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ropbox\Projects (Thermo)\E_coli_MASS\Work\Data Organized\"/>
    </mc:Choice>
  </mc:AlternateContent>
  <xr:revisionPtr revIDLastSave="0" documentId="13_ncr:1_{BA154DDB-41D3-4365-9998-1901022EE62D}" xr6:coauthVersionLast="47" xr6:coauthVersionMax="47" xr10:uidLastSave="{00000000-0000-0000-0000-000000000000}"/>
  <bookViews>
    <workbookView xWindow="-108" yWindow="-108" windowWidth="23256" windowHeight="12576" xr2:uid="{27A4BF65-1C0C-4512-BC5D-9DAE4F31CEAD}"/>
  </bookViews>
  <sheets>
    <sheet name="Processed Data" sheetId="1" r:id="rId1"/>
    <sheet name="Raw Proteomics (Table 6)" sheetId="2" r:id="rId2"/>
    <sheet name="Non-metabolic Proteins" sheetId="8" r:id="rId3"/>
    <sheet name="Binding Site Conc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F3" i="7" s="1"/>
  <c r="E4" i="7"/>
  <c r="F4" i="7" s="1"/>
  <c r="E5" i="7"/>
  <c r="F5" i="7" s="1"/>
  <c r="E6" i="7"/>
  <c r="F6" i="7" s="1"/>
  <c r="E7" i="7"/>
  <c r="F7" i="7" s="1"/>
  <c r="E8" i="7"/>
  <c r="F8" i="7" s="1"/>
  <c r="E9" i="7"/>
  <c r="F9" i="7" s="1"/>
  <c r="E10" i="7"/>
  <c r="F10" i="7" s="1"/>
  <c r="E11" i="7"/>
  <c r="F11" i="7" s="1"/>
  <c r="E12" i="7"/>
  <c r="F12" i="7" s="1"/>
  <c r="E13" i="7"/>
  <c r="F13" i="7" s="1"/>
  <c r="E14" i="7"/>
  <c r="F14" i="7" s="1"/>
  <c r="E15" i="7"/>
  <c r="F15" i="7" s="1"/>
  <c r="E16" i="7"/>
  <c r="F16" i="7" s="1"/>
  <c r="E17" i="7"/>
  <c r="F17" i="7" s="1"/>
  <c r="E18" i="7"/>
  <c r="F18" i="7" s="1"/>
  <c r="E19" i="7"/>
  <c r="F19" i="7" s="1"/>
  <c r="E21" i="7"/>
  <c r="F21" i="7" s="1"/>
  <c r="E22" i="7"/>
  <c r="F22" i="7" s="1"/>
  <c r="E23" i="7"/>
  <c r="F23" i="7" s="1"/>
  <c r="E24" i="7"/>
  <c r="F24" i="7" s="1"/>
  <c r="E25" i="7"/>
  <c r="F25" i="7" s="1"/>
  <c r="E26" i="7"/>
  <c r="F26" i="7" s="1"/>
  <c r="E27" i="7"/>
  <c r="F27" i="7" s="1"/>
  <c r="E28" i="7"/>
  <c r="F28" i="7" s="1"/>
  <c r="E29" i="7"/>
  <c r="F29" i="7" s="1"/>
  <c r="E30" i="7"/>
  <c r="F30" i="7" s="1"/>
  <c r="E31" i="7"/>
  <c r="F31" i="7" s="1"/>
  <c r="E32" i="7"/>
  <c r="F32" i="7" s="1"/>
  <c r="E34" i="7"/>
  <c r="F34" i="7" s="1"/>
  <c r="E35" i="7"/>
  <c r="F35" i="7" s="1"/>
  <c r="E36" i="7"/>
  <c r="F36" i="7" s="1"/>
  <c r="E37" i="7"/>
  <c r="F37" i="7" s="1"/>
  <c r="E38" i="7"/>
  <c r="F38" i="7" s="1"/>
  <c r="E39" i="7"/>
  <c r="F39" i="7" s="1"/>
  <c r="E40" i="7"/>
  <c r="F40" i="7" s="1"/>
  <c r="E41" i="7"/>
  <c r="F41" i="7" s="1"/>
  <c r="E42" i="7"/>
  <c r="F42" i="7" s="1"/>
  <c r="E43" i="7"/>
  <c r="F43" i="7" s="1"/>
  <c r="E44" i="7"/>
  <c r="F44" i="7" s="1"/>
  <c r="E45" i="7"/>
  <c r="F45" i="7" s="1"/>
  <c r="E46" i="7"/>
  <c r="F46" i="7" s="1"/>
  <c r="E47" i="7"/>
  <c r="F47" i="7" s="1"/>
  <c r="E48" i="7"/>
  <c r="F48" i="7" s="1"/>
  <c r="E49" i="7"/>
  <c r="F49" i="7" s="1"/>
  <c r="E50" i="7"/>
  <c r="F50" i="7" s="1"/>
  <c r="E51" i="7"/>
  <c r="F51" i="7" s="1"/>
  <c r="E52" i="7"/>
  <c r="F52" i="7" s="1"/>
  <c r="E53" i="7"/>
  <c r="F53" i="7" s="1"/>
  <c r="E54" i="7"/>
  <c r="F54" i="7" s="1"/>
  <c r="E55" i="7"/>
  <c r="F55" i="7" s="1"/>
  <c r="E56" i="7"/>
  <c r="F56" i="7" s="1"/>
  <c r="E57" i="7"/>
  <c r="F57" i="7" s="1"/>
  <c r="E58" i="7"/>
  <c r="F58" i="7" s="1"/>
  <c r="E59" i="7"/>
  <c r="F59" i="7" s="1"/>
  <c r="E60" i="7"/>
  <c r="F60" i="7" s="1"/>
  <c r="E61" i="7"/>
  <c r="F61" i="7" s="1"/>
  <c r="E62" i="7"/>
  <c r="F62" i="7" s="1"/>
  <c r="E63" i="7"/>
  <c r="F63" i="7" s="1"/>
  <c r="E64" i="7"/>
  <c r="F64" i="7" s="1"/>
  <c r="E65" i="7"/>
  <c r="F65" i="7" s="1"/>
  <c r="E66" i="7"/>
  <c r="F66" i="7" s="1"/>
  <c r="E67" i="7"/>
  <c r="F67" i="7" s="1"/>
  <c r="E68" i="7"/>
  <c r="F68" i="7" s="1"/>
  <c r="E69" i="7"/>
  <c r="F69" i="7" s="1"/>
  <c r="E70" i="7"/>
  <c r="F70" i="7" s="1"/>
  <c r="E71" i="7"/>
  <c r="F71" i="7" s="1"/>
  <c r="E72" i="7"/>
  <c r="F72" i="7" s="1"/>
  <c r="E73" i="7"/>
  <c r="F73" i="7" s="1"/>
  <c r="E74" i="7"/>
  <c r="F74" i="7" s="1"/>
  <c r="E75" i="7"/>
  <c r="F75" i="7" s="1"/>
  <c r="E76" i="7"/>
  <c r="F76" i="7" s="1"/>
  <c r="E77" i="7"/>
  <c r="F77" i="7" s="1"/>
  <c r="E78" i="7"/>
  <c r="F78" i="7" s="1"/>
  <c r="E79" i="7"/>
  <c r="F79" i="7" s="1"/>
  <c r="E80" i="7"/>
  <c r="F80" i="7" s="1"/>
  <c r="E81" i="7"/>
  <c r="F81" i="7" s="1"/>
  <c r="E82" i="7"/>
  <c r="F82" i="7" s="1"/>
  <c r="E83" i="7"/>
  <c r="F83" i="7" s="1"/>
  <c r="E84" i="7"/>
  <c r="F84" i="7" s="1"/>
  <c r="E85" i="7"/>
  <c r="F85" i="7" s="1"/>
  <c r="E86" i="7"/>
  <c r="F86" i="7" s="1"/>
  <c r="E87" i="7"/>
  <c r="F87" i="7" s="1"/>
  <c r="E88" i="7"/>
  <c r="F88" i="7" s="1"/>
  <c r="E89" i="7"/>
  <c r="F89" i="7" s="1"/>
  <c r="E90" i="7"/>
  <c r="F90" i="7" s="1"/>
  <c r="E91" i="7"/>
  <c r="F91" i="7" s="1"/>
  <c r="E92" i="7"/>
  <c r="F92" i="7" s="1"/>
  <c r="E93" i="7"/>
  <c r="F93" i="7" s="1"/>
  <c r="E94" i="7"/>
  <c r="F94" i="7" s="1"/>
  <c r="E95" i="7"/>
  <c r="F95" i="7" s="1"/>
  <c r="E96" i="7"/>
  <c r="F96" i="7" s="1"/>
  <c r="E97" i="7"/>
  <c r="F97" i="7" s="1"/>
  <c r="E98" i="7"/>
  <c r="F98" i="7" s="1"/>
  <c r="E99" i="7"/>
  <c r="F99" i="7" s="1"/>
  <c r="E100" i="7"/>
  <c r="F100" i="7" s="1"/>
  <c r="E101" i="7"/>
  <c r="F101" i="7" s="1"/>
  <c r="E102" i="7"/>
  <c r="F102" i="7" s="1"/>
  <c r="E103" i="7"/>
  <c r="F103" i="7" s="1"/>
  <c r="E104" i="7"/>
  <c r="F104" i="7" s="1"/>
  <c r="E105" i="7"/>
  <c r="F105" i="7" s="1"/>
  <c r="E106" i="7"/>
  <c r="F106" i="7" s="1"/>
  <c r="E107" i="7"/>
  <c r="F107" i="7" s="1"/>
  <c r="E108" i="7"/>
  <c r="F108" i="7" s="1"/>
  <c r="E109" i="7"/>
  <c r="F109" i="7" s="1"/>
  <c r="E110" i="7"/>
  <c r="F110" i="7" s="1"/>
  <c r="E111" i="7"/>
  <c r="F111" i="7" s="1"/>
  <c r="E112" i="7"/>
  <c r="F112" i="7" s="1"/>
  <c r="E113" i="7"/>
  <c r="F113" i="7" s="1"/>
  <c r="E114" i="7"/>
  <c r="F114" i="7" s="1"/>
  <c r="E115" i="7"/>
  <c r="F115" i="7" s="1"/>
  <c r="E116" i="7"/>
  <c r="F116" i="7" s="1"/>
  <c r="E117" i="7"/>
  <c r="F117" i="7" s="1"/>
  <c r="E118" i="7"/>
  <c r="F118" i="7" s="1"/>
  <c r="E119" i="7"/>
  <c r="F119" i="7" s="1"/>
  <c r="E120" i="7"/>
  <c r="F120" i="7" s="1"/>
  <c r="E121" i="7"/>
  <c r="F121" i="7" s="1"/>
  <c r="E122" i="7"/>
  <c r="F122" i="7" s="1"/>
  <c r="E123" i="7"/>
  <c r="F123" i="7" s="1"/>
  <c r="E124" i="7"/>
  <c r="F124" i="7" s="1"/>
  <c r="E125" i="7"/>
  <c r="F125" i="7" s="1"/>
  <c r="E126" i="7"/>
  <c r="F126" i="7" s="1"/>
  <c r="E127" i="7"/>
  <c r="F127" i="7" s="1"/>
  <c r="E128" i="7"/>
  <c r="F128" i="7" s="1"/>
  <c r="E129" i="7"/>
  <c r="F129" i="7" s="1"/>
  <c r="E130" i="7"/>
  <c r="F130" i="7" s="1"/>
  <c r="E131" i="7"/>
  <c r="F131" i="7" s="1"/>
  <c r="E132" i="7"/>
  <c r="F132" i="7" s="1"/>
  <c r="E133" i="7"/>
  <c r="F133" i="7" s="1"/>
  <c r="E134" i="7"/>
  <c r="F134" i="7" s="1"/>
  <c r="E135" i="7"/>
  <c r="F135" i="7" s="1"/>
  <c r="E136" i="7"/>
  <c r="F136" i="7" s="1"/>
  <c r="E137" i="7"/>
  <c r="F137" i="7" s="1"/>
  <c r="E138" i="7"/>
  <c r="F138" i="7" s="1"/>
  <c r="E139" i="7"/>
  <c r="F139" i="7" s="1"/>
  <c r="E140" i="7"/>
  <c r="F140" i="7" s="1"/>
  <c r="E141" i="7"/>
  <c r="F141" i="7" s="1"/>
  <c r="E142" i="7"/>
  <c r="F142" i="7" s="1"/>
  <c r="E2" i="7"/>
  <c r="F2" i="7" s="1"/>
  <c r="D20" i="7" l="1"/>
  <c r="E20" i="7" s="1"/>
  <c r="F20" i="7" s="1"/>
  <c r="D33" i="7"/>
  <c r="E33" i="7" s="1"/>
  <c r="F33" i="7" s="1"/>
  <c r="C2" i="8"/>
  <c r="F2" i="8" s="1"/>
  <c r="C253" i="8"/>
  <c r="F253" i="8" s="1"/>
  <c r="C254" i="8"/>
  <c r="F254" i="8" s="1"/>
  <c r="C255" i="8"/>
  <c r="F255" i="8" s="1"/>
  <c r="C256" i="8"/>
  <c r="F256" i="8" s="1"/>
  <c r="C257" i="8"/>
  <c r="F257" i="8" s="1"/>
  <c r="C3" i="8"/>
  <c r="F3" i="8" s="1"/>
  <c r="C4" i="8"/>
  <c r="F4" i="8" s="1"/>
  <c r="C5" i="8"/>
  <c r="F5" i="8" s="1"/>
  <c r="C6" i="8"/>
  <c r="F6" i="8" s="1"/>
  <c r="C258" i="8"/>
  <c r="F258" i="8" s="1"/>
  <c r="C259" i="8"/>
  <c r="F259" i="8" s="1"/>
  <c r="C260" i="8"/>
  <c r="F260" i="8" s="1"/>
  <c r="C261" i="8"/>
  <c r="F261" i="8" s="1"/>
  <c r="C262" i="8"/>
  <c r="F262" i="8" s="1"/>
  <c r="C7" i="8"/>
  <c r="F7" i="8" s="1"/>
  <c r="C263" i="8"/>
  <c r="F263" i="8" s="1"/>
  <c r="C264" i="8"/>
  <c r="F264" i="8" s="1"/>
  <c r="C265" i="8"/>
  <c r="F265" i="8" s="1"/>
  <c r="C266" i="8"/>
  <c r="F266" i="8" s="1"/>
  <c r="C267" i="8"/>
  <c r="F267" i="8" s="1"/>
  <c r="C268" i="8"/>
  <c r="F268" i="8" s="1"/>
  <c r="C269" i="8"/>
  <c r="F269" i="8" s="1"/>
  <c r="C270" i="8"/>
  <c r="F270" i="8" s="1"/>
  <c r="C8" i="8"/>
  <c r="F8" i="8" s="1"/>
  <c r="C9" i="8"/>
  <c r="F9" i="8" s="1"/>
  <c r="C271" i="8"/>
  <c r="F271" i="8" s="1"/>
  <c r="C272" i="8"/>
  <c r="F272" i="8" s="1"/>
  <c r="C10" i="8"/>
  <c r="F10" i="8" s="1"/>
  <c r="C273" i="8"/>
  <c r="F273" i="8" s="1"/>
  <c r="C274" i="8"/>
  <c r="F274" i="8" s="1"/>
  <c r="C275" i="8"/>
  <c r="F275" i="8" s="1"/>
  <c r="C276" i="8"/>
  <c r="F276" i="8" s="1"/>
  <c r="C277" i="8"/>
  <c r="F277" i="8" s="1"/>
  <c r="C11" i="8"/>
  <c r="F11" i="8" s="1"/>
  <c r="C278" i="8"/>
  <c r="F278" i="8" s="1"/>
  <c r="C279" i="8"/>
  <c r="F279" i="8" s="1"/>
  <c r="C280" i="8"/>
  <c r="F280" i="8" s="1"/>
  <c r="C281" i="8"/>
  <c r="F281" i="8" s="1"/>
  <c r="C12" i="8"/>
  <c r="F12" i="8" s="1"/>
  <c r="C282" i="8"/>
  <c r="F282" i="8" s="1"/>
  <c r="C283" i="8"/>
  <c r="F283" i="8" s="1"/>
  <c r="C284" i="8"/>
  <c r="F284" i="8" s="1"/>
  <c r="C285" i="8"/>
  <c r="F285" i="8" s="1"/>
  <c r="C286" i="8"/>
  <c r="D286" i="8" s="1"/>
  <c r="C287" i="8"/>
  <c r="F287" i="8" s="1"/>
  <c r="C13" i="8"/>
  <c r="D13" i="8" s="1"/>
  <c r="E13" i="8" s="1"/>
  <c r="C14" i="8"/>
  <c r="D14" i="8" s="1"/>
  <c r="C15" i="8"/>
  <c r="F15" i="8" s="1"/>
  <c r="C16" i="8"/>
  <c r="F16" i="8" s="1"/>
  <c r="C17" i="8"/>
  <c r="F17" i="8" s="1"/>
  <c r="C288" i="8"/>
  <c r="F288" i="8" s="1"/>
  <c r="C289" i="8"/>
  <c r="F289" i="8" s="1"/>
  <c r="C290" i="8"/>
  <c r="F290" i="8" s="1"/>
  <c r="C291" i="8"/>
  <c r="F291" i="8" s="1"/>
  <c r="C18" i="8"/>
  <c r="F18" i="8" s="1"/>
  <c r="C19" i="8"/>
  <c r="F19" i="8" s="1"/>
  <c r="C20" i="8"/>
  <c r="F20" i="8" s="1"/>
  <c r="P10" i="8" s="1"/>
  <c r="C292" i="8"/>
  <c r="F292" i="8" s="1"/>
  <c r="C21" i="8"/>
  <c r="F21" i="8" s="1"/>
  <c r="C293" i="8"/>
  <c r="F293" i="8" s="1"/>
  <c r="C294" i="8"/>
  <c r="F294" i="8" s="1"/>
  <c r="C295" i="8"/>
  <c r="F295" i="8" s="1"/>
  <c r="C296" i="8"/>
  <c r="F296" i="8" s="1"/>
  <c r="C297" i="8"/>
  <c r="F297" i="8" s="1"/>
  <c r="C298" i="8"/>
  <c r="F298" i="8" s="1"/>
  <c r="C299" i="8"/>
  <c r="F299" i="8" s="1"/>
  <c r="C300" i="8"/>
  <c r="F300" i="8" s="1"/>
  <c r="C301" i="8"/>
  <c r="F301" i="8" s="1"/>
  <c r="C302" i="8"/>
  <c r="F302" i="8" s="1"/>
  <c r="C303" i="8"/>
  <c r="F303" i="8" s="1"/>
  <c r="C22" i="8"/>
  <c r="F22" i="8" s="1"/>
  <c r="P14" i="8" s="1"/>
  <c r="C304" i="8"/>
  <c r="F304" i="8" s="1"/>
  <c r="C305" i="8"/>
  <c r="F305" i="8" s="1"/>
  <c r="C306" i="8"/>
  <c r="F306" i="8" s="1"/>
  <c r="C307" i="8"/>
  <c r="D307" i="8" s="1"/>
  <c r="C308" i="8"/>
  <c r="F308" i="8" s="1"/>
  <c r="C309" i="8"/>
  <c r="F309" i="8" s="1"/>
  <c r="C23" i="8"/>
  <c r="F23" i="8" s="1"/>
  <c r="C24" i="8"/>
  <c r="F24" i="8" s="1"/>
  <c r="C25" i="8"/>
  <c r="F25" i="8" s="1"/>
  <c r="C26" i="8"/>
  <c r="F26" i="8" s="1"/>
  <c r="C310" i="8"/>
  <c r="D310" i="8" s="1"/>
  <c r="C27" i="8"/>
  <c r="D27" i="8" s="1"/>
  <c r="C311" i="8"/>
  <c r="F311" i="8" s="1"/>
  <c r="C28" i="8"/>
  <c r="F28" i="8" s="1"/>
  <c r="C312" i="8"/>
  <c r="F312" i="8" s="1"/>
  <c r="C313" i="8"/>
  <c r="F313" i="8" s="1"/>
  <c r="C314" i="8"/>
  <c r="F314" i="8" s="1"/>
  <c r="C29" i="8"/>
  <c r="F29" i="8" s="1"/>
  <c r="C315" i="8"/>
  <c r="F315" i="8" s="1"/>
  <c r="C30" i="8"/>
  <c r="F30" i="8" s="1"/>
  <c r="C316" i="8"/>
  <c r="D316" i="8" s="1"/>
  <c r="C317" i="8"/>
  <c r="F317" i="8" s="1"/>
  <c r="C31" i="8"/>
  <c r="D31" i="8" s="1"/>
  <c r="E31" i="8" s="1"/>
  <c r="C32" i="8"/>
  <c r="D32" i="8" s="1"/>
  <c r="C318" i="8"/>
  <c r="F318" i="8" s="1"/>
  <c r="C33" i="8"/>
  <c r="F33" i="8" s="1"/>
  <c r="C319" i="8"/>
  <c r="F319" i="8" s="1"/>
  <c r="C320" i="8"/>
  <c r="F320" i="8" s="1"/>
  <c r="C321" i="8"/>
  <c r="F321" i="8" s="1"/>
  <c r="C322" i="8"/>
  <c r="F322" i="8" s="1"/>
  <c r="C323" i="8"/>
  <c r="F323" i="8" s="1"/>
  <c r="C34" i="8"/>
  <c r="F34" i="8" s="1"/>
  <c r="C35" i="8"/>
  <c r="F35" i="8" s="1"/>
  <c r="C36" i="8"/>
  <c r="F36" i="8" s="1"/>
  <c r="C324" i="8"/>
  <c r="F324" i="8" s="1"/>
  <c r="C325" i="8"/>
  <c r="F325" i="8" s="1"/>
  <c r="C326" i="8"/>
  <c r="F326" i="8" s="1"/>
  <c r="C327" i="8"/>
  <c r="F327" i="8" s="1"/>
  <c r="C37" i="8"/>
  <c r="F37" i="8" s="1"/>
  <c r="C328" i="8"/>
  <c r="F328" i="8" s="1"/>
  <c r="C329" i="8"/>
  <c r="F329" i="8" s="1"/>
  <c r="C330" i="8"/>
  <c r="F330" i="8" s="1"/>
  <c r="C38" i="8"/>
  <c r="F38" i="8" s="1"/>
  <c r="C39" i="8"/>
  <c r="F39" i="8" s="1"/>
  <c r="C331" i="8"/>
  <c r="F331" i="8" s="1"/>
  <c r="C332" i="8"/>
  <c r="F332" i="8" s="1"/>
  <c r="C333" i="8"/>
  <c r="D333" i="8" s="1"/>
  <c r="C334" i="8"/>
  <c r="D334" i="8" s="1"/>
  <c r="C335" i="8"/>
  <c r="F335" i="8" s="1"/>
  <c r="C336" i="8"/>
  <c r="F336" i="8" s="1"/>
  <c r="C40" i="8"/>
  <c r="F40" i="8" s="1"/>
  <c r="C41" i="8"/>
  <c r="F41" i="8" s="1"/>
  <c r="P13" i="8" s="1"/>
  <c r="C337" i="8"/>
  <c r="F337" i="8" s="1"/>
  <c r="C338" i="8"/>
  <c r="F338" i="8" s="1"/>
  <c r="C339" i="8"/>
  <c r="F339" i="8" s="1"/>
  <c r="C42" i="8"/>
  <c r="F42" i="8" s="1"/>
  <c r="C340" i="8"/>
  <c r="D340" i="8" s="1"/>
  <c r="C341" i="8"/>
  <c r="F341" i="8" s="1"/>
  <c r="C342" i="8"/>
  <c r="D342" i="8" s="1"/>
  <c r="C343" i="8"/>
  <c r="D343" i="8" s="1"/>
  <c r="C344" i="8"/>
  <c r="F344" i="8" s="1"/>
  <c r="C43" i="8"/>
  <c r="F43" i="8" s="1"/>
  <c r="C345" i="8"/>
  <c r="F345" i="8" s="1"/>
  <c r="C44" i="8"/>
  <c r="F44" i="8" s="1"/>
  <c r="C45" i="8"/>
  <c r="F45" i="8" s="1"/>
  <c r="C346" i="8"/>
  <c r="F346" i="8" s="1"/>
  <c r="C347" i="8"/>
  <c r="F347" i="8" s="1"/>
  <c r="C348" i="8"/>
  <c r="F348" i="8" s="1"/>
  <c r="C349" i="8"/>
  <c r="D349" i="8" s="1"/>
  <c r="C46" i="8"/>
  <c r="F46" i="8" s="1"/>
  <c r="C350" i="8"/>
  <c r="D350" i="8" s="1"/>
  <c r="E350" i="8" s="1"/>
  <c r="C351" i="8"/>
  <c r="D351" i="8" s="1"/>
  <c r="C352" i="8"/>
  <c r="F352" i="8" s="1"/>
  <c r="C353" i="8"/>
  <c r="F353" i="8" s="1"/>
  <c r="C354" i="8"/>
  <c r="F354" i="8" s="1"/>
  <c r="C47" i="8"/>
  <c r="D47" i="8" s="1"/>
  <c r="C48" i="8"/>
  <c r="F48" i="8" s="1"/>
  <c r="C49" i="8"/>
  <c r="F49" i="8" s="1"/>
  <c r="C355" i="8"/>
  <c r="F355" i="8" s="1"/>
  <c r="C50" i="8"/>
  <c r="F50" i="8" s="1"/>
  <c r="C356" i="8"/>
  <c r="F356" i="8" s="1"/>
  <c r="C357" i="8"/>
  <c r="F357" i="8" s="1"/>
  <c r="C358" i="8"/>
  <c r="D358" i="8" s="1"/>
  <c r="C359" i="8"/>
  <c r="D359" i="8" s="1"/>
  <c r="C360" i="8"/>
  <c r="F360" i="8" s="1"/>
  <c r="C361" i="8"/>
  <c r="F361" i="8" s="1"/>
  <c r="C362" i="8"/>
  <c r="F362" i="8" s="1"/>
  <c r="C363" i="8"/>
  <c r="F363" i="8" s="1"/>
  <c r="C51" i="8"/>
  <c r="F51" i="8" s="1"/>
  <c r="C364" i="8"/>
  <c r="F364" i="8" s="1"/>
  <c r="C365" i="8"/>
  <c r="F365" i="8" s="1"/>
  <c r="C52" i="8"/>
  <c r="F52" i="8" s="1"/>
  <c r="P7" i="8" s="1"/>
  <c r="C53" i="8"/>
  <c r="F53" i="8" s="1"/>
  <c r="C54" i="8"/>
  <c r="F54" i="8" s="1"/>
  <c r="C55" i="8"/>
  <c r="F55" i="8" s="1"/>
  <c r="C366" i="8"/>
  <c r="F366" i="8" s="1"/>
  <c r="C56" i="8"/>
  <c r="F56" i="8" s="1"/>
  <c r="C367" i="8"/>
  <c r="F367" i="8" s="1"/>
  <c r="C368" i="8"/>
  <c r="F368" i="8" s="1"/>
  <c r="C369" i="8"/>
  <c r="F369" i="8" s="1"/>
  <c r="C370" i="8"/>
  <c r="F370" i="8" s="1"/>
  <c r="C371" i="8"/>
  <c r="F371" i="8" s="1"/>
  <c r="C372" i="8"/>
  <c r="F372" i="8" s="1"/>
  <c r="C373" i="8"/>
  <c r="F373" i="8" s="1"/>
  <c r="C57" i="8"/>
  <c r="F57" i="8" s="1"/>
  <c r="P4" i="8" s="1"/>
  <c r="C58" i="8"/>
  <c r="F58" i="8" s="1"/>
  <c r="C374" i="8"/>
  <c r="F374" i="8" s="1"/>
  <c r="C375" i="8"/>
  <c r="F375" i="8" s="1"/>
  <c r="C376" i="8"/>
  <c r="F376" i="8" s="1"/>
  <c r="C377" i="8"/>
  <c r="F377" i="8" s="1"/>
  <c r="C378" i="8"/>
  <c r="F378" i="8" s="1"/>
  <c r="C379" i="8"/>
  <c r="D379" i="8" s="1"/>
  <c r="C59" i="8"/>
  <c r="F59" i="8" s="1"/>
  <c r="C60" i="8"/>
  <c r="F60" i="8" s="1"/>
  <c r="C61" i="8"/>
  <c r="F61" i="8" s="1"/>
  <c r="C380" i="8"/>
  <c r="F380" i="8" s="1"/>
  <c r="C381" i="8"/>
  <c r="F381" i="8" s="1"/>
  <c r="C382" i="8"/>
  <c r="F382" i="8" s="1"/>
  <c r="C383" i="8"/>
  <c r="D383" i="8" s="1"/>
  <c r="C384" i="8"/>
  <c r="D384" i="8" s="1"/>
  <c r="C385" i="8"/>
  <c r="F385" i="8" s="1"/>
  <c r="C386" i="8"/>
  <c r="F386" i="8" s="1"/>
  <c r="C387" i="8"/>
  <c r="F387" i="8" s="1"/>
  <c r="C62" i="8"/>
  <c r="F62" i="8" s="1"/>
  <c r="C388" i="8"/>
  <c r="F388" i="8" s="1"/>
  <c r="C389" i="8"/>
  <c r="F389" i="8" s="1"/>
  <c r="C63" i="8"/>
  <c r="F63" i="8" s="1"/>
  <c r="C64" i="8"/>
  <c r="F64" i="8" s="1"/>
  <c r="C390" i="8"/>
  <c r="F390" i="8" s="1"/>
  <c r="C65" i="8"/>
  <c r="F65" i="8" s="1"/>
  <c r="C391" i="8"/>
  <c r="F391" i="8" s="1"/>
  <c r="C66" i="8"/>
  <c r="F66" i="8" s="1"/>
  <c r="C67" i="8"/>
  <c r="F67" i="8" s="1"/>
  <c r="C68" i="8"/>
  <c r="F68" i="8" s="1"/>
  <c r="C392" i="8"/>
  <c r="F392" i="8" s="1"/>
  <c r="C393" i="8"/>
  <c r="F393" i="8" s="1"/>
  <c r="C394" i="8"/>
  <c r="F394" i="8" s="1"/>
  <c r="C395" i="8"/>
  <c r="F395" i="8" s="1"/>
  <c r="C396" i="8"/>
  <c r="F396" i="8" s="1"/>
  <c r="C397" i="8"/>
  <c r="F397" i="8" s="1"/>
  <c r="C398" i="8"/>
  <c r="F398" i="8" s="1"/>
  <c r="C399" i="8"/>
  <c r="F399" i="8" s="1"/>
  <c r="C400" i="8"/>
  <c r="F400" i="8" s="1"/>
  <c r="C401" i="8"/>
  <c r="F401" i="8" s="1"/>
  <c r="C69" i="8"/>
  <c r="F69" i="8" s="1"/>
  <c r="C70" i="8"/>
  <c r="F70" i="8" s="1"/>
  <c r="P2" i="8" s="1"/>
  <c r="C71" i="8"/>
  <c r="F71" i="8" s="1"/>
  <c r="P5" i="8" s="1"/>
  <c r="C402" i="8"/>
  <c r="D402" i="8" s="1"/>
  <c r="C403" i="8"/>
  <c r="F403" i="8" s="1"/>
  <c r="C404" i="8"/>
  <c r="F404" i="8" s="1"/>
  <c r="C405" i="8"/>
  <c r="F405" i="8" s="1"/>
  <c r="C406" i="8"/>
  <c r="F406" i="8" s="1"/>
  <c r="C72" i="8"/>
  <c r="F72" i="8" s="1"/>
  <c r="C73" i="8"/>
  <c r="F73" i="8" s="1"/>
  <c r="P6" i="8" s="1"/>
  <c r="C407" i="8"/>
  <c r="F407" i="8" s="1"/>
  <c r="C408" i="8"/>
  <c r="F408" i="8" s="1"/>
  <c r="C409" i="8"/>
  <c r="F409" i="8" s="1"/>
  <c r="C74" i="8"/>
  <c r="F74" i="8" s="1"/>
  <c r="C410" i="8"/>
  <c r="F410" i="8" s="1"/>
  <c r="C411" i="8"/>
  <c r="F411" i="8" s="1"/>
  <c r="C412" i="8"/>
  <c r="F412" i="8" s="1"/>
  <c r="C75" i="8"/>
  <c r="F75" i="8" s="1"/>
  <c r="C76" i="8"/>
  <c r="F76" i="8" s="1"/>
  <c r="C413" i="8"/>
  <c r="F413" i="8" s="1"/>
  <c r="C414" i="8"/>
  <c r="F414" i="8" s="1"/>
  <c r="C415" i="8"/>
  <c r="F415" i="8" s="1"/>
  <c r="C77" i="8"/>
  <c r="F77" i="8" s="1"/>
  <c r="C416" i="8"/>
  <c r="F416" i="8" s="1"/>
  <c r="C417" i="8"/>
  <c r="F417" i="8" s="1"/>
  <c r="C418" i="8"/>
  <c r="F418" i="8" s="1"/>
  <c r="C78" i="8"/>
  <c r="F78" i="8" s="1"/>
  <c r="C419" i="8"/>
  <c r="F419" i="8" s="1"/>
  <c r="C79" i="8"/>
  <c r="F79" i="8" s="1"/>
  <c r="C420" i="8"/>
  <c r="F420" i="8" s="1"/>
  <c r="C421" i="8"/>
  <c r="F421" i="8" s="1"/>
  <c r="C80" i="8"/>
  <c r="F80" i="8" s="1"/>
  <c r="C422" i="8"/>
  <c r="F422" i="8" s="1"/>
  <c r="C423" i="8"/>
  <c r="F423" i="8" s="1"/>
  <c r="C81" i="8"/>
  <c r="F81" i="8" s="1"/>
  <c r="C424" i="8"/>
  <c r="F424" i="8" s="1"/>
  <c r="C425" i="8"/>
  <c r="F425" i="8" s="1"/>
  <c r="C82" i="8"/>
  <c r="F82" i="8" s="1"/>
  <c r="C83" i="8"/>
  <c r="F83" i="8" s="1"/>
  <c r="C426" i="8"/>
  <c r="D426" i="8" s="1"/>
  <c r="C427" i="8"/>
  <c r="F427" i="8" s="1"/>
  <c r="C84" i="8"/>
  <c r="F84" i="8" s="1"/>
  <c r="C85" i="8"/>
  <c r="F85" i="8" s="1"/>
  <c r="C86" i="8"/>
  <c r="F86" i="8" s="1"/>
  <c r="C87" i="8"/>
  <c r="F87" i="8" s="1"/>
  <c r="C88" i="8"/>
  <c r="F88" i="8" s="1"/>
  <c r="C428" i="8"/>
  <c r="F428" i="8" s="1"/>
  <c r="C89" i="8"/>
  <c r="F89" i="8" s="1"/>
  <c r="P18" i="8" s="1"/>
  <c r="C429" i="8"/>
  <c r="F429" i="8" s="1"/>
  <c r="C430" i="8"/>
  <c r="F430" i="8" s="1"/>
  <c r="C431" i="8"/>
  <c r="F431" i="8" s="1"/>
  <c r="C432" i="8"/>
  <c r="F432" i="8" s="1"/>
  <c r="C433" i="8"/>
  <c r="F433" i="8" s="1"/>
  <c r="C434" i="8"/>
  <c r="F434" i="8" s="1"/>
  <c r="C435" i="8"/>
  <c r="F435" i="8" s="1"/>
  <c r="C436" i="8"/>
  <c r="F436" i="8" s="1"/>
  <c r="C437" i="8"/>
  <c r="F437" i="8" s="1"/>
  <c r="C90" i="8"/>
  <c r="F90" i="8" s="1"/>
  <c r="C438" i="8"/>
  <c r="F438" i="8" s="1"/>
  <c r="C439" i="8"/>
  <c r="F439" i="8" s="1"/>
  <c r="C91" i="8"/>
  <c r="F91" i="8" s="1"/>
  <c r="C440" i="8"/>
  <c r="F440" i="8" s="1"/>
  <c r="C441" i="8"/>
  <c r="F441" i="8" s="1"/>
  <c r="C442" i="8"/>
  <c r="F442" i="8" s="1"/>
  <c r="C92" i="8"/>
  <c r="F92" i="8" s="1"/>
  <c r="C443" i="8"/>
  <c r="F443" i="8" s="1"/>
  <c r="C93" i="8"/>
  <c r="F93" i="8" s="1"/>
  <c r="C444" i="8"/>
  <c r="F444" i="8" s="1"/>
  <c r="C445" i="8"/>
  <c r="F445" i="8" s="1"/>
  <c r="C446" i="8"/>
  <c r="F446" i="8" s="1"/>
  <c r="C94" i="8"/>
  <c r="F94" i="8" s="1"/>
  <c r="C447" i="8"/>
  <c r="F447" i="8" s="1"/>
  <c r="C448" i="8"/>
  <c r="F448" i="8" s="1"/>
  <c r="C95" i="8"/>
  <c r="F95" i="8" s="1"/>
  <c r="C449" i="8"/>
  <c r="F449" i="8" s="1"/>
  <c r="C96" i="8"/>
  <c r="D96" i="8" s="1"/>
  <c r="C450" i="8"/>
  <c r="F450" i="8" s="1"/>
  <c r="C97" i="8"/>
  <c r="F97" i="8" s="1"/>
  <c r="C451" i="8"/>
  <c r="F451" i="8" s="1"/>
  <c r="C98" i="8"/>
  <c r="F98" i="8" s="1"/>
  <c r="C452" i="8"/>
  <c r="F452" i="8" s="1"/>
  <c r="C453" i="8"/>
  <c r="F453" i="8" s="1"/>
  <c r="C99" i="8"/>
  <c r="F99" i="8" s="1"/>
  <c r="C454" i="8"/>
  <c r="F454" i="8" s="1"/>
  <c r="C100" i="8"/>
  <c r="F100" i="8" s="1"/>
  <c r="C455" i="8"/>
  <c r="F455" i="8" s="1"/>
  <c r="C456" i="8"/>
  <c r="F456" i="8" s="1"/>
  <c r="C457" i="8"/>
  <c r="F457" i="8" s="1"/>
  <c r="C458" i="8"/>
  <c r="F458" i="8" s="1"/>
  <c r="C459" i="8"/>
  <c r="F459" i="8" s="1"/>
  <c r="C101" i="8"/>
  <c r="F101" i="8" s="1"/>
  <c r="C460" i="8"/>
  <c r="F460" i="8" s="1"/>
  <c r="C102" i="8"/>
  <c r="F102" i="8" s="1"/>
  <c r="C461" i="8"/>
  <c r="F461" i="8" s="1"/>
  <c r="C462" i="8"/>
  <c r="F462" i="8" s="1"/>
  <c r="C103" i="8"/>
  <c r="F103" i="8" s="1"/>
  <c r="C104" i="8"/>
  <c r="F104" i="8" s="1"/>
  <c r="C105" i="8"/>
  <c r="F105" i="8" s="1"/>
  <c r="C463" i="8"/>
  <c r="F463" i="8" s="1"/>
  <c r="C464" i="8"/>
  <c r="F464" i="8" s="1"/>
  <c r="C106" i="8"/>
  <c r="F106" i="8" s="1"/>
  <c r="C107" i="8"/>
  <c r="F107" i="8" s="1"/>
  <c r="P8" i="8" s="1"/>
  <c r="C465" i="8"/>
  <c r="F465" i="8" s="1"/>
  <c r="C108" i="8"/>
  <c r="F108" i="8" s="1"/>
  <c r="C109" i="8"/>
  <c r="F109" i="8" s="1"/>
  <c r="C466" i="8"/>
  <c r="F466" i="8" s="1"/>
  <c r="C110" i="8"/>
  <c r="F110" i="8" s="1"/>
  <c r="C467" i="8"/>
  <c r="F467" i="8" s="1"/>
  <c r="C468" i="8"/>
  <c r="F468" i="8" s="1"/>
  <c r="C469" i="8"/>
  <c r="F469" i="8" s="1"/>
  <c r="C111" i="8"/>
  <c r="F111" i="8" s="1"/>
  <c r="C112" i="8"/>
  <c r="D112" i="8" s="1"/>
  <c r="C470" i="8"/>
  <c r="F470" i="8" s="1"/>
  <c r="C471" i="8"/>
  <c r="F471" i="8" s="1"/>
  <c r="C472" i="8"/>
  <c r="F472" i="8" s="1"/>
  <c r="C473" i="8"/>
  <c r="F473" i="8" s="1"/>
  <c r="C474" i="8"/>
  <c r="F474" i="8" s="1"/>
  <c r="C475" i="8"/>
  <c r="F475" i="8" s="1"/>
  <c r="C476" i="8"/>
  <c r="F476" i="8" s="1"/>
  <c r="C477" i="8"/>
  <c r="F477" i="8" s="1"/>
  <c r="C113" i="8"/>
  <c r="F113" i="8" s="1"/>
  <c r="C114" i="8"/>
  <c r="F114" i="8" s="1"/>
  <c r="C115" i="8"/>
  <c r="F115" i="8" s="1"/>
  <c r="P3" i="8" s="1"/>
  <c r="C478" i="8"/>
  <c r="F478" i="8" s="1"/>
  <c r="C479" i="8"/>
  <c r="F479" i="8" s="1"/>
  <c r="C116" i="8"/>
  <c r="F116" i="8" s="1"/>
  <c r="C117" i="8"/>
  <c r="F117" i="8" s="1"/>
  <c r="C118" i="8"/>
  <c r="F118" i="8" s="1"/>
  <c r="C480" i="8"/>
  <c r="F480" i="8" s="1"/>
  <c r="C119" i="8"/>
  <c r="F119" i="8" s="1"/>
  <c r="P9" i="8" s="1"/>
  <c r="C481" i="8"/>
  <c r="F481" i="8" s="1"/>
  <c r="C482" i="8"/>
  <c r="F482" i="8" s="1"/>
  <c r="C120" i="8"/>
  <c r="F120" i="8" s="1"/>
  <c r="C483" i="8"/>
  <c r="F483" i="8" s="1"/>
  <c r="C121" i="8"/>
  <c r="F121" i="8" s="1"/>
  <c r="C484" i="8"/>
  <c r="F484" i="8" s="1"/>
  <c r="C485" i="8"/>
  <c r="F485" i="8" s="1"/>
  <c r="C486" i="8"/>
  <c r="F486" i="8" s="1"/>
  <c r="C122" i="8"/>
  <c r="F122" i="8" s="1"/>
  <c r="C123" i="8"/>
  <c r="F123" i="8" s="1"/>
  <c r="C487" i="8"/>
  <c r="F487" i="8" s="1"/>
  <c r="C488" i="8"/>
  <c r="F488" i="8" s="1"/>
  <c r="C124" i="8"/>
  <c r="F124" i="8" s="1"/>
  <c r="P15" i="8" s="1"/>
  <c r="C489" i="8"/>
  <c r="F489" i="8" s="1"/>
  <c r="C490" i="8"/>
  <c r="F490" i="8" s="1"/>
  <c r="C491" i="8"/>
  <c r="F491" i="8" s="1"/>
  <c r="C492" i="8"/>
  <c r="F492" i="8" s="1"/>
  <c r="C493" i="8"/>
  <c r="F493" i="8" s="1"/>
  <c r="C494" i="8"/>
  <c r="F494" i="8" s="1"/>
  <c r="C125" i="8"/>
  <c r="F125" i="8" s="1"/>
  <c r="C495" i="8"/>
  <c r="F495" i="8" s="1"/>
  <c r="C496" i="8"/>
  <c r="F496" i="8" s="1"/>
  <c r="C126" i="8"/>
  <c r="F126" i="8" s="1"/>
  <c r="P17" i="8" s="1"/>
  <c r="C497" i="8"/>
  <c r="F497" i="8" s="1"/>
  <c r="C127" i="8"/>
  <c r="F127" i="8" s="1"/>
  <c r="C498" i="8"/>
  <c r="F498" i="8" s="1"/>
  <c r="C499" i="8"/>
  <c r="F499" i="8" s="1"/>
  <c r="C500" i="8"/>
  <c r="F500" i="8" s="1"/>
  <c r="C128" i="8"/>
  <c r="F128" i="8" s="1"/>
  <c r="C501" i="8"/>
  <c r="F501" i="8" s="1"/>
  <c r="C502" i="8"/>
  <c r="F502" i="8" s="1"/>
  <c r="C503" i="8"/>
  <c r="F503" i="8" s="1"/>
  <c r="C504" i="8"/>
  <c r="F504" i="8" s="1"/>
  <c r="C129" i="8"/>
  <c r="F129" i="8" s="1"/>
  <c r="C505" i="8"/>
  <c r="F505" i="8" s="1"/>
  <c r="C506" i="8"/>
  <c r="F506" i="8" s="1"/>
  <c r="C130" i="8"/>
  <c r="F130" i="8" s="1"/>
  <c r="C507" i="8"/>
  <c r="F507" i="8" s="1"/>
  <c r="C131" i="8"/>
  <c r="F131" i="8" s="1"/>
  <c r="C132" i="8"/>
  <c r="F132" i="8" s="1"/>
  <c r="C508" i="8"/>
  <c r="F508" i="8" s="1"/>
  <c r="C509" i="8"/>
  <c r="F509" i="8" s="1"/>
  <c r="C133" i="8"/>
  <c r="F133" i="8" s="1"/>
  <c r="P12" i="8" s="1"/>
  <c r="C510" i="8"/>
  <c r="F510" i="8" s="1"/>
  <c r="C511" i="8"/>
  <c r="F511" i="8" s="1"/>
  <c r="C512" i="8"/>
  <c r="F512" i="8" s="1"/>
  <c r="C134" i="8"/>
  <c r="F134" i="8" s="1"/>
  <c r="P11" i="8" s="1"/>
  <c r="C513" i="8"/>
  <c r="F513" i="8" s="1"/>
  <c r="C514" i="8"/>
  <c r="F514" i="8" s="1"/>
  <c r="C515" i="8"/>
  <c r="F515" i="8" s="1"/>
  <c r="C135" i="8"/>
  <c r="F135" i="8" s="1"/>
  <c r="C516" i="8"/>
  <c r="F516" i="8" s="1"/>
  <c r="C136" i="8"/>
  <c r="F136" i="8" s="1"/>
  <c r="C517" i="8"/>
  <c r="F517" i="8" s="1"/>
  <c r="C518" i="8"/>
  <c r="F518" i="8" s="1"/>
  <c r="C137" i="8"/>
  <c r="F137" i="8" s="1"/>
  <c r="C519" i="8"/>
  <c r="F519" i="8" s="1"/>
  <c r="C520" i="8"/>
  <c r="F520" i="8" s="1"/>
  <c r="C521" i="8"/>
  <c r="F521" i="8" s="1"/>
  <c r="C138" i="8"/>
  <c r="F138" i="8" s="1"/>
  <c r="C522" i="8"/>
  <c r="F522" i="8" s="1"/>
  <c r="C139" i="8"/>
  <c r="F139" i="8" s="1"/>
  <c r="C523" i="8"/>
  <c r="F523" i="8" s="1"/>
  <c r="C140" i="8"/>
  <c r="F140" i="8" s="1"/>
  <c r="C524" i="8"/>
  <c r="F524" i="8" s="1"/>
  <c r="C525" i="8"/>
  <c r="F525" i="8" s="1"/>
  <c r="C526" i="8"/>
  <c r="F526" i="8" s="1"/>
  <c r="C141" i="8"/>
  <c r="F141" i="8" s="1"/>
  <c r="C527" i="8"/>
  <c r="F527" i="8" s="1"/>
  <c r="C528" i="8"/>
  <c r="F528" i="8" s="1"/>
  <c r="C529" i="8"/>
  <c r="F529" i="8" s="1"/>
  <c r="C530" i="8"/>
  <c r="F530" i="8" s="1"/>
  <c r="C531" i="8"/>
  <c r="F531" i="8" s="1"/>
  <c r="C142" i="8"/>
  <c r="F142" i="8" s="1"/>
  <c r="C532" i="8"/>
  <c r="F532" i="8" s="1"/>
  <c r="C533" i="8"/>
  <c r="F533" i="8" s="1"/>
  <c r="C534" i="8"/>
  <c r="F534" i="8" s="1"/>
  <c r="C535" i="8"/>
  <c r="F535" i="8" s="1"/>
  <c r="C143" i="8"/>
  <c r="F143" i="8" s="1"/>
  <c r="C144" i="8"/>
  <c r="F144" i="8" s="1"/>
  <c r="C536" i="8"/>
  <c r="F536" i="8" s="1"/>
  <c r="C145" i="8"/>
  <c r="F145" i="8" s="1"/>
  <c r="C146" i="8"/>
  <c r="F146" i="8" s="1"/>
  <c r="C147" i="8"/>
  <c r="F147" i="8" s="1"/>
  <c r="C148" i="8"/>
  <c r="F148" i="8" s="1"/>
  <c r="C149" i="8"/>
  <c r="F149" i="8" s="1"/>
  <c r="C537" i="8"/>
  <c r="F537" i="8" s="1"/>
  <c r="C538" i="8"/>
  <c r="F538" i="8" s="1"/>
  <c r="C150" i="8"/>
  <c r="F150" i="8" s="1"/>
  <c r="C539" i="8"/>
  <c r="F539" i="8" s="1"/>
  <c r="C540" i="8"/>
  <c r="F540" i="8" s="1"/>
  <c r="C541" i="8"/>
  <c r="F541" i="8" s="1"/>
  <c r="C542" i="8"/>
  <c r="F542" i="8" s="1"/>
  <c r="C151" i="8"/>
  <c r="F151" i="8" s="1"/>
  <c r="C543" i="8"/>
  <c r="F543" i="8" s="1"/>
  <c r="C152" i="8"/>
  <c r="F152" i="8" s="1"/>
  <c r="C544" i="8"/>
  <c r="F544" i="8" s="1"/>
  <c r="C545" i="8"/>
  <c r="F545" i="8" s="1"/>
  <c r="C546" i="8"/>
  <c r="F546" i="8" s="1"/>
  <c r="C153" i="8"/>
  <c r="F153" i="8" s="1"/>
  <c r="C547" i="8"/>
  <c r="F547" i="8" s="1"/>
  <c r="C548" i="8"/>
  <c r="F548" i="8" s="1"/>
  <c r="C154" i="8"/>
  <c r="F154" i="8" s="1"/>
  <c r="C155" i="8"/>
  <c r="F155" i="8" s="1"/>
  <c r="C156" i="8"/>
  <c r="F156" i="8" s="1"/>
  <c r="C157" i="8"/>
  <c r="F157" i="8" s="1"/>
  <c r="C158" i="8"/>
  <c r="F158" i="8" s="1"/>
  <c r="C159" i="8"/>
  <c r="F159" i="8" s="1"/>
  <c r="C160" i="8"/>
  <c r="F160" i="8" s="1"/>
  <c r="C549" i="8"/>
  <c r="F549" i="8" s="1"/>
  <c r="C161" i="8"/>
  <c r="F161" i="8" s="1"/>
  <c r="C550" i="8"/>
  <c r="F550" i="8" s="1"/>
  <c r="C551" i="8"/>
  <c r="F551" i="8" s="1"/>
  <c r="C162" i="8"/>
  <c r="F162" i="8" s="1"/>
  <c r="C163" i="8"/>
  <c r="F163" i="8" s="1"/>
  <c r="C164" i="8"/>
  <c r="F164" i="8" s="1"/>
  <c r="C165" i="8"/>
  <c r="F165" i="8" s="1"/>
  <c r="C166" i="8"/>
  <c r="F166" i="8" s="1"/>
  <c r="C552" i="8"/>
  <c r="F552" i="8" s="1"/>
  <c r="C167" i="8"/>
  <c r="F167" i="8" s="1"/>
  <c r="C168" i="8"/>
  <c r="F168" i="8" s="1"/>
  <c r="C169" i="8"/>
  <c r="F169" i="8" s="1"/>
  <c r="C553" i="8"/>
  <c r="F553" i="8" s="1"/>
  <c r="C170" i="8"/>
  <c r="F170" i="8" s="1"/>
  <c r="C554" i="8"/>
  <c r="F554" i="8" s="1"/>
  <c r="C171" i="8"/>
  <c r="F171" i="8" s="1"/>
  <c r="C172" i="8"/>
  <c r="F172" i="8" s="1"/>
  <c r="C173" i="8"/>
  <c r="F173" i="8" s="1"/>
  <c r="C174" i="8"/>
  <c r="F174" i="8" s="1"/>
  <c r="C555" i="8"/>
  <c r="F555" i="8" s="1"/>
  <c r="C175" i="8"/>
  <c r="F175" i="8" s="1"/>
  <c r="C176" i="8"/>
  <c r="F176" i="8" s="1"/>
  <c r="C177" i="8"/>
  <c r="F177" i="8" s="1"/>
  <c r="C178" i="8"/>
  <c r="F178" i="8" s="1"/>
  <c r="C556" i="8"/>
  <c r="F556" i="8" s="1"/>
  <c r="C557" i="8"/>
  <c r="F557" i="8" s="1"/>
  <c r="C179" i="8"/>
  <c r="F179" i="8" s="1"/>
  <c r="C180" i="8"/>
  <c r="F180" i="8" s="1"/>
  <c r="C181" i="8"/>
  <c r="F181" i="8" s="1"/>
  <c r="C182" i="8"/>
  <c r="F182" i="8" s="1"/>
  <c r="C183" i="8"/>
  <c r="F183" i="8" s="1"/>
  <c r="C184" i="8"/>
  <c r="F184" i="8" s="1"/>
  <c r="C185" i="8"/>
  <c r="F185" i="8" s="1"/>
  <c r="C558" i="8"/>
  <c r="F558" i="8" s="1"/>
  <c r="C559" i="8"/>
  <c r="F559" i="8" s="1"/>
  <c r="C560" i="8"/>
  <c r="F560" i="8" s="1"/>
  <c r="C561" i="8"/>
  <c r="F561" i="8" s="1"/>
  <c r="C562" i="8"/>
  <c r="F562" i="8" s="1"/>
  <c r="C563" i="8"/>
  <c r="F563" i="8" s="1"/>
  <c r="C564" i="8"/>
  <c r="F564" i="8" s="1"/>
  <c r="C565" i="8"/>
  <c r="F565" i="8" s="1"/>
  <c r="C566" i="8"/>
  <c r="F566" i="8" s="1"/>
  <c r="C567" i="8"/>
  <c r="F567" i="8" s="1"/>
  <c r="C568" i="8"/>
  <c r="F568" i="8" s="1"/>
  <c r="C569" i="8"/>
  <c r="F569" i="8" s="1"/>
  <c r="C186" i="8"/>
  <c r="F186" i="8" s="1"/>
  <c r="C187" i="8"/>
  <c r="F187" i="8" s="1"/>
  <c r="C570" i="8"/>
  <c r="F570" i="8" s="1"/>
  <c r="C188" i="8"/>
  <c r="F188" i="8" s="1"/>
  <c r="C189" i="8"/>
  <c r="F189" i="8" s="1"/>
  <c r="C190" i="8"/>
  <c r="F190" i="8" s="1"/>
  <c r="C571" i="8"/>
  <c r="F571" i="8" s="1"/>
  <c r="C191" i="8"/>
  <c r="F191" i="8" s="1"/>
  <c r="C572" i="8"/>
  <c r="F572" i="8" s="1"/>
  <c r="C192" i="8"/>
  <c r="F192" i="8" s="1"/>
  <c r="C193" i="8"/>
  <c r="F193" i="8" s="1"/>
  <c r="C194" i="8"/>
  <c r="F194" i="8" s="1"/>
  <c r="C573" i="8"/>
  <c r="F573" i="8" s="1"/>
  <c r="C574" i="8"/>
  <c r="F574" i="8" s="1"/>
  <c r="C575" i="8"/>
  <c r="F575" i="8" s="1"/>
  <c r="C195" i="8"/>
  <c r="F195" i="8" s="1"/>
  <c r="C576" i="8"/>
  <c r="F576" i="8" s="1"/>
  <c r="C196" i="8"/>
  <c r="F196" i="8" s="1"/>
  <c r="C577" i="8"/>
  <c r="F577" i="8" s="1"/>
  <c r="C578" i="8"/>
  <c r="F578" i="8" s="1"/>
  <c r="C197" i="8"/>
  <c r="F197" i="8" s="1"/>
  <c r="C579" i="8"/>
  <c r="F579" i="8" s="1"/>
  <c r="C580" i="8"/>
  <c r="F580" i="8" s="1"/>
  <c r="C581" i="8"/>
  <c r="F581" i="8" s="1"/>
  <c r="C198" i="8"/>
  <c r="F198" i="8" s="1"/>
  <c r="C199" i="8"/>
  <c r="F199" i="8" s="1"/>
  <c r="C200" i="8"/>
  <c r="F200" i="8" s="1"/>
  <c r="C582" i="8"/>
  <c r="F582" i="8" s="1"/>
  <c r="C583" i="8"/>
  <c r="F583" i="8" s="1"/>
  <c r="C201" i="8"/>
  <c r="F201" i="8" s="1"/>
  <c r="C584" i="8"/>
  <c r="F584" i="8" s="1"/>
  <c r="C585" i="8"/>
  <c r="F585" i="8" s="1"/>
  <c r="C586" i="8"/>
  <c r="F586" i="8" s="1"/>
  <c r="C202" i="8"/>
  <c r="F202" i="8" s="1"/>
  <c r="C587" i="8"/>
  <c r="F587" i="8" s="1"/>
  <c r="C588" i="8"/>
  <c r="F588" i="8" s="1"/>
  <c r="C589" i="8"/>
  <c r="F589" i="8" s="1"/>
  <c r="C590" i="8"/>
  <c r="F590" i="8" s="1"/>
  <c r="C591" i="8"/>
  <c r="F591" i="8" s="1"/>
  <c r="C203" i="8"/>
  <c r="F203" i="8" s="1"/>
  <c r="C592" i="8"/>
  <c r="F592" i="8" s="1"/>
  <c r="C204" i="8"/>
  <c r="F204" i="8" s="1"/>
  <c r="C593" i="8"/>
  <c r="F593" i="8" s="1"/>
  <c r="C594" i="8"/>
  <c r="F594" i="8" s="1"/>
  <c r="C595" i="8"/>
  <c r="F595" i="8" s="1"/>
  <c r="C596" i="8"/>
  <c r="F596" i="8" s="1"/>
  <c r="C597" i="8"/>
  <c r="F597" i="8" s="1"/>
  <c r="C205" i="8"/>
  <c r="F205" i="8" s="1"/>
  <c r="C206" i="8"/>
  <c r="F206" i="8" s="1"/>
  <c r="C598" i="8"/>
  <c r="F598" i="8" s="1"/>
  <c r="C207" i="8"/>
  <c r="F207" i="8" s="1"/>
  <c r="C599" i="8"/>
  <c r="F599" i="8" s="1"/>
  <c r="C600" i="8"/>
  <c r="F600" i="8" s="1"/>
  <c r="C208" i="8"/>
  <c r="F208" i="8" s="1"/>
  <c r="C209" i="8"/>
  <c r="F209" i="8" s="1"/>
  <c r="C601" i="8"/>
  <c r="F601" i="8" s="1"/>
  <c r="C602" i="8"/>
  <c r="F602" i="8" s="1"/>
  <c r="C603" i="8"/>
  <c r="F603" i="8" s="1"/>
  <c r="C210" i="8"/>
  <c r="F210" i="8" s="1"/>
  <c r="C604" i="8"/>
  <c r="F604" i="8" s="1"/>
  <c r="C605" i="8"/>
  <c r="F605" i="8" s="1"/>
  <c r="C606" i="8"/>
  <c r="F606" i="8" s="1"/>
  <c r="C607" i="8"/>
  <c r="F607" i="8" s="1"/>
  <c r="C211" i="8"/>
  <c r="F211" i="8" s="1"/>
  <c r="C608" i="8"/>
  <c r="F608" i="8" s="1"/>
  <c r="C609" i="8"/>
  <c r="F609" i="8" s="1"/>
  <c r="C212" i="8"/>
  <c r="F212" i="8" s="1"/>
  <c r="C610" i="8"/>
  <c r="F610" i="8" s="1"/>
  <c r="C611" i="8"/>
  <c r="F611" i="8" s="1"/>
  <c r="C612" i="8"/>
  <c r="F612" i="8" s="1"/>
  <c r="C613" i="8"/>
  <c r="F613" i="8" s="1"/>
  <c r="C614" i="8"/>
  <c r="F614" i="8" s="1"/>
  <c r="C615" i="8"/>
  <c r="F615" i="8" s="1"/>
  <c r="C616" i="8"/>
  <c r="F616" i="8" s="1"/>
  <c r="C617" i="8"/>
  <c r="F617" i="8" s="1"/>
  <c r="C213" i="8"/>
  <c r="F213" i="8" s="1"/>
  <c r="C214" i="8"/>
  <c r="F214" i="8" s="1"/>
  <c r="C618" i="8"/>
  <c r="F618" i="8" s="1"/>
  <c r="C619" i="8"/>
  <c r="F619" i="8" s="1"/>
  <c r="C620" i="8"/>
  <c r="F620" i="8" s="1"/>
  <c r="C621" i="8"/>
  <c r="F621" i="8" s="1"/>
  <c r="C622" i="8"/>
  <c r="F622" i="8" s="1"/>
  <c r="C215" i="8"/>
  <c r="F215" i="8" s="1"/>
  <c r="C216" i="8"/>
  <c r="F216" i="8" s="1"/>
  <c r="C217" i="8"/>
  <c r="F217" i="8" s="1"/>
  <c r="C218" i="8"/>
  <c r="F218" i="8" s="1"/>
  <c r="C219" i="8"/>
  <c r="F219" i="8" s="1"/>
  <c r="C623" i="8"/>
  <c r="F623" i="8" s="1"/>
  <c r="C220" i="8"/>
  <c r="F220" i="8" s="1"/>
  <c r="C221" i="8"/>
  <c r="F221" i="8" s="1"/>
  <c r="C222" i="8"/>
  <c r="F222" i="8" s="1"/>
  <c r="C223" i="8"/>
  <c r="F223" i="8" s="1"/>
  <c r="C224" i="8"/>
  <c r="F224" i="8" s="1"/>
  <c r="C624" i="8"/>
  <c r="F624" i="8" s="1"/>
  <c r="C625" i="8"/>
  <c r="F625" i="8" s="1"/>
  <c r="C626" i="8"/>
  <c r="F626" i="8" s="1"/>
  <c r="C225" i="8"/>
  <c r="F225" i="8" s="1"/>
  <c r="C627" i="8"/>
  <c r="F627" i="8" s="1"/>
  <c r="C628" i="8"/>
  <c r="F628" i="8" s="1"/>
  <c r="C629" i="8"/>
  <c r="F629" i="8" s="1"/>
  <c r="C630" i="8"/>
  <c r="F630" i="8" s="1"/>
  <c r="C631" i="8"/>
  <c r="F631" i="8" s="1"/>
  <c r="C632" i="8"/>
  <c r="F632" i="8" s="1"/>
  <c r="C633" i="8"/>
  <c r="F633" i="8" s="1"/>
  <c r="C634" i="8"/>
  <c r="F634" i="8" s="1"/>
  <c r="C635" i="8"/>
  <c r="F635" i="8" s="1"/>
  <c r="C636" i="8"/>
  <c r="F636" i="8" s="1"/>
  <c r="C637" i="8"/>
  <c r="F637" i="8" s="1"/>
  <c r="C638" i="8"/>
  <c r="F638" i="8" s="1"/>
  <c r="C639" i="8"/>
  <c r="F639" i="8" s="1"/>
  <c r="C640" i="8"/>
  <c r="F640" i="8" s="1"/>
  <c r="C641" i="8"/>
  <c r="F641" i="8" s="1"/>
  <c r="C226" i="8"/>
  <c r="F226" i="8" s="1"/>
  <c r="C642" i="8"/>
  <c r="F642" i="8" s="1"/>
  <c r="C227" i="8"/>
  <c r="F227" i="8" s="1"/>
  <c r="C643" i="8"/>
  <c r="F643" i="8" s="1"/>
  <c r="C228" i="8"/>
  <c r="F228" i="8" s="1"/>
  <c r="C229" i="8"/>
  <c r="F229" i="8" s="1"/>
  <c r="C644" i="8"/>
  <c r="F644" i="8" s="1"/>
  <c r="C645" i="8"/>
  <c r="F645" i="8" s="1"/>
  <c r="C230" i="8"/>
  <c r="F230" i="8" s="1"/>
  <c r="C231" i="8"/>
  <c r="F231" i="8" s="1"/>
  <c r="C232" i="8"/>
  <c r="F232" i="8" s="1"/>
  <c r="C646" i="8"/>
  <c r="F646" i="8" s="1"/>
  <c r="C647" i="8"/>
  <c r="F647" i="8" s="1"/>
  <c r="C233" i="8"/>
  <c r="F233" i="8" s="1"/>
  <c r="C648" i="8"/>
  <c r="F648" i="8" s="1"/>
  <c r="C649" i="8"/>
  <c r="F649" i="8" s="1"/>
  <c r="C234" i="8"/>
  <c r="F234" i="8" s="1"/>
  <c r="C650" i="8"/>
  <c r="F650" i="8" s="1"/>
  <c r="C651" i="8"/>
  <c r="F651" i="8" s="1"/>
  <c r="C235" i="8"/>
  <c r="F235" i="8" s="1"/>
  <c r="C236" i="8"/>
  <c r="F236" i="8" s="1"/>
  <c r="C237" i="8"/>
  <c r="F237" i="8" s="1"/>
  <c r="C652" i="8"/>
  <c r="F652" i="8" s="1"/>
  <c r="C653" i="8"/>
  <c r="F653" i="8" s="1"/>
  <c r="C654" i="8"/>
  <c r="F654" i="8" s="1"/>
  <c r="C655" i="8"/>
  <c r="F655" i="8" s="1"/>
  <c r="C656" i="8"/>
  <c r="F656" i="8" s="1"/>
  <c r="C238" i="8"/>
  <c r="F238" i="8" s="1"/>
  <c r="C657" i="8"/>
  <c r="F657" i="8" s="1"/>
  <c r="C658" i="8"/>
  <c r="F658" i="8" s="1"/>
  <c r="C659" i="8"/>
  <c r="F659" i="8" s="1"/>
  <c r="C239" i="8"/>
  <c r="F239" i="8" s="1"/>
  <c r="C660" i="8"/>
  <c r="F660" i="8" s="1"/>
  <c r="C240" i="8"/>
  <c r="F240" i="8" s="1"/>
  <c r="C241" i="8"/>
  <c r="F241" i="8" s="1"/>
  <c r="C661" i="8"/>
  <c r="F661" i="8" s="1"/>
  <c r="C662" i="8"/>
  <c r="F662" i="8" s="1"/>
  <c r="C242" i="8"/>
  <c r="F242" i="8" s="1"/>
  <c r="C243" i="8"/>
  <c r="F243" i="8" s="1"/>
  <c r="C244" i="8"/>
  <c r="F244" i="8" s="1"/>
  <c r="C663" i="8"/>
  <c r="F663" i="8" s="1"/>
  <c r="C664" i="8"/>
  <c r="F664" i="8" s="1"/>
  <c r="C665" i="8"/>
  <c r="F665" i="8" s="1"/>
  <c r="C245" i="8"/>
  <c r="F245" i="8" s="1"/>
  <c r="C666" i="8"/>
  <c r="F666" i="8" s="1"/>
  <c r="C667" i="8"/>
  <c r="F667" i="8" s="1"/>
  <c r="C668" i="8"/>
  <c r="F668" i="8" s="1"/>
  <c r="C669" i="8"/>
  <c r="F669" i="8" s="1"/>
  <c r="C670" i="8"/>
  <c r="F670" i="8" s="1"/>
  <c r="C671" i="8"/>
  <c r="F671" i="8" s="1"/>
  <c r="C246" i="8"/>
  <c r="F246" i="8" s="1"/>
  <c r="C672" i="8"/>
  <c r="F672" i="8" s="1"/>
  <c r="C673" i="8"/>
  <c r="F673" i="8" s="1"/>
  <c r="C674" i="8"/>
  <c r="F674" i="8" s="1"/>
  <c r="C247" i="8"/>
  <c r="F247" i="8" s="1"/>
  <c r="C248" i="8"/>
  <c r="F248" i="8" s="1"/>
  <c r="C675" i="8"/>
  <c r="F675" i="8" s="1"/>
  <c r="C249" i="8"/>
  <c r="F249" i="8" s="1"/>
  <c r="C676" i="8"/>
  <c r="F676" i="8" s="1"/>
  <c r="C250" i="8"/>
  <c r="F250" i="8" s="1"/>
  <c r="C677" i="8"/>
  <c r="F677" i="8" s="1"/>
  <c r="C678" i="8"/>
  <c r="F678" i="8" s="1"/>
  <c r="C679" i="8"/>
  <c r="F679" i="8" s="1"/>
  <c r="C680" i="8"/>
  <c r="F680" i="8" s="1"/>
  <c r="C681" i="8"/>
  <c r="F681" i="8" s="1"/>
  <c r="C682" i="8"/>
  <c r="F682" i="8" s="1"/>
  <c r="C683" i="8"/>
  <c r="F683" i="8" s="1"/>
  <c r="C684" i="8"/>
  <c r="F684" i="8" s="1"/>
  <c r="C251" i="8"/>
  <c r="F251" i="8" s="1"/>
  <c r="C685" i="8"/>
  <c r="F685" i="8" s="1"/>
  <c r="C252" i="8"/>
  <c r="F252" i="8" s="1"/>
  <c r="F384" i="8" l="1"/>
  <c r="F96" i="8"/>
  <c r="F383" i="8"/>
  <c r="F359" i="8"/>
  <c r="F47" i="8"/>
  <c r="F358" i="8"/>
  <c r="F334" i="8"/>
  <c r="F310" i="8"/>
  <c r="F286" i="8"/>
  <c r="F333" i="8"/>
  <c r="F32" i="8"/>
  <c r="P19" i="8" s="1"/>
  <c r="F379" i="8"/>
  <c r="F343" i="8"/>
  <c r="F307" i="8"/>
  <c r="F31" i="8"/>
  <c r="D328" i="8"/>
  <c r="F426" i="8"/>
  <c r="F402" i="8"/>
  <c r="F342" i="8"/>
  <c r="D11" i="8"/>
  <c r="E11" i="8" s="1"/>
  <c r="F340" i="8"/>
  <c r="F316" i="8"/>
  <c r="F112" i="8"/>
  <c r="F351" i="8"/>
  <c r="F27" i="8"/>
  <c r="F350" i="8"/>
  <c r="F14" i="8"/>
  <c r="P16" i="8" s="1"/>
  <c r="F349" i="8"/>
  <c r="F13" i="8"/>
  <c r="D639" i="8"/>
  <c r="E639" i="8" s="1"/>
  <c r="D187" i="8"/>
  <c r="E187" i="8" s="1"/>
  <c r="D522" i="8"/>
  <c r="E522" i="8" s="1"/>
  <c r="D110" i="8"/>
  <c r="E110" i="8" s="1"/>
  <c r="D239" i="8"/>
  <c r="E239" i="8" s="1"/>
  <c r="D604" i="8"/>
  <c r="E604" i="8" s="1"/>
  <c r="D185" i="8"/>
  <c r="E185" i="8" s="1"/>
  <c r="D146" i="8"/>
  <c r="E146" i="8" s="1"/>
  <c r="D521" i="8"/>
  <c r="E521" i="8" s="1"/>
  <c r="D134" i="8"/>
  <c r="E134" i="8" s="1"/>
  <c r="D126" i="8"/>
  <c r="E126" i="8" s="1"/>
  <c r="D480" i="8"/>
  <c r="E480" i="8" s="1"/>
  <c r="D109" i="8"/>
  <c r="E109" i="8" s="1"/>
  <c r="D102" i="8"/>
  <c r="E102" i="8" s="1"/>
  <c r="D445" i="8"/>
  <c r="E445" i="8" s="1"/>
  <c r="D87" i="8"/>
  <c r="E87" i="8" s="1"/>
  <c r="D422" i="8"/>
  <c r="E422" i="8" s="1"/>
  <c r="D72" i="8"/>
  <c r="E72" i="8" s="1"/>
  <c r="D398" i="8"/>
  <c r="E398" i="8" s="1"/>
  <c r="D390" i="8"/>
  <c r="E390" i="8" s="1"/>
  <c r="D683" i="8"/>
  <c r="E683" i="8" s="1"/>
  <c r="D247" i="8"/>
  <c r="E247" i="8" s="1"/>
  <c r="D665" i="8"/>
  <c r="E665" i="8" s="1"/>
  <c r="D659" i="8"/>
  <c r="E659" i="8" s="1"/>
  <c r="D651" i="8"/>
  <c r="E651" i="8" s="1"/>
  <c r="D644" i="8"/>
  <c r="E644" i="8" s="1"/>
  <c r="D636" i="8"/>
  <c r="E636" i="8" s="1"/>
  <c r="D625" i="8"/>
  <c r="E625" i="8" s="1"/>
  <c r="D215" i="8"/>
  <c r="E215" i="8" s="1"/>
  <c r="E613" i="8"/>
  <c r="D613" i="8"/>
  <c r="D210" i="8"/>
  <c r="E210" i="8" s="1"/>
  <c r="D597" i="8"/>
  <c r="E597" i="8" s="1"/>
  <c r="D587" i="8"/>
  <c r="E587" i="8" s="1"/>
  <c r="D580" i="8"/>
  <c r="E580" i="8" s="1"/>
  <c r="D193" i="8"/>
  <c r="E193" i="8" s="1"/>
  <c r="D568" i="8"/>
  <c r="E568" i="8" s="1"/>
  <c r="D184" i="8"/>
  <c r="E184" i="8" s="1"/>
  <c r="D555" i="8"/>
  <c r="E555" i="8" s="1"/>
  <c r="D166" i="8"/>
  <c r="E166" i="8" s="1"/>
  <c r="D157" i="8"/>
  <c r="E157" i="8" s="1"/>
  <c r="D151" i="8"/>
  <c r="E151" i="8" s="1"/>
  <c r="D145" i="8"/>
  <c r="E145" i="8" s="1"/>
  <c r="D528" i="8"/>
  <c r="E528" i="8" s="1"/>
  <c r="D520" i="8"/>
  <c r="E520" i="8" s="1"/>
  <c r="D512" i="8"/>
  <c r="E512" i="8" s="1"/>
  <c r="D129" i="8"/>
  <c r="E129" i="8" s="1"/>
  <c r="D496" i="8"/>
  <c r="E496" i="8" s="1"/>
  <c r="D123" i="8"/>
  <c r="E123" i="8" s="1"/>
  <c r="D118" i="8"/>
  <c r="E118" i="8" s="1"/>
  <c r="D473" i="8"/>
  <c r="E473" i="8" s="1"/>
  <c r="D108" i="8"/>
  <c r="E108" i="8" s="1"/>
  <c r="D460" i="8"/>
  <c r="E460" i="8" s="1"/>
  <c r="D98" i="8"/>
  <c r="E98" i="8" s="1"/>
  <c r="D444" i="8"/>
  <c r="E444" i="8" s="1"/>
  <c r="D436" i="8"/>
  <c r="E436" i="8" s="1"/>
  <c r="D86" i="8"/>
  <c r="E86" i="8" s="1"/>
  <c r="D80" i="8"/>
  <c r="E80" i="8" s="1"/>
  <c r="D413" i="8"/>
  <c r="E413" i="8" s="1"/>
  <c r="D406" i="8"/>
  <c r="E406" i="8" s="1"/>
  <c r="D252" i="8"/>
  <c r="E252" i="8" s="1"/>
  <c r="D628" i="8"/>
  <c r="E628" i="8" s="1"/>
  <c r="D591" i="8"/>
  <c r="E591" i="8" s="1"/>
  <c r="D549" i="8"/>
  <c r="E549" i="8" s="1"/>
  <c r="D515" i="8"/>
  <c r="E515" i="8" s="1"/>
  <c r="D467" i="8"/>
  <c r="E467" i="8" s="1"/>
  <c r="D89" i="8"/>
  <c r="E89" i="8" s="1"/>
  <c r="D66" i="8"/>
  <c r="E66" i="8" s="1"/>
  <c r="D616" i="8"/>
  <c r="E616" i="8" s="1"/>
  <c r="D177" i="8"/>
  <c r="E177" i="8" s="1"/>
  <c r="E514" i="8"/>
  <c r="D514" i="8"/>
  <c r="D462" i="8"/>
  <c r="E462" i="8" s="1"/>
  <c r="D77" i="8"/>
  <c r="E77" i="8" s="1"/>
  <c r="D248" i="8"/>
  <c r="E248" i="8" s="1"/>
  <c r="D216" i="8"/>
  <c r="E216" i="8" s="1"/>
  <c r="D569" i="8"/>
  <c r="E569" i="8" s="1"/>
  <c r="D682" i="8"/>
  <c r="E682" i="8" s="1"/>
  <c r="D650" i="8"/>
  <c r="E650" i="8" s="1"/>
  <c r="D229" i="8"/>
  <c r="E229" i="8" s="1"/>
  <c r="D635" i="8"/>
  <c r="E635" i="8" s="1"/>
  <c r="D624" i="8"/>
  <c r="E624" i="8" s="1"/>
  <c r="D622" i="8"/>
  <c r="E622" i="8" s="1"/>
  <c r="D612" i="8"/>
  <c r="E612" i="8" s="1"/>
  <c r="D603" i="8"/>
  <c r="E603" i="8" s="1"/>
  <c r="D596" i="8"/>
  <c r="E596" i="8" s="1"/>
  <c r="D202" i="8"/>
  <c r="E202" i="8" s="1"/>
  <c r="D579" i="8"/>
  <c r="E579" i="8" s="1"/>
  <c r="D192" i="8"/>
  <c r="E192" i="8" s="1"/>
  <c r="D567" i="8"/>
  <c r="E567" i="8" s="1"/>
  <c r="D183" i="8"/>
  <c r="E183" i="8" s="1"/>
  <c r="D174" i="8"/>
  <c r="E174" i="8" s="1"/>
  <c r="D165" i="8"/>
  <c r="E165" i="8" s="1"/>
  <c r="D156" i="8"/>
  <c r="E156" i="8" s="1"/>
  <c r="D542" i="8"/>
  <c r="E542" i="8" s="1"/>
  <c r="D536" i="8"/>
  <c r="E536" i="8" s="1"/>
  <c r="D527" i="8"/>
  <c r="E527" i="8" s="1"/>
  <c r="D519" i="8"/>
  <c r="E519" i="8" s="1"/>
  <c r="D511" i="8"/>
  <c r="E511" i="8" s="1"/>
  <c r="D504" i="8"/>
  <c r="E504" i="8" s="1"/>
  <c r="D495" i="8"/>
  <c r="E495" i="8" s="1"/>
  <c r="D122" i="8"/>
  <c r="E122" i="8" s="1"/>
  <c r="D117" i="8"/>
  <c r="E117" i="8" s="1"/>
  <c r="D472" i="8"/>
  <c r="E472" i="8" s="1"/>
  <c r="D465" i="8"/>
  <c r="E465" i="8" s="1"/>
  <c r="D101" i="8"/>
  <c r="E101" i="8" s="1"/>
  <c r="D451" i="8"/>
  <c r="E451" i="8" s="1"/>
  <c r="D93" i="8"/>
  <c r="E93" i="8" s="1"/>
  <c r="D435" i="8"/>
  <c r="E435" i="8" s="1"/>
  <c r="D85" i="8"/>
  <c r="E85" i="8" s="1"/>
  <c r="D421" i="8"/>
  <c r="E421" i="8" s="1"/>
  <c r="D76" i="8"/>
  <c r="E76" i="8" s="1"/>
  <c r="D405" i="8"/>
  <c r="E405" i="8" s="1"/>
  <c r="D396" i="8"/>
  <c r="E396" i="8" s="1"/>
  <c r="D63" i="8"/>
  <c r="E63" i="8" s="1"/>
  <c r="D652" i="8"/>
  <c r="E652" i="8" s="1"/>
  <c r="D607" i="8"/>
  <c r="E607" i="8" s="1"/>
  <c r="D178" i="8"/>
  <c r="E178" i="8" s="1"/>
  <c r="D142" i="8"/>
  <c r="E142" i="8" s="1"/>
  <c r="D489" i="8"/>
  <c r="E489" i="8" s="1"/>
  <c r="D454" i="8"/>
  <c r="E454" i="8" s="1"/>
  <c r="D416" i="8"/>
  <c r="E416" i="8" s="1"/>
  <c r="D667" i="8"/>
  <c r="E667" i="8" s="1"/>
  <c r="D590" i="8"/>
  <c r="E590" i="8" s="1"/>
  <c r="D531" i="8"/>
  <c r="E531" i="8" s="1"/>
  <c r="D684" i="8"/>
  <c r="E684" i="8" s="1"/>
  <c r="D235" i="8"/>
  <c r="E235" i="8" s="1"/>
  <c r="D205" i="8"/>
  <c r="E205" i="8" s="1"/>
  <c r="D552" i="8"/>
  <c r="E552" i="8" s="1"/>
  <c r="D658" i="8"/>
  <c r="E658" i="8" s="1"/>
  <c r="D663" i="8"/>
  <c r="E663" i="8" s="1"/>
  <c r="D228" i="8"/>
  <c r="E228" i="8" s="1"/>
  <c r="D621" i="8"/>
  <c r="E621" i="8" s="1"/>
  <c r="D611" i="8"/>
  <c r="E611" i="8" s="1"/>
  <c r="D602" i="8"/>
  <c r="E602" i="8" s="1"/>
  <c r="D595" i="8"/>
  <c r="E595" i="8" s="1"/>
  <c r="D586" i="8"/>
  <c r="E586" i="8" s="1"/>
  <c r="D197" i="8"/>
  <c r="E197" i="8" s="1"/>
  <c r="D572" i="8"/>
  <c r="E572" i="8" s="1"/>
  <c r="D566" i="8"/>
  <c r="E566" i="8" s="1"/>
  <c r="D182" i="8"/>
  <c r="E182" i="8" s="1"/>
  <c r="D173" i="8"/>
  <c r="E173" i="8" s="1"/>
  <c r="D164" i="8"/>
  <c r="E164" i="8" s="1"/>
  <c r="D155" i="8"/>
  <c r="E155" i="8" s="1"/>
  <c r="D541" i="8"/>
  <c r="E541" i="8" s="1"/>
  <c r="D144" i="8"/>
  <c r="E144" i="8" s="1"/>
  <c r="D141" i="8"/>
  <c r="E141" i="8" s="1"/>
  <c r="D137" i="8"/>
  <c r="E137" i="8" s="1"/>
  <c r="D510" i="8"/>
  <c r="E510" i="8" s="1"/>
  <c r="D503" i="8"/>
  <c r="E503" i="8" s="1"/>
  <c r="D125" i="8"/>
  <c r="E125" i="8" s="1"/>
  <c r="D486" i="8"/>
  <c r="E486" i="8" s="1"/>
  <c r="D116" i="8"/>
  <c r="E116" i="8" s="1"/>
  <c r="D471" i="8"/>
  <c r="E471" i="8" s="1"/>
  <c r="D107" i="8"/>
  <c r="E107" i="8" s="1"/>
  <c r="D459" i="8"/>
  <c r="E459" i="8" s="1"/>
  <c r="D97" i="8"/>
  <c r="E97" i="8" s="1"/>
  <c r="D443" i="8"/>
  <c r="E443" i="8" s="1"/>
  <c r="D434" i="8"/>
  <c r="E434" i="8" s="1"/>
  <c r="D84" i="8"/>
  <c r="E84" i="8" s="1"/>
  <c r="D420" i="8"/>
  <c r="E420" i="8" s="1"/>
  <c r="D75" i="8"/>
  <c r="E75" i="8" s="1"/>
  <c r="D404" i="8"/>
  <c r="E404" i="8" s="1"/>
  <c r="D395" i="8"/>
  <c r="E395" i="8" s="1"/>
  <c r="D389" i="8"/>
  <c r="E389" i="8" s="1"/>
  <c r="D676" i="8"/>
  <c r="E676" i="8" s="1"/>
  <c r="D219" i="8"/>
  <c r="E219" i="8" s="1"/>
  <c r="D200" i="8"/>
  <c r="E200" i="8" s="1"/>
  <c r="D545" i="8"/>
  <c r="E545" i="8" s="1"/>
  <c r="D507" i="8"/>
  <c r="E507" i="8" s="1"/>
  <c r="D477" i="8"/>
  <c r="E477" i="8" s="1"/>
  <c r="D439" i="8"/>
  <c r="E439" i="8" s="1"/>
  <c r="D401" i="8"/>
  <c r="E401" i="8" s="1"/>
  <c r="D237" i="8"/>
  <c r="E237" i="8" s="1"/>
  <c r="D199" i="8"/>
  <c r="E199" i="8" s="1"/>
  <c r="D544" i="8"/>
  <c r="E544" i="8" s="1"/>
  <c r="D481" i="8"/>
  <c r="E481" i="8" s="1"/>
  <c r="D94" i="8"/>
  <c r="E94" i="8" s="1"/>
  <c r="D391" i="8"/>
  <c r="E391" i="8" s="1"/>
  <c r="D637" i="8"/>
  <c r="E637" i="8" s="1"/>
  <c r="D588" i="8"/>
  <c r="E588" i="8" s="1"/>
  <c r="D543" i="8"/>
  <c r="E543" i="8" s="1"/>
  <c r="D681" i="8"/>
  <c r="E681" i="8" s="1"/>
  <c r="D657" i="8"/>
  <c r="E657" i="8" s="1"/>
  <c r="D634" i="8"/>
  <c r="E634" i="8" s="1"/>
  <c r="D680" i="8"/>
  <c r="E680" i="8" s="1"/>
  <c r="D238" i="8"/>
  <c r="E238" i="8" s="1"/>
  <c r="D643" i="8"/>
  <c r="E643" i="8" s="1"/>
  <c r="D223" i="8"/>
  <c r="E223" i="8" s="1"/>
  <c r="D610" i="8"/>
  <c r="E610" i="8" s="1"/>
  <c r="D594" i="8"/>
  <c r="E594" i="8" s="1"/>
  <c r="D578" i="8"/>
  <c r="E578" i="8" s="1"/>
  <c r="D565" i="8"/>
  <c r="E565" i="8" s="1"/>
  <c r="D172" i="8"/>
  <c r="E172" i="8" s="1"/>
  <c r="D163" i="8"/>
  <c r="E163" i="8" s="1"/>
  <c r="D540" i="8"/>
  <c r="E540" i="8" s="1"/>
  <c r="D143" i="8"/>
  <c r="E143" i="8" s="1"/>
  <c r="D526" i="8"/>
  <c r="E526" i="8" s="1"/>
  <c r="D518" i="8"/>
  <c r="E518" i="8" s="1"/>
  <c r="D133" i="8"/>
  <c r="E133" i="8" s="1"/>
  <c r="D502" i="8"/>
  <c r="E502" i="8" s="1"/>
  <c r="D494" i="8"/>
  <c r="E494" i="8" s="1"/>
  <c r="D485" i="8"/>
  <c r="E485" i="8" s="1"/>
  <c r="D479" i="8"/>
  <c r="E479" i="8" s="1"/>
  <c r="D470" i="8"/>
  <c r="E470" i="8" s="1"/>
  <c r="D106" i="8"/>
  <c r="E106" i="8" s="1"/>
  <c r="D458" i="8"/>
  <c r="E458" i="8" s="1"/>
  <c r="D450" i="8"/>
  <c r="E450" i="8" s="1"/>
  <c r="D92" i="8"/>
  <c r="E92" i="8" s="1"/>
  <c r="D433" i="8"/>
  <c r="E433" i="8" s="1"/>
  <c r="D427" i="8"/>
  <c r="E427" i="8" s="1"/>
  <c r="D79" i="8"/>
  <c r="E79" i="8" s="1"/>
  <c r="D412" i="8"/>
  <c r="E412" i="8" s="1"/>
  <c r="D403" i="8"/>
  <c r="E403" i="8" s="1"/>
  <c r="D394" i="8"/>
  <c r="E394" i="8" s="1"/>
  <c r="D388" i="8"/>
  <c r="E388" i="8" s="1"/>
  <c r="D668" i="8"/>
  <c r="E668" i="8" s="1"/>
  <c r="D617" i="8"/>
  <c r="E617" i="8" s="1"/>
  <c r="D560" i="8"/>
  <c r="E560" i="8" s="1"/>
  <c r="D149" i="8"/>
  <c r="E149" i="8" s="1"/>
  <c r="D498" i="8"/>
  <c r="E498" i="8" s="1"/>
  <c r="D103" i="8"/>
  <c r="E103" i="8" s="1"/>
  <c r="D424" i="8"/>
  <c r="E424" i="8" s="1"/>
  <c r="D685" i="8"/>
  <c r="E685" i="8" s="1"/>
  <c r="D218" i="8"/>
  <c r="E218" i="8" s="1"/>
  <c r="D559" i="8"/>
  <c r="E559" i="8" s="1"/>
  <c r="D130" i="8"/>
  <c r="E130" i="8" s="1"/>
  <c r="D99" i="8"/>
  <c r="E99" i="8" s="1"/>
  <c r="D407" i="8"/>
  <c r="E407" i="8" s="1"/>
  <c r="D251" i="8"/>
  <c r="E251" i="8" s="1"/>
  <c r="D645" i="8"/>
  <c r="E645" i="8" s="1"/>
  <c r="D581" i="8"/>
  <c r="E581" i="8" s="1"/>
  <c r="D674" i="8"/>
  <c r="E674" i="8" s="1"/>
  <c r="D241" i="8"/>
  <c r="E241" i="8" s="1"/>
  <c r="D575" i="8"/>
  <c r="E575" i="8" s="1"/>
  <c r="D627" i="8"/>
  <c r="E627" i="8" s="1"/>
  <c r="D671" i="8"/>
  <c r="E671" i="8" s="1"/>
  <c r="D242" i="8"/>
  <c r="E242" i="8" s="1"/>
  <c r="D233" i="8"/>
  <c r="E233" i="8" s="1"/>
  <c r="D631" i="8"/>
  <c r="E631" i="8" s="1"/>
  <c r="D618" i="8"/>
  <c r="E618" i="8" s="1"/>
  <c r="D609" i="8"/>
  <c r="E609" i="8" s="1"/>
  <c r="D204" i="8"/>
  <c r="E204" i="8" s="1"/>
  <c r="D196" i="8"/>
  <c r="E196" i="8" s="1"/>
  <c r="D563" i="8"/>
  <c r="E563" i="8" s="1"/>
  <c r="D554" i="8"/>
  <c r="E554" i="8" s="1"/>
  <c r="D551" i="8"/>
  <c r="E551" i="8" s="1"/>
  <c r="D547" i="8"/>
  <c r="E547" i="8" s="1"/>
  <c r="D150" i="8"/>
  <c r="E150" i="8" s="1"/>
  <c r="D534" i="8"/>
  <c r="E534" i="8" s="1"/>
  <c r="D524" i="8"/>
  <c r="E524" i="8" s="1"/>
  <c r="D136" i="8"/>
  <c r="E136" i="8" s="1"/>
  <c r="D508" i="8"/>
  <c r="E508" i="8" s="1"/>
  <c r="D128" i="8"/>
  <c r="E128" i="8" s="1"/>
  <c r="D492" i="8"/>
  <c r="E492" i="8" s="1"/>
  <c r="D121" i="8"/>
  <c r="E121" i="8" s="1"/>
  <c r="D115" i="8"/>
  <c r="E115" i="8" s="1"/>
  <c r="D111" i="8"/>
  <c r="E111" i="8" s="1"/>
  <c r="D463" i="8"/>
  <c r="E463" i="8" s="1"/>
  <c r="D456" i="8"/>
  <c r="E456" i="8" s="1"/>
  <c r="D449" i="8"/>
  <c r="E449" i="8" s="1"/>
  <c r="D441" i="8"/>
  <c r="E441" i="8" s="1"/>
  <c r="D431" i="8"/>
  <c r="E431" i="8" s="1"/>
  <c r="D83" i="8"/>
  <c r="E83" i="8" s="1"/>
  <c r="D78" i="8"/>
  <c r="E78" i="8" s="1"/>
  <c r="D410" i="8"/>
  <c r="E410" i="8" s="1"/>
  <c r="D71" i="8"/>
  <c r="E71" i="8" s="1"/>
  <c r="D392" i="8"/>
  <c r="E392" i="8" s="1"/>
  <c r="D387" i="8"/>
  <c r="E387" i="8" s="1"/>
  <c r="D640" i="8"/>
  <c r="E640" i="8" s="1"/>
  <c r="D570" i="8"/>
  <c r="E570" i="8" s="1"/>
  <c r="D249" i="8"/>
  <c r="E249" i="8" s="1"/>
  <c r="D606" i="8"/>
  <c r="E606" i="8" s="1"/>
  <c r="D160" i="8"/>
  <c r="E160" i="8" s="1"/>
  <c r="D127" i="8"/>
  <c r="E127" i="8" s="1"/>
  <c r="D428" i="8"/>
  <c r="E428" i="8" s="1"/>
  <c r="D245" i="8"/>
  <c r="E245" i="8" s="1"/>
  <c r="D614" i="8"/>
  <c r="E614" i="8" s="1"/>
  <c r="D175" i="8"/>
  <c r="E175" i="8" s="1"/>
  <c r="D664" i="8"/>
  <c r="E664" i="8" s="1"/>
  <c r="D673" i="8"/>
  <c r="E673" i="8" s="1"/>
  <c r="D234" i="8"/>
  <c r="E234" i="8" s="1"/>
  <c r="D224" i="8"/>
  <c r="E224" i="8" s="1"/>
  <c r="D672" i="8"/>
  <c r="E672" i="8" s="1"/>
  <c r="D244" i="8"/>
  <c r="E244" i="8" s="1"/>
  <c r="D649" i="8"/>
  <c r="E649" i="8" s="1"/>
  <c r="D633" i="8"/>
  <c r="E633" i="8" s="1"/>
  <c r="D620" i="8"/>
  <c r="E620" i="8" s="1"/>
  <c r="D601" i="8"/>
  <c r="E601" i="8" s="1"/>
  <c r="D585" i="8"/>
  <c r="E585" i="8" s="1"/>
  <c r="D191" i="8"/>
  <c r="E191" i="8" s="1"/>
  <c r="D181" i="8"/>
  <c r="E181" i="8" s="1"/>
  <c r="D154" i="8"/>
  <c r="E154" i="8" s="1"/>
  <c r="D679" i="8"/>
  <c r="E679" i="8" s="1"/>
  <c r="D246" i="8"/>
  <c r="E246" i="8" s="1"/>
  <c r="D243" i="8"/>
  <c r="E243" i="8" s="1"/>
  <c r="D656" i="8"/>
  <c r="E656" i="8" s="1"/>
  <c r="D648" i="8"/>
  <c r="E648" i="8" s="1"/>
  <c r="D678" i="8"/>
  <c r="E678" i="8" s="1"/>
  <c r="D655" i="8"/>
  <c r="E655" i="8" s="1"/>
  <c r="D642" i="8"/>
  <c r="E642" i="8" s="1"/>
  <c r="D221" i="8"/>
  <c r="E221" i="8" s="1"/>
  <c r="D208" i="8"/>
  <c r="E208" i="8" s="1"/>
  <c r="D201" i="8"/>
  <c r="E201" i="8" s="1"/>
  <c r="D190" i="8"/>
  <c r="E190" i="8" s="1"/>
  <c r="D179" i="8"/>
  <c r="E179" i="8" s="1"/>
  <c r="D677" i="8"/>
  <c r="E677" i="8" s="1"/>
  <c r="D670" i="8"/>
  <c r="E670" i="8" s="1"/>
  <c r="D662" i="8"/>
  <c r="E662" i="8" s="1"/>
  <c r="D654" i="8"/>
  <c r="E654" i="8" s="1"/>
  <c r="D647" i="8"/>
  <c r="E647" i="8" s="1"/>
  <c r="D232" i="8"/>
  <c r="E232" i="8" s="1"/>
  <c r="D207" i="8"/>
  <c r="E207" i="8" s="1"/>
  <c r="D169" i="8"/>
  <c r="E169" i="8" s="1"/>
  <c r="D139" i="8"/>
  <c r="E139" i="8" s="1"/>
  <c r="D482" i="8"/>
  <c r="E482" i="8" s="1"/>
  <c r="D447" i="8"/>
  <c r="E447" i="8" s="1"/>
  <c r="D408" i="8"/>
  <c r="E408" i="8" s="1"/>
  <c r="D240" i="8"/>
  <c r="E240" i="8" s="1"/>
  <c r="D598" i="8"/>
  <c r="E598" i="8" s="1"/>
  <c r="D168" i="8"/>
  <c r="E168" i="8" s="1"/>
  <c r="D124" i="8"/>
  <c r="E124" i="8" s="1"/>
  <c r="D81" i="8"/>
  <c r="E81" i="8" s="1"/>
  <c r="D250" i="8"/>
  <c r="E250" i="8" s="1"/>
  <c r="D669" i="8"/>
  <c r="E669" i="8" s="1"/>
  <c r="D661" i="8"/>
  <c r="E661" i="8" s="1"/>
  <c r="D653" i="8"/>
  <c r="E653" i="8" s="1"/>
  <c r="D646" i="8"/>
  <c r="E646" i="8" s="1"/>
  <c r="D641" i="8"/>
  <c r="E641" i="8" s="1"/>
  <c r="D629" i="8"/>
  <c r="E629" i="8" s="1"/>
  <c r="D623" i="8"/>
  <c r="E623" i="8" s="1"/>
  <c r="D213" i="8"/>
  <c r="E213" i="8" s="1"/>
  <c r="D211" i="8"/>
  <c r="E211" i="8" s="1"/>
  <c r="D599" i="8"/>
  <c r="E599" i="8" s="1"/>
  <c r="D203" i="8"/>
  <c r="E203" i="8" s="1"/>
  <c r="D582" i="8"/>
  <c r="E582" i="8" s="1"/>
  <c r="D195" i="8"/>
  <c r="E195" i="8" s="1"/>
  <c r="D188" i="8"/>
  <c r="E188" i="8" s="1"/>
  <c r="D561" i="8"/>
  <c r="E561" i="8" s="1"/>
  <c r="D556" i="8"/>
  <c r="E556" i="8" s="1"/>
  <c r="D553" i="8"/>
  <c r="E553" i="8" s="1"/>
  <c r="D161" i="8"/>
  <c r="E161" i="8" s="1"/>
  <c r="D546" i="8"/>
  <c r="E546" i="8" s="1"/>
  <c r="D537" i="8"/>
  <c r="E537" i="8" s="1"/>
  <c r="D532" i="8"/>
  <c r="E532" i="8" s="1"/>
  <c r="D523" i="8"/>
  <c r="E523" i="8" s="1"/>
  <c r="D135" i="8"/>
  <c r="E135" i="8" s="1"/>
  <c r="D131" i="8"/>
  <c r="E131" i="8" s="1"/>
  <c r="D499" i="8"/>
  <c r="E499" i="8" s="1"/>
  <c r="D490" i="8"/>
  <c r="E490" i="8" s="1"/>
  <c r="D120" i="8"/>
  <c r="E120" i="8" s="1"/>
  <c r="D113" i="8"/>
  <c r="E113" i="8" s="1"/>
  <c r="D468" i="8"/>
  <c r="E468" i="8" s="1"/>
  <c r="D104" i="8"/>
  <c r="E104" i="8" s="1"/>
  <c r="D100" i="8"/>
  <c r="E100" i="8" s="1"/>
  <c r="D448" i="8"/>
  <c r="E448" i="8" s="1"/>
  <c r="D91" i="8"/>
  <c r="E91" i="8" s="1"/>
  <c r="D429" i="8"/>
  <c r="E429" i="8" s="1"/>
  <c r="D425" i="8"/>
  <c r="E425" i="8" s="1"/>
  <c r="D417" i="8"/>
  <c r="E417" i="8" s="1"/>
  <c r="D409" i="8"/>
  <c r="E409" i="8" s="1"/>
  <c r="D69" i="8"/>
  <c r="E69" i="8" s="1"/>
  <c r="D67" i="8"/>
  <c r="E67" i="8" s="1"/>
  <c r="D385" i="8"/>
  <c r="E385" i="8" s="1"/>
  <c r="D231" i="8"/>
  <c r="E231" i="8" s="1"/>
  <c r="D574" i="8"/>
  <c r="E574" i="8" s="1"/>
  <c r="D148" i="8"/>
  <c r="E148" i="8" s="1"/>
  <c r="D476" i="8"/>
  <c r="E476" i="8" s="1"/>
  <c r="D438" i="8"/>
  <c r="E438" i="8" s="1"/>
  <c r="D400" i="8"/>
  <c r="E400" i="8" s="1"/>
  <c r="D675" i="8"/>
  <c r="E675" i="8" s="1"/>
  <c r="D666" i="8"/>
  <c r="E666" i="8" s="1"/>
  <c r="D660" i="8"/>
  <c r="E660" i="8" s="1"/>
  <c r="D236" i="8"/>
  <c r="E236" i="8" s="1"/>
  <c r="D230" i="8"/>
  <c r="E230" i="8" s="1"/>
  <c r="D638" i="8"/>
  <c r="E638" i="8" s="1"/>
  <c r="D225" i="8"/>
  <c r="E225" i="8" s="1"/>
  <c r="D217" i="8"/>
  <c r="E217" i="8" s="1"/>
  <c r="D615" i="8"/>
  <c r="E615" i="8" s="1"/>
  <c r="D605" i="8"/>
  <c r="E605" i="8" s="1"/>
  <c r="D206" i="8"/>
  <c r="E206" i="8" s="1"/>
  <c r="D589" i="8"/>
  <c r="E589" i="8" s="1"/>
  <c r="D198" i="8"/>
  <c r="E198" i="8" s="1"/>
  <c r="D573" i="8"/>
  <c r="E573" i="8" s="1"/>
  <c r="D186" i="8"/>
  <c r="E186" i="8" s="1"/>
  <c r="D558" i="8"/>
  <c r="E558" i="8" s="1"/>
  <c r="D176" i="8"/>
  <c r="E176" i="8" s="1"/>
  <c r="D167" i="8"/>
  <c r="E167" i="8" s="1"/>
  <c r="D159" i="8"/>
  <c r="E159" i="8" s="1"/>
  <c r="D152" i="8"/>
  <c r="E152" i="8" s="1"/>
  <c r="D147" i="8"/>
  <c r="E147" i="8" s="1"/>
  <c r="D530" i="8"/>
  <c r="E530" i="8" s="1"/>
  <c r="D138" i="8"/>
  <c r="E138" i="8" s="1"/>
  <c r="D513" i="8"/>
  <c r="E513" i="8" s="1"/>
  <c r="D506" i="8"/>
  <c r="E506" i="8" s="1"/>
  <c r="D497" i="8"/>
  <c r="E497" i="8" s="1"/>
  <c r="D488" i="8"/>
  <c r="E488" i="8" s="1"/>
  <c r="D119" i="8"/>
  <c r="E119" i="8" s="1"/>
  <c r="D475" i="8"/>
  <c r="E475" i="8" s="1"/>
  <c r="D466" i="8"/>
  <c r="E466" i="8" s="1"/>
  <c r="D461" i="8"/>
  <c r="E461" i="8" s="1"/>
  <c r="D453" i="8"/>
  <c r="E453" i="8" s="1"/>
  <c r="D446" i="8"/>
  <c r="E446" i="8" s="1"/>
  <c r="D90" i="8"/>
  <c r="E90" i="8" s="1"/>
  <c r="D88" i="8"/>
  <c r="E88" i="8" s="1"/>
  <c r="D423" i="8"/>
  <c r="E423" i="8" s="1"/>
  <c r="D415" i="8"/>
  <c r="E415" i="8" s="1"/>
  <c r="D73" i="8"/>
  <c r="E73" i="8" s="1"/>
  <c r="D399" i="8"/>
  <c r="E399" i="8" s="1"/>
  <c r="D65" i="8"/>
  <c r="E65" i="8" s="1"/>
  <c r="D626" i="8"/>
  <c r="E626" i="8" s="1"/>
  <c r="D194" i="8"/>
  <c r="E194" i="8" s="1"/>
  <c r="D158" i="8"/>
  <c r="E158" i="8" s="1"/>
  <c r="D529" i="8"/>
  <c r="E529" i="8" s="1"/>
  <c r="D505" i="8"/>
  <c r="E505" i="8" s="1"/>
  <c r="D487" i="8"/>
  <c r="E487" i="8" s="1"/>
  <c r="D474" i="8"/>
  <c r="E474" i="8" s="1"/>
  <c r="D452" i="8"/>
  <c r="E452" i="8" s="1"/>
  <c r="D437" i="8"/>
  <c r="E437" i="8" s="1"/>
  <c r="D414" i="8"/>
  <c r="E414" i="8" s="1"/>
  <c r="E19" i="8"/>
  <c r="D381" i="8"/>
  <c r="E381" i="8" s="1"/>
  <c r="D356" i="8"/>
  <c r="E356" i="8" s="1"/>
  <c r="D331" i="8"/>
  <c r="E331" i="8" s="1"/>
  <c r="D25" i="8"/>
  <c r="E25" i="8" s="1"/>
  <c r="D278" i="8"/>
  <c r="E278" i="8" s="1"/>
  <c r="E384" i="8"/>
  <c r="E351" i="8"/>
  <c r="E32" i="8"/>
  <c r="E14" i="8"/>
  <c r="D397" i="8"/>
  <c r="E397" i="8" s="1"/>
  <c r="D64" i="8"/>
  <c r="E64" i="8" s="1"/>
  <c r="D380" i="8"/>
  <c r="E380" i="8" s="1"/>
  <c r="D373" i="8"/>
  <c r="E373" i="8" s="1"/>
  <c r="D52" i="8"/>
  <c r="E52" i="8" s="1"/>
  <c r="D50" i="8"/>
  <c r="E50" i="8" s="1"/>
  <c r="D348" i="8"/>
  <c r="E348" i="8" s="1"/>
  <c r="D42" i="8"/>
  <c r="E42" i="8" s="1"/>
  <c r="D39" i="8"/>
  <c r="E39" i="8" s="1"/>
  <c r="D34" i="8"/>
  <c r="E34" i="8" s="1"/>
  <c r="D30" i="8"/>
  <c r="E30" i="8" s="1"/>
  <c r="D24" i="8"/>
  <c r="E24" i="8" s="1"/>
  <c r="D300" i="8"/>
  <c r="E300" i="8" s="1"/>
  <c r="D18" i="8"/>
  <c r="E18" i="8" s="1"/>
  <c r="D285" i="8"/>
  <c r="E285" i="8" s="1"/>
  <c r="E275" i="8"/>
  <c r="D275" i="8"/>
  <c r="D266" i="8"/>
  <c r="E266" i="8" s="1"/>
  <c r="D4" i="8"/>
  <c r="E4" i="8" s="1"/>
  <c r="E383" i="8"/>
  <c r="D61" i="8"/>
  <c r="E61" i="8" s="1"/>
  <c r="D372" i="8"/>
  <c r="E372" i="8" s="1"/>
  <c r="D365" i="8"/>
  <c r="E365" i="8" s="1"/>
  <c r="D355" i="8"/>
  <c r="E355" i="8" s="1"/>
  <c r="D347" i="8"/>
  <c r="E347" i="8" s="1"/>
  <c r="D339" i="8"/>
  <c r="E339" i="8" s="1"/>
  <c r="D38" i="8"/>
  <c r="E38" i="8" s="1"/>
  <c r="D323" i="8"/>
  <c r="E323" i="8" s="1"/>
  <c r="D315" i="8"/>
  <c r="E315" i="8" s="1"/>
  <c r="D23" i="8"/>
  <c r="E23" i="8" s="1"/>
  <c r="D299" i="8"/>
  <c r="E299" i="8" s="1"/>
  <c r="D291" i="8"/>
  <c r="E291" i="8" s="1"/>
  <c r="D284" i="8"/>
  <c r="E284" i="8" s="1"/>
  <c r="D274" i="8"/>
  <c r="E274" i="8" s="1"/>
  <c r="D265" i="8"/>
  <c r="E265" i="8" s="1"/>
  <c r="D3" i="8"/>
  <c r="E3" i="8" s="1"/>
  <c r="D375" i="8"/>
  <c r="E375" i="8" s="1"/>
  <c r="D325" i="8"/>
  <c r="E325" i="8" s="1"/>
  <c r="D22" i="8"/>
  <c r="E22" i="8" s="1"/>
  <c r="D276" i="8"/>
  <c r="E276" i="8" s="1"/>
  <c r="E349" i="8"/>
  <c r="E316" i="8"/>
  <c r="E286" i="8"/>
  <c r="D60" i="8"/>
  <c r="E60" i="8" s="1"/>
  <c r="D371" i="8"/>
  <c r="E371" i="8" s="1"/>
  <c r="D364" i="8"/>
  <c r="E364" i="8" s="1"/>
  <c r="D49" i="8"/>
  <c r="E49" i="8" s="1"/>
  <c r="D346" i="8"/>
  <c r="E346" i="8" s="1"/>
  <c r="D338" i="8"/>
  <c r="E338" i="8" s="1"/>
  <c r="D330" i="8"/>
  <c r="E330" i="8" s="1"/>
  <c r="D322" i="8"/>
  <c r="E322" i="8" s="1"/>
  <c r="D29" i="8"/>
  <c r="E29" i="8" s="1"/>
  <c r="D309" i="8"/>
  <c r="E309" i="8" s="1"/>
  <c r="D298" i="8"/>
  <c r="E298" i="8" s="1"/>
  <c r="D290" i="8"/>
  <c r="E290" i="8" s="1"/>
  <c r="D283" i="8"/>
  <c r="E283" i="8" s="1"/>
  <c r="D273" i="8"/>
  <c r="E273" i="8" s="1"/>
  <c r="D264" i="8"/>
  <c r="E264" i="8" s="1"/>
  <c r="D257" i="8"/>
  <c r="E257" i="8" s="1"/>
  <c r="D374" i="8"/>
  <c r="E374" i="8" s="1"/>
  <c r="D324" i="8"/>
  <c r="E324" i="8" s="1"/>
  <c r="D303" i="8"/>
  <c r="E303" i="8" s="1"/>
  <c r="D270" i="8"/>
  <c r="E270" i="8" s="1"/>
  <c r="E343" i="8"/>
  <c r="E27" i="8"/>
  <c r="D59" i="8"/>
  <c r="E59" i="8" s="1"/>
  <c r="D370" i="8"/>
  <c r="E370" i="8" s="1"/>
  <c r="D51" i="8"/>
  <c r="E51" i="8" s="1"/>
  <c r="D48" i="8"/>
  <c r="E48" i="8" s="1"/>
  <c r="D45" i="8"/>
  <c r="E45" i="8" s="1"/>
  <c r="D337" i="8"/>
  <c r="E337" i="8" s="1"/>
  <c r="D329" i="8"/>
  <c r="E329" i="8" s="1"/>
  <c r="D321" i="8"/>
  <c r="E321" i="8" s="1"/>
  <c r="D314" i="8"/>
  <c r="E314" i="8" s="1"/>
  <c r="D308" i="8"/>
  <c r="E308" i="8" s="1"/>
  <c r="D297" i="8"/>
  <c r="E297" i="8" s="1"/>
  <c r="D289" i="8"/>
  <c r="E289" i="8" s="1"/>
  <c r="D282" i="8"/>
  <c r="E282" i="8" s="1"/>
  <c r="D10" i="8"/>
  <c r="E10" i="8" s="1"/>
  <c r="D263" i="8"/>
  <c r="E263" i="8" s="1"/>
  <c r="D256" i="8"/>
  <c r="E256" i="8" s="1"/>
  <c r="D57" i="8"/>
  <c r="E57" i="8" s="1"/>
  <c r="D35" i="8"/>
  <c r="E35" i="8" s="1"/>
  <c r="D301" i="8"/>
  <c r="E301" i="8" s="1"/>
  <c r="D269" i="8"/>
  <c r="E269" i="8" s="1"/>
  <c r="E342" i="8"/>
  <c r="E310" i="8"/>
  <c r="E632" i="8"/>
  <c r="E112" i="8"/>
  <c r="E96" i="8"/>
  <c r="E426" i="8"/>
  <c r="E402" i="8"/>
  <c r="E379" i="8"/>
  <c r="E47" i="8"/>
  <c r="E328" i="8"/>
  <c r="E307" i="8"/>
  <c r="D288" i="8"/>
  <c r="E288" i="8" s="1"/>
  <c r="D12" i="8"/>
  <c r="E12" i="8" s="1"/>
  <c r="D272" i="8"/>
  <c r="E272" i="8" s="1"/>
  <c r="D7" i="8"/>
  <c r="E7" i="8" s="1"/>
  <c r="D227" i="8"/>
  <c r="E227" i="8" s="1"/>
  <c r="D632" i="8"/>
  <c r="D222" i="8"/>
  <c r="E222" i="8" s="1"/>
  <c r="D619" i="8"/>
  <c r="E619" i="8" s="1"/>
  <c r="D212" i="8"/>
  <c r="E212" i="8" s="1"/>
  <c r="D209" i="8"/>
  <c r="E209" i="8" s="1"/>
  <c r="D593" i="8"/>
  <c r="E593" i="8" s="1"/>
  <c r="D584" i="8"/>
  <c r="E584" i="8" s="1"/>
  <c r="D577" i="8"/>
  <c r="E577" i="8" s="1"/>
  <c r="D571" i="8"/>
  <c r="E571" i="8" s="1"/>
  <c r="D564" i="8"/>
  <c r="E564" i="8" s="1"/>
  <c r="D180" i="8"/>
  <c r="E180" i="8" s="1"/>
  <c r="D171" i="8"/>
  <c r="E171" i="8" s="1"/>
  <c r="D162" i="8"/>
  <c r="E162" i="8" s="1"/>
  <c r="D548" i="8"/>
  <c r="E548" i="8" s="1"/>
  <c r="D539" i="8"/>
  <c r="E539" i="8" s="1"/>
  <c r="D535" i="8"/>
  <c r="E535" i="8" s="1"/>
  <c r="D525" i="8"/>
  <c r="E525" i="8" s="1"/>
  <c r="D517" i="8"/>
  <c r="E517" i="8" s="1"/>
  <c r="D509" i="8"/>
  <c r="E509" i="8" s="1"/>
  <c r="D501" i="8"/>
  <c r="E501" i="8" s="1"/>
  <c r="D493" i="8"/>
  <c r="E493" i="8" s="1"/>
  <c r="D484" i="8"/>
  <c r="E484" i="8" s="1"/>
  <c r="D478" i="8"/>
  <c r="E478" i="8" s="1"/>
  <c r="D464" i="8"/>
  <c r="E464" i="8" s="1"/>
  <c r="D442" i="8"/>
  <c r="E442" i="8" s="1"/>
  <c r="D419" i="8"/>
  <c r="E419" i="8" s="1"/>
  <c r="D393" i="8"/>
  <c r="E393" i="8" s="1"/>
  <c r="D369" i="8"/>
  <c r="E369" i="8" s="1"/>
  <c r="D44" i="8"/>
  <c r="E44" i="8" s="1"/>
  <c r="D320" i="8"/>
  <c r="E320" i="8" s="1"/>
  <c r="D296" i="8"/>
  <c r="E296" i="8" s="1"/>
  <c r="D267" i="8"/>
  <c r="E267" i="8" s="1"/>
  <c r="E340" i="8"/>
  <c r="D378" i="8"/>
  <c r="E378" i="8" s="1"/>
  <c r="D368" i="8"/>
  <c r="E368" i="8" s="1"/>
  <c r="D362" i="8"/>
  <c r="E362" i="8" s="1"/>
  <c r="D354" i="8"/>
  <c r="E354" i="8" s="1"/>
  <c r="D345" i="8"/>
  <c r="E345" i="8" s="1"/>
  <c r="E40" i="8"/>
  <c r="D40" i="8"/>
  <c r="D37" i="8"/>
  <c r="E37" i="8" s="1"/>
  <c r="D319" i="8"/>
  <c r="E319" i="8" s="1"/>
  <c r="D312" i="8"/>
  <c r="E312" i="8" s="1"/>
  <c r="D306" i="8"/>
  <c r="E306" i="8" s="1"/>
  <c r="D295" i="8"/>
  <c r="E295" i="8" s="1"/>
  <c r="D17" i="8"/>
  <c r="E17" i="8" s="1"/>
  <c r="D281" i="8"/>
  <c r="E281" i="8" s="1"/>
  <c r="D271" i="8"/>
  <c r="E271" i="8" s="1"/>
  <c r="D262" i="8"/>
  <c r="E262" i="8" s="1"/>
  <c r="D255" i="8"/>
  <c r="E255" i="8" s="1"/>
  <c r="D366" i="8"/>
  <c r="E366" i="8" s="1"/>
  <c r="D21" i="8"/>
  <c r="E21" i="8" s="1"/>
  <c r="D259" i="8"/>
  <c r="E259" i="8" s="1"/>
  <c r="E334" i="8"/>
  <c r="D469" i="8"/>
  <c r="E469" i="8" s="1"/>
  <c r="D105" i="8"/>
  <c r="E105" i="8" s="1"/>
  <c r="D455" i="8"/>
  <c r="E455" i="8" s="1"/>
  <c r="D95" i="8"/>
  <c r="E95" i="8" s="1"/>
  <c r="D440" i="8"/>
  <c r="E440" i="8" s="1"/>
  <c r="D430" i="8"/>
  <c r="E430" i="8" s="1"/>
  <c r="D82" i="8"/>
  <c r="E82" i="8" s="1"/>
  <c r="D418" i="8"/>
  <c r="E418" i="8" s="1"/>
  <c r="D74" i="8"/>
  <c r="E74" i="8" s="1"/>
  <c r="D70" i="8"/>
  <c r="E70" i="8" s="1"/>
  <c r="D68" i="8"/>
  <c r="E68" i="8" s="1"/>
  <c r="D386" i="8"/>
  <c r="E386" i="8" s="1"/>
  <c r="D377" i="8"/>
  <c r="E377" i="8" s="1"/>
  <c r="D367" i="8"/>
  <c r="E367" i="8" s="1"/>
  <c r="D361" i="8"/>
  <c r="E361" i="8" s="1"/>
  <c r="D353" i="8"/>
  <c r="E353" i="8" s="1"/>
  <c r="D43" i="8"/>
  <c r="E43" i="8" s="1"/>
  <c r="D336" i="8"/>
  <c r="E336" i="8" s="1"/>
  <c r="D327" i="8"/>
  <c r="E327" i="8" s="1"/>
  <c r="D33" i="8"/>
  <c r="E33" i="8" s="1"/>
  <c r="D28" i="8"/>
  <c r="E28" i="8" s="1"/>
  <c r="D305" i="8"/>
  <c r="E305" i="8" s="1"/>
  <c r="D294" i="8"/>
  <c r="E294" i="8" s="1"/>
  <c r="D16" i="8"/>
  <c r="E16" i="8" s="1"/>
  <c r="D280" i="8"/>
  <c r="E280" i="8" s="1"/>
  <c r="D9" i="8"/>
  <c r="E9" i="8" s="1"/>
  <c r="D261" i="8"/>
  <c r="E261" i="8" s="1"/>
  <c r="D254" i="8"/>
  <c r="E254" i="8" s="1"/>
  <c r="D226" i="8"/>
  <c r="E226" i="8" s="1"/>
  <c r="D630" i="8"/>
  <c r="E630" i="8" s="1"/>
  <c r="D220" i="8"/>
  <c r="E220" i="8" s="1"/>
  <c r="D214" i="8"/>
  <c r="E214" i="8" s="1"/>
  <c r="D608" i="8"/>
  <c r="E608" i="8" s="1"/>
  <c r="D600" i="8"/>
  <c r="E600" i="8" s="1"/>
  <c r="D592" i="8"/>
  <c r="E592" i="8" s="1"/>
  <c r="D583" i="8"/>
  <c r="E583" i="8" s="1"/>
  <c r="D576" i="8"/>
  <c r="E576" i="8" s="1"/>
  <c r="D189" i="8"/>
  <c r="E189" i="8" s="1"/>
  <c r="D562" i="8"/>
  <c r="E562" i="8" s="1"/>
  <c r="D557" i="8"/>
  <c r="E557" i="8" s="1"/>
  <c r="D170" i="8"/>
  <c r="E170" i="8" s="1"/>
  <c r="D550" i="8"/>
  <c r="E550" i="8" s="1"/>
  <c r="D153" i="8"/>
  <c r="E153" i="8" s="1"/>
  <c r="D538" i="8"/>
  <c r="E538" i="8" s="1"/>
  <c r="D533" i="8"/>
  <c r="E533" i="8" s="1"/>
  <c r="D140" i="8"/>
  <c r="E140" i="8" s="1"/>
  <c r="D516" i="8"/>
  <c r="E516" i="8" s="1"/>
  <c r="D132" i="8"/>
  <c r="E132" i="8" s="1"/>
  <c r="D500" i="8"/>
  <c r="E500" i="8" s="1"/>
  <c r="D491" i="8"/>
  <c r="E491" i="8" s="1"/>
  <c r="D483" i="8"/>
  <c r="E483" i="8" s="1"/>
  <c r="D114" i="8"/>
  <c r="E114" i="8" s="1"/>
  <c r="D55" i="8"/>
  <c r="E55" i="8" s="1"/>
  <c r="D292" i="8"/>
  <c r="E292" i="8" s="1"/>
  <c r="D258" i="8"/>
  <c r="E258" i="8" s="1"/>
  <c r="E333" i="8"/>
  <c r="D376" i="8"/>
  <c r="E376" i="8" s="1"/>
  <c r="D56" i="8"/>
  <c r="E56" i="8" s="1"/>
  <c r="D360" i="8"/>
  <c r="E360" i="8" s="1"/>
  <c r="D352" i="8"/>
  <c r="E352" i="8" s="1"/>
  <c r="D344" i="8"/>
  <c r="E344" i="8" s="1"/>
  <c r="D335" i="8"/>
  <c r="E335" i="8" s="1"/>
  <c r="D326" i="8"/>
  <c r="E326" i="8" s="1"/>
  <c r="D318" i="8"/>
  <c r="E318" i="8" s="1"/>
  <c r="D311" i="8"/>
  <c r="E311" i="8" s="1"/>
  <c r="D304" i="8"/>
  <c r="E304" i="8" s="1"/>
  <c r="D293" i="8"/>
  <c r="E293" i="8" s="1"/>
  <c r="D15" i="8"/>
  <c r="E15" i="8" s="1"/>
  <c r="D279" i="8"/>
  <c r="E279" i="8" s="1"/>
  <c r="D8" i="8"/>
  <c r="E8" i="8" s="1"/>
  <c r="D260" i="8"/>
  <c r="E260" i="8" s="1"/>
  <c r="D253" i="8"/>
  <c r="E253" i="8" s="1"/>
  <c r="D53" i="8"/>
  <c r="E53" i="8" s="1"/>
  <c r="D19" i="8"/>
  <c r="D5" i="8"/>
  <c r="E5" i="8" s="1"/>
  <c r="D457" i="8"/>
  <c r="E457" i="8" s="1"/>
  <c r="D432" i="8"/>
  <c r="E432" i="8" s="1"/>
  <c r="D411" i="8"/>
  <c r="E411" i="8" s="1"/>
  <c r="D62" i="8"/>
  <c r="E62" i="8" s="1"/>
  <c r="D363" i="8"/>
  <c r="E363" i="8" s="1"/>
  <c r="D41" i="8"/>
  <c r="E41" i="8" s="1"/>
  <c r="D313" i="8"/>
  <c r="E313" i="8" s="1"/>
  <c r="E359" i="8"/>
  <c r="E358" i="8"/>
  <c r="D382" i="8"/>
  <c r="E382" i="8" s="1"/>
  <c r="D58" i="8"/>
  <c r="E58" i="8" s="1"/>
  <c r="D54" i="8"/>
  <c r="E54" i="8" s="1"/>
  <c r="D357" i="8"/>
  <c r="E357" i="8" s="1"/>
  <c r="D46" i="8"/>
  <c r="E46" i="8" s="1"/>
  <c r="D341" i="8"/>
  <c r="E341" i="8" s="1"/>
  <c r="D332" i="8"/>
  <c r="E332" i="8" s="1"/>
  <c r="D36" i="8"/>
  <c r="E36" i="8" s="1"/>
  <c r="D317" i="8"/>
  <c r="E317" i="8" s="1"/>
  <c r="D26" i="8"/>
  <c r="E26" i="8" s="1"/>
  <c r="D302" i="8"/>
  <c r="E302" i="8" s="1"/>
  <c r="D20" i="8"/>
  <c r="E20" i="8" s="1"/>
  <c r="D287" i="8"/>
  <c r="E287" i="8" s="1"/>
  <c r="D277" i="8"/>
  <c r="E277" i="8" s="1"/>
  <c r="D268" i="8"/>
  <c r="E268" i="8" s="1"/>
  <c r="D6" i="8"/>
  <c r="E6" i="8" s="1"/>
  <c r="AA3" i="1"/>
  <c r="AB3" i="1" s="1"/>
  <c r="AA4" i="1"/>
  <c r="AB4" i="1" s="1"/>
  <c r="AA5" i="1"/>
  <c r="AB5" i="1" s="1"/>
  <c r="AA6" i="1"/>
  <c r="AB6" i="1" s="1"/>
  <c r="AA7" i="1"/>
  <c r="AB7" i="1" s="1"/>
  <c r="AA8" i="1"/>
  <c r="AB8" i="1" s="1"/>
  <c r="AA9" i="1"/>
  <c r="AB9" i="1" s="1"/>
  <c r="AA10" i="1"/>
  <c r="AB10" i="1" s="1"/>
  <c r="AA11" i="1"/>
  <c r="AB11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19" i="1"/>
  <c r="AB19" i="1" s="1"/>
  <c r="AA20" i="1"/>
  <c r="AB20" i="1" s="1"/>
  <c r="AA21" i="1"/>
  <c r="AB21" i="1" s="1"/>
  <c r="AA22" i="1"/>
  <c r="AB22" i="1" s="1"/>
  <c r="AA23" i="1"/>
  <c r="AB23" i="1" s="1"/>
  <c r="AA24" i="1"/>
  <c r="AB24" i="1" s="1"/>
  <c r="AA25" i="1"/>
  <c r="AB25" i="1" s="1"/>
  <c r="AA26" i="1"/>
  <c r="AB26" i="1" s="1"/>
  <c r="AA27" i="1"/>
  <c r="AB27" i="1" s="1"/>
  <c r="AA28" i="1"/>
  <c r="AB28" i="1" s="1"/>
  <c r="AA29" i="1"/>
  <c r="AB29" i="1" s="1"/>
  <c r="AA30" i="1"/>
  <c r="AB30" i="1" s="1"/>
  <c r="AA31" i="1"/>
  <c r="AB31" i="1" s="1"/>
  <c r="AA32" i="1"/>
  <c r="AB32" i="1" s="1"/>
  <c r="AA33" i="1"/>
  <c r="AB33" i="1" s="1"/>
  <c r="AA34" i="1"/>
  <c r="AB34" i="1" s="1"/>
  <c r="AA35" i="1"/>
  <c r="AB35" i="1" s="1"/>
  <c r="AA36" i="1"/>
  <c r="AB36" i="1" s="1"/>
  <c r="AA37" i="1"/>
  <c r="AB37" i="1" s="1"/>
  <c r="AA38" i="1"/>
  <c r="AB38" i="1" s="1"/>
  <c r="AA39" i="1"/>
  <c r="AB39" i="1" s="1"/>
  <c r="AA40" i="1"/>
  <c r="AB40" i="1" s="1"/>
  <c r="AA41" i="1"/>
  <c r="AB41" i="1" s="1"/>
  <c r="AA42" i="1"/>
  <c r="AB42" i="1" s="1"/>
  <c r="AA43" i="1"/>
  <c r="AB43" i="1" s="1"/>
  <c r="AA44" i="1"/>
  <c r="AB44" i="1" s="1"/>
  <c r="AA45" i="1"/>
  <c r="AB45" i="1" s="1"/>
  <c r="AA46" i="1"/>
  <c r="AB46" i="1" s="1"/>
  <c r="AA47" i="1"/>
  <c r="AB47" i="1" s="1"/>
  <c r="AA48" i="1"/>
  <c r="AB48" i="1" s="1"/>
  <c r="AA49" i="1"/>
  <c r="AB49" i="1" s="1"/>
  <c r="AA50" i="1"/>
  <c r="AB50" i="1" s="1"/>
  <c r="AA51" i="1"/>
  <c r="AB51" i="1" s="1"/>
  <c r="AA52" i="1"/>
  <c r="AB52" i="1" s="1"/>
  <c r="AA53" i="1"/>
  <c r="AB53" i="1" s="1"/>
  <c r="AA54" i="1"/>
  <c r="AB54" i="1" s="1"/>
  <c r="AA55" i="1"/>
  <c r="AB55" i="1" s="1"/>
  <c r="AA56" i="1"/>
  <c r="AB56" i="1" s="1"/>
  <c r="AA57" i="1"/>
  <c r="AB57" i="1" s="1"/>
  <c r="AA58" i="1"/>
  <c r="AB58" i="1" s="1"/>
  <c r="AA59" i="1"/>
  <c r="AB59" i="1" s="1"/>
  <c r="AA60" i="1"/>
  <c r="AB60" i="1" s="1"/>
  <c r="AA61" i="1"/>
  <c r="AB61" i="1" s="1"/>
  <c r="AA62" i="1"/>
  <c r="AB62" i="1" s="1"/>
  <c r="AA63" i="1"/>
  <c r="AB63" i="1" s="1"/>
  <c r="AA64" i="1"/>
  <c r="AB64" i="1" s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3" i="1"/>
  <c r="AB73" i="1" s="1"/>
  <c r="AA74" i="1"/>
  <c r="AB74" i="1" s="1"/>
  <c r="AA75" i="1"/>
  <c r="AB75" i="1" s="1"/>
  <c r="AA76" i="1"/>
  <c r="AB76" i="1" s="1"/>
  <c r="AA77" i="1"/>
  <c r="AB77" i="1" s="1"/>
  <c r="AA78" i="1"/>
  <c r="AB78" i="1" s="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 s="1"/>
  <c r="AA92" i="1"/>
  <c r="AB92" i="1" s="1"/>
  <c r="AA93" i="1"/>
  <c r="AB93" i="1" s="1"/>
  <c r="AA94" i="1"/>
  <c r="AB94" i="1" s="1"/>
  <c r="AA95" i="1"/>
  <c r="AB95" i="1" s="1"/>
  <c r="AA96" i="1"/>
  <c r="AB96" i="1" s="1"/>
  <c r="AA97" i="1"/>
  <c r="AB97" i="1" s="1"/>
  <c r="AA98" i="1"/>
  <c r="AB98" i="1" s="1"/>
  <c r="AA99" i="1"/>
  <c r="AB99" i="1" s="1"/>
  <c r="AA100" i="1"/>
  <c r="AB100" i="1" s="1"/>
  <c r="AA101" i="1"/>
  <c r="AB101" i="1" s="1"/>
  <c r="AA102" i="1"/>
  <c r="AB102" i="1" s="1"/>
  <c r="AA103" i="1"/>
  <c r="AB103" i="1" s="1"/>
  <c r="AA104" i="1"/>
  <c r="AB104" i="1" s="1"/>
  <c r="AA105" i="1"/>
  <c r="AB105" i="1" s="1"/>
  <c r="AA106" i="1"/>
  <c r="AB106" i="1" s="1"/>
  <c r="AA107" i="1"/>
  <c r="AB107" i="1" s="1"/>
  <c r="AA108" i="1"/>
  <c r="AB108" i="1" s="1"/>
  <c r="AA109" i="1"/>
  <c r="AB109" i="1" s="1"/>
  <c r="AA110" i="1"/>
  <c r="AB110" i="1" s="1"/>
  <c r="AA111" i="1"/>
  <c r="AB111" i="1" s="1"/>
  <c r="AA112" i="1"/>
  <c r="AB112" i="1" s="1"/>
  <c r="AA113" i="1"/>
  <c r="AB113" i="1" s="1"/>
  <c r="AA114" i="1"/>
  <c r="AB114" i="1" s="1"/>
  <c r="AA115" i="1"/>
  <c r="AB115" i="1" s="1"/>
  <c r="AA116" i="1"/>
  <c r="AB116" i="1" s="1"/>
  <c r="AA117" i="1"/>
  <c r="AB117" i="1" s="1"/>
  <c r="AA118" i="1"/>
  <c r="AB118" i="1" s="1"/>
  <c r="AA119" i="1"/>
  <c r="AB119" i="1" s="1"/>
  <c r="AA120" i="1"/>
  <c r="AB120" i="1" s="1"/>
  <c r="AA121" i="1"/>
  <c r="AB121" i="1" s="1"/>
  <c r="AA122" i="1"/>
  <c r="AB122" i="1" s="1"/>
  <c r="AA123" i="1"/>
  <c r="AB123" i="1" s="1"/>
  <c r="AA124" i="1"/>
  <c r="AB124" i="1" s="1"/>
  <c r="AA125" i="1"/>
  <c r="AB125" i="1" s="1"/>
  <c r="AA126" i="1"/>
  <c r="AB126" i="1" s="1"/>
  <c r="AA127" i="1"/>
  <c r="AB127" i="1" s="1"/>
  <c r="AA128" i="1"/>
  <c r="AB128" i="1" s="1"/>
  <c r="AA129" i="1"/>
  <c r="AB129" i="1" s="1"/>
  <c r="AA130" i="1"/>
  <c r="AB130" i="1" s="1"/>
  <c r="AA131" i="1"/>
  <c r="AB131" i="1" s="1"/>
  <c r="AA132" i="1"/>
  <c r="AB132" i="1" s="1"/>
  <c r="AA133" i="1"/>
  <c r="AB133" i="1" s="1"/>
  <c r="AA134" i="1"/>
  <c r="AB134" i="1" s="1"/>
  <c r="AA135" i="1"/>
  <c r="AB135" i="1" s="1"/>
  <c r="AA136" i="1"/>
  <c r="AB136" i="1" s="1"/>
  <c r="AA137" i="1"/>
  <c r="AB137" i="1" s="1"/>
  <c r="AA138" i="1"/>
  <c r="AB138" i="1" s="1"/>
  <c r="AA139" i="1"/>
  <c r="AB139" i="1" s="1"/>
  <c r="AA140" i="1"/>
  <c r="AB140" i="1" s="1"/>
  <c r="AA141" i="1"/>
  <c r="AB141" i="1" s="1"/>
  <c r="AA142" i="1"/>
  <c r="AB142" i="1" s="1"/>
  <c r="AA143" i="1"/>
  <c r="AB143" i="1" s="1"/>
  <c r="AA144" i="1"/>
  <c r="AB144" i="1" s="1"/>
  <c r="AA145" i="1"/>
  <c r="AB145" i="1" s="1"/>
  <c r="AA146" i="1"/>
  <c r="AB146" i="1" s="1"/>
  <c r="AA147" i="1"/>
  <c r="AB147" i="1" s="1"/>
  <c r="AA148" i="1"/>
  <c r="AB148" i="1" s="1"/>
  <c r="AA149" i="1"/>
  <c r="AB149" i="1" s="1"/>
  <c r="AA150" i="1"/>
  <c r="AB150" i="1" s="1"/>
  <c r="AA151" i="1"/>
  <c r="AB151" i="1" s="1"/>
  <c r="AA152" i="1"/>
  <c r="AB152" i="1" s="1"/>
  <c r="AA153" i="1"/>
  <c r="AB153" i="1" s="1"/>
  <c r="AA154" i="1"/>
  <c r="AB154" i="1" s="1"/>
  <c r="AA155" i="1"/>
  <c r="AB155" i="1" s="1"/>
  <c r="AA156" i="1"/>
  <c r="AB156" i="1" s="1"/>
  <c r="AA157" i="1"/>
  <c r="AB157" i="1" s="1"/>
  <c r="AA158" i="1"/>
  <c r="AB158" i="1" s="1"/>
  <c r="AA159" i="1"/>
  <c r="AB159" i="1" s="1"/>
  <c r="AA160" i="1"/>
  <c r="AB160" i="1" s="1"/>
  <c r="AA161" i="1"/>
  <c r="AB161" i="1" s="1"/>
  <c r="AA162" i="1"/>
  <c r="AB162" i="1" s="1"/>
  <c r="AA163" i="1"/>
  <c r="AB163" i="1" s="1"/>
  <c r="AA164" i="1"/>
  <c r="AB164" i="1" s="1"/>
  <c r="AA165" i="1"/>
  <c r="AB165" i="1" s="1"/>
  <c r="AA166" i="1"/>
  <c r="AB166" i="1" s="1"/>
  <c r="AA167" i="1"/>
  <c r="AB167" i="1" s="1"/>
  <c r="AA168" i="1"/>
  <c r="AB168" i="1" s="1"/>
  <c r="AA169" i="1"/>
  <c r="AB169" i="1" s="1"/>
  <c r="AA170" i="1"/>
  <c r="AB170" i="1" s="1"/>
  <c r="AA171" i="1"/>
  <c r="AB171" i="1" s="1"/>
  <c r="AA172" i="1"/>
  <c r="AB172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A794" i="1"/>
  <c r="AB794" i="1" s="1"/>
  <c r="AA795" i="1"/>
  <c r="AB795" i="1" s="1"/>
  <c r="AA796" i="1"/>
  <c r="AB796" i="1" s="1"/>
  <c r="AA797" i="1"/>
  <c r="AB797" i="1" s="1"/>
  <c r="AA798" i="1"/>
  <c r="AB798" i="1" s="1"/>
  <c r="AA799" i="1"/>
  <c r="AB799" i="1" s="1"/>
  <c r="AA800" i="1"/>
  <c r="AB800" i="1" s="1"/>
  <c r="AA801" i="1"/>
  <c r="AB801" i="1" s="1"/>
  <c r="AA802" i="1"/>
  <c r="AB802" i="1" s="1"/>
  <c r="AA803" i="1"/>
  <c r="AB803" i="1" s="1"/>
  <c r="AA804" i="1"/>
  <c r="AB804" i="1" s="1"/>
  <c r="AA805" i="1"/>
  <c r="AB805" i="1" s="1"/>
  <c r="AA806" i="1"/>
  <c r="AB806" i="1" s="1"/>
  <c r="AA807" i="1"/>
  <c r="AB807" i="1" s="1"/>
  <c r="AA808" i="1"/>
  <c r="AB808" i="1" s="1"/>
  <c r="AA809" i="1"/>
  <c r="AB809" i="1" s="1"/>
  <c r="AA810" i="1"/>
  <c r="AB810" i="1" s="1"/>
  <c r="AA811" i="1"/>
  <c r="AB811" i="1" s="1"/>
  <c r="AA812" i="1"/>
  <c r="AB812" i="1" s="1"/>
  <c r="AA813" i="1"/>
  <c r="AB813" i="1" s="1"/>
  <c r="AA814" i="1"/>
  <c r="AB814" i="1" s="1"/>
  <c r="AA815" i="1"/>
  <c r="AB815" i="1" s="1"/>
  <c r="AA816" i="1"/>
  <c r="AB816" i="1" s="1"/>
  <c r="AA817" i="1"/>
  <c r="AB817" i="1" s="1"/>
  <c r="AA818" i="1"/>
  <c r="AB818" i="1" s="1"/>
  <c r="AA819" i="1"/>
  <c r="AB819" i="1" s="1"/>
  <c r="AA820" i="1"/>
  <c r="AB820" i="1" s="1"/>
  <c r="AA821" i="1"/>
  <c r="AB821" i="1" s="1"/>
  <c r="AA822" i="1"/>
  <c r="AB822" i="1" s="1"/>
  <c r="AA823" i="1"/>
  <c r="AB823" i="1" s="1"/>
  <c r="AA824" i="1"/>
  <c r="AB824" i="1" s="1"/>
  <c r="AA825" i="1"/>
  <c r="AB825" i="1" s="1"/>
  <c r="AA826" i="1"/>
  <c r="AB826" i="1" s="1"/>
  <c r="AA827" i="1"/>
  <c r="AB827" i="1" s="1"/>
  <c r="AA828" i="1"/>
  <c r="AB828" i="1" s="1"/>
  <c r="AA829" i="1"/>
  <c r="AB829" i="1" s="1"/>
  <c r="AA830" i="1"/>
  <c r="AB830" i="1" s="1"/>
  <c r="AA831" i="1"/>
  <c r="AB831" i="1" s="1"/>
  <c r="AA832" i="1"/>
  <c r="AB832" i="1" s="1"/>
  <c r="AA833" i="1"/>
  <c r="AB833" i="1" s="1"/>
  <c r="AA834" i="1"/>
  <c r="AB834" i="1" s="1"/>
  <c r="AA835" i="1"/>
  <c r="AB835" i="1" s="1"/>
  <c r="AA836" i="1"/>
  <c r="AB836" i="1" s="1"/>
  <c r="AA837" i="1"/>
  <c r="AB837" i="1" s="1"/>
  <c r="AA838" i="1"/>
  <c r="AB838" i="1" s="1"/>
  <c r="AA839" i="1"/>
  <c r="AB839" i="1" s="1"/>
  <c r="AA840" i="1"/>
  <c r="AB840" i="1" s="1"/>
  <c r="AA841" i="1"/>
  <c r="AB841" i="1" s="1"/>
  <c r="AA842" i="1"/>
  <c r="AB842" i="1" s="1"/>
  <c r="AA843" i="1"/>
  <c r="AB843" i="1" s="1"/>
  <c r="AA844" i="1"/>
  <c r="AB844" i="1" s="1"/>
  <c r="AA845" i="1"/>
  <c r="AB845" i="1" s="1"/>
  <c r="AA846" i="1"/>
  <c r="AB846" i="1" s="1"/>
  <c r="AA847" i="1"/>
  <c r="AB847" i="1" s="1"/>
  <c r="AA848" i="1"/>
  <c r="AB848" i="1" s="1"/>
  <c r="AA849" i="1"/>
  <c r="AB849" i="1" s="1"/>
  <c r="AA850" i="1"/>
  <c r="AB850" i="1" s="1"/>
  <c r="AA851" i="1"/>
  <c r="AB851" i="1" s="1"/>
  <c r="AA852" i="1"/>
  <c r="AB852" i="1" s="1"/>
  <c r="AA853" i="1"/>
  <c r="AB853" i="1" s="1"/>
  <c r="AA854" i="1"/>
  <c r="AB854" i="1" s="1"/>
  <c r="AA855" i="1"/>
  <c r="AB855" i="1" s="1"/>
  <c r="AA856" i="1"/>
  <c r="AB856" i="1" s="1"/>
  <c r="AA857" i="1"/>
  <c r="AB857" i="1" s="1"/>
  <c r="AA858" i="1"/>
  <c r="AB858" i="1" s="1"/>
  <c r="AA859" i="1"/>
  <c r="AB859" i="1" s="1"/>
  <c r="AA860" i="1"/>
  <c r="AB860" i="1" s="1"/>
  <c r="AA861" i="1"/>
  <c r="AB861" i="1" s="1"/>
  <c r="AA862" i="1"/>
  <c r="AB862" i="1" s="1"/>
  <c r="AA863" i="1"/>
  <c r="AB863" i="1" s="1"/>
  <c r="AA864" i="1"/>
  <c r="AB864" i="1" s="1"/>
  <c r="AA865" i="1"/>
  <c r="AB865" i="1" s="1"/>
  <c r="AA866" i="1"/>
  <c r="AB866" i="1" s="1"/>
  <c r="AA867" i="1"/>
  <c r="AB867" i="1" s="1"/>
  <c r="AA868" i="1"/>
  <c r="AB868" i="1" s="1"/>
  <c r="AA869" i="1"/>
  <c r="AB869" i="1" s="1"/>
  <c r="AA870" i="1"/>
  <c r="AB870" i="1" s="1"/>
  <c r="AA871" i="1"/>
  <c r="AB871" i="1" s="1"/>
  <c r="AA872" i="1"/>
  <c r="AB872" i="1" s="1"/>
  <c r="AA873" i="1"/>
  <c r="AB873" i="1" s="1"/>
  <c r="AA874" i="1"/>
  <c r="AB874" i="1" s="1"/>
  <c r="AA875" i="1"/>
  <c r="AB875" i="1" s="1"/>
  <c r="AA876" i="1"/>
  <c r="AB876" i="1" s="1"/>
  <c r="AA877" i="1"/>
  <c r="AB877" i="1" s="1"/>
  <c r="AA878" i="1"/>
  <c r="AB878" i="1" s="1"/>
  <c r="AA879" i="1"/>
  <c r="AB879" i="1" s="1"/>
  <c r="AA880" i="1"/>
  <c r="AB880" i="1" s="1"/>
  <c r="AA881" i="1"/>
  <c r="AB881" i="1" s="1"/>
  <c r="AA882" i="1"/>
  <c r="AB882" i="1" s="1"/>
  <c r="AA883" i="1"/>
  <c r="AB883" i="1" s="1"/>
  <c r="AA884" i="1"/>
  <c r="AB884" i="1" s="1"/>
  <c r="AA885" i="1"/>
  <c r="AB885" i="1" s="1"/>
  <c r="AA886" i="1"/>
  <c r="AB886" i="1" s="1"/>
  <c r="AA887" i="1"/>
  <c r="AB887" i="1" s="1"/>
  <c r="AA888" i="1"/>
  <c r="AB888" i="1" s="1"/>
  <c r="AA889" i="1"/>
  <c r="AB889" i="1" s="1"/>
  <c r="AA890" i="1"/>
  <c r="AB890" i="1" s="1"/>
  <c r="AA891" i="1"/>
  <c r="AB891" i="1" s="1"/>
  <c r="AA892" i="1"/>
  <c r="AB892" i="1" s="1"/>
  <c r="AA893" i="1"/>
  <c r="AB893" i="1" s="1"/>
  <c r="AA894" i="1"/>
  <c r="AB894" i="1" s="1"/>
  <c r="AA895" i="1"/>
  <c r="AB895" i="1" s="1"/>
  <c r="AA896" i="1"/>
  <c r="AB896" i="1" s="1"/>
  <c r="AA897" i="1"/>
  <c r="AB897" i="1" s="1"/>
  <c r="AA898" i="1"/>
  <c r="AB898" i="1" s="1"/>
  <c r="AA899" i="1"/>
  <c r="AB899" i="1" s="1"/>
  <c r="AA900" i="1"/>
  <c r="AB900" i="1" s="1"/>
  <c r="AA901" i="1"/>
  <c r="AB901" i="1" s="1"/>
  <c r="AA902" i="1"/>
  <c r="AB902" i="1" s="1"/>
  <c r="AA903" i="1"/>
  <c r="AB903" i="1" s="1"/>
  <c r="AA904" i="1"/>
  <c r="AB904" i="1" s="1"/>
  <c r="AA905" i="1"/>
  <c r="AB905" i="1" s="1"/>
  <c r="AA906" i="1"/>
  <c r="AB906" i="1" s="1"/>
  <c r="AA907" i="1"/>
  <c r="AB907" i="1" s="1"/>
  <c r="AA908" i="1"/>
  <c r="AB908" i="1" s="1"/>
  <c r="AA909" i="1"/>
  <c r="AB909" i="1" s="1"/>
  <c r="AA910" i="1"/>
  <c r="AB910" i="1" s="1"/>
  <c r="AA911" i="1"/>
  <c r="AB911" i="1" s="1"/>
  <c r="AA912" i="1"/>
  <c r="AB912" i="1" s="1"/>
  <c r="AA913" i="1"/>
  <c r="AB913" i="1" s="1"/>
  <c r="AA914" i="1"/>
  <c r="AB914" i="1" s="1"/>
  <c r="AA915" i="1"/>
  <c r="AB915" i="1" s="1"/>
  <c r="AA916" i="1"/>
  <c r="AB916" i="1" s="1"/>
  <c r="AA917" i="1"/>
  <c r="AB917" i="1" s="1"/>
  <c r="AA918" i="1"/>
  <c r="AB918" i="1" s="1"/>
  <c r="AA919" i="1"/>
  <c r="AB919" i="1" s="1"/>
  <c r="AA920" i="1"/>
  <c r="AB920" i="1" s="1"/>
  <c r="AA921" i="1"/>
  <c r="AB921" i="1" s="1"/>
  <c r="AA922" i="1"/>
  <c r="AB922" i="1" s="1"/>
  <c r="AA923" i="1"/>
  <c r="AB923" i="1" s="1"/>
  <c r="AA924" i="1"/>
  <c r="AB924" i="1" s="1"/>
  <c r="AA925" i="1"/>
  <c r="AB925" i="1" s="1"/>
  <c r="AA926" i="1"/>
  <c r="AB926" i="1" s="1"/>
  <c r="AA927" i="1"/>
  <c r="AB927" i="1" s="1"/>
  <c r="AA928" i="1"/>
  <c r="AB928" i="1" s="1"/>
  <c r="AA929" i="1"/>
  <c r="AB929" i="1" s="1"/>
  <c r="AA930" i="1"/>
  <c r="AB930" i="1" s="1"/>
  <c r="AA931" i="1"/>
  <c r="AB931" i="1" s="1"/>
  <c r="AA932" i="1"/>
  <c r="AB932" i="1" s="1"/>
  <c r="AA933" i="1"/>
  <c r="AB933" i="1" s="1"/>
  <c r="AA934" i="1"/>
  <c r="AB934" i="1" s="1"/>
  <c r="AA935" i="1"/>
  <c r="AB935" i="1" s="1"/>
  <c r="AA936" i="1"/>
  <c r="AB936" i="1" s="1"/>
  <c r="AA937" i="1"/>
  <c r="AB937" i="1" s="1"/>
  <c r="AA938" i="1"/>
  <c r="AB938" i="1" s="1"/>
  <c r="AA939" i="1"/>
  <c r="AB939" i="1" s="1"/>
  <c r="AA940" i="1"/>
  <c r="AB940" i="1" s="1"/>
  <c r="AA941" i="1"/>
  <c r="AB941" i="1" s="1"/>
  <c r="AA942" i="1"/>
  <c r="AB942" i="1" s="1"/>
  <c r="AA943" i="1"/>
  <c r="AB943" i="1" s="1"/>
  <c r="AA944" i="1"/>
  <c r="AB944" i="1" s="1"/>
  <c r="AA945" i="1"/>
  <c r="AB945" i="1" s="1"/>
  <c r="AA946" i="1"/>
  <c r="AB946" i="1" s="1"/>
  <c r="AA947" i="1"/>
  <c r="AB947" i="1" s="1"/>
  <c r="AA948" i="1"/>
  <c r="AB948" i="1" s="1"/>
  <c r="AA949" i="1"/>
  <c r="AB949" i="1" s="1"/>
  <c r="AA950" i="1"/>
  <c r="AB950" i="1" s="1"/>
  <c r="AA951" i="1"/>
  <c r="AB951" i="1" s="1"/>
  <c r="AA952" i="1"/>
  <c r="AB952" i="1" s="1"/>
  <c r="AA953" i="1"/>
  <c r="AB953" i="1" s="1"/>
  <c r="AA954" i="1"/>
  <c r="AB954" i="1" s="1"/>
  <c r="AA955" i="1"/>
  <c r="AB955" i="1" s="1"/>
  <c r="AA956" i="1"/>
  <c r="AB956" i="1" s="1"/>
  <c r="AA957" i="1"/>
  <c r="AB957" i="1" s="1"/>
  <c r="AA958" i="1"/>
  <c r="AB958" i="1" s="1"/>
  <c r="AA959" i="1"/>
  <c r="AB959" i="1" s="1"/>
  <c r="AA960" i="1"/>
  <c r="AB960" i="1" s="1"/>
  <c r="AA961" i="1"/>
  <c r="AB961" i="1" s="1"/>
  <c r="AA962" i="1"/>
  <c r="AB962" i="1" s="1"/>
  <c r="AA963" i="1"/>
  <c r="AB963" i="1" s="1"/>
  <c r="AA964" i="1"/>
  <c r="AB964" i="1" s="1"/>
  <c r="AA965" i="1"/>
  <c r="AB965" i="1" s="1"/>
  <c r="AA966" i="1"/>
  <c r="AB966" i="1" s="1"/>
  <c r="AA967" i="1"/>
  <c r="AB967" i="1" s="1"/>
  <c r="AA968" i="1"/>
  <c r="AB968" i="1" s="1"/>
  <c r="AA969" i="1"/>
  <c r="AB969" i="1" s="1"/>
  <c r="AA970" i="1"/>
  <c r="AB970" i="1" s="1"/>
  <c r="AA971" i="1"/>
  <c r="AB971" i="1" s="1"/>
  <c r="AA972" i="1"/>
  <c r="AB972" i="1" s="1"/>
  <c r="AA973" i="1"/>
  <c r="AB973" i="1" s="1"/>
  <c r="AA974" i="1"/>
  <c r="AB974" i="1" s="1"/>
  <c r="AA975" i="1"/>
  <c r="AB975" i="1" s="1"/>
  <c r="AA976" i="1"/>
  <c r="AB976" i="1" s="1"/>
  <c r="AA977" i="1"/>
  <c r="AB977" i="1" s="1"/>
  <c r="AA978" i="1"/>
  <c r="AB978" i="1" s="1"/>
  <c r="AA979" i="1"/>
  <c r="AB979" i="1" s="1"/>
  <c r="AA980" i="1"/>
  <c r="AB980" i="1" s="1"/>
  <c r="AA981" i="1"/>
  <c r="AB981" i="1" s="1"/>
  <c r="AA982" i="1"/>
  <c r="AB982" i="1" s="1"/>
  <c r="AA983" i="1"/>
  <c r="AB983" i="1" s="1"/>
  <c r="AA984" i="1"/>
  <c r="AB984" i="1" s="1"/>
  <c r="AA985" i="1"/>
  <c r="AB985" i="1" s="1"/>
  <c r="AA986" i="1"/>
  <c r="AB986" i="1" s="1"/>
  <c r="AA987" i="1"/>
  <c r="AB987" i="1" s="1"/>
  <c r="AA988" i="1"/>
  <c r="AB988" i="1" s="1"/>
  <c r="AA989" i="1"/>
  <c r="AB989" i="1" s="1"/>
  <c r="AA990" i="1"/>
  <c r="AB990" i="1" s="1"/>
  <c r="AA991" i="1"/>
  <c r="AB991" i="1" s="1"/>
  <c r="AA992" i="1"/>
  <c r="AB992" i="1" s="1"/>
  <c r="AA993" i="1"/>
  <c r="AB993" i="1" s="1"/>
  <c r="AA994" i="1"/>
  <c r="AB994" i="1" s="1"/>
  <c r="AA995" i="1"/>
  <c r="AB995" i="1" s="1"/>
  <c r="AA996" i="1"/>
  <c r="AB996" i="1" s="1"/>
  <c r="AA997" i="1"/>
  <c r="AB997" i="1" s="1"/>
  <c r="AA998" i="1"/>
  <c r="AB998" i="1" s="1"/>
  <c r="AA999" i="1"/>
  <c r="AB999" i="1" s="1"/>
  <c r="AA1000" i="1"/>
  <c r="AB1000" i="1" s="1"/>
  <c r="AA1001" i="1"/>
  <c r="AB1001" i="1" s="1"/>
  <c r="AA1002" i="1"/>
  <c r="AB1002" i="1" s="1"/>
  <c r="AA1003" i="1"/>
  <c r="AB1003" i="1" s="1"/>
  <c r="AA1004" i="1"/>
  <c r="AB1004" i="1" s="1"/>
  <c r="AA1005" i="1"/>
  <c r="AB1005" i="1" s="1"/>
  <c r="AA1006" i="1"/>
  <c r="AB1006" i="1" s="1"/>
  <c r="AA1007" i="1"/>
  <c r="AB1007" i="1" s="1"/>
  <c r="AA1008" i="1"/>
  <c r="AB1008" i="1" s="1"/>
  <c r="AA1009" i="1"/>
  <c r="AB1009" i="1" s="1"/>
  <c r="AA1010" i="1"/>
  <c r="AB1010" i="1" s="1"/>
  <c r="AA1011" i="1"/>
  <c r="AB1011" i="1" s="1"/>
  <c r="AA1012" i="1"/>
  <c r="AB1012" i="1" s="1"/>
  <c r="AA1013" i="1"/>
  <c r="AB1013" i="1" s="1"/>
  <c r="AA1014" i="1"/>
  <c r="AB1014" i="1" s="1"/>
  <c r="AA1015" i="1"/>
  <c r="AB1015" i="1" s="1"/>
  <c r="AA1016" i="1"/>
  <c r="AB1016" i="1" s="1"/>
  <c r="AA1017" i="1"/>
  <c r="AB1017" i="1" s="1"/>
  <c r="AA1018" i="1"/>
  <c r="AB1018" i="1" s="1"/>
  <c r="AA1019" i="1"/>
  <c r="AB1019" i="1" s="1"/>
  <c r="AA1020" i="1"/>
  <c r="AB1020" i="1" s="1"/>
  <c r="AA1021" i="1"/>
  <c r="AB1021" i="1" s="1"/>
  <c r="AA1022" i="1"/>
  <c r="AB1022" i="1" s="1"/>
  <c r="AA1023" i="1"/>
  <c r="AB1023" i="1" s="1"/>
  <c r="AA1024" i="1"/>
  <c r="AB1024" i="1" s="1"/>
  <c r="AA1025" i="1"/>
  <c r="AB1025" i="1" s="1"/>
  <c r="AA1026" i="1"/>
  <c r="AB1026" i="1" s="1"/>
  <c r="AA1027" i="1"/>
  <c r="AB1027" i="1" s="1"/>
  <c r="AA1028" i="1"/>
  <c r="AB1028" i="1" s="1"/>
  <c r="AA1029" i="1"/>
  <c r="AB1029" i="1" s="1"/>
  <c r="AA1030" i="1"/>
  <c r="AB1030" i="1" s="1"/>
  <c r="AA1031" i="1"/>
  <c r="AB1031" i="1" s="1"/>
  <c r="AA1032" i="1"/>
  <c r="AB1032" i="1" s="1"/>
  <c r="AA1033" i="1"/>
  <c r="AB1033" i="1" s="1"/>
  <c r="AA1034" i="1"/>
  <c r="AB1034" i="1" s="1"/>
  <c r="AA1035" i="1"/>
  <c r="AB1035" i="1" s="1"/>
  <c r="AA1036" i="1"/>
  <c r="AB1036" i="1" s="1"/>
  <c r="AA1037" i="1"/>
  <c r="AB1037" i="1" s="1"/>
  <c r="AA1038" i="1"/>
  <c r="AB1038" i="1" s="1"/>
  <c r="AA1039" i="1"/>
  <c r="AB1039" i="1" s="1"/>
  <c r="AA1040" i="1"/>
  <c r="AB1040" i="1" s="1"/>
  <c r="AA1041" i="1"/>
  <c r="AB1041" i="1" s="1"/>
  <c r="AA1042" i="1"/>
  <c r="AB1042" i="1" s="1"/>
  <c r="AA1043" i="1"/>
  <c r="AB1043" i="1" s="1"/>
  <c r="AA1044" i="1"/>
  <c r="AB1044" i="1" s="1"/>
  <c r="AA1045" i="1"/>
  <c r="AB1045" i="1" s="1"/>
  <c r="AA1046" i="1"/>
  <c r="AB1046" i="1" s="1"/>
  <c r="AA1047" i="1"/>
  <c r="AB1047" i="1" s="1"/>
  <c r="AA1048" i="1"/>
  <c r="AB1048" i="1" s="1"/>
  <c r="AA1049" i="1"/>
  <c r="AB1049" i="1" s="1"/>
  <c r="AA1050" i="1"/>
  <c r="AB1050" i="1" s="1"/>
  <c r="AA1051" i="1"/>
  <c r="AB1051" i="1" s="1"/>
  <c r="AA1052" i="1"/>
  <c r="AB1052" i="1" s="1"/>
  <c r="AA1053" i="1"/>
  <c r="AB1053" i="1" s="1"/>
  <c r="AA1054" i="1"/>
  <c r="AB1054" i="1" s="1"/>
  <c r="AA1055" i="1"/>
  <c r="AB1055" i="1" s="1"/>
  <c r="AA1056" i="1"/>
  <c r="AB1056" i="1" s="1"/>
  <c r="AA1057" i="1"/>
  <c r="AB1057" i="1" s="1"/>
  <c r="AA1058" i="1"/>
  <c r="AB1058" i="1" s="1"/>
  <c r="AA1059" i="1"/>
  <c r="AB1059" i="1" s="1"/>
  <c r="AA1060" i="1"/>
  <c r="AB1060" i="1" s="1"/>
  <c r="AA1061" i="1"/>
  <c r="AB1061" i="1" s="1"/>
  <c r="AA1062" i="1"/>
  <c r="AB1062" i="1" s="1"/>
  <c r="AA1063" i="1"/>
  <c r="AB1063" i="1" s="1"/>
  <c r="AA1064" i="1"/>
  <c r="AB1064" i="1" s="1"/>
  <c r="AA1065" i="1"/>
  <c r="AB1065" i="1" s="1"/>
  <c r="AA1066" i="1"/>
  <c r="AB1066" i="1" s="1"/>
  <c r="AA1067" i="1"/>
  <c r="AB1067" i="1" s="1"/>
  <c r="AA1068" i="1"/>
  <c r="AB1068" i="1" s="1"/>
  <c r="AA1069" i="1"/>
  <c r="AB1069" i="1" s="1"/>
  <c r="AA1070" i="1"/>
  <c r="AB1070" i="1" s="1"/>
  <c r="AA1071" i="1"/>
  <c r="AB1071" i="1" s="1"/>
  <c r="AA1072" i="1"/>
  <c r="AB1072" i="1" s="1"/>
  <c r="AA1073" i="1"/>
  <c r="AB1073" i="1" s="1"/>
  <c r="AA1074" i="1"/>
  <c r="AB1074" i="1" s="1"/>
  <c r="AA1075" i="1"/>
  <c r="AB1075" i="1" s="1"/>
  <c r="AA1076" i="1"/>
  <c r="AB1076" i="1" s="1"/>
  <c r="AA1077" i="1"/>
  <c r="AB1077" i="1" s="1"/>
  <c r="AA1078" i="1"/>
  <c r="AB1078" i="1" s="1"/>
  <c r="AA1079" i="1"/>
  <c r="AB1079" i="1" s="1"/>
  <c r="AA1080" i="1"/>
  <c r="AB1080" i="1" s="1"/>
  <c r="AA1081" i="1"/>
  <c r="AB1081" i="1" s="1"/>
  <c r="AA1082" i="1"/>
  <c r="AB1082" i="1" s="1"/>
  <c r="AA1083" i="1"/>
  <c r="AB1083" i="1" s="1"/>
  <c r="AA1084" i="1"/>
  <c r="AB1084" i="1" s="1"/>
  <c r="AA1085" i="1"/>
  <c r="AB1085" i="1" s="1"/>
  <c r="AA1086" i="1"/>
  <c r="AB1086" i="1" s="1"/>
  <c r="AA1087" i="1"/>
  <c r="AB1087" i="1" s="1"/>
  <c r="AA1088" i="1"/>
  <c r="AB1088" i="1" s="1"/>
  <c r="AA1089" i="1"/>
  <c r="AB1089" i="1" s="1"/>
  <c r="AA1090" i="1"/>
  <c r="AB1090" i="1" s="1"/>
  <c r="AA1091" i="1"/>
  <c r="AB1091" i="1" s="1"/>
  <c r="AA1092" i="1"/>
  <c r="AB1092" i="1" s="1"/>
  <c r="AA1093" i="1"/>
  <c r="AB1093" i="1" s="1"/>
  <c r="AA1094" i="1"/>
  <c r="AB1094" i="1" s="1"/>
  <c r="AA1095" i="1"/>
  <c r="AB1095" i="1" s="1"/>
  <c r="AA1096" i="1"/>
  <c r="AB1096" i="1" s="1"/>
  <c r="AA1097" i="1"/>
  <c r="AB1097" i="1" s="1"/>
  <c r="AA1098" i="1"/>
  <c r="AB1098" i="1" s="1"/>
  <c r="AA1099" i="1"/>
  <c r="AB1099" i="1" s="1"/>
  <c r="AA1100" i="1"/>
  <c r="AB1100" i="1" s="1"/>
  <c r="AA1101" i="1"/>
  <c r="AB1101" i="1" s="1"/>
  <c r="AA1102" i="1"/>
  <c r="AB1102" i="1" s="1"/>
  <c r="AA1103" i="1"/>
  <c r="AB1103" i="1" s="1"/>
  <c r="AA1104" i="1"/>
  <c r="AB1104" i="1" s="1"/>
  <c r="AA1105" i="1"/>
  <c r="AB1105" i="1" s="1"/>
  <c r="AA1106" i="1"/>
  <c r="AB1106" i="1" s="1"/>
  <c r="AA1107" i="1"/>
  <c r="AB1107" i="1" s="1"/>
  <c r="AA1108" i="1"/>
  <c r="AB1108" i="1" s="1"/>
  <c r="AA1109" i="1"/>
  <c r="AB1109" i="1" s="1"/>
  <c r="AA1110" i="1"/>
  <c r="AB1110" i="1" s="1"/>
  <c r="AA1111" i="1"/>
  <c r="AB1111" i="1" s="1"/>
  <c r="AA1112" i="1"/>
  <c r="AB1112" i="1" s="1"/>
  <c r="AA1113" i="1"/>
  <c r="AB1113" i="1" s="1"/>
  <c r="AA1114" i="1"/>
  <c r="AB1114" i="1" s="1"/>
  <c r="AA1115" i="1"/>
  <c r="AB1115" i="1" s="1"/>
  <c r="AA1116" i="1"/>
  <c r="AB1116" i="1" s="1"/>
  <c r="AA1117" i="1"/>
  <c r="AB1117" i="1" s="1"/>
  <c r="AA1118" i="1"/>
  <c r="AB1118" i="1" s="1"/>
  <c r="AA1119" i="1"/>
  <c r="AB1119" i="1" s="1"/>
  <c r="AA1120" i="1"/>
  <c r="AB1120" i="1" s="1"/>
  <c r="AA1121" i="1"/>
  <c r="AB1121" i="1" s="1"/>
  <c r="AA1122" i="1"/>
  <c r="AB1122" i="1" s="1"/>
  <c r="AA1123" i="1"/>
  <c r="AB1123" i="1" s="1"/>
  <c r="AA1124" i="1"/>
  <c r="AB1124" i="1" s="1"/>
  <c r="AA1125" i="1"/>
  <c r="AB1125" i="1" s="1"/>
  <c r="AA1126" i="1"/>
  <c r="AB1126" i="1" s="1"/>
  <c r="AA1127" i="1"/>
  <c r="AB1127" i="1" s="1"/>
  <c r="AA1128" i="1"/>
  <c r="AB1128" i="1" s="1"/>
  <c r="AA1129" i="1"/>
  <c r="AB1129" i="1" s="1"/>
  <c r="AA1130" i="1"/>
  <c r="AB1130" i="1" s="1"/>
  <c r="AA1131" i="1"/>
  <c r="AB1131" i="1" s="1"/>
  <c r="AA1132" i="1"/>
  <c r="AB1132" i="1" s="1"/>
  <c r="AA1133" i="1"/>
  <c r="AB1133" i="1" s="1"/>
  <c r="AA1134" i="1"/>
  <c r="AB1134" i="1" s="1"/>
  <c r="AA1135" i="1"/>
  <c r="AB1135" i="1" s="1"/>
  <c r="AA1136" i="1"/>
  <c r="AB1136" i="1" s="1"/>
  <c r="AA1137" i="1"/>
  <c r="AB1137" i="1" s="1"/>
  <c r="AA1138" i="1"/>
  <c r="AB1138" i="1" s="1"/>
  <c r="AA1139" i="1"/>
  <c r="AB1139" i="1" s="1"/>
  <c r="AA1140" i="1"/>
  <c r="AB1140" i="1" s="1"/>
  <c r="AA1141" i="1"/>
  <c r="AB1141" i="1" s="1"/>
  <c r="AA1142" i="1"/>
  <c r="AB1142" i="1" s="1"/>
  <c r="AA1143" i="1"/>
  <c r="AB1143" i="1" s="1"/>
  <c r="AA1144" i="1"/>
  <c r="AB1144" i="1" s="1"/>
  <c r="AA1145" i="1"/>
  <c r="AB1145" i="1" s="1"/>
  <c r="AA1146" i="1"/>
  <c r="AB1146" i="1" s="1"/>
  <c r="AA1147" i="1"/>
  <c r="AB1147" i="1" s="1"/>
  <c r="AA1148" i="1"/>
  <c r="AB1148" i="1" s="1"/>
  <c r="AA1149" i="1"/>
  <c r="AB1149" i="1" s="1"/>
  <c r="AA1150" i="1"/>
  <c r="AB1150" i="1" s="1"/>
  <c r="AA1151" i="1"/>
  <c r="AB1151" i="1" s="1"/>
  <c r="AA1152" i="1"/>
  <c r="AB1152" i="1" s="1"/>
  <c r="AA1153" i="1"/>
  <c r="AB1153" i="1" s="1"/>
  <c r="AA1154" i="1"/>
  <c r="AB1154" i="1" s="1"/>
  <c r="AA1155" i="1"/>
  <c r="AB1155" i="1" s="1"/>
  <c r="AA1156" i="1"/>
  <c r="AB1156" i="1" s="1"/>
  <c r="AA1157" i="1"/>
  <c r="AB1157" i="1" s="1"/>
  <c r="AA1158" i="1"/>
  <c r="AB1158" i="1" s="1"/>
  <c r="AA1159" i="1"/>
  <c r="AB1159" i="1" s="1"/>
  <c r="AA1160" i="1"/>
  <c r="AB1160" i="1" s="1"/>
  <c r="AA1161" i="1"/>
  <c r="AB1161" i="1" s="1"/>
  <c r="AA1162" i="1"/>
  <c r="AB1162" i="1" s="1"/>
  <c r="AA1163" i="1"/>
  <c r="AB1163" i="1" s="1"/>
  <c r="AA1164" i="1"/>
  <c r="AB1164" i="1" s="1"/>
  <c r="AA1165" i="1"/>
  <c r="AB1165" i="1" s="1"/>
  <c r="AA1166" i="1"/>
  <c r="AB1166" i="1" s="1"/>
  <c r="AA1167" i="1"/>
  <c r="AB1167" i="1" s="1"/>
  <c r="AA1168" i="1"/>
  <c r="AB1168" i="1" s="1"/>
  <c r="AA1169" i="1"/>
  <c r="AB1169" i="1" s="1"/>
  <c r="AA1170" i="1"/>
  <c r="AB1170" i="1" s="1"/>
  <c r="AA1171" i="1"/>
  <c r="AB1171" i="1" s="1"/>
  <c r="AA1172" i="1"/>
  <c r="AB1172" i="1" s="1"/>
  <c r="AA1173" i="1"/>
  <c r="AB1173" i="1" s="1"/>
  <c r="AA1174" i="1"/>
  <c r="AB1174" i="1" s="1"/>
  <c r="AA1175" i="1"/>
  <c r="AB1175" i="1" s="1"/>
  <c r="AA1176" i="1"/>
  <c r="AB1176" i="1" s="1"/>
  <c r="AA1177" i="1"/>
  <c r="AB1177" i="1" s="1"/>
  <c r="AA1178" i="1"/>
  <c r="AB1178" i="1" s="1"/>
  <c r="AA1179" i="1"/>
  <c r="AB1179" i="1" s="1"/>
  <c r="AA1180" i="1"/>
  <c r="AB1180" i="1" s="1"/>
  <c r="AA1181" i="1"/>
  <c r="AB1181" i="1" s="1"/>
  <c r="AA1182" i="1"/>
  <c r="AB1182" i="1" s="1"/>
  <c r="AA1183" i="1"/>
  <c r="AB1183" i="1" s="1"/>
  <c r="AA1184" i="1"/>
  <c r="AB1184" i="1" s="1"/>
  <c r="AA1185" i="1"/>
  <c r="AB1185" i="1" s="1"/>
  <c r="AA1186" i="1"/>
  <c r="AB1186" i="1" s="1"/>
  <c r="AA1187" i="1"/>
  <c r="AB1187" i="1" s="1"/>
  <c r="AA1188" i="1"/>
  <c r="AB1188" i="1" s="1"/>
  <c r="AA1189" i="1"/>
  <c r="AB1189" i="1" s="1"/>
  <c r="AA1190" i="1"/>
  <c r="AB1190" i="1" s="1"/>
  <c r="AA1191" i="1"/>
  <c r="AB1191" i="1" s="1"/>
  <c r="AA1192" i="1"/>
  <c r="AB1192" i="1" s="1"/>
  <c r="AA1193" i="1"/>
  <c r="AB1193" i="1" s="1"/>
  <c r="AA1194" i="1"/>
  <c r="AB1194" i="1" s="1"/>
  <c r="AA1195" i="1"/>
  <c r="AB1195" i="1" s="1"/>
  <c r="AA1196" i="1"/>
  <c r="AB1196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328" i="1"/>
  <c r="AB1328" i="1" s="1"/>
  <c r="AA1329" i="1"/>
  <c r="AB1329" i="1" s="1"/>
  <c r="AA1330" i="1"/>
  <c r="AB1330" i="1" s="1"/>
  <c r="AA1331" i="1"/>
  <c r="AB1331" i="1" s="1"/>
  <c r="AA1332" i="1"/>
  <c r="AB1332" i="1" s="1"/>
  <c r="AA1333" i="1"/>
  <c r="AB1333" i="1" s="1"/>
  <c r="AA1334" i="1"/>
  <c r="AB1334" i="1" s="1"/>
  <c r="AA1335" i="1"/>
  <c r="AB1335" i="1" s="1"/>
  <c r="AA1336" i="1"/>
  <c r="AB1336" i="1" s="1"/>
  <c r="AA1337" i="1"/>
  <c r="AB1337" i="1" s="1"/>
  <c r="AA1338" i="1"/>
  <c r="AB1338" i="1" s="1"/>
  <c r="AA1339" i="1"/>
  <c r="AB1339" i="1" s="1"/>
  <c r="AA1340" i="1"/>
  <c r="AB1340" i="1" s="1"/>
  <c r="AA1341" i="1"/>
  <c r="AB1341" i="1" s="1"/>
  <c r="AA1342" i="1"/>
  <c r="AB1342" i="1" s="1"/>
  <c r="AA1343" i="1"/>
  <c r="AB1343" i="1" s="1"/>
  <c r="AA1344" i="1"/>
  <c r="AB1344" i="1" s="1"/>
  <c r="AA1345" i="1"/>
  <c r="AB1345" i="1" s="1"/>
  <c r="AA1346" i="1"/>
  <c r="AB1346" i="1" s="1"/>
  <c r="AA1347" i="1"/>
  <c r="AB1347" i="1" s="1"/>
  <c r="AA1348" i="1"/>
  <c r="AB1348" i="1" s="1"/>
  <c r="AA1349" i="1"/>
  <c r="AB1349" i="1" s="1"/>
  <c r="AA1350" i="1"/>
  <c r="AB1350" i="1" s="1"/>
  <c r="AA1351" i="1"/>
  <c r="AB1351" i="1" s="1"/>
  <c r="AA1352" i="1"/>
  <c r="AB1352" i="1" s="1"/>
  <c r="AA1353" i="1"/>
  <c r="AB1353" i="1" s="1"/>
  <c r="AA1354" i="1"/>
  <c r="AB1354" i="1" s="1"/>
  <c r="AA1355" i="1"/>
  <c r="AB1355" i="1" s="1"/>
  <c r="AA1356" i="1"/>
  <c r="AB1356" i="1" s="1"/>
  <c r="AA1357" i="1"/>
  <c r="AB1357" i="1" s="1"/>
  <c r="AA1358" i="1"/>
  <c r="AB1358" i="1" s="1"/>
  <c r="AA1359" i="1"/>
  <c r="AB1359" i="1" s="1"/>
  <c r="AA1360" i="1"/>
  <c r="AB1360" i="1" s="1"/>
  <c r="AA1361" i="1"/>
  <c r="AB1361" i="1" s="1"/>
  <c r="AA1362" i="1"/>
  <c r="AB1362" i="1" s="1"/>
  <c r="AA1363" i="1"/>
  <c r="AB1363" i="1" s="1"/>
  <c r="AA1364" i="1"/>
  <c r="AB1364" i="1" s="1"/>
  <c r="AA1365" i="1"/>
  <c r="AB1365" i="1" s="1"/>
  <c r="AA1366" i="1"/>
  <c r="AB1366" i="1" s="1"/>
  <c r="AA1367" i="1"/>
  <c r="AB1367" i="1" s="1"/>
  <c r="AA1368" i="1"/>
  <c r="AB1368" i="1" s="1"/>
  <c r="AA1369" i="1"/>
  <c r="AB1369" i="1" s="1"/>
  <c r="AA1370" i="1"/>
  <c r="AB1370" i="1" s="1"/>
  <c r="AA1371" i="1"/>
  <c r="AB1371" i="1" s="1"/>
  <c r="AA1372" i="1"/>
  <c r="AB1372" i="1" s="1"/>
  <c r="AA1373" i="1"/>
  <c r="AB1373" i="1" s="1"/>
  <c r="AA1374" i="1"/>
  <c r="AB1374" i="1" s="1"/>
  <c r="AA1375" i="1"/>
  <c r="AB1375" i="1" s="1"/>
  <c r="AA1376" i="1"/>
  <c r="AB1376" i="1" s="1"/>
  <c r="AA1377" i="1"/>
  <c r="AB1377" i="1" s="1"/>
  <c r="AA1378" i="1"/>
  <c r="AB1378" i="1" s="1"/>
  <c r="AA1379" i="1"/>
  <c r="AB1379" i="1" s="1"/>
  <c r="AA1380" i="1"/>
  <c r="AB1380" i="1" s="1"/>
  <c r="AA1381" i="1"/>
  <c r="AB1381" i="1" s="1"/>
  <c r="AA1382" i="1"/>
  <c r="AB1382" i="1" s="1"/>
  <c r="AA1383" i="1"/>
  <c r="AB1383" i="1" s="1"/>
  <c r="AA1384" i="1"/>
  <c r="AB1384" i="1" s="1"/>
  <c r="AA1385" i="1"/>
  <c r="AB1385" i="1" s="1"/>
  <c r="AA1386" i="1"/>
  <c r="AB1386" i="1" s="1"/>
  <c r="AA1387" i="1"/>
  <c r="AB1387" i="1" s="1"/>
  <c r="AA1388" i="1"/>
  <c r="AB1388" i="1" s="1"/>
  <c r="AA1389" i="1"/>
  <c r="AB1389" i="1" s="1"/>
  <c r="AA1390" i="1"/>
  <c r="AB1390" i="1" s="1"/>
  <c r="AA1391" i="1"/>
  <c r="AB1391" i="1" s="1"/>
  <c r="AA1392" i="1"/>
  <c r="AB1392" i="1" s="1"/>
  <c r="AA1393" i="1"/>
  <c r="AB1393" i="1" s="1"/>
  <c r="AA1394" i="1"/>
  <c r="AB1394" i="1" s="1"/>
  <c r="AA1395" i="1"/>
  <c r="AB1395" i="1" s="1"/>
  <c r="AA1396" i="1"/>
  <c r="AB1396" i="1" s="1"/>
  <c r="AA1397" i="1"/>
  <c r="AB1397" i="1" s="1"/>
  <c r="AA1398" i="1"/>
  <c r="AB1398" i="1" s="1"/>
  <c r="AA1399" i="1"/>
  <c r="AB1399" i="1" s="1"/>
  <c r="AA1400" i="1"/>
  <c r="AB1400" i="1" s="1"/>
  <c r="AA1401" i="1"/>
  <c r="AB1401" i="1" s="1"/>
  <c r="AA1402" i="1"/>
  <c r="AB1402" i="1" s="1"/>
  <c r="AA1403" i="1"/>
  <c r="AB1403" i="1" s="1"/>
  <c r="AA1404" i="1"/>
  <c r="AB1404" i="1" s="1"/>
  <c r="AA1405" i="1"/>
  <c r="AB1405" i="1" s="1"/>
  <c r="AA1406" i="1"/>
  <c r="AB1406" i="1" s="1"/>
  <c r="AA1407" i="1"/>
  <c r="AB1407" i="1" s="1"/>
  <c r="AA1408" i="1"/>
  <c r="AB1408" i="1" s="1"/>
  <c r="AA1409" i="1"/>
  <c r="AB1409" i="1" s="1"/>
  <c r="AA1410" i="1"/>
  <c r="AB1410" i="1" s="1"/>
  <c r="AA1411" i="1"/>
  <c r="AB1411" i="1" s="1"/>
  <c r="AA1412" i="1"/>
  <c r="AB1412" i="1" s="1"/>
  <c r="AA1413" i="1"/>
  <c r="AB1413" i="1" s="1"/>
  <c r="AA1414" i="1"/>
  <c r="AB1414" i="1" s="1"/>
  <c r="AA1415" i="1"/>
  <c r="AB1415" i="1" s="1"/>
  <c r="AA1416" i="1"/>
  <c r="AB1416" i="1" s="1"/>
  <c r="AA1417" i="1"/>
  <c r="AB1417" i="1" s="1"/>
  <c r="AA1418" i="1"/>
  <c r="AB1418" i="1" s="1"/>
  <c r="AA1419" i="1"/>
  <c r="AB1419" i="1" s="1"/>
  <c r="AA1420" i="1"/>
  <c r="AB1420" i="1" s="1"/>
  <c r="AA1421" i="1"/>
  <c r="AB1421" i="1" s="1"/>
  <c r="AA1422" i="1"/>
  <c r="AB1422" i="1" s="1"/>
  <c r="AA1423" i="1"/>
  <c r="AB1423" i="1" s="1"/>
  <c r="AA1424" i="1"/>
  <c r="AB1424" i="1" s="1"/>
  <c r="AA1425" i="1"/>
  <c r="AB1425" i="1" s="1"/>
  <c r="AA1426" i="1"/>
  <c r="AB1426" i="1" s="1"/>
  <c r="AA1427" i="1"/>
  <c r="AB1427" i="1" s="1"/>
  <c r="AA1428" i="1"/>
  <c r="AB1428" i="1" s="1"/>
  <c r="AA1429" i="1"/>
  <c r="AB1429" i="1" s="1"/>
  <c r="AA1430" i="1"/>
  <c r="AB1430" i="1" s="1"/>
  <c r="AA1431" i="1"/>
  <c r="AB1431" i="1" s="1"/>
  <c r="AA1432" i="1"/>
  <c r="AB1432" i="1" s="1"/>
  <c r="AA1433" i="1"/>
  <c r="AB1433" i="1" s="1"/>
  <c r="AA1434" i="1"/>
  <c r="AB1434" i="1" s="1"/>
  <c r="AA1435" i="1"/>
  <c r="AB1435" i="1" s="1"/>
  <c r="AA1436" i="1"/>
  <c r="AB1436" i="1" s="1"/>
  <c r="AA1437" i="1"/>
  <c r="AB1437" i="1" s="1"/>
  <c r="AA1438" i="1"/>
  <c r="AB1438" i="1" s="1"/>
  <c r="AA1439" i="1"/>
  <c r="AB1439" i="1" s="1"/>
  <c r="AA1440" i="1"/>
  <c r="AB1440" i="1" s="1"/>
  <c r="AA1441" i="1"/>
  <c r="AB1441" i="1" s="1"/>
  <c r="AA1442" i="1"/>
  <c r="AB1442" i="1" s="1"/>
  <c r="AA1443" i="1"/>
  <c r="AB1443" i="1" s="1"/>
  <c r="AA1444" i="1"/>
  <c r="AB1444" i="1" s="1"/>
  <c r="AA1445" i="1"/>
  <c r="AB1445" i="1" s="1"/>
  <c r="AA1446" i="1"/>
  <c r="AB1446" i="1" s="1"/>
  <c r="AA1447" i="1"/>
  <c r="AB1447" i="1" s="1"/>
  <c r="AA1448" i="1"/>
  <c r="AB1448" i="1" s="1"/>
  <c r="AA1449" i="1"/>
  <c r="AB1449" i="1" s="1"/>
  <c r="AA1450" i="1"/>
  <c r="AB1450" i="1" s="1"/>
  <c r="AA1451" i="1"/>
  <c r="AB1451" i="1" s="1"/>
  <c r="AA1452" i="1"/>
  <c r="AB1452" i="1" s="1"/>
  <c r="AA1453" i="1"/>
  <c r="AB1453" i="1" s="1"/>
  <c r="AA1454" i="1"/>
  <c r="AB1454" i="1" s="1"/>
  <c r="AA1455" i="1"/>
  <c r="AB1455" i="1" s="1"/>
  <c r="AA1456" i="1"/>
  <c r="AB1456" i="1" s="1"/>
  <c r="AA1457" i="1"/>
  <c r="AB1457" i="1" s="1"/>
  <c r="AA1458" i="1"/>
  <c r="AB1458" i="1" s="1"/>
  <c r="AA1459" i="1"/>
  <c r="AB1459" i="1" s="1"/>
  <c r="AA1460" i="1"/>
  <c r="AB1460" i="1" s="1"/>
  <c r="AA1461" i="1"/>
  <c r="AB1461" i="1" s="1"/>
  <c r="AA1462" i="1"/>
  <c r="AB1462" i="1" s="1"/>
  <c r="AA1463" i="1"/>
  <c r="AB1463" i="1" s="1"/>
  <c r="AA1464" i="1"/>
  <c r="AB1464" i="1" s="1"/>
  <c r="AA1465" i="1"/>
  <c r="AB1465" i="1" s="1"/>
  <c r="AA1466" i="1"/>
  <c r="AB1466" i="1" s="1"/>
  <c r="AA1467" i="1"/>
  <c r="AB1467" i="1" s="1"/>
  <c r="AA1468" i="1"/>
  <c r="AB1468" i="1" s="1"/>
  <c r="AA1469" i="1"/>
  <c r="AB1469" i="1" s="1"/>
  <c r="AA1470" i="1"/>
  <c r="AB1470" i="1" s="1"/>
  <c r="AA1471" i="1"/>
  <c r="AB1471" i="1" s="1"/>
  <c r="AA1472" i="1"/>
  <c r="AB1472" i="1" s="1"/>
  <c r="AA1473" i="1"/>
  <c r="AB1473" i="1" s="1"/>
  <c r="AA1474" i="1"/>
  <c r="AB1474" i="1" s="1"/>
  <c r="AA1475" i="1"/>
  <c r="AB1475" i="1" s="1"/>
  <c r="AA1476" i="1"/>
  <c r="AB1476" i="1" s="1"/>
  <c r="AA1477" i="1"/>
  <c r="AB1477" i="1" s="1"/>
  <c r="AA1478" i="1"/>
  <c r="AB1478" i="1" s="1"/>
  <c r="AA1479" i="1"/>
  <c r="AB1479" i="1" s="1"/>
  <c r="AA1480" i="1"/>
  <c r="AB1480" i="1" s="1"/>
  <c r="AA1481" i="1"/>
  <c r="AB1481" i="1" s="1"/>
  <c r="AA1482" i="1"/>
  <c r="AB1482" i="1" s="1"/>
  <c r="AA1483" i="1"/>
  <c r="AB1483" i="1" s="1"/>
  <c r="AA1484" i="1"/>
  <c r="AB1484" i="1" s="1"/>
  <c r="AA1485" i="1"/>
  <c r="AB1485" i="1" s="1"/>
  <c r="AA1486" i="1"/>
  <c r="AB1486" i="1" s="1"/>
  <c r="AA1487" i="1"/>
  <c r="AB1487" i="1" s="1"/>
  <c r="AA1488" i="1"/>
  <c r="AB1488" i="1" s="1"/>
  <c r="AA1489" i="1"/>
  <c r="AB1489" i="1" s="1"/>
  <c r="AA1490" i="1"/>
  <c r="AB1490" i="1" s="1"/>
  <c r="AA1491" i="1"/>
  <c r="AB1491" i="1" s="1"/>
  <c r="AA1492" i="1"/>
  <c r="AB1492" i="1" s="1"/>
  <c r="AA1493" i="1"/>
  <c r="AB1493" i="1" s="1"/>
  <c r="AA1494" i="1"/>
  <c r="AB1494" i="1" s="1"/>
  <c r="AA1495" i="1"/>
  <c r="AB1495" i="1" s="1"/>
  <c r="AA1496" i="1"/>
  <c r="AB1496" i="1" s="1"/>
  <c r="AA1497" i="1"/>
  <c r="AB1497" i="1" s="1"/>
  <c r="AA1498" i="1"/>
  <c r="AB1498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4" i="1"/>
  <c r="AB1504" i="1" s="1"/>
  <c r="AA1505" i="1"/>
  <c r="AB1505" i="1" s="1"/>
  <c r="AA1506" i="1"/>
  <c r="AB1506" i="1" s="1"/>
  <c r="AA1507" i="1"/>
  <c r="AB1507" i="1" s="1"/>
  <c r="AA1508" i="1"/>
  <c r="AB1508" i="1" s="1"/>
  <c r="AA1509" i="1"/>
  <c r="AB1509" i="1" s="1"/>
  <c r="AA1510" i="1"/>
  <c r="AB1510" i="1" s="1"/>
  <c r="AA1511" i="1"/>
  <c r="AB1511" i="1" s="1"/>
  <c r="AA1512" i="1"/>
  <c r="AB1512" i="1" s="1"/>
  <c r="AA1513" i="1"/>
  <c r="AB1513" i="1" s="1"/>
  <c r="AA1514" i="1"/>
  <c r="AB1514" i="1" s="1"/>
  <c r="AA1515" i="1"/>
  <c r="AB1515" i="1" s="1"/>
  <c r="AA1516" i="1"/>
  <c r="AB1516" i="1" s="1"/>
  <c r="AA1517" i="1"/>
  <c r="AB1517" i="1" s="1"/>
  <c r="AA2" i="1"/>
  <c r="AB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2" i="1"/>
  <c r="Y454" i="1"/>
  <c r="Y788" i="1"/>
  <c r="Y603" i="1"/>
  <c r="Y283" i="1"/>
  <c r="Y221" i="1"/>
  <c r="Y988" i="1"/>
  <c r="Y1003" i="1"/>
  <c r="Y771" i="1"/>
  <c r="Y230" i="1"/>
  <c r="Y105" i="1"/>
  <c r="Y84" i="1"/>
  <c r="Y580" i="1"/>
  <c r="Y934" i="1"/>
  <c r="Y1009" i="1"/>
  <c r="Y857" i="1"/>
  <c r="Y209" i="1"/>
  <c r="Y161" i="1"/>
  <c r="Y597" i="1"/>
  <c r="Y1013" i="1"/>
  <c r="Y288" i="1"/>
  <c r="Y295" i="1"/>
  <c r="Y522" i="1"/>
  <c r="Y427" i="1"/>
  <c r="Y549" i="1"/>
  <c r="Y797" i="1"/>
  <c r="Y1014" i="1"/>
  <c r="Y494" i="1"/>
  <c r="Y321" i="1"/>
  <c r="Y873" i="1"/>
  <c r="Y869" i="1"/>
  <c r="Y774" i="1"/>
  <c r="Y581" i="1"/>
  <c r="Y119" i="1"/>
  <c r="Y1015" i="1"/>
  <c r="Y154" i="1"/>
  <c r="Y44" i="1"/>
  <c r="Y536" i="1"/>
  <c r="Y806" i="1"/>
  <c r="Y164" i="1"/>
  <c r="Y1016" i="1"/>
  <c r="Y525" i="1"/>
  <c r="Y128" i="1"/>
  <c r="Y248" i="1"/>
  <c r="Y86" i="1"/>
  <c r="Y41" i="1"/>
  <c r="Y101" i="1"/>
  <c r="Y225" i="1"/>
  <c r="Y50" i="1"/>
  <c r="Y12" i="1"/>
  <c r="Y96" i="1"/>
  <c r="Y489" i="1"/>
  <c r="Y280" i="1"/>
  <c r="Y780" i="1"/>
  <c r="Y59" i="1"/>
  <c r="Y1017" i="1"/>
  <c r="Y1018" i="1"/>
  <c r="Y379" i="1"/>
  <c r="Y796" i="1"/>
  <c r="Y852" i="1"/>
  <c r="Y629" i="1"/>
  <c r="Y621" i="1"/>
  <c r="Y725" i="1"/>
  <c r="Y1019" i="1"/>
  <c r="Y684" i="1"/>
  <c r="Y392" i="1"/>
  <c r="Y278" i="1"/>
  <c r="Y68" i="1"/>
  <c r="Y1020" i="1"/>
  <c r="Y289" i="1"/>
  <c r="Y386" i="1"/>
  <c r="Y528" i="1"/>
  <c r="Y497" i="1"/>
  <c r="Y199" i="1"/>
  <c r="Y56" i="1"/>
  <c r="Y1021" i="1"/>
  <c r="Y649" i="1"/>
  <c r="Y88" i="1"/>
  <c r="Y152" i="1"/>
  <c r="Y404" i="1"/>
  <c r="Y223" i="1"/>
  <c r="Y203" i="1"/>
  <c r="Y271" i="1"/>
  <c r="Y190" i="1"/>
  <c r="Y1022" i="1"/>
  <c r="Y267" i="1"/>
  <c r="Y219" i="1"/>
  <c r="Y234" i="1"/>
  <c r="Y311" i="1"/>
  <c r="Y309" i="1"/>
  <c r="Y11" i="1"/>
  <c r="Y28" i="1"/>
  <c r="Y179" i="1"/>
  <c r="Y300" i="1"/>
  <c r="Y260" i="1"/>
  <c r="Y99" i="1"/>
  <c r="Y10" i="1"/>
  <c r="Y120" i="1"/>
  <c r="Y205" i="1"/>
  <c r="Y380" i="1"/>
  <c r="Y231" i="1"/>
  <c r="Y47" i="1"/>
  <c r="Y319" i="1"/>
  <c r="Y115" i="1"/>
  <c r="Y372" i="1"/>
  <c r="Y800" i="1"/>
  <c r="Y968" i="1"/>
  <c r="Y754" i="1"/>
  <c r="Y359" i="1"/>
  <c r="Y559" i="1"/>
  <c r="Y272" i="1"/>
  <c r="Y1023" i="1"/>
  <c r="Y469" i="1"/>
  <c r="Y564" i="1"/>
  <c r="Y845" i="1"/>
  <c r="Y753" i="1"/>
  <c r="Y795" i="1"/>
  <c r="Y718" i="1"/>
  <c r="Y211" i="1"/>
  <c r="Y151" i="1"/>
  <c r="Y768" i="1"/>
  <c r="Y349" i="1"/>
  <c r="Y182" i="1"/>
  <c r="Y593" i="1"/>
  <c r="Y728" i="1"/>
  <c r="Y814" i="1"/>
  <c r="Y67" i="1"/>
  <c r="Y254" i="1"/>
  <c r="Y253" i="1"/>
  <c r="Y588" i="1"/>
  <c r="Y297" i="1"/>
  <c r="Y781" i="1"/>
  <c r="Y1024" i="1"/>
  <c r="Y526" i="1"/>
  <c r="Y98" i="1"/>
  <c r="Y1025" i="1"/>
  <c r="Y1026" i="1"/>
  <c r="Y546" i="1"/>
  <c r="Y761" i="1"/>
  <c r="Y1027" i="1"/>
  <c r="Y486" i="1"/>
  <c r="Y263" i="1"/>
  <c r="Y1028" i="1"/>
  <c r="Y1029" i="1"/>
  <c r="Y172" i="1"/>
  <c r="Y137" i="1"/>
  <c r="Y779" i="1"/>
  <c r="Y1030" i="1"/>
  <c r="Y1031" i="1"/>
  <c r="Y776" i="1"/>
  <c r="Y855" i="1"/>
  <c r="Y957" i="1"/>
  <c r="Y933" i="1"/>
  <c r="Y947" i="1"/>
  <c r="Y100" i="1"/>
  <c r="Y1032" i="1"/>
  <c r="Y122" i="1"/>
  <c r="Y194" i="1"/>
  <c r="Y1033" i="1"/>
  <c r="Y401" i="1"/>
  <c r="Y27" i="1"/>
  <c r="Y487" i="1"/>
  <c r="Y366" i="1"/>
  <c r="Y423" i="1"/>
  <c r="Y632" i="1"/>
  <c r="Y1034" i="1"/>
  <c r="Y175" i="1"/>
  <c r="Y655" i="1"/>
  <c r="Y298" i="1"/>
  <c r="Y715" i="1"/>
  <c r="Y85" i="1"/>
  <c r="Y1035" i="1"/>
  <c r="Y339" i="1"/>
  <c r="Y735" i="1"/>
  <c r="Y6" i="1"/>
  <c r="Y238" i="1"/>
  <c r="Y390" i="1"/>
  <c r="Y846" i="1"/>
  <c r="Y462" i="1"/>
  <c r="Y30" i="1"/>
  <c r="Y914" i="1"/>
  <c r="Y448" i="1"/>
  <c r="Y582" i="1"/>
  <c r="Y478" i="1"/>
  <c r="Y1036" i="1"/>
  <c r="Y208" i="1"/>
  <c r="Y249" i="1"/>
  <c r="Y1037" i="1"/>
  <c r="Y60" i="1"/>
  <c r="Y212" i="1"/>
  <c r="Y274" i="1"/>
  <c r="Y143" i="1"/>
  <c r="Y376" i="1"/>
  <c r="Y421" i="1"/>
  <c r="Y1038" i="1"/>
  <c r="Y568" i="1"/>
  <c r="Y268" i="1"/>
  <c r="Y418" i="1"/>
  <c r="Y341" i="1"/>
  <c r="Y679" i="1"/>
  <c r="Y601" i="1"/>
  <c r="Y38" i="1"/>
  <c r="Y241" i="1"/>
  <c r="Y523" i="1"/>
  <c r="Y507" i="1"/>
  <c r="Y692" i="1"/>
  <c r="Y515" i="1"/>
  <c r="Y668" i="1"/>
  <c r="Y495" i="1"/>
  <c r="Y731" i="1"/>
  <c r="Y748" i="1"/>
  <c r="Y354" i="1"/>
  <c r="Y838" i="1"/>
  <c r="Y612" i="1"/>
  <c r="Y759" i="1"/>
  <c r="Y1039" i="1"/>
  <c r="Y935" i="1"/>
  <c r="Y1040" i="1"/>
  <c r="Y533" i="1"/>
  <c r="Y1041" i="1"/>
  <c r="Y15" i="1"/>
  <c r="Y214" i="1"/>
  <c r="Y163" i="1"/>
  <c r="Y117" i="1"/>
  <c r="Y204" i="1"/>
  <c r="Y826" i="1"/>
  <c r="Y945" i="1"/>
  <c r="Y840" i="1"/>
  <c r="Y571" i="1"/>
  <c r="Y496" i="1"/>
  <c r="Y1042" i="1"/>
  <c r="Y1043" i="1"/>
  <c r="Y1044" i="1"/>
  <c r="Y683" i="1"/>
  <c r="Y1045" i="1"/>
  <c r="Y1046" i="1"/>
  <c r="Y700" i="1"/>
  <c r="Y192" i="1"/>
  <c r="Y439" i="1"/>
  <c r="Y302" i="1"/>
  <c r="Y557" i="1"/>
  <c r="Y465" i="1"/>
  <c r="Y529" i="1"/>
  <c r="Y226" i="1"/>
  <c r="Y375" i="1"/>
  <c r="Y484" i="1"/>
  <c r="Y1047" i="1"/>
  <c r="Y19" i="1"/>
  <c r="Y342" i="1"/>
  <c r="Y1048" i="1"/>
  <c r="Y340" i="1"/>
  <c r="Y446" i="1"/>
  <c r="Y556" i="1"/>
  <c r="Y348" i="1"/>
  <c r="Y1049" i="1"/>
  <c r="Y932" i="1"/>
  <c r="Y121" i="1"/>
  <c r="Y579" i="1"/>
  <c r="Y1050" i="1"/>
  <c r="Y1051" i="1"/>
  <c r="Y1052" i="1"/>
  <c r="Y1053" i="1"/>
  <c r="Y1054" i="1"/>
  <c r="Y1055" i="1"/>
  <c r="Y1056" i="1"/>
  <c r="Y1057" i="1"/>
  <c r="Y1058" i="1"/>
  <c r="Y1059" i="1"/>
  <c r="Y647" i="1"/>
  <c r="Y455" i="1"/>
  <c r="Y244" i="1"/>
  <c r="Y224" i="1"/>
  <c r="Y749" i="1"/>
  <c r="Y1060" i="1"/>
  <c r="Y928" i="1"/>
  <c r="Y592" i="1"/>
  <c r="Y1061" i="1"/>
  <c r="Y91" i="1"/>
  <c r="Y915" i="1"/>
  <c r="Y235" i="1"/>
  <c r="Y825" i="1"/>
  <c r="Y949" i="1"/>
  <c r="Y322" i="1"/>
  <c r="Y1062" i="1"/>
  <c r="Y1063" i="1"/>
  <c r="Y1064" i="1"/>
  <c r="Y938" i="1"/>
  <c r="Y196" i="1"/>
  <c r="Y1065" i="1"/>
  <c r="Y1066" i="1"/>
  <c r="Y1067" i="1"/>
  <c r="Y345" i="1"/>
  <c r="Y18" i="1"/>
  <c r="Y909" i="1"/>
  <c r="Y666" i="1"/>
  <c r="Y1068" i="1"/>
  <c r="Y960" i="1"/>
  <c r="Y1012" i="1"/>
  <c r="Y1069" i="1"/>
  <c r="Y1070" i="1"/>
  <c r="Y1071" i="1"/>
  <c r="Y1072" i="1"/>
  <c r="Y206" i="1"/>
  <c r="Y1073" i="1"/>
  <c r="Y693" i="1"/>
  <c r="Y138" i="1"/>
  <c r="Y653" i="1"/>
  <c r="Y903" i="1"/>
  <c r="Y654" i="1"/>
  <c r="Y178" i="1"/>
  <c r="Y256" i="1"/>
  <c r="Y742" i="1"/>
  <c r="Y789" i="1"/>
  <c r="Y867" i="1"/>
  <c r="Y429" i="1"/>
  <c r="Y1074" i="1"/>
  <c r="Y1075" i="1"/>
  <c r="Y686" i="1"/>
  <c r="Y1006" i="1"/>
  <c r="Y703" i="1"/>
  <c r="Y963" i="1"/>
  <c r="Y925" i="1"/>
  <c r="Y310" i="1"/>
  <c r="Y517" i="1"/>
  <c r="Y1076" i="1"/>
  <c r="Y1077" i="1"/>
  <c r="Y1078" i="1"/>
  <c r="Y874" i="1"/>
  <c r="Y287" i="1"/>
  <c r="Y408" i="1"/>
  <c r="Y1079" i="1"/>
  <c r="Y1080" i="1"/>
  <c r="Y1081" i="1"/>
  <c r="Y1082" i="1"/>
  <c r="Y1083" i="1"/>
  <c r="Y279" i="1"/>
  <c r="Y751" i="1"/>
  <c r="Y303" i="1"/>
  <c r="Y491" i="1"/>
  <c r="Y316" i="1"/>
  <c r="Y1084" i="1"/>
  <c r="Y706" i="1"/>
  <c r="Y2" i="1"/>
  <c r="Y539" i="1"/>
  <c r="Y746" i="1"/>
  <c r="Y453" i="1"/>
  <c r="Y129" i="1"/>
  <c r="Y1085" i="1"/>
  <c r="Y698" i="1"/>
  <c r="Y344" i="1"/>
  <c r="Y687" i="1"/>
  <c r="Y394" i="1"/>
  <c r="Y1086" i="1"/>
  <c r="Y830" i="1"/>
  <c r="Y1087" i="1"/>
  <c r="Y477" i="1"/>
  <c r="Y671" i="1"/>
  <c r="Y936" i="1"/>
  <c r="Y159" i="1"/>
  <c r="Y512" i="1"/>
  <c r="Y1088" i="1"/>
  <c r="Y1089" i="1"/>
  <c r="Y1090" i="1"/>
  <c r="Y532" i="1"/>
  <c r="Y920" i="1"/>
  <c r="Y511" i="1"/>
  <c r="Y103" i="1"/>
  <c r="Y240" i="1"/>
  <c r="Y1091" i="1"/>
  <c r="Y550" i="1"/>
  <c r="Y705" i="1"/>
  <c r="Y70" i="1"/>
  <c r="Y1092" i="1"/>
  <c r="Y730" i="1"/>
  <c r="Y1093" i="1"/>
  <c r="Y1094" i="1"/>
  <c r="Y1095" i="1"/>
  <c r="Y644" i="1"/>
  <c r="Y972" i="1"/>
  <c r="Y636" i="1"/>
  <c r="Y449" i="1"/>
  <c r="Y403" i="1"/>
  <c r="Y1096" i="1"/>
  <c r="Y140" i="1"/>
  <c r="Y131" i="1"/>
  <c r="Y729" i="1"/>
  <c r="Y1097" i="1"/>
  <c r="Y116" i="1"/>
  <c r="Y414" i="1"/>
  <c r="Y764" i="1"/>
  <c r="Y554" i="1"/>
  <c r="Y794" i="1"/>
  <c r="Y553" i="1"/>
  <c r="Y318" i="1"/>
  <c r="Y20" i="1"/>
  <c r="Y625" i="1"/>
  <c r="Y48" i="1"/>
  <c r="Y445" i="1"/>
  <c r="Y327" i="1"/>
  <c r="Y998" i="1"/>
  <c r="Y24" i="1"/>
  <c r="Y285" i="1"/>
  <c r="Y822" i="1"/>
  <c r="Y631" i="1"/>
  <c r="Y1098" i="1"/>
  <c r="Y611" i="1"/>
  <c r="Y144" i="1"/>
  <c r="Y479" i="1"/>
  <c r="Y277" i="1"/>
  <c r="Y180" i="1"/>
  <c r="Y490" i="1"/>
  <c r="Y1099" i="1"/>
  <c r="Y71" i="1"/>
  <c r="Y475" i="1"/>
  <c r="Y369" i="1"/>
  <c r="Y678" i="1"/>
  <c r="Y210" i="1"/>
  <c r="Y262" i="1"/>
  <c r="Y29" i="1"/>
  <c r="Y57" i="1"/>
  <c r="Y503" i="1"/>
  <c r="Y127" i="1"/>
  <c r="Y436" i="1"/>
  <c r="Y135" i="1"/>
  <c r="Y356" i="1"/>
  <c r="Y736" i="1"/>
  <c r="Y113" i="1"/>
  <c r="Y32" i="1"/>
  <c r="Y156" i="1"/>
  <c r="Y188" i="1"/>
  <c r="Y73" i="1"/>
  <c r="Y464" i="1"/>
  <c r="Y641" i="1"/>
  <c r="Y769" i="1"/>
  <c r="Y591" i="1"/>
  <c r="Y637" i="1"/>
  <c r="Y1100" i="1"/>
  <c r="Y104" i="1"/>
  <c r="Y472" i="1"/>
  <c r="Y577" i="1"/>
  <c r="Y575" i="1"/>
  <c r="Y365" i="1"/>
  <c r="Y1101" i="1"/>
  <c r="Y325" i="1"/>
  <c r="Y450" i="1"/>
  <c r="Y866" i="1"/>
  <c r="Y944" i="1"/>
  <c r="Y1102" i="1"/>
  <c r="Y982" i="1"/>
  <c r="Y1103" i="1"/>
  <c r="Y1104" i="1"/>
  <c r="Y218" i="1"/>
  <c r="Y646" i="1"/>
  <c r="Y384" i="1"/>
  <c r="Y412" i="1"/>
  <c r="Y656" i="1"/>
  <c r="Y1105" i="1"/>
  <c r="Y899" i="1"/>
  <c r="Y861" i="1"/>
  <c r="Y1106" i="1"/>
  <c r="Y213" i="1"/>
  <c r="Y87" i="1"/>
  <c r="Y712" i="1"/>
  <c r="Y337" i="1"/>
  <c r="Y378" i="1"/>
  <c r="Y586" i="1"/>
  <c r="Y284" i="1"/>
  <c r="Y110" i="1"/>
  <c r="Y125" i="1"/>
  <c r="Y148" i="1"/>
  <c r="Y66" i="1"/>
  <c r="Y198" i="1"/>
  <c r="Y183" i="1"/>
  <c r="Y419" i="1"/>
  <c r="Y222" i="1"/>
  <c r="Y4" i="1"/>
  <c r="Y294" i="1"/>
  <c r="Y201" i="1"/>
  <c r="Y118" i="1"/>
  <c r="Y82" i="1"/>
  <c r="Y442" i="1"/>
  <c r="Y36" i="1"/>
  <c r="Y324" i="1"/>
  <c r="Y39" i="1"/>
  <c r="Y1107" i="1"/>
  <c r="Y784" i="1"/>
  <c r="Y1108" i="1"/>
  <c r="Y619" i="1"/>
  <c r="Y1109" i="1"/>
  <c r="Y1110" i="1"/>
  <c r="Y1111" i="1"/>
  <c r="Y1112" i="1"/>
  <c r="Y953" i="1"/>
  <c r="Y1113" i="1"/>
  <c r="Y1114" i="1"/>
  <c r="Y815" i="1"/>
  <c r="Y758" i="1"/>
  <c r="Y567" i="1"/>
  <c r="Y1115" i="1"/>
  <c r="Y501" i="1"/>
  <c r="Y9" i="1"/>
  <c r="Y391" i="1"/>
  <c r="Y35" i="1"/>
  <c r="Y955" i="1"/>
  <c r="Y398" i="1"/>
  <c r="Y145" i="1"/>
  <c r="Y102" i="1"/>
  <c r="Y53" i="1"/>
  <c r="Y333" i="1"/>
  <c r="Y155" i="1"/>
  <c r="Y184" i="1"/>
  <c r="Y26" i="1"/>
  <c r="Y108" i="1"/>
  <c r="Y1116" i="1"/>
  <c r="Y1117" i="1"/>
  <c r="Y480" i="1"/>
  <c r="Y821" i="1"/>
  <c r="Y409" i="1"/>
  <c r="Y510" i="1"/>
  <c r="Y374" i="1"/>
  <c r="Y305" i="1"/>
  <c r="Y395" i="1"/>
  <c r="Y862" i="1"/>
  <c r="Y1118" i="1"/>
  <c r="Y1119" i="1"/>
  <c r="Y488" i="1"/>
  <c r="Y405" i="1"/>
  <c r="Y383" i="1"/>
  <c r="Y123" i="1"/>
  <c r="Y136" i="1"/>
  <c r="Y111" i="1"/>
  <c r="Y373" i="1"/>
  <c r="Y707" i="1"/>
  <c r="Y1120" i="1"/>
  <c r="Y314" i="1"/>
  <c r="Y264" i="1"/>
  <c r="Y112" i="1"/>
  <c r="Y882" i="1"/>
  <c r="Y940" i="1"/>
  <c r="Y560" i="1"/>
  <c r="Y308" i="1"/>
  <c r="Y399" i="1"/>
  <c r="Y521" i="1"/>
  <c r="Y811" i="1"/>
  <c r="Y565" i="1"/>
  <c r="Y921" i="1"/>
  <c r="Y531" i="1"/>
  <c r="Y343" i="1"/>
  <c r="Y406" i="1"/>
  <c r="Y185" i="1"/>
  <c r="Y168" i="1"/>
  <c r="Y868" i="1"/>
  <c r="Y773" i="1"/>
  <c r="Y1121" i="1"/>
  <c r="Y939" i="1"/>
  <c r="Y232" i="1"/>
  <c r="Y397" i="1"/>
  <c r="Y425" i="1"/>
  <c r="Y723" i="1"/>
  <c r="Y1122" i="1"/>
  <c r="Y808" i="1"/>
  <c r="Y709" i="1"/>
  <c r="Y545" i="1"/>
  <c r="Y498" i="1"/>
  <c r="Y252" i="1"/>
  <c r="Y162" i="1"/>
  <c r="Y880" i="1"/>
  <c r="Y1123" i="1"/>
  <c r="Y971" i="1"/>
  <c r="Y1124" i="1"/>
  <c r="Y610" i="1"/>
  <c r="Y124" i="1"/>
  <c r="Y906" i="1"/>
  <c r="Y804" i="1"/>
  <c r="Y778" i="1"/>
  <c r="Y304" i="1"/>
  <c r="Y1125" i="1"/>
  <c r="Y197" i="1"/>
  <c r="Y326" i="1"/>
  <c r="Y1126" i="1"/>
  <c r="Y23" i="1"/>
  <c r="Y1127" i="1"/>
  <c r="Y13" i="1"/>
  <c r="Y242" i="1"/>
  <c r="Y3" i="1"/>
  <c r="Y1128" i="1"/>
  <c r="Y1129" i="1"/>
  <c r="Y1130" i="1"/>
  <c r="Y558" i="1"/>
  <c r="Y440" i="1"/>
  <c r="Y980" i="1"/>
  <c r="Y1131" i="1"/>
  <c r="Y1132" i="1"/>
  <c r="Y1133" i="1"/>
  <c r="Y1134" i="1"/>
  <c r="Y888" i="1"/>
  <c r="Y1135" i="1"/>
  <c r="Y1136" i="1"/>
  <c r="Y966" i="1"/>
  <c r="Y1137" i="1"/>
  <c r="Y993" i="1"/>
  <c r="Y1138" i="1"/>
  <c r="Y997" i="1"/>
  <c r="Y1139" i="1"/>
  <c r="Y1011" i="1"/>
  <c r="Y141" i="1"/>
  <c r="Y193" i="1"/>
  <c r="Y1140" i="1"/>
  <c r="Y1141" i="1"/>
  <c r="Y1142" i="1"/>
  <c r="Y1143" i="1"/>
  <c r="Y812" i="1"/>
  <c r="Y415" i="1"/>
  <c r="Y527" i="1"/>
  <c r="Y760" i="1"/>
  <c r="Y1144" i="1"/>
  <c r="Y518" i="1"/>
  <c r="Y1145" i="1"/>
  <c r="Y1146" i="1"/>
  <c r="Y14" i="1"/>
  <c r="Y1147" i="1"/>
  <c r="Y329" i="1"/>
  <c r="Y114" i="1"/>
  <c r="Y317" i="1"/>
  <c r="Y237" i="1"/>
  <c r="Y1148" i="1"/>
  <c r="Y756" i="1"/>
  <c r="Y908" i="1"/>
  <c r="Y485" i="1"/>
  <c r="Y1149" i="1"/>
  <c r="Y43" i="1"/>
  <c r="Y1150" i="1"/>
  <c r="Y923" i="1"/>
  <c r="Y1151" i="1"/>
  <c r="Y596" i="1"/>
  <c r="Y1152" i="1"/>
  <c r="Y1153" i="1"/>
  <c r="Y1154" i="1"/>
  <c r="Y745" i="1"/>
  <c r="Y809" i="1"/>
  <c r="Y1155" i="1"/>
  <c r="Y708" i="1"/>
  <c r="Y594" i="1"/>
  <c r="Y974" i="1"/>
  <c r="Y832" i="1"/>
  <c r="Y1156" i="1"/>
  <c r="Y1157" i="1"/>
  <c r="Y1158" i="1"/>
  <c r="Y25" i="1"/>
  <c r="Y673" i="1"/>
  <c r="Y513" i="1"/>
  <c r="Y506" i="1"/>
  <c r="Y1159" i="1"/>
  <c r="Y851" i="1"/>
  <c r="Y1160" i="1"/>
  <c r="Y516" i="1"/>
  <c r="Y878" i="1"/>
  <c r="Y1161" i="1"/>
  <c r="Y626" i="1"/>
  <c r="Y970" i="1"/>
  <c r="Y995" i="1"/>
  <c r="Y1162" i="1"/>
  <c r="Y884" i="1"/>
  <c r="Y1163" i="1"/>
  <c r="Y702" i="1"/>
  <c r="Y34" i="1"/>
  <c r="Y1164" i="1"/>
  <c r="Y1165" i="1"/>
  <c r="Y733" i="1"/>
  <c r="Y552" i="1"/>
  <c r="Y1166" i="1"/>
  <c r="Y689" i="1"/>
  <c r="Y820" i="1"/>
  <c r="Y1167" i="1"/>
  <c r="Y149" i="1"/>
  <c r="Y482" i="1"/>
  <c r="Y613" i="1"/>
  <c r="Y176" i="1"/>
  <c r="Y443" i="1"/>
  <c r="Y1168" i="1"/>
  <c r="Y1169" i="1"/>
  <c r="Y258" i="1"/>
  <c r="Y1170" i="1"/>
  <c r="Y870" i="1"/>
  <c r="Y662" i="1"/>
  <c r="Y1171" i="1"/>
  <c r="Y1172" i="1"/>
  <c r="Y618" i="1"/>
  <c r="Y79" i="1"/>
  <c r="Y1173" i="1"/>
  <c r="Y195" i="1"/>
  <c r="Y360" i="1"/>
  <c r="Y52" i="1"/>
  <c r="Y569" i="1"/>
  <c r="Y1174" i="1"/>
  <c r="Y1175" i="1"/>
  <c r="Y1176" i="1"/>
  <c r="Y1177" i="1"/>
  <c r="Y793" i="1"/>
  <c r="Y1178" i="1"/>
  <c r="Y1179" i="1"/>
  <c r="Y1180" i="1"/>
  <c r="Y93" i="1"/>
  <c r="Y1181" i="1"/>
  <c r="Y652" i="1"/>
  <c r="Y905" i="1"/>
  <c r="Y648" i="1"/>
  <c r="Y435" i="1"/>
  <c r="Y1182" i="1"/>
  <c r="Y1183" i="1"/>
  <c r="Y1184" i="1"/>
  <c r="Y1185" i="1"/>
  <c r="Y424" i="1"/>
  <c r="Y42" i="1"/>
  <c r="Y585" i="1"/>
  <c r="Y990" i="1"/>
  <c r="Y1186" i="1"/>
  <c r="Y885" i="1"/>
  <c r="Y682" i="1"/>
  <c r="Y1187" i="1"/>
  <c r="Y441" i="1"/>
  <c r="Y1188" i="1"/>
  <c r="Y744" i="1"/>
  <c r="Y1189" i="1"/>
  <c r="Y1190" i="1"/>
  <c r="Y49" i="1"/>
  <c r="Y55" i="1"/>
  <c r="Y22" i="1"/>
  <c r="Y261" i="1"/>
  <c r="Y174" i="1"/>
  <c r="Y470" i="1"/>
  <c r="Y62" i="1"/>
  <c r="Y33" i="1"/>
  <c r="Y752" i="1"/>
  <c r="Y1191" i="1"/>
  <c r="Y633" i="1"/>
  <c r="Y1192" i="1"/>
  <c r="Y828" i="1"/>
  <c r="Y1193" i="1"/>
  <c r="Y1194" i="1"/>
  <c r="Y1195" i="1"/>
  <c r="Y1196" i="1"/>
  <c r="Y1197" i="1"/>
  <c r="Y765" i="1"/>
  <c r="Y962" i="1"/>
  <c r="Y739" i="1"/>
  <c r="Y657" i="1"/>
  <c r="Y1198" i="1"/>
  <c r="Y1199" i="1"/>
  <c r="Y1200" i="1"/>
  <c r="Y964" i="1"/>
  <c r="Y1201" i="1"/>
  <c r="Y919" i="1"/>
  <c r="Y1002" i="1"/>
  <c r="Y562" i="1"/>
  <c r="Y859" i="1"/>
  <c r="Y1202" i="1"/>
  <c r="Y1203" i="1"/>
  <c r="Y875" i="1"/>
  <c r="Y615" i="1"/>
  <c r="Y306" i="1"/>
  <c r="Y430" i="1"/>
  <c r="Y831" i="1"/>
  <c r="Y434" i="1"/>
  <c r="Y1204" i="1"/>
  <c r="Y1205" i="1"/>
  <c r="Y1206" i="1"/>
  <c r="Y598" i="1"/>
  <c r="Y1207" i="1"/>
  <c r="Y600" i="1"/>
  <c r="Y893" i="1"/>
  <c r="Y463" i="1"/>
  <c r="Y537" i="1"/>
  <c r="Y1208" i="1"/>
  <c r="Y426" i="1"/>
  <c r="Y508" i="1"/>
  <c r="Y1209" i="1"/>
  <c r="Y1210" i="1"/>
  <c r="Y296" i="1"/>
  <c r="Y958" i="1"/>
  <c r="Y886" i="1"/>
  <c r="Y7" i="1"/>
  <c r="Y416" i="1"/>
  <c r="Y661" i="1"/>
  <c r="Y696" i="1"/>
  <c r="Y61" i="1"/>
  <c r="Y1211" i="1"/>
  <c r="Y798" i="1"/>
  <c r="Y695" i="1"/>
  <c r="Y106" i="1"/>
  <c r="Y786" i="1"/>
  <c r="Y505" i="1"/>
  <c r="Y202" i="1"/>
  <c r="Y1212" i="1"/>
  <c r="Y431" i="1"/>
  <c r="Y999" i="1"/>
  <c r="Y1213" i="1"/>
  <c r="Y563" i="1"/>
  <c r="Y946" i="1"/>
  <c r="Y1214" i="1"/>
  <c r="Y801" i="1"/>
  <c r="Y1215" i="1"/>
  <c r="Y555" i="1"/>
  <c r="Y604" i="1"/>
  <c r="Y346" i="1"/>
  <c r="Y1216" i="1"/>
  <c r="Y1217" i="1"/>
  <c r="Y1218" i="1"/>
  <c r="Y694" i="1"/>
  <c r="Y215" i="1"/>
  <c r="Y1219" i="1"/>
  <c r="Y1220" i="1"/>
  <c r="Y675" i="1"/>
  <c r="Y924" i="1"/>
  <c r="Y892" i="1"/>
  <c r="Y620" i="1"/>
  <c r="Y1221" i="1"/>
  <c r="Y95" i="1"/>
  <c r="Y1222" i="1"/>
  <c r="Y1223" i="1"/>
  <c r="Y1224" i="1"/>
  <c r="Y605" i="1"/>
  <c r="Y1225" i="1"/>
  <c r="Y602" i="1"/>
  <c r="Y1226" i="1"/>
  <c r="Y1227" i="1"/>
  <c r="Y1228" i="1"/>
  <c r="Y1229" i="1"/>
  <c r="Y1230" i="1"/>
  <c r="Y1231" i="1"/>
  <c r="Y574" i="1"/>
  <c r="Y1232" i="1"/>
  <c r="Y561" i="1"/>
  <c r="Y251" i="1"/>
  <c r="Y150" i="1"/>
  <c r="Y871" i="1"/>
  <c r="Y1233" i="1"/>
  <c r="Y942" i="1"/>
  <c r="Y1234" i="1"/>
  <c r="Y1235" i="1"/>
  <c r="Y1236" i="1"/>
  <c r="Y481" i="1"/>
  <c r="Y1237" i="1"/>
  <c r="Y1238" i="1"/>
  <c r="Y1239" i="1"/>
  <c r="Y1240" i="1"/>
  <c r="Y1007" i="1"/>
  <c r="Y1241" i="1"/>
  <c r="Y543" i="1"/>
  <c r="Y1242" i="1"/>
  <c r="Y332" i="1"/>
  <c r="Y273" i="1"/>
  <c r="Y243" i="1"/>
  <c r="Y1243" i="1"/>
  <c r="Y245" i="1"/>
  <c r="Y134" i="1"/>
  <c r="Y270" i="1"/>
  <c r="Y171" i="1"/>
  <c r="Y551" i="1"/>
  <c r="Y548" i="1"/>
  <c r="Y847" i="1"/>
  <c r="Y663" i="1"/>
  <c r="Y1008" i="1"/>
  <c r="Y710" i="1"/>
  <c r="Y75" i="1"/>
  <c r="Y107" i="1"/>
  <c r="Y854" i="1"/>
  <c r="Y741" i="1"/>
  <c r="Y570" i="1"/>
  <c r="Y157" i="1"/>
  <c r="Y126" i="1"/>
  <c r="Y275" i="1"/>
  <c r="Y616" i="1"/>
  <c r="Y547" i="1"/>
  <c r="Y1244" i="1"/>
  <c r="Y1245" i="1"/>
  <c r="Y566" i="1"/>
  <c r="Y81" i="1"/>
  <c r="Y734" i="1"/>
  <c r="Y704" i="1"/>
  <c r="Y876" i="1"/>
  <c r="Y1246" i="1"/>
  <c r="Y676" i="1"/>
  <c r="Y624" i="1"/>
  <c r="Y1247" i="1"/>
  <c r="Y985" i="1"/>
  <c r="Y173" i="1"/>
  <c r="Y17" i="1"/>
  <c r="Y437" i="1"/>
  <c r="Y227" i="1"/>
  <c r="Y1248" i="1"/>
  <c r="Y1249" i="1"/>
  <c r="Y816" i="1"/>
  <c r="Y1250" i="1"/>
  <c r="Y413" i="1"/>
  <c r="Y770" i="1"/>
  <c r="Y1251" i="1"/>
  <c r="Y499" i="1"/>
  <c r="Y614" i="1"/>
  <c r="Y810" i="1"/>
  <c r="Y858" i="1"/>
  <c r="Y396" i="1"/>
  <c r="Y583" i="1"/>
  <c r="Y307" i="1"/>
  <c r="Y382" i="1"/>
  <c r="Y1252" i="1"/>
  <c r="Y1253" i="1"/>
  <c r="Y1254" i="1"/>
  <c r="Y1255" i="1"/>
  <c r="Y1256" i="1"/>
  <c r="Y1257" i="1"/>
  <c r="Y685" i="1"/>
  <c r="Y1258" i="1"/>
  <c r="Y1259" i="1"/>
  <c r="Y929" i="1"/>
  <c r="Y1260" i="1"/>
  <c r="Y922" i="1"/>
  <c r="Y1261" i="1"/>
  <c r="Y1262" i="1"/>
  <c r="Y1263" i="1"/>
  <c r="Y1264" i="1"/>
  <c r="Y1265" i="1"/>
  <c r="Y158" i="1"/>
  <c r="Y969" i="1"/>
  <c r="Y1266" i="1"/>
  <c r="Y181" i="1"/>
  <c r="Y640" i="1"/>
  <c r="Y1267" i="1"/>
  <c r="Y977" i="1"/>
  <c r="Y978" i="1"/>
  <c r="Y1268" i="1"/>
  <c r="Y1269" i="1"/>
  <c r="Y1270" i="1"/>
  <c r="Y16" i="1"/>
  <c r="Y266" i="1"/>
  <c r="Y352" i="1"/>
  <c r="Y595" i="1"/>
  <c r="Y1271" i="1"/>
  <c r="Y363" i="1"/>
  <c r="Y1272" i="1"/>
  <c r="Y1000" i="1"/>
  <c r="Y1273" i="1"/>
  <c r="Y714" i="1"/>
  <c r="Y697" i="1"/>
  <c r="Y1274" i="1"/>
  <c r="Y1275" i="1"/>
  <c r="Y1276" i="1"/>
  <c r="Y1277" i="1"/>
  <c r="Y460" i="1"/>
  <c r="Y1278" i="1"/>
  <c r="Y606" i="1"/>
  <c r="Y1279" i="1"/>
  <c r="Y976" i="1"/>
  <c r="Y313" i="1"/>
  <c r="Y791" i="1"/>
  <c r="Y785" i="1"/>
  <c r="Y1280" i="1"/>
  <c r="Y660" i="1"/>
  <c r="Y738" i="1"/>
  <c r="Y130" i="1"/>
  <c r="Y1281" i="1"/>
  <c r="Y493" i="1"/>
  <c r="Y139" i="1"/>
  <c r="Y807" i="1"/>
  <c r="Y1282" i="1"/>
  <c r="Y1283" i="1"/>
  <c r="Y782" i="1"/>
  <c r="Y1284" i="1"/>
  <c r="Y651" i="1"/>
  <c r="Y1285" i="1"/>
  <c r="Y926" i="1"/>
  <c r="Y299" i="1"/>
  <c r="Y891" i="1"/>
  <c r="Y335" i="1"/>
  <c r="Y389" i="1"/>
  <c r="Y246" i="1"/>
  <c r="Y766" i="1"/>
  <c r="Y1286" i="1"/>
  <c r="Y1287" i="1"/>
  <c r="Y535" i="1"/>
  <c r="Y89" i="1"/>
  <c r="Y911" i="1"/>
  <c r="Y1288" i="1"/>
  <c r="Y622" i="1"/>
  <c r="Y1289" i="1"/>
  <c r="Y834" i="1"/>
  <c r="Y987" i="1"/>
  <c r="Y1290" i="1"/>
  <c r="Y767" i="1"/>
  <c r="Y330" i="1"/>
  <c r="Y72" i="1"/>
  <c r="Y691" i="1"/>
  <c r="Y1291" i="1"/>
  <c r="Y732" i="1"/>
  <c r="Y76" i="1"/>
  <c r="Y1292" i="1"/>
  <c r="Y1293" i="1"/>
  <c r="Y1294" i="1"/>
  <c r="Y255" i="1"/>
  <c r="Y402" i="1"/>
  <c r="Y664" i="1"/>
  <c r="Y952" i="1"/>
  <c r="Y1295" i="1"/>
  <c r="Y1296" i="1"/>
  <c r="Y750" i="1"/>
  <c r="Y312" i="1"/>
  <c r="Y1297" i="1"/>
  <c r="Y207" i="1"/>
  <c r="Y371" i="1"/>
  <c r="Y713" i="1"/>
  <c r="Y1298" i="1"/>
  <c r="Y1299" i="1"/>
  <c r="Y46" i="1"/>
  <c r="Y228" i="1"/>
  <c r="Y361" i="1"/>
  <c r="Y74" i="1"/>
  <c r="Y83" i="1"/>
  <c r="Y1300" i="1"/>
  <c r="Y1301" i="1"/>
  <c r="Y1302" i="1"/>
  <c r="Y1303" i="1"/>
  <c r="Y177" i="1"/>
  <c r="Y45" i="1"/>
  <c r="Y623" i="1"/>
  <c r="Y843" i="1"/>
  <c r="Y850" i="1"/>
  <c r="Y504" i="1"/>
  <c r="Y1304" i="1"/>
  <c r="Y1305" i="1"/>
  <c r="Y1306" i="1"/>
  <c r="Y1307" i="1"/>
  <c r="Y1308" i="1"/>
  <c r="Y1309" i="1"/>
  <c r="Y1310" i="1"/>
  <c r="Y1311" i="1"/>
  <c r="Y965" i="1"/>
  <c r="Y1312" i="1"/>
  <c r="Y1313" i="1"/>
  <c r="Y1314" i="1"/>
  <c r="Y1315" i="1"/>
  <c r="Y1316" i="1"/>
  <c r="Y1317" i="1"/>
  <c r="Y1318" i="1"/>
  <c r="Y1319" i="1"/>
  <c r="Y1320" i="1"/>
  <c r="Y677" i="1"/>
  <c r="Y142" i="1"/>
  <c r="Y77" i="1"/>
  <c r="Y146" i="1"/>
  <c r="Y916" i="1"/>
  <c r="Y1321" i="1"/>
  <c r="Y721" i="1"/>
  <c r="Y1322" i="1"/>
  <c r="Y1323" i="1"/>
  <c r="Y607" i="1"/>
  <c r="Y792" i="1"/>
  <c r="Y1324" i="1"/>
  <c r="Y1325" i="1"/>
  <c r="Y1326" i="1"/>
  <c r="Y474" i="1"/>
  <c r="Y1327" i="1"/>
  <c r="Y954" i="1"/>
  <c r="Y889" i="1"/>
  <c r="Y1328" i="1"/>
  <c r="Y1329" i="1"/>
  <c r="Y650" i="1"/>
  <c r="Y1330" i="1"/>
  <c r="Y1331" i="1"/>
  <c r="Y608" i="1"/>
  <c r="Y220" i="1"/>
  <c r="Y276" i="1"/>
  <c r="Y133" i="1"/>
  <c r="Y803" i="1"/>
  <c r="Y573" i="1"/>
  <c r="Y357" i="1"/>
  <c r="Y328" i="1"/>
  <c r="Y132" i="1"/>
  <c r="Y802" i="1"/>
  <c r="Y984" i="1"/>
  <c r="Y711" i="1"/>
  <c r="Y467" i="1"/>
  <c r="Y757" i="1"/>
  <c r="Y186" i="1"/>
  <c r="Y334" i="1"/>
  <c r="Y1332" i="1"/>
  <c r="Y80" i="1"/>
  <c r="Y54" i="1"/>
  <c r="Y890" i="1"/>
  <c r="Y907" i="1"/>
  <c r="Y576" i="1"/>
  <c r="Y1333" i="1"/>
  <c r="Y447" i="1"/>
  <c r="Y1334" i="1"/>
  <c r="Y541" i="1"/>
  <c r="Y628" i="1"/>
  <c r="Y385" i="1"/>
  <c r="Y572" i="1"/>
  <c r="Y388" i="1"/>
  <c r="Y1335" i="1"/>
  <c r="Y981" i="1"/>
  <c r="Y1336" i="1"/>
  <c r="Y1337" i="1"/>
  <c r="Y743" i="1"/>
  <c r="Y839" i="1"/>
  <c r="Y1338" i="1"/>
  <c r="Y950" i="1"/>
  <c r="Y78" i="1"/>
  <c r="Y69" i="1"/>
  <c r="Y1339" i="1"/>
  <c r="Y428" i="1"/>
  <c r="Y247" i="1"/>
  <c r="Y900" i="1"/>
  <c r="Y461" i="1"/>
  <c r="Y680" i="1"/>
  <c r="Y290" i="1"/>
  <c r="Y40" i="1"/>
  <c r="Y1340" i="1"/>
  <c r="Y65" i="1"/>
  <c r="Y153" i="1"/>
  <c r="Y323" i="1"/>
  <c r="Y587" i="1"/>
  <c r="Y200" i="1"/>
  <c r="Y1341" i="1"/>
  <c r="Y1342" i="1"/>
  <c r="Y1343" i="1"/>
  <c r="Y31" i="1"/>
  <c r="Y250" i="1"/>
  <c r="Y848" i="1"/>
  <c r="Y1344" i="1"/>
  <c r="Y1345" i="1"/>
  <c r="Y1346" i="1"/>
  <c r="Y1347" i="1"/>
  <c r="Y1348" i="1"/>
  <c r="Y787" i="1"/>
  <c r="Y544" i="1"/>
  <c r="Y1349" i="1"/>
  <c r="Y1350" i="1"/>
  <c r="Y1351" i="1"/>
  <c r="Y1352" i="1"/>
  <c r="Y1353" i="1"/>
  <c r="Y617" i="1"/>
  <c r="Y1354" i="1"/>
  <c r="Y1355" i="1"/>
  <c r="Y1356" i="1"/>
  <c r="Y865" i="1"/>
  <c r="Y387" i="1"/>
  <c r="Y659" i="1"/>
  <c r="Y1357" i="1"/>
  <c r="Y351" i="1"/>
  <c r="Y1358" i="1"/>
  <c r="Y282" i="1"/>
  <c r="Y1359" i="1"/>
  <c r="Y1360" i="1"/>
  <c r="Y417" i="1"/>
  <c r="Y165" i="1"/>
  <c r="Y1361" i="1"/>
  <c r="Y1362" i="1"/>
  <c r="Y350" i="1"/>
  <c r="Y841" i="1"/>
  <c r="Y819" i="1"/>
  <c r="Y967" i="1"/>
  <c r="Y1363" i="1"/>
  <c r="Y887" i="1"/>
  <c r="Y364" i="1"/>
  <c r="Y643" i="1"/>
  <c r="Y1364" i="1"/>
  <c r="Y189" i="1"/>
  <c r="Y90" i="1"/>
  <c r="Y737" i="1"/>
  <c r="Y1365" i="1"/>
  <c r="Y1366" i="1"/>
  <c r="Y466" i="1"/>
  <c r="Y97" i="1"/>
  <c r="Y672" i="1"/>
  <c r="Y1367" i="1"/>
  <c r="Y1368" i="1"/>
  <c r="Y1369" i="1"/>
  <c r="Y432" i="1"/>
  <c r="Y849" i="1"/>
  <c r="Y456" i="1"/>
  <c r="Y844" i="1"/>
  <c r="Y92" i="1"/>
  <c r="Y1370" i="1"/>
  <c r="Y1371" i="1"/>
  <c r="Y1372" i="1"/>
  <c r="Y1373" i="1"/>
  <c r="Y722" i="1"/>
  <c r="Y1374" i="1"/>
  <c r="Y670" i="1"/>
  <c r="Y901" i="1"/>
  <c r="Y451" i="1"/>
  <c r="Y1375" i="1"/>
  <c r="Y877" i="1"/>
  <c r="Y727" i="1"/>
  <c r="Y8" i="1"/>
  <c r="Y1376" i="1"/>
  <c r="Y918" i="1"/>
  <c r="Y1377" i="1"/>
  <c r="Y1378" i="1"/>
  <c r="Y514" i="1"/>
  <c r="Y362" i="1"/>
  <c r="Y635" i="1"/>
  <c r="Y630" i="1"/>
  <c r="Y762" i="1"/>
  <c r="Y239" i="1"/>
  <c r="Y281" i="1"/>
  <c r="Y1379" i="1"/>
  <c r="Y853" i="1"/>
  <c r="Y894" i="1"/>
  <c r="Y293" i="1"/>
  <c r="Y1380" i="1"/>
  <c r="Y1381" i="1"/>
  <c r="Y777" i="1"/>
  <c r="Y1382" i="1"/>
  <c r="Y1383" i="1"/>
  <c r="Y991" i="1"/>
  <c r="Y634" i="1"/>
  <c r="Y896" i="1"/>
  <c r="Y872" i="1"/>
  <c r="Y1384" i="1"/>
  <c r="Y1385" i="1"/>
  <c r="Y716" i="1"/>
  <c r="Y590" i="1"/>
  <c r="Y233" i="1"/>
  <c r="Y589" i="1"/>
  <c r="Y1386" i="1"/>
  <c r="Y1387" i="1"/>
  <c r="Y259" i="1"/>
  <c r="Y64" i="1"/>
  <c r="Y578" i="1"/>
  <c r="Y160" i="1"/>
  <c r="Y286" i="1"/>
  <c r="Y835" i="1"/>
  <c r="Y524" i="1"/>
  <c r="Y94" i="1"/>
  <c r="Y1388" i="1"/>
  <c r="Y740" i="1"/>
  <c r="Y1389" i="1"/>
  <c r="Y217" i="1"/>
  <c r="Y187" i="1"/>
  <c r="Y790" i="1"/>
  <c r="Y167" i="1"/>
  <c r="Y301" i="1"/>
  <c r="Y542" i="1"/>
  <c r="Y355" i="1"/>
  <c r="Y63" i="1"/>
  <c r="Y538" i="1"/>
  <c r="Y1390" i="1"/>
  <c r="Y1391" i="1"/>
  <c r="Y1392" i="1"/>
  <c r="Y805" i="1"/>
  <c r="Y1393" i="1"/>
  <c r="Y863" i="1"/>
  <c r="Y540" i="1"/>
  <c r="Y772" i="1"/>
  <c r="Y658" i="1"/>
  <c r="Y986" i="1"/>
  <c r="Y1394" i="1"/>
  <c r="Y975" i="1"/>
  <c r="Y1395" i="1"/>
  <c r="Y902" i="1"/>
  <c r="Y1004" i="1"/>
  <c r="Y1396" i="1"/>
  <c r="Y763" i="1"/>
  <c r="Y109" i="1"/>
  <c r="Y1397" i="1"/>
  <c r="Y169" i="1"/>
  <c r="Y5" i="1"/>
  <c r="Y642" i="1"/>
  <c r="Y320" i="1"/>
  <c r="Y291" i="1"/>
  <c r="Y410" i="1"/>
  <c r="Y292" i="1"/>
  <c r="Y500" i="1"/>
  <c r="Y956" i="1"/>
  <c r="Y824" i="1"/>
  <c r="Y422" i="1"/>
  <c r="Y584" i="1"/>
  <c r="Y468" i="1"/>
  <c r="Y879" i="1"/>
  <c r="Y459" i="1"/>
  <c r="Y1398" i="1"/>
  <c r="Y1399" i="1"/>
  <c r="Y534" i="1"/>
  <c r="Y1400" i="1"/>
  <c r="Y1401" i="1"/>
  <c r="Y1402" i="1"/>
  <c r="Y1403" i="1"/>
  <c r="Y1404" i="1"/>
  <c r="Y166" i="1"/>
  <c r="Y817" i="1"/>
  <c r="Y1405" i="1"/>
  <c r="Y1406" i="1"/>
  <c r="Y1407" i="1"/>
  <c r="Y476" i="1"/>
  <c r="Y1408" i="1"/>
  <c r="Y1409" i="1"/>
  <c r="Y438" i="1"/>
  <c r="Y1410" i="1"/>
  <c r="Y1411" i="1"/>
  <c r="Y829" i="1"/>
  <c r="Y1412" i="1"/>
  <c r="Y1413" i="1"/>
  <c r="Y1414" i="1"/>
  <c r="Y1415" i="1"/>
  <c r="Y609" i="1"/>
  <c r="Y1416" i="1"/>
  <c r="Y58" i="1"/>
  <c r="Y1417" i="1"/>
  <c r="Y331" i="1"/>
  <c r="Y912" i="1"/>
  <c r="Y457" i="1"/>
  <c r="Y216" i="1"/>
  <c r="Y269" i="1"/>
  <c r="Y667" i="1"/>
  <c r="Y638" i="1"/>
  <c r="Y701" i="1"/>
  <c r="Y381" i="1"/>
  <c r="Y1418" i="1"/>
  <c r="Y897" i="1"/>
  <c r="Y1419" i="1"/>
  <c r="Y943" i="1"/>
  <c r="Y937" i="1"/>
  <c r="Y1420" i="1"/>
  <c r="Y1421" i="1"/>
  <c r="Y1422" i="1"/>
  <c r="Y1423" i="1"/>
  <c r="Y726" i="1"/>
  <c r="Y257" i="1"/>
  <c r="Y37" i="1"/>
  <c r="Y973" i="1"/>
  <c r="Y170" i="1"/>
  <c r="Y473" i="1"/>
  <c r="Y1424" i="1"/>
  <c r="Y719" i="1"/>
  <c r="Y989" i="1"/>
  <c r="Y51" i="1"/>
  <c r="Y483" i="1"/>
  <c r="Y420" i="1"/>
  <c r="Y347" i="1"/>
  <c r="Y492" i="1"/>
  <c r="Y377" i="1"/>
  <c r="Y864" i="1"/>
  <c r="Y813" i="1"/>
  <c r="Y833" i="1"/>
  <c r="Y1001" i="1"/>
  <c r="Y1425" i="1"/>
  <c r="Y1426" i="1"/>
  <c r="Y229" i="1"/>
  <c r="Y927" i="1"/>
  <c r="Y433" i="1"/>
  <c r="Y1427" i="1"/>
  <c r="Y458" i="1"/>
  <c r="Y699" i="1"/>
  <c r="Y1428" i="1"/>
  <c r="Y471" i="1"/>
  <c r="Y1429" i="1"/>
  <c r="Y1430" i="1"/>
  <c r="Y1431" i="1"/>
  <c r="Y599" i="1"/>
  <c r="Y959" i="1"/>
  <c r="Y367" i="1"/>
  <c r="Y1432" i="1"/>
  <c r="Y1433" i="1"/>
  <c r="Y1434" i="1"/>
  <c r="Y519" i="1"/>
  <c r="Y1435" i="1"/>
  <c r="Y1436" i="1"/>
  <c r="Y1437" i="1"/>
  <c r="Y1438" i="1"/>
  <c r="Y1005" i="1"/>
  <c r="Y1439" i="1"/>
  <c r="Y983" i="1"/>
  <c r="Y1440" i="1"/>
  <c r="Y996" i="1"/>
  <c r="Y836" i="1"/>
  <c r="Y1441" i="1"/>
  <c r="Y1442" i="1"/>
  <c r="Y1443" i="1"/>
  <c r="Y400" i="1"/>
  <c r="Y930" i="1"/>
  <c r="Y1444" i="1"/>
  <c r="Y860" i="1"/>
  <c r="Y1445" i="1"/>
  <c r="Y992" i="1"/>
  <c r="Y1446" i="1"/>
  <c r="Y669" i="1"/>
  <c r="Y674" i="1"/>
  <c r="Y358" i="1"/>
  <c r="Y783" i="1"/>
  <c r="Y1447" i="1"/>
  <c r="Y530" i="1"/>
  <c r="Y910" i="1"/>
  <c r="Y1448" i="1"/>
  <c r="Y1449" i="1"/>
  <c r="Y1450" i="1"/>
  <c r="Y1451" i="1"/>
  <c r="Y627" i="1"/>
  <c r="Y1452" i="1"/>
  <c r="Y452" i="1"/>
  <c r="Y951" i="1"/>
  <c r="Y407" i="1"/>
  <c r="Y690" i="1"/>
  <c r="Y895" i="1"/>
  <c r="Y1453" i="1"/>
  <c r="Y370" i="1"/>
  <c r="Y393" i="1"/>
  <c r="Y1454" i="1"/>
  <c r="Y1455" i="1"/>
  <c r="Y1456" i="1"/>
  <c r="Y913" i="1"/>
  <c r="Y1457" i="1"/>
  <c r="Y1458" i="1"/>
  <c r="Y881" i="1"/>
  <c r="Y724" i="1"/>
  <c r="Y1459" i="1"/>
  <c r="Y411" i="1"/>
  <c r="Y1460" i="1"/>
  <c r="Y1461" i="1"/>
  <c r="Y799" i="1"/>
  <c r="Y747" i="1"/>
  <c r="Y818" i="1"/>
  <c r="Y994" i="1"/>
  <c r="Y1462" i="1"/>
  <c r="Y961" i="1"/>
  <c r="Y1463" i="1"/>
  <c r="Y1464" i="1"/>
  <c r="Y688" i="1"/>
  <c r="Y1465" i="1"/>
  <c r="Y1466" i="1"/>
  <c r="Y1467" i="1"/>
  <c r="Y1468" i="1"/>
  <c r="Y827" i="1"/>
  <c r="Y1469" i="1"/>
  <c r="Y1470" i="1"/>
  <c r="Y917" i="1"/>
  <c r="Y1471" i="1"/>
  <c r="Y315" i="1"/>
  <c r="Y823" i="1"/>
  <c r="Y520" i="1"/>
  <c r="Y1472" i="1"/>
  <c r="Y1473" i="1"/>
  <c r="Y1474" i="1"/>
  <c r="Y1475" i="1"/>
  <c r="Y1476" i="1"/>
  <c r="Y502" i="1"/>
  <c r="Y1477" i="1"/>
  <c r="Y1478" i="1"/>
  <c r="Y1479" i="1"/>
  <c r="Y265" i="1"/>
  <c r="Y1480" i="1"/>
  <c r="Y1481" i="1"/>
  <c r="Y755" i="1"/>
  <c r="Y353" i="1"/>
  <c r="Y509" i="1"/>
  <c r="Y1482" i="1"/>
  <c r="Y1483" i="1"/>
  <c r="Y1484" i="1"/>
  <c r="Y1485" i="1"/>
  <c r="Y1486" i="1"/>
  <c r="Y1487" i="1"/>
  <c r="Y717" i="1"/>
  <c r="Y941" i="1"/>
  <c r="Y1488" i="1"/>
  <c r="Y645" i="1"/>
  <c r="Y1010" i="1"/>
  <c r="Y1489" i="1"/>
  <c r="Y1490" i="1"/>
  <c r="Y931" i="1"/>
  <c r="Y1491" i="1"/>
  <c r="Y1492" i="1"/>
  <c r="Y338" i="1"/>
  <c r="Y1493" i="1"/>
  <c r="Y665" i="1"/>
  <c r="Y979" i="1"/>
  <c r="Y1494" i="1"/>
  <c r="Y336" i="1"/>
  <c r="Y1495" i="1"/>
  <c r="Y1496" i="1"/>
  <c r="Y883" i="1"/>
  <c r="Y1497" i="1"/>
  <c r="Y191" i="1"/>
  <c r="Y1498" i="1"/>
  <c r="Y1499" i="1"/>
  <c r="Y1500" i="1"/>
  <c r="Y1501" i="1"/>
  <c r="Y1502" i="1"/>
  <c r="Y720" i="1"/>
  <c r="Y1503" i="1"/>
  <c r="Y1504" i="1"/>
  <c r="Y1505" i="1"/>
  <c r="Y1506" i="1"/>
  <c r="Y775" i="1"/>
  <c r="Y842" i="1"/>
  <c r="Y898" i="1"/>
  <c r="Y1507" i="1"/>
  <c r="Y1508" i="1"/>
  <c r="Y1509" i="1"/>
  <c r="Y1510" i="1"/>
  <c r="Y1511" i="1"/>
  <c r="Y639" i="1"/>
  <c r="Y1512" i="1"/>
  <c r="Y904" i="1"/>
  <c r="Y236" i="1"/>
  <c r="Y856" i="1"/>
  <c r="Y147" i="1"/>
  <c r="Y948" i="1"/>
  <c r="Y1513" i="1"/>
  <c r="Y1514" i="1"/>
  <c r="Y837" i="1"/>
  <c r="Y368" i="1"/>
  <c r="Y1515" i="1"/>
  <c r="Y681" i="1"/>
  <c r="Y444" i="1"/>
  <c r="Y1516" i="1"/>
  <c r="Y1517" i="1"/>
  <c r="Y21" i="1"/>
  <c r="AV3264" i="2" l="1"/>
  <c r="AV3921" i="2"/>
  <c r="AY3948" i="2"/>
  <c r="AZ3957" i="2"/>
  <c r="AX4003" i="2"/>
  <c r="AX4131" i="2"/>
  <c r="AZ4149" i="2"/>
  <c r="AU4168" i="2"/>
  <c r="AX4194" i="2"/>
  <c r="AZ4228" i="2"/>
  <c r="AY4235" i="2"/>
  <c r="AV4240" i="2"/>
  <c r="AU4247" i="2"/>
  <c r="AU4279" i="2"/>
  <c r="AV4288" i="2"/>
  <c r="AX4290" i="2"/>
  <c r="AV4292" i="2"/>
  <c r="AV4300" i="2"/>
  <c r="AX4302" i="2"/>
  <c r="AU4303" i="2"/>
  <c r="AZ4304" i="2"/>
  <c r="AZ4312" i="2"/>
  <c r="AU4315" i="2"/>
  <c r="AY4315" i="2"/>
  <c r="AX4318" i="2"/>
  <c r="AX4326" i="2"/>
  <c r="AY4327" i="2"/>
  <c r="AV4328" i="2"/>
  <c r="AU4331" i="2"/>
  <c r="AU4339" i="2"/>
  <c r="AV4340" i="2"/>
  <c r="AZ4340" i="2"/>
  <c r="AY4343" i="2"/>
  <c r="AY4351" i="2"/>
  <c r="AZ4352" i="2"/>
  <c r="AX4354" i="2"/>
  <c r="AV4356" i="2"/>
  <c r="AV4364" i="2"/>
  <c r="AX4366" i="2"/>
  <c r="AU4367" i="2"/>
  <c r="AZ4368" i="2"/>
  <c r="AZ4376" i="2"/>
  <c r="AU4379" i="2"/>
  <c r="AY4379" i="2"/>
  <c r="AX4382" i="2"/>
  <c r="AX4390" i="2"/>
  <c r="AY4391" i="2"/>
  <c r="AV4392" i="2"/>
  <c r="AX4394" i="2"/>
  <c r="AW4401" i="2"/>
  <c r="AU4403" i="2"/>
  <c r="AY4403" i="2"/>
  <c r="AX4406" i="2"/>
  <c r="AZ4412" i="2"/>
  <c r="AU4415" i="2"/>
  <c r="AY4415" i="2"/>
  <c r="AW4417" i="2"/>
  <c r="AZ4424" i="2"/>
  <c r="AX4426" i="2"/>
  <c r="AU4427" i="2"/>
  <c r="AZ4428" i="2"/>
  <c r="AV4436" i="2"/>
  <c r="AX4438" i="2"/>
  <c r="AU4439" i="2"/>
  <c r="AZ4440" i="2"/>
  <c r="AV4448" i="2"/>
  <c r="AW4449" i="2"/>
  <c r="AX4450" i="2"/>
  <c r="AV4452" i="2"/>
  <c r="AY4459" i="2"/>
  <c r="AZ4460" i="2"/>
  <c r="AX4462" i="2"/>
  <c r="AV4464" i="2"/>
  <c r="AY4471" i="2"/>
  <c r="AZ4472" i="2"/>
  <c r="AW4473" i="2"/>
  <c r="AY4475" i="2"/>
  <c r="AU4483" i="2"/>
  <c r="AV4484" i="2"/>
  <c r="AZ4484" i="2"/>
  <c r="AY4487" i="2"/>
  <c r="AU4495" i="2"/>
  <c r="AV4496" i="2"/>
  <c r="AZ4496" i="2"/>
  <c r="AV2" i="2"/>
  <c r="AL2" i="2"/>
  <c r="AV3520" i="2" s="1"/>
  <c r="AM2" i="2"/>
  <c r="AW3657" i="2" s="1"/>
  <c r="AN2" i="2"/>
  <c r="AX3538" i="2" s="1"/>
  <c r="AO2" i="2"/>
  <c r="AY3547" i="2" s="1"/>
  <c r="AP2" i="2"/>
  <c r="AZ3492" i="2" s="1"/>
  <c r="AQ2" i="2"/>
  <c r="BA3245" i="2" s="1"/>
  <c r="AK2" i="2"/>
  <c r="AU4343" i="2" s="1"/>
  <c r="AW4497" i="2" l="1"/>
  <c r="AX4486" i="2"/>
  <c r="AX4474" i="2"/>
  <c r="AU4463" i="2"/>
  <c r="AU4451" i="2"/>
  <c r="AY4439" i="2"/>
  <c r="AY4427" i="2"/>
  <c r="AV4416" i="2"/>
  <c r="AV4404" i="2"/>
  <c r="AZ4392" i="2"/>
  <c r="AV4380" i="2"/>
  <c r="AY4367" i="2"/>
  <c r="AU4355" i="2"/>
  <c r="AX4342" i="2"/>
  <c r="AZ4328" i="2"/>
  <c r="AV4316" i="2"/>
  <c r="AY4303" i="2"/>
  <c r="AU4291" i="2"/>
  <c r="AX4242" i="2"/>
  <c r="AV4177" i="2"/>
  <c r="AU3976" i="2"/>
  <c r="AY4495" i="2"/>
  <c r="AY4483" i="2"/>
  <c r="AV4472" i="2"/>
  <c r="AV4460" i="2"/>
  <c r="AZ4448" i="2"/>
  <c r="AZ4436" i="2"/>
  <c r="AW4425" i="2"/>
  <c r="AX4414" i="2"/>
  <c r="AX4402" i="2"/>
  <c r="AU4391" i="2"/>
  <c r="AX4378" i="2"/>
  <c r="AZ4364" i="2"/>
  <c r="AV4352" i="2"/>
  <c r="AY4339" i="2"/>
  <c r="AU4327" i="2"/>
  <c r="AX4314" i="2"/>
  <c r="AZ4300" i="2"/>
  <c r="AY4283" i="2"/>
  <c r="AU4231" i="2"/>
  <c r="AY4140" i="2"/>
  <c r="AX3939" i="2"/>
  <c r="AX4494" i="2"/>
  <c r="AX4482" i="2"/>
  <c r="AU4471" i="2"/>
  <c r="AU4459" i="2"/>
  <c r="AY4447" i="2"/>
  <c r="AY4435" i="2"/>
  <c r="AV4424" i="2"/>
  <c r="AV4412" i="2"/>
  <c r="AZ4400" i="2"/>
  <c r="AZ4388" i="2"/>
  <c r="AV4376" i="2"/>
  <c r="AY4363" i="2"/>
  <c r="AU4351" i="2"/>
  <c r="AX4338" i="2"/>
  <c r="AZ4324" i="2"/>
  <c r="AV4312" i="2"/>
  <c r="AY4299" i="2"/>
  <c r="AZ4276" i="2"/>
  <c r="AX4226" i="2"/>
  <c r="AV4113" i="2"/>
  <c r="AU3912" i="2"/>
  <c r="AZ4492" i="2"/>
  <c r="AW4481" i="2"/>
  <c r="AX4470" i="2"/>
  <c r="AX4458" i="2"/>
  <c r="AU4447" i="2"/>
  <c r="AU4435" i="2"/>
  <c r="AY4423" i="2"/>
  <c r="AY4411" i="2"/>
  <c r="AV4400" i="2"/>
  <c r="AV4388" i="2"/>
  <c r="AY4375" i="2"/>
  <c r="AU4363" i="2"/>
  <c r="AX4350" i="2"/>
  <c r="AZ4336" i="2"/>
  <c r="AV4324" i="2"/>
  <c r="AY4311" i="2"/>
  <c r="AU4299" i="2"/>
  <c r="AX4274" i="2"/>
  <c r="AV4224" i="2"/>
  <c r="AU4104" i="2"/>
  <c r="AY3892" i="2"/>
  <c r="AV4492" i="2"/>
  <c r="AZ4480" i="2"/>
  <c r="AZ4468" i="2"/>
  <c r="AW4457" i="2"/>
  <c r="AX4446" i="2"/>
  <c r="AX4434" i="2"/>
  <c r="AU4423" i="2"/>
  <c r="AU4411" i="2"/>
  <c r="AY4399" i="2"/>
  <c r="AY4387" i="2"/>
  <c r="AU4375" i="2"/>
  <c r="AX4362" i="2"/>
  <c r="AZ4348" i="2"/>
  <c r="AV4336" i="2"/>
  <c r="AY4323" i="2"/>
  <c r="AU4311" i="2"/>
  <c r="AX4298" i="2"/>
  <c r="AV4272" i="2"/>
  <c r="AY4219" i="2"/>
  <c r="AZ4085" i="2"/>
  <c r="AU3856" i="2"/>
  <c r="AY4491" i="2"/>
  <c r="AV4480" i="2"/>
  <c r="AV4468" i="2"/>
  <c r="AZ4456" i="2"/>
  <c r="AZ4444" i="2"/>
  <c r="AW4433" i="2"/>
  <c r="AX4422" i="2"/>
  <c r="AX4410" i="2"/>
  <c r="AU4399" i="2"/>
  <c r="AU4387" i="2"/>
  <c r="AX4374" i="2"/>
  <c r="AZ4360" i="2"/>
  <c r="AV4348" i="2"/>
  <c r="AY4335" i="2"/>
  <c r="AU4323" i="2"/>
  <c r="AX4310" i="2"/>
  <c r="AZ4296" i="2"/>
  <c r="AY4267" i="2"/>
  <c r="AU4215" i="2"/>
  <c r="AY4076" i="2"/>
  <c r="AX3819" i="2"/>
  <c r="AU4491" i="2"/>
  <c r="AY4479" i="2"/>
  <c r="AY4467" i="2"/>
  <c r="AV4456" i="2"/>
  <c r="AV4444" i="2"/>
  <c r="AZ4432" i="2"/>
  <c r="AZ4420" i="2"/>
  <c r="AW4409" i="2"/>
  <c r="AX4398" i="2"/>
  <c r="AX4386" i="2"/>
  <c r="AZ4372" i="2"/>
  <c r="AV4360" i="2"/>
  <c r="AY4347" i="2"/>
  <c r="AU4335" i="2"/>
  <c r="AX4322" i="2"/>
  <c r="AZ4308" i="2"/>
  <c r="AV4296" i="2"/>
  <c r="AU4263" i="2"/>
  <c r="AZ4212" i="2"/>
  <c r="AX4067" i="2"/>
  <c r="AV3776" i="2"/>
  <c r="AX4490" i="2"/>
  <c r="AU4479" i="2"/>
  <c r="AU4467" i="2"/>
  <c r="AY4455" i="2"/>
  <c r="AY4443" i="2"/>
  <c r="AV4432" i="2"/>
  <c r="AV4420" i="2"/>
  <c r="AZ4408" i="2"/>
  <c r="AZ4396" i="2"/>
  <c r="AZ4384" i="2"/>
  <c r="AV4372" i="2"/>
  <c r="AY4359" i="2"/>
  <c r="AU4347" i="2"/>
  <c r="AX4334" i="2"/>
  <c r="AZ4320" i="2"/>
  <c r="AV4308" i="2"/>
  <c r="AY4295" i="2"/>
  <c r="AZ4260" i="2"/>
  <c r="AX4210" i="2"/>
  <c r="AV4049" i="2"/>
  <c r="AU3703" i="2"/>
  <c r="AW4489" i="2"/>
  <c r="AX4478" i="2"/>
  <c r="AX4466" i="2"/>
  <c r="AU4455" i="2"/>
  <c r="AU4443" i="2"/>
  <c r="AY4431" i="2"/>
  <c r="AY4419" i="2"/>
  <c r="AV4408" i="2"/>
  <c r="AV4396" i="2"/>
  <c r="AV4384" i="2"/>
  <c r="AY4371" i="2"/>
  <c r="AU4359" i="2"/>
  <c r="AX4346" i="2"/>
  <c r="AZ4332" i="2"/>
  <c r="AV4320" i="2"/>
  <c r="AY4307" i="2"/>
  <c r="AU4295" i="2"/>
  <c r="AX4258" i="2"/>
  <c r="AV4208" i="2"/>
  <c r="AU4040" i="2"/>
  <c r="AZ3556" i="2"/>
  <c r="AZ4488" i="2"/>
  <c r="AZ4476" i="2"/>
  <c r="AW4465" i="2"/>
  <c r="AX4454" i="2"/>
  <c r="AX4442" i="2"/>
  <c r="AU4431" i="2"/>
  <c r="AU4419" i="2"/>
  <c r="AY4407" i="2"/>
  <c r="AY4395" i="2"/>
  <c r="AY4383" i="2"/>
  <c r="AU4371" i="2"/>
  <c r="AX4358" i="2"/>
  <c r="AZ4344" i="2"/>
  <c r="AV4332" i="2"/>
  <c r="AY4319" i="2"/>
  <c r="AU4307" i="2"/>
  <c r="AX4294" i="2"/>
  <c r="AV4256" i="2"/>
  <c r="AY4203" i="2"/>
  <c r="AZ4021" i="2"/>
  <c r="AY3483" i="2"/>
  <c r="AZ2" i="2"/>
  <c r="AV4488" i="2"/>
  <c r="AV4476" i="2"/>
  <c r="AZ4464" i="2"/>
  <c r="AZ4452" i="2"/>
  <c r="AW4441" i="2"/>
  <c r="AX4430" i="2"/>
  <c r="AX4418" i="2"/>
  <c r="AU4407" i="2"/>
  <c r="AU4395" i="2"/>
  <c r="AU4383" i="2"/>
  <c r="AX4370" i="2"/>
  <c r="AZ4356" i="2"/>
  <c r="AV4344" i="2"/>
  <c r="AY4331" i="2"/>
  <c r="AU4319" i="2"/>
  <c r="AX4306" i="2"/>
  <c r="AZ4292" i="2"/>
  <c r="AY4251" i="2"/>
  <c r="AU4199" i="2"/>
  <c r="AY4012" i="2"/>
  <c r="AX3410" i="2"/>
  <c r="AX4498" i="2"/>
  <c r="AU4487" i="2"/>
  <c r="AU4475" i="2"/>
  <c r="AY4463" i="2"/>
  <c r="AY4451" i="2"/>
  <c r="AV4440" i="2"/>
  <c r="AV4428" i="2"/>
  <c r="AZ4416" i="2"/>
  <c r="AZ4404" i="2"/>
  <c r="AW4393" i="2"/>
  <c r="AZ4380" i="2"/>
  <c r="AV4368" i="2"/>
  <c r="AY4355" i="2"/>
  <c r="AX4330" i="2"/>
  <c r="AZ4316" i="2"/>
  <c r="AV4304" i="2"/>
  <c r="AY4291" i="2"/>
  <c r="AZ4244" i="2"/>
  <c r="AV4192" i="2"/>
  <c r="AV3985" i="2"/>
  <c r="AX3189" i="2"/>
  <c r="BA4477" i="2"/>
  <c r="BA4453" i="2"/>
  <c r="BA4437" i="2"/>
  <c r="BA4413" i="2"/>
  <c r="AW4477" i="2"/>
  <c r="AW4469" i="2"/>
  <c r="AW4421" i="2"/>
  <c r="BA4409" i="2"/>
  <c r="BA4401" i="2"/>
  <c r="AW4389" i="2"/>
  <c r="AW4373" i="2"/>
  <c r="BA4369" i="2"/>
  <c r="AW4357" i="2"/>
  <c r="BA4345" i="2"/>
  <c r="BA4337" i="2"/>
  <c r="AW4325" i="2"/>
  <c r="BA4297" i="2"/>
  <c r="AU3" i="2"/>
  <c r="AU11" i="2"/>
  <c r="AU19" i="2"/>
  <c r="AU27" i="2"/>
  <c r="AU35" i="2"/>
  <c r="AU43" i="2"/>
  <c r="AU51" i="2"/>
  <c r="AU59" i="2"/>
  <c r="AU67" i="2"/>
  <c r="AU75" i="2"/>
  <c r="AU83" i="2"/>
  <c r="AU91" i="2"/>
  <c r="AU10" i="2"/>
  <c r="AU18" i="2"/>
  <c r="AU26" i="2"/>
  <c r="AU34" i="2"/>
  <c r="AU42" i="2"/>
  <c r="AU50" i="2"/>
  <c r="AU58" i="2"/>
  <c r="AU66" i="2"/>
  <c r="AU74" i="2"/>
  <c r="AU82" i="2"/>
  <c r="AU90" i="2"/>
  <c r="AU98" i="2"/>
  <c r="AU9" i="2"/>
  <c r="AU17" i="2"/>
  <c r="AU25" i="2"/>
  <c r="AU33" i="2"/>
  <c r="AU41" i="2"/>
  <c r="AU49" i="2"/>
  <c r="AU57" i="2"/>
  <c r="AU65" i="2"/>
  <c r="AU73" i="2"/>
  <c r="AU81" i="2"/>
  <c r="AU89" i="2"/>
  <c r="AU97" i="2"/>
  <c r="AU5" i="2"/>
  <c r="AU13" i="2"/>
  <c r="AU21" i="2"/>
  <c r="AU29" i="2"/>
  <c r="AU37" i="2"/>
  <c r="AU45" i="2"/>
  <c r="AU53" i="2"/>
  <c r="AU61" i="2"/>
  <c r="AU69" i="2"/>
  <c r="AU4" i="2"/>
  <c r="AU12" i="2"/>
  <c r="AU20" i="2"/>
  <c r="AU28" i="2"/>
  <c r="AU36" i="2"/>
  <c r="AU44" i="2"/>
  <c r="AU52" i="2"/>
  <c r="AU60" i="2"/>
  <c r="AU68" i="2"/>
  <c r="AU76" i="2"/>
  <c r="AU84" i="2"/>
  <c r="AU92" i="2"/>
  <c r="AU6" i="2"/>
  <c r="AU40" i="2"/>
  <c r="AU55" i="2"/>
  <c r="AU70" i="2"/>
  <c r="AU87" i="2"/>
  <c r="AU101" i="2"/>
  <c r="AU109" i="2"/>
  <c r="AU117" i="2"/>
  <c r="AU125" i="2"/>
  <c r="AU133" i="2"/>
  <c r="AU141" i="2"/>
  <c r="AU149" i="2"/>
  <c r="AU16" i="2"/>
  <c r="AU31" i="2"/>
  <c r="AU46" i="2"/>
  <c r="AU78" i="2"/>
  <c r="AU94" i="2"/>
  <c r="AU100" i="2"/>
  <c r="AU108" i="2"/>
  <c r="AU116" i="2"/>
  <c r="AU124" i="2"/>
  <c r="AU132" i="2"/>
  <c r="AU140" i="2"/>
  <c r="AU148" i="2"/>
  <c r="AU156" i="2"/>
  <c r="AU7" i="2"/>
  <c r="AU22" i="2"/>
  <c r="AU56" i="2"/>
  <c r="AU71" i="2"/>
  <c r="AU85" i="2"/>
  <c r="AU107" i="2"/>
  <c r="AU115" i="2"/>
  <c r="AU123" i="2"/>
  <c r="AU131" i="2"/>
  <c r="AU139" i="2"/>
  <c r="AU147" i="2"/>
  <c r="AU155" i="2"/>
  <c r="AU32" i="2"/>
  <c r="AU47" i="2"/>
  <c r="AU62" i="2"/>
  <c r="AU88" i="2"/>
  <c r="AU106" i="2"/>
  <c r="AU114" i="2"/>
  <c r="AU122" i="2"/>
  <c r="AU130" i="2"/>
  <c r="AU138" i="2"/>
  <c r="AU146" i="2"/>
  <c r="AU154" i="2"/>
  <c r="AU8" i="2"/>
  <c r="AU23" i="2"/>
  <c r="AU38" i="2"/>
  <c r="AU72" i="2"/>
  <c r="AU79" i="2"/>
  <c r="AU95" i="2"/>
  <c r="AU99" i="2"/>
  <c r="AU105" i="2"/>
  <c r="AU113" i="2"/>
  <c r="AU121" i="2"/>
  <c r="AU14" i="2"/>
  <c r="AU48" i="2"/>
  <c r="AU63" i="2"/>
  <c r="AU86" i="2"/>
  <c r="AU104" i="2"/>
  <c r="AU112" i="2"/>
  <c r="AU120" i="2"/>
  <c r="AU128" i="2"/>
  <c r="AU136" i="2"/>
  <c r="AU144" i="2"/>
  <c r="AU152" i="2"/>
  <c r="AU24" i="2"/>
  <c r="AU39" i="2"/>
  <c r="AU54" i="2"/>
  <c r="AU77" i="2"/>
  <c r="AU93" i="2"/>
  <c r="AU103" i="2"/>
  <c r="AU111" i="2"/>
  <c r="AU119" i="2"/>
  <c r="AU127" i="2"/>
  <c r="AU135" i="2"/>
  <c r="AU143" i="2"/>
  <c r="AU151" i="2"/>
  <c r="AU30" i="2"/>
  <c r="AU96" i="2"/>
  <c r="AU142" i="2"/>
  <c r="AU159" i="2"/>
  <c r="AU167" i="2"/>
  <c r="AU175" i="2"/>
  <c r="AU183" i="2"/>
  <c r="AU191" i="2"/>
  <c r="AU199" i="2"/>
  <c r="AU207" i="2"/>
  <c r="AU215" i="2"/>
  <c r="AU223" i="2"/>
  <c r="AU231" i="2"/>
  <c r="AU239" i="2"/>
  <c r="AU80" i="2"/>
  <c r="AU129" i="2"/>
  <c r="AU158" i="2"/>
  <c r="AU166" i="2"/>
  <c r="AU174" i="2"/>
  <c r="AU182" i="2"/>
  <c r="AU190" i="2"/>
  <c r="AU198" i="2"/>
  <c r="AU206" i="2"/>
  <c r="AU214" i="2"/>
  <c r="AU222" i="2"/>
  <c r="AU230" i="2"/>
  <c r="AU118" i="2"/>
  <c r="AU134" i="2"/>
  <c r="AU165" i="2"/>
  <c r="AU173" i="2"/>
  <c r="AU181" i="2"/>
  <c r="AU189" i="2"/>
  <c r="AU197" i="2"/>
  <c r="AU205" i="2"/>
  <c r="AU213" i="2"/>
  <c r="AU221" i="2"/>
  <c r="AU229" i="2"/>
  <c r="AU15" i="2"/>
  <c r="AU64" i="2"/>
  <c r="AU110" i="2"/>
  <c r="AU153" i="2"/>
  <c r="AU157" i="2"/>
  <c r="AU164" i="2"/>
  <c r="AU172" i="2"/>
  <c r="AU180" i="2"/>
  <c r="AU188" i="2"/>
  <c r="AU196" i="2"/>
  <c r="AU204" i="2"/>
  <c r="AU212" i="2"/>
  <c r="AU220" i="2"/>
  <c r="AU228" i="2"/>
  <c r="AU102" i="2"/>
  <c r="AU126" i="2"/>
  <c r="AU163" i="2"/>
  <c r="AU171" i="2"/>
  <c r="AU179" i="2"/>
  <c r="AU187" i="2"/>
  <c r="AU195" i="2"/>
  <c r="AU203" i="2"/>
  <c r="AU211" i="2"/>
  <c r="AU219" i="2"/>
  <c r="AU227" i="2"/>
  <c r="AU145" i="2"/>
  <c r="AU162" i="2"/>
  <c r="AU170" i="2"/>
  <c r="AU178" i="2"/>
  <c r="AU186" i="2"/>
  <c r="AU194" i="2"/>
  <c r="AU202" i="2"/>
  <c r="AU210" i="2"/>
  <c r="AU218" i="2"/>
  <c r="AU226" i="2"/>
  <c r="AU234" i="2"/>
  <c r="AU150" i="2"/>
  <c r="AU161" i="2"/>
  <c r="AU169" i="2"/>
  <c r="AU177" i="2"/>
  <c r="AU185" i="2"/>
  <c r="AU193" i="2"/>
  <c r="AU201" i="2"/>
  <c r="AU209" i="2"/>
  <c r="AU217" i="2"/>
  <c r="AU225" i="2"/>
  <c r="AU233" i="2"/>
  <c r="AU160" i="2"/>
  <c r="AU224" i="2"/>
  <c r="AU243" i="2"/>
  <c r="AU251" i="2"/>
  <c r="AU259" i="2"/>
  <c r="AU267" i="2"/>
  <c r="AU275" i="2"/>
  <c r="AU283" i="2"/>
  <c r="AU291" i="2"/>
  <c r="AU299" i="2"/>
  <c r="AU307" i="2"/>
  <c r="AU315" i="2"/>
  <c r="AU137" i="2"/>
  <c r="AU216" i="2"/>
  <c r="AU237" i="2"/>
  <c r="AU242" i="2"/>
  <c r="AU250" i="2"/>
  <c r="AU258" i="2"/>
  <c r="AU266" i="2"/>
  <c r="AU274" i="2"/>
  <c r="AU282" i="2"/>
  <c r="AU290" i="2"/>
  <c r="AU298" i="2"/>
  <c r="AU306" i="2"/>
  <c r="AU314" i="2"/>
  <c r="AU208" i="2"/>
  <c r="AU241" i="2"/>
  <c r="AU249" i="2"/>
  <c r="AU257" i="2"/>
  <c r="AU265" i="2"/>
  <c r="AU273" i="2"/>
  <c r="AU281" i="2"/>
  <c r="AU289" i="2"/>
  <c r="AU297" i="2"/>
  <c r="AU305" i="2"/>
  <c r="AU313" i="2"/>
  <c r="AU200" i="2"/>
  <c r="AU240" i="2"/>
  <c r="AU248" i="2"/>
  <c r="AU256" i="2"/>
  <c r="AU264" i="2"/>
  <c r="AU272" i="2"/>
  <c r="AU280" i="2"/>
  <c r="AU288" i="2"/>
  <c r="AU296" i="2"/>
  <c r="AU304" i="2"/>
  <c r="AU312" i="2"/>
  <c r="AU320" i="2"/>
  <c r="AU192" i="2"/>
  <c r="AU236" i="2"/>
  <c r="AU247" i="2"/>
  <c r="AU255" i="2"/>
  <c r="AU263" i="2"/>
  <c r="AU271" i="2"/>
  <c r="AU279" i="2"/>
  <c r="AU287" i="2"/>
  <c r="AU295" i="2"/>
  <c r="AU303" i="2"/>
  <c r="AU311" i="2"/>
  <c r="AU319" i="2"/>
  <c r="AU184" i="2"/>
  <c r="AU246" i="2"/>
  <c r="AU254" i="2"/>
  <c r="AU262" i="2"/>
  <c r="AU270" i="2"/>
  <c r="AU278" i="2"/>
  <c r="AU286" i="2"/>
  <c r="AU294" i="2"/>
  <c r="AU302" i="2"/>
  <c r="AU310" i="2"/>
  <c r="AU318" i="2"/>
  <c r="AU168" i="2"/>
  <c r="AU232" i="2"/>
  <c r="AU235" i="2"/>
  <c r="AU244" i="2"/>
  <c r="AU252" i="2"/>
  <c r="AU260" i="2"/>
  <c r="AU268" i="2"/>
  <c r="AU276" i="2"/>
  <c r="AU284" i="2"/>
  <c r="AU292" i="2"/>
  <c r="AU300" i="2"/>
  <c r="AU308" i="2"/>
  <c r="AU316" i="2"/>
  <c r="AU261" i="2"/>
  <c r="AU327" i="2"/>
  <c r="AU335" i="2"/>
  <c r="AU343" i="2"/>
  <c r="AU351" i="2"/>
  <c r="AU359" i="2"/>
  <c r="AU367" i="2"/>
  <c r="AU375" i="2"/>
  <c r="AU383" i="2"/>
  <c r="AU391" i="2"/>
  <c r="AU399" i="2"/>
  <c r="AU253" i="2"/>
  <c r="AU317" i="2"/>
  <c r="AU326" i="2"/>
  <c r="AU334" i="2"/>
  <c r="AU342" i="2"/>
  <c r="AU350" i="2"/>
  <c r="AU358" i="2"/>
  <c r="AU366" i="2"/>
  <c r="AU374" i="2"/>
  <c r="AU382" i="2"/>
  <c r="AU245" i="2"/>
  <c r="AU309" i="2"/>
  <c r="AU325" i="2"/>
  <c r="AU333" i="2"/>
  <c r="AU341" i="2"/>
  <c r="AU349" i="2"/>
  <c r="AU357" i="2"/>
  <c r="AU365" i="2"/>
  <c r="AU373" i="2"/>
  <c r="AU381" i="2"/>
  <c r="AU389" i="2"/>
  <c r="AU397" i="2"/>
  <c r="AU405" i="2"/>
  <c r="AU176" i="2"/>
  <c r="AU301" i="2"/>
  <c r="AU324" i="2"/>
  <c r="AU332" i="2"/>
  <c r="AU340" i="2"/>
  <c r="AU348" i="2"/>
  <c r="AU356" i="2"/>
  <c r="AU364" i="2"/>
  <c r="AU372" i="2"/>
  <c r="AU380" i="2"/>
  <c r="AU388" i="2"/>
  <c r="AU396" i="2"/>
  <c r="AU238" i="2"/>
  <c r="AU293" i="2"/>
  <c r="AU323" i="2"/>
  <c r="AU331" i="2"/>
  <c r="AU339" i="2"/>
  <c r="AU347" i="2"/>
  <c r="AU355" i="2"/>
  <c r="AU363" i="2"/>
  <c r="AU371" i="2"/>
  <c r="AU379" i="2"/>
  <c r="AU387" i="2"/>
  <c r="AU395" i="2"/>
  <c r="AU285" i="2"/>
  <c r="AU322" i="2"/>
  <c r="AU330" i="2"/>
  <c r="AU338" i="2"/>
  <c r="AU346" i="2"/>
  <c r="AU354" i="2"/>
  <c r="AU362" i="2"/>
  <c r="AU370" i="2"/>
  <c r="AU378" i="2"/>
  <c r="AU386" i="2"/>
  <c r="AU394" i="2"/>
  <c r="AU402" i="2"/>
  <c r="AU269" i="2"/>
  <c r="AU328" i="2"/>
  <c r="AU336" i="2"/>
  <c r="AU344" i="2"/>
  <c r="AU352" i="2"/>
  <c r="AU360" i="2"/>
  <c r="AU368" i="2"/>
  <c r="AU376" i="2"/>
  <c r="AU384" i="2"/>
  <c r="AU392" i="2"/>
  <c r="AU400" i="2"/>
  <c r="AU337" i="2"/>
  <c r="AU407" i="2"/>
  <c r="AU415" i="2"/>
  <c r="AU423" i="2"/>
  <c r="AU431" i="2"/>
  <c r="AU439" i="2"/>
  <c r="AU447" i="2"/>
  <c r="AU455" i="2"/>
  <c r="AU463" i="2"/>
  <c r="AU471" i="2"/>
  <c r="AU479" i="2"/>
  <c r="AU487" i="2"/>
  <c r="AU329" i="2"/>
  <c r="AU390" i="2"/>
  <c r="AU404" i="2"/>
  <c r="AU414" i="2"/>
  <c r="AU422" i="2"/>
  <c r="AU430" i="2"/>
  <c r="AU438" i="2"/>
  <c r="AU321" i="2"/>
  <c r="AU385" i="2"/>
  <c r="AU406" i="2"/>
  <c r="AU413" i="2"/>
  <c r="AU421" i="2"/>
  <c r="AU429" i="2"/>
  <c r="AU437" i="2"/>
  <c r="AU445" i="2"/>
  <c r="AU453" i="2"/>
  <c r="AU461" i="2"/>
  <c r="AU469" i="2"/>
  <c r="AU477" i="2"/>
  <c r="AU485" i="2"/>
  <c r="AU493" i="2"/>
  <c r="AU377" i="2"/>
  <c r="AU412" i="2"/>
  <c r="AU420" i="2"/>
  <c r="AU428" i="2"/>
  <c r="AU436" i="2"/>
  <c r="AU444" i="2"/>
  <c r="AU452" i="2"/>
  <c r="AU460" i="2"/>
  <c r="AU468" i="2"/>
  <c r="AU476" i="2"/>
  <c r="AU484" i="2"/>
  <c r="AU369" i="2"/>
  <c r="AU411" i="2"/>
  <c r="AU419" i="2"/>
  <c r="AU427" i="2"/>
  <c r="AU435" i="2"/>
  <c r="AU443" i="2"/>
  <c r="AU451" i="2"/>
  <c r="AU459" i="2"/>
  <c r="AU467" i="2"/>
  <c r="AU475" i="2"/>
  <c r="AU483" i="2"/>
  <c r="AU277" i="2"/>
  <c r="AU361" i="2"/>
  <c r="AU410" i="2"/>
  <c r="AU418" i="2"/>
  <c r="AU426" i="2"/>
  <c r="AU434" i="2"/>
  <c r="AU442" i="2"/>
  <c r="AU450" i="2"/>
  <c r="AU458" i="2"/>
  <c r="AU466" i="2"/>
  <c r="AU474" i="2"/>
  <c r="AU482" i="2"/>
  <c r="AU490" i="2"/>
  <c r="AU345" i="2"/>
  <c r="AU398" i="2"/>
  <c r="AU401" i="2"/>
  <c r="AU408" i="2"/>
  <c r="AU416" i="2"/>
  <c r="AU424" i="2"/>
  <c r="AU432" i="2"/>
  <c r="AU440" i="2"/>
  <c r="AU409" i="2"/>
  <c r="AU456" i="2"/>
  <c r="AU462" i="2"/>
  <c r="AU500" i="2"/>
  <c r="AU508" i="2"/>
  <c r="AU516" i="2"/>
  <c r="AU524" i="2"/>
  <c r="AU532" i="2"/>
  <c r="AU540" i="2"/>
  <c r="AU548" i="2"/>
  <c r="AU556" i="2"/>
  <c r="AU564" i="2"/>
  <c r="AU393" i="2"/>
  <c r="AU481" i="2"/>
  <c r="AU492" i="2"/>
  <c r="AU495" i="2"/>
  <c r="AU499" i="2"/>
  <c r="AU507" i="2"/>
  <c r="AU515" i="2"/>
  <c r="AU523" i="2"/>
  <c r="AU531" i="2"/>
  <c r="AU539" i="2"/>
  <c r="AU547" i="2"/>
  <c r="AU555" i="2"/>
  <c r="AU563" i="2"/>
  <c r="AU457" i="2"/>
  <c r="AU472" i="2"/>
  <c r="AU478" i="2"/>
  <c r="AU489" i="2"/>
  <c r="AU498" i="2"/>
  <c r="AU506" i="2"/>
  <c r="AU514" i="2"/>
  <c r="AU522" i="2"/>
  <c r="AU530" i="2"/>
  <c r="AU538" i="2"/>
  <c r="AU546" i="2"/>
  <c r="AU554" i="2"/>
  <c r="AU448" i="2"/>
  <c r="AU454" i="2"/>
  <c r="AU497" i="2"/>
  <c r="AU505" i="2"/>
  <c r="AU513" i="2"/>
  <c r="AU521" i="2"/>
  <c r="AU529" i="2"/>
  <c r="AU537" i="2"/>
  <c r="AU545" i="2"/>
  <c r="AU553" i="2"/>
  <c r="AU561" i="2"/>
  <c r="AU353" i="2"/>
  <c r="AU403" i="2"/>
  <c r="AU473" i="2"/>
  <c r="AU491" i="2"/>
  <c r="AU494" i="2"/>
  <c r="AU504" i="2"/>
  <c r="AU512" i="2"/>
  <c r="AU520" i="2"/>
  <c r="AU528" i="2"/>
  <c r="AU536" i="2"/>
  <c r="AU544" i="2"/>
  <c r="AU552" i="2"/>
  <c r="AU560" i="2"/>
  <c r="AU417" i="2"/>
  <c r="AU446" i="2"/>
  <c r="AU465" i="2"/>
  <c r="AU480" i="2"/>
  <c r="AU486" i="2"/>
  <c r="AU501" i="2"/>
  <c r="AU509" i="2"/>
  <c r="AU517" i="2"/>
  <c r="AU525" i="2"/>
  <c r="AU533" i="2"/>
  <c r="AU541" i="2"/>
  <c r="AU433" i="2"/>
  <c r="AU464" i="2"/>
  <c r="AU527" i="2"/>
  <c r="AU549" i="2"/>
  <c r="AU569" i="2"/>
  <c r="AU577" i="2"/>
  <c r="AU585" i="2"/>
  <c r="AU593" i="2"/>
  <c r="AU601" i="2"/>
  <c r="AU609" i="2"/>
  <c r="AU617" i="2"/>
  <c r="AU625" i="2"/>
  <c r="AU633" i="2"/>
  <c r="AU641" i="2"/>
  <c r="AU649" i="2"/>
  <c r="AU488" i="2"/>
  <c r="AU518" i="2"/>
  <c r="AU558" i="2"/>
  <c r="AU568" i="2"/>
  <c r="AU576" i="2"/>
  <c r="AU584" i="2"/>
  <c r="AU592" i="2"/>
  <c r="AU600" i="2"/>
  <c r="AU608" i="2"/>
  <c r="AU616" i="2"/>
  <c r="AU624" i="2"/>
  <c r="AU632" i="2"/>
  <c r="AU519" i="2"/>
  <c r="AU550" i="2"/>
  <c r="AU567" i="2"/>
  <c r="AU575" i="2"/>
  <c r="AU583" i="2"/>
  <c r="AU591" i="2"/>
  <c r="AU599" i="2"/>
  <c r="AU607" i="2"/>
  <c r="AU615" i="2"/>
  <c r="AU623" i="2"/>
  <c r="AU441" i="2"/>
  <c r="AU496" i="2"/>
  <c r="AU510" i="2"/>
  <c r="AU542" i="2"/>
  <c r="AU566" i="2"/>
  <c r="AU574" i="2"/>
  <c r="AU582" i="2"/>
  <c r="AU590" i="2"/>
  <c r="AU598" i="2"/>
  <c r="AU606" i="2"/>
  <c r="AU614" i="2"/>
  <c r="AU622" i="2"/>
  <c r="AU630" i="2"/>
  <c r="AU638" i="2"/>
  <c r="AU646" i="2"/>
  <c r="AU470" i="2"/>
  <c r="AU511" i="2"/>
  <c r="AU543" i="2"/>
  <c r="AU551" i="2"/>
  <c r="AU559" i="2"/>
  <c r="AU565" i="2"/>
  <c r="AU573" i="2"/>
  <c r="AU581" i="2"/>
  <c r="AU589" i="2"/>
  <c r="AU597" i="2"/>
  <c r="AU605" i="2"/>
  <c r="AU613" i="2"/>
  <c r="AU621" i="2"/>
  <c r="AU629" i="2"/>
  <c r="AU502" i="2"/>
  <c r="AU534" i="2"/>
  <c r="AU572" i="2"/>
  <c r="AU580" i="2"/>
  <c r="AU588" i="2"/>
  <c r="AU596" i="2"/>
  <c r="AU604" i="2"/>
  <c r="AU425" i="2"/>
  <c r="AU526" i="2"/>
  <c r="AU562" i="2"/>
  <c r="AU570" i="2"/>
  <c r="AU578" i="2"/>
  <c r="AU586" i="2"/>
  <c r="AU594" i="2"/>
  <c r="AU602" i="2"/>
  <c r="AU610" i="2"/>
  <c r="AU618" i="2"/>
  <c r="AU626" i="2"/>
  <c r="AU634" i="2"/>
  <c r="AU637" i="2"/>
  <c r="AU640" i="2"/>
  <c r="AU643" i="2"/>
  <c r="AU654" i="2"/>
  <c r="AU662" i="2"/>
  <c r="AU670" i="2"/>
  <c r="AU678" i="2"/>
  <c r="AU686" i="2"/>
  <c r="AU694" i="2"/>
  <c r="AU702" i="2"/>
  <c r="AU710" i="2"/>
  <c r="AU718" i="2"/>
  <c r="AU726" i="2"/>
  <c r="AU734" i="2"/>
  <c r="AU742" i="2"/>
  <c r="AU750" i="2"/>
  <c r="AU758" i="2"/>
  <c r="AU766" i="2"/>
  <c r="AU774" i="2"/>
  <c r="AU782" i="2"/>
  <c r="AU790" i="2"/>
  <c r="AU798" i="2"/>
  <c r="AU806" i="2"/>
  <c r="AU814" i="2"/>
  <c r="AU449" i="2"/>
  <c r="AU603" i="2"/>
  <c r="AU653" i="2"/>
  <c r="AU661" i="2"/>
  <c r="AU669" i="2"/>
  <c r="AU677" i="2"/>
  <c r="AU685" i="2"/>
  <c r="AU693" i="2"/>
  <c r="AU701" i="2"/>
  <c r="AU709" i="2"/>
  <c r="AU717" i="2"/>
  <c r="AU725" i="2"/>
  <c r="AU733" i="2"/>
  <c r="AU741" i="2"/>
  <c r="AU749" i="2"/>
  <c r="AU757" i="2"/>
  <c r="AU765" i="2"/>
  <c r="AU773" i="2"/>
  <c r="AU781" i="2"/>
  <c r="AU789" i="2"/>
  <c r="AU797" i="2"/>
  <c r="AU805" i="2"/>
  <c r="AU813" i="2"/>
  <c r="AU595" i="2"/>
  <c r="AU627" i="2"/>
  <c r="AU631" i="2"/>
  <c r="AU645" i="2"/>
  <c r="AU648" i="2"/>
  <c r="AU652" i="2"/>
  <c r="AU660" i="2"/>
  <c r="AU668" i="2"/>
  <c r="AU676" i="2"/>
  <c r="AU684" i="2"/>
  <c r="AU692" i="2"/>
  <c r="AU700" i="2"/>
  <c r="AU708" i="2"/>
  <c r="AU716" i="2"/>
  <c r="AU724" i="2"/>
  <c r="AU732" i="2"/>
  <c r="AU740" i="2"/>
  <c r="AU748" i="2"/>
  <c r="AU756" i="2"/>
  <c r="AU764" i="2"/>
  <c r="AU772" i="2"/>
  <c r="AU780" i="2"/>
  <c r="AU788" i="2"/>
  <c r="AU796" i="2"/>
  <c r="AU804" i="2"/>
  <c r="AU812" i="2"/>
  <c r="AU587" i="2"/>
  <c r="AU628" i="2"/>
  <c r="AU636" i="2"/>
  <c r="AU639" i="2"/>
  <c r="AU642" i="2"/>
  <c r="AU651" i="2"/>
  <c r="AU659" i="2"/>
  <c r="AU667" i="2"/>
  <c r="AU675" i="2"/>
  <c r="AU683" i="2"/>
  <c r="AU691" i="2"/>
  <c r="AU699" i="2"/>
  <c r="AU707" i="2"/>
  <c r="AU715" i="2"/>
  <c r="AU723" i="2"/>
  <c r="AU731" i="2"/>
  <c r="AU739" i="2"/>
  <c r="AU747" i="2"/>
  <c r="AU755" i="2"/>
  <c r="AU763" i="2"/>
  <c r="AU771" i="2"/>
  <c r="AU779" i="2"/>
  <c r="AU787" i="2"/>
  <c r="AU795" i="2"/>
  <c r="AU803" i="2"/>
  <c r="AU811" i="2"/>
  <c r="AU557" i="2"/>
  <c r="AU579" i="2"/>
  <c r="AU619" i="2"/>
  <c r="AU658" i="2"/>
  <c r="AU666" i="2"/>
  <c r="AU674" i="2"/>
  <c r="AU682" i="2"/>
  <c r="AU690" i="2"/>
  <c r="AU698" i="2"/>
  <c r="AU706" i="2"/>
  <c r="AU714" i="2"/>
  <c r="AU722" i="2"/>
  <c r="AU730" i="2"/>
  <c r="AU738" i="2"/>
  <c r="AU746" i="2"/>
  <c r="AU754" i="2"/>
  <c r="AU762" i="2"/>
  <c r="AU770" i="2"/>
  <c r="AU778" i="2"/>
  <c r="AU786" i="2"/>
  <c r="AU794" i="2"/>
  <c r="AU802" i="2"/>
  <c r="AU810" i="2"/>
  <c r="AU503" i="2"/>
  <c r="AU612" i="2"/>
  <c r="AU655" i="2"/>
  <c r="AU663" i="2"/>
  <c r="AU671" i="2"/>
  <c r="AU679" i="2"/>
  <c r="AU687" i="2"/>
  <c r="AU695" i="2"/>
  <c r="AU703" i="2"/>
  <c r="AU711" i="2"/>
  <c r="AU719" i="2"/>
  <c r="AU727" i="2"/>
  <c r="AU735" i="2"/>
  <c r="AU743" i="2"/>
  <c r="AU751" i="2"/>
  <c r="AU759" i="2"/>
  <c r="AU767" i="2"/>
  <c r="AU775" i="2"/>
  <c r="AU783" i="2"/>
  <c r="AU791" i="2"/>
  <c r="AU799" i="2"/>
  <c r="AU807" i="2"/>
  <c r="AU815" i="2"/>
  <c r="AU644" i="2"/>
  <c r="AU650" i="2"/>
  <c r="AU673" i="2"/>
  <c r="AU705" i="2"/>
  <c r="AU737" i="2"/>
  <c r="AU769" i="2"/>
  <c r="AU801" i="2"/>
  <c r="AU819" i="2"/>
  <c r="AU827" i="2"/>
  <c r="AU835" i="2"/>
  <c r="AU843" i="2"/>
  <c r="AU851" i="2"/>
  <c r="AU859" i="2"/>
  <c r="AU867" i="2"/>
  <c r="AU875" i="2"/>
  <c r="AU883" i="2"/>
  <c r="AU891" i="2"/>
  <c r="AU899" i="2"/>
  <c r="AU907" i="2"/>
  <c r="AU915" i="2"/>
  <c r="AU923" i="2"/>
  <c r="AU931" i="2"/>
  <c r="AU939" i="2"/>
  <c r="AU947" i="2"/>
  <c r="AU955" i="2"/>
  <c r="AU611" i="2"/>
  <c r="AU664" i="2"/>
  <c r="AU696" i="2"/>
  <c r="AU728" i="2"/>
  <c r="AU760" i="2"/>
  <c r="AU792" i="2"/>
  <c r="AU818" i="2"/>
  <c r="AU826" i="2"/>
  <c r="AU834" i="2"/>
  <c r="AU842" i="2"/>
  <c r="AU850" i="2"/>
  <c r="AU858" i="2"/>
  <c r="AU866" i="2"/>
  <c r="AU874" i="2"/>
  <c r="AU882" i="2"/>
  <c r="AU890" i="2"/>
  <c r="AU898" i="2"/>
  <c r="AU906" i="2"/>
  <c r="AU914" i="2"/>
  <c r="AU922" i="2"/>
  <c r="AU930" i="2"/>
  <c r="AU938" i="2"/>
  <c r="AU946" i="2"/>
  <c r="AU954" i="2"/>
  <c r="AU665" i="2"/>
  <c r="AU697" i="2"/>
  <c r="AU729" i="2"/>
  <c r="AU761" i="2"/>
  <c r="AU793" i="2"/>
  <c r="AU817" i="2"/>
  <c r="AU825" i="2"/>
  <c r="AU833" i="2"/>
  <c r="AU841" i="2"/>
  <c r="AU849" i="2"/>
  <c r="AU857" i="2"/>
  <c r="AU865" i="2"/>
  <c r="AU873" i="2"/>
  <c r="AU881" i="2"/>
  <c r="AU889" i="2"/>
  <c r="AU897" i="2"/>
  <c r="AU905" i="2"/>
  <c r="AU913" i="2"/>
  <c r="AU921" i="2"/>
  <c r="AU929" i="2"/>
  <c r="AU937" i="2"/>
  <c r="AU945" i="2"/>
  <c r="AU535" i="2"/>
  <c r="AU656" i="2"/>
  <c r="AU688" i="2"/>
  <c r="AU720" i="2"/>
  <c r="AU752" i="2"/>
  <c r="AU784" i="2"/>
  <c r="AU816" i="2"/>
  <c r="AU824" i="2"/>
  <c r="AU832" i="2"/>
  <c r="AU840" i="2"/>
  <c r="AU848" i="2"/>
  <c r="AU856" i="2"/>
  <c r="AU864" i="2"/>
  <c r="AU872" i="2"/>
  <c r="AU880" i="2"/>
  <c r="AU888" i="2"/>
  <c r="AU896" i="2"/>
  <c r="AU904" i="2"/>
  <c r="AU912" i="2"/>
  <c r="AU920" i="2"/>
  <c r="AU928" i="2"/>
  <c r="AU936" i="2"/>
  <c r="AU944" i="2"/>
  <c r="AU620" i="2"/>
  <c r="AU647" i="2"/>
  <c r="AU657" i="2"/>
  <c r="AU689" i="2"/>
  <c r="AU721" i="2"/>
  <c r="AU753" i="2"/>
  <c r="AU785" i="2"/>
  <c r="AU823" i="2"/>
  <c r="AU831" i="2"/>
  <c r="AU839" i="2"/>
  <c r="AU847" i="2"/>
  <c r="AU855" i="2"/>
  <c r="AU863" i="2"/>
  <c r="AU871" i="2"/>
  <c r="AU879" i="2"/>
  <c r="AU887" i="2"/>
  <c r="AU895" i="2"/>
  <c r="AU903" i="2"/>
  <c r="AU911" i="2"/>
  <c r="AU919" i="2"/>
  <c r="AU927" i="2"/>
  <c r="AU935" i="2"/>
  <c r="AU943" i="2"/>
  <c r="AU635" i="2"/>
  <c r="AU680" i="2"/>
  <c r="AU712" i="2"/>
  <c r="AU744" i="2"/>
  <c r="AU776" i="2"/>
  <c r="AU808" i="2"/>
  <c r="AU822" i="2"/>
  <c r="AU830" i="2"/>
  <c r="AU838" i="2"/>
  <c r="AU846" i="2"/>
  <c r="AU854" i="2"/>
  <c r="AU862" i="2"/>
  <c r="AU870" i="2"/>
  <c r="AU878" i="2"/>
  <c r="AU886" i="2"/>
  <c r="AU894" i="2"/>
  <c r="AU902" i="2"/>
  <c r="AU910" i="2"/>
  <c r="AU918" i="2"/>
  <c r="AU926" i="2"/>
  <c r="AU934" i="2"/>
  <c r="AU942" i="2"/>
  <c r="AU950" i="2"/>
  <c r="AU958" i="2"/>
  <c r="AU672" i="2"/>
  <c r="AU704" i="2"/>
  <c r="AU736" i="2"/>
  <c r="AU768" i="2"/>
  <c r="AU800" i="2"/>
  <c r="AU820" i="2"/>
  <c r="AU828" i="2"/>
  <c r="AU836" i="2"/>
  <c r="AU844" i="2"/>
  <c r="AU852" i="2"/>
  <c r="AU860" i="2"/>
  <c r="AU868" i="2"/>
  <c r="AU876" i="2"/>
  <c r="AU884" i="2"/>
  <c r="AU892" i="2"/>
  <c r="AU900" i="2"/>
  <c r="AU908" i="2"/>
  <c r="AU916" i="2"/>
  <c r="AU924" i="2"/>
  <c r="AU932" i="2"/>
  <c r="AU940" i="2"/>
  <c r="AU948" i="2"/>
  <c r="AU571" i="2"/>
  <c r="AU809" i="2"/>
  <c r="AU869" i="2"/>
  <c r="AU933" i="2"/>
  <c r="AU956" i="2"/>
  <c r="AU966" i="2"/>
  <c r="AU974" i="2"/>
  <c r="AU982" i="2"/>
  <c r="AU990" i="2"/>
  <c r="AU998" i="2"/>
  <c r="AU1006" i="2"/>
  <c r="AU1014" i="2"/>
  <c r="AU1022" i="2"/>
  <c r="AU1030" i="2"/>
  <c r="AU1038" i="2"/>
  <c r="AU1046" i="2"/>
  <c r="AU1054" i="2"/>
  <c r="AU1062" i="2"/>
  <c r="AU1070" i="2"/>
  <c r="AU1078" i="2"/>
  <c r="AU1086" i="2"/>
  <c r="AU1094" i="2"/>
  <c r="AU1102" i="2"/>
  <c r="AU1110" i="2"/>
  <c r="AU1118" i="2"/>
  <c r="AU777" i="2"/>
  <c r="AU861" i="2"/>
  <c r="AU925" i="2"/>
  <c r="AU960" i="2"/>
  <c r="AU965" i="2"/>
  <c r="AU973" i="2"/>
  <c r="AU981" i="2"/>
  <c r="AU989" i="2"/>
  <c r="AU997" i="2"/>
  <c r="AU1005" i="2"/>
  <c r="AU1013" i="2"/>
  <c r="AU1021" i="2"/>
  <c r="AU1029" i="2"/>
  <c r="AU1037" i="2"/>
  <c r="AU1045" i="2"/>
  <c r="AU1053" i="2"/>
  <c r="AU1061" i="2"/>
  <c r="AU1069" i="2"/>
  <c r="AU1077" i="2"/>
  <c r="AU1085" i="2"/>
  <c r="AU1093" i="2"/>
  <c r="AU1101" i="2"/>
  <c r="AU1109" i="2"/>
  <c r="AU1117" i="2"/>
  <c r="AU745" i="2"/>
  <c r="AU853" i="2"/>
  <c r="AU917" i="2"/>
  <c r="AU953" i="2"/>
  <c r="AU964" i="2"/>
  <c r="AU972" i="2"/>
  <c r="AU980" i="2"/>
  <c r="AU988" i="2"/>
  <c r="AU996" i="2"/>
  <c r="AU1004" i="2"/>
  <c r="AU1012" i="2"/>
  <c r="AU1020" i="2"/>
  <c r="AU1028" i="2"/>
  <c r="AU1036" i="2"/>
  <c r="AU1044" i="2"/>
  <c r="AU1052" i="2"/>
  <c r="AU1060" i="2"/>
  <c r="AU1068" i="2"/>
  <c r="AU1076" i="2"/>
  <c r="AU1084" i="2"/>
  <c r="AU1092" i="2"/>
  <c r="AU1100" i="2"/>
  <c r="AU1108" i="2"/>
  <c r="AU1116" i="2"/>
  <c r="AU1124" i="2"/>
  <c r="AU713" i="2"/>
  <c r="AU845" i="2"/>
  <c r="AU909" i="2"/>
  <c r="AU951" i="2"/>
  <c r="AU963" i="2"/>
  <c r="AU971" i="2"/>
  <c r="AU979" i="2"/>
  <c r="AU987" i="2"/>
  <c r="AU995" i="2"/>
  <c r="AU1003" i="2"/>
  <c r="AU1011" i="2"/>
  <c r="AU1019" i="2"/>
  <c r="AU1027" i="2"/>
  <c r="AU1035" i="2"/>
  <c r="AU1043" i="2"/>
  <c r="AU1051" i="2"/>
  <c r="AU1059" i="2"/>
  <c r="AU1067" i="2"/>
  <c r="AU1075" i="2"/>
  <c r="AU1083" i="2"/>
  <c r="AU1091" i="2"/>
  <c r="AU1099" i="2"/>
  <c r="AU1107" i="2"/>
  <c r="AU1115" i="2"/>
  <c r="AU1123" i="2"/>
  <c r="AU681" i="2"/>
  <c r="AU837" i="2"/>
  <c r="AU901" i="2"/>
  <c r="AU949" i="2"/>
  <c r="AU957" i="2"/>
  <c r="AU962" i="2"/>
  <c r="AU970" i="2"/>
  <c r="AU978" i="2"/>
  <c r="AU986" i="2"/>
  <c r="AU994" i="2"/>
  <c r="AU1002" i="2"/>
  <c r="AU1010" i="2"/>
  <c r="AU1018" i="2"/>
  <c r="AU1026" i="2"/>
  <c r="AU1034" i="2"/>
  <c r="AU1042" i="2"/>
  <c r="AU1050" i="2"/>
  <c r="AU1058" i="2"/>
  <c r="AU1066" i="2"/>
  <c r="AU1074" i="2"/>
  <c r="AU1082" i="2"/>
  <c r="AU1090" i="2"/>
  <c r="AU1098" i="2"/>
  <c r="AU1106" i="2"/>
  <c r="AU1114" i="2"/>
  <c r="AU1122" i="2"/>
  <c r="AU829" i="2"/>
  <c r="AU893" i="2"/>
  <c r="AU959" i="2"/>
  <c r="AU961" i="2"/>
  <c r="AU969" i="2"/>
  <c r="AU977" i="2"/>
  <c r="AU985" i="2"/>
  <c r="AU993" i="2"/>
  <c r="AU1001" i="2"/>
  <c r="AU1009" i="2"/>
  <c r="AU1017" i="2"/>
  <c r="AU1025" i="2"/>
  <c r="AU1033" i="2"/>
  <c r="AU1041" i="2"/>
  <c r="AU1049" i="2"/>
  <c r="AU1057" i="2"/>
  <c r="AU1065" i="2"/>
  <c r="AU1073" i="2"/>
  <c r="AU1081" i="2"/>
  <c r="AU1089" i="2"/>
  <c r="AU1097" i="2"/>
  <c r="AU1105" i="2"/>
  <c r="AU1113" i="2"/>
  <c r="AU1121" i="2"/>
  <c r="AU821" i="2"/>
  <c r="AU885" i="2"/>
  <c r="AU952" i="2"/>
  <c r="AU968" i="2"/>
  <c r="AU976" i="2"/>
  <c r="AU984" i="2"/>
  <c r="AU992" i="2"/>
  <c r="AU1000" i="2"/>
  <c r="AU1008" i="2"/>
  <c r="AU1016" i="2"/>
  <c r="AU1024" i="2"/>
  <c r="AU1032" i="2"/>
  <c r="AU1040" i="2"/>
  <c r="AU1048" i="2"/>
  <c r="AU1056" i="2"/>
  <c r="AU1064" i="2"/>
  <c r="AU1072" i="2"/>
  <c r="AU1080" i="2"/>
  <c r="AU1088" i="2"/>
  <c r="AU1096" i="2"/>
  <c r="AU1104" i="2"/>
  <c r="AU1112" i="2"/>
  <c r="AU1120" i="2"/>
  <c r="AU1023" i="2"/>
  <c r="AU1087" i="2"/>
  <c r="AU1125" i="2"/>
  <c r="AU1133" i="2"/>
  <c r="AU1141" i="2"/>
  <c r="AU1149" i="2"/>
  <c r="AU1157" i="2"/>
  <c r="AU1165" i="2"/>
  <c r="AU1173" i="2"/>
  <c r="AU1181" i="2"/>
  <c r="AU1189" i="2"/>
  <c r="AU1197" i="2"/>
  <c r="AU1205" i="2"/>
  <c r="AU1213" i="2"/>
  <c r="AU1221" i="2"/>
  <c r="AU1229" i="2"/>
  <c r="AU1237" i="2"/>
  <c r="AU1245" i="2"/>
  <c r="AU1253" i="2"/>
  <c r="AU1261" i="2"/>
  <c r="AU1269" i="2"/>
  <c r="AU1277" i="2"/>
  <c r="AU1285" i="2"/>
  <c r="AU1293" i="2"/>
  <c r="AU1015" i="2"/>
  <c r="AU1079" i="2"/>
  <c r="AU1132" i="2"/>
  <c r="AU1140" i="2"/>
  <c r="AU1148" i="2"/>
  <c r="AU1156" i="2"/>
  <c r="AU1164" i="2"/>
  <c r="AU1172" i="2"/>
  <c r="AU1180" i="2"/>
  <c r="AU1188" i="2"/>
  <c r="AU1196" i="2"/>
  <c r="AU1204" i="2"/>
  <c r="AU1212" i="2"/>
  <c r="AU1220" i="2"/>
  <c r="AU1228" i="2"/>
  <c r="AU1236" i="2"/>
  <c r="AU1244" i="2"/>
  <c r="AU1252" i="2"/>
  <c r="AU1260" i="2"/>
  <c r="AU1268" i="2"/>
  <c r="AU1276" i="2"/>
  <c r="AU1284" i="2"/>
  <c r="AU1292" i="2"/>
  <c r="AU941" i="2"/>
  <c r="AU1007" i="2"/>
  <c r="AU1071" i="2"/>
  <c r="AU1131" i="2"/>
  <c r="AU1139" i="2"/>
  <c r="AU1147" i="2"/>
  <c r="AU1155" i="2"/>
  <c r="AU1163" i="2"/>
  <c r="AU1171" i="2"/>
  <c r="AU1179" i="2"/>
  <c r="AU1187" i="2"/>
  <c r="AU1195" i="2"/>
  <c r="AU1203" i="2"/>
  <c r="AU1211" i="2"/>
  <c r="AU1219" i="2"/>
  <c r="AU1227" i="2"/>
  <c r="AU1235" i="2"/>
  <c r="AU1243" i="2"/>
  <c r="AU1251" i="2"/>
  <c r="AU1259" i="2"/>
  <c r="AU1267" i="2"/>
  <c r="AU1275" i="2"/>
  <c r="AU1283" i="2"/>
  <c r="AU1291" i="2"/>
  <c r="AU877" i="2"/>
  <c r="AU999" i="2"/>
  <c r="AU1063" i="2"/>
  <c r="AU1130" i="2"/>
  <c r="AU1138" i="2"/>
  <c r="AU1146" i="2"/>
  <c r="AU1154" i="2"/>
  <c r="AU1162" i="2"/>
  <c r="AU1170" i="2"/>
  <c r="AU1178" i="2"/>
  <c r="AU1186" i="2"/>
  <c r="AU1194" i="2"/>
  <c r="AU1202" i="2"/>
  <c r="AU1210" i="2"/>
  <c r="AU1218" i="2"/>
  <c r="AU1226" i="2"/>
  <c r="AU1234" i="2"/>
  <c r="AU1242" i="2"/>
  <c r="AU1250" i="2"/>
  <c r="AU1258" i="2"/>
  <c r="AU1266" i="2"/>
  <c r="AU1274" i="2"/>
  <c r="AU1282" i="2"/>
  <c r="AU1290" i="2"/>
  <c r="AU991" i="2"/>
  <c r="AU1055" i="2"/>
  <c r="AU1119" i="2"/>
  <c r="AU1129" i="2"/>
  <c r="AU1137" i="2"/>
  <c r="AU1145" i="2"/>
  <c r="AU1153" i="2"/>
  <c r="AU1161" i="2"/>
  <c r="AU1169" i="2"/>
  <c r="AU1177" i="2"/>
  <c r="AU1185" i="2"/>
  <c r="AU1193" i="2"/>
  <c r="AU1201" i="2"/>
  <c r="AU1209" i="2"/>
  <c r="AU1217" i="2"/>
  <c r="AU1225" i="2"/>
  <c r="AU1233" i="2"/>
  <c r="AU1241" i="2"/>
  <c r="AU1249" i="2"/>
  <c r="AU1257" i="2"/>
  <c r="AU1265" i="2"/>
  <c r="AU1273" i="2"/>
  <c r="AU1281" i="2"/>
  <c r="AU1289" i="2"/>
  <c r="AU983" i="2"/>
  <c r="AU1047" i="2"/>
  <c r="AU1111" i="2"/>
  <c r="AU1128" i="2"/>
  <c r="AU1136" i="2"/>
  <c r="AU1144" i="2"/>
  <c r="AU1152" i="2"/>
  <c r="AU1160" i="2"/>
  <c r="AU1168" i="2"/>
  <c r="AU1176" i="2"/>
  <c r="AU1184" i="2"/>
  <c r="AU1192" i="2"/>
  <c r="AU1200" i="2"/>
  <c r="AU1208" i="2"/>
  <c r="AU1216" i="2"/>
  <c r="AU1224" i="2"/>
  <c r="AU1232" i="2"/>
  <c r="AU1240" i="2"/>
  <c r="AU1248" i="2"/>
  <c r="AU1256" i="2"/>
  <c r="AU1264" i="2"/>
  <c r="AU1272" i="2"/>
  <c r="AU1280" i="2"/>
  <c r="AU1288" i="2"/>
  <c r="AU967" i="2"/>
  <c r="AU1031" i="2"/>
  <c r="AU1095" i="2"/>
  <c r="AU1126" i="2"/>
  <c r="AU1134" i="2"/>
  <c r="AU1142" i="2"/>
  <c r="AU1150" i="2"/>
  <c r="AU1158" i="2"/>
  <c r="AU1166" i="2"/>
  <c r="AU1174" i="2"/>
  <c r="AU1182" i="2"/>
  <c r="AU1190" i="2"/>
  <c r="AU1198" i="2"/>
  <c r="AU1206" i="2"/>
  <c r="AU1214" i="2"/>
  <c r="AU1222" i="2"/>
  <c r="AU1230" i="2"/>
  <c r="AU1238" i="2"/>
  <c r="AU1246" i="2"/>
  <c r="AU1254" i="2"/>
  <c r="AU1262" i="2"/>
  <c r="AU1270" i="2"/>
  <c r="AU1278" i="2"/>
  <c r="AU1286" i="2"/>
  <c r="AU1294" i="2"/>
  <c r="AU1183" i="2"/>
  <c r="AU1247" i="2"/>
  <c r="AU1301" i="2"/>
  <c r="AU1309" i="2"/>
  <c r="AU1317" i="2"/>
  <c r="AU1325" i="2"/>
  <c r="AU1333" i="2"/>
  <c r="AU1341" i="2"/>
  <c r="AU1349" i="2"/>
  <c r="AU1357" i="2"/>
  <c r="AU1365" i="2"/>
  <c r="AU1373" i="2"/>
  <c r="AU1381" i="2"/>
  <c r="AU1389" i="2"/>
  <c r="AU1397" i="2"/>
  <c r="AU1405" i="2"/>
  <c r="AU1413" i="2"/>
  <c r="AU1421" i="2"/>
  <c r="AU1429" i="2"/>
  <c r="AU1437" i="2"/>
  <c r="AU1445" i="2"/>
  <c r="AU1453" i="2"/>
  <c r="AU1461" i="2"/>
  <c r="AU1175" i="2"/>
  <c r="AU1239" i="2"/>
  <c r="AU1300" i="2"/>
  <c r="AU1308" i="2"/>
  <c r="AU1316" i="2"/>
  <c r="AU1324" i="2"/>
  <c r="AU1332" i="2"/>
  <c r="AU1340" i="2"/>
  <c r="AU1348" i="2"/>
  <c r="AU1356" i="2"/>
  <c r="AU1364" i="2"/>
  <c r="AU1372" i="2"/>
  <c r="AU1380" i="2"/>
  <c r="AU1388" i="2"/>
  <c r="AU1396" i="2"/>
  <c r="AU1404" i="2"/>
  <c r="AU1412" i="2"/>
  <c r="AU1420" i="2"/>
  <c r="AU1428" i="2"/>
  <c r="AU1436" i="2"/>
  <c r="AU1444" i="2"/>
  <c r="AU1452" i="2"/>
  <c r="AU1460" i="2"/>
  <c r="AU1103" i="2"/>
  <c r="AU1167" i="2"/>
  <c r="AU1231" i="2"/>
  <c r="AU1299" i="2"/>
  <c r="AU1307" i="2"/>
  <c r="AU1315" i="2"/>
  <c r="AU1323" i="2"/>
  <c r="AU1331" i="2"/>
  <c r="AU1339" i="2"/>
  <c r="AU1347" i="2"/>
  <c r="AU1355" i="2"/>
  <c r="AU1363" i="2"/>
  <c r="AU1371" i="2"/>
  <c r="AU1379" i="2"/>
  <c r="AU1387" i="2"/>
  <c r="AU1395" i="2"/>
  <c r="AU1403" i="2"/>
  <c r="AU1411" i="2"/>
  <c r="AU1419" i="2"/>
  <c r="AU1427" i="2"/>
  <c r="AU1435" i="2"/>
  <c r="AU1443" i="2"/>
  <c r="AU1451" i="2"/>
  <c r="AU1459" i="2"/>
  <c r="AU1039" i="2"/>
  <c r="AU1159" i="2"/>
  <c r="AU1223" i="2"/>
  <c r="AU1287" i="2"/>
  <c r="AU1298" i="2"/>
  <c r="AU1306" i="2"/>
  <c r="AU1314" i="2"/>
  <c r="AU1322" i="2"/>
  <c r="AU1330" i="2"/>
  <c r="AU1338" i="2"/>
  <c r="AU1346" i="2"/>
  <c r="AU1354" i="2"/>
  <c r="AU1362" i="2"/>
  <c r="AU1370" i="2"/>
  <c r="AU1378" i="2"/>
  <c r="AU1386" i="2"/>
  <c r="AU1394" i="2"/>
  <c r="AU1402" i="2"/>
  <c r="AU1410" i="2"/>
  <c r="AU1418" i="2"/>
  <c r="AU1426" i="2"/>
  <c r="AU1434" i="2"/>
  <c r="AU1442" i="2"/>
  <c r="AU1450" i="2"/>
  <c r="AU1458" i="2"/>
  <c r="AU975" i="2"/>
  <c r="AU1151" i="2"/>
  <c r="AU1215" i="2"/>
  <c r="AU1279" i="2"/>
  <c r="AU1297" i="2"/>
  <c r="AU1305" i="2"/>
  <c r="AU1313" i="2"/>
  <c r="AU1321" i="2"/>
  <c r="AU1329" i="2"/>
  <c r="AU1337" i="2"/>
  <c r="AU1345" i="2"/>
  <c r="AU1353" i="2"/>
  <c r="AU1361" i="2"/>
  <c r="AU1369" i="2"/>
  <c r="AU1377" i="2"/>
  <c r="AU1385" i="2"/>
  <c r="AU1393" i="2"/>
  <c r="AU1401" i="2"/>
  <c r="AU1409" i="2"/>
  <c r="AU1417" i="2"/>
  <c r="AU1425" i="2"/>
  <c r="AU1433" i="2"/>
  <c r="AU1441" i="2"/>
  <c r="AU1449" i="2"/>
  <c r="AU1457" i="2"/>
  <c r="AU1143" i="2"/>
  <c r="AU1207" i="2"/>
  <c r="AU1271" i="2"/>
  <c r="AU1296" i="2"/>
  <c r="AU1304" i="2"/>
  <c r="AU1312" i="2"/>
  <c r="AU1320" i="2"/>
  <c r="AU1328" i="2"/>
  <c r="AU1336" i="2"/>
  <c r="AU1344" i="2"/>
  <c r="AU1352" i="2"/>
  <c r="AU1360" i="2"/>
  <c r="AU1368" i="2"/>
  <c r="AU1376" i="2"/>
  <c r="AU1384" i="2"/>
  <c r="AU1392" i="2"/>
  <c r="AU1400" i="2"/>
  <c r="AU1408" i="2"/>
  <c r="AU1416" i="2"/>
  <c r="AU1424" i="2"/>
  <c r="AU1432" i="2"/>
  <c r="AU1440" i="2"/>
  <c r="AU1448" i="2"/>
  <c r="AU1456" i="2"/>
  <c r="AU1464" i="2"/>
  <c r="AU1127" i="2"/>
  <c r="AU1191" i="2"/>
  <c r="AU1255" i="2"/>
  <c r="AU1302" i="2"/>
  <c r="AU1310" i="2"/>
  <c r="AU1318" i="2"/>
  <c r="AU1326" i="2"/>
  <c r="AU1334" i="2"/>
  <c r="AU1342" i="2"/>
  <c r="AU1350" i="2"/>
  <c r="AU1358" i="2"/>
  <c r="AU1366" i="2"/>
  <c r="AU1374" i="2"/>
  <c r="AU1382" i="2"/>
  <c r="AU1390" i="2"/>
  <c r="AU1398" i="2"/>
  <c r="AU1406" i="2"/>
  <c r="AU1414" i="2"/>
  <c r="AU1422" i="2"/>
  <c r="AU1430" i="2"/>
  <c r="AU1438" i="2"/>
  <c r="AU1446" i="2"/>
  <c r="AU1454" i="2"/>
  <c r="AU1462" i="2"/>
  <c r="AU1335" i="2"/>
  <c r="AU1399" i="2"/>
  <c r="AU1463" i="2"/>
  <c r="AU1468" i="2"/>
  <c r="AU1476" i="2"/>
  <c r="AU1484" i="2"/>
  <c r="AU1492" i="2"/>
  <c r="AU1500" i="2"/>
  <c r="AU1508" i="2"/>
  <c r="AU1516" i="2"/>
  <c r="AU1524" i="2"/>
  <c r="AU1532" i="2"/>
  <c r="AU1540" i="2"/>
  <c r="AU1548" i="2"/>
  <c r="AU1556" i="2"/>
  <c r="AU1564" i="2"/>
  <c r="AU1572" i="2"/>
  <c r="AU1580" i="2"/>
  <c r="AU1588" i="2"/>
  <c r="AU1596" i="2"/>
  <c r="AU1604" i="2"/>
  <c r="AU1612" i="2"/>
  <c r="AU1620" i="2"/>
  <c r="AU1628" i="2"/>
  <c r="AU1636" i="2"/>
  <c r="AU1263" i="2"/>
  <c r="AU1327" i="2"/>
  <c r="AU1391" i="2"/>
  <c r="AU1455" i="2"/>
  <c r="AU1467" i="2"/>
  <c r="AU1475" i="2"/>
  <c r="AU1483" i="2"/>
  <c r="AU1491" i="2"/>
  <c r="AU1499" i="2"/>
  <c r="AU1507" i="2"/>
  <c r="AU1515" i="2"/>
  <c r="AU1523" i="2"/>
  <c r="AU1531" i="2"/>
  <c r="AU1539" i="2"/>
  <c r="AU1547" i="2"/>
  <c r="AU1555" i="2"/>
  <c r="AU1563" i="2"/>
  <c r="AU1571" i="2"/>
  <c r="AU1579" i="2"/>
  <c r="AU1587" i="2"/>
  <c r="AU1595" i="2"/>
  <c r="AU1603" i="2"/>
  <c r="AU1611" i="2"/>
  <c r="AU1619" i="2"/>
  <c r="AU1627" i="2"/>
  <c r="AU1635" i="2"/>
  <c r="AU1199" i="2"/>
  <c r="AU1319" i="2"/>
  <c r="AU1383" i="2"/>
  <c r="AU1447" i="2"/>
  <c r="AU1466" i="2"/>
  <c r="AU1474" i="2"/>
  <c r="AU1482" i="2"/>
  <c r="AU1490" i="2"/>
  <c r="AU1498" i="2"/>
  <c r="AU1506" i="2"/>
  <c r="AU1514" i="2"/>
  <c r="AU1522" i="2"/>
  <c r="AU1530" i="2"/>
  <c r="AU1538" i="2"/>
  <c r="AU1546" i="2"/>
  <c r="AU1554" i="2"/>
  <c r="AU1562" i="2"/>
  <c r="AU1570" i="2"/>
  <c r="AU1578" i="2"/>
  <c r="AU1586" i="2"/>
  <c r="AU1594" i="2"/>
  <c r="AU1602" i="2"/>
  <c r="AU1610" i="2"/>
  <c r="AU1618" i="2"/>
  <c r="AU1626" i="2"/>
  <c r="AU1634" i="2"/>
  <c r="AU1135" i="2"/>
  <c r="AU1311" i="2"/>
  <c r="AU1375" i="2"/>
  <c r="AU1439" i="2"/>
  <c r="AU1465" i="2"/>
  <c r="AU1473" i="2"/>
  <c r="AU1481" i="2"/>
  <c r="AU1489" i="2"/>
  <c r="AU1497" i="2"/>
  <c r="AU1505" i="2"/>
  <c r="AU1513" i="2"/>
  <c r="AU1521" i="2"/>
  <c r="AU1529" i="2"/>
  <c r="AU1537" i="2"/>
  <c r="AU1545" i="2"/>
  <c r="AU1553" i="2"/>
  <c r="AU1561" i="2"/>
  <c r="AU1569" i="2"/>
  <c r="AU1577" i="2"/>
  <c r="AU1585" i="2"/>
  <c r="AU1593" i="2"/>
  <c r="AU1601" i="2"/>
  <c r="AU1609" i="2"/>
  <c r="AU1617" i="2"/>
  <c r="AU1625" i="2"/>
  <c r="AU1633" i="2"/>
  <c r="AU1303" i="2"/>
  <c r="AU1367" i="2"/>
  <c r="AU1431" i="2"/>
  <c r="AU1472" i="2"/>
  <c r="AU1480" i="2"/>
  <c r="AU1488" i="2"/>
  <c r="AU1496" i="2"/>
  <c r="AU1504" i="2"/>
  <c r="AU1512" i="2"/>
  <c r="AU1520" i="2"/>
  <c r="AU1528" i="2"/>
  <c r="AU1536" i="2"/>
  <c r="AU1544" i="2"/>
  <c r="AU1552" i="2"/>
  <c r="AU1560" i="2"/>
  <c r="AU1568" i="2"/>
  <c r="AU1576" i="2"/>
  <c r="AU1584" i="2"/>
  <c r="AU1592" i="2"/>
  <c r="AU1600" i="2"/>
  <c r="AU1608" i="2"/>
  <c r="AU1616" i="2"/>
  <c r="AU1624" i="2"/>
  <c r="AU1632" i="2"/>
  <c r="AU1295" i="2"/>
  <c r="AU1359" i="2"/>
  <c r="AU1423" i="2"/>
  <c r="AU1471" i="2"/>
  <c r="AU1479" i="2"/>
  <c r="AU1487" i="2"/>
  <c r="AU1495" i="2"/>
  <c r="AU1503" i="2"/>
  <c r="AU1511" i="2"/>
  <c r="AU1519" i="2"/>
  <c r="AU1527" i="2"/>
  <c r="AU1535" i="2"/>
  <c r="AU1543" i="2"/>
  <c r="AU1551" i="2"/>
  <c r="AU1559" i="2"/>
  <c r="AU1567" i="2"/>
  <c r="AU1575" i="2"/>
  <c r="AU1583" i="2"/>
  <c r="AU1591" i="2"/>
  <c r="AU1599" i="2"/>
  <c r="AU1607" i="2"/>
  <c r="AU1615" i="2"/>
  <c r="AU1623" i="2"/>
  <c r="AU1631" i="2"/>
  <c r="AU1343" i="2"/>
  <c r="AU1407" i="2"/>
  <c r="AU1469" i="2"/>
  <c r="AU1477" i="2"/>
  <c r="AU1485" i="2"/>
  <c r="AU1493" i="2"/>
  <c r="AU1501" i="2"/>
  <c r="AU1509" i="2"/>
  <c r="AU1517" i="2"/>
  <c r="AU1525" i="2"/>
  <c r="AU1533" i="2"/>
  <c r="AU1541" i="2"/>
  <c r="AU1549" i="2"/>
  <c r="AU1557" i="2"/>
  <c r="AU1565" i="2"/>
  <c r="AU1573" i="2"/>
  <c r="AU1581" i="2"/>
  <c r="AU1589" i="2"/>
  <c r="AU1597" i="2"/>
  <c r="AU1605" i="2"/>
  <c r="AU1613" i="2"/>
  <c r="AU1621" i="2"/>
  <c r="AU1629" i="2"/>
  <c r="AU1351" i="2"/>
  <c r="AU1478" i="2"/>
  <c r="AU1542" i="2"/>
  <c r="AU1606" i="2"/>
  <c r="AU1638" i="2"/>
  <c r="AU1646" i="2"/>
  <c r="AU1654" i="2"/>
  <c r="AU1662" i="2"/>
  <c r="AU1670" i="2"/>
  <c r="AU1678" i="2"/>
  <c r="AU1686" i="2"/>
  <c r="AU1694" i="2"/>
  <c r="AU1702" i="2"/>
  <c r="AU1710" i="2"/>
  <c r="AU1718" i="2"/>
  <c r="AU1726" i="2"/>
  <c r="AU1734" i="2"/>
  <c r="AU1742" i="2"/>
  <c r="AU1750" i="2"/>
  <c r="AU1758" i="2"/>
  <c r="AU1766" i="2"/>
  <c r="AU1774" i="2"/>
  <c r="AU1782" i="2"/>
  <c r="AU1790" i="2"/>
  <c r="AU1798" i="2"/>
  <c r="AU1806" i="2"/>
  <c r="AU1470" i="2"/>
  <c r="AU1534" i="2"/>
  <c r="AU1598" i="2"/>
  <c r="AU1637" i="2"/>
  <c r="AU1645" i="2"/>
  <c r="AU1653" i="2"/>
  <c r="AU1661" i="2"/>
  <c r="AU1669" i="2"/>
  <c r="AU1677" i="2"/>
  <c r="AU1685" i="2"/>
  <c r="AU1693" i="2"/>
  <c r="AU1701" i="2"/>
  <c r="AU1709" i="2"/>
  <c r="AU1717" i="2"/>
  <c r="AU1725" i="2"/>
  <c r="AU1733" i="2"/>
  <c r="AU1741" i="2"/>
  <c r="AU1749" i="2"/>
  <c r="AU1757" i="2"/>
  <c r="AU1765" i="2"/>
  <c r="AU1773" i="2"/>
  <c r="AU1781" i="2"/>
  <c r="AU1789" i="2"/>
  <c r="AU1797" i="2"/>
  <c r="AU1805" i="2"/>
  <c r="AU1526" i="2"/>
  <c r="AU1590" i="2"/>
  <c r="AU1644" i="2"/>
  <c r="AU1652" i="2"/>
  <c r="AU1660" i="2"/>
  <c r="AU1668" i="2"/>
  <c r="AU1676" i="2"/>
  <c r="AU1684" i="2"/>
  <c r="AU1692" i="2"/>
  <c r="AU1700" i="2"/>
  <c r="AU1708" i="2"/>
  <c r="AU1716" i="2"/>
  <c r="AU1724" i="2"/>
  <c r="AU1732" i="2"/>
  <c r="AU1740" i="2"/>
  <c r="AU1748" i="2"/>
  <c r="AU1756" i="2"/>
  <c r="AU1764" i="2"/>
  <c r="AU1772" i="2"/>
  <c r="AU1780" i="2"/>
  <c r="AU1788" i="2"/>
  <c r="AU1796" i="2"/>
  <c r="AU1804" i="2"/>
  <c r="AU1518" i="2"/>
  <c r="AU1582" i="2"/>
  <c r="AU1643" i="2"/>
  <c r="AU1651" i="2"/>
  <c r="AU1659" i="2"/>
  <c r="AU1667" i="2"/>
  <c r="AU1675" i="2"/>
  <c r="AU1683" i="2"/>
  <c r="AU1691" i="2"/>
  <c r="AU1699" i="2"/>
  <c r="AU1707" i="2"/>
  <c r="AU1715" i="2"/>
  <c r="AU1723" i="2"/>
  <c r="AU1731" i="2"/>
  <c r="AU1739" i="2"/>
  <c r="AU1747" i="2"/>
  <c r="AU1755" i="2"/>
  <c r="AU1763" i="2"/>
  <c r="AU1771" i="2"/>
  <c r="AU1779" i="2"/>
  <c r="AU1787" i="2"/>
  <c r="AU1795" i="2"/>
  <c r="AU1803" i="2"/>
  <c r="AU1510" i="2"/>
  <c r="AU1574" i="2"/>
  <c r="AU1642" i="2"/>
  <c r="AU1650" i="2"/>
  <c r="AU1658" i="2"/>
  <c r="AU1666" i="2"/>
  <c r="AU1674" i="2"/>
  <c r="AU1682" i="2"/>
  <c r="AU1690" i="2"/>
  <c r="AU1698" i="2"/>
  <c r="AU1706" i="2"/>
  <c r="AU1714" i="2"/>
  <c r="AU1722" i="2"/>
  <c r="AU1730" i="2"/>
  <c r="AU1738" i="2"/>
  <c r="AU1746" i="2"/>
  <c r="AU1754" i="2"/>
  <c r="AU1762" i="2"/>
  <c r="AU1770" i="2"/>
  <c r="AU1778" i="2"/>
  <c r="AU1786" i="2"/>
  <c r="AU1794" i="2"/>
  <c r="AU1802" i="2"/>
  <c r="AU1502" i="2"/>
  <c r="AU1566" i="2"/>
  <c r="AU1630" i="2"/>
  <c r="AU1641" i="2"/>
  <c r="AU1649" i="2"/>
  <c r="AU1657" i="2"/>
  <c r="AU1665" i="2"/>
  <c r="AU1673" i="2"/>
  <c r="AU1681" i="2"/>
  <c r="AU1689" i="2"/>
  <c r="AU1697" i="2"/>
  <c r="AU1705" i="2"/>
  <c r="AU1713" i="2"/>
  <c r="AU1721" i="2"/>
  <c r="AU1729" i="2"/>
  <c r="AU1737" i="2"/>
  <c r="AU1745" i="2"/>
  <c r="AU1753" i="2"/>
  <c r="AU1761" i="2"/>
  <c r="AU1769" i="2"/>
  <c r="AU1777" i="2"/>
  <c r="AU1785" i="2"/>
  <c r="AU1793" i="2"/>
  <c r="AU1801" i="2"/>
  <c r="AU1494" i="2"/>
  <c r="AU1558" i="2"/>
  <c r="AU1622" i="2"/>
  <c r="AU1640" i="2"/>
  <c r="AU1648" i="2"/>
  <c r="AU1656" i="2"/>
  <c r="AU1664" i="2"/>
  <c r="AU1672" i="2"/>
  <c r="AU1680" i="2"/>
  <c r="AU1688" i="2"/>
  <c r="AU1696" i="2"/>
  <c r="AU1704" i="2"/>
  <c r="AU1712" i="2"/>
  <c r="AU1720" i="2"/>
  <c r="AU1728" i="2"/>
  <c r="AU1736" i="2"/>
  <c r="AU1744" i="2"/>
  <c r="AU1752" i="2"/>
  <c r="AU1760" i="2"/>
  <c r="AU1768" i="2"/>
  <c r="AU1776" i="2"/>
  <c r="AU1784" i="2"/>
  <c r="AU1792" i="2"/>
  <c r="AU1800" i="2"/>
  <c r="AU1695" i="2"/>
  <c r="AU1759" i="2"/>
  <c r="AU1810" i="2"/>
  <c r="AU1818" i="2"/>
  <c r="AU1826" i="2"/>
  <c r="AU1834" i="2"/>
  <c r="AU1842" i="2"/>
  <c r="AU1850" i="2"/>
  <c r="AU1858" i="2"/>
  <c r="AU1866" i="2"/>
  <c r="AU1874" i="2"/>
  <c r="AU1882" i="2"/>
  <c r="AU1890" i="2"/>
  <c r="AU1898" i="2"/>
  <c r="AU1906" i="2"/>
  <c r="AU1914" i="2"/>
  <c r="AU1922" i="2"/>
  <c r="AU1930" i="2"/>
  <c r="AU1938" i="2"/>
  <c r="AU1946" i="2"/>
  <c r="AU1954" i="2"/>
  <c r="AU1962" i="2"/>
  <c r="AU1970" i="2"/>
  <c r="AU1978" i="2"/>
  <c r="AU1986" i="2"/>
  <c r="AU1994" i="2"/>
  <c r="AU2002" i="2"/>
  <c r="AU2010" i="2"/>
  <c r="AU2018" i="2"/>
  <c r="AU2026" i="2"/>
  <c r="AU2034" i="2"/>
  <c r="AU2042" i="2"/>
  <c r="AU2050" i="2"/>
  <c r="AU2058" i="2"/>
  <c r="AU2066" i="2"/>
  <c r="AU2074" i="2"/>
  <c r="AU2082" i="2"/>
  <c r="AU2090" i="2"/>
  <c r="AU2098" i="2"/>
  <c r="AU2106" i="2"/>
  <c r="AU2114" i="2"/>
  <c r="AU2122" i="2"/>
  <c r="AU2130" i="2"/>
  <c r="AU2138" i="2"/>
  <c r="AU2146" i="2"/>
  <c r="AU2154" i="2"/>
  <c r="AU2162" i="2"/>
  <c r="AU2170" i="2"/>
  <c r="AU1415" i="2"/>
  <c r="AU1687" i="2"/>
  <c r="AU1751" i="2"/>
  <c r="AU1809" i="2"/>
  <c r="AU1817" i="2"/>
  <c r="AU1825" i="2"/>
  <c r="AU1833" i="2"/>
  <c r="AU1841" i="2"/>
  <c r="AU1849" i="2"/>
  <c r="AU1857" i="2"/>
  <c r="AU1865" i="2"/>
  <c r="AU1873" i="2"/>
  <c r="AU1881" i="2"/>
  <c r="AU1889" i="2"/>
  <c r="AU1897" i="2"/>
  <c r="AU1905" i="2"/>
  <c r="AU1913" i="2"/>
  <c r="AU1921" i="2"/>
  <c r="AU1929" i="2"/>
  <c r="AU1937" i="2"/>
  <c r="AU1945" i="2"/>
  <c r="AU1953" i="2"/>
  <c r="AU1961" i="2"/>
  <c r="AU1969" i="2"/>
  <c r="AU1977" i="2"/>
  <c r="AU1985" i="2"/>
  <c r="AU1993" i="2"/>
  <c r="AU2001" i="2"/>
  <c r="AU2009" i="2"/>
  <c r="AU2017" i="2"/>
  <c r="AU2025" i="2"/>
  <c r="AU2033" i="2"/>
  <c r="AU2041" i="2"/>
  <c r="AU2049" i="2"/>
  <c r="AU2057" i="2"/>
  <c r="AU2065" i="2"/>
  <c r="AU2073" i="2"/>
  <c r="AU2081" i="2"/>
  <c r="AU2089" i="2"/>
  <c r="AU2097" i="2"/>
  <c r="AU2105" i="2"/>
  <c r="AU2113" i="2"/>
  <c r="AU2121" i="2"/>
  <c r="AU2129" i="2"/>
  <c r="AU2137" i="2"/>
  <c r="AU2145" i="2"/>
  <c r="AU2153" i="2"/>
  <c r="AU2161" i="2"/>
  <c r="AU2169" i="2"/>
  <c r="AU1614" i="2"/>
  <c r="AU1679" i="2"/>
  <c r="AU1743" i="2"/>
  <c r="AU1808" i="2"/>
  <c r="AU1816" i="2"/>
  <c r="AU1824" i="2"/>
  <c r="AU1832" i="2"/>
  <c r="AU1840" i="2"/>
  <c r="AU1848" i="2"/>
  <c r="AU1856" i="2"/>
  <c r="AU1864" i="2"/>
  <c r="AU1872" i="2"/>
  <c r="AU1880" i="2"/>
  <c r="AU1888" i="2"/>
  <c r="AU1896" i="2"/>
  <c r="AU1904" i="2"/>
  <c r="AU1912" i="2"/>
  <c r="AU1920" i="2"/>
  <c r="AU1928" i="2"/>
  <c r="AU1936" i="2"/>
  <c r="AU1944" i="2"/>
  <c r="AU1952" i="2"/>
  <c r="AU1960" i="2"/>
  <c r="AU1968" i="2"/>
  <c r="AU1976" i="2"/>
  <c r="AU1984" i="2"/>
  <c r="AU1992" i="2"/>
  <c r="AU2000" i="2"/>
  <c r="AU2008" i="2"/>
  <c r="AU2016" i="2"/>
  <c r="AU2024" i="2"/>
  <c r="AU2032" i="2"/>
  <c r="AU2040" i="2"/>
  <c r="AU2048" i="2"/>
  <c r="AU2056" i="2"/>
  <c r="AU2064" i="2"/>
  <c r="AU2072" i="2"/>
  <c r="AU2080" i="2"/>
  <c r="AU2088" i="2"/>
  <c r="AU2096" i="2"/>
  <c r="AU2104" i="2"/>
  <c r="AU2112" i="2"/>
  <c r="AU2120" i="2"/>
  <c r="AU2128" i="2"/>
  <c r="AU2136" i="2"/>
  <c r="AU2144" i="2"/>
  <c r="AU2152" i="2"/>
  <c r="AU2160" i="2"/>
  <c r="AU2168" i="2"/>
  <c r="AU1550" i="2"/>
  <c r="AU1671" i="2"/>
  <c r="AU1735" i="2"/>
  <c r="AU1799" i="2"/>
  <c r="AU1815" i="2"/>
  <c r="AU1823" i="2"/>
  <c r="AU1831" i="2"/>
  <c r="AU1839" i="2"/>
  <c r="AU1847" i="2"/>
  <c r="AU1855" i="2"/>
  <c r="AU1863" i="2"/>
  <c r="AU1871" i="2"/>
  <c r="AU1879" i="2"/>
  <c r="AU1887" i="2"/>
  <c r="AU1895" i="2"/>
  <c r="AU1903" i="2"/>
  <c r="AU1911" i="2"/>
  <c r="AU1919" i="2"/>
  <c r="AU1927" i="2"/>
  <c r="AU1935" i="2"/>
  <c r="AU1943" i="2"/>
  <c r="AU1951" i="2"/>
  <c r="AU1959" i="2"/>
  <c r="AU1967" i="2"/>
  <c r="AU1975" i="2"/>
  <c r="AU1983" i="2"/>
  <c r="AU1991" i="2"/>
  <c r="AU1999" i="2"/>
  <c r="AU2007" i="2"/>
  <c r="AU2015" i="2"/>
  <c r="AU2023" i="2"/>
  <c r="AU2031" i="2"/>
  <c r="AU2039" i="2"/>
  <c r="AU2047" i="2"/>
  <c r="AU2055" i="2"/>
  <c r="AU2063" i="2"/>
  <c r="AU2071" i="2"/>
  <c r="AU2079" i="2"/>
  <c r="AU2087" i="2"/>
  <c r="AU2095" i="2"/>
  <c r="AU2103" i="2"/>
  <c r="AU2111" i="2"/>
  <c r="AU2119" i="2"/>
  <c r="AU2127" i="2"/>
  <c r="AU2135" i="2"/>
  <c r="AU2143" i="2"/>
  <c r="AU2151" i="2"/>
  <c r="AU2159" i="2"/>
  <c r="AU2167" i="2"/>
  <c r="AU1486" i="2"/>
  <c r="AU1663" i="2"/>
  <c r="AU1727" i="2"/>
  <c r="AU1791" i="2"/>
  <c r="AU1807" i="2"/>
  <c r="AU1814" i="2"/>
  <c r="AU1822" i="2"/>
  <c r="AU1830" i="2"/>
  <c r="AU1838" i="2"/>
  <c r="AU1846" i="2"/>
  <c r="AU1854" i="2"/>
  <c r="AU1862" i="2"/>
  <c r="AU1870" i="2"/>
  <c r="AU1878" i="2"/>
  <c r="AU1886" i="2"/>
  <c r="AU1894" i="2"/>
  <c r="AU1902" i="2"/>
  <c r="AU1910" i="2"/>
  <c r="AU1918" i="2"/>
  <c r="AU1926" i="2"/>
  <c r="AU1934" i="2"/>
  <c r="AU1942" i="2"/>
  <c r="AU1950" i="2"/>
  <c r="AU1958" i="2"/>
  <c r="AU1966" i="2"/>
  <c r="AU1974" i="2"/>
  <c r="AU1982" i="2"/>
  <c r="AU1990" i="2"/>
  <c r="AU1998" i="2"/>
  <c r="AU2006" i="2"/>
  <c r="AU2014" i="2"/>
  <c r="AU2022" i="2"/>
  <c r="AU2030" i="2"/>
  <c r="AU2038" i="2"/>
  <c r="AU2046" i="2"/>
  <c r="AU2054" i="2"/>
  <c r="AU2062" i="2"/>
  <c r="AU2070" i="2"/>
  <c r="AU2078" i="2"/>
  <c r="AU2086" i="2"/>
  <c r="AU2094" i="2"/>
  <c r="AU2102" i="2"/>
  <c r="AU2110" i="2"/>
  <c r="AU2118" i="2"/>
  <c r="AU2126" i="2"/>
  <c r="AU2134" i="2"/>
  <c r="AU2142" i="2"/>
  <c r="AU2150" i="2"/>
  <c r="AU2158" i="2"/>
  <c r="AU2166" i="2"/>
  <c r="AU1655" i="2"/>
  <c r="AU1719" i="2"/>
  <c r="AU1783" i="2"/>
  <c r="AU1813" i="2"/>
  <c r="AU1821" i="2"/>
  <c r="AU1829" i="2"/>
  <c r="AU1837" i="2"/>
  <c r="AU1845" i="2"/>
  <c r="AU1853" i="2"/>
  <c r="AU1861" i="2"/>
  <c r="AU1869" i="2"/>
  <c r="AU1877" i="2"/>
  <c r="AU1885" i="2"/>
  <c r="AU1893" i="2"/>
  <c r="AU1901" i="2"/>
  <c r="AU1909" i="2"/>
  <c r="AU1917" i="2"/>
  <c r="AU1925" i="2"/>
  <c r="AU1933" i="2"/>
  <c r="AU1941" i="2"/>
  <c r="AU1949" i="2"/>
  <c r="AU1957" i="2"/>
  <c r="AU1965" i="2"/>
  <c r="AU1973" i="2"/>
  <c r="AU1981" i="2"/>
  <c r="AU1989" i="2"/>
  <c r="AU1997" i="2"/>
  <c r="AU2005" i="2"/>
  <c r="AU2013" i="2"/>
  <c r="AU2021" i="2"/>
  <c r="AU2029" i="2"/>
  <c r="AU2037" i="2"/>
  <c r="AU2045" i="2"/>
  <c r="AU2053" i="2"/>
  <c r="AU2061" i="2"/>
  <c r="AU2069" i="2"/>
  <c r="AU2077" i="2"/>
  <c r="AU2085" i="2"/>
  <c r="AU2093" i="2"/>
  <c r="AU2101" i="2"/>
  <c r="AU2109" i="2"/>
  <c r="AU2117" i="2"/>
  <c r="AU2125" i="2"/>
  <c r="AU2133" i="2"/>
  <c r="AU2141" i="2"/>
  <c r="AU2149" i="2"/>
  <c r="AU2157" i="2"/>
  <c r="AU2165" i="2"/>
  <c r="AU1647" i="2"/>
  <c r="AU1711" i="2"/>
  <c r="AU1775" i="2"/>
  <c r="AU1812" i="2"/>
  <c r="AU1820" i="2"/>
  <c r="AU1828" i="2"/>
  <c r="AU1836" i="2"/>
  <c r="AU1844" i="2"/>
  <c r="AU1852" i="2"/>
  <c r="AU1860" i="2"/>
  <c r="AU1868" i="2"/>
  <c r="AU1876" i="2"/>
  <c r="AU1884" i="2"/>
  <c r="AU1892" i="2"/>
  <c r="AU1900" i="2"/>
  <c r="AU1908" i="2"/>
  <c r="AU1916" i="2"/>
  <c r="AU1924" i="2"/>
  <c r="AU1932" i="2"/>
  <c r="AU1940" i="2"/>
  <c r="AU1948" i="2"/>
  <c r="AU1956" i="2"/>
  <c r="AU1964" i="2"/>
  <c r="AU1972" i="2"/>
  <c r="AU1980" i="2"/>
  <c r="AU1988" i="2"/>
  <c r="AU1996" i="2"/>
  <c r="AU2004" i="2"/>
  <c r="AU2012" i="2"/>
  <c r="AU2020" i="2"/>
  <c r="AU2028" i="2"/>
  <c r="AU2036" i="2"/>
  <c r="AU2044" i="2"/>
  <c r="AU2052" i="2"/>
  <c r="AU2060" i="2"/>
  <c r="AU2068" i="2"/>
  <c r="AU2076" i="2"/>
  <c r="AU2084" i="2"/>
  <c r="AU2092" i="2"/>
  <c r="AU2100" i="2"/>
  <c r="AU2108" i="2"/>
  <c r="AU2116" i="2"/>
  <c r="AU2124" i="2"/>
  <c r="AU2132" i="2"/>
  <c r="AU2140" i="2"/>
  <c r="AU2148" i="2"/>
  <c r="AU2156" i="2"/>
  <c r="AU2164" i="2"/>
  <c r="AU1767" i="2"/>
  <c r="AU1811" i="2"/>
  <c r="AU1875" i="2"/>
  <c r="AU1939" i="2"/>
  <c r="AU2003" i="2"/>
  <c r="AU2067" i="2"/>
  <c r="AU2131" i="2"/>
  <c r="AU2179" i="2"/>
  <c r="AU2187" i="2"/>
  <c r="AU2195" i="2"/>
  <c r="AU2203" i="2"/>
  <c r="AU2211" i="2"/>
  <c r="AU2219" i="2"/>
  <c r="AU2227" i="2"/>
  <c r="AU2235" i="2"/>
  <c r="AU2243" i="2"/>
  <c r="AU2251" i="2"/>
  <c r="AU2259" i="2"/>
  <c r="AU2267" i="2"/>
  <c r="AU2275" i="2"/>
  <c r="AU2283" i="2"/>
  <c r="AU2291" i="2"/>
  <c r="AU2299" i="2"/>
  <c r="AU2307" i="2"/>
  <c r="AU2315" i="2"/>
  <c r="AU2323" i="2"/>
  <c r="AU2331" i="2"/>
  <c r="AU2339" i="2"/>
  <c r="AU2347" i="2"/>
  <c r="AU2355" i="2"/>
  <c r="AU2363" i="2"/>
  <c r="AU2371" i="2"/>
  <c r="AU2379" i="2"/>
  <c r="AU2387" i="2"/>
  <c r="AU2395" i="2"/>
  <c r="AU2403" i="2"/>
  <c r="AU2411" i="2"/>
  <c r="AU2419" i="2"/>
  <c r="AU2427" i="2"/>
  <c r="AU2435" i="2"/>
  <c r="AU2443" i="2"/>
  <c r="AU2451" i="2"/>
  <c r="AU2459" i="2"/>
  <c r="AU2467" i="2"/>
  <c r="AU2475" i="2"/>
  <c r="AU2483" i="2"/>
  <c r="AU2491" i="2"/>
  <c r="AU2499" i="2"/>
  <c r="AU2507" i="2"/>
  <c r="AU1703" i="2"/>
  <c r="AU1867" i="2"/>
  <c r="AU1931" i="2"/>
  <c r="AU1995" i="2"/>
  <c r="AU2059" i="2"/>
  <c r="AU2123" i="2"/>
  <c r="AU2178" i="2"/>
  <c r="AU2186" i="2"/>
  <c r="AU2194" i="2"/>
  <c r="AU2202" i="2"/>
  <c r="AU2210" i="2"/>
  <c r="AU2218" i="2"/>
  <c r="AU2226" i="2"/>
  <c r="AU2234" i="2"/>
  <c r="AU2242" i="2"/>
  <c r="AU2250" i="2"/>
  <c r="AU2258" i="2"/>
  <c r="AU2266" i="2"/>
  <c r="AU2274" i="2"/>
  <c r="AU2282" i="2"/>
  <c r="AU2290" i="2"/>
  <c r="AU2298" i="2"/>
  <c r="AU2306" i="2"/>
  <c r="AU2314" i="2"/>
  <c r="AU2322" i="2"/>
  <c r="AU2330" i="2"/>
  <c r="AU2338" i="2"/>
  <c r="AU2346" i="2"/>
  <c r="AU2354" i="2"/>
  <c r="AU2362" i="2"/>
  <c r="AU2370" i="2"/>
  <c r="AU2378" i="2"/>
  <c r="AU2386" i="2"/>
  <c r="AU2394" i="2"/>
  <c r="AU2402" i="2"/>
  <c r="AU2410" i="2"/>
  <c r="AU2418" i="2"/>
  <c r="AU2426" i="2"/>
  <c r="AU2434" i="2"/>
  <c r="AU2442" i="2"/>
  <c r="AU2450" i="2"/>
  <c r="AU2458" i="2"/>
  <c r="AU2466" i="2"/>
  <c r="AU2474" i="2"/>
  <c r="AU2482" i="2"/>
  <c r="AU2490" i="2"/>
  <c r="AU2498" i="2"/>
  <c r="AU2506" i="2"/>
  <c r="AU1639" i="2"/>
  <c r="AU1859" i="2"/>
  <c r="AU1923" i="2"/>
  <c r="AU1987" i="2"/>
  <c r="AU2051" i="2"/>
  <c r="AU2115" i="2"/>
  <c r="AU2177" i="2"/>
  <c r="AU2185" i="2"/>
  <c r="AU2193" i="2"/>
  <c r="AU2201" i="2"/>
  <c r="AU2209" i="2"/>
  <c r="AU2217" i="2"/>
  <c r="AU2225" i="2"/>
  <c r="AU2233" i="2"/>
  <c r="AU2241" i="2"/>
  <c r="AU2249" i="2"/>
  <c r="AU2257" i="2"/>
  <c r="AU2265" i="2"/>
  <c r="AU2273" i="2"/>
  <c r="AU2281" i="2"/>
  <c r="AU2289" i="2"/>
  <c r="AU2297" i="2"/>
  <c r="AU2305" i="2"/>
  <c r="AU2313" i="2"/>
  <c r="AU2321" i="2"/>
  <c r="AU2329" i="2"/>
  <c r="AU2337" i="2"/>
  <c r="AU2345" i="2"/>
  <c r="AU2353" i="2"/>
  <c r="AU2361" i="2"/>
  <c r="AU2369" i="2"/>
  <c r="AU2377" i="2"/>
  <c r="AU2385" i="2"/>
  <c r="AU2393" i="2"/>
  <c r="AU2401" i="2"/>
  <c r="AU2409" i="2"/>
  <c r="AU2417" i="2"/>
  <c r="AU2425" i="2"/>
  <c r="AU2433" i="2"/>
  <c r="AU2441" i="2"/>
  <c r="AU2449" i="2"/>
  <c r="AU2457" i="2"/>
  <c r="AU2465" i="2"/>
  <c r="AU2473" i="2"/>
  <c r="AU2481" i="2"/>
  <c r="AU2489" i="2"/>
  <c r="AU2497" i="2"/>
  <c r="AU2505" i="2"/>
  <c r="AU1851" i="2"/>
  <c r="AU1915" i="2"/>
  <c r="AU1979" i="2"/>
  <c r="AU2043" i="2"/>
  <c r="AU2107" i="2"/>
  <c r="AU2171" i="2"/>
  <c r="AU2176" i="2"/>
  <c r="AU2184" i="2"/>
  <c r="AU2192" i="2"/>
  <c r="AU2200" i="2"/>
  <c r="AU2208" i="2"/>
  <c r="AU2216" i="2"/>
  <c r="AU2224" i="2"/>
  <c r="AU2232" i="2"/>
  <c r="AU2240" i="2"/>
  <c r="AU2248" i="2"/>
  <c r="AU2256" i="2"/>
  <c r="AU2264" i="2"/>
  <c r="AU2272" i="2"/>
  <c r="AU2280" i="2"/>
  <c r="AU2288" i="2"/>
  <c r="AU2296" i="2"/>
  <c r="AU2304" i="2"/>
  <c r="AU2312" i="2"/>
  <c r="AU2320" i="2"/>
  <c r="AU2328" i="2"/>
  <c r="AU2336" i="2"/>
  <c r="AU2344" i="2"/>
  <c r="AU2352" i="2"/>
  <c r="AU2360" i="2"/>
  <c r="AU2368" i="2"/>
  <c r="AU2376" i="2"/>
  <c r="AU2384" i="2"/>
  <c r="AU2392" i="2"/>
  <c r="AU2400" i="2"/>
  <c r="AU2408" i="2"/>
  <c r="AU2416" i="2"/>
  <c r="AU2424" i="2"/>
  <c r="AU2432" i="2"/>
  <c r="AU2440" i="2"/>
  <c r="AU2448" i="2"/>
  <c r="AU2456" i="2"/>
  <c r="AU2464" i="2"/>
  <c r="AU2472" i="2"/>
  <c r="AU2480" i="2"/>
  <c r="AU2488" i="2"/>
  <c r="AU2496" i="2"/>
  <c r="AU2504" i="2"/>
  <c r="AU2512" i="2"/>
  <c r="AU1843" i="2"/>
  <c r="AU1907" i="2"/>
  <c r="AU1971" i="2"/>
  <c r="AU2035" i="2"/>
  <c r="AU2099" i="2"/>
  <c r="AU2163" i="2"/>
  <c r="AU2175" i="2"/>
  <c r="AU2183" i="2"/>
  <c r="AU2191" i="2"/>
  <c r="AU2199" i="2"/>
  <c r="AU2207" i="2"/>
  <c r="AU2215" i="2"/>
  <c r="AU2223" i="2"/>
  <c r="AU2231" i="2"/>
  <c r="AU2239" i="2"/>
  <c r="AU2247" i="2"/>
  <c r="AU2255" i="2"/>
  <c r="AU2263" i="2"/>
  <c r="AU2271" i="2"/>
  <c r="AU2279" i="2"/>
  <c r="AU2287" i="2"/>
  <c r="AU2295" i="2"/>
  <c r="AU2303" i="2"/>
  <c r="AU2311" i="2"/>
  <c r="AU2319" i="2"/>
  <c r="AU2327" i="2"/>
  <c r="AU2335" i="2"/>
  <c r="AU2343" i="2"/>
  <c r="AU2351" i="2"/>
  <c r="AU2359" i="2"/>
  <c r="AU2367" i="2"/>
  <c r="AU2375" i="2"/>
  <c r="AU2383" i="2"/>
  <c r="AU2391" i="2"/>
  <c r="AU2399" i="2"/>
  <c r="AU2407" i="2"/>
  <c r="AU2415" i="2"/>
  <c r="AU2423" i="2"/>
  <c r="AU2431" i="2"/>
  <c r="AU2439" i="2"/>
  <c r="AU2447" i="2"/>
  <c r="AU2455" i="2"/>
  <c r="AU2463" i="2"/>
  <c r="AU2471" i="2"/>
  <c r="AU2479" i="2"/>
  <c r="AU2487" i="2"/>
  <c r="AU2495" i="2"/>
  <c r="AU2503" i="2"/>
  <c r="AU2511" i="2"/>
  <c r="AU1835" i="2"/>
  <c r="AU1899" i="2"/>
  <c r="AU1963" i="2"/>
  <c r="AU2027" i="2"/>
  <c r="AU2091" i="2"/>
  <c r="AU2155" i="2"/>
  <c r="AU2174" i="2"/>
  <c r="AU2182" i="2"/>
  <c r="AU2190" i="2"/>
  <c r="AU2198" i="2"/>
  <c r="AU2206" i="2"/>
  <c r="AU2214" i="2"/>
  <c r="AU2222" i="2"/>
  <c r="AU2230" i="2"/>
  <c r="AU2238" i="2"/>
  <c r="AU2246" i="2"/>
  <c r="AU2254" i="2"/>
  <c r="AU2262" i="2"/>
  <c r="AU2270" i="2"/>
  <c r="AU2278" i="2"/>
  <c r="AU2286" i="2"/>
  <c r="AU2294" i="2"/>
  <c r="AU2302" i="2"/>
  <c r="AU2310" i="2"/>
  <c r="AU2318" i="2"/>
  <c r="AU2326" i="2"/>
  <c r="AU2334" i="2"/>
  <c r="AU2342" i="2"/>
  <c r="AU2350" i="2"/>
  <c r="AU2358" i="2"/>
  <c r="AU2366" i="2"/>
  <c r="AU2374" i="2"/>
  <c r="AU2382" i="2"/>
  <c r="AU2390" i="2"/>
  <c r="AU2398" i="2"/>
  <c r="AU2406" i="2"/>
  <c r="AU2414" i="2"/>
  <c r="AU2422" i="2"/>
  <c r="AU2430" i="2"/>
  <c r="AU2438" i="2"/>
  <c r="AU2446" i="2"/>
  <c r="AU2454" i="2"/>
  <c r="AU2462" i="2"/>
  <c r="AU2470" i="2"/>
  <c r="AU2478" i="2"/>
  <c r="AU2486" i="2"/>
  <c r="AU2494" i="2"/>
  <c r="AU2502" i="2"/>
  <c r="AU2510" i="2"/>
  <c r="AU1827" i="2"/>
  <c r="AU1891" i="2"/>
  <c r="AU1955" i="2"/>
  <c r="AU2019" i="2"/>
  <c r="AU2083" i="2"/>
  <c r="AU2147" i="2"/>
  <c r="AU2173" i="2"/>
  <c r="AU2181" i="2"/>
  <c r="AU2189" i="2"/>
  <c r="AU2197" i="2"/>
  <c r="AU2205" i="2"/>
  <c r="AU2213" i="2"/>
  <c r="AU2221" i="2"/>
  <c r="AU2229" i="2"/>
  <c r="AU2237" i="2"/>
  <c r="AU2245" i="2"/>
  <c r="AU2253" i="2"/>
  <c r="AU2261" i="2"/>
  <c r="AU2269" i="2"/>
  <c r="AU2277" i="2"/>
  <c r="AU2285" i="2"/>
  <c r="AU2293" i="2"/>
  <c r="AU2301" i="2"/>
  <c r="AU2309" i="2"/>
  <c r="AU2317" i="2"/>
  <c r="AU2325" i="2"/>
  <c r="AU2333" i="2"/>
  <c r="AU2341" i="2"/>
  <c r="AU2349" i="2"/>
  <c r="AU2357" i="2"/>
  <c r="AU2365" i="2"/>
  <c r="AU2373" i="2"/>
  <c r="AU2381" i="2"/>
  <c r="AU2389" i="2"/>
  <c r="AU2397" i="2"/>
  <c r="AU2405" i="2"/>
  <c r="AU2413" i="2"/>
  <c r="AU2421" i="2"/>
  <c r="AU2429" i="2"/>
  <c r="AU2437" i="2"/>
  <c r="AU2445" i="2"/>
  <c r="AU2453" i="2"/>
  <c r="AU2461" i="2"/>
  <c r="AU2469" i="2"/>
  <c r="AU2477" i="2"/>
  <c r="AU2485" i="2"/>
  <c r="AU2493" i="2"/>
  <c r="AU2501" i="2"/>
  <c r="AU2509" i="2"/>
  <c r="AU2011" i="2"/>
  <c r="AU2188" i="2"/>
  <c r="AU2252" i="2"/>
  <c r="AU2316" i="2"/>
  <c r="AU2380" i="2"/>
  <c r="AU2444" i="2"/>
  <c r="AU2508" i="2"/>
  <c r="AU2519" i="2"/>
  <c r="AU2527" i="2"/>
  <c r="AU2535" i="2"/>
  <c r="AU2543" i="2"/>
  <c r="AU2551" i="2"/>
  <c r="AU2559" i="2"/>
  <c r="AU2567" i="2"/>
  <c r="AU2575" i="2"/>
  <c r="AU2583" i="2"/>
  <c r="AU2591" i="2"/>
  <c r="AU2599" i="2"/>
  <c r="AU2607" i="2"/>
  <c r="AU2615" i="2"/>
  <c r="AU2623" i="2"/>
  <c r="AU2631" i="2"/>
  <c r="AU2639" i="2"/>
  <c r="AU2647" i="2"/>
  <c r="AU2655" i="2"/>
  <c r="AU2663" i="2"/>
  <c r="AU2671" i="2"/>
  <c r="AU2679" i="2"/>
  <c r="AU2687" i="2"/>
  <c r="AU2695" i="2"/>
  <c r="AU2703" i="2"/>
  <c r="AU2711" i="2"/>
  <c r="AU2719" i="2"/>
  <c r="AU2727" i="2"/>
  <c r="AU2735" i="2"/>
  <c r="AU2743" i="2"/>
  <c r="AU2751" i="2"/>
  <c r="AU2759" i="2"/>
  <c r="AU2767" i="2"/>
  <c r="AU2775" i="2"/>
  <c r="AU2783" i="2"/>
  <c r="AU2791" i="2"/>
  <c r="AU2799" i="2"/>
  <c r="AU2807" i="2"/>
  <c r="AU2815" i="2"/>
  <c r="AU2823" i="2"/>
  <c r="AU2831" i="2"/>
  <c r="AU2839" i="2"/>
  <c r="AU2847" i="2"/>
  <c r="AU1947" i="2"/>
  <c r="AU2180" i="2"/>
  <c r="AU2244" i="2"/>
  <c r="AU2308" i="2"/>
  <c r="AU2372" i="2"/>
  <c r="AU2436" i="2"/>
  <c r="AU2500" i="2"/>
  <c r="AU2518" i="2"/>
  <c r="AU2526" i="2"/>
  <c r="AU2534" i="2"/>
  <c r="AU2542" i="2"/>
  <c r="AU2550" i="2"/>
  <c r="AU2558" i="2"/>
  <c r="AU2566" i="2"/>
  <c r="AU2574" i="2"/>
  <c r="AU2582" i="2"/>
  <c r="AU2590" i="2"/>
  <c r="AU2598" i="2"/>
  <c r="AU2606" i="2"/>
  <c r="AU2614" i="2"/>
  <c r="AU2622" i="2"/>
  <c r="AU2630" i="2"/>
  <c r="AU2638" i="2"/>
  <c r="AU2646" i="2"/>
  <c r="AU2654" i="2"/>
  <c r="AU2662" i="2"/>
  <c r="AU2670" i="2"/>
  <c r="AU2678" i="2"/>
  <c r="AU2686" i="2"/>
  <c r="AU2694" i="2"/>
  <c r="AU2702" i="2"/>
  <c r="AU2710" i="2"/>
  <c r="AU2718" i="2"/>
  <c r="AU2726" i="2"/>
  <c r="AU2734" i="2"/>
  <c r="AU2742" i="2"/>
  <c r="AU2750" i="2"/>
  <c r="AU2758" i="2"/>
  <c r="AU2766" i="2"/>
  <c r="AU2774" i="2"/>
  <c r="AU2782" i="2"/>
  <c r="AU2790" i="2"/>
  <c r="AU2798" i="2"/>
  <c r="AU2806" i="2"/>
  <c r="AU2814" i="2"/>
  <c r="AU2822" i="2"/>
  <c r="AU2830" i="2"/>
  <c r="AU2838" i="2"/>
  <c r="AU2846" i="2"/>
  <c r="AU1883" i="2"/>
  <c r="AU2172" i="2"/>
  <c r="AU2236" i="2"/>
  <c r="AU2300" i="2"/>
  <c r="AU2364" i="2"/>
  <c r="AU2428" i="2"/>
  <c r="AU2492" i="2"/>
  <c r="AU2517" i="2"/>
  <c r="AU2525" i="2"/>
  <c r="AU2533" i="2"/>
  <c r="AU2541" i="2"/>
  <c r="AU2549" i="2"/>
  <c r="AU2557" i="2"/>
  <c r="AU2565" i="2"/>
  <c r="AU2573" i="2"/>
  <c r="AU2581" i="2"/>
  <c r="AU2589" i="2"/>
  <c r="AU2597" i="2"/>
  <c r="AU2605" i="2"/>
  <c r="AU2613" i="2"/>
  <c r="AU2621" i="2"/>
  <c r="AU2629" i="2"/>
  <c r="AU2637" i="2"/>
  <c r="AU2645" i="2"/>
  <c r="AU2653" i="2"/>
  <c r="AU2661" i="2"/>
  <c r="AU2669" i="2"/>
  <c r="AU2677" i="2"/>
  <c r="AU2685" i="2"/>
  <c r="AU2693" i="2"/>
  <c r="AU2701" i="2"/>
  <c r="AU2709" i="2"/>
  <c r="AU2717" i="2"/>
  <c r="AU2725" i="2"/>
  <c r="AU2733" i="2"/>
  <c r="AU2741" i="2"/>
  <c r="AU2749" i="2"/>
  <c r="AU2757" i="2"/>
  <c r="AU2765" i="2"/>
  <c r="AU2773" i="2"/>
  <c r="AU2781" i="2"/>
  <c r="AU2789" i="2"/>
  <c r="AU2797" i="2"/>
  <c r="AU2805" i="2"/>
  <c r="AU2813" i="2"/>
  <c r="AU2821" i="2"/>
  <c r="AU2829" i="2"/>
  <c r="AU2837" i="2"/>
  <c r="AU2845" i="2"/>
  <c r="AU2853" i="2"/>
  <c r="AU1819" i="2"/>
  <c r="AU2228" i="2"/>
  <c r="AU2292" i="2"/>
  <c r="AU2356" i="2"/>
  <c r="AU2420" i="2"/>
  <c r="AU2484" i="2"/>
  <c r="AU2516" i="2"/>
  <c r="AU2524" i="2"/>
  <c r="AU2532" i="2"/>
  <c r="AU2540" i="2"/>
  <c r="AU2548" i="2"/>
  <c r="AU2556" i="2"/>
  <c r="AU2564" i="2"/>
  <c r="AU2572" i="2"/>
  <c r="AU2580" i="2"/>
  <c r="AU2588" i="2"/>
  <c r="AU2596" i="2"/>
  <c r="AU2604" i="2"/>
  <c r="AU2612" i="2"/>
  <c r="AU2620" i="2"/>
  <c r="AU2628" i="2"/>
  <c r="AU2636" i="2"/>
  <c r="AU2644" i="2"/>
  <c r="AU2652" i="2"/>
  <c r="AU2660" i="2"/>
  <c r="AU2668" i="2"/>
  <c r="AU2676" i="2"/>
  <c r="AU2684" i="2"/>
  <c r="AU2692" i="2"/>
  <c r="AU2700" i="2"/>
  <c r="AU2708" i="2"/>
  <c r="AU2716" i="2"/>
  <c r="AU2724" i="2"/>
  <c r="AU2732" i="2"/>
  <c r="AU2740" i="2"/>
  <c r="AU2748" i="2"/>
  <c r="AU2756" i="2"/>
  <c r="AU2764" i="2"/>
  <c r="AU2772" i="2"/>
  <c r="AU2780" i="2"/>
  <c r="AU2788" i="2"/>
  <c r="AU2796" i="2"/>
  <c r="AU2804" i="2"/>
  <c r="AU2812" i="2"/>
  <c r="AU2820" i="2"/>
  <c r="AU2828" i="2"/>
  <c r="AU2836" i="2"/>
  <c r="AU2844" i="2"/>
  <c r="AU2852" i="2"/>
  <c r="AU2220" i="2"/>
  <c r="AU2284" i="2"/>
  <c r="AU2348" i="2"/>
  <c r="AU2412" i="2"/>
  <c r="AU2476" i="2"/>
  <c r="AU2515" i="2"/>
  <c r="AU2523" i="2"/>
  <c r="AU2531" i="2"/>
  <c r="AU2539" i="2"/>
  <c r="AU2547" i="2"/>
  <c r="AU2555" i="2"/>
  <c r="AU2563" i="2"/>
  <c r="AU2571" i="2"/>
  <c r="AU2579" i="2"/>
  <c r="AU2587" i="2"/>
  <c r="AU2595" i="2"/>
  <c r="AU2603" i="2"/>
  <c r="AU2611" i="2"/>
  <c r="AU2619" i="2"/>
  <c r="AU2627" i="2"/>
  <c r="AU2635" i="2"/>
  <c r="AU2643" i="2"/>
  <c r="AU2651" i="2"/>
  <c r="AU2659" i="2"/>
  <c r="AU2667" i="2"/>
  <c r="AU2675" i="2"/>
  <c r="AU2683" i="2"/>
  <c r="AU2691" i="2"/>
  <c r="AU2699" i="2"/>
  <c r="AU2707" i="2"/>
  <c r="AU2715" i="2"/>
  <c r="AU2723" i="2"/>
  <c r="AU2731" i="2"/>
  <c r="AU2739" i="2"/>
  <c r="AU2747" i="2"/>
  <c r="AU2755" i="2"/>
  <c r="AU2763" i="2"/>
  <c r="AU2771" i="2"/>
  <c r="AU2779" i="2"/>
  <c r="AU2787" i="2"/>
  <c r="AU2795" i="2"/>
  <c r="AU2803" i="2"/>
  <c r="AU2811" i="2"/>
  <c r="AU2819" i="2"/>
  <c r="AU2827" i="2"/>
  <c r="AU2835" i="2"/>
  <c r="AU2843" i="2"/>
  <c r="AU2851" i="2"/>
  <c r="AU2212" i="2"/>
  <c r="AU2276" i="2"/>
  <c r="AU2340" i="2"/>
  <c r="AU2404" i="2"/>
  <c r="AU2468" i="2"/>
  <c r="AU2514" i="2"/>
  <c r="AU2522" i="2"/>
  <c r="AU2530" i="2"/>
  <c r="AU2538" i="2"/>
  <c r="AU2546" i="2"/>
  <c r="AU2554" i="2"/>
  <c r="AU2562" i="2"/>
  <c r="AU2570" i="2"/>
  <c r="AU2578" i="2"/>
  <c r="AU2586" i="2"/>
  <c r="AU2594" i="2"/>
  <c r="AU2602" i="2"/>
  <c r="AU2610" i="2"/>
  <c r="AU2618" i="2"/>
  <c r="AU2626" i="2"/>
  <c r="AU2634" i="2"/>
  <c r="AU2642" i="2"/>
  <c r="AU2650" i="2"/>
  <c r="AU2658" i="2"/>
  <c r="AU2666" i="2"/>
  <c r="AU2674" i="2"/>
  <c r="AU2682" i="2"/>
  <c r="AU2690" i="2"/>
  <c r="AU2698" i="2"/>
  <c r="AU2706" i="2"/>
  <c r="AU2714" i="2"/>
  <c r="AU2722" i="2"/>
  <c r="AU2730" i="2"/>
  <c r="AU2738" i="2"/>
  <c r="AU2746" i="2"/>
  <c r="AU2754" i="2"/>
  <c r="AU2762" i="2"/>
  <c r="AU2770" i="2"/>
  <c r="AU2778" i="2"/>
  <c r="AU2786" i="2"/>
  <c r="AU2794" i="2"/>
  <c r="AU2802" i="2"/>
  <c r="AU2810" i="2"/>
  <c r="AU2818" i="2"/>
  <c r="AU2826" i="2"/>
  <c r="AU2834" i="2"/>
  <c r="AU2842" i="2"/>
  <c r="AU2850" i="2"/>
  <c r="AU2139" i="2"/>
  <c r="AU2204" i="2"/>
  <c r="AU2268" i="2"/>
  <c r="AU2332" i="2"/>
  <c r="AU2396" i="2"/>
  <c r="AU2460" i="2"/>
  <c r="AU2513" i="2"/>
  <c r="AU2521" i="2"/>
  <c r="AU2529" i="2"/>
  <c r="AU2537" i="2"/>
  <c r="AU2545" i="2"/>
  <c r="AU2553" i="2"/>
  <c r="AU2561" i="2"/>
  <c r="AU2569" i="2"/>
  <c r="AU2577" i="2"/>
  <c r="AU2585" i="2"/>
  <c r="AU2593" i="2"/>
  <c r="AU2601" i="2"/>
  <c r="AU2609" i="2"/>
  <c r="AU2617" i="2"/>
  <c r="AU2625" i="2"/>
  <c r="AU2633" i="2"/>
  <c r="AU2641" i="2"/>
  <c r="AU2649" i="2"/>
  <c r="AU2657" i="2"/>
  <c r="AU2665" i="2"/>
  <c r="AU2673" i="2"/>
  <c r="AU2681" i="2"/>
  <c r="AU2689" i="2"/>
  <c r="AU2697" i="2"/>
  <c r="AU2705" i="2"/>
  <c r="AU2713" i="2"/>
  <c r="AU2721" i="2"/>
  <c r="AU2729" i="2"/>
  <c r="AU2737" i="2"/>
  <c r="AU2745" i="2"/>
  <c r="AU2753" i="2"/>
  <c r="AU2761" i="2"/>
  <c r="AU2769" i="2"/>
  <c r="AU2777" i="2"/>
  <c r="AU2785" i="2"/>
  <c r="AU2793" i="2"/>
  <c r="AU2801" i="2"/>
  <c r="AU2809" i="2"/>
  <c r="AU2817" i="2"/>
  <c r="AU2825" i="2"/>
  <c r="AU2833" i="2"/>
  <c r="AU2841" i="2"/>
  <c r="AU2849" i="2"/>
  <c r="AU2520" i="2"/>
  <c r="AU2584" i="2"/>
  <c r="AU2648" i="2"/>
  <c r="AU2712" i="2"/>
  <c r="AU2776" i="2"/>
  <c r="AU2840" i="2"/>
  <c r="AU2856" i="2"/>
  <c r="AU2864" i="2"/>
  <c r="AU2872" i="2"/>
  <c r="AU2880" i="2"/>
  <c r="AU2888" i="2"/>
  <c r="AU2896" i="2"/>
  <c r="AU2904" i="2"/>
  <c r="AU2912" i="2"/>
  <c r="AU2920" i="2"/>
  <c r="AU2928" i="2"/>
  <c r="AU2936" i="2"/>
  <c r="AU2944" i="2"/>
  <c r="AU2952" i="2"/>
  <c r="AU2960" i="2"/>
  <c r="AU2968" i="2"/>
  <c r="AU2976" i="2"/>
  <c r="AU2984" i="2"/>
  <c r="AU2992" i="2"/>
  <c r="AU3000" i="2"/>
  <c r="AU3008" i="2"/>
  <c r="AU3016" i="2"/>
  <c r="AU3024" i="2"/>
  <c r="AU3032" i="2"/>
  <c r="AU3040" i="2"/>
  <c r="AU3048" i="2"/>
  <c r="AU3056" i="2"/>
  <c r="AU3064" i="2"/>
  <c r="AU3072" i="2"/>
  <c r="AU3080" i="2"/>
  <c r="AU3088" i="2"/>
  <c r="AU3096" i="2"/>
  <c r="AU3104" i="2"/>
  <c r="AU3112" i="2"/>
  <c r="AU3120" i="2"/>
  <c r="AU3128" i="2"/>
  <c r="AU3136" i="2"/>
  <c r="AU3144" i="2"/>
  <c r="AU3152" i="2"/>
  <c r="AU3160" i="2"/>
  <c r="AU3168" i="2"/>
  <c r="AU3176" i="2"/>
  <c r="AU3184" i="2"/>
  <c r="AU3192" i="2"/>
  <c r="AU2576" i="2"/>
  <c r="AU2640" i="2"/>
  <c r="AU2704" i="2"/>
  <c r="AU2768" i="2"/>
  <c r="AU2832" i="2"/>
  <c r="AU2855" i="2"/>
  <c r="AU2863" i="2"/>
  <c r="AU2871" i="2"/>
  <c r="AU2879" i="2"/>
  <c r="AU2887" i="2"/>
  <c r="AU2895" i="2"/>
  <c r="AU2903" i="2"/>
  <c r="AU2911" i="2"/>
  <c r="AU2919" i="2"/>
  <c r="AU2927" i="2"/>
  <c r="AU2935" i="2"/>
  <c r="AU2943" i="2"/>
  <c r="AU2951" i="2"/>
  <c r="AU2959" i="2"/>
  <c r="AU2967" i="2"/>
  <c r="AU2975" i="2"/>
  <c r="AU2983" i="2"/>
  <c r="AU2991" i="2"/>
  <c r="AU2999" i="2"/>
  <c r="AU3007" i="2"/>
  <c r="AU3015" i="2"/>
  <c r="AU3023" i="2"/>
  <c r="AU3031" i="2"/>
  <c r="AU3039" i="2"/>
  <c r="AU3047" i="2"/>
  <c r="AU3055" i="2"/>
  <c r="AU3063" i="2"/>
  <c r="AU3071" i="2"/>
  <c r="AU3079" i="2"/>
  <c r="AU3087" i="2"/>
  <c r="AU3095" i="2"/>
  <c r="AU3103" i="2"/>
  <c r="AU3111" i="2"/>
  <c r="AU3119" i="2"/>
  <c r="AU3127" i="2"/>
  <c r="AU3135" i="2"/>
  <c r="AU3143" i="2"/>
  <c r="AU3151" i="2"/>
  <c r="AU3159" i="2"/>
  <c r="AU2568" i="2"/>
  <c r="AU2632" i="2"/>
  <c r="AU2696" i="2"/>
  <c r="AU2760" i="2"/>
  <c r="AU2824" i="2"/>
  <c r="AU2862" i="2"/>
  <c r="AU2870" i="2"/>
  <c r="AU2878" i="2"/>
  <c r="AU2886" i="2"/>
  <c r="AU2894" i="2"/>
  <c r="AU2902" i="2"/>
  <c r="AU2910" i="2"/>
  <c r="AU2918" i="2"/>
  <c r="AU2926" i="2"/>
  <c r="AU2934" i="2"/>
  <c r="AU2942" i="2"/>
  <c r="AU2950" i="2"/>
  <c r="AU2958" i="2"/>
  <c r="AU2966" i="2"/>
  <c r="AU2974" i="2"/>
  <c r="AU2982" i="2"/>
  <c r="AU2990" i="2"/>
  <c r="AU2998" i="2"/>
  <c r="AU3006" i="2"/>
  <c r="AU3014" i="2"/>
  <c r="AU3022" i="2"/>
  <c r="AU3030" i="2"/>
  <c r="AU3038" i="2"/>
  <c r="AU3046" i="2"/>
  <c r="AU3054" i="2"/>
  <c r="AU3062" i="2"/>
  <c r="AU3070" i="2"/>
  <c r="AU3078" i="2"/>
  <c r="AU3086" i="2"/>
  <c r="AU3094" i="2"/>
  <c r="AU3102" i="2"/>
  <c r="AU3110" i="2"/>
  <c r="AU3118" i="2"/>
  <c r="AU3126" i="2"/>
  <c r="AU3134" i="2"/>
  <c r="AU3142" i="2"/>
  <c r="AU3150" i="2"/>
  <c r="AU3158" i="2"/>
  <c r="AU2075" i="2"/>
  <c r="AU2452" i="2"/>
  <c r="AU2560" i="2"/>
  <c r="AU2624" i="2"/>
  <c r="AU2688" i="2"/>
  <c r="AU2752" i="2"/>
  <c r="AU2816" i="2"/>
  <c r="AU2861" i="2"/>
  <c r="AU2869" i="2"/>
  <c r="AU2877" i="2"/>
  <c r="AU2885" i="2"/>
  <c r="AU2893" i="2"/>
  <c r="AU2901" i="2"/>
  <c r="AU2909" i="2"/>
  <c r="AU2917" i="2"/>
  <c r="AU2925" i="2"/>
  <c r="AU2933" i="2"/>
  <c r="AU2941" i="2"/>
  <c r="AU2949" i="2"/>
  <c r="AU2957" i="2"/>
  <c r="AU2965" i="2"/>
  <c r="AU2973" i="2"/>
  <c r="AU2981" i="2"/>
  <c r="AU2989" i="2"/>
  <c r="AU2997" i="2"/>
  <c r="AU3005" i="2"/>
  <c r="AU3013" i="2"/>
  <c r="AU3021" i="2"/>
  <c r="AU3029" i="2"/>
  <c r="AU3037" i="2"/>
  <c r="AU3045" i="2"/>
  <c r="AU3053" i="2"/>
  <c r="AU3061" i="2"/>
  <c r="AU3069" i="2"/>
  <c r="AU3077" i="2"/>
  <c r="AU3085" i="2"/>
  <c r="AU3093" i="2"/>
  <c r="AU3101" i="2"/>
  <c r="AU3109" i="2"/>
  <c r="AU3117" i="2"/>
  <c r="AU3125" i="2"/>
  <c r="AU3133" i="2"/>
  <c r="AU3141" i="2"/>
  <c r="AU3149" i="2"/>
  <c r="AU3157" i="2"/>
  <c r="AU2388" i="2"/>
  <c r="AU2552" i="2"/>
  <c r="AU2616" i="2"/>
  <c r="AU2680" i="2"/>
  <c r="AU2744" i="2"/>
  <c r="AU2808" i="2"/>
  <c r="AU2860" i="2"/>
  <c r="AU2868" i="2"/>
  <c r="AU2876" i="2"/>
  <c r="AU2884" i="2"/>
  <c r="AU2892" i="2"/>
  <c r="AU2900" i="2"/>
  <c r="AU2908" i="2"/>
  <c r="AU2916" i="2"/>
  <c r="AU2924" i="2"/>
  <c r="AU2932" i="2"/>
  <c r="AU2940" i="2"/>
  <c r="AU2948" i="2"/>
  <c r="AU2956" i="2"/>
  <c r="AU2964" i="2"/>
  <c r="AU2972" i="2"/>
  <c r="AU2980" i="2"/>
  <c r="AU2988" i="2"/>
  <c r="AU2996" i="2"/>
  <c r="AU3004" i="2"/>
  <c r="AU3012" i="2"/>
  <c r="AU3020" i="2"/>
  <c r="AU3028" i="2"/>
  <c r="AU3036" i="2"/>
  <c r="AU3044" i="2"/>
  <c r="AU3052" i="2"/>
  <c r="AU3060" i="2"/>
  <c r="AU3068" i="2"/>
  <c r="AU3076" i="2"/>
  <c r="AU3084" i="2"/>
  <c r="AU3092" i="2"/>
  <c r="AU3100" i="2"/>
  <c r="AU3108" i="2"/>
  <c r="AU3116" i="2"/>
  <c r="AU3124" i="2"/>
  <c r="AU3132" i="2"/>
  <c r="AU3140" i="2"/>
  <c r="AU3148" i="2"/>
  <c r="AU3156" i="2"/>
  <c r="AU3164" i="2"/>
  <c r="AU3172" i="2"/>
  <c r="AU3180" i="2"/>
  <c r="AU3188" i="2"/>
  <c r="AU2324" i="2"/>
  <c r="AU2544" i="2"/>
  <c r="AU2608" i="2"/>
  <c r="AU2672" i="2"/>
  <c r="AU2736" i="2"/>
  <c r="AU2800" i="2"/>
  <c r="AU2859" i="2"/>
  <c r="AU2867" i="2"/>
  <c r="AU2875" i="2"/>
  <c r="AU2883" i="2"/>
  <c r="AU2891" i="2"/>
  <c r="AU2899" i="2"/>
  <c r="AU2907" i="2"/>
  <c r="AU2915" i="2"/>
  <c r="AU2923" i="2"/>
  <c r="AU2931" i="2"/>
  <c r="AU2939" i="2"/>
  <c r="AU2947" i="2"/>
  <c r="AU2955" i="2"/>
  <c r="AU2963" i="2"/>
  <c r="AU2971" i="2"/>
  <c r="AU2979" i="2"/>
  <c r="AU2987" i="2"/>
  <c r="AU2995" i="2"/>
  <c r="AU3003" i="2"/>
  <c r="AU3011" i="2"/>
  <c r="AU3019" i="2"/>
  <c r="AU3027" i="2"/>
  <c r="AU3035" i="2"/>
  <c r="AU3043" i="2"/>
  <c r="AU3051" i="2"/>
  <c r="AU3059" i="2"/>
  <c r="AU3067" i="2"/>
  <c r="AU3075" i="2"/>
  <c r="AU3083" i="2"/>
  <c r="AU3091" i="2"/>
  <c r="AU3099" i="2"/>
  <c r="AU3107" i="2"/>
  <c r="AU3115" i="2"/>
  <c r="AU3123" i="2"/>
  <c r="AU3131" i="2"/>
  <c r="AU3139" i="2"/>
  <c r="AU3147" i="2"/>
  <c r="AU3155" i="2"/>
  <c r="AU3163" i="2"/>
  <c r="AU3171" i="2"/>
  <c r="AU2260" i="2"/>
  <c r="AU2536" i="2"/>
  <c r="AU2600" i="2"/>
  <c r="AU2664" i="2"/>
  <c r="AU2728" i="2"/>
  <c r="AU2792" i="2"/>
  <c r="AU2854" i="2"/>
  <c r="AU2858" i="2"/>
  <c r="AU2866" i="2"/>
  <c r="AU2874" i="2"/>
  <c r="AU2882" i="2"/>
  <c r="AU2890" i="2"/>
  <c r="AU2898" i="2"/>
  <c r="AU2906" i="2"/>
  <c r="AU2914" i="2"/>
  <c r="AU2922" i="2"/>
  <c r="AU2930" i="2"/>
  <c r="AU2938" i="2"/>
  <c r="AU2946" i="2"/>
  <c r="AU2954" i="2"/>
  <c r="AU2962" i="2"/>
  <c r="AU2970" i="2"/>
  <c r="AU2978" i="2"/>
  <c r="AU2986" i="2"/>
  <c r="AU2994" i="2"/>
  <c r="AU3002" i="2"/>
  <c r="AU3010" i="2"/>
  <c r="AU3018" i="2"/>
  <c r="AU3026" i="2"/>
  <c r="AU3034" i="2"/>
  <c r="AU3042" i="2"/>
  <c r="AU3050" i="2"/>
  <c r="AU3058" i="2"/>
  <c r="AU3066" i="2"/>
  <c r="AU3074" i="2"/>
  <c r="AU3082" i="2"/>
  <c r="AU3090" i="2"/>
  <c r="AU3098" i="2"/>
  <c r="AU3106" i="2"/>
  <c r="AU3114" i="2"/>
  <c r="AU3122" i="2"/>
  <c r="AU3130" i="2"/>
  <c r="AU3138" i="2"/>
  <c r="AU3146" i="2"/>
  <c r="AU3154" i="2"/>
  <c r="AU3162" i="2"/>
  <c r="AU2196" i="2"/>
  <c r="AU2889" i="2"/>
  <c r="AU2953" i="2"/>
  <c r="AU3017" i="2"/>
  <c r="AU3081" i="2"/>
  <c r="AU3145" i="2"/>
  <c r="AU3174" i="2"/>
  <c r="AU3179" i="2"/>
  <c r="AU3182" i="2"/>
  <c r="AU3185" i="2"/>
  <c r="AU3198" i="2"/>
  <c r="AU3206" i="2"/>
  <c r="AU3214" i="2"/>
  <c r="AU3222" i="2"/>
  <c r="AU3230" i="2"/>
  <c r="AU3238" i="2"/>
  <c r="AU3246" i="2"/>
  <c r="AU3254" i="2"/>
  <c r="AU3262" i="2"/>
  <c r="AU3270" i="2"/>
  <c r="AU3278" i="2"/>
  <c r="AU3286" i="2"/>
  <c r="AU3294" i="2"/>
  <c r="AU3302" i="2"/>
  <c r="AU3310" i="2"/>
  <c r="AU3318" i="2"/>
  <c r="AU3326" i="2"/>
  <c r="AU3334" i="2"/>
  <c r="AU3342" i="2"/>
  <c r="AU3350" i="2"/>
  <c r="AU3358" i="2"/>
  <c r="AU3366" i="2"/>
  <c r="AU3374" i="2"/>
  <c r="AU3382" i="2"/>
  <c r="AU3390" i="2"/>
  <c r="AU3398" i="2"/>
  <c r="AU3406" i="2"/>
  <c r="AU3414" i="2"/>
  <c r="AU3422" i="2"/>
  <c r="AU3430" i="2"/>
  <c r="AU3438" i="2"/>
  <c r="AU3446" i="2"/>
  <c r="AU3454" i="2"/>
  <c r="AU3462" i="2"/>
  <c r="AU3470" i="2"/>
  <c r="AU3478" i="2"/>
  <c r="AU3486" i="2"/>
  <c r="AU3494" i="2"/>
  <c r="AU3502" i="2"/>
  <c r="AU3510" i="2"/>
  <c r="AU3518" i="2"/>
  <c r="AU3526" i="2"/>
  <c r="AU3534" i="2"/>
  <c r="AU3542" i="2"/>
  <c r="AU3550" i="2"/>
  <c r="AU3558" i="2"/>
  <c r="AU3566" i="2"/>
  <c r="AU3574" i="2"/>
  <c r="AU3582" i="2"/>
  <c r="AU3590" i="2"/>
  <c r="AU3598" i="2"/>
  <c r="AU3606" i="2"/>
  <c r="AU3614" i="2"/>
  <c r="AU3622" i="2"/>
  <c r="AU3630" i="2"/>
  <c r="AU3638" i="2"/>
  <c r="AU3646" i="2"/>
  <c r="AU3654" i="2"/>
  <c r="AU3662" i="2"/>
  <c r="AU3670" i="2"/>
  <c r="AU3678" i="2"/>
  <c r="AU3686" i="2"/>
  <c r="AU3694" i="2"/>
  <c r="AU3702" i="2"/>
  <c r="AU3710" i="2"/>
  <c r="AU3718" i="2"/>
  <c r="AU3726" i="2"/>
  <c r="AU3734" i="2"/>
  <c r="AU3742" i="2"/>
  <c r="AU3750" i="2"/>
  <c r="AU3758" i="2"/>
  <c r="AU3766" i="2"/>
  <c r="AU3774" i="2"/>
  <c r="AU3782" i="2"/>
  <c r="AU3790" i="2"/>
  <c r="AU3798" i="2"/>
  <c r="AU3806" i="2"/>
  <c r="AU3814" i="2"/>
  <c r="AU3822" i="2"/>
  <c r="AU3830" i="2"/>
  <c r="AU3838" i="2"/>
  <c r="AU3846" i="2"/>
  <c r="AU3854" i="2"/>
  <c r="AU3862" i="2"/>
  <c r="AU3870" i="2"/>
  <c r="AU3878" i="2"/>
  <c r="AU3886" i="2"/>
  <c r="AU3894" i="2"/>
  <c r="AU3902" i="2"/>
  <c r="AU2848" i="2"/>
  <c r="AU2881" i="2"/>
  <c r="AU2945" i="2"/>
  <c r="AU3009" i="2"/>
  <c r="AU3073" i="2"/>
  <c r="AU3137" i="2"/>
  <c r="AU3165" i="2"/>
  <c r="AU3167" i="2"/>
  <c r="AU3197" i="2"/>
  <c r="AU3205" i="2"/>
  <c r="AU3213" i="2"/>
  <c r="AU3221" i="2"/>
  <c r="AU3229" i="2"/>
  <c r="AU3237" i="2"/>
  <c r="AU3245" i="2"/>
  <c r="AU3253" i="2"/>
  <c r="AU3261" i="2"/>
  <c r="AU3269" i="2"/>
  <c r="AU3277" i="2"/>
  <c r="AU3285" i="2"/>
  <c r="AU3293" i="2"/>
  <c r="AU3301" i="2"/>
  <c r="AU3309" i="2"/>
  <c r="AU3317" i="2"/>
  <c r="AU3325" i="2"/>
  <c r="AU3333" i="2"/>
  <c r="AU3341" i="2"/>
  <c r="AU3349" i="2"/>
  <c r="AU3357" i="2"/>
  <c r="AU3365" i="2"/>
  <c r="AU3373" i="2"/>
  <c r="AU3381" i="2"/>
  <c r="AU3389" i="2"/>
  <c r="AU3397" i="2"/>
  <c r="AU3405" i="2"/>
  <c r="AU3413" i="2"/>
  <c r="AU3421" i="2"/>
  <c r="AU3429" i="2"/>
  <c r="AU3437" i="2"/>
  <c r="AU3445" i="2"/>
  <c r="AU3453" i="2"/>
  <c r="AU3461" i="2"/>
  <c r="AU3469" i="2"/>
  <c r="AU3477" i="2"/>
  <c r="AU3485" i="2"/>
  <c r="AU3493" i="2"/>
  <c r="AU3501" i="2"/>
  <c r="AU3509" i="2"/>
  <c r="AU3517" i="2"/>
  <c r="AU3525" i="2"/>
  <c r="AU3533" i="2"/>
  <c r="AU3541" i="2"/>
  <c r="AU3549" i="2"/>
  <c r="AU3557" i="2"/>
  <c r="AU3565" i="2"/>
  <c r="AU3573" i="2"/>
  <c r="AU3581" i="2"/>
  <c r="AU3589" i="2"/>
  <c r="AU3597" i="2"/>
  <c r="AU3605" i="2"/>
  <c r="AU3613" i="2"/>
  <c r="AU3621" i="2"/>
  <c r="AU3629" i="2"/>
  <c r="AU3637" i="2"/>
  <c r="AU3645" i="2"/>
  <c r="AU3653" i="2"/>
  <c r="AU3661" i="2"/>
  <c r="AU3669" i="2"/>
  <c r="AU3677" i="2"/>
  <c r="AU3685" i="2"/>
  <c r="AU3693" i="2"/>
  <c r="AU3701" i="2"/>
  <c r="AU3709" i="2"/>
  <c r="AU3717" i="2"/>
  <c r="AU3725" i="2"/>
  <c r="AU3733" i="2"/>
  <c r="AU3741" i="2"/>
  <c r="AU3749" i="2"/>
  <c r="AU3757" i="2"/>
  <c r="AU3765" i="2"/>
  <c r="AU3773" i="2"/>
  <c r="AU3781" i="2"/>
  <c r="AU3789" i="2"/>
  <c r="AU3797" i="2"/>
  <c r="AU3805" i="2"/>
  <c r="AU3813" i="2"/>
  <c r="AU3821" i="2"/>
  <c r="AU3829" i="2"/>
  <c r="AU3837" i="2"/>
  <c r="AU3845" i="2"/>
  <c r="AU3853" i="2"/>
  <c r="AU3861" i="2"/>
  <c r="AU3869" i="2"/>
  <c r="AU3877" i="2"/>
  <c r="AU3885" i="2"/>
  <c r="AU3893" i="2"/>
  <c r="AU3901" i="2"/>
  <c r="AU2784" i="2"/>
  <c r="AU2873" i="2"/>
  <c r="AU2937" i="2"/>
  <c r="AU3001" i="2"/>
  <c r="AU3065" i="2"/>
  <c r="AU3129" i="2"/>
  <c r="AU3169" i="2"/>
  <c r="AU3187" i="2"/>
  <c r="AU3190" i="2"/>
  <c r="AU3193" i="2"/>
  <c r="AU3196" i="2"/>
  <c r="AU3204" i="2"/>
  <c r="AU3212" i="2"/>
  <c r="AU3220" i="2"/>
  <c r="AU3228" i="2"/>
  <c r="AU3236" i="2"/>
  <c r="AU3244" i="2"/>
  <c r="AU3252" i="2"/>
  <c r="AU3260" i="2"/>
  <c r="AU3268" i="2"/>
  <c r="AU3276" i="2"/>
  <c r="AU3284" i="2"/>
  <c r="AU3292" i="2"/>
  <c r="AU3300" i="2"/>
  <c r="AU3308" i="2"/>
  <c r="AU3316" i="2"/>
  <c r="AU3324" i="2"/>
  <c r="AU3332" i="2"/>
  <c r="AU3340" i="2"/>
  <c r="AU3348" i="2"/>
  <c r="AU3356" i="2"/>
  <c r="AU3364" i="2"/>
  <c r="AU3372" i="2"/>
  <c r="AU3380" i="2"/>
  <c r="AU3388" i="2"/>
  <c r="AU3396" i="2"/>
  <c r="AU3404" i="2"/>
  <c r="AU3412" i="2"/>
  <c r="AU3420" i="2"/>
  <c r="AU3428" i="2"/>
  <c r="AU3436" i="2"/>
  <c r="AU3444" i="2"/>
  <c r="AU3452" i="2"/>
  <c r="AU3460" i="2"/>
  <c r="AU3468" i="2"/>
  <c r="AU3476" i="2"/>
  <c r="AU3484" i="2"/>
  <c r="AU3492" i="2"/>
  <c r="AU3500" i="2"/>
  <c r="AU3508" i="2"/>
  <c r="AU3516" i="2"/>
  <c r="AU3524" i="2"/>
  <c r="AU3532" i="2"/>
  <c r="AU3540" i="2"/>
  <c r="AU3548" i="2"/>
  <c r="AU3556" i="2"/>
  <c r="AU3564" i="2"/>
  <c r="AU3572" i="2"/>
  <c r="AU3580" i="2"/>
  <c r="AU3588" i="2"/>
  <c r="AU3596" i="2"/>
  <c r="AU3604" i="2"/>
  <c r="AU3612" i="2"/>
  <c r="AU3620" i="2"/>
  <c r="AU3628" i="2"/>
  <c r="AU3636" i="2"/>
  <c r="AU3644" i="2"/>
  <c r="AU3652" i="2"/>
  <c r="AU3660" i="2"/>
  <c r="AU3668" i="2"/>
  <c r="AU3676" i="2"/>
  <c r="AU3684" i="2"/>
  <c r="AU3692" i="2"/>
  <c r="AU3700" i="2"/>
  <c r="AU3708" i="2"/>
  <c r="AU3716" i="2"/>
  <c r="AU3724" i="2"/>
  <c r="AU3732" i="2"/>
  <c r="AU3740" i="2"/>
  <c r="AU3748" i="2"/>
  <c r="AU3756" i="2"/>
  <c r="AU3764" i="2"/>
  <c r="AU3772" i="2"/>
  <c r="AU3780" i="2"/>
  <c r="AU3788" i="2"/>
  <c r="AU3796" i="2"/>
  <c r="AU3804" i="2"/>
  <c r="AU3812" i="2"/>
  <c r="AU3820" i="2"/>
  <c r="AU3828" i="2"/>
  <c r="AU3836" i="2"/>
  <c r="AU3844" i="2"/>
  <c r="AU3852" i="2"/>
  <c r="AU3860" i="2"/>
  <c r="AU3868" i="2"/>
  <c r="AU3876" i="2"/>
  <c r="AU3884" i="2"/>
  <c r="AU3892" i="2"/>
  <c r="AU3900" i="2"/>
  <c r="AU2720" i="2"/>
  <c r="AU2865" i="2"/>
  <c r="AU2929" i="2"/>
  <c r="AU2993" i="2"/>
  <c r="AU3057" i="2"/>
  <c r="AU3121" i="2"/>
  <c r="AU3178" i="2"/>
  <c r="AU3181" i="2"/>
  <c r="AU3203" i="2"/>
  <c r="AU3211" i="2"/>
  <c r="AU3219" i="2"/>
  <c r="AU3227" i="2"/>
  <c r="AU3235" i="2"/>
  <c r="AU3243" i="2"/>
  <c r="AU3251" i="2"/>
  <c r="AU3259" i="2"/>
  <c r="AU3267" i="2"/>
  <c r="AU3275" i="2"/>
  <c r="AU3283" i="2"/>
  <c r="AU3291" i="2"/>
  <c r="AU3299" i="2"/>
  <c r="AU3307" i="2"/>
  <c r="AU3315" i="2"/>
  <c r="AU3323" i="2"/>
  <c r="AU3331" i="2"/>
  <c r="AU3339" i="2"/>
  <c r="AU3347" i="2"/>
  <c r="AU3355" i="2"/>
  <c r="AU3363" i="2"/>
  <c r="AU3371" i="2"/>
  <c r="AU3379" i="2"/>
  <c r="AU3387" i="2"/>
  <c r="AU3395" i="2"/>
  <c r="AU3403" i="2"/>
  <c r="AU3411" i="2"/>
  <c r="AU3419" i="2"/>
  <c r="AU3427" i="2"/>
  <c r="AU3435" i="2"/>
  <c r="AU3443" i="2"/>
  <c r="AU3451" i="2"/>
  <c r="AU3459" i="2"/>
  <c r="AU3467" i="2"/>
  <c r="AU3475" i="2"/>
  <c r="AU3483" i="2"/>
  <c r="AU3491" i="2"/>
  <c r="AU3499" i="2"/>
  <c r="AU3507" i="2"/>
  <c r="AU3515" i="2"/>
  <c r="AU3523" i="2"/>
  <c r="AU3531" i="2"/>
  <c r="AU3539" i="2"/>
  <c r="AU3547" i="2"/>
  <c r="AU3555" i="2"/>
  <c r="AU3563" i="2"/>
  <c r="AU3571" i="2"/>
  <c r="AU3579" i="2"/>
  <c r="AU3587" i="2"/>
  <c r="AU3595" i="2"/>
  <c r="AU3603" i="2"/>
  <c r="AU3611" i="2"/>
  <c r="AU3619" i="2"/>
  <c r="AU3627" i="2"/>
  <c r="AU3635" i="2"/>
  <c r="AU3643" i="2"/>
  <c r="AU3651" i="2"/>
  <c r="AU3659" i="2"/>
  <c r="AU3667" i="2"/>
  <c r="AU3675" i="2"/>
  <c r="AU3683" i="2"/>
  <c r="AU3691" i="2"/>
  <c r="AU3699" i="2"/>
  <c r="AU3707" i="2"/>
  <c r="AU3715" i="2"/>
  <c r="AU3723" i="2"/>
  <c r="AU3731" i="2"/>
  <c r="AU3739" i="2"/>
  <c r="AU3747" i="2"/>
  <c r="AU3755" i="2"/>
  <c r="AU3763" i="2"/>
  <c r="AU3771" i="2"/>
  <c r="AU3779" i="2"/>
  <c r="AU3787" i="2"/>
  <c r="AU3795" i="2"/>
  <c r="AU3803" i="2"/>
  <c r="AU3811" i="2"/>
  <c r="AU3819" i="2"/>
  <c r="AU3827" i="2"/>
  <c r="AU3835" i="2"/>
  <c r="AU3843" i="2"/>
  <c r="AU3851" i="2"/>
  <c r="AU3859" i="2"/>
  <c r="AU3867" i="2"/>
  <c r="AU3875" i="2"/>
  <c r="AU3883" i="2"/>
  <c r="AU3891" i="2"/>
  <c r="AU3899" i="2"/>
  <c r="AU3907" i="2"/>
  <c r="AU2656" i="2"/>
  <c r="AU2857" i="2"/>
  <c r="AU2921" i="2"/>
  <c r="AU2985" i="2"/>
  <c r="AU3049" i="2"/>
  <c r="AU3113" i="2"/>
  <c r="AU3173" i="2"/>
  <c r="AU3175" i="2"/>
  <c r="AU3195" i="2"/>
  <c r="AU3202" i="2"/>
  <c r="AU3210" i="2"/>
  <c r="AU3218" i="2"/>
  <c r="AU3226" i="2"/>
  <c r="AU3234" i="2"/>
  <c r="AU3242" i="2"/>
  <c r="AU3250" i="2"/>
  <c r="AU3258" i="2"/>
  <c r="AU3266" i="2"/>
  <c r="AU3274" i="2"/>
  <c r="AU3282" i="2"/>
  <c r="AU3290" i="2"/>
  <c r="AU3298" i="2"/>
  <c r="AU3306" i="2"/>
  <c r="AU3314" i="2"/>
  <c r="AU3322" i="2"/>
  <c r="AU3330" i="2"/>
  <c r="AU3338" i="2"/>
  <c r="AU3346" i="2"/>
  <c r="AU3354" i="2"/>
  <c r="AU3362" i="2"/>
  <c r="AU3370" i="2"/>
  <c r="AU3378" i="2"/>
  <c r="AU3386" i="2"/>
  <c r="AU3394" i="2"/>
  <c r="AU3402" i="2"/>
  <c r="AU3410" i="2"/>
  <c r="AU3418" i="2"/>
  <c r="AU3426" i="2"/>
  <c r="AU3434" i="2"/>
  <c r="AU3442" i="2"/>
  <c r="AU3450" i="2"/>
  <c r="AU3458" i="2"/>
  <c r="AU3466" i="2"/>
  <c r="AU3474" i="2"/>
  <c r="AU3482" i="2"/>
  <c r="AU3490" i="2"/>
  <c r="AU3498" i="2"/>
  <c r="AU3506" i="2"/>
  <c r="AU3514" i="2"/>
  <c r="AU3522" i="2"/>
  <c r="AU3530" i="2"/>
  <c r="AU3538" i="2"/>
  <c r="AU3546" i="2"/>
  <c r="AU3554" i="2"/>
  <c r="AU3562" i="2"/>
  <c r="AU3570" i="2"/>
  <c r="AU3578" i="2"/>
  <c r="AU3586" i="2"/>
  <c r="AU3594" i="2"/>
  <c r="AU3602" i="2"/>
  <c r="AU3610" i="2"/>
  <c r="AU3618" i="2"/>
  <c r="AU3626" i="2"/>
  <c r="AU3634" i="2"/>
  <c r="AU3642" i="2"/>
  <c r="AU3650" i="2"/>
  <c r="AU3658" i="2"/>
  <c r="AU3666" i="2"/>
  <c r="AU3674" i="2"/>
  <c r="AU3682" i="2"/>
  <c r="AU3690" i="2"/>
  <c r="AU3698" i="2"/>
  <c r="AU3706" i="2"/>
  <c r="AU3714" i="2"/>
  <c r="AU3722" i="2"/>
  <c r="AU3730" i="2"/>
  <c r="AU3738" i="2"/>
  <c r="AU3746" i="2"/>
  <c r="AU3754" i="2"/>
  <c r="AU3762" i="2"/>
  <c r="AU3770" i="2"/>
  <c r="AU3778" i="2"/>
  <c r="AU3786" i="2"/>
  <c r="AU3794" i="2"/>
  <c r="AU3802" i="2"/>
  <c r="AU3810" i="2"/>
  <c r="AU3818" i="2"/>
  <c r="AU3826" i="2"/>
  <c r="AU3834" i="2"/>
  <c r="AU3842" i="2"/>
  <c r="AU3850" i="2"/>
  <c r="AU3858" i="2"/>
  <c r="AU3866" i="2"/>
  <c r="AU3874" i="2"/>
  <c r="AU3882" i="2"/>
  <c r="AU3890" i="2"/>
  <c r="AU3898" i="2"/>
  <c r="AU2592" i="2"/>
  <c r="AU2913" i="2"/>
  <c r="AU2977" i="2"/>
  <c r="AU3041" i="2"/>
  <c r="AU3105" i="2"/>
  <c r="AU3166" i="2"/>
  <c r="AU3183" i="2"/>
  <c r="AU3186" i="2"/>
  <c r="AU3189" i="2"/>
  <c r="AU3201" i="2"/>
  <c r="AU3209" i="2"/>
  <c r="AU3217" i="2"/>
  <c r="AU3225" i="2"/>
  <c r="AU3233" i="2"/>
  <c r="AU3241" i="2"/>
  <c r="AU3249" i="2"/>
  <c r="AU3257" i="2"/>
  <c r="AU3265" i="2"/>
  <c r="AU3273" i="2"/>
  <c r="AU3281" i="2"/>
  <c r="AU3289" i="2"/>
  <c r="AU3297" i="2"/>
  <c r="AU3305" i="2"/>
  <c r="AU3313" i="2"/>
  <c r="AU3321" i="2"/>
  <c r="AU3329" i="2"/>
  <c r="AU3337" i="2"/>
  <c r="AU3345" i="2"/>
  <c r="AU3353" i="2"/>
  <c r="AU3361" i="2"/>
  <c r="AU3369" i="2"/>
  <c r="AU3377" i="2"/>
  <c r="AU3385" i="2"/>
  <c r="AU3393" i="2"/>
  <c r="AU3401" i="2"/>
  <c r="AU3409" i="2"/>
  <c r="AU3417" i="2"/>
  <c r="AU3425" i="2"/>
  <c r="AU3433" i="2"/>
  <c r="AU3441" i="2"/>
  <c r="AU3449" i="2"/>
  <c r="AU3457" i="2"/>
  <c r="AU3465" i="2"/>
  <c r="AU3473" i="2"/>
  <c r="AU3481" i="2"/>
  <c r="AU3489" i="2"/>
  <c r="AU3497" i="2"/>
  <c r="AU3505" i="2"/>
  <c r="AU3513" i="2"/>
  <c r="AU3521" i="2"/>
  <c r="AU3529" i="2"/>
  <c r="AU3537" i="2"/>
  <c r="AU3545" i="2"/>
  <c r="AU3553" i="2"/>
  <c r="AU3561" i="2"/>
  <c r="AU3569" i="2"/>
  <c r="AU3577" i="2"/>
  <c r="AU3585" i="2"/>
  <c r="AU3593" i="2"/>
  <c r="AU3601" i="2"/>
  <c r="AU3609" i="2"/>
  <c r="AU3617" i="2"/>
  <c r="AU3625" i="2"/>
  <c r="AU3633" i="2"/>
  <c r="AU3641" i="2"/>
  <c r="AU3649" i="2"/>
  <c r="AU3657" i="2"/>
  <c r="AU3665" i="2"/>
  <c r="AU3673" i="2"/>
  <c r="AU3681" i="2"/>
  <c r="AU3689" i="2"/>
  <c r="AU3697" i="2"/>
  <c r="AU3705" i="2"/>
  <c r="AU3713" i="2"/>
  <c r="AU3721" i="2"/>
  <c r="AU3729" i="2"/>
  <c r="AU3737" i="2"/>
  <c r="AU3745" i="2"/>
  <c r="AU3753" i="2"/>
  <c r="AU3761" i="2"/>
  <c r="AU3769" i="2"/>
  <c r="AU3777" i="2"/>
  <c r="AU3785" i="2"/>
  <c r="AU3793" i="2"/>
  <c r="AU3801" i="2"/>
  <c r="AU3809" i="2"/>
  <c r="AU3817" i="2"/>
  <c r="AU3825" i="2"/>
  <c r="AU3833" i="2"/>
  <c r="AU3841" i="2"/>
  <c r="AU3849" i="2"/>
  <c r="AU3857" i="2"/>
  <c r="AU3865" i="2"/>
  <c r="AU3873" i="2"/>
  <c r="AU3881" i="2"/>
  <c r="AU3889" i="2"/>
  <c r="AU3897" i="2"/>
  <c r="AU3905" i="2"/>
  <c r="AU2528" i="2"/>
  <c r="AU2905" i="2"/>
  <c r="AU2969" i="2"/>
  <c r="AU3033" i="2"/>
  <c r="AU3097" i="2"/>
  <c r="AU3161" i="2"/>
  <c r="AU3170" i="2"/>
  <c r="AU3177" i="2"/>
  <c r="AU3200" i="2"/>
  <c r="AU3208" i="2"/>
  <c r="AU3216" i="2"/>
  <c r="AU3224" i="2"/>
  <c r="AU3232" i="2"/>
  <c r="AU3240" i="2"/>
  <c r="AU3248" i="2"/>
  <c r="AU3256" i="2"/>
  <c r="AU3264" i="2"/>
  <c r="AU3272" i="2"/>
  <c r="AU3280" i="2"/>
  <c r="AU3288" i="2"/>
  <c r="AU3296" i="2"/>
  <c r="AU3304" i="2"/>
  <c r="AU3312" i="2"/>
  <c r="AU3320" i="2"/>
  <c r="AU3328" i="2"/>
  <c r="AU3336" i="2"/>
  <c r="AU3344" i="2"/>
  <c r="AU3352" i="2"/>
  <c r="AU3360" i="2"/>
  <c r="AU3368" i="2"/>
  <c r="AU3376" i="2"/>
  <c r="AU3384" i="2"/>
  <c r="AU3392" i="2"/>
  <c r="AU3400" i="2"/>
  <c r="AU3408" i="2"/>
  <c r="AU3416" i="2"/>
  <c r="AU3424" i="2"/>
  <c r="AU3432" i="2"/>
  <c r="AU3440" i="2"/>
  <c r="AU3448" i="2"/>
  <c r="AU3456" i="2"/>
  <c r="AU3464" i="2"/>
  <c r="AU3472" i="2"/>
  <c r="AU3480" i="2"/>
  <c r="AU3488" i="2"/>
  <c r="AU3496" i="2"/>
  <c r="AU3504" i="2"/>
  <c r="AU3512" i="2"/>
  <c r="AU3520" i="2"/>
  <c r="AU3528" i="2"/>
  <c r="AU3536" i="2"/>
  <c r="AU3544" i="2"/>
  <c r="AU3552" i="2"/>
  <c r="AU3560" i="2"/>
  <c r="AU3568" i="2"/>
  <c r="AU3576" i="2"/>
  <c r="AU3584" i="2"/>
  <c r="AU3592" i="2"/>
  <c r="AU3600" i="2"/>
  <c r="AU3608" i="2"/>
  <c r="AU3616" i="2"/>
  <c r="AU3624" i="2"/>
  <c r="AU3632" i="2"/>
  <c r="AU3640" i="2"/>
  <c r="AU3648" i="2"/>
  <c r="AU3656" i="2"/>
  <c r="AU3664" i="2"/>
  <c r="AU3672" i="2"/>
  <c r="AU3680" i="2"/>
  <c r="AU3688" i="2"/>
  <c r="AU3696" i="2"/>
  <c r="AU3704" i="2"/>
  <c r="AU3712" i="2"/>
  <c r="AU3720" i="2"/>
  <c r="AU3728" i="2"/>
  <c r="AU3736" i="2"/>
  <c r="AU3744" i="2"/>
  <c r="AU3752" i="2"/>
  <c r="AU3760" i="2"/>
  <c r="AU3768" i="2"/>
  <c r="AU3776" i="2"/>
  <c r="AU3784" i="2"/>
  <c r="AU2961" i="2"/>
  <c r="AU3239" i="2"/>
  <c r="AU3303" i="2"/>
  <c r="AU3367" i="2"/>
  <c r="AU3431" i="2"/>
  <c r="AU3495" i="2"/>
  <c r="AU3559" i="2"/>
  <c r="AU3623" i="2"/>
  <c r="AU3687" i="2"/>
  <c r="AU3751" i="2"/>
  <c r="AU3816" i="2"/>
  <c r="AU3848" i="2"/>
  <c r="AU3880" i="2"/>
  <c r="AU3910" i="2"/>
  <c r="AU3918" i="2"/>
  <c r="AU3926" i="2"/>
  <c r="AU3934" i="2"/>
  <c r="AU3942" i="2"/>
  <c r="AU3950" i="2"/>
  <c r="AU3958" i="2"/>
  <c r="AU3966" i="2"/>
  <c r="AU3974" i="2"/>
  <c r="AU3982" i="2"/>
  <c r="AU3990" i="2"/>
  <c r="AU3998" i="2"/>
  <c r="AU4006" i="2"/>
  <c r="AU4014" i="2"/>
  <c r="AU4022" i="2"/>
  <c r="AU4030" i="2"/>
  <c r="AU4038" i="2"/>
  <c r="AU4046" i="2"/>
  <c r="AU4054" i="2"/>
  <c r="AU4062" i="2"/>
  <c r="AU4070" i="2"/>
  <c r="AU4078" i="2"/>
  <c r="AU4086" i="2"/>
  <c r="AU4094" i="2"/>
  <c r="AU4102" i="2"/>
  <c r="AU4110" i="2"/>
  <c r="AU4118" i="2"/>
  <c r="AU4126" i="2"/>
  <c r="AU4134" i="2"/>
  <c r="AU4142" i="2"/>
  <c r="AU4150" i="2"/>
  <c r="AU4158" i="2"/>
  <c r="AU4166" i="2"/>
  <c r="AU4174" i="2"/>
  <c r="AU4182" i="2"/>
  <c r="AU4190" i="2"/>
  <c r="AU4198" i="2"/>
  <c r="AU4206" i="2"/>
  <c r="AU4214" i="2"/>
  <c r="AU4222" i="2"/>
  <c r="AU4230" i="2"/>
  <c r="AU4238" i="2"/>
  <c r="AU4246" i="2"/>
  <c r="AU4254" i="2"/>
  <c r="AU4262" i="2"/>
  <c r="AU4270" i="2"/>
  <c r="AU4278" i="2"/>
  <c r="AU4286" i="2"/>
  <c r="AU2897" i="2"/>
  <c r="AU3194" i="2"/>
  <c r="AU3231" i="2"/>
  <c r="AU3295" i="2"/>
  <c r="AU3359" i="2"/>
  <c r="AU3423" i="2"/>
  <c r="AU3487" i="2"/>
  <c r="AU3551" i="2"/>
  <c r="AU3615" i="2"/>
  <c r="AU3679" i="2"/>
  <c r="AU3743" i="2"/>
  <c r="AU3807" i="2"/>
  <c r="AU3839" i="2"/>
  <c r="AU3871" i="2"/>
  <c r="AU3909" i="2"/>
  <c r="AU3917" i="2"/>
  <c r="AU3925" i="2"/>
  <c r="AU3933" i="2"/>
  <c r="AU3941" i="2"/>
  <c r="AU3949" i="2"/>
  <c r="AU3957" i="2"/>
  <c r="AU3965" i="2"/>
  <c r="AU3973" i="2"/>
  <c r="AU3981" i="2"/>
  <c r="AU3989" i="2"/>
  <c r="AU3997" i="2"/>
  <c r="AU4005" i="2"/>
  <c r="AU4013" i="2"/>
  <c r="AU4021" i="2"/>
  <c r="AU4029" i="2"/>
  <c r="AU4037" i="2"/>
  <c r="AU4045" i="2"/>
  <c r="AU4053" i="2"/>
  <c r="AU4061" i="2"/>
  <c r="AU4069" i="2"/>
  <c r="AU4077" i="2"/>
  <c r="AU4085" i="2"/>
  <c r="AU4093" i="2"/>
  <c r="AU4101" i="2"/>
  <c r="AU4109" i="2"/>
  <c r="AU4117" i="2"/>
  <c r="AU4125" i="2"/>
  <c r="AU4133" i="2"/>
  <c r="AU4141" i="2"/>
  <c r="AU4149" i="2"/>
  <c r="AU4157" i="2"/>
  <c r="AU4165" i="2"/>
  <c r="AU4173" i="2"/>
  <c r="AU4181" i="2"/>
  <c r="AU4189" i="2"/>
  <c r="AU4197" i="2"/>
  <c r="AU4205" i="2"/>
  <c r="AU4213" i="2"/>
  <c r="AU4221" i="2"/>
  <c r="AU4229" i="2"/>
  <c r="AU4237" i="2"/>
  <c r="AU4245" i="2"/>
  <c r="AU4253" i="2"/>
  <c r="AU4261" i="2"/>
  <c r="AU4269" i="2"/>
  <c r="AU4277" i="2"/>
  <c r="AU4285" i="2"/>
  <c r="AU3223" i="2"/>
  <c r="AU3287" i="2"/>
  <c r="AU3351" i="2"/>
  <c r="AU3415" i="2"/>
  <c r="AU3479" i="2"/>
  <c r="AU3543" i="2"/>
  <c r="AU3607" i="2"/>
  <c r="AU3671" i="2"/>
  <c r="AU3735" i="2"/>
  <c r="AU3808" i="2"/>
  <c r="AU3840" i="2"/>
  <c r="AU3872" i="2"/>
  <c r="AU3906" i="2"/>
  <c r="AU3908" i="2"/>
  <c r="AU3916" i="2"/>
  <c r="AU3924" i="2"/>
  <c r="AU3932" i="2"/>
  <c r="AU3940" i="2"/>
  <c r="AU3948" i="2"/>
  <c r="AU3956" i="2"/>
  <c r="AU3964" i="2"/>
  <c r="AU3972" i="2"/>
  <c r="AU3980" i="2"/>
  <c r="AU3988" i="2"/>
  <c r="AU3996" i="2"/>
  <c r="AU4004" i="2"/>
  <c r="AU4012" i="2"/>
  <c r="AU4020" i="2"/>
  <c r="AU4028" i="2"/>
  <c r="AU4036" i="2"/>
  <c r="AU4044" i="2"/>
  <c r="AU4052" i="2"/>
  <c r="AU4060" i="2"/>
  <c r="AU4068" i="2"/>
  <c r="AU4076" i="2"/>
  <c r="AU4084" i="2"/>
  <c r="AU4092" i="2"/>
  <c r="AU4100" i="2"/>
  <c r="AU4108" i="2"/>
  <c r="AU4116" i="2"/>
  <c r="AU4124" i="2"/>
  <c r="AU4132" i="2"/>
  <c r="AU4140" i="2"/>
  <c r="AU4148" i="2"/>
  <c r="AU4156" i="2"/>
  <c r="AU4164" i="2"/>
  <c r="AU4172" i="2"/>
  <c r="AU4180" i="2"/>
  <c r="AU4188" i="2"/>
  <c r="AU4196" i="2"/>
  <c r="AU4204" i="2"/>
  <c r="AU4212" i="2"/>
  <c r="AU4220" i="2"/>
  <c r="AU4228" i="2"/>
  <c r="AU4236" i="2"/>
  <c r="AU4244" i="2"/>
  <c r="AU4252" i="2"/>
  <c r="AU4260" i="2"/>
  <c r="AU4268" i="2"/>
  <c r="AU4276" i="2"/>
  <c r="AU4284" i="2"/>
  <c r="AU3215" i="2"/>
  <c r="AU3279" i="2"/>
  <c r="AU3343" i="2"/>
  <c r="AU3407" i="2"/>
  <c r="AU3471" i="2"/>
  <c r="AU3535" i="2"/>
  <c r="AU3599" i="2"/>
  <c r="AU3663" i="2"/>
  <c r="AU3727" i="2"/>
  <c r="AU3799" i="2"/>
  <c r="AU3831" i="2"/>
  <c r="AU3863" i="2"/>
  <c r="AU3895" i="2"/>
  <c r="AU3903" i="2"/>
  <c r="AU3915" i="2"/>
  <c r="AU3923" i="2"/>
  <c r="AU3931" i="2"/>
  <c r="AU3939" i="2"/>
  <c r="AU3947" i="2"/>
  <c r="AU3955" i="2"/>
  <c r="AU3963" i="2"/>
  <c r="AU3971" i="2"/>
  <c r="AU3979" i="2"/>
  <c r="AU3987" i="2"/>
  <c r="AU3995" i="2"/>
  <c r="AU4003" i="2"/>
  <c r="AU4011" i="2"/>
  <c r="AU4019" i="2"/>
  <c r="AU4027" i="2"/>
  <c r="AU4035" i="2"/>
  <c r="AU4043" i="2"/>
  <c r="AU4051" i="2"/>
  <c r="AU4059" i="2"/>
  <c r="AU4067" i="2"/>
  <c r="AU4075" i="2"/>
  <c r="AU4083" i="2"/>
  <c r="AU4091" i="2"/>
  <c r="AU4099" i="2"/>
  <c r="AU4107" i="2"/>
  <c r="AU4115" i="2"/>
  <c r="AU4123" i="2"/>
  <c r="AU4131" i="2"/>
  <c r="AU4139" i="2"/>
  <c r="AU4147" i="2"/>
  <c r="AU4155" i="2"/>
  <c r="AU4163" i="2"/>
  <c r="AU4171" i="2"/>
  <c r="AU4179" i="2"/>
  <c r="AU4187" i="2"/>
  <c r="AU4195" i="2"/>
  <c r="AU4203" i="2"/>
  <c r="AU4211" i="2"/>
  <c r="AU4219" i="2"/>
  <c r="AU4227" i="2"/>
  <c r="AU4235" i="2"/>
  <c r="AU4243" i="2"/>
  <c r="AU4251" i="2"/>
  <c r="AU4259" i="2"/>
  <c r="AU4267" i="2"/>
  <c r="AU4275" i="2"/>
  <c r="AU4283" i="2"/>
  <c r="AU3207" i="2"/>
  <c r="AU3271" i="2"/>
  <c r="AU3335" i="2"/>
  <c r="AU3399" i="2"/>
  <c r="AU3463" i="2"/>
  <c r="AU3527" i="2"/>
  <c r="AU3591" i="2"/>
  <c r="AU3655" i="2"/>
  <c r="AU3719" i="2"/>
  <c r="AU3783" i="2"/>
  <c r="AU3800" i="2"/>
  <c r="AU3832" i="2"/>
  <c r="AU3864" i="2"/>
  <c r="AU3896" i="2"/>
  <c r="AU3914" i="2"/>
  <c r="AU3922" i="2"/>
  <c r="AU3930" i="2"/>
  <c r="AU3938" i="2"/>
  <c r="AU3946" i="2"/>
  <c r="AU3954" i="2"/>
  <c r="AU3962" i="2"/>
  <c r="AU3970" i="2"/>
  <c r="AU3978" i="2"/>
  <c r="AU3986" i="2"/>
  <c r="AU3994" i="2"/>
  <c r="AU4002" i="2"/>
  <c r="AU4010" i="2"/>
  <c r="AU4018" i="2"/>
  <c r="AU4026" i="2"/>
  <c r="AU4034" i="2"/>
  <c r="AU4042" i="2"/>
  <c r="AU4050" i="2"/>
  <c r="AU4058" i="2"/>
  <c r="AU4066" i="2"/>
  <c r="AU4074" i="2"/>
  <c r="AU4082" i="2"/>
  <c r="AU4090" i="2"/>
  <c r="AU4098" i="2"/>
  <c r="AU4106" i="2"/>
  <c r="AU4114" i="2"/>
  <c r="AU4122" i="2"/>
  <c r="AU4130" i="2"/>
  <c r="AU4138" i="2"/>
  <c r="AU4146" i="2"/>
  <c r="AU4154" i="2"/>
  <c r="AU4162" i="2"/>
  <c r="AU4170" i="2"/>
  <c r="AU4178" i="2"/>
  <c r="AU4186" i="2"/>
  <c r="AU4194" i="2"/>
  <c r="AU4202" i="2"/>
  <c r="AU4210" i="2"/>
  <c r="AU4218" i="2"/>
  <c r="AU4226" i="2"/>
  <c r="AU4234" i="2"/>
  <c r="AU4242" i="2"/>
  <c r="AU4250" i="2"/>
  <c r="AU4258" i="2"/>
  <c r="AU4266" i="2"/>
  <c r="AU4274" i="2"/>
  <c r="AU4282" i="2"/>
  <c r="AU4290" i="2"/>
  <c r="AU3153" i="2"/>
  <c r="AU3199" i="2"/>
  <c r="AU3263" i="2"/>
  <c r="AU3327" i="2"/>
  <c r="AU3391" i="2"/>
  <c r="AU3455" i="2"/>
  <c r="AU3519" i="2"/>
  <c r="AU3583" i="2"/>
  <c r="AU3647" i="2"/>
  <c r="AU3711" i="2"/>
  <c r="AU3775" i="2"/>
  <c r="AU3791" i="2"/>
  <c r="AU3823" i="2"/>
  <c r="AU3855" i="2"/>
  <c r="AU3887" i="2"/>
  <c r="AU3904" i="2"/>
  <c r="AU3913" i="2"/>
  <c r="AU3921" i="2"/>
  <c r="AU3929" i="2"/>
  <c r="AU3937" i="2"/>
  <c r="AU3945" i="2"/>
  <c r="AU3953" i="2"/>
  <c r="AU3961" i="2"/>
  <c r="AU3969" i="2"/>
  <c r="AU3977" i="2"/>
  <c r="AU3985" i="2"/>
  <c r="AU3993" i="2"/>
  <c r="AU4001" i="2"/>
  <c r="AU4009" i="2"/>
  <c r="AU4017" i="2"/>
  <c r="AU4025" i="2"/>
  <c r="AU4033" i="2"/>
  <c r="AU4041" i="2"/>
  <c r="AU4049" i="2"/>
  <c r="AU4057" i="2"/>
  <c r="AU4065" i="2"/>
  <c r="AU4073" i="2"/>
  <c r="AU4081" i="2"/>
  <c r="AU4089" i="2"/>
  <c r="AU4097" i="2"/>
  <c r="AU4105" i="2"/>
  <c r="AU4113" i="2"/>
  <c r="AU4121" i="2"/>
  <c r="AU4129" i="2"/>
  <c r="AU4137" i="2"/>
  <c r="AU4145" i="2"/>
  <c r="AU4153" i="2"/>
  <c r="AU4161" i="2"/>
  <c r="AU4169" i="2"/>
  <c r="AU4177" i="2"/>
  <c r="AU4185" i="2"/>
  <c r="AU4193" i="2"/>
  <c r="AU4201" i="2"/>
  <c r="AU4209" i="2"/>
  <c r="AU4217" i="2"/>
  <c r="AU4225" i="2"/>
  <c r="AU4233" i="2"/>
  <c r="AU4241" i="2"/>
  <c r="AU4249" i="2"/>
  <c r="AU4257" i="2"/>
  <c r="AU4265" i="2"/>
  <c r="AU4273" i="2"/>
  <c r="AU4281" i="2"/>
  <c r="AU4289" i="2"/>
  <c r="AU3025" i="2"/>
  <c r="AU3191" i="2"/>
  <c r="AU3247" i="2"/>
  <c r="AU3311" i="2"/>
  <c r="AU3375" i="2"/>
  <c r="AU3439" i="2"/>
  <c r="AU3503" i="2"/>
  <c r="AU3567" i="2"/>
  <c r="AU3631" i="2"/>
  <c r="AU3695" i="2"/>
  <c r="AU3759" i="2"/>
  <c r="AU3815" i="2"/>
  <c r="AU3847" i="2"/>
  <c r="AU3879" i="2"/>
  <c r="AU3911" i="2"/>
  <c r="AU3919" i="2"/>
  <c r="AU3927" i="2"/>
  <c r="AU3935" i="2"/>
  <c r="AU3943" i="2"/>
  <c r="AU3951" i="2"/>
  <c r="AU3959" i="2"/>
  <c r="AU3967" i="2"/>
  <c r="AU3975" i="2"/>
  <c r="AU3983" i="2"/>
  <c r="AU3991" i="2"/>
  <c r="AU3999" i="2"/>
  <c r="AU4007" i="2"/>
  <c r="AU4015" i="2"/>
  <c r="AU4023" i="2"/>
  <c r="AU4031" i="2"/>
  <c r="AU4039" i="2"/>
  <c r="AU4047" i="2"/>
  <c r="AU4055" i="2"/>
  <c r="AU4063" i="2"/>
  <c r="AU4071" i="2"/>
  <c r="AU4079" i="2"/>
  <c r="AU4087" i="2"/>
  <c r="AU4095" i="2"/>
  <c r="AU4103" i="2"/>
  <c r="AU4111" i="2"/>
  <c r="AU4119" i="2"/>
  <c r="AU4127" i="2"/>
  <c r="AU4135" i="2"/>
  <c r="AU4143" i="2"/>
  <c r="AU4151" i="2"/>
  <c r="AU4159" i="2"/>
  <c r="AU4167" i="2"/>
  <c r="AU4175" i="2"/>
  <c r="AU4183" i="2"/>
  <c r="BA2" i="2"/>
  <c r="AY4498" i="2"/>
  <c r="AX4497" i="2"/>
  <c r="AW4496" i="2"/>
  <c r="AV4495" i="2"/>
  <c r="AU4494" i="2"/>
  <c r="BA4492" i="2"/>
  <c r="AZ4491" i="2"/>
  <c r="AY4490" i="2"/>
  <c r="AX4489" i="2"/>
  <c r="AW4488" i="2"/>
  <c r="AV4487" i="2"/>
  <c r="AU4486" i="2"/>
  <c r="BA4484" i="2"/>
  <c r="AZ4483" i="2"/>
  <c r="AY4482" i="2"/>
  <c r="AX4481" i="2"/>
  <c r="AW4480" i="2"/>
  <c r="AV4479" i="2"/>
  <c r="AU4478" i="2"/>
  <c r="BA4476" i="2"/>
  <c r="AZ4475" i="2"/>
  <c r="AY4474" i="2"/>
  <c r="AX4473" i="2"/>
  <c r="AW4472" i="2"/>
  <c r="AV4471" i="2"/>
  <c r="AU4470" i="2"/>
  <c r="BA4468" i="2"/>
  <c r="AZ4467" i="2"/>
  <c r="AY4466" i="2"/>
  <c r="AX4465" i="2"/>
  <c r="AW4464" i="2"/>
  <c r="AV4463" i="2"/>
  <c r="AU4462" i="2"/>
  <c r="BA4460" i="2"/>
  <c r="AZ4459" i="2"/>
  <c r="AY4458" i="2"/>
  <c r="AX4457" i="2"/>
  <c r="AW4456" i="2"/>
  <c r="AV4455" i="2"/>
  <c r="AU4454" i="2"/>
  <c r="BA4452" i="2"/>
  <c r="AZ4451" i="2"/>
  <c r="AY4450" i="2"/>
  <c r="AX4449" i="2"/>
  <c r="AW4448" i="2"/>
  <c r="AV4447" i="2"/>
  <c r="AU4446" i="2"/>
  <c r="BA4444" i="2"/>
  <c r="AZ4443" i="2"/>
  <c r="AY4442" i="2"/>
  <c r="AX4441" i="2"/>
  <c r="AW4440" i="2"/>
  <c r="AV4439" i="2"/>
  <c r="AU4438" i="2"/>
  <c r="BA4436" i="2"/>
  <c r="AZ4435" i="2"/>
  <c r="AY4434" i="2"/>
  <c r="AX4433" i="2"/>
  <c r="AW4432" i="2"/>
  <c r="AV4431" i="2"/>
  <c r="AU4430" i="2"/>
  <c r="BA4428" i="2"/>
  <c r="AZ4427" i="2"/>
  <c r="AY4426" i="2"/>
  <c r="AX4425" i="2"/>
  <c r="AW4424" i="2"/>
  <c r="AV4423" i="2"/>
  <c r="AU4422" i="2"/>
  <c r="BA4420" i="2"/>
  <c r="AZ4419" i="2"/>
  <c r="AY4418" i="2"/>
  <c r="AX4417" i="2"/>
  <c r="AW4416" i="2"/>
  <c r="AV4415" i="2"/>
  <c r="AU4414" i="2"/>
  <c r="BA4412" i="2"/>
  <c r="AZ4411" i="2"/>
  <c r="AY4410" i="2"/>
  <c r="AX4409" i="2"/>
  <c r="AW4408" i="2"/>
  <c r="AV4407" i="2"/>
  <c r="AU4406" i="2"/>
  <c r="BA4404" i="2"/>
  <c r="AZ4403" i="2"/>
  <c r="AY4402" i="2"/>
  <c r="AX4401" i="2"/>
  <c r="AW4400" i="2"/>
  <c r="AV4399" i="2"/>
  <c r="AU4398" i="2"/>
  <c r="BA4396" i="2"/>
  <c r="AZ4395" i="2"/>
  <c r="AY4394" i="2"/>
  <c r="AX4393" i="2"/>
  <c r="AW4392" i="2"/>
  <c r="AV4391" i="2"/>
  <c r="AU4390" i="2"/>
  <c r="BA4388" i="2"/>
  <c r="AZ4387" i="2"/>
  <c r="AY4386" i="2"/>
  <c r="AX4385" i="2"/>
  <c r="AW4384" i="2"/>
  <c r="AV4383" i="2"/>
  <c r="AU4382" i="2"/>
  <c r="BA4380" i="2"/>
  <c r="AZ4379" i="2"/>
  <c r="AY4378" i="2"/>
  <c r="AX4377" i="2"/>
  <c r="AW4376" i="2"/>
  <c r="AV4375" i="2"/>
  <c r="AU4374" i="2"/>
  <c r="BA4372" i="2"/>
  <c r="AZ4371" i="2"/>
  <c r="AY4370" i="2"/>
  <c r="AX4369" i="2"/>
  <c r="AW4368" i="2"/>
  <c r="AV4367" i="2"/>
  <c r="AU4366" i="2"/>
  <c r="BA4364" i="2"/>
  <c r="AZ4363" i="2"/>
  <c r="AY4362" i="2"/>
  <c r="AX4361" i="2"/>
  <c r="AW4360" i="2"/>
  <c r="AV4359" i="2"/>
  <c r="AU4358" i="2"/>
  <c r="BA4356" i="2"/>
  <c r="AZ4355" i="2"/>
  <c r="AY4354" i="2"/>
  <c r="AX4353" i="2"/>
  <c r="AW4352" i="2"/>
  <c r="AV4351" i="2"/>
  <c r="AU4350" i="2"/>
  <c r="BA4348" i="2"/>
  <c r="AZ4347" i="2"/>
  <c r="AY4346" i="2"/>
  <c r="AX4345" i="2"/>
  <c r="AW4344" i="2"/>
  <c r="AV4343" i="2"/>
  <c r="AU4342" i="2"/>
  <c r="BA4340" i="2"/>
  <c r="AZ4339" i="2"/>
  <c r="AY4338" i="2"/>
  <c r="AX4337" i="2"/>
  <c r="AW4336" i="2"/>
  <c r="AV4335" i="2"/>
  <c r="AU4334" i="2"/>
  <c r="BA4332" i="2"/>
  <c r="AZ4331" i="2"/>
  <c r="AY4330" i="2"/>
  <c r="AX4329" i="2"/>
  <c r="AW4328" i="2"/>
  <c r="AV4327" i="2"/>
  <c r="AU4326" i="2"/>
  <c r="BA4324" i="2"/>
  <c r="AZ4323" i="2"/>
  <c r="AY4322" i="2"/>
  <c r="AX4321" i="2"/>
  <c r="AW4320" i="2"/>
  <c r="AV4319" i="2"/>
  <c r="AU4318" i="2"/>
  <c r="BA4316" i="2"/>
  <c r="AZ4315" i="2"/>
  <c r="AY4314" i="2"/>
  <c r="AX4313" i="2"/>
  <c r="AW4312" i="2"/>
  <c r="AV4311" i="2"/>
  <c r="AU4310" i="2"/>
  <c r="BA4308" i="2"/>
  <c r="AZ4307" i="2"/>
  <c r="AY4306" i="2"/>
  <c r="AX4305" i="2"/>
  <c r="AW4304" i="2"/>
  <c r="AV4303" i="2"/>
  <c r="AU4302" i="2"/>
  <c r="BA4300" i="2"/>
  <c r="AZ4299" i="2"/>
  <c r="AY4298" i="2"/>
  <c r="AX4297" i="2"/>
  <c r="AW4296" i="2"/>
  <c r="AV4295" i="2"/>
  <c r="AU4294" i="2"/>
  <c r="BA4292" i="2"/>
  <c r="AZ4291" i="2"/>
  <c r="AY4290" i="2"/>
  <c r="BA4286" i="2"/>
  <c r="AW4282" i="2"/>
  <c r="AZ4277" i="2"/>
  <c r="AV4273" i="2"/>
  <c r="AY4268" i="2"/>
  <c r="AU4264" i="2"/>
  <c r="AX4259" i="2"/>
  <c r="BA4254" i="2"/>
  <c r="AW4250" i="2"/>
  <c r="AZ4245" i="2"/>
  <c r="AV4241" i="2"/>
  <c r="AY4236" i="2"/>
  <c r="AU4232" i="2"/>
  <c r="AX4227" i="2"/>
  <c r="BA4222" i="2"/>
  <c r="AW4218" i="2"/>
  <c r="AZ4213" i="2"/>
  <c r="AV4209" i="2"/>
  <c r="AY4204" i="2"/>
  <c r="AU4200" i="2"/>
  <c r="AX4195" i="2"/>
  <c r="BA4190" i="2"/>
  <c r="AW4186" i="2"/>
  <c r="AW4178" i="2"/>
  <c r="AV4169" i="2"/>
  <c r="AU4160" i="2"/>
  <c r="BA4150" i="2"/>
  <c r="AZ4141" i="2"/>
  <c r="AY4132" i="2"/>
  <c r="AX4123" i="2"/>
  <c r="AW4114" i="2"/>
  <c r="AV4105" i="2"/>
  <c r="AU4096" i="2"/>
  <c r="BA4086" i="2"/>
  <c r="AZ4077" i="2"/>
  <c r="AY4068" i="2"/>
  <c r="AX4059" i="2"/>
  <c r="AW4050" i="2"/>
  <c r="AV4041" i="2"/>
  <c r="AU4032" i="2"/>
  <c r="BA4022" i="2"/>
  <c r="AZ4013" i="2"/>
  <c r="AY4004" i="2"/>
  <c r="AX3995" i="2"/>
  <c r="AW3986" i="2"/>
  <c r="AV3977" i="2"/>
  <c r="AU3968" i="2"/>
  <c r="BA3958" i="2"/>
  <c r="AZ3949" i="2"/>
  <c r="AY3940" i="2"/>
  <c r="AX3931" i="2"/>
  <c r="AW3922" i="2"/>
  <c r="AV3913" i="2"/>
  <c r="AV3897" i="2"/>
  <c r="AY3860" i="2"/>
  <c r="AU3824" i="2"/>
  <c r="AW3785" i="2"/>
  <c r="AV3712" i="2"/>
  <c r="AU3639" i="2"/>
  <c r="BA3565" i="2"/>
  <c r="AY3419" i="2"/>
  <c r="AX3346" i="2"/>
  <c r="AW3273" i="2"/>
  <c r="AV3200" i="2"/>
  <c r="BA4381" i="2"/>
  <c r="AW4377" i="2"/>
  <c r="BA4357" i="2"/>
  <c r="AW4353" i="2"/>
  <c r="BA4349" i="2"/>
  <c r="AW4345" i="2"/>
  <c r="BA4325" i="2"/>
  <c r="AW4321" i="2"/>
  <c r="BA4309" i="2"/>
  <c r="AW4305" i="2"/>
  <c r="BA4301" i="2"/>
  <c r="AW4297" i="2"/>
  <c r="BA4293" i="2"/>
  <c r="AW4281" i="2"/>
  <c r="AW4249" i="2"/>
  <c r="AW4185" i="2"/>
  <c r="BA4158" i="2"/>
  <c r="AZ8" i="2"/>
  <c r="AZ16" i="2"/>
  <c r="AZ24" i="2"/>
  <c r="AZ32" i="2"/>
  <c r="AZ40" i="2"/>
  <c r="AZ48" i="2"/>
  <c r="AZ56" i="2"/>
  <c r="AZ64" i="2"/>
  <c r="AZ72" i="2"/>
  <c r="AZ80" i="2"/>
  <c r="AZ88" i="2"/>
  <c r="AZ96" i="2"/>
  <c r="AZ7" i="2"/>
  <c r="AZ15" i="2"/>
  <c r="AZ23" i="2"/>
  <c r="AZ31" i="2"/>
  <c r="AZ39" i="2"/>
  <c r="AZ47" i="2"/>
  <c r="AZ55" i="2"/>
  <c r="AZ63" i="2"/>
  <c r="AZ71" i="2"/>
  <c r="AZ79" i="2"/>
  <c r="AZ87" i="2"/>
  <c r="AZ95" i="2"/>
  <c r="AZ6" i="2"/>
  <c r="AZ14" i="2"/>
  <c r="AZ22" i="2"/>
  <c r="AZ30" i="2"/>
  <c r="AZ38" i="2"/>
  <c r="AZ46" i="2"/>
  <c r="AZ54" i="2"/>
  <c r="AZ62" i="2"/>
  <c r="AZ70" i="2"/>
  <c r="AZ78" i="2"/>
  <c r="AZ86" i="2"/>
  <c r="AZ94" i="2"/>
  <c r="AZ10" i="2"/>
  <c r="AZ18" i="2"/>
  <c r="AZ26" i="2"/>
  <c r="AZ34" i="2"/>
  <c r="AZ42" i="2"/>
  <c r="AZ50" i="2"/>
  <c r="AZ58" i="2"/>
  <c r="AZ66" i="2"/>
  <c r="AZ9" i="2"/>
  <c r="AZ17" i="2"/>
  <c r="AZ25" i="2"/>
  <c r="AZ33" i="2"/>
  <c r="AZ41" i="2"/>
  <c r="AZ49" i="2"/>
  <c r="AZ57" i="2"/>
  <c r="AZ65" i="2"/>
  <c r="AZ73" i="2"/>
  <c r="AZ81" i="2"/>
  <c r="AZ89" i="2"/>
  <c r="AZ97" i="2"/>
  <c r="AZ21" i="2"/>
  <c r="AZ36" i="2"/>
  <c r="AZ51" i="2"/>
  <c r="AZ84" i="2"/>
  <c r="AZ106" i="2"/>
  <c r="AZ114" i="2"/>
  <c r="AZ122" i="2"/>
  <c r="AZ130" i="2"/>
  <c r="AZ138" i="2"/>
  <c r="AZ146" i="2"/>
  <c r="AZ154" i="2"/>
  <c r="AZ12" i="2"/>
  <c r="AZ27" i="2"/>
  <c r="AZ61" i="2"/>
  <c r="AZ75" i="2"/>
  <c r="AZ91" i="2"/>
  <c r="AZ105" i="2"/>
  <c r="AZ113" i="2"/>
  <c r="AZ121" i="2"/>
  <c r="AZ129" i="2"/>
  <c r="AZ137" i="2"/>
  <c r="AZ145" i="2"/>
  <c r="AZ153" i="2"/>
  <c r="AZ3" i="2"/>
  <c r="AZ37" i="2"/>
  <c r="AZ52" i="2"/>
  <c r="AZ67" i="2"/>
  <c r="AZ82" i="2"/>
  <c r="AZ98" i="2"/>
  <c r="AZ104" i="2"/>
  <c r="AZ112" i="2"/>
  <c r="AZ120" i="2"/>
  <c r="AZ128" i="2"/>
  <c r="AZ136" i="2"/>
  <c r="AZ144" i="2"/>
  <c r="AZ152" i="2"/>
  <c r="AZ13" i="2"/>
  <c r="AZ28" i="2"/>
  <c r="AZ43" i="2"/>
  <c r="AZ85" i="2"/>
  <c r="AZ103" i="2"/>
  <c r="AZ111" i="2"/>
  <c r="AZ119" i="2"/>
  <c r="AZ127" i="2"/>
  <c r="AZ135" i="2"/>
  <c r="AZ143" i="2"/>
  <c r="AZ151" i="2"/>
  <c r="AZ4" i="2"/>
  <c r="AZ19" i="2"/>
  <c r="AZ53" i="2"/>
  <c r="AZ68" i="2"/>
  <c r="AZ76" i="2"/>
  <c r="AZ92" i="2"/>
  <c r="AZ102" i="2"/>
  <c r="AZ110" i="2"/>
  <c r="AZ118" i="2"/>
  <c r="AZ29" i="2"/>
  <c r="AZ44" i="2"/>
  <c r="AZ59" i="2"/>
  <c r="AZ83" i="2"/>
  <c r="AZ101" i="2"/>
  <c r="AZ109" i="2"/>
  <c r="AZ117" i="2"/>
  <c r="AZ125" i="2"/>
  <c r="AZ133" i="2"/>
  <c r="AZ141" i="2"/>
  <c r="AZ149" i="2"/>
  <c r="AZ5" i="2"/>
  <c r="AZ20" i="2"/>
  <c r="AZ35" i="2"/>
  <c r="AZ69" i="2"/>
  <c r="AZ74" i="2"/>
  <c r="AZ90" i="2"/>
  <c r="AZ100" i="2"/>
  <c r="AZ108" i="2"/>
  <c r="AZ116" i="2"/>
  <c r="AZ124" i="2"/>
  <c r="AZ132" i="2"/>
  <c r="AZ140" i="2"/>
  <c r="AZ148" i="2"/>
  <c r="AZ156" i="2"/>
  <c r="AZ77" i="2"/>
  <c r="AZ115" i="2"/>
  <c r="AZ123" i="2"/>
  <c r="AZ155" i="2"/>
  <c r="AZ164" i="2"/>
  <c r="AZ172" i="2"/>
  <c r="AZ180" i="2"/>
  <c r="AZ188" i="2"/>
  <c r="AZ196" i="2"/>
  <c r="AZ204" i="2"/>
  <c r="AZ212" i="2"/>
  <c r="AZ220" i="2"/>
  <c r="AZ228" i="2"/>
  <c r="AZ236" i="2"/>
  <c r="AZ107" i="2"/>
  <c r="AZ142" i="2"/>
  <c r="AZ163" i="2"/>
  <c r="AZ171" i="2"/>
  <c r="AZ179" i="2"/>
  <c r="AZ187" i="2"/>
  <c r="AZ195" i="2"/>
  <c r="AZ203" i="2"/>
  <c r="AZ211" i="2"/>
  <c r="AZ219" i="2"/>
  <c r="AZ227" i="2"/>
  <c r="AZ11" i="2"/>
  <c r="AZ60" i="2"/>
  <c r="AZ99" i="2"/>
  <c r="AZ147" i="2"/>
  <c r="AZ162" i="2"/>
  <c r="AZ170" i="2"/>
  <c r="AZ178" i="2"/>
  <c r="AZ186" i="2"/>
  <c r="AZ194" i="2"/>
  <c r="AZ202" i="2"/>
  <c r="AZ210" i="2"/>
  <c r="AZ218" i="2"/>
  <c r="AZ226" i="2"/>
  <c r="AZ134" i="2"/>
  <c r="AZ161" i="2"/>
  <c r="AZ169" i="2"/>
  <c r="AZ177" i="2"/>
  <c r="AZ185" i="2"/>
  <c r="AZ193" i="2"/>
  <c r="AZ201" i="2"/>
  <c r="AZ209" i="2"/>
  <c r="AZ217" i="2"/>
  <c r="AZ225" i="2"/>
  <c r="AZ233" i="2"/>
  <c r="AZ139" i="2"/>
  <c r="AZ160" i="2"/>
  <c r="AZ168" i="2"/>
  <c r="AZ176" i="2"/>
  <c r="AZ184" i="2"/>
  <c r="AZ192" i="2"/>
  <c r="AZ200" i="2"/>
  <c r="AZ208" i="2"/>
  <c r="AZ216" i="2"/>
  <c r="AZ224" i="2"/>
  <c r="AZ232" i="2"/>
  <c r="AZ45" i="2"/>
  <c r="AZ126" i="2"/>
  <c r="AZ159" i="2"/>
  <c r="AZ167" i="2"/>
  <c r="AZ175" i="2"/>
  <c r="AZ183" i="2"/>
  <c r="AZ191" i="2"/>
  <c r="AZ199" i="2"/>
  <c r="AZ207" i="2"/>
  <c r="AZ215" i="2"/>
  <c r="AZ223" i="2"/>
  <c r="AZ231" i="2"/>
  <c r="AZ131" i="2"/>
  <c r="AZ158" i="2"/>
  <c r="AZ166" i="2"/>
  <c r="AZ174" i="2"/>
  <c r="AZ182" i="2"/>
  <c r="AZ190" i="2"/>
  <c r="AZ198" i="2"/>
  <c r="AZ206" i="2"/>
  <c r="AZ214" i="2"/>
  <c r="AZ222" i="2"/>
  <c r="AZ230" i="2"/>
  <c r="AZ205" i="2"/>
  <c r="AZ240" i="2"/>
  <c r="AZ248" i="2"/>
  <c r="AZ256" i="2"/>
  <c r="AZ264" i="2"/>
  <c r="AZ272" i="2"/>
  <c r="AZ280" i="2"/>
  <c r="AZ288" i="2"/>
  <c r="AZ296" i="2"/>
  <c r="AZ304" i="2"/>
  <c r="AZ312" i="2"/>
  <c r="AZ320" i="2"/>
  <c r="AZ197" i="2"/>
  <c r="AZ239" i="2"/>
  <c r="AZ247" i="2"/>
  <c r="AZ255" i="2"/>
  <c r="AZ263" i="2"/>
  <c r="AZ271" i="2"/>
  <c r="AZ279" i="2"/>
  <c r="AZ287" i="2"/>
  <c r="AZ295" i="2"/>
  <c r="AZ303" i="2"/>
  <c r="AZ311" i="2"/>
  <c r="AZ319" i="2"/>
  <c r="AZ189" i="2"/>
  <c r="AZ235" i="2"/>
  <c r="AZ246" i="2"/>
  <c r="AZ254" i="2"/>
  <c r="AZ262" i="2"/>
  <c r="AZ270" i="2"/>
  <c r="AZ278" i="2"/>
  <c r="AZ286" i="2"/>
  <c r="AZ294" i="2"/>
  <c r="AZ302" i="2"/>
  <c r="AZ310" i="2"/>
  <c r="AZ318" i="2"/>
  <c r="AZ93" i="2"/>
  <c r="AZ181" i="2"/>
  <c r="AZ238" i="2"/>
  <c r="AZ245" i="2"/>
  <c r="AZ253" i="2"/>
  <c r="AZ261" i="2"/>
  <c r="AZ269" i="2"/>
  <c r="AZ277" i="2"/>
  <c r="AZ285" i="2"/>
  <c r="AZ293" i="2"/>
  <c r="AZ301" i="2"/>
  <c r="AZ309" i="2"/>
  <c r="AZ317" i="2"/>
  <c r="AZ150" i="2"/>
  <c r="AZ173" i="2"/>
  <c r="AZ244" i="2"/>
  <c r="AZ252" i="2"/>
  <c r="AZ260" i="2"/>
  <c r="AZ268" i="2"/>
  <c r="AZ276" i="2"/>
  <c r="AZ284" i="2"/>
  <c r="AZ292" i="2"/>
  <c r="AZ300" i="2"/>
  <c r="AZ308" i="2"/>
  <c r="AZ316" i="2"/>
  <c r="AZ165" i="2"/>
  <c r="AZ229" i="2"/>
  <c r="AZ234" i="2"/>
  <c r="AZ237" i="2"/>
  <c r="AZ243" i="2"/>
  <c r="AZ251" i="2"/>
  <c r="AZ259" i="2"/>
  <c r="AZ267" i="2"/>
  <c r="AZ275" i="2"/>
  <c r="AZ283" i="2"/>
  <c r="AZ291" i="2"/>
  <c r="AZ299" i="2"/>
  <c r="AZ307" i="2"/>
  <c r="AZ315" i="2"/>
  <c r="AZ213" i="2"/>
  <c r="AZ241" i="2"/>
  <c r="AZ249" i="2"/>
  <c r="AZ257" i="2"/>
  <c r="AZ265" i="2"/>
  <c r="AZ273" i="2"/>
  <c r="AZ281" i="2"/>
  <c r="AZ289" i="2"/>
  <c r="AZ297" i="2"/>
  <c r="AZ305" i="2"/>
  <c r="AZ313" i="2"/>
  <c r="AZ221" i="2"/>
  <c r="AZ242" i="2"/>
  <c r="AZ306" i="2"/>
  <c r="AZ324" i="2"/>
  <c r="AZ332" i="2"/>
  <c r="AZ340" i="2"/>
  <c r="AZ348" i="2"/>
  <c r="AZ356" i="2"/>
  <c r="AZ364" i="2"/>
  <c r="AZ372" i="2"/>
  <c r="AZ380" i="2"/>
  <c r="AZ388" i="2"/>
  <c r="AZ396" i="2"/>
  <c r="AZ404" i="2"/>
  <c r="AZ157" i="2"/>
  <c r="AZ298" i="2"/>
  <c r="AZ323" i="2"/>
  <c r="AZ331" i="2"/>
  <c r="AZ339" i="2"/>
  <c r="AZ347" i="2"/>
  <c r="AZ355" i="2"/>
  <c r="AZ363" i="2"/>
  <c r="AZ371" i="2"/>
  <c r="AZ379" i="2"/>
  <c r="AZ290" i="2"/>
  <c r="AZ322" i="2"/>
  <c r="AZ330" i="2"/>
  <c r="AZ338" i="2"/>
  <c r="AZ346" i="2"/>
  <c r="AZ354" i="2"/>
  <c r="AZ362" i="2"/>
  <c r="AZ370" i="2"/>
  <c r="AZ378" i="2"/>
  <c r="AZ386" i="2"/>
  <c r="AZ394" i="2"/>
  <c r="AZ402" i="2"/>
  <c r="AZ282" i="2"/>
  <c r="AZ321" i="2"/>
  <c r="AZ329" i="2"/>
  <c r="AZ337" i="2"/>
  <c r="AZ345" i="2"/>
  <c r="AZ353" i="2"/>
  <c r="AZ361" i="2"/>
  <c r="AZ369" i="2"/>
  <c r="AZ377" i="2"/>
  <c r="AZ385" i="2"/>
  <c r="AZ393" i="2"/>
  <c r="AZ274" i="2"/>
  <c r="AZ328" i="2"/>
  <c r="AZ336" i="2"/>
  <c r="AZ344" i="2"/>
  <c r="AZ352" i="2"/>
  <c r="AZ360" i="2"/>
  <c r="AZ368" i="2"/>
  <c r="AZ376" i="2"/>
  <c r="AZ384" i="2"/>
  <c r="AZ392" i="2"/>
  <c r="AZ266" i="2"/>
  <c r="AZ327" i="2"/>
  <c r="AZ335" i="2"/>
  <c r="AZ343" i="2"/>
  <c r="AZ351" i="2"/>
  <c r="AZ359" i="2"/>
  <c r="AZ367" i="2"/>
  <c r="AZ375" i="2"/>
  <c r="AZ383" i="2"/>
  <c r="AZ391" i="2"/>
  <c r="AZ399" i="2"/>
  <c r="AZ250" i="2"/>
  <c r="AZ314" i="2"/>
  <c r="AZ325" i="2"/>
  <c r="AZ333" i="2"/>
  <c r="AZ341" i="2"/>
  <c r="AZ349" i="2"/>
  <c r="AZ357" i="2"/>
  <c r="AZ365" i="2"/>
  <c r="AZ373" i="2"/>
  <c r="AZ381" i="2"/>
  <c r="AZ389" i="2"/>
  <c r="AZ397" i="2"/>
  <c r="AZ382" i="2"/>
  <c r="AZ398" i="2"/>
  <c r="AZ403" i="2"/>
  <c r="AZ405" i="2"/>
  <c r="AZ412" i="2"/>
  <c r="AZ420" i="2"/>
  <c r="AZ428" i="2"/>
  <c r="AZ436" i="2"/>
  <c r="AZ444" i="2"/>
  <c r="AZ452" i="2"/>
  <c r="AZ460" i="2"/>
  <c r="AZ468" i="2"/>
  <c r="AZ476" i="2"/>
  <c r="AZ484" i="2"/>
  <c r="AZ374" i="2"/>
  <c r="AZ401" i="2"/>
  <c r="AZ411" i="2"/>
  <c r="AZ419" i="2"/>
  <c r="AZ427" i="2"/>
  <c r="AZ435" i="2"/>
  <c r="AZ366" i="2"/>
  <c r="AZ390" i="2"/>
  <c r="AZ410" i="2"/>
  <c r="AZ418" i="2"/>
  <c r="AZ426" i="2"/>
  <c r="AZ434" i="2"/>
  <c r="AZ442" i="2"/>
  <c r="AZ450" i="2"/>
  <c r="AZ458" i="2"/>
  <c r="AZ466" i="2"/>
  <c r="AZ474" i="2"/>
  <c r="AZ482" i="2"/>
  <c r="AZ490" i="2"/>
  <c r="AZ258" i="2"/>
  <c r="AZ358" i="2"/>
  <c r="AZ395" i="2"/>
  <c r="AZ409" i="2"/>
  <c r="AZ417" i="2"/>
  <c r="AZ425" i="2"/>
  <c r="AZ433" i="2"/>
  <c r="AZ441" i="2"/>
  <c r="AZ449" i="2"/>
  <c r="AZ457" i="2"/>
  <c r="AZ465" i="2"/>
  <c r="AZ473" i="2"/>
  <c r="AZ481" i="2"/>
  <c r="AZ350" i="2"/>
  <c r="AZ408" i="2"/>
  <c r="AZ416" i="2"/>
  <c r="AZ424" i="2"/>
  <c r="AZ432" i="2"/>
  <c r="AZ440" i="2"/>
  <c r="AZ448" i="2"/>
  <c r="AZ456" i="2"/>
  <c r="AZ464" i="2"/>
  <c r="AZ472" i="2"/>
  <c r="AZ480" i="2"/>
  <c r="AZ342" i="2"/>
  <c r="AZ387" i="2"/>
  <c r="AZ407" i="2"/>
  <c r="AZ415" i="2"/>
  <c r="AZ423" i="2"/>
  <c r="AZ431" i="2"/>
  <c r="AZ439" i="2"/>
  <c r="AZ447" i="2"/>
  <c r="AZ455" i="2"/>
  <c r="AZ463" i="2"/>
  <c r="AZ471" i="2"/>
  <c r="AZ479" i="2"/>
  <c r="AZ487" i="2"/>
  <c r="AZ495" i="2"/>
  <c r="AZ326" i="2"/>
  <c r="AZ413" i="2"/>
  <c r="AZ421" i="2"/>
  <c r="AZ429" i="2"/>
  <c r="AZ437" i="2"/>
  <c r="AZ445" i="2"/>
  <c r="AZ446" i="2"/>
  <c r="AZ486" i="2"/>
  <c r="AZ491" i="2"/>
  <c r="AZ497" i="2"/>
  <c r="AZ505" i="2"/>
  <c r="AZ513" i="2"/>
  <c r="AZ521" i="2"/>
  <c r="AZ529" i="2"/>
  <c r="AZ537" i="2"/>
  <c r="AZ545" i="2"/>
  <c r="AZ553" i="2"/>
  <c r="AZ561" i="2"/>
  <c r="AZ462" i="2"/>
  <c r="AZ477" i="2"/>
  <c r="AZ483" i="2"/>
  <c r="AZ488" i="2"/>
  <c r="AZ504" i="2"/>
  <c r="AZ512" i="2"/>
  <c r="AZ520" i="2"/>
  <c r="AZ528" i="2"/>
  <c r="AZ536" i="2"/>
  <c r="AZ544" i="2"/>
  <c r="AZ552" i="2"/>
  <c r="AZ560" i="2"/>
  <c r="AZ334" i="2"/>
  <c r="AZ438" i="2"/>
  <c r="AZ453" i="2"/>
  <c r="AZ459" i="2"/>
  <c r="AZ493" i="2"/>
  <c r="AZ496" i="2"/>
  <c r="AZ503" i="2"/>
  <c r="AZ511" i="2"/>
  <c r="AZ519" i="2"/>
  <c r="AZ527" i="2"/>
  <c r="AZ535" i="2"/>
  <c r="AZ543" i="2"/>
  <c r="AZ551" i="2"/>
  <c r="AZ400" i="2"/>
  <c r="AZ430" i="2"/>
  <c r="AZ443" i="2"/>
  <c r="AZ478" i="2"/>
  <c r="AZ502" i="2"/>
  <c r="AZ510" i="2"/>
  <c r="AZ518" i="2"/>
  <c r="AZ526" i="2"/>
  <c r="AZ534" i="2"/>
  <c r="AZ542" i="2"/>
  <c r="AZ550" i="2"/>
  <c r="AZ558" i="2"/>
  <c r="AZ422" i="2"/>
  <c r="AZ454" i="2"/>
  <c r="AZ469" i="2"/>
  <c r="AZ475" i="2"/>
  <c r="AZ501" i="2"/>
  <c r="AZ509" i="2"/>
  <c r="AZ517" i="2"/>
  <c r="AZ525" i="2"/>
  <c r="AZ533" i="2"/>
  <c r="AZ541" i="2"/>
  <c r="AZ549" i="2"/>
  <c r="AZ557" i="2"/>
  <c r="AZ461" i="2"/>
  <c r="AZ467" i="2"/>
  <c r="AZ494" i="2"/>
  <c r="AZ498" i="2"/>
  <c r="AZ506" i="2"/>
  <c r="AZ514" i="2"/>
  <c r="AZ522" i="2"/>
  <c r="AZ530" i="2"/>
  <c r="AZ538" i="2"/>
  <c r="AZ546" i="2"/>
  <c r="AZ451" i="2"/>
  <c r="AZ508" i="2"/>
  <c r="AZ540" i="2"/>
  <c r="AZ566" i="2"/>
  <c r="AZ574" i="2"/>
  <c r="AZ582" i="2"/>
  <c r="AZ590" i="2"/>
  <c r="AZ598" i="2"/>
  <c r="AZ606" i="2"/>
  <c r="AZ614" i="2"/>
  <c r="AZ622" i="2"/>
  <c r="AZ630" i="2"/>
  <c r="AZ638" i="2"/>
  <c r="AZ646" i="2"/>
  <c r="AZ499" i="2"/>
  <c r="AZ531" i="2"/>
  <c r="AZ555" i="2"/>
  <c r="AZ565" i="2"/>
  <c r="AZ573" i="2"/>
  <c r="AZ581" i="2"/>
  <c r="AZ589" i="2"/>
  <c r="AZ597" i="2"/>
  <c r="AZ605" i="2"/>
  <c r="AZ613" i="2"/>
  <c r="AZ621" i="2"/>
  <c r="AZ629" i="2"/>
  <c r="AZ489" i="2"/>
  <c r="AZ500" i="2"/>
  <c r="AZ532" i="2"/>
  <c r="AZ562" i="2"/>
  <c r="AZ564" i="2"/>
  <c r="AZ572" i="2"/>
  <c r="AZ580" i="2"/>
  <c r="AZ588" i="2"/>
  <c r="AZ596" i="2"/>
  <c r="AZ604" i="2"/>
  <c r="AZ612" i="2"/>
  <c r="AZ620" i="2"/>
  <c r="AZ628" i="2"/>
  <c r="AZ406" i="2"/>
  <c r="AZ523" i="2"/>
  <c r="AZ571" i="2"/>
  <c r="AZ579" i="2"/>
  <c r="AZ587" i="2"/>
  <c r="AZ595" i="2"/>
  <c r="AZ603" i="2"/>
  <c r="AZ611" i="2"/>
  <c r="AZ619" i="2"/>
  <c r="AZ627" i="2"/>
  <c r="AZ635" i="2"/>
  <c r="AZ643" i="2"/>
  <c r="AZ414" i="2"/>
  <c r="AZ524" i="2"/>
  <c r="AZ556" i="2"/>
  <c r="AZ570" i="2"/>
  <c r="AZ578" i="2"/>
  <c r="AZ586" i="2"/>
  <c r="AZ594" i="2"/>
  <c r="AZ602" i="2"/>
  <c r="AZ610" i="2"/>
  <c r="AZ618" i="2"/>
  <c r="AZ626" i="2"/>
  <c r="AZ634" i="2"/>
  <c r="AZ470" i="2"/>
  <c r="AZ515" i="2"/>
  <c r="AZ547" i="2"/>
  <c r="AZ563" i="2"/>
  <c r="AZ569" i="2"/>
  <c r="AZ577" i="2"/>
  <c r="AZ585" i="2"/>
  <c r="AZ593" i="2"/>
  <c r="AZ601" i="2"/>
  <c r="AZ485" i="2"/>
  <c r="AZ507" i="2"/>
  <c r="AZ539" i="2"/>
  <c r="AZ554" i="2"/>
  <c r="AZ559" i="2"/>
  <c r="AZ567" i="2"/>
  <c r="AZ575" i="2"/>
  <c r="AZ583" i="2"/>
  <c r="AZ591" i="2"/>
  <c r="AZ599" i="2"/>
  <c r="AZ607" i="2"/>
  <c r="AZ615" i="2"/>
  <c r="AZ623" i="2"/>
  <c r="AZ631" i="2"/>
  <c r="AZ592" i="2"/>
  <c r="AZ616" i="2"/>
  <c r="AZ651" i="2"/>
  <c r="AZ659" i="2"/>
  <c r="AZ667" i="2"/>
  <c r="AZ675" i="2"/>
  <c r="AZ683" i="2"/>
  <c r="AZ691" i="2"/>
  <c r="AZ699" i="2"/>
  <c r="AZ707" i="2"/>
  <c r="AZ715" i="2"/>
  <c r="AZ723" i="2"/>
  <c r="AZ731" i="2"/>
  <c r="AZ739" i="2"/>
  <c r="AZ747" i="2"/>
  <c r="AZ755" i="2"/>
  <c r="AZ763" i="2"/>
  <c r="AZ771" i="2"/>
  <c r="AZ779" i="2"/>
  <c r="AZ787" i="2"/>
  <c r="AZ795" i="2"/>
  <c r="AZ803" i="2"/>
  <c r="AZ811" i="2"/>
  <c r="AZ548" i="2"/>
  <c r="AZ584" i="2"/>
  <c r="AZ617" i="2"/>
  <c r="AZ633" i="2"/>
  <c r="AZ641" i="2"/>
  <c r="AZ644" i="2"/>
  <c r="AZ647" i="2"/>
  <c r="AZ650" i="2"/>
  <c r="AZ658" i="2"/>
  <c r="AZ666" i="2"/>
  <c r="AZ674" i="2"/>
  <c r="AZ682" i="2"/>
  <c r="AZ690" i="2"/>
  <c r="AZ698" i="2"/>
  <c r="AZ706" i="2"/>
  <c r="AZ714" i="2"/>
  <c r="AZ722" i="2"/>
  <c r="AZ730" i="2"/>
  <c r="AZ738" i="2"/>
  <c r="AZ746" i="2"/>
  <c r="AZ754" i="2"/>
  <c r="AZ762" i="2"/>
  <c r="AZ770" i="2"/>
  <c r="AZ778" i="2"/>
  <c r="AZ786" i="2"/>
  <c r="AZ794" i="2"/>
  <c r="AZ802" i="2"/>
  <c r="AZ810" i="2"/>
  <c r="AZ516" i="2"/>
  <c r="AZ576" i="2"/>
  <c r="AZ608" i="2"/>
  <c r="AZ657" i="2"/>
  <c r="AZ665" i="2"/>
  <c r="AZ673" i="2"/>
  <c r="AZ681" i="2"/>
  <c r="AZ689" i="2"/>
  <c r="AZ697" i="2"/>
  <c r="AZ705" i="2"/>
  <c r="AZ713" i="2"/>
  <c r="AZ721" i="2"/>
  <c r="AZ729" i="2"/>
  <c r="AZ737" i="2"/>
  <c r="AZ745" i="2"/>
  <c r="AZ753" i="2"/>
  <c r="AZ761" i="2"/>
  <c r="AZ769" i="2"/>
  <c r="AZ777" i="2"/>
  <c r="AZ785" i="2"/>
  <c r="AZ793" i="2"/>
  <c r="AZ801" i="2"/>
  <c r="AZ809" i="2"/>
  <c r="AZ568" i="2"/>
  <c r="AZ609" i="2"/>
  <c r="AZ649" i="2"/>
  <c r="AZ656" i="2"/>
  <c r="AZ664" i="2"/>
  <c r="AZ672" i="2"/>
  <c r="AZ680" i="2"/>
  <c r="AZ688" i="2"/>
  <c r="AZ696" i="2"/>
  <c r="AZ704" i="2"/>
  <c r="AZ712" i="2"/>
  <c r="AZ720" i="2"/>
  <c r="AZ728" i="2"/>
  <c r="AZ736" i="2"/>
  <c r="AZ744" i="2"/>
  <c r="AZ752" i="2"/>
  <c r="AZ760" i="2"/>
  <c r="AZ768" i="2"/>
  <c r="AZ776" i="2"/>
  <c r="AZ784" i="2"/>
  <c r="AZ792" i="2"/>
  <c r="AZ800" i="2"/>
  <c r="AZ808" i="2"/>
  <c r="AZ637" i="2"/>
  <c r="AZ640" i="2"/>
  <c r="AZ655" i="2"/>
  <c r="AZ663" i="2"/>
  <c r="AZ671" i="2"/>
  <c r="AZ679" i="2"/>
  <c r="AZ687" i="2"/>
  <c r="AZ695" i="2"/>
  <c r="AZ703" i="2"/>
  <c r="AZ711" i="2"/>
  <c r="AZ719" i="2"/>
  <c r="AZ727" i="2"/>
  <c r="AZ735" i="2"/>
  <c r="AZ743" i="2"/>
  <c r="AZ751" i="2"/>
  <c r="AZ759" i="2"/>
  <c r="AZ767" i="2"/>
  <c r="AZ775" i="2"/>
  <c r="AZ783" i="2"/>
  <c r="AZ791" i="2"/>
  <c r="AZ799" i="2"/>
  <c r="AZ807" i="2"/>
  <c r="AZ815" i="2"/>
  <c r="AZ600" i="2"/>
  <c r="AZ625" i="2"/>
  <c r="AZ632" i="2"/>
  <c r="AZ636" i="2"/>
  <c r="AZ639" i="2"/>
  <c r="AZ652" i="2"/>
  <c r="AZ660" i="2"/>
  <c r="AZ668" i="2"/>
  <c r="AZ676" i="2"/>
  <c r="AZ684" i="2"/>
  <c r="AZ692" i="2"/>
  <c r="AZ700" i="2"/>
  <c r="AZ708" i="2"/>
  <c r="AZ716" i="2"/>
  <c r="AZ724" i="2"/>
  <c r="AZ732" i="2"/>
  <c r="AZ740" i="2"/>
  <c r="AZ748" i="2"/>
  <c r="AZ756" i="2"/>
  <c r="AZ764" i="2"/>
  <c r="AZ772" i="2"/>
  <c r="AZ780" i="2"/>
  <c r="AZ788" i="2"/>
  <c r="AZ796" i="2"/>
  <c r="AZ804" i="2"/>
  <c r="AZ812" i="2"/>
  <c r="AZ492" i="2"/>
  <c r="AZ654" i="2"/>
  <c r="AZ686" i="2"/>
  <c r="AZ718" i="2"/>
  <c r="AZ750" i="2"/>
  <c r="AZ782" i="2"/>
  <c r="AZ814" i="2"/>
  <c r="AZ816" i="2"/>
  <c r="AZ824" i="2"/>
  <c r="AZ832" i="2"/>
  <c r="AZ840" i="2"/>
  <c r="AZ848" i="2"/>
  <c r="AZ856" i="2"/>
  <c r="AZ864" i="2"/>
  <c r="AZ872" i="2"/>
  <c r="AZ880" i="2"/>
  <c r="AZ888" i="2"/>
  <c r="AZ896" i="2"/>
  <c r="AZ904" i="2"/>
  <c r="AZ912" i="2"/>
  <c r="AZ920" i="2"/>
  <c r="AZ928" i="2"/>
  <c r="AZ936" i="2"/>
  <c r="AZ944" i="2"/>
  <c r="AZ952" i="2"/>
  <c r="AZ960" i="2"/>
  <c r="AZ677" i="2"/>
  <c r="AZ709" i="2"/>
  <c r="AZ741" i="2"/>
  <c r="AZ773" i="2"/>
  <c r="AZ805" i="2"/>
  <c r="AZ823" i="2"/>
  <c r="AZ831" i="2"/>
  <c r="AZ839" i="2"/>
  <c r="AZ847" i="2"/>
  <c r="AZ855" i="2"/>
  <c r="AZ863" i="2"/>
  <c r="AZ871" i="2"/>
  <c r="AZ879" i="2"/>
  <c r="AZ887" i="2"/>
  <c r="AZ895" i="2"/>
  <c r="AZ903" i="2"/>
  <c r="AZ911" i="2"/>
  <c r="AZ919" i="2"/>
  <c r="AZ927" i="2"/>
  <c r="AZ935" i="2"/>
  <c r="AZ943" i="2"/>
  <c r="AZ951" i="2"/>
  <c r="AZ959" i="2"/>
  <c r="AZ678" i="2"/>
  <c r="AZ710" i="2"/>
  <c r="AZ742" i="2"/>
  <c r="AZ774" i="2"/>
  <c r="AZ806" i="2"/>
  <c r="AZ822" i="2"/>
  <c r="AZ830" i="2"/>
  <c r="AZ838" i="2"/>
  <c r="AZ846" i="2"/>
  <c r="AZ854" i="2"/>
  <c r="AZ862" i="2"/>
  <c r="AZ870" i="2"/>
  <c r="AZ878" i="2"/>
  <c r="AZ886" i="2"/>
  <c r="AZ894" i="2"/>
  <c r="AZ902" i="2"/>
  <c r="AZ910" i="2"/>
  <c r="AZ918" i="2"/>
  <c r="AZ926" i="2"/>
  <c r="AZ934" i="2"/>
  <c r="AZ942" i="2"/>
  <c r="AZ645" i="2"/>
  <c r="AZ669" i="2"/>
  <c r="AZ701" i="2"/>
  <c r="AZ733" i="2"/>
  <c r="AZ765" i="2"/>
  <c r="AZ797" i="2"/>
  <c r="AZ821" i="2"/>
  <c r="AZ829" i="2"/>
  <c r="AZ837" i="2"/>
  <c r="AZ845" i="2"/>
  <c r="AZ853" i="2"/>
  <c r="AZ861" i="2"/>
  <c r="AZ869" i="2"/>
  <c r="AZ877" i="2"/>
  <c r="AZ885" i="2"/>
  <c r="AZ893" i="2"/>
  <c r="AZ901" i="2"/>
  <c r="AZ909" i="2"/>
  <c r="AZ917" i="2"/>
  <c r="AZ925" i="2"/>
  <c r="AZ933" i="2"/>
  <c r="AZ941" i="2"/>
  <c r="AZ670" i="2"/>
  <c r="AZ702" i="2"/>
  <c r="AZ734" i="2"/>
  <c r="AZ766" i="2"/>
  <c r="AZ798" i="2"/>
  <c r="AZ820" i="2"/>
  <c r="AZ828" i="2"/>
  <c r="AZ836" i="2"/>
  <c r="AZ844" i="2"/>
  <c r="AZ852" i="2"/>
  <c r="AZ860" i="2"/>
  <c r="AZ868" i="2"/>
  <c r="AZ876" i="2"/>
  <c r="AZ884" i="2"/>
  <c r="AZ892" i="2"/>
  <c r="AZ900" i="2"/>
  <c r="AZ908" i="2"/>
  <c r="AZ916" i="2"/>
  <c r="AZ924" i="2"/>
  <c r="AZ932" i="2"/>
  <c r="AZ940" i="2"/>
  <c r="AZ661" i="2"/>
  <c r="AZ693" i="2"/>
  <c r="AZ725" i="2"/>
  <c r="AZ757" i="2"/>
  <c r="AZ789" i="2"/>
  <c r="AZ819" i="2"/>
  <c r="AZ827" i="2"/>
  <c r="AZ835" i="2"/>
  <c r="AZ843" i="2"/>
  <c r="AZ851" i="2"/>
  <c r="AZ859" i="2"/>
  <c r="AZ867" i="2"/>
  <c r="AZ875" i="2"/>
  <c r="AZ883" i="2"/>
  <c r="AZ891" i="2"/>
  <c r="AZ899" i="2"/>
  <c r="AZ907" i="2"/>
  <c r="AZ915" i="2"/>
  <c r="AZ923" i="2"/>
  <c r="AZ931" i="2"/>
  <c r="AZ939" i="2"/>
  <c r="AZ947" i="2"/>
  <c r="AZ955" i="2"/>
  <c r="AZ624" i="2"/>
  <c r="AZ642" i="2"/>
  <c r="AZ648" i="2"/>
  <c r="AZ653" i="2"/>
  <c r="AZ685" i="2"/>
  <c r="AZ717" i="2"/>
  <c r="AZ749" i="2"/>
  <c r="AZ781" i="2"/>
  <c r="AZ813" i="2"/>
  <c r="AZ817" i="2"/>
  <c r="AZ825" i="2"/>
  <c r="AZ833" i="2"/>
  <c r="AZ841" i="2"/>
  <c r="AZ849" i="2"/>
  <c r="AZ857" i="2"/>
  <c r="AZ865" i="2"/>
  <c r="AZ873" i="2"/>
  <c r="AZ881" i="2"/>
  <c r="AZ889" i="2"/>
  <c r="AZ897" i="2"/>
  <c r="AZ905" i="2"/>
  <c r="AZ913" i="2"/>
  <c r="AZ921" i="2"/>
  <c r="AZ929" i="2"/>
  <c r="AZ937" i="2"/>
  <c r="AZ945" i="2"/>
  <c r="AZ662" i="2"/>
  <c r="AZ850" i="2"/>
  <c r="AZ914" i="2"/>
  <c r="AZ963" i="2"/>
  <c r="AZ971" i="2"/>
  <c r="AZ979" i="2"/>
  <c r="AZ987" i="2"/>
  <c r="AZ995" i="2"/>
  <c r="AZ1003" i="2"/>
  <c r="AZ1011" i="2"/>
  <c r="AZ1019" i="2"/>
  <c r="AZ1027" i="2"/>
  <c r="AZ1035" i="2"/>
  <c r="AZ1043" i="2"/>
  <c r="AZ1051" i="2"/>
  <c r="AZ1059" i="2"/>
  <c r="AZ1067" i="2"/>
  <c r="AZ1075" i="2"/>
  <c r="AZ1083" i="2"/>
  <c r="AZ1091" i="2"/>
  <c r="AZ1099" i="2"/>
  <c r="AZ1107" i="2"/>
  <c r="AZ1115" i="2"/>
  <c r="AZ842" i="2"/>
  <c r="AZ906" i="2"/>
  <c r="AZ950" i="2"/>
  <c r="AZ962" i="2"/>
  <c r="AZ970" i="2"/>
  <c r="AZ978" i="2"/>
  <c r="AZ986" i="2"/>
  <c r="AZ994" i="2"/>
  <c r="AZ1002" i="2"/>
  <c r="AZ1010" i="2"/>
  <c r="AZ1018" i="2"/>
  <c r="AZ1026" i="2"/>
  <c r="AZ1034" i="2"/>
  <c r="AZ1042" i="2"/>
  <c r="AZ1050" i="2"/>
  <c r="AZ1058" i="2"/>
  <c r="AZ1066" i="2"/>
  <c r="AZ1074" i="2"/>
  <c r="AZ1082" i="2"/>
  <c r="AZ1090" i="2"/>
  <c r="AZ1098" i="2"/>
  <c r="AZ1106" i="2"/>
  <c r="AZ1114" i="2"/>
  <c r="AZ1122" i="2"/>
  <c r="AZ834" i="2"/>
  <c r="AZ898" i="2"/>
  <c r="AZ954" i="2"/>
  <c r="AZ961" i="2"/>
  <c r="AZ969" i="2"/>
  <c r="AZ977" i="2"/>
  <c r="AZ985" i="2"/>
  <c r="AZ993" i="2"/>
  <c r="AZ1001" i="2"/>
  <c r="AZ1009" i="2"/>
  <c r="AZ1017" i="2"/>
  <c r="AZ1025" i="2"/>
  <c r="AZ1033" i="2"/>
  <c r="AZ1041" i="2"/>
  <c r="AZ1049" i="2"/>
  <c r="AZ1057" i="2"/>
  <c r="AZ1065" i="2"/>
  <c r="AZ1073" i="2"/>
  <c r="AZ1081" i="2"/>
  <c r="AZ1089" i="2"/>
  <c r="AZ1097" i="2"/>
  <c r="AZ1105" i="2"/>
  <c r="AZ1113" i="2"/>
  <c r="AZ1121" i="2"/>
  <c r="AZ826" i="2"/>
  <c r="AZ890" i="2"/>
  <c r="AZ948" i="2"/>
  <c r="AZ956" i="2"/>
  <c r="AZ958" i="2"/>
  <c r="AZ968" i="2"/>
  <c r="AZ976" i="2"/>
  <c r="AZ984" i="2"/>
  <c r="AZ992" i="2"/>
  <c r="AZ1000" i="2"/>
  <c r="AZ1008" i="2"/>
  <c r="AZ1016" i="2"/>
  <c r="AZ1024" i="2"/>
  <c r="AZ1032" i="2"/>
  <c r="AZ1040" i="2"/>
  <c r="AZ1048" i="2"/>
  <c r="AZ1056" i="2"/>
  <c r="AZ1064" i="2"/>
  <c r="AZ1072" i="2"/>
  <c r="AZ1080" i="2"/>
  <c r="AZ1088" i="2"/>
  <c r="AZ1096" i="2"/>
  <c r="AZ1104" i="2"/>
  <c r="AZ1112" i="2"/>
  <c r="AZ1120" i="2"/>
  <c r="AZ790" i="2"/>
  <c r="AZ818" i="2"/>
  <c r="AZ882" i="2"/>
  <c r="AZ946" i="2"/>
  <c r="AZ967" i="2"/>
  <c r="AZ975" i="2"/>
  <c r="AZ983" i="2"/>
  <c r="AZ991" i="2"/>
  <c r="AZ999" i="2"/>
  <c r="AZ1007" i="2"/>
  <c r="AZ1015" i="2"/>
  <c r="AZ1023" i="2"/>
  <c r="AZ1031" i="2"/>
  <c r="AZ1039" i="2"/>
  <c r="AZ1047" i="2"/>
  <c r="AZ1055" i="2"/>
  <c r="AZ1063" i="2"/>
  <c r="AZ1071" i="2"/>
  <c r="AZ1079" i="2"/>
  <c r="AZ1087" i="2"/>
  <c r="AZ1095" i="2"/>
  <c r="AZ1103" i="2"/>
  <c r="AZ1111" i="2"/>
  <c r="AZ1119" i="2"/>
  <c r="AZ758" i="2"/>
  <c r="AZ874" i="2"/>
  <c r="AZ938" i="2"/>
  <c r="AZ966" i="2"/>
  <c r="AZ974" i="2"/>
  <c r="AZ982" i="2"/>
  <c r="AZ990" i="2"/>
  <c r="AZ998" i="2"/>
  <c r="AZ1006" i="2"/>
  <c r="AZ1014" i="2"/>
  <c r="AZ1022" i="2"/>
  <c r="AZ1030" i="2"/>
  <c r="AZ1038" i="2"/>
  <c r="AZ1046" i="2"/>
  <c r="AZ1054" i="2"/>
  <c r="AZ1062" i="2"/>
  <c r="AZ1070" i="2"/>
  <c r="AZ1078" i="2"/>
  <c r="AZ1086" i="2"/>
  <c r="AZ1094" i="2"/>
  <c r="AZ1102" i="2"/>
  <c r="AZ1110" i="2"/>
  <c r="AZ1118" i="2"/>
  <c r="AZ726" i="2"/>
  <c r="AZ866" i="2"/>
  <c r="AZ930" i="2"/>
  <c r="AZ949" i="2"/>
  <c r="AZ953" i="2"/>
  <c r="AZ965" i="2"/>
  <c r="AZ973" i="2"/>
  <c r="AZ981" i="2"/>
  <c r="AZ989" i="2"/>
  <c r="AZ997" i="2"/>
  <c r="AZ1005" i="2"/>
  <c r="AZ1013" i="2"/>
  <c r="AZ1021" i="2"/>
  <c r="AZ1029" i="2"/>
  <c r="AZ1037" i="2"/>
  <c r="AZ1045" i="2"/>
  <c r="AZ1053" i="2"/>
  <c r="AZ1061" i="2"/>
  <c r="AZ1069" i="2"/>
  <c r="AZ1077" i="2"/>
  <c r="AZ1085" i="2"/>
  <c r="AZ1093" i="2"/>
  <c r="AZ1101" i="2"/>
  <c r="AZ1109" i="2"/>
  <c r="AZ1117" i="2"/>
  <c r="AZ922" i="2"/>
  <c r="AZ957" i="2"/>
  <c r="AZ1004" i="2"/>
  <c r="AZ1068" i="2"/>
  <c r="AZ1130" i="2"/>
  <c r="AZ1138" i="2"/>
  <c r="AZ1146" i="2"/>
  <c r="AZ1154" i="2"/>
  <c r="AZ1162" i="2"/>
  <c r="AZ1170" i="2"/>
  <c r="AZ1178" i="2"/>
  <c r="AZ1186" i="2"/>
  <c r="AZ1194" i="2"/>
  <c r="AZ1202" i="2"/>
  <c r="AZ1210" i="2"/>
  <c r="AZ1218" i="2"/>
  <c r="AZ1226" i="2"/>
  <c r="AZ1234" i="2"/>
  <c r="AZ1242" i="2"/>
  <c r="AZ1250" i="2"/>
  <c r="AZ1258" i="2"/>
  <c r="AZ1266" i="2"/>
  <c r="AZ1274" i="2"/>
  <c r="AZ1282" i="2"/>
  <c r="AZ1290" i="2"/>
  <c r="AZ694" i="2"/>
  <c r="AZ858" i="2"/>
  <c r="AZ996" i="2"/>
  <c r="AZ1060" i="2"/>
  <c r="AZ1129" i="2"/>
  <c r="AZ1137" i="2"/>
  <c r="AZ1145" i="2"/>
  <c r="AZ1153" i="2"/>
  <c r="AZ1161" i="2"/>
  <c r="AZ1169" i="2"/>
  <c r="AZ1177" i="2"/>
  <c r="AZ1185" i="2"/>
  <c r="AZ1193" i="2"/>
  <c r="AZ1201" i="2"/>
  <c r="AZ1209" i="2"/>
  <c r="AZ1217" i="2"/>
  <c r="AZ1225" i="2"/>
  <c r="AZ1233" i="2"/>
  <c r="AZ1241" i="2"/>
  <c r="AZ1249" i="2"/>
  <c r="AZ1257" i="2"/>
  <c r="AZ1265" i="2"/>
  <c r="AZ1273" i="2"/>
  <c r="AZ1281" i="2"/>
  <c r="AZ1289" i="2"/>
  <c r="AZ988" i="2"/>
  <c r="AZ1052" i="2"/>
  <c r="AZ1116" i="2"/>
  <c r="AZ1123" i="2"/>
  <c r="AZ1128" i="2"/>
  <c r="AZ1136" i="2"/>
  <c r="AZ1144" i="2"/>
  <c r="AZ1152" i="2"/>
  <c r="AZ1160" i="2"/>
  <c r="AZ1168" i="2"/>
  <c r="AZ1176" i="2"/>
  <c r="AZ1184" i="2"/>
  <c r="AZ1192" i="2"/>
  <c r="AZ1200" i="2"/>
  <c r="AZ1208" i="2"/>
  <c r="AZ1216" i="2"/>
  <c r="AZ1224" i="2"/>
  <c r="AZ1232" i="2"/>
  <c r="AZ1240" i="2"/>
  <c r="AZ1248" i="2"/>
  <c r="AZ1256" i="2"/>
  <c r="AZ1264" i="2"/>
  <c r="AZ1272" i="2"/>
  <c r="AZ1280" i="2"/>
  <c r="AZ1288" i="2"/>
  <c r="AZ980" i="2"/>
  <c r="AZ1044" i="2"/>
  <c r="AZ1108" i="2"/>
  <c r="AZ1127" i="2"/>
  <c r="AZ1135" i="2"/>
  <c r="AZ1143" i="2"/>
  <c r="AZ1151" i="2"/>
  <c r="AZ1159" i="2"/>
  <c r="AZ1167" i="2"/>
  <c r="AZ1175" i="2"/>
  <c r="AZ1183" i="2"/>
  <c r="AZ1191" i="2"/>
  <c r="AZ1199" i="2"/>
  <c r="AZ1207" i="2"/>
  <c r="AZ1215" i="2"/>
  <c r="AZ1223" i="2"/>
  <c r="AZ1231" i="2"/>
  <c r="AZ1239" i="2"/>
  <c r="AZ1247" i="2"/>
  <c r="AZ1255" i="2"/>
  <c r="AZ1263" i="2"/>
  <c r="AZ1271" i="2"/>
  <c r="AZ1279" i="2"/>
  <c r="AZ1287" i="2"/>
  <c r="AZ972" i="2"/>
  <c r="AZ1036" i="2"/>
  <c r="AZ1100" i="2"/>
  <c r="AZ1126" i="2"/>
  <c r="AZ1134" i="2"/>
  <c r="AZ1142" i="2"/>
  <c r="AZ1150" i="2"/>
  <c r="AZ1158" i="2"/>
  <c r="AZ1166" i="2"/>
  <c r="AZ1174" i="2"/>
  <c r="AZ1182" i="2"/>
  <c r="AZ1190" i="2"/>
  <c r="AZ1198" i="2"/>
  <c r="AZ1206" i="2"/>
  <c r="AZ1214" i="2"/>
  <c r="AZ1222" i="2"/>
  <c r="AZ1230" i="2"/>
  <c r="AZ1238" i="2"/>
  <c r="AZ1246" i="2"/>
  <c r="AZ1254" i="2"/>
  <c r="AZ1262" i="2"/>
  <c r="AZ1270" i="2"/>
  <c r="AZ1278" i="2"/>
  <c r="AZ1286" i="2"/>
  <c r="AZ964" i="2"/>
  <c r="AZ1028" i="2"/>
  <c r="AZ1092" i="2"/>
  <c r="AZ1125" i="2"/>
  <c r="AZ1133" i="2"/>
  <c r="AZ1141" i="2"/>
  <c r="AZ1149" i="2"/>
  <c r="AZ1157" i="2"/>
  <c r="AZ1165" i="2"/>
  <c r="AZ1173" i="2"/>
  <c r="AZ1181" i="2"/>
  <c r="AZ1189" i="2"/>
  <c r="AZ1197" i="2"/>
  <c r="AZ1205" i="2"/>
  <c r="AZ1213" i="2"/>
  <c r="AZ1221" i="2"/>
  <c r="AZ1229" i="2"/>
  <c r="AZ1237" i="2"/>
  <c r="AZ1245" i="2"/>
  <c r="AZ1253" i="2"/>
  <c r="AZ1261" i="2"/>
  <c r="AZ1269" i="2"/>
  <c r="AZ1277" i="2"/>
  <c r="AZ1285" i="2"/>
  <c r="AZ1293" i="2"/>
  <c r="AZ1012" i="2"/>
  <c r="AZ1076" i="2"/>
  <c r="AZ1131" i="2"/>
  <c r="AZ1139" i="2"/>
  <c r="AZ1147" i="2"/>
  <c r="AZ1155" i="2"/>
  <c r="AZ1163" i="2"/>
  <c r="AZ1171" i="2"/>
  <c r="AZ1179" i="2"/>
  <c r="AZ1187" i="2"/>
  <c r="AZ1195" i="2"/>
  <c r="AZ1203" i="2"/>
  <c r="AZ1211" i="2"/>
  <c r="AZ1219" i="2"/>
  <c r="AZ1227" i="2"/>
  <c r="AZ1235" i="2"/>
  <c r="AZ1243" i="2"/>
  <c r="AZ1251" i="2"/>
  <c r="AZ1259" i="2"/>
  <c r="AZ1267" i="2"/>
  <c r="AZ1275" i="2"/>
  <c r="AZ1283" i="2"/>
  <c r="AZ1291" i="2"/>
  <c r="AZ1084" i="2"/>
  <c r="AZ1164" i="2"/>
  <c r="AZ1228" i="2"/>
  <c r="AZ1292" i="2"/>
  <c r="AZ1298" i="2"/>
  <c r="AZ1306" i="2"/>
  <c r="AZ1314" i="2"/>
  <c r="AZ1322" i="2"/>
  <c r="AZ1330" i="2"/>
  <c r="AZ1338" i="2"/>
  <c r="AZ1346" i="2"/>
  <c r="AZ1354" i="2"/>
  <c r="AZ1362" i="2"/>
  <c r="AZ1370" i="2"/>
  <c r="AZ1378" i="2"/>
  <c r="AZ1386" i="2"/>
  <c r="AZ1394" i="2"/>
  <c r="AZ1402" i="2"/>
  <c r="AZ1410" i="2"/>
  <c r="AZ1418" i="2"/>
  <c r="AZ1426" i="2"/>
  <c r="AZ1434" i="2"/>
  <c r="AZ1442" i="2"/>
  <c r="AZ1450" i="2"/>
  <c r="AZ1458" i="2"/>
  <c r="AZ1020" i="2"/>
  <c r="AZ1156" i="2"/>
  <c r="AZ1220" i="2"/>
  <c r="AZ1284" i="2"/>
  <c r="AZ1297" i="2"/>
  <c r="AZ1305" i="2"/>
  <c r="AZ1313" i="2"/>
  <c r="AZ1321" i="2"/>
  <c r="AZ1329" i="2"/>
  <c r="AZ1337" i="2"/>
  <c r="AZ1345" i="2"/>
  <c r="AZ1353" i="2"/>
  <c r="AZ1361" i="2"/>
  <c r="AZ1369" i="2"/>
  <c r="AZ1377" i="2"/>
  <c r="AZ1385" i="2"/>
  <c r="AZ1393" i="2"/>
  <c r="AZ1401" i="2"/>
  <c r="AZ1409" i="2"/>
  <c r="AZ1417" i="2"/>
  <c r="AZ1425" i="2"/>
  <c r="AZ1433" i="2"/>
  <c r="AZ1441" i="2"/>
  <c r="AZ1449" i="2"/>
  <c r="AZ1457" i="2"/>
  <c r="AZ1148" i="2"/>
  <c r="AZ1212" i="2"/>
  <c r="AZ1276" i="2"/>
  <c r="AZ1296" i="2"/>
  <c r="AZ1304" i="2"/>
  <c r="AZ1312" i="2"/>
  <c r="AZ1320" i="2"/>
  <c r="AZ1328" i="2"/>
  <c r="AZ1336" i="2"/>
  <c r="AZ1344" i="2"/>
  <c r="AZ1352" i="2"/>
  <c r="AZ1360" i="2"/>
  <c r="AZ1368" i="2"/>
  <c r="AZ1376" i="2"/>
  <c r="AZ1384" i="2"/>
  <c r="AZ1392" i="2"/>
  <c r="AZ1400" i="2"/>
  <c r="AZ1408" i="2"/>
  <c r="AZ1416" i="2"/>
  <c r="AZ1424" i="2"/>
  <c r="AZ1432" i="2"/>
  <c r="AZ1440" i="2"/>
  <c r="AZ1448" i="2"/>
  <c r="AZ1456" i="2"/>
  <c r="AZ1464" i="2"/>
  <c r="AZ1140" i="2"/>
  <c r="AZ1204" i="2"/>
  <c r="AZ1268" i="2"/>
  <c r="AZ1295" i="2"/>
  <c r="AZ1303" i="2"/>
  <c r="AZ1311" i="2"/>
  <c r="AZ1319" i="2"/>
  <c r="AZ1327" i="2"/>
  <c r="AZ1335" i="2"/>
  <c r="AZ1343" i="2"/>
  <c r="AZ1351" i="2"/>
  <c r="AZ1359" i="2"/>
  <c r="AZ1367" i="2"/>
  <c r="AZ1375" i="2"/>
  <c r="AZ1383" i="2"/>
  <c r="AZ1391" i="2"/>
  <c r="AZ1399" i="2"/>
  <c r="AZ1407" i="2"/>
  <c r="AZ1415" i="2"/>
  <c r="AZ1423" i="2"/>
  <c r="AZ1431" i="2"/>
  <c r="AZ1439" i="2"/>
  <c r="AZ1447" i="2"/>
  <c r="AZ1455" i="2"/>
  <c r="AZ1463" i="2"/>
  <c r="AZ1132" i="2"/>
  <c r="AZ1196" i="2"/>
  <c r="AZ1260" i="2"/>
  <c r="AZ1294" i="2"/>
  <c r="AZ1302" i="2"/>
  <c r="AZ1310" i="2"/>
  <c r="AZ1318" i="2"/>
  <c r="AZ1326" i="2"/>
  <c r="AZ1334" i="2"/>
  <c r="AZ1342" i="2"/>
  <c r="AZ1350" i="2"/>
  <c r="AZ1358" i="2"/>
  <c r="AZ1366" i="2"/>
  <c r="AZ1374" i="2"/>
  <c r="AZ1382" i="2"/>
  <c r="AZ1390" i="2"/>
  <c r="AZ1398" i="2"/>
  <c r="AZ1406" i="2"/>
  <c r="AZ1414" i="2"/>
  <c r="AZ1422" i="2"/>
  <c r="AZ1430" i="2"/>
  <c r="AZ1438" i="2"/>
  <c r="AZ1446" i="2"/>
  <c r="AZ1454" i="2"/>
  <c r="AZ1462" i="2"/>
  <c r="AZ1124" i="2"/>
  <c r="AZ1188" i="2"/>
  <c r="AZ1252" i="2"/>
  <c r="AZ1301" i="2"/>
  <c r="AZ1309" i="2"/>
  <c r="AZ1317" i="2"/>
  <c r="AZ1325" i="2"/>
  <c r="AZ1333" i="2"/>
  <c r="AZ1341" i="2"/>
  <c r="AZ1349" i="2"/>
  <c r="AZ1357" i="2"/>
  <c r="AZ1365" i="2"/>
  <c r="AZ1373" i="2"/>
  <c r="AZ1381" i="2"/>
  <c r="AZ1389" i="2"/>
  <c r="AZ1397" i="2"/>
  <c r="AZ1405" i="2"/>
  <c r="AZ1413" i="2"/>
  <c r="AZ1421" i="2"/>
  <c r="AZ1429" i="2"/>
  <c r="AZ1437" i="2"/>
  <c r="AZ1445" i="2"/>
  <c r="AZ1453" i="2"/>
  <c r="AZ1461" i="2"/>
  <c r="AZ1172" i="2"/>
  <c r="AZ1236" i="2"/>
  <c r="AZ1299" i="2"/>
  <c r="AZ1307" i="2"/>
  <c r="AZ1315" i="2"/>
  <c r="AZ1323" i="2"/>
  <c r="AZ1331" i="2"/>
  <c r="AZ1339" i="2"/>
  <c r="AZ1347" i="2"/>
  <c r="AZ1355" i="2"/>
  <c r="AZ1363" i="2"/>
  <c r="AZ1371" i="2"/>
  <c r="AZ1379" i="2"/>
  <c r="AZ1387" i="2"/>
  <c r="AZ1395" i="2"/>
  <c r="AZ1403" i="2"/>
  <c r="AZ1411" i="2"/>
  <c r="AZ1419" i="2"/>
  <c r="AZ1427" i="2"/>
  <c r="AZ1435" i="2"/>
  <c r="AZ1443" i="2"/>
  <c r="AZ1451" i="2"/>
  <c r="AZ1459" i="2"/>
  <c r="AZ1180" i="2"/>
  <c r="AZ1316" i="2"/>
  <c r="AZ1380" i="2"/>
  <c r="AZ1444" i="2"/>
  <c r="AZ1465" i="2"/>
  <c r="AZ1473" i="2"/>
  <c r="AZ1481" i="2"/>
  <c r="AZ1489" i="2"/>
  <c r="AZ1497" i="2"/>
  <c r="AZ1505" i="2"/>
  <c r="AZ1513" i="2"/>
  <c r="AZ1521" i="2"/>
  <c r="AZ1529" i="2"/>
  <c r="AZ1537" i="2"/>
  <c r="AZ1545" i="2"/>
  <c r="AZ1553" i="2"/>
  <c r="AZ1561" i="2"/>
  <c r="AZ1569" i="2"/>
  <c r="AZ1577" i="2"/>
  <c r="AZ1585" i="2"/>
  <c r="AZ1593" i="2"/>
  <c r="AZ1601" i="2"/>
  <c r="AZ1609" i="2"/>
  <c r="AZ1617" i="2"/>
  <c r="AZ1625" i="2"/>
  <c r="AZ1633" i="2"/>
  <c r="AZ1308" i="2"/>
  <c r="AZ1372" i="2"/>
  <c r="AZ1436" i="2"/>
  <c r="AZ1472" i="2"/>
  <c r="AZ1480" i="2"/>
  <c r="AZ1488" i="2"/>
  <c r="AZ1496" i="2"/>
  <c r="AZ1504" i="2"/>
  <c r="AZ1512" i="2"/>
  <c r="AZ1520" i="2"/>
  <c r="AZ1528" i="2"/>
  <c r="AZ1536" i="2"/>
  <c r="AZ1544" i="2"/>
  <c r="AZ1552" i="2"/>
  <c r="AZ1560" i="2"/>
  <c r="AZ1568" i="2"/>
  <c r="AZ1576" i="2"/>
  <c r="AZ1584" i="2"/>
  <c r="AZ1592" i="2"/>
  <c r="AZ1600" i="2"/>
  <c r="AZ1608" i="2"/>
  <c r="AZ1616" i="2"/>
  <c r="AZ1624" i="2"/>
  <c r="AZ1632" i="2"/>
  <c r="AZ1300" i="2"/>
  <c r="AZ1364" i="2"/>
  <c r="AZ1428" i="2"/>
  <c r="AZ1471" i="2"/>
  <c r="AZ1479" i="2"/>
  <c r="AZ1487" i="2"/>
  <c r="AZ1495" i="2"/>
  <c r="AZ1503" i="2"/>
  <c r="AZ1511" i="2"/>
  <c r="AZ1519" i="2"/>
  <c r="AZ1527" i="2"/>
  <c r="AZ1535" i="2"/>
  <c r="AZ1543" i="2"/>
  <c r="AZ1551" i="2"/>
  <c r="AZ1559" i="2"/>
  <c r="AZ1567" i="2"/>
  <c r="AZ1575" i="2"/>
  <c r="AZ1583" i="2"/>
  <c r="AZ1591" i="2"/>
  <c r="AZ1599" i="2"/>
  <c r="AZ1607" i="2"/>
  <c r="AZ1615" i="2"/>
  <c r="AZ1623" i="2"/>
  <c r="AZ1631" i="2"/>
  <c r="AZ1356" i="2"/>
  <c r="AZ1420" i="2"/>
  <c r="AZ1470" i="2"/>
  <c r="AZ1478" i="2"/>
  <c r="AZ1486" i="2"/>
  <c r="AZ1494" i="2"/>
  <c r="AZ1502" i="2"/>
  <c r="AZ1510" i="2"/>
  <c r="AZ1518" i="2"/>
  <c r="AZ1526" i="2"/>
  <c r="AZ1534" i="2"/>
  <c r="AZ1542" i="2"/>
  <c r="AZ1550" i="2"/>
  <c r="AZ1558" i="2"/>
  <c r="AZ1566" i="2"/>
  <c r="AZ1574" i="2"/>
  <c r="AZ1582" i="2"/>
  <c r="AZ1590" i="2"/>
  <c r="AZ1598" i="2"/>
  <c r="AZ1606" i="2"/>
  <c r="AZ1614" i="2"/>
  <c r="AZ1622" i="2"/>
  <c r="AZ1630" i="2"/>
  <c r="AZ1348" i="2"/>
  <c r="AZ1412" i="2"/>
  <c r="AZ1469" i="2"/>
  <c r="AZ1477" i="2"/>
  <c r="AZ1485" i="2"/>
  <c r="AZ1493" i="2"/>
  <c r="AZ1501" i="2"/>
  <c r="AZ1509" i="2"/>
  <c r="AZ1517" i="2"/>
  <c r="AZ1525" i="2"/>
  <c r="AZ1533" i="2"/>
  <c r="AZ1541" i="2"/>
  <c r="AZ1549" i="2"/>
  <c r="AZ1557" i="2"/>
  <c r="AZ1565" i="2"/>
  <c r="AZ1573" i="2"/>
  <c r="AZ1581" i="2"/>
  <c r="AZ1589" i="2"/>
  <c r="AZ1597" i="2"/>
  <c r="AZ1605" i="2"/>
  <c r="AZ1613" i="2"/>
  <c r="AZ1621" i="2"/>
  <c r="AZ1629" i="2"/>
  <c r="AZ1340" i="2"/>
  <c r="AZ1404" i="2"/>
  <c r="AZ1468" i="2"/>
  <c r="AZ1476" i="2"/>
  <c r="AZ1484" i="2"/>
  <c r="AZ1492" i="2"/>
  <c r="AZ1500" i="2"/>
  <c r="AZ1508" i="2"/>
  <c r="AZ1516" i="2"/>
  <c r="AZ1524" i="2"/>
  <c r="AZ1532" i="2"/>
  <c r="AZ1540" i="2"/>
  <c r="AZ1548" i="2"/>
  <c r="AZ1556" i="2"/>
  <c r="AZ1564" i="2"/>
  <c r="AZ1572" i="2"/>
  <c r="AZ1580" i="2"/>
  <c r="AZ1588" i="2"/>
  <c r="AZ1596" i="2"/>
  <c r="AZ1604" i="2"/>
  <c r="AZ1612" i="2"/>
  <c r="AZ1620" i="2"/>
  <c r="AZ1628" i="2"/>
  <c r="AZ1244" i="2"/>
  <c r="AZ1324" i="2"/>
  <c r="AZ1388" i="2"/>
  <c r="AZ1452" i="2"/>
  <c r="AZ1466" i="2"/>
  <c r="AZ1474" i="2"/>
  <c r="AZ1482" i="2"/>
  <c r="AZ1490" i="2"/>
  <c r="AZ1498" i="2"/>
  <c r="AZ1506" i="2"/>
  <c r="AZ1514" i="2"/>
  <c r="AZ1522" i="2"/>
  <c r="AZ1530" i="2"/>
  <c r="AZ1538" i="2"/>
  <c r="AZ1546" i="2"/>
  <c r="AZ1554" i="2"/>
  <c r="AZ1562" i="2"/>
  <c r="AZ1570" i="2"/>
  <c r="AZ1578" i="2"/>
  <c r="AZ1586" i="2"/>
  <c r="AZ1594" i="2"/>
  <c r="AZ1602" i="2"/>
  <c r="AZ1610" i="2"/>
  <c r="AZ1618" i="2"/>
  <c r="AZ1626" i="2"/>
  <c r="AZ1634" i="2"/>
  <c r="AZ1523" i="2"/>
  <c r="AZ1587" i="2"/>
  <c r="AZ1643" i="2"/>
  <c r="AZ1651" i="2"/>
  <c r="AZ1659" i="2"/>
  <c r="AZ1667" i="2"/>
  <c r="AZ1675" i="2"/>
  <c r="AZ1683" i="2"/>
  <c r="AZ1691" i="2"/>
  <c r="AZ1699" i="2"/>
  <c r="AZ1707" i="2"/>
  <c r="AZ1715" i="2"/>
  <c r="AZ1723" i="2"/>
  <c r="AZ1731" i="2"/>
  <c r="AZ1739" i="2"/>
  <c r="AZ1747" i="2"/>
  <c r="AZ1755" i="2"/>
  <c r="AZ1763" i="2"/>
  <c r="AZ1771" i="2"/>
  <c r="AZ1779" i="2"/>
  <c r="AZ1787" i="2"/>
  <c r="AZ1795" i="2"/>
  <c r="AZ1803" i="2"/>
  <c r="AZ1515" i="2"/>
  <c r="AZ1579" i="2"/>
  <c r="AZ1642" i="2"/>
  <c r="AZ1650" i="2"/>
  <c r="AZ1658" i="2"/>
  <c r="AZ1666" i="2"/>
  <c r="AZ1674" i="2"/>
  <c r="AZ1682" i="2"/>
  <c r="AZ1690" i="2"/>
  <c r="AZ1698" i="2"/>
  <c r="AZ1706" i="2"/>
  <c r="AZ1714" i="2"/>
  <c r="AZ1722" i="2"/>
  <c r="AZ1730" i="2"/>
  <c r="AZ1738" i="2"/>
  <c r="AZ1746" i="2"/>
  <c r="AZ1754" i="2"/>
  <c r="AZ1762" i="2"/>
  <c r="AZ1770" i="2"/>
  <c r="AZ1778" i="2"/>
  <c r="AZ1786" i="2"/>
  <c r="AZ1794" i="2"/>
  <c r="AZ1802" i="2"/>
  <c r="AZ1507" i="2"/>
  <c r="AZ1571" i="2"/>
  <c r="AZ1635" i="2"/>
  <c r="AZ1641" i="2"/>
  <c r="AZ1649" i="2"/>
  <c r="AZ1657" i="2"/>
  <c r="AZ1665" i="2"/>
  <c r="AZ1673" i="2"/>
  <c r="AZ1681" i="2"/>
  <c r="AZ1689" i="2"/>
  <c r="AZ1697" i="2"/>
  <c r="AZ1705" i="2"/>
  <c r="AZ1713" i="2"/>
  <c r="AZ1721" i="2"/>
  <c r="AZ1729" i="2"/>
  <c r="AZ1737" i="2"/>
  <c r="AZ1745" i="2"/>
  <c r="AZ1753" i="2"/>
  <c r="AZ1761" i="2"/>
  <c r="AZ1769" i="2"/>
  <c r="AZ1777" i="2"/>
  <c r="AZ1785" i="2"/>
  <c r="AZ1793" i="2"/>
  <c r="AZ1801" i="2"/>
  <c r="AZ1499" i="2"/>
  <c r="AZ1563" i="2"/>
  <c r="AZ1627" i="2"/>
  <c r="AZ1640" i="2"/>
  <c r="AZ1648" i="2"/>
  <c r="AZ1656" i="2"/>
  <c r="AZ1664" i="2"/>
  <c r="AZ1672" i="2"/>
  <c r="AZ1680" i="2"/>
  <c r="AZ1688" i="2"/>
  <c r="AZ1696" i="2"/>
  <c r="AZ1704" i="2"/>
  <c r="AZ1712" i="2"/>
  <c r="AZ1720" i="2"/>
  <c r="AZ1728" i="2"/>
  <c r="AZ1736" i="2"/>
  <c r="AZ1744" i="2"/>
  <c r="AZ1752" i="2"/>
  <c r="AZ1760" i="2"/>
  <c r="AZ1768" i="2"/>
  <c r="AZ1776" i="2"/>
  <c r="AZ1784" i="2"/>
  <c r="AZ1792" i="2"/>
  <c r="AZ1800" i="2"/>
  <c r="AZ1460" i="2"/>
  <c r="AZ1491" i="2"/>
  <c r="AZ1555" i="2"/>
  <c r="AZ1619" i="2"/>
  <c r="AZ1639" i="2"/>
  <c r="AZ1647" i="2"/>
  <c r="AZ1655" i="2"/>
  <c r="AZ1663" i="2"/>
  <c r="AZ1671" i="2"/>
  <c r="AZ1679" i="2"/>
  <c r="AZ1687" i="2"/>
  <c r="AZ1695" i="2"/>
  <c r="AZ1703" i="2"/>
  <c r="AZ1711" i="2"/>
  <c r="AZ1719" i="2"/>
  <c r="AZ1727" i="2"/>
  <c r="AZ1735" i="2"/>
  <c r="AZ1743" i="2"/>
  <c r="AZ1751" i="2"/>
  <c r="AZ1759" i="2"/>
  <c r="AZ1767" i="2"/>
  <c r="AZ1775" i="2"/>
  <c r="AZ1783" i="2"/>
  <c r="AZ1791" i="2"/>
  <c r="AZ1799" i="2"/>
  <c r="AZ1396" i="2"/>
  <c r="AZ1483" i="2"/>
  <c r="AZ1547" i="2"/>
  <c r="AZ1611" i="2"/>
  <c r="AZ1638" i="2"/>
  <c r="AZ1646" i="2"/>
  <c r="AZ1654" i="2"/>
  <c r="AZ1662" i="2"/>
  <c r="AZ1670" i="2"/>
  <c r="AZ1678" i="2"/>
  <c r="AZ1686" i="2"/>
  <c r="AZ1694" i="2"/>
  <c r="AZ1702" i="2"/>
  <c r="AZ1710" i="2"/>
  <c r="AZ1718" i="2"/>
  <c r="AZ1726" i="2"/>
  <c r="AZ1734" i="2"/>
  <c r="AZ1742" i="2"/>
  <c r="AZ1750" i="2"/>
  <c r="AZ1758" i="2"/>
  <c r="AZ1766" i="2"/>
  <c r="AZ1774" i="2"/>
  <c r="AZ1782" i="2"/>
  <c r="AZ1790" i="2"/>
  <c r="AZ1798" i="2"/>
  <c r="AZ1332" i="2"/>
  <c r="AZ1475" i="2"/>
  <c r="AZ1539" i="2"/>
  <c r="AZ1603" i="2"/>
  <c r="AZ1637" i="2"/>
  <c r="AZ1645" i="2"/>
  <c r="AZ1653" i="2"/>
  <c r="AZ1661" i="2"/>
  <c r="AZ1669" i="2"/>
  <c r="AZ1677" i="2"/>
  <c r="AZ1685" i="2"/>
  <c r="AZ1693" i="2"/>
  <c r="AZ1701" i="2"/>
  <c r="AZ1709" i="2"/>
  <c r="AZ1717" i="2"/>
  <c r="AZ1725" i="2"/>
  <c r="AZ1733" i="2"/>
  <c r="AZ1741" i="2"/>
  <c r="AZ1749" i="2"/>
  <c r="AZ1757" i="2"/>
  <c r="AZ1765" i="2"/>
  <c r="AZ1773" i="2"/>
  <c r="AZ1781" i="2"/>
  <c r="AZ1789" i="2"/>
  <c r="AZ1797" i="2"/>
  <c r="AZ1805" i="2"/>
  <c r="AZ1595" i="2"/>
  <c r="AZ1676" i="2"/>
  <c r="AZ1740" i="2"/>
  <c r="AZ1804" i="2"/>
  <c r="AZ1807" i="2"/>
  <c r="AZ1815" i="2"/>
  <c r="AZ1823" i="2"/>
  <c r="AZ1831" i="2"/>
  <c r="AZ1839" i="2"/>
  <c r="AZ1847" i="2"/>
  <c r="AZ1855" i="2"/>
  <c r="AZ1863" i="2"/>
  <c r="AZ1871" i="2"/>
  <c r="AZ1879" i="2"/>
  <c r="AZ1887" i="2"/>
  <c r="AZ1895" i="2"/>
  <c r="AZ1903" i="2"/>
  <c r="AZ1911" i="2"/>
  <c r="AZ1919" i="2"/>
  <c r="AZ1927" i="2"/>
  <c r="AZ1935" i="2"/>
  <c r="AZ1943" i="2"/>
  <c r="AZ1951" i="2"/>
  <c r="AZ1959" i="2"/>
  <c r="AZ1967" i="2"/>
  <c r="AZ1975" i="2"/>
  <c r="AZ1983" i="2"/>
  <c r="AZ1991" i="2"/>
  <c r="AZ1999" i="2"/>
  <c r="AZ2007" i="2"/>
  <c r="AZ2015" i="2"/>
  <c r="AZ2023" i="2"/>
  <c r="AZ2031" i="2"/>
  <c r="AZ2039" i="2"/>
  <c r="AZ2047" i="2"/>
  <c r="AZ2055" i="2"/>
  <c r="AZ2063" i="2"/>
  <c r="AZ2071" i="2"/>
  <c r="AZ2079" i="2"/>
  <c r="AZ2087" i="2"/>
  <c r="AZ2095" i="2"/>
  <c r="AZ2103" i="2"/>
  <c r="AZ2111" i="2"/>
  <c r="AZ2119" i="2"/>
  <c r="AZ2127" i="2"/>
  <c r="AZ2135" i="2"/>
  <c r="AZ2143" i="2"/>
  <c r="AZ2151" i="2"/>
  <c r="AZ2159" i="2"/>
  <c r="AZ2167" i="2"/>
  <c r="AZ1531" i="2"/>
  <c r="AZ1668" i="2"/>
  <c r="AZ1732" i="2"/>
  <c r="AZ1796" i="2"/>
  <c r="AZ1814" i="2"/>
  <c r="AZ1822" i="2"/>
  <c r="AZ1830" i="2"/>
  <c r="AZ1838" i="2"/>
  <c r="AZ1846" i="2"/>
  <c r="AZ1854" i="2"/>
  <c r="AZ1862" i="2"/>
  <c r="AZ1870" i="2"/>
  <c r="AZ1878" i="2"/>
  <c r="AZ1886" i="2"/>
  <c r="AZ1894" i="2"/>
  <c r="AZ1902" i="2"/>
  <c r="AZ1910" i="2"/>
  <c r="AZ1918" i="2"/>
  <c r="AZ1926" i="2"/>
  <c r="AZ1934" i="2"/>
  <c r="AZ1942" i="2"/>
  <c r="AZ1950" i="2"/>
  <c r="AZ1958" i="2"/>
  <c r="AZ1966" i="2"/>
  <c r="AZ1974" i="2"/>
  <c r="AZ1982" i="2"/>
  <c r="AZ1990" i="2"/>
  <c r="AZ1998" i="2"/>
  <c r="AZ2006" i="2"/>
  <c r="AZ2014" i="2"/>
  <c r="AZ2022" i="2"/>
  <c r="AZ2030" i="2"/>
  <c r="AZ2038" i="2"/>
  <c r="AZ2046" i="2"/>
  <c r="AZ2054" i="2"/>
  <c r="AZ2062" i="2"/>
  <c r="AZ2070" i="2"/>
  <c r="AZ2078" i="2"/>
  <c r="AZ2086" i="2"/>
  <c r="AZ2094" i="2"/>
  <c r="AZ2102" i="2"/>
  <c r="AZ2110" i="2"/>
  <c r="AZ2118" i="2"/>
  <c r="AZ2126" i="2"/>
  <c r="AZ2134" i="2"/>
  <c r="AZ2142" i="2"/>
  <c r="AZ2150" i="2"/>
  <c r="AZ2158" i="2"/>
  <c r="AZ2166" i="2"/>
  <c r="AZ1467" i="2"/>
  <c r="AZ1660" i="2"/>
  <c r="AZ1724" i="2"/>
  <c r="AZ1788" i="2"/>
  <c r="AZ1806" i="2"/>
  <c r="AZ1813" i="2"/>
  <c r="AZ1821" i="2"/>
  <c r="AZ1829" i="2"/>
  <c r="AZ1837" i="2"/>
  <c r="AZ1845" i="2"/>
  <c r="AZ1853" i="2"/>
  <c r="AZ1861" i="2"/>
  <c r="AZ1869" i="2"/>
  <c r="AZ1877" i="2"/>
  <c r="AZ1885" i="2"/>
  <c r="AZ1893" i="2"/>
  <c r="AZ1901" i="2"/>
  <c r="AZ1909" i="2"/>
  <c r="AZ1917" i="2"/>
  <c r="AZ1925" i="2"/>
  <c r="AZ1933" i="2"/>
  <c r="AZ1941" i="2"/>
  <c r="AZ1949" i="2"/>
  <c r="AZ1957" i="2"/>
  <c r="AZ1965" i="2"/>
  <c r="AZ1973" i="2"/>
  <c r="AZ1981" i="2"/>
  <c r="AZ1989" i="2"/>
  <c r="AZ1997" i="2"/>
  <c r="AZ2005" i="2"/>
  <c r="AZ2013" i="2"/>
  <c r="AZ2021" i="2"/>
  <c r="AZ2029" i="2"/>
  <c r="AZ2037" i="2"/>
  <c r="AZ2045" i="2"/>
  <c r="AZ2053" i="2"/>
  <c r="AZ2061" i="2"/>
  <c r="AZ2069" i="2"/>
  <c r="AZ2077" i="2"/>
  <c r="AZ2085" i="2"/>
  <c r="AZ2093" i="2"/>
  <c r="AZ2101" i="2"/>
  <c r="AZ2109" i="2"/>
  <c r="AZ2117" i="2"/>
  <c r="AZ2125" i="2"/>
  <c r="AZ2133" i="2"/>
  <c r="AZ2141" i="2"/>
  <c r="AZ2149" i="2"/>
  <c r="AZ2157" i="2"/>
  <c r="AZ2165" i="2"/>
  <c r="AZ1652" i="2"/>
  <c r="AZ1716" i="2"/>
  <c r="AZ1780" i="2"/>
  <c r="AZ1812" i="2"/>
  <c r="AZ1820" i="2"/>
  <c r="AZ1828" i="2"/>
  <c r="AZ1836" i="2"/>
  <c r="AZ1844" i="2"/>
  <c r="AZ1852" i="2"/>
  <c r="AZ1860" i="2"/>
  <c r="AZ1868" i="2"/>
  <c r="AZ1876" i="2"/>
  <c r="AZ1884" i="2"/>
  <c r="AZ1892" i="2"/>
  <c r="AZ1900" i="2"/>
  <c r="AZ1908" i="2"/>
  <c r="AZ1916" i="2"/>
  <c r="AZ1924" i="2"/>
  <c r="AZ1932" i="2"/>
  <c r="AZ1940" i="2"/>
  <c r="AZ1948" i="2"/>
  <c r="AZ1956" i="2"/>
  <c r="AZ1964" i="2"/>
  <c r="AZ1972" i="2"/>
  <c r="AZ1980" i="2"/>
  <c r="AZ1988" i="2"/>
  <c r="AZ1996" i="2"/>
  <c r="AZ2004" i="2"/>
  <c r="AZ2012" i="2"/>
  <c r="AZ2020" i="2"/>
  <c r="AZ2028" i="2"/>
  <c r="AZ2036" i="2"/>
  <c r="AZ2044" i="2"/>
  <c r="AZ2052" i="2"/>
  <c r="AZ2060" i="2"/>
  <c r="AZ2068" i="2"/>
  <c r="AZ2076" i="2"/>
  <c r="AZ2084" i="2"/>
  <c r="AZ2092" i="2"/>
  <c r="AZ2100" i="2"/>
  <c r="AZ2108" i="2"/>
  <c r="AZ2116" i="2"/>
  <c r="AZ2124" i="2"/>
  <c r="AZ2132" i="2"/>
  <c r="AZ2140" i="2"/>
  <c r="AZ2148" i="2"/>
  <c r="AZ2156" i="2"/>
  <c r="AZ2164" i="2"/>
  <c r="AZ1644" i="2"/>
  <c r="AZ1708" i="2"/>
  <c r="AZ1772" i="2"/>
  <c r="AZ1811" i="2"/>
  <c r="AZ1819" i="2"/>
  <c r="AZ1827" i="2"/>
  <c r="AZ1835" i="2"/>
  <c r="AZ1843" i="2"/>
  <c r="AZ1851" i="2"/>
  <c r="AZ1859" i="2"/>
  <c r="AZ1867" i="2"/>
  <c r="AZ1875" i="2"/>
  <c r="AZ1883" i="2"/>
  <c r="AZ1891" i="2"/>
  <c r="AZ1899" i="2"/>
  <c r="AZ1907" i="2"/>
  <c r="AZ1915" i="2"/>
  <c r="AZ1923" i="2"/>
  <c r="AZ1931" i="2"/>
  <c r="AZ1939" i="2"/>
  <c r="AZ1947" i="2"/>
  <c r="AZ1955" i="2"/>
  <c r="AZ1963" i="2"/>
  <c r="AZ1971" i="2"/>
  <c r="AZ1979" i="2"/>
  <c r="AZ1987" i="2"/>
  <c r="AZ1995" i="2"/>
  <c r="AZ2003" i="2"/>
  <c r="AZ2011" i="2"/>
  <c r="AZ2019" i="2"/>
  <c r="AZ2027" i="2"/>
  <c r="AZ2035" i="2"/>
  <c r="AZ2043" i="2"/>
  <c r="AZ2051" i="2"/>
  <c r="AZ2059" i="2"/>
  <c r="AZ2067" i="2"/>
  <c r="AZ2075" i="2"/>
  <c r="AZ2083" i="2"/>
  <c r="AZ2091" i="2"/>
  <c r="AZ2099" i="2"/>
  <c r="AZ2107" i="2"/>
  <c r="AZ2115" i="2"/>
  <c r="AZ2123" i="2"/>
  <c r="AZ2131" i="2"/>
  <c r="AZ2139" i="2"/>
  <c r="AZ2147" i="2"/>
  <c r="AZ2155" i="2"/>
  <c r="AZ2163" i="2"/>
  <c r="AZ1636" i="2"/>
  <c r="AZ1700" i="2"/>
  <c r="AZ1764" i="2"/>
  <c r="AZ1810" i="2"/>
  <c r="AZ1818" i="2"/>
  <c r="AZ1826" i="2"/>
  <c r="AZ1834" i="2"/>
  <c r="AZ1842" i="2"/>
  <c r="AZ1850" i="2"/>
  <c r="AZ1858" i="2"/>
  <c r="AZ1866" i="2"/>
  <c r="AZ1874" i="2"/>
  <c r="AZ1882" i="2"/>
  <c r="AZ1890" i="2"/>
  <c r="AZ1898" i="2"/>
  <c r="AZ1906" i="2"/>
  <c r="AZ1914" i="2"/>
  <c r="AZ1922" i="2"/>
  <c r="AZ1930" i="2"/>
  <c r="AZ1938" i="2"/>
  <c r="AZ1946" i="2"/>
  <c r="AZ1954" i="2"/>
  <c r="AZ1962" i="2"/>
  <c r="AZ1970" i="2"/>
  <c r="AZ1978" i="2"/>
  <c r="AZ1986" i="2"/>
  <c r="AZ1994" i="2"/>
  <c r="AZ2002" i="2"/>
  <c r="AZ2010" i="2"/>
  <c r="AZ2018" i="2"/>
  <c r="AZ2026" i="2"/>
  <c r="AZ2034" i="2"/>
  <c r="AZ2042" i="2"/>
  <c r="AZ2050" i="2"/>
  <c r="AZ2058" i="2"/>
  <c r="AZ2066" i="2"/>
  <c r="AZ2074" i="2"/>
  <c r="AZ2082" i="2"/>
  <c r="AZ2090" i="2"/>
  <c r="AZ2098" i="2"/>
  <c r="AZ2106" i="2"/>
  <c r="AZ2114" i="2"/>
  <c r="AZ2122" i="2"/>
  <c r="AZ2130" i="2"/>
  <c r="AZ2138" i="2"/>
  <c r="AZ2146" i="2"/>
  <c r="AZ2154" i="2"/>
  <c r="AZ2162" i="2"/>
  <c r="AZ2170" i="2"/>
  <c r="AZ1692" i="2"/>
  <c r="AZ1756" i="2"/>
  <c r="AZ1809" i="2"/>
  <c r="AZ1817" i="2"/>
  <c r="AZ1825" i="2"/>
  <c r="AZ1833" i="2"/>
  <c r="AZ1841" i="2"/>
  <c r="AZ1849" i="2"/>
  <c r="AZ1857" i="2"/>
  <c r="AZ1865" i="2"/>
  <c r="AZ1873" i="2"/>
  <c r="AZ1881" i="2"/>
  <c r="AZ1889" i="2"/>
  <c r="AZ1897" i="2"/>
  <c r="AZ1905" i="2"/>
  <c r="AZ1913" i="2"/>
  <c r="AZ1921" i="2"/>
  <c r="AZ1929" i="2"/>
  <c r="AZ1937" i="2"/>
  <c r="AZ1945" i="2"/>
  <c r="AZ1953" i="2"/>
  <c r="AZ1961" i="2"/>
  <c r="AZ1969" i="2"/>
  <c r="AZ1977" i="2"/>
  <c r="AZ1985" i="2"/>
  <c r="AZ1993" i="2"/>
  <c r="AZ2001" i="2"/>
  <c r="AZ2009" i="2"/>
  <c r="AZ2017" i="2"/>
  <c r="AZ2025" i="2"/>
  <c r="AZ2033" i="2"/>
  <c r="AZ2041" i="2"/>
  <c r="AZ2049" i="2"/>
  <c r="AZ2057" i="2"/>
  <c r="AZ2065" i="2"/>
  <c r="AZ2073" i="2"/>
  <c r="AZ2081" i="2"/>
  <c r="AZ2089" i="2"/>
  <c r="AZ2097" i="2"/>
  <c r="AZ2105" i="2"/>
  <c r="AZ2113" i="2"/>
  <c r="AZ2121" i="2"/>
  <c r="AZ2129" i="2"/>
  <c r="AZ2137" i="2"/>
  <c r="AZ2145" i="2"/>
  <c r="AZ2153" i="2"/>
  <c r="AZ2161" i="2"/>
  <c r="AZ2169" i="2"/>
  <c r="AZ1856" i="2"/>
  <c r="AZ1920" i="2"/>
  <c r="AZ1984" i="2"/>
  <c r="AZ2048" i="2"/>
  <c r="AZ2112" i="2"/>
  <c r="AZ2176" i="2"/>
  <c r="AZ2184" i="2"/>
  <c r="AZ2192" i="2"/>
  <c r="AZ2200" i="2"/>
  <c r="AZ2208" i="2"/>
  <c r="AZ2216" i="2"/>
  <c r="AZ2224" i="2"/>
  <c r="AZ2232" i="2"/>
  <c r="AZ2240" i="2"/>
  <c r="AZ2248" i="2"/>
  <c r="AZ2256" i="2"/>
  <c r="AZ2264" i="2"/>
  <c r="AZ2272" i="2"/>
  <c r="AZ2280" i="2"/>
  <c r="AZ2288" i="2"/>
  <c r="AZ2296" i="2"/>
  <c r="AZ2304" i="2"/>
  <c r="AZ2312" i="2"/>
  <c r="AZ2320" i="2"/>
  <c r="AZ2328" i="2"/>
  <c r="AZ2336" i="2"/>
  <c r="AZ2344" i="2"/>
  <c r="AZ2352" i="2"/>
  <c r="AZ2360" i="2"/>
  <c r="AZ2368" i="2"/>
  <c r="AZ2376" i="2"/>
  <c r="AZ2384" i="2"/>
  <c r="AZ2392" i="2"/>
  <c r="AZ2400" i="2"/>
  <c r="AZ2408" i="2"/>
  <c r="AZ2416" i="2"/>
  <c r="AZ2424" i="2"/>
  <c r="AZ2432" i="2"/>
  <c r="AZ2440" i="2"/>
  <c r="AZ2448" i="2"/>
  <c r="AZ2456" i="2"/>
  <c r="AZ2464" i="2"/>
  <c r="AZ2472" i="2"/>
  <c r="AZ2480" i="2"/>
  <c r="AZ2488" i="2"/>
  <c r="AZ2496" i="2"/>
  <c r="AZ2504" i="2"/>
  <c r="AZ2512" i="2"/>
  <c r="AZ1848" i="2"/>
  <c r="AZ1912" i="2"/>
  <c r="AZ1976" i="2"/>
  <c r="AZ2040" i="2"/>
  <c r="AZ2104" i="2"/>
  <c r="AZ2168" i="2"/>
  <c r="AZ2175" i="2"/>
  <c r="AZ2183" i="2"/>
  <c r="AZ2191" i="2"/>
  <c r="AZ2199" i="2"/>
  <c r="AZ2207" i="2"/>
  <c r="AZ2215" i="2"/>
  <c r="AZ2223" i="2"/>
  <c r="AZ2231" i="2"/>
  <c r="AZ2239" i="2"/>
  <c r="AZ2247" i="2"/>
  <c r="AZ2255" i="2"/>
  <c r="AZ2263" i="2"/>
  <c r="AZ2271" i="2"/>
  <c r="AZ2279" i="2"/>
  <c r="AZ2287" i="2"/>
  <c r="AZ2295" i="2"/>
  <c r="AZ2303" i="2"/>
  <c r="AZ2311" i="2"/>
  <c r="AZ2319" i="2"/>
  <c r="AZ2327" i="2"/>
  <c r="AZ2335" i="2"/>
  <c r="AZ2343" i="2"/>
  <c r="AZ2351" i="2"/>
  <c r="AZ2359" i="2"/>
  <c r="AZ2367" i="2"/>
  <c r="AZ2375" i="2"/>
  <c r="AZ2383" i="2"/>
  <c r="AZ2391" i="2"/>
  <c r="AZ2399" i="2"/>
  <c r="AZ2407" i="2"/>
  <c r="AZ2415" i="2"/>
  <c r="AZ2423" i="2"/>
  <c r="AZ2431" i="2"/>
  <c r="AZ2439" i="2"/>
  <c r="AZ2447" i="2"/>
  <c r="AZ2455" i="2"/>
  <c r="AZ2463" i="2"/>
  <c r="AZ2471" i="2"/>
  <c r="AZ2479" i="2"/>
  <c r="AZ2487" i="2"/>
  <c r="AZ2495" i="2"/>
  <c r="AZ2503" i="2"/>
  <c r="AZ2511" i="2"/>
  <c r="AZ1840" i="2"/>
  <c r="AZ1904" i="2"/>
  <c r="AZ1968" i="2"/>
  <c r="AZ2032" i="2"/>
  <c r="AZ2096" i="2"/>
  <c r="AZ2160" i="2"/>
  <c r="AZ2174" i="2"/>
  <c r="AZ2182" i="2"/>
  <c r="AZ2190" i="2"/>
  <c r="AZ2198" i="2"/>
  <c r="AZ2206" i="2"/>
  <c r="AZ2214" i="2"/>
  <c r="AZ2222" i="2"/>
  <c r="AZ2230" i="2"/>
  <c r="AZ2238" i="2"/>
  <c r="AZ2246" i="2"/>
  <c r="AZ2254" i="2"/>
  <c r="AZ2262" i="2"/>
  <c r="AZ2270" i="2"/>
  <c r="AZ2278" i="2"/>
  <c r="AZ2286" i="2"/>
  <c r="AZ2294" i="2"/>
  <c r="AZ2302" i="2"/>
  <c r="AZ2310" i="2"/>
  <c r="AZ2318" i="2"/>
  <c r="AZ2326" i="2"/>
  <c r="AZ2334" i="2"/>
  <c r="AZ2342" i="2"/>
  <c r="AZ2350" i="2"/>
  <c r="AZ2358" i="2"/>
  <c r="AZ2366" i="2"/>
  <c r="AZ2374" i="2"/>
  <c r="AZ2382" i="2"/>
  <c r="AZ2390" i="2"/>
  <c r="AZ2398" i="2"/>
  <c r="AZ2406" i="2"/>
  <c r="AZ2414" i="2"/>
  <c r="AZ2422" i="2"/>
  <c r="AZ2430" i="2"/>
  <c r="AZ2438" i="2"/>
  <c r="AZ2446" i="2"/>
  <c r="AZ2454" i="2"/>
  <c r="AZ2462" i="2"/>
  <c r="AZ2470" i="2"/>
  <c r="AZ2478" i="2"/>
  <c r="AZ2486" i="2"/>
  <c r="AZ2494" i="2"/>
  <c r="AZ2502" i="2"/>
  <c r="AZ2510" i="2"/>
  <c r="AZ1832" i="2"/>
  <c r="AZ1896" i="2"/>
  <c r="AZ1960" i="2"/>
  <c r="AZ2024" i="2"/>
  <c r="AZ2088" i="2"/>
  <c r="AZ2152" i="2"/>
  <c r="AZ2173" i="2"/>
  <c r="AZ2181" i="2"/>
  <c r="AZ2189" i="2"/>
  <c r="AZ2197" i="2"/>
  <c r="AZ2205" i="2"/>
  <c r="AZ2213" i="2"/>
  <c r="AZ2221" i="2"/>
  <c r="AZ2229" i="2"/>
  <c r="AZ2237" i="2"/>
  <c r="AZ2245" i="2"/>
  <c r="AZ2253" i="2"/>
  <c r="AZ2261" i="2"/>
  <c r="AZ2269" i="2"/>
  <c r="AZ2277" i="2"/>
  <c r="AZ2285" i="2"/>
  <c r="AZ2293" i="2"/>
  <c r="AZ2301" i="2"/>
  <c r="AZ2309" i="2"/>
  <c r="AZ2317" i="2"/>
  <c r="AZ2325" i="2"/>
  <c r="AZ2333" i="2"/>
  <c r="AZ2341" i="2"/>
  <c r="AZ2349" i="2"/>
  <c r="AZ2357" i="2"/>
  <c r="AZ2365" i="2"/>
  <c r="AZ2373" i="2"/>
  <c r="AZ2381" i="2"/>
  <c r="AZ2389" i="2"/>
  <c r="AZ2397" i="2"/>
  <c r="AZ2405" i="2"/>
  <c r="AZ2413" i="2"/>
  <c r="AZ2421" i="2"/>
  <c r="AZ2429" i="2"/>
  <c r="AZ2437" i="2"/>
  <c r="AZ2445" i="2"/>
  <c r="AZ2453" i="2"/>
  <c r="AZ2461" i="2"/>
  <c r="AZ2469" i="2"/>
  <c r="AZ2477" i="2"/>
  <c r="AZ2485" i="2"/>
  <c r="AZ2493" i="2"/>
  <c r="AZ2501" i="2"/>
  <c r="AZ2509" i="2"/>
  <c r="AZ1824" i="2"/>
  <c r="AZ1888" i="2"/>
  <c r="AZ1952" i="2"/>
  <c r="AZ2016" i="2"/>
  <c r="AZ2080" i="2"/>
  <c r="AZ2144" i="2"/>
  <c r="AZ2172" i="2"/>
  <c r="AZ2180" i="2"/>
  <c r="AZ2188" i="2"/>
  <c r="AZ2196" i="2"/>
  <c r="AZ2204" i="2"/>
  <c r="AZ2212" i="2"/>
  <c r="AZ2220" i="2"/>
  <c r="AZ2228" i="2"/>
  <c r="AZ2236" i="2"/>
  <c r="AZ2244" i="2"/>
  <c r="AZ2252" i="2"/>
  <c r="AZ2260" i="2"/>
  <c r="AZ2268" i="2"/>
  <c r="AZ2276" i="2"/>
  <c r="AZ2284" i="2"/>
  <c r="AZ2292" i="2"/>
  <c r="AZ2300" i="2"/>
  <c r="AZ2308" i="2"/>
  <c r="AZ2316" i="2"/>
  <c r="AZ2324" i="2"/>
  <c r="AZ2332" i="2"/>
  <c r="AZ2340" i="2"/>
  <c r="AZ2348" i="2"/>
  <c r="AZ2356" i="2"/>
  <c r="AZ2364" i="2"/>
  <c r="AZ2372" i="2"/>
  <c r="AZ2380" i="2"/>
  <c r="AZ2388" i="2"/>
  <c r="AZ2396" i="2"/>
  <c r="AZ2404" i="2"/>
  <c r="AZ2412" i="2"/>
  <c r="AZ2420" i="2"/>
  <c r="AZ2428" i="2"/>
  <c r="AZ2436" i="2"/>
  <c r="AZ2444" i="2"/>
  <c r="AZ2452" i="2"/>
  <c r="AZ2460" i="2"/>
  <c r="AZ2468" i="2"/>
  <c r="AZ2476" i="2"/>
  <c r="AZ2484" i="2"/>
  <c r="AZ2492" i="2"/>
  <c r="AZ2500" i="2"/>
  <c r="AZ2508" i="2"/>
  <c r="AZ1816" i="2"/>
  <c r="AZ1880" i="2"/>
  <c r="AZ1944" i="2"/>
  <c r="AZ2008" i="2"/>
  <c r="AZ2072" i="2"/>
  <c r="AZ2136" i="2"/>
  <c r="AZ2171" i="2"/>
  <c r="AZ2179" i="2"/>
  <c r="AZ2187" i="2"/>
  <c r="AZ2195" i="2"/>
  <c r="AZ2203" i="2"/>
  <c r="AZ2211" i="2"/>
  <c r="AZ2219" i="2"/>
  <c r="AZ2227" i="2"/>
  <c r="AZ2235" i="2"/>
  <c r="AZ2243" i="2"/>
  <c r="AZ2251" i="2"/>
  <c r="AZ2259" i="2"/>
  <c r="AZ2267" i="2"/>
  <c r="AZ2275" i="2"/>
  <c r="AZ2283" i="2"/>
  <c r="AZ2291" i="2"/>
  <c r="AZ2299" i="2"/>
  <c r="AZ2307" i="2"/>
  <c r="AZ2315" i="2"/>
  <c r="AZ2323" i="2"/>
  <c r="AZ2331" i="2"/>
  <c r="AZ2339" i="2"/>
  <c r="AZ2347" i="2"/>
  <c r="AZ2355" i="2"/>
  <c r="AZ2363" i="2"/>
  <c r="AZ2371" i="2"/>
  <c r="AZ2379" i="2"/>
  <c r="AZ2387" i="2"/>
  <c r="AZ2395" i="2"/>
  <c r="AZ2403" i="2"/>
  <c r="AZ2411" i="2"/>
  <c r="AZ2419" i="2"/>
  <c r="AZ2427" i="2"/>
  <c r="AZ2435" i="2"/>
  <c r="AZ2443" i="2"/>
  <c r="AZ2451" i="2"/>
  <c r="AZ2459" i="2"/>
  <c r="AZ2467" i="2"/>
  <c r="AZ2475" i="2"/>
  <c r="AZ2483" i="2"/>
  <c r="AZ2491" i="2"/>
  <c r="AZ2499" i="2"/>
  <c r="AZ2507" i="2"/>
  <c r="AZ1748" i="2"/>
  <c r="AZ1808" i="2"/>
  <c r="AZ1872" i="2"/>
  <c r="AZ1936" i="2"/>
  <c r="AZ2000" i="2"/>
  <c r="AZ2064" i="2"/>
  <c r="AZ2128" i="2"/>
  <c r="AZ2178" i="2"/>
  <c r="AZ2186" i="2"/>
  <c r="AZ2194" i="2"/>
  <c r="AZ2202" i="2"/>
  <c r="AZ2210" i="2"/>
  <c r="AZ2218" i="2"/>
  <c r="AZ2226" i="2"/>
  <c r="AZ2234" i="2"/>
  <c r="AZ2242" i="2"/>
  <c r="AZ2250" i="2"/>
  <c r="AZ2258" i="2"/>
  <c r="AZ2266" i="2"/>
  <c r="AZ2274" i="2"/>
  <c r="AZ2282" i="2"/>
  <c r="AZ2290" i="2"/>
  <c r="AZ2298" i="2"/>
  <c r="AZ2306" i="2"/>
  <c r="AZ2314" i="2"/>
  <c r="AZ2322" i="2"/>
  <c r="AZ2330" i="2"/>
  <c r="AZ2338" i="2"/>
  <c r="AZ2346" i="2"/>
  <c r="AZ2354" i="2"/>
  <c r="AZ2362" i="2"/>
  <c r="AZ2370" i="2"/>
  <c r="AZ2378" i="2"/>
  <c r="AZ2386" i="2"/>
  <c r="AZ2394" i="2"/>
  <c r="AZ2402" i="2"/>
  <c r="AZ2410" i="2"/>
  <c r="AZ2418" i="2"/>
  <c r="AZ2426" i="2"/>
  <c r="AZ2434" i="2"/>
  <c r="AZ2442" i="2"/>
  <c r="AZ2450" i="2"/>
  <c r="AZ2458" i="2"/>
  <c r="AZ2466" i="2"/>
  <c r="AZ2474" i="2"/>
  <c r="AZ2482" i="2"/>
  <c r="AZ2490" i="2"/>
  <c r="AZ2498" i="2"/>
  <c r="AZ2506" i="2"/>
  <c r="AZ1684" i="2"/>
  <c r="AZ1864" i="2"/>
  <c r="AZ2233" i="2"/>
  <c r="AZ2297" i="2"/>
  <c r="AZ2361" i="2"/>
  <c r="AZ2425" i="2"/>
  <c r="AZ2489" i="2"/>
  <c r="AZ2516" i="2"/>
  <c r="AZ2524" i="2"/>
  <c r="AZ2532" i="2"/>
  <c r="AZ2540" i="2"/>
  <c r="AZ2548" i="2"/>
  <c r="AZ2556" i="2"/>
  <c r="AZ2564" i="2"/>
  <c r="AZ2572" i="2"/>
  <c r="AZ2580" i="2"/>
  <c r="AZ2588" i="2"/>
  <c r="AZ2596" i="2"/>
  <c r="AZ2604" i="2"/>
  <c r="AZ2612" i="2"/>
  <c r="AZ2620" i="2"/>
  <c r="AZ2628" i="2"/>
  <c r="AZ2636" i="2"/>
  <c r="AZ2644" i="2"/>
  <c r="AZ2652" i="2"/>
  <c r="AZ2660" i="2"/>
  <c r="AZ2668" i="2"/>
  <c r="AZ2676" i="2"/>
  <c r="AZ2684" i="2"/>
  <c r="AZ2692" i="2"/>
  <c r="AZ2700" i="2"/>
  <c r="AZ2708" i="2"/>
  <c r="AZ2716" i="2"/>
  <c r="AZ2724" i="2"/>
  <c r="AZ2732" i="2"/>
  <c r="AZ2740" i="2"/>
  <c r="AZ2748" i="2"/>
  <c r="AZ2756" i="2"/>
  <c r="AZ2764" i="2"/>
  <c r="AZ2772" i="2"/>
  <c r="AZ2780" i="2"/>
  <c r="AZ2788" i="2"/>
  <c r="AZ2796" i="2"/>
  <c r="AZ2804" i="2"/>
  <c r="AZ2812" i="2"/>
  <c r="AZ2820" i="2"/>
  <c r="AZ2828" i="2"/>
  <c r="AZ2836" i="2"/>
  <c r="AZ2844" i="2"/>
  <c r="AZ2852" i="2"/>
  <c r="AZ2225" i="2"/>
  <c r="AZ2289" i="2"/>
  <c r="AZ2353" i="2"/>
  <c r="AZ2417" i="2"/>
  <c r="AZ2481" i="2"/>
  <c r="AZ2515" i="2"/>
  <c r="AZ2523" i="2"/>
  <c r="AZ2531" i="2"/>
  <c r="AZ2539" i="2"/>
  <c r="AZ2547" i="2"/>
  <c r="AZ2555" i="2"/>
  <c r="AZ2563" i="2"/>
  <c r="AZ2571" i="2"/>
  <c r="AZ2579" i="2"/>
  <c r="AZ2587" i="2"/>
  <c r="AZ2595" i="2"/>
  <c r="AZ2603" i="2"/>
  <c r="AZ2611" i="2"/>
  <c r="AZ2619" i="2"/>
  <c r="AZ2627" i="2"/>
  <c r="AZ2635" i="2"/>
  <c r="AZ2643" i="2"/>
  <c r="AZ2651" i="2"/>
  <c r="AZ2659" i="2"/>
  <c r="AZ2667" i="2"/>
  <c r="AZ2675" i="2"/>
  <c r="AZ2683" i="2"/>
  <c r="AZ2691" i="2"/>
  <c r="AZ2699" i="2"/>
  <c r="AZ2707" i="2"/>
  <c r="AZ2715" i="2"/>
  <c r="AZ2723" i="2"/>
  <c r="AZ2731" i="2"/>
  <c r="AZ2739" i="2"/>
  <c r="AZ2747" i="2"/>
  <c r="AZ2755" i="2"/>
  <c r="AZ2763" i="2"/>
  <c r="AZ2771" i="2"/>
  <c r="AZ2779" i="2"/>
  <c r="AZ2787" i="2"/>
  <c r="AZ2795" i="2"/>
  <c r="AZ2803" i="2"/>
  <c r="AZ2811" i="2"/>
  <c r="AZ2819" i="2"/>
  <c r="AZ2827" i="2"/>
  <c r="AZ2835" i="2"/>
  <c r="AZ2843" i="2"/>
  <c r="AZ2851" i="2"/>
  <c r="AZ2217" i="2"/>
  <c r="AZ2281" i="2"/>
  <c r="AZ2345" i="2"/>
  <c r="AZ2409" i="2"/>
  <c r="AZ2473" i="2"/>
  <c r="AZ2514" i="2"/>
  <c r="AZ2522" i="2"/>
  <c r="AZ2530" i="2"/>
  <c r="AZ2538" i="2"/>
  <c r="AZ2546" i="2"/>
  <c r="AZ2554" i="2"/>
  <c r="AZ2562" i="2"/>
  <c r="AZ2570" i="2"/>
  <c r="AZ2578" i="2"/>
  <c r="AZ2586" i="2"/>
  <c r="AZ2594" i="2"/>
  <c r="AZ2602" i="2"/>
  <c r="AZ2610" i="2"/>
  <c r="AZ2618" i="2"/>
  <c r="AZ2626" i="2"/>
  <c r="AZ2634" i="2"/>
  <c r="AZ2642" i="2"/>
  <c r="AZ2650" i="2"/>
  <c r="AZ2658" i="2"/>
  <c r="AZ2666" i="2"/>
  <c r="AZ2674" i="2"/>
  <c r="AZ2682" i="2"/>
  <c r="AZ2690" i="2"/>
  <c r="AZ2698" i="2"/>
  <c r="AZ2706" i="2"/>
  <c r="AZ2714" i="2"/>
  <c r="AZ2722" i="2"/>
  <c r="AZ2730" i="2"/>
  <c r="AZ2738" i="2"/>
  <c r="AZ2746" i="2"/>
  <c r="AZ2754" i="2"/>
  <c r="AZ2762" i="2"/>
  <c r="AZ2770" i="2"/>
  <c r="AZ2778" i="2"/>
  <c r="AZ2786" i="2"/>
  <c r="AZ2794" i="2"/>
  <c r="AZ2802" i="2"/>
  <c r="AZ2810" i="2"/>
  <c r="AZ2818" i="2"/>
  <c r="AZ2826" i="2"/>
  <c r="AZ2834" i="2"/>
  <c r="AZ2842" i="2"/>
  <c r="AZ2850" i="2"/>
  <c r="AZ2209" i="2"/>
  <c r="AZ2273" i="2"/>
  <c r="AZ2337" i="2"/>
  <c r="AZ2401" i="2"/>
  <c r="AZ2465" i="2"/>
  <c r="AZ2513" i="2"/>
  <c r="AZ2521" i="2"/>
  <c r="AZ2529" i="2"/>
  <c r="AZ2537" i="2"/>
  <c r="AZ2545" i="2"/>
  <c r="AZ2553" i="2"/>
  <c r="AZ2561" i="2"/>
  <c r="AZ2569" i="2"/>
  <c r="AZ2577" i="2"/>
  <c r="AZ2585" i="2"/>
  <c r="AZ2593" i="2"/>
  <c r="AZ2601" i="2"/>
  <c r="AZ2609" i="2"/>
  <c r="AZ2617" i="2"/>
  <c r="AZ2625" i="2"/>
  <c r="AZ2633" i="2"/>
  <c r="AZ2641" i="2"/>
  <c r="AZ2649" i="2"/>
  <c r="AZ2657" i="2"/>
  <c r="AZ2665" i="2"/>
  <c r="AZ2673" i="2"/>
  <c r="AZ2681" i="2"/>
  <c r="AZ2689" i="2"/>
  <c r="AZ2697" i="2"/>
  <c r="AZ2705" i="2"/>
  <c r="AZ2713" i="2"/>
  <c r="AZ2721" i="2"/>
  <c r="AZ2729" i="2"/>
  <c r="AZ2737" i="2"/>
  <c r="AZ2745" i="2"/>
  <c r="AZ2753" i="2"/>
  <c r="AZ2761" i="2"/>
  <c r="AZ2769" i="2"/>
  <c r="AZ2777" i="2"/>
  <c r="AZ2785" i="2"/>
  <c r="AZ2793" i="2"/>
  <c r="AZ2801" i="2"/>
  <c r="AZ2809" i="2"/>
  <c r="AZ2817" i="2"/>
  <c r="AZ2825" i="2"/>
  <c r="AZ2833" i="2"/>
  <c r="AZ2841" i="2"/>
  <c r="AZ2849" i="2"/>
  <c r="AZ2120" i="2"/>
  <c r="AZ2201" i="2"/>
  <c r="AZ2265" i="2"/>
  <c r="AZ2329" i="2"/>
  <c r="AZ2393" i="2"/>
  <c r="AZ2457" i="2"/>
  <c r="AZ2520" i="2"/>
  <c r="AZ2528" i="2"/>
  <c r="AZ2536" i="2"/>
  <c r="AZ2544" i="2"/>
  <c r="AZ2552" i="2"/>
  <c r="AZ2560" i="2"/>
  <c r="AZ2568" i="2"/>
  <c r="AZ2576" i="2"/>
  <c r="AZ2584" i="2"/>
  <c r="AZ2592" i="2"/>
  <c r="AZ2600" i="2"/>
  <c r="AZ2608" i="2"/>
  <c r="AZ2616" i="2"/>
  <c r="AZ2624" i="2"/>
  <c r="AZ2632" i="2"/>
  <c r="AZ2640" i="2"/>
  <c r="AZ2648" i="2"/>
  <c r="AZ2656" i="2"/>
  <c r="AZ2664" i="2"/>
  <c r="AZ2672" i="2"/>
  <c r="AZ2680" i="2"/>
  <c r="AZ2688" i="2"/>
  <c r="AZ2696" i="2"/>
  <c r="AZ2704" i="2"/>
  <c r="AZ2712" i="2"/>
  <c r="AZ2720" i="2"/>
  <c r="AZ2728" i="2"/>
  <c r="AZ2736" i="2"/>
  <c r="AZ2744" i="2"/>
  <c r="AZ2752" i="2"/>
  <c r="AZ2760" i="2"/>
  <c r="AZ2768" i="2"/>
  <c r="AZ2776" i="2"/>
  <c r="AZ2784" i="2"/>
  <c r="AZ2792" i="2"/>
  <c r="AZ2800" i="2"/>
  <c r="AZ2808" i="2"/>
  <c r="AZ2816" i="2"/>
  <c r="AZ2824" i="2"/>
  <c r="AZ2832" i="2"/>
  <c r="AZ2840" i="2"/>
  <c r="AZ2848" i="2"/>
  <c r="AZ2056" i="2"/>
  <c r="AZ2193" i="2"/>
  <c r="AZ2257" i="2"/>
  <c r="AZ2321" i="2"/>
  <c r="AZ2385" i="2"/>
  <c r="AZ2449" i="2"/>
  <c r="AZ2519" i="2"/>
  <c r="AZ2527" i="2"/>
  <c r="AZ2535" i="2"/>
  <c r="AZ2543" i="2"/>
  <c r="AZ2551" i="2"/>
  <c r="AZ2559" i="2"/>
  <c r="AZ2567" i="2"/>
  <c r="AZ2575" i="2"/>
  <c r="AZ2583" i="2"/>
  <c r="AZ2591" i="2"/>
  <c r="AZ2599" i="2"/>
  <c r="AZ2607" i="2"/>
  <c r="AZ2615" i="2"/>
  <c r="AZ2623" i="2"/>
  <c r="AZ2631" i="2"/>
  <c r="AZ2639" i="2"/>
  <c r="AZ2647" i="2"/>
  <c r="AZ2655" i="2"/>
  <c r="AZ2663" i="2"/>
  <c r="AZ2671" i="2"/>
  <c r="AZ2679" i="2"/>
  <c r="AZ2687" i="2"/>
  <c r="AZ2695" i="2"/>
  <c r="AZ2703" i="2"/>
  <c r="AZ2711" i="2"/>
  <c r="AZ2719" i="2"/>
  <c r="AZ2727" i="2"/>
  <c r="AZ2735" i="2"/>
  <c r="AZ2743" i="2"/>
  <c r="AZ2751" i="2"/>
  <c r="AZ2759" i="2"/>
  <c r="AZ2767" i="2"/>
  <c r="AZ2775" i="2"/>
  <c r="AZ2783" i="2"/>
  <c r="AZ2791" i="2"/>
  <c r="AZ2799" i="2"/>
  <c r="AZ2807" i="2"/>
  <c r="AZ2815" i="2"/>
  <c r="AZ2823" i="2"/>
  <c r="AZ2831" i="2"/>
  <c r="AZ2839" i="2"/>
  <c r="AZ2847" i="2"/>
  <c r="AZ1992" i="2"/>
  <c r="AZ2185" i="2"/>
  <c r="AZ2249" i="2"/>
  <c r="AZ2313" i="2"/>
  <c r="AZ2377" i="2"/>
  <c r="AZ2441" i="2"/>
  <c r="AZ2505" i="2"/>
  <c r="AZ2518" i="2"/>
  <c r="AZ2526" i="2"/>
  <c r="AZ2534" i="2"/>
  <c r="AZ2542" i="2"/>
  <c r="AZ2550" i="2"/>
  <c r="AZ2558" i="2"/>
  <c r="AZ2566" i="2"/>
  <c r="AZ2574" i="2"/>
  <c r="AZ2582" i="2"/>
  <c r="AZ2590" i="2"/>
  <c r="AZ2598" i="2"/>
  <c r="AZ2606" i="2"/>
  <c r="AZ2614" i="2"/>
  <c r="AZ2622" i="2"/>
  <c r="AZ2630" i="2"/>
  <c r="AZ2638" i="2"/>
  <c r="AZ2646" i="2"/>
  <c r="AZ2654" i="2"/>
  <c r="AZ2662" i="2"/>
  <c r="AZ2670" i="2"/>
  <c r="AZ2678" i="2"/>
  <c r="AZ2686" i="2"/>
  <c r="AZ2694" i="2"/>
  <c r="AZ2702" i="2"/>
  <c r="AZ2710" i="2"/>
  <c r="AZ2718" i="2"/>
  <c r="AZ2726" i="2"/>
  <c r="AZ2734" i="2"/>
  <c r="AZ2742" i="2"/>
  <c r="AZ2750" i="2"/>
  <c r="AZ2758" i="2"/>
  <c r="AZ2766" i="2"/>
  <c r="AZ2774" i="2"/>
  <c r="AZ2782" i="2"/>
  <c r="AZ2790" i="2"/>
  <c r="AZ2798" i="2"/>
  <c r="AZ2806" i="2"/>
  <c r="AZ2814" i="2"/>
  <c r="AZ2822" i="2"/>
  <c r="AZ2830" i="2"/>
  <c r="AZ2838" i="2"/>
  <c r="AZ2846" i="2"/>
  <c r="AZ2854" i="2"/>
  <c r="AZ2497" i="2"/>
  <c r="AZ2565" i="2"/>
  <c r="AZ2629" i="2"/>
  <c r="AZ2693" i="2"/>
  <c r="AZ2757" i="2"/>
  <c r="AZ2821" i="2"/>
  <c r="AZ2861" i="2"/>
  <c r="AZ2869" i="2"/>
  <c r="AZ2877" i="2"/>
  <c r="AZ2885" i="2"/>
  <c r="AZ2893" i="2"/>
  <c r="AZ2901" i="2"/>
  <c r="AZ2909" i="2"/>
  <c r="AZ2917" i="2"/>
  <c r="AZ2925" i="2"/>
  <c r="AZ2933" i="2"/>
  <c r="AZ2941" i="2"/>
  <c r="AZ2949" i="2"/>
  <c r="AZ2957" i="2"/>
  <c r="AZ2965" i="2"/>
  <c r="AZ2973" i="2"/>
  <c r="AZ2981" i="2"/>
  <c r="AZ2989" i="2"/>
  <c r="AZ2997" i="2"/>
  <c r="AZ3005" i="2"/>
  <c r="AZ3013" i="2"/>
  <c r="AZ3021" i="2"/>
  <c r="AZ3029" i="2"/>
  <c r="AZ3037" i="2"/>
  <c r="AZ3045" i="2"/>
  <c r="AZ3053" i="2"/>
  <c r="AZ3061" i="2"/>
  <c r="AZ3069" i="2"/>
  <c r="AZ3077" i="2"/>
  <c r="AZ3085" i="2"/>
  <c r="AZ3093" i="2"/>
  <c r="AZ3101" i="2"/>
  <c r="AZ3109" i="2"/>
  <c r="AZ3117" i="2"/>
  <c r="AZ3125" i="2"/>
  <c r="AZ3133" i="2"/>
  <c r="AZ3141" i="2"/>
  <c r="AZ3149" i="2"/>
  <c r="AZ3157" i="2"/>
  <c r="AZ3165" i="2"/>
  <c r="AZ3173" i="2"/>
  <c r="AZ3181" i="2"/>
  <c r="AZ3189" i="2"/>
  <c r="AZ1928" i="2"/>
  <c r="AZ2433" i="2"/>
  <c r="AZ2557" i="2"/>
  <c r="AZ2621" i="2"/>
  <c r="AZ2685" i="2"/>
  <c r="AZ2749" i="2"/>
  <c r="AZ2813" i="2"/>
  <c r="AZ2860" i="2"/>
  <c r="AZ2868" i="2"/>
  <c r="AZ2876" i="2"/>
  <c r="AZ2884" i="2"/>
  <c r="AZ2892" i="2"/>
  <c r="AZ2900" i="2"/>
  <c r="AZ2908" i="2"/>
  <c r="AZ2916" i="2"/>
  <c r="AZ2924" i="2"/>
  <c r="AZ2932" i="2"/>
  <c r="AZ2940" i="2"/>
  <c r="AZ2948" i="2"/>
  <c r="AZ2956" i="2"/>
  <c r="AZ2964" i="2"/>
  <c r="AZ2972" i="2"/>
  <c r="AZ2980" i="2"/>
  <c r="AZ2988" i="2"/>
  <c r="AZ2996" i="2"/>
  <c r="AZ3004" i="2"/>
  <c r="AZ3012" i="2"/>
  <c r="AZ3020" i="2"/>
  <c r="AZ3028" i="2"/>
  <c r="AZ3036" i="2"/>
  <c r="AZ3044" i="2"/>
  <c r="AZ3052" i="2"/>
  <c r="AZ3060" i="2"/>
  <c r="AZ3068" i="2"/>
  <c r="AZ3076" i="2"/>
  <c r="AZ3084" i="2"/>
  <c r="AZ3092" i="2"/>
  <c r="AZ3100" i="2"/>
  <c r="AZ3108" i="2"/>
  <c r="AZ3116" i="2"/>
  <c r="AZ3124" i="2"/>
  <c r="AZ3132" i="2"/>
  <c r="AZ3140" i="2"/>
  <c r="AZ3148" i="2"/>
  <c r="AZ3156" i="2"/>
  <c r="AZ2369" i="2"/>
  <c r="AZ2549" i="2"/>
  <c r="AZ2613" i="2"/>
  <c r="AZ2677" i="2"/>
  <c r="AZ2741" i="2"/>
  <c r="AZ2805" i="2"/>
  <c r="AZ2859" i="2"/>
  <c r="AZ2867" i="2"/>
  <c r="AZ2875" i="2"/>
  <c r="AZ2883" i="2"/>
  <c r="AZ2891" i="2"/>
  <c r="AZ2899" i="2"/>
  <c r="AZ2907" i="2"/>
  <c r="AZ2915" i="2"/>
  <c r="AZ2923" i="2"/>
  <c r="AZ2931" i="2"/>
  <c r="AZ2939" i="2"/>
  <c r="AZ2947" i="2"/>
  <c r="AZ2955" i="2"/>
  <c r="AZ2963" i="2"/>
  <c r="AZ2971" i="2"/>
  <c r="AZ2979" i="2"/>
  <c r="AZ2987" i="2"/>
  <c r="AZ2995" i="2"/>
  <c r="AZ3003" i="2"/>
  <c r="AZ3011" i="2"/>
  <c r="AZ3019" i="2"/>
  <c r="AZ3027" i="2"/>
  <c r="AZ3035" i="2"/>
  <c r="AZ3043" i="2"/>
  <c r="AZ3051" i="2"/>
  <c r="AZ3059" i="2"/>
  <c r="AZ3067" i="2"/>
  <c r="AZ3075" i="2"/>
  <c r="AZ3083" i="2"/>
  <c r="AZ3091" i="2"/>
  <c r="AZ3099" i="2"/>
  <c r="AZ3107" i="2"/>
  <c r="AZ3115" i="2"/>
  <c r="AZ3123" i="2"/>
  <c r="AZ3131" i="2"/>
  <c r="AZ3139" i="2"/>
  <c r="AZ3147" i="2"/>
  <c r="AZ3155" i="2"/>
  <c r="AZ2305" i="2"/>
  <c r="AZ2541" i="2"/>
  <c r="AZ2605" i="2"/>
  <c r="AZ2669" i="2"/>
  <c r="AZ2733" i="2"/>
  <c r="AZ2797" i="2"/>
  <c r="AZ2858" i="2"/>
  <c r="AZ2866" i="2"/>
  <c r="AZ2874" i="2"/>
  <c r="AZ2882" i="2"/>
  <c r="AZ2890" i="2"/>
  <c r="AZ2898" i="2"/>
  <c r="AZ2906" i="2"/>
  <c r="AZ2914" i="2"/>
  <c r="AZ2922" i="2"/>
  <c r="AZ2930" i="2"/>
  <c r="AZ2938" i="2"/>
  <c r="AZ2946" i="2"/>
  <c r="AZ2954" i="2"/>
  <c r="AZ2962" i="2"/>
  <c r="AZ2970" i="2"/>
  <c r="AZ2978" i="2"/>
  <c r="AZ2986" i="2"/>
  <c r="AZ2994" i="2"/>
  <c r="AZ3002" i="2"/>
  <c r="AZ3010" i="2"/>
  <c r="AZ3018" i="2"/>
  <c r="AZ3026" i="2"/>
  <c r="AZ3034" i="2"/>
  <c r="AZ3042" i="2"/>
  <c r="AZ3050" i="2"/>
  <c r="AZ3058" i="2"/>
  <c r="AZ3066" i="2"/>
  <c r="AZ3074" i="2"/>
  <c r="AZ3082" i="2"/>
  <c r="AZ3090" i="2"/>
  <c r="AZ3098" i="2"/>
  <c r="AZ3106" i="2"/>
  <c r="AZ3114" i="2"/>
  <c r="AZ3122" i="2"/>
  <c r="AZ3130" i="2"/>
  <c r="AZ3138" i="2"/>
  <c r="AZ3146" i="2"/>
  <c r="AZ3154" i="2"/>
  <c r="AZ2241" i="2"/>
  <c r="AZ2533" i="2"/>
  <c r="AZ2597" i="2"/>
  <c r="AZ2661" i="2"/>
  <c r="AZ2725" i="2"/>
  <c r="AZ2789" i="2"/>
  <c r="AZ2853" i="2"/>
  <c r="AZ2857" i="2"/>
  <c r="AZ2865" i="2"/>
  <c r="AZ2873" i="2"/>
  <c r="AZ2881" i="2"/>
  <c r="AZ2889" i="2"/>
  <c r="AZ2897" i="2"/>
  <c r="AZ2905" i="2"/>
  <c r="AZ2913" i="2"/>
  <c r="AZ2921" i="2"/>
  <c r="AZ2929" i="2"/>
  <c r="AZ2937" i="2"/>
  <c r="AZ2945" i="2"/>
  <c r="AZ2953" i="2"/>
  <c r="AZ2961" i="2"/>
  <c r="AZ2969" i="2"/>
  <c r="AZ2977" i="2"/>
  <c r="AZ2985" i="2"/>
  <c r="AZ2993" i="2"/>
  <c r="AZ3001" i="2"/>
  <c r="AZ3009" i="2"/>
  <c r="AZ3017" i="2"/>
  <c r="AZ3025" i="2"/>
  <c r="AZ3033" i="2"/>
  <c r="AZ3041" i="2"/>
  <c r="AZ3049" i="2"/>
  <c r="AZ3057" i="2"/>
  <c r="AZ3065" i="2"/>
  <c r="AZ3073" i="2"/>
  <c r="AZ3081" i="2"/>
  <c r="AZ3089" i="2"/>
  <c r="AZ3097" i="2"/>
  <c r="AZ3105" i="2"/>
  <c r="AZ3113" i="2"/>
  <c r="AZ3121" i="2"/>
  <c r="AZ3129" i="2"/>
  <c r="AZ3137" i="2"/>
  <c r="AZ3145" i="2"/>
  <c r="AZ3153" i="2"/>
  <c r="AZ3161" i="2"/>
  <c r="AZ3169" i="2"/>
  <c r="AZ3177" i="2"/>
  <c r="AZ3185" i="2"/>
  <c r="AZ3193" i="2"/>
  <c r="AZ2177" i="2"/>
  <c r="AZ2525" i="2"/>
  <c r="AZ2589" i="2"/>
  <c r="AZ2653" i="2"/>
  <c r="AZ2717" i="2"/>
  <c r="AZ2781" i="2"/>
  <c r="AZ2845" i="2"/>
  <c r="AZ2856" i="2"/>
  <c r="AZ2864" i="2"/>
  <c r="AZ2872" i="2"/>
  <c r="AZ2880" i="2"/>
  <c r="AZ2888" i="2"/>
  <c r="AZ2896" i="2"/>
  <c r="AZ2904" i="2"/>
  <c r="AZ2912" i="2"/>
  <c r="AZ2920" i="2"/>
  <c r="AZ2928" i="2"/>
  <c r="AZ2936" i="2"/>
  <c r="AZ2944" i="2"/>
  <c r="AZ2952" i="2"/>
  <c r="AZ2960" i="2"/>
  <c r="AZ2968" i="2"/>
  <c r="AZ2976" i="2"/>
  <c r="AZ2984" i="2"/>
  <c r="AZ2992" i="2"/>
  <c r="AZ3000" i="2"/>
  <c r="AZ3008" i="2"/>
  <c r="AZ3016" i="2"/>
  <c r="AZ3024" i="2"/>
  <c r="AZ3032" i="2"/>
  <c r="AZ3040" i="2"/>
  <c r="AZ3048" i="2"/>
  <c r="AZ3056" i="2"/>
  <c r="AZ3064" i="2"/>
  <c r="AZ3072" i="2"/>
  <c r="AZ3080" i="2"/>
  <c r="AZ3088" i="2"/>
  <c r="AZ3096" i="2"/>
  <c r="AZ3104" i="2"/>
  <c r="AZ3112" i="2"/>
  <c r="AZ3120" i="2"/>
  <c r="AZ3128" i="2"/>
  <c r="AZ3136" i="2"/>
  <c r="AZ3144" i="2"/>
  <c r="AZ3152" i="2"/>
  <c r="AZ3160" i="2"/>
  <c r="AZ3168" i="2"/>
  <c r="AZ2517" i="2"/>
  <c r="AZ2581" i="2"/>
  <c r="AZ2645" i="2"/>
  <c r="AZ2709" i="2"/>
  <c r="AZ2773" i="2"/>
  <c r="AZ2837" i="2"/>
  <c r="AZ2855" i="2"/>
  <c r="AZ2863" i="2"/>
  <c r="AZ2871" i="2"/>
  <c r="AZ2879" i="2"/>
  <c r="AZ2887" i="2"/>
  <c r="AZ2895" i="2"/>
  <c r="AZ2903" i="2"/>
  <c r="AZ2911" i="2"/>
  <c r="AZ2919" i="2"/>
  <c r="AZ2927" i="2"/>
  <c r="AZ2935" i="2"/>
  <c r="AZ2943" i="2"/>
  <c r="AZ2951" i="2"/>
  <c r="AZ2959" i="2"/>
  <c r="AZ2967" i="2"/>
  <c r="AZ2975" i="2"/>
  <c r="AZ2983" i="2"/>
  <c r="AZ2991" i="2"/>
  <c r="AZ2999" i="2"/>
  <c r="AZ3007" i="2"/>
  <c r="AZ3015" i="2"/>
  <c r="AZ3023" i="2"/>
  <c r="AZ3031" i="2"/>
  <c r="AZ3039" i="2"/>
  <c r="AZ3047" i="2"/>
  <c r="AZ3055" i="2"/>
  <c r="AZ3063" i="2"/>
  <c r="AZ3071" i="2"/>
  <c r="AZ3079" i="2"/>
  <c r="AZ3087" i="2"/>
  <c r="AZ3095" i="2"/>
  <c r="AZ3103" i="2"/>
  <c r="AZ3111" i="2"/>
  <c r="AZ3119" i="2"/>
  <c r="AZ3127" i="2"/>
  <c r="AZ3135" i="2"/>
  <c r="AZ3143" i="2"/>
  <c r="AZ3151" i="2"/>
  <c r="AZ3159" i="2"/>
  <c r="AZ2765" i="2"/>
  <c r="AZ2870" i="2"/>
  <c r="AZ2934" i="2"/>
  <c r="AZ2998" i="2"/>
  <c r="AZ3062" i="2"/>
  <c r="AZ3126" i="2"/>
  <c r="AZ3166" i="2"/>
  <c r="AZ3192" i="2"/>
  <c r="AZ3195" i="2"/>
  <c r="AZ3203" i="2"/>
  <c r="AZ3211" i="2"/>
  <c r="AZ3219" i="2"/>
  <c r="AZ3227" i="2"/>
  <c r="AZ3235" i="2"/>
  <c r="AZ3243" i="2"/>
  <c r="AZ3251" i="2"/>
  <c r="AZ3259" i="2"/>
  <c r="AZ3267" i="2"/>
  <c r="AZ3275" i="2"/>
  <c r="AZ3283" i="2"/>
  <c r="AZ3291" i="2"/>
  <c r="AZ3299" i="2"/>
  <c r="AZ3307" i="2"/>
  <c r="AZ3315" i="2"/>
  <c r="AZ3323" i="2"/>
  <c r="AZ3331" i="2"/>
  <c r="AZ3339" i="2"/>
  <c r="AZ3347" i="2"/>
  <c r="AZ3355" i="2"/>
  <c r="AZ3363" i="2"/>
  <c r="AZ3371" i="2"/>
  <c r="AZ3379" i="2"/>
  <c r="AZ3387" i="2"/>
  <c r="AZ3395" i="2"/>
  <c r="AZ3403" i="2"/>
  <c r="AZ3411" i="2"/>
  <c r="AZ3419" i="2"/>
  <c r="AZ3427" i="2"/>
  <c r="AZ3435" i="2"/>
  <c r="AZ3443" i="2"/>
  <c r="AZ3451" i="2"/>
  <c r="AZ3459" i="2"/>
  <c r="AZ3467" i="2"/>
  <c r="AZ3475" i="2"/>
  <c r="AZ3483" i="2"/>
  <c r="AZ3491" i="2"/>
  <c r="AZ3499" i="2"/>
  <c r="AZ3507" i="2"/>
  <c r="AZ3515" i="2"/>
  <c r="AZ3523" i="2"/>
  <c r="AZ3531" i="2"/>
  <c r="AZ3539" i="2"/>
  <c r="AZ3547" i="2"/>
  <c r="AZ3555" i="2"/>
  <c r="AZ3563" i="2"/>
  <c r="AZ3571" i="2"/>
  <c r="AZ3579" i="2"/>
  <c r="AZ3587" i="2"/>
  <c r="AZ3595" i="2"/>
  <c r="AZ3603" i="2"/>
  <c r="AZ3611" i="2"/>
  <c r="AZ3619" i="2"/>
  <c r="AZ3627" i="2"/>
  <c r="AZ3635" i="2"/>
  <c r="AZ3643" i="2"/>
  <c r="AZ3651" i="2"/>
  <c r="AZ3659" i="2"/>
  <c r="AZ3667" i="2"/>
  <c r="AZ3675" i="2"/>
  <c r="AZ3683" i="2"/>
  <c r="AZ3691" i="2"/>
  <c r="AZ3699" i="2"/>
  <c r="AZ3707" i="2"/>
  <c r="AZ3715" i="2"/>
  <c r="AZ3723" i="2"/>
  <c r="AZ3731" i="2"/>
  <c r="AZ3739" i="2"/>
  <c r="AZ3747" i="2"/>
  <c r="AZ3755" i="2"/>
  <c r="AZ3763" i="2"/>
  <c r="AZ3771" i="2"/>
  <c r="AZ3779" i="2"/>
  <c r="AZ3787" i="2"/>
  <c r="AZ3795" i="2"/>
  <c r="AZ3803" i="2"/>
  <c r="AZ3811" i="2"/>
  <c r="AZ3819" i="2"/>
  <c r="AZ3827" i="2"/>
  <c r="AZ3835" i="2"/>
  <c r="AZ3843" i="2"/>
  <c r="AZ3851" i="2"/>
  <c r="AZ3859" i="2"/>
  <c r="AZ3867" i="2"/>
  <c r="AZ3875" i="2"/>
  <c r="AZ3883" i="2"/>
  <c r="AZ3891" i="2"/>
  <c r="AZ3899" i="2"/>
  <c r="AZ2701" i="2"/>
  <c r="AZ2862" i="2"/>
  <c r="AZ2926" i="2"/>
  <c r="AZ2990" i="2"/>
  <c r="AZ3054" i="2"/>
  <c r="AZ3118" i="2"/>
  <c r="AZ3162" i="2"/>
  <c r="AZ3180" i="2"/>
  <c r="AZ3183" i="2"/>
  <c r="AZ3186" i="2"/>
  <c r="AZ3202" i="2"/>
  <c r="AZ3210" i="2"/>
  <c r="AZ3218" i="2"/>
  <c r="AZ3226" i="2"/>
  <c r="AZ3234" i="2"/>
  <c r="AZ3242" i="2"/>
  <c r="AZ3250" i="2"/>
  <c r="AZ3258" i="2"/>
  <c r="AZ3266" i="2"/>
  <c r="AZ3274" i="2"/>
  <c r="AZ3282" i="2"/>
  <c r="AZ3290" i="2"/>
  <c r="AZ3298" i="2"/>
  <c r="AZ3306" i="2"/>
  <c r="AZ3314" i="2"/>
  <c r="AZ3322" i="2"/>
  <c r="AZ3330" i="2"/>
  <c r="AZ3338" i="2"/>
  <c r="AZ3346" i="2"/>
  <c r="AZ3354" i="2"/>
  <c r="AZ3362" i="2"/>
  <c r="AZ3370" i="2"/>
  <c r="AZ3378" i="2"/>
  <c r="AZ3386" i="2"/>
  <c r="AZ3394" i="2"/>
  <c r="AZ3402" i="2"/>
  <c r="AZ3410" i="2"/>
  <c r="AZ3418" i="2"/>
  <c r="AZ3426" i="2"/>
  <c r="AZ3434" i="2"/>
  <c r="AZ3442" i="2"/>
  <c r="AZ3450" i="2"/>
  <c r="AZ3458" i="2"/>
  <c r="AZ3466" i="2"/>
  <c r="AZ3474" i="2"/>
  <c r="AZ3482" i="2"/>
  <c r="AZ3490" i="2"/>
  <c r="AZ3498" i="2"/>
  <c r="AZ3506" i="2"/>
  <c r="AZ3514" i="2"/>
  <c r="AZ3522" i="2"/>
  <c r="AZ3530" i="2"/>
  <c r="AZ3538" i="2"/>
  <c r="AZ3546" i="2"/>
  <c r="AZ3554" i="2"/>
  <c r="AZ3562" i="2"/>
  <c r="AZ3570" i="2"/>
  <c r="AZ3578" i="2"/>
  <c r="AZ3586" i="2"/>
  <c r="AZ3594" i="2"/>
  <c r="AZ3602" i="2"/>
  <c r="AZ3610" i="2"/>
  <c r="AZ3618" i="2"/>
  <c r="AZ3626" i="2"/>
  <c r="AZ3634" i="2"/>
  <c r="AZ3642" i="2"/>
  <c r="AZ3650" i="2"/>
  <c r="AZ3658" i="2"/>
  <c r="AZ3666" i="2"/>
  <c r="AZ3674" i="2"/>
  <c r="AZ3682" i="2"/>
  <c r="AZ3690" i="2"/>
  <c r="AZ3698" i="2"/>
  <c r="AZ3706" i="2"/>
  <c r="AZ3714" i="2"/>
  <c r="AZ3722" i="2"/>
  <c r="AZ3730" i="2"/>
  <c r="AZ3738" i="2"/>
  <c r="AZ3746" i="2"/>
  <c r="AZ3754" i="2"/>
  <c r="AZ3762" i="2"/>
  <c r="AZ3770" i="2"/>
  <c r="AZ3778" i="2"/>
  <c r="AZ3786" i="2"/>
  <c r="AZ3794" i="2"/>
  <c r="AZ3802" i="2"/>
  <c r="AZ3810" i="2"/>
  <c r="AZ3818" i="2"/>
  <c r="AZ3826" i="2"/>
  <c r="AZ3834" i="2"/>
  <c r="AZ3842" i="2"/>
  <c r="AZ3850" i="2"/>
  <c r="AZ3858" i="2"/>
  <c r="AZ3866" i="2"/>
  <c r="AZ3874" i="2"/>
  <c r="AZ3882" i="2"/>
  <c r="AZ3890" i="2"/>
  <c r="AZ3898" i="2"/>
  <c r="AZ3906" i="2"/>
  <c r="AZ2637" i="2"/>
  <c r="AZ2918" i="2"/>
  <c r="AZ2982" i="2"/>
  <c r="AZ3046" i="2"/>
  <c r="AZ3110" i="2"/>
  <c r="AZ3170" i="2"/>
  <c r="AZ3172" i="2"/>
  <c r="AZ3201" i="2"/>
  <c r="AZ3209" i="2"/>
  <c r="AZ3217" i="2"/>
  <c r="AZ3225" i="2"/>
  <c r="AZ3233" i="2"/>
  <c r="AZ3241" i="2"/>
  <c r="AZ3249" i="2"/>
  <c r="AZ3257" i="2"/>
  <c r="AZ3265" i="2"/>
  <c r="AZ3273" i="2"/>
  <c r="AZ3281" i="2"/>
  <c r="AZ3289" i="2"/>
  <c r="AZ3297" i="2"/>
  <c r="AZ3305" i="2"/>
  <c r="AZ3313" i="2"/>
  <c r="AZ3321" i="2"/>
  <c r="AZ3329" i="2"/>
  <c r="AZ3337" i="2"/>
  <c r="AZ3345" i="2"/>
  <c r="AZ3353" i="2"/>
  <c r="AZ3361" i="2"/>
  <c r="AZ3369" i="2"/>
  <c r="AZ3377" i="2"/>
  <c r="AZ3385" i="2"/>
  <c r="AZ3393" i="2"/>
  <c r="AZ3401" i="2"/>
  <c r="AZ3409" i="2"/>
  <c r="AZ3417" i="2"/>
  <c r="AZ3425" i="2"/>
  <c r="AZ3433" i="2"/>
  <c r="AZ3441" i="2"/>
  <c r="AZ3449" i="2"/>
  <c r="AZ3457" i="2"/>
  <c r="AZ3465" i="2"/>
  <c r="AZ3473" i="2"/>
  <c r="AZ3481" i="2"/>
  <c r="AZ3489" i="2"/>
  <c r="AZ3497" i="2"/>
  <c r="AZ3505" i="2"/>
  <c r="AZ3513" i="2"/>
  <c r="AZ3521" i="2"/>
  <c r="AZ3529" i="2"/>
  <c r="AZ3537" i="2"/>
  <c r="AZ3545" i="2"/>
  <c r="AZ3553" i="2"/>
  <c r="AZ3561" i="2"/>
  <c r="AZ3569" i="2"/>
  <c r="AZ3577" i="2"/>
  <c r="AZ3585" i="2"/>
  <c r="AZ3593" i="2"/>
  <c r="AZ3601" i="2"/>
  <c r="AZ3609" i="2"/>
  <c r="AZ3617" i="2"/>
  <c r="AZ3625" i="2"/>
  <c r="AZ3633" i="2"/>
  <c r="AZ3641" i="2"/>
  <c r="AZ3649" i="2"/>
  <c r="AZ3657" i="2"/>
  <c r="AZ3665" i="2"/>
  <c r="AZ3673" i="2"/>
  <c r="AZ3681" i="2"/>
  <c r="AZ3689" i="2"/>
  <c r="AZ3697" i="2"/>
  <c r="AZ3705" i="2"/>
  <c r="AZ3713" i="2"/>
  <c r="AZ3721" i="2"/>
  <c r="AZ3729" i="2"/>
  <c r="AZ3737" i="2"/>
  <c r="AZ3745" i="2"/>
  <c r="AZ3753" i="2"/>
  <c r="AZ3761" i="2"/>
  <c r="AZ3769" i="2"/>
  <c r="AZ3777" i="2"/>
  <c r="AZ3785" i="2"/>
  <c r="AZ3793" i="2"/>
  <c r="AZ3801" i="2"/>
  <c r="AZ3809" i="2"/>
  <c r="AZ3817" i="2"/>
  <c r="AZ3825" i="2"/>
  <c r="AZ3833" i="2"/>
  <c r="AZ3841" i="2"/>
  <c r="AZ3849" i="2"/>
  <c r="AZ3857" i="2"/>
  <c r="AZ3865" i="2"/>
  <c r="AZ3873" i="2"/>
  <c r="AZ3881" i="2"/>
  <c r="AZ3889" i="2"/>
  <c r="AZ3897" i="2"/>
  <c r="AZ3905" i="2"/>
  <c r="AZ2573" i="2"/>
  <c r="AZ2910" i="2"/>
  <c r="AZ2974" i="2"/>
  <c r="AZ3038" i="2"/>
  <c r="AZ3102" i="2"/>
  <c r="AZ3163" i="2"/>
  <c r="AZ3174" i="2"/>
  <c r="AZ3188" i="2"/>
  <c r="AZ3191" i="2"/>
  <c r="AZ3194" i="2"/>
  <c r="AZ3200" i="2"/>
  <c r="AZ3208" i="2"/>
  <c r="AZ3216" i="2"/>
  <c r="AZ3224" i="2"/>
  <c r="AZ3232" i="2"/>
  <c r="AZ3240" i="2"/>
  <c r="AZ3248" i="2"/>
  <c r="AZ3256" i="2"/>
  <c r="AZ3264" i="2"/>
  <c r="AZ3272" i="2"/>
  <c r="AZ3280" i="2"/>
  <c r="AZ3288" i="2"/>
  <c r="AZ3296" i="2"/>
  <c r="AZ3304" i="2"/>
  <c r="AZ3312" i="2"/>
  <c r="AZ3320" i="2"/>
  <c r="AZ3328" i="2"/>
  <c r="AZ3336" i="2"/>
  <c r="AZ3344" i="2"/>
  <c r="AZ3352" i="2"/>
  <c r="AZ3360" i="2"/>
  <c r="AZ3368" i="2"/>
  <c r="AZ3376" i="2"/>
  <c r="AZ3384" i="2"/>
  <c r="AZ3392" i="2"/>
  <c r="AZ3400" i="2"/>
  <c r="AZ3408" i="2"/>
  <c r="AZ3416" i="2"/>
  <c r="AZ3424" i="2"/>
  <c r="AZ3432" i="2"/>
  <c r="AZ3440" i="2"/>
  <c r="AZ3448" i="2"/>
  <c r="AZ3456" i="2"/>
  <c r="AZ3464" i="2"/>
  <c r="AZ3472" i="2"/>
  <c r="AZ3480" i="2"/>
  <c r="AZ3488" i="2"/>
  <c r="AZ3496" i="2"/>
  <c r="AZ3504" i="2"/>
  <c r="AZ3512" i="2"/>
  <c r="AZ3520" i="2"/>
  <c r="AZ3528" i="2"/>
  <c r="AZ3536" i="2"/>
  <c r="AZ3544" i="2"/>
  <c r="AZ3552" i="2"/>
  <c r="AZ3560" i="2"/>
  <c r="AZ3568" i="2"/>
  <c r="AZ3576" i="2"/>
  <c r="AZ3584" i="2"/>
  <c r="AZ3592" i="2"/>
  <c r="AZ3600" i="2"/>
  <c r="AZ3608" i="2"/>
  <c r="AZ3616" i="2"/>
  <c r="AZ3624" i="2"/>
  <c r="AZ3632" i="2"/>
  <c r="AZ3640" i="2"/>
  <c r="AZ3648" i="2"/>
  <c r="AZ3656" i="2"/>
  <c r="AZ3664" i="2"/>
  <c r="AZ3672" i="2"/>
  <c r="AZ3680" i="2"/>
  <c r="AZ3688" i="2"/>
  <c r="AZ3696" i="2"/>
  <c r="AZ3704" i="2"/>
  <c r="AZ3712" i="2"/>
  <c r="AZ3720" i="2"/>
  <c r="AZ3728" i="2"/>
  <c r="AZ3736" i="2"/>
  <c r="AZ3744" i="2"/>
  <c r="AZ3752" i="2"/>
  <c r="AZ3760" i="2"/>
  <c r="AZ3768" i="2"/>
  <c r="AZ3776" i="2"/>
  <c r="AZ3784" i="2"/>
  <c r="AZ3792" i="2"/>
  <c r="AZ3800" i="2"/>
  <c r="AZ3808" i="2"/>
  <c r="AZ3816" i="2"/>
  <c r="AZ3824" i="2"/>
  <c r="AZ3832" i="2"/>
  <c r="AZ3840" i="2"/>
  <c r="AZ3848" i="2"/>
  <c r="AZ3856" i="2"/>
  <c r="AZ3864" i="2"/>
  <c r="AZ3872" i="2"/>
  <c r="AZ3880" i="2"/>
  <c r="AZ3888" i="2"/>
  <c r="AZ3896" i="2"/>
  <c r="AZ3904" i="2"/>
  <c r="AZ2902" i="2"/>
  <c r="AZ2966" i="2"/>
  <c r="AZ3030" i="2"/>
  <c r="AZ3094" i="2"/>
  <c r="AZ3158" i="2"/>
  <c r="AZ3167" i="2"/>
  <c r="AZ3176" i="2"/>
  <c r="AZ3179" i="2"/>
  <c r="AZ3182" i="2"/>
  <c r="AZ3199" i="2"/>
  <c r="AZ3207" i="2"/>
  <c r="AZ3215" i="2"/>
  <c r="AZ3223" i="2"/>
  <c r="AZ3231" i="2"/>
  <c r="AZ3239" i="2"/>
  <c r="AZ3247" i="2"/>
  <c r="AZ3255" i="2"/>
  <c r="AZ3263" i="2"/>
  <c r="AZ3271" i="2"/>
  <c r="AZ3279" i="2"/>
  <c r="AZ3287" i="2"/>
  <c r="AZ3295" i="2"/>
  <c r="AZ3303" i="2"/>
  <c r="AZ3311" i="2"/>
  <c r="AZ3319" i="2"/>
  <c r="AZ3327" i="2"/>
  <c r="AZ3335" i="2"/>
  <c r="AZ3343" i="2"/>
  <c r="AZ3351" i="2"/>
  <c r="AZ3359" i="2"/>
  <c r="AZ3367" i="2"/>
  <c r="AZ3375" i="2"/>
  <c r="AZ3383" i="2"/>
  <c r="AZ3391" i="2"/>
  <c r="AZ3399" i="2"/>
  <c r="AZ3407" i="2"/>
  <c r="AZ3415" i="2"/>
  <c r="AZ3423" i="2"/>
  <c r="AZ3431" i="2"/>
  <c r="AZ3439" i="2"/>
  <c r="AZ3447" i="2"/>
  <c r="AZ3455" i="2"/>
  <c r="AZ3463" i="2"/>
  <c r="AZ3471" i="2"/>
  <c r="AZ3479" i="2"/>
  <c r="AZ3487" i="2"/>
  <c r="AZ3495" i="2"/>
  <c r="AZ3503" i="2"/>
  <c r="AZ3511" i="2"/>
  <c r="AZ3519" i="2"/>
  <c r="AZ3527" i="2"/>
  <c r="AZ3535" i="2"/>
  <c r="AZ3543" i="2"/>
  <c r="AZ3551" i="2"/>
  <c r="AZ3559" i="2"/>
  <c r="AZ3567" i="2"/>
  <c r="AZ3575" i="2"/>
  <c r="AZ3583" i="2"/>
  <c r="AZ3591" i="2"/>
  <c r="AZ3599" i="2"/>
  <c r="AZ3607" i="2"/>
  <c r="AZ3615" i="2"/>
  <c r="AZ3623" i="2"/>
  <c r="AZ3631" i="2"/>
  <c r="AZ3639" i="2"/>
  <c r="AZ3647" i="2"/>
  <c r="AZ3655" i="2"/>
  <c r="AZ3663" i="2"/>
  <c r="AZ3671" i="2"/>
  <c r="AZ3679" i="2"/>
  <c r="AZ3687" i="2"/>
  <c r="AZ3695" i="2"/>
  <c r="AZ3703" i="2"/>
  <c r="AZ3711" i="2"/>
  <c r="AZ3719" i="2"/>
  <c r="AZ3727" i="2"/>
  <c r="AZ3735" i="2"/>
  <c r="AZ3743" i="2"/>
  <c r="AZ3751" i="2"/>
  <c r="AZ3759" i="2"/>
  <c r="AZ3767" i="2"/>
  <c r="AZ3775" i="2"/>
  <c r="AZ3783" i="2"/>
  <c r="AZ3791" i="2"/>
  <c r="AZ3799" i="2"/>
  <c r="AZ3807" i="2"/>
  <c r="AZ3815" i="2"/>
  <c r="AZ3823" i="2"/>
  <c r="AZ3831" i="2"/>
  <c r="AZ3839" i="2"/>
  <c r="AZ3847" i="2"/>
  <c r="AZ3855" i="2"/>
  <c r="AZ3863" i="2"/>
  <c r="AZ3871" i="2"/>
  <c r="AZ3879" i="2"/>
  <c r="AZ3887" i="2"/>
  <c r="AZ3895" i="2"/>
  <c r="AZ2894" i="2"/>
  <c r="AZ2958" i="2"/>
  <c r="AZ3022" i="2"/>
  <c r="AZ3086" i="2"/>
  <c r="AZ3150" i="2"/>
  <c r="AZ3198" i="2"/>
  <c r="AZ3206" i="2"/>
  <c r="AZ3214" i="2"/>
  <c r="AZ3222" i="2"/>
  <c r="AZ3230" i="2"/>
  <c r="AZ3238" i="2"/>
  <c r="AZ3246" i="2"/>
  <c r="AZ3254" i="2"/>
  <c r="AZ3262" i="2"/>
  <c r="AZ3270" i="2"/>
  <c r="AZ3278" i="2"/>
  <c r="AZ3286" i="2"/>
  <c r="AZ3294" i="2"/>
  <c r="AZ3302" i="2"/>
  <c r="AZ3310" i="2"/>
  <c r="AZ3318" i="2"/>
  <c r="AZ3326" i="2"/>
  <c r="AZ3334" i="2"/>
  <c r="AZ3342" i="2"/>
  <c r="AZ3350" i="2"/>
  <c r="AZ3358" i="2"/>
  <c r="AZ3366" i="2"/>
  <c r="AZ3374" i="2"/>
  <c r="AZ3382" i="2"/>
  <c r="AZ3390" i="2"/>
  <c r="AZ3398" i="2"/>
  <c r="AZ3406" i="2"/>
  <c r="AZ3414" i="2"/>
  <c r="AZ3422" i="2"/>
  <c r="AZ3430" i="2"/>
  <c r="AZ3438" i="2"/>
  <c r="AZ3446" i="2"/>
  <c r="AZ3454" i="2"/>
  <c r="AZ3462" i="2"/>
  <c r="AZ3470" i="2"/>
  <c r="AZ3478" i="2"/>
  <c r="AZ3486" i="2"/>
  <c r="AZ3494" i="2"/>
  <c r="AZ3502" i="2"/>
  <c r="AZ3510" i="2"/>
  <c r="AZ3518" i="2"/>
  <c r="AZ3526" i="2"/>
  <c r="AZ3534" i="2"/>
  <c r="AZ3542" i="2"/>
  <c r="AZ3550" i="2"/>
  <c r="AZ3558" i="2"/>
  <c r="AZ3566" i="2"/>
  <c r="AZ3574" i="2"/>
  <c r="AZ3582" i="2"/>
  <c r="AZ3590" i="2"/>
  <c r="AZ3598" i="2"/>
  <c r="AZ3606" i="2"/>
  <c r="AZ3614" i="2"/>
  <c r="AZ3622" i="2"/>
  <c r="AZ3630" i="2"/>
  <c r="AZ3638" i="2"/>
  <c r="AZ3646" i="2"/>
  <c r="AZ3654" i="2"/>
  <c r="AZ3662" i="2"/>
  <c r="AZ3670" i="2"/>
  <c r="AZ3678" i="2"/>
  <c r="AZ3686" i="2"/>
  <c r="AZ3694" i="2"/>
  <c r="AZ3702" i="2"/>
  <c r="AZ3710" i="2"/>
  <c r="AZ3718" i="2"/>
  <c r="AZ3726" i="2"/>
  <c r="AZ3734" i="2"/>
  <c r="AZ3742" i="2"/>
  <c r="AZ3750" i="2"/>
  <c r="AZ3758" i="2"/>
  <c r="AZ3766" i="2"/>
  <c r="AZ3774" i="2"/>
  <c r="AZ3782" i="2"/>
  <c r="AZ3790" i="2"/>
  <c r="AZ3798" i="2"/>
  <c r="AZ3806" i="2"/>
  <c r="AZ3814" i="2"/>
  <c r="AZ3822" i="2"/>
  <c r="AZ3830" i="2"/>
  <c r="AZ3838" i="2"/>
  <c r="AZ3846" i="2"/>
  <c r="AZ3854" i="2"/>
  <c r="AZ3862" i="2"/>
  <c r="AZ3870" i="2"/>
  <c r="AZ3878" i="2"/>
  <c r="AZ3886" i="2"/>
  <c r="AZ3894" i="2"/>
  <c r="AZ3902" i="2"/>
  <c r="AZ2886" i="2"/>
  <c r="AZ2950" i="2"/>
  <c r="AZ3014" i="2"/>
  <c r="AZ3078" i="2"/>
  <c r="AZ3142" i="2"/>
  <c r="AZ3171" i="2"/>
  <c r="AZ3184" i="2"/>
  <c r="AZ3187" i="2"/>
  <c r="AZ3190" i="2"/>
  <c r="AZ3197" i="2"/>
  <c r="AZ3205" i="2"/>
  <c r="AZ3213" i="2"/>
  <c r="AZ3221" i="2"/>
  <c r="AZ3229" i="2"/>
  <c r="AZ3237" i="2"/>
  <c r="AZ3245" i="2"/>
  <c r="AZ3253" i="2"/>
  <c r="AZ3261" i="2"/>
  <c r="AZ3269" i="2"/>
  <c r="AZ3277" i="2"/>
  <c r="AZ3285" i="2"/>
  <c r="AZ3293" i="2"/>
  <c r="AZ3301" i="2"/>
  <c r="AZ3309" i="2"/>
  <c r="AZ3317" i="2"/>
  <c r="AZ3325" i="2"/>
  <c r="AZ3333" i="2"/>
  <c r="AZ3341" i="2"/>
  <c r="AZ3349" i="2"/>
  <c r="AZ3357" i="2"/>
  <c r="AZ3365" i="2"/>
  <c r="AZ3373" i="2"/>
  <c r="AZ3381" i="2"/>
  <c r="AZ3389" i="2"/>
  <c r="AZ3397" i="2"/>
  <c r="AZ3405" i="2"/>
  <c r="AZ3413" i="2"/>
  <c r="AZ3421" i="2"/>
  <c r="AZ3429" i="2"/>
  <c r="AZ3437" i="2"/>
  <c r="AZ3445" i="2"/>
  <c r="AZ3453" i="2"/>
  <c r="AZ3461" i="2"/>
  <c r="AZ3469" i="2"/>
  <c r="AZ3477" i="2"/>
  <c r="AZ3485" i="2"/>
  <c r="AZ3493" i="2"/>
  <c r="AZ3501" i="2"/>
  <c r="AZ3509" i="2"/>
  <c r="AZ3517" i="2"/>
  <c r="AZ3525" i="2"/>
  <c r="AZ3533" i="2"/>
  <c r="AZ3541" i="2"/>
  <c r="AZ3549" i="2"/>
  <c r="AZ3557" i="2"/>
  <c r="AZ3565" i="2"/>
  <c r="AZ3573" i="2"/>
  <c r="AZ3581" i="2"/>
  <c r="AZ3589" i="2"/>
  <c r="AZ3597" i="2"/>
  <c r="AZ3605" i="2"/>
  <c r="AZ3613" i="2"/>
  <c r="AZ3621" i="2"/>
  <c r="AZ3629" i="2"/>
  <c r="AZ3637" i="2"/>
  <c r="AZ3645" i="2"/>
  <c r="AZ3653" i="2"/>
  <c r="AZ3661" i="2"/>
  <c r="AZ3669" i="2"/>
  <c r="AZ3677" i="2"/>
  <c r="AZ3685" i="2"/>
  <c r="AZ3693" i="2"/>
  <c r="AZ3701" i="2"/>
  <c r="AZ3709" i="2"/>
  <c r="AZ3717" i="2"/>
  <c r="AZ3725" i="2"/>
  <c r="AZ3733" i="2"/>
  <c r="AZ3741" i="2"/>
  <c r="AZ3749" i="2"/>
  <c r="AZ3757" i="2"/>
  <c r="AZ3765" i="2"/>
  <c r="AZ3773" i="2"/>
  <c r="AZ3781" i="2"/>
  <c r="AZ3220" i="2"/>
  <c r="AZ3284" i="2"/>
  <c r="AZ3348" i="2"/>
  <c r="AZ3412" i="2"/>
  <c r="AZ3476" i="2"/>
  <c r="AZ3540" i="2"/>
  <c r="AZ3604" i="2"/>
  <c r="AZ3668" i="2"/>
  <c r="AZ3732" i="2"/>
  <c r="AZ3797" i="2"/>
  <c r="AZ3829" i="2"/>
  <c r="AZ3861" i="2"/>
  <c r="AZ3893" i="2"/>
  <c r="AZ3907" i="2"/>
  <c r="AZ3915" i="2"/>
  <c r="AZ3923" i="2"/>
  <c r="AZ3931" i="2"/>
  <c r="AZ3939" i="2"/>
  <c r="AZ3947" i="2"/>
  <c r="AZ3955" i="2"/>
  <c r="AZ3963" i="2"/>
  <c r="AZ3971" i="2"/>
  <c r="AZ3979" i="2"/>
  <c r="AZ3987" i="2"/>
  <c r="AZ3995" i="2"/>
  <c r="AZ4003" i="2"/>
  <c r="AZ4011" i="2"/>
  <c r="AZ4019" i="2"/>
  <c r="AZ4027" i="2"/>
  <c r="AZ4035" i="2"/>
  <c r="AZ4043" i="2"/>
  <c r="AZ4051" i="2"/>
  <c r="AZ4059" i="2"/>
  <c r="AZ4067" i="2"/>
  <c r="AZ4075" i="2"/>
  <c r="AZ4083" i="2"/>
  <c r="AZ4091" i="2"/>
  <c r="AZ4099" i="2"/>
  <c r="AZ4107" i="2"/>
  <c r="AZ4115" i="2"/>
  <c r="AZ4123" i="2"/>
  <c r="AZ4131" i="2"/>
  <c r="AZ4139" i="2"/>
  <c r="AZ4147" i="2"/>
  <c r="AZ4155" i="2"/>
  <c r="AZ4163" i="2"/>
  <c r="AZ4171" i="2"/>
  <c r="AZ4179" i="2"/>
  <c r="AZ4187" i="2"/>
  <c r="AZ4195" i="2"/>
  <c r="AZ4203" i="2"/>
  <c r="AZ4211" i="2"/>
  <c r="AZ4219" i="2"/>
  <c r="AZ4227" i="2"/>
  <c r="AZ4235" i="2"/>
  <c r="AZ4243" i="2"/>
  <c r="AZ4251" i="2"/>
  <c r="AZ4259" i="2"/>
  <c r="AZ4267" i="2"/>
  <c r="AZ4275" i="2"/>
  <c r="AZ4283" i="2"/>
  <c r="AZ3212" i="2"/>
  <c r="AZ3276" i="2"/>
  <c r="AZ3340" i="2"/>
  <c r="AZ3404" i="2"/>
  <c r="AZ3468" i="2"/>
  <c r="AZ3532" i="2"/>
  <c r="AZ3596" i="2"/>
  <c r="AZ3660" i="2"/>
  <c r="AZ3724" i="2"/>
  <c r="AZ3788" i="2"/>
  <c r="AZ3820" i="2"/>
  <c r="AZ3852" i="2"/>
  <c r="AZ3884" i="2"/>
  <c r="AZ3914" i="2"/>
  <c r="AZ3922" i="2"/>
  <c r="AZ3930" i="2"/>
  <c r="AZ3938" i="2"/>
  <c r="AZ3946" i="2"/>
  <c r="AZ3954" i="2"/>
  <c r="AZ3962" i="2"/>
  <c r="AZ3970" i="2"/>
  <c r="AZ3978" i="2"/>
  <c r="AZ3986" i="2"/>
  <c r="AZ3994" i="2"/>
  <c r="AZ4002" i="2"/>
  <c r="AZ4010" i="2"/>
  <c r="AZ4018" i="2"/>
  <c r="AZ4026" i="2"/>
  <c r="AZ4034" i="2"/>
  <c r="AZ4042" i="2"/>
  <c r="AZ4050" i="2"/>
  <c r="AZ4058" i="2"/>
  <c r="AZ4066" i="2"/>
  <c r="AZ4074" i="2"/>
  <c r="AZ4082" i="2"/>
  <c r="AZ4090" i="2"/>
  <c r="AZ4098" i="2"/>
  <c r="AZ4106" i="2"/>
  <c r="AZ4114" i="2"/>
  <c r="AZ4122" i="2"/>
  <c r="AZ4130" i="2"/>
  <c r="AZ4138" i="2"/>
  <c r="AZ4146" i="2"/>
  <c r="AZ4154" i="2"/>
  <c r="AZ4162" i="2"/>
  <c r="AZ4170" i="2"/>
  <c r="AZ4178" i="2"/>
  <c r="AZ4186" i="2"/>
  <c r="AZ4194" i="2"/>
  <c r="AZ4202" i="2"/>
  <c r="AZ4210" i="2"/>
  <c r="AZ4218" i="2"/>
  <c r="AZ4226" i="2"/>
  <c r="AZ4234" i="2"/>
  <c r="AZ4242" i="2"/>
  <c r="AZ4250" i="2"/>
  <c r="AZ4258" i="2"/>
  <c r="AZ4266" i="2"/>
  <c r="AZ4274" i="2"/>
  <c r="AZ4282" i="2"/>
  <c r="AZ3204" i="2"/>
  <c r="AZ3268" i="2"/>
  <c r="AZ3332" i="2"/>
  <c r="AZ3396" i="2"/>
  <c r="AZ3460" i="2"/>
  <c r="AZ3524" i="2"/>
  <c r="AZ3588" i="2"/>
  <c r="AZ3652" i="2"/>
  <c r="AZ3716" i="2"/>
  <c r="AZ3780" i="2"/>
  <c r="AZ3789" i="2"/>
  <c r="AZ3821" i="2"/>
  <c r="AZ3853" i="2"/>
  <c r="AZ3885" i="2"/>
  <c r="AZ3913" i="2"/>
  <c r="AZ3921" i="2"/>
  <c r="AZ3929" i="2"/>
  <c r="AZ3937" i="2"/>
  <c r="AZ3945" i="2"/>
  <c r="AZ3953" i="2"/>
  <c r="AZ3961" i="2"/>
  <c r="AZ3969" i="2"/>
  <c r="AZ3977" i="2"/>
  <c r="AZ3985" i="2"/>
  <c r="AZ3993" i="2"/>
  <c r="AZ4001" i="2"/>
  <c r="AZ4009" i="2"/>
  <c r="AZ4017" i="2"/>
  <c r="AZ4025" i="2"/>
  <c r="AZ4033" i="2"/>
  <c r="AZ4041" i="2"/>
  <c r="AZ4049" i="2"/>
  <c r="AZ4057" i="2"/>
  <c r="AZ4065" i="2"/>
  <c r="AZ4073" i="2"/>
  <c r="AZ4081" i="2"/>
  <c r="AZ4089" i="2"/>
  <c r="AZ4097" i="2"/>
  <c r="AZ4105" i="2"/>
  <c r="AZ4113" i="2"/>
  <c r="AZ4121" i="2"/>
  <c r="AZ4129" i="2"/>
  <c r="AZ4137" i="2"/>
  <c r="AZ4145" i="2"/>
  <c r="AZ4153" i="2"/>
  <c r="AZ4161" i="2"/>
  <c r="AZ4169" i="2"/>
  <c r="AZ4177" i="2"/>
  <c r="AZ4185" i="2"/>
  <c r="AZ4193" i="2"/>
  <c r="AZ4201" i="2"/>
  <c r="AZ4209" i="2"/>
  <c r="AZ4217" i="2"/>
  <c r="AZ4225" i="2"/>
  <c r="AZ4233" i="2"/>
  <c r="AZ4241" i="2"/>
  <c r="AZ4249" i="2"/>
  <c r="AZ4257" i="2"/>
  <c r="AZ4265" i="2"/>
  <c r="AZ4273" i="2"/>
  <c r="AZ4281" i="2"/>
  <c r="AZ4289" i="2"/>
  <c r="AZ3134" i="2"/>
  <c r="AZ3196" i="2"/>
  <c r="AZ3260" i="2"/>
  <c r="AZ3324" i="2"/>
  <c r="AZ3388" i="2"/>
  <c r="AZ3452" i="2"/>
  <c r="AZ3516" i="2"/>
  <c r="AZ3580" i="2"/>
  <c r="AZ3644" i="2"/>
  <c r="AZ3708" i="2"/>
  <c r="AZ3772" i="2"/>
  <c r="AZ3812" i="2"/>
  <c r="AZ3844" i="2"/>
  <c r="AZ3876" i="2"/>
  <c r="AZ3912" i="2"/>
  <c r="AZ3920" i="2"/>
  <c r="AZ3928" i="2"/>
  <c r="AZ3936" i="2"/>
  <c r="AZ3944" i="2"/>
  <c r="AZ3952" i="2"/>
  <c r="AZ3960" i="2"/>
  <c r="AZ3968" i="2"/>
  <c r="AZ3976" i="2"/>
  <c r="AZ3984" i="2"/>
  <c r="AZ3992" i="2"/>
  <c r="AZ4000" i="2"/>
  <c r="AZ4008" i="2"/>
  <c r="AZ4016" i="2"/>
  <c r="AZ4024" i="2"/>
  <c r="AZ4032" i="2"/>
  <c r="AZ4040" i="2"/>
  <c r="AZ4048" i="2"/>
  <c r="AZ4056" i="2"/>
  <c r="AZ4064" i="2"/>
  <c r="AZ4072" i="2"/>
  <c r="AZ4080" i="2"/>
  <c r="AZ4088" i="2"/>
  <c r="AZ4096" i="2"/>
  <c r="AZ4104" i="2"/>
  <c r="AZ4112" i="2"/>
  <c r="AZ4120" i="2"/>
  <c r="AZ4128" i="2"/>
  <c r="AZ4136" i="2"/>
  <c r="AZ4144" i="2"/>
  <c r="AZ4152" i="2"/>
  <c r="AZ4160" i="2"/>
  <c r="AZ4168" i="2"/>
  <c r="AZ4176" i="2"/>
  <c r="AZ4184" i="2"/>
  <c r="AZ4192" i="2"/>
  <c r="AZ4200" i="2"/>
  <c r="AZ4208" i="2"/>
  <c r="AZ4216" i="2"/>
  <c r="AZ4224" i="2"/>
  <c r="AZ4232" i="2"/>
  <c r="AZ4240" i="2"/>
  <c r="AZ4248" i="2"/>
  <c r="AZ4256" i="2"/>
  <c r="AZ4264" i="2"/>
  <c r="AZ4272" i="2"/>
  <c r="AZ4280" i="2"/>
  <c r="AZ4288" i="2"/>
  <c r="AZ2829" i="2"/>
  <c r="AZ3070" i="2"/>
  <c r="AZ3252" i="2"/>
  <c r="AZ3316" i="2"/>
  <c r="AZ3380" i="2"/>
  <c r="AZ3444" i="2"/>
  <c r="AZ3508" i="2"/>
  <c r="AZ3572" i="2"/>
  <c r="AZ3636" i="2"/>
  <c r="AZ3700" i="2"/>
  <c r="AZ3764" i="2"/>
  <c r="AZ3813" i="2"/>
  <c r="AZ3845" i="2"/>
  <c r="AZ3877" i="2"/>
  <c r="AZ3903" i="2"/>
  <c r="AZ3911" i="2"/>
  <c r="AZ3919" i="2"/>
  <c r="AZ3927" i="2"/>
  <c r="AZ3935" i="2"/>
  <c r="AZ3943" i="2"/>
  <c r="AZ3951" i="2"/>
  <c r="AZ3959" i="2"/>
  <c r="AZ3967" i="2"/>
  <c r="AZ3975" i="2"/>
  <c r="AZ3983" i="2"/>
  <c r="AZ3991" i="2"/>
  <c r="AZ3999" i="2"/>
  <c r="AZ4007" i="2"/>
  <c r="AZ4015" i="2"/>
  <c r="AZ4023" i="2"/>
  <c r="AZ4031" i="2"/>
  <c r="AZ4039" i="2"/>
  <c r="AZ4047" i="2"/>
  <c r="AZ4055" i="2"/>
  <c r="AZ4063" i="2"/>
  <c r="AZ4071" i="2"/>
  <c r="AZ4079" i="2"/>
  <c r="AZ4087" i="2"/>
  <c r="AZ4095" i="2"/>
  <c r="AZ4103" i="2"/>
  <c r="AZ4111" i="2"/>
  <c r="AZ4119" i="2"/>
  <c r="AZ4127" i="2"/>
  <c r="AZ4135" i="2"/>
  <c r="AZ4143" i="2"/>
  <c r="AZ4151" i="2"/>
  <c r="AZ4159" i="2"/>
  <c r="AZ4167" i="2"/>
  <c r="AZ4175" i="2"/>
  <c r="AZ4183" i="2"/>
  <c r="AZ4191" i="2"/>
  <c r="AZ4199" i="2"/>
  <c r="AZ4207" i="2"/>
  <c r="AZ4215" i="2"/>
  <c r="AZ4223" i="2"/>
  <c r="AZ4231" i="2"/>
  <c r="AZ4239" i="2"/>
  <c r="AZ4247" i="2"/>
  <c r="AZ4255" i="2"/>
  <c r="AZ4263" i="2"/>
  <c r="AZ4271" i="2"/>
  <c r="AZ4279" i="2"/>
  <c r="AZ4287" i="2"/>
  <c r="AZ3006" i="2"/>
  <c r="AZ3175" i="2"/>
  <c r="AZ3244" i="2"/>
  <c r="AZ3308" i="2"/>
  <c r="AZ3372" i="2"/>
  <c r="AZ3436" i="2"/>
  <c r="AZ3500" i="2"/>
  <c r="AZ3564" i="2"/>
  <c r="AZ3628" i="2"/>
  <c r="AZ3692" i="2"/>
  <c r="AZ3756" i="2"/>
  <c r="AZ3804" i="2"/>
  <c r="AZ3836" i="2"/>
  <c r="AZ3868" i="2"/>
  <c r="AZ3900" i="2"/>
  <c r="AZ3910" i="2"/>
  <c r="AZ3918" i="2"/>
  <c r="AZ3926" i="2"/>
  <c r="AZ3934" i="2"/>
  <c r="AZ3942" i="2"/>
  <c r="AZ3950" i="2"/>
  <c r="AZ3958" i="2"/>
  <c r="AZ3966" i="2"/>
  <c r="AZ3974" i="2"/>
  <c r="AZ3982" i="2"/>
  <c r="AZ3990" i="2"/>
  <c r="AZ3998" i="2"/>
  <c r="AZ4006" i="2"/>
  <c r="AZ4014" i="2"/>
  <c r="AZ4022" i="2"/>
  <c r="AZ4030" i="2"/>
  <c r="AZ4038" i="2"/>
  <c r="AZ4046" i="2"/>
  <c r="AZ4054" i="2"/>
  <c r="AZ4062" i="2"/>
  <c r="AZ4070" i="2"/>
  <c r="AZ4078" i="2"/>
  <c r="AZ4086" i="2"/>
  <c r="AZ4094" i="2"/>
  <c r="AZ4102" i="2"/>
  <c r="AZ4110" i="2"/>
  <c r="AZ4118" i="2"/>
  <c r="AZ4126" i="2"/>
  <c r="AZ4134" i="2"/>
  <c r="AZ4142" i="2"/>
  <c r="AZ4150" i="2"/>
  <c r="AZ4158" i="2"/>
  <c r="AZ4166" i="2"/>
  <c r="AZ4174" i="2"/>
  <c r="AZ4182" i="2"/>
  <c r="AZ4190" i="2"/>
  <c r="AZ4198" i="2"/>
  <c r="AZ4206" i="2"/>
  <c r="AZ4214" i="2"/>
  <c r="AZ4222" i="2"/>
  <c r="AZ4230" i="2"/>
  <c r="AZ4238" i="2"/>
  <c r="AZ4246" i="2"/>
  <c r="AZ4254" i="2"/>
  <c r="AZ4262" i="2"/>
  <c r="AZ4270" i="2"/>
  <c r="AZ4278" i="2"/>
  <c r="AZ4286" i="2"/>
  <c r="AZ2878" i="2"/>
  <c r="AZ3164" i="2"/>
  <c r="AZ3178" i="2"/>
  <c r="AZ3228" i="2"/>
  <c r="AZ3292" i="2"/>
  <c r="AZ3356" i="2"/>
  <c r="AZ3420" i="2"/>
  <c r="AZ3484" i="2"/>
  <c r="AZ3548" i="2"/>
  <c r="AZ3612" i="2"/>
  <c r="AZ3676" i="2"/>
  <c r="AZ3740" i="2"/>
  <c r="AZ3796" i="2"/>
  <c r="AZ3828" i="2"/>
  <c r="AZ3860" i="2"/>
  <c r="AZ3892" i="2"/>
  <c r="AZ3901" i="2"/>
  <c r="AZ3908" i="2"/>
  <c r="AZ3916" i="2"/>
  <c r="AZ3924" i="2"/>
  <c r="AZ3932" i="2"/>
  <c r="AZ3940" i="2"/>
  <c r="AZ3948" i="2"/>
  <c r="AZ3956" i="2"/>
  <c r="AZ3964" i="2"/>
  <c r="AZ3972" i="2"/>
  <c r="AZ3980" i="2"/>
  <c r="AZ3988" i="2"/>
  <c r="AZ3996" i="2"/>
  <c r="AZ4004" i="2"/>
  <c r="AZ4012" i="2"/>
  <c r="AZ4020" i="2"/>
  <c r="AZ4028" i="2"/>
  <c r="AZ4036" i="2"/>
  <c r="AZ4044" i="2"/>
  <c r="AZ4052" i="2"/>
  <c r="AZ4060" i="2"/>
  <c r="AZ4068" i="2"/>
  <c r="AZ4076" i="2"/>
  <c r="AZ4084" i="2"/>
  <c r="AZ4092" i="2"/>
  <c r="AZ4100" i="2"/>
  <c r="AZ4108" i="2"/>
  <c r="AZ4116" i="2"/>
  <c r="AZ4124" i="2"/>
  <c r="AZ4132" i="2"/>
  <c r="AZ4140" i="2"/>
  <c r="AZ4148" i="2"/>
  <c r="AZ4156" i="2"/>
  <c r="AZ4164" i="2"/>
  <c r="AZ4172" i="2"/>
  <c r="AZ4180" i="2"/>
  <c r="AY2" i="2"/>
  <c r="AW4498" i="2"/>
  <c r="AV4497" i="2"/>
  <c r="AU4496" i="2"/>
  <c r="BA4494" i="2"/>
  <c r="AZ4493" i="2"/>
  <c r="AY4492" i="2"/>
  <c r="AX4491" i="2"/>
  <c r="AW4490" i="2"/>
  <c r="AV4489" i="2"/>
  <c r="AU4488" i="2"/>
  <c r="BA4486" i="2"/>
  <c r="AZ4485" i="2"/>
  <c r="AY4484" i="2"/>
  <c r="AX4483" i="2"/>
  <c r="AW4482" i="2"/>
  <c r="AV4481" i="2"/>
  <c r="AU4480" i="2"/>
  <c r="BA4478" i="2"/>
  <c r="AZ4477" i="2"/>
  <c r="AY4476" i="2"/>
  <c r="AX4475" i="2"/>
  <c r="AW4474" i="2"/>
  <c r="AV4473" i="2"/>
  <c r="AU4472" i="2"/>
  <c r="BA4470" i="2"/>
  <c r="AZ4469" i="2"/>
  <c r="AY4468" i="2"/>
  <c r="AX4467" i="2"/>
  <c r="AW4466" i="2"/>
  <c r="AV4465" i="2"/>
  <c r="AU4464" i="2"/>
  <c r="BA4462" i="2"/>
  <c r="AZ4461" i="2"/>
  <c r="AY4460" i="2"/>
  <c r="AX4459" i="2"/>
  <c r="AW4458" i="2"/>
  <c r="AV4457" i="2"/>
  <c r="AU4456" i="2"/>
  <c r="BA4454" i="2"/>
  <c r="AZ4453" i="2"/>
  <c r="AY4452" i="2"/>
  <c r="AX4451" i="2"/>
  <c r="AW4450" i="2"/>
  <c r="AV4449" i="2"/>
  <c r="AU4448" i="2"/>
  <c r="BA4446" i="2"/>
  <c r="AZ4445" i="2"/>
  <c r="AY4444" i="2"/>
  <c r="AX4443" i="2"/>
  <c r="AW4442" i="2"/>
  <c r="AV4441" i="2"/>
  <c r="AU4440" i="2"/>
  <c r="BA4438" i="2"/>
  <c r="AZ4437" i="2"/>
  <c r="AY4436" i="2"/>
  <c r="AX4435" i="2"/>
  <c r="AW4434" i="2"/>
  <c r="AV4433" i="2"/>
  <c r="AU4432" i="2"/>
  <c r="BA4430" i="2"/>
  <c r="AZ4429" i="2"/>
  <c r="AY4428" i="2"/>
  <c r="AX4427" i="2"/>
  <c r="AW4426" i="2"/>
  <c r="AV4425" i="2"/>
  <c r="AU4424" i="2"/>
  <c r="BA4422" i="2"/>
  <c r="AZ4421" i="2"/>
  <c r="AY4420" i="2"/>
  <c r="AX4419" i="2"/>
  <c r="AW4418" i="2"/>
  <c r="AV4417" i="2"/>
  <c r="AU4416" i="2"/>
  <c r="BA4414" i="2"/>
  <c r="AZ4413" i="2"/>
  <c r="AY4412" i="2"/>
  <c r="AX4411" i="2"/>
  <c r="AW4410" i="2"/>
  <c r="AV4409" i="2"/>
  <c r="AU4408" i="2"/>
  <c r="BA4406" i="2"/>
  <c r="AZ4405" i="2"/>
  <c r="AY4404" i="2"/>
  <c r="AX4403" i="2"/>
  <c r="AW4402" i="2"/>
  <c r="AV4401" i="2"/>
  <c r="AU4400" i="2"/>
  <c r="BA4398" i="2"/>
  <c r="AZ4397" i="2"/>
  <c r="AY4396" i="2"/>
  <c r="AX4395" i="2"/>
  <c r="AW4394" i="2"/>
  <c r="AV4393" i="2"/>
  <c r="AU4392" i="2"/>
  <c r="BA4390" i="2"/>
  <c r="AZ4389" i="2"/>
  <c r="AY4388" i="2"/>
  <c r="AX4387" i="2"/>
  <c r="AW4386" i="2"/>
  <c r="AV4385" i="2"/>
  <c r="AU4384" i="2"/>
  <c r="BA4382" i="2"/>
  <c r="AZ4381" i="2"/>
  <c r="AY4380" i="2"/>
  <c r="AX4379" i="2"/>
  <c r="AW4378" i="2"/>
  <c r="AV4377" i="2"/>
  <c r="AU4376" i="2"/>
  <c r="BA4374" i="2"/>
  <c r="AZ4373" i="2"/>
  <c r="AY4372" i="2"/>
  <c r="AX4371" i="2"/>
  <c r="AW4370" i="2"/>
  <c r="AV4369" i="2"/>
  <c r="AU4368" i="2"/>
  <c r="BA4366" i="2"/>
  <c r="AZ4365" i="2"/>
  <c r="AY4364" i="2"/>
  <c r="AX4363" i="2"/>
  <c r="AW4362" i="2"/>
  <c r="AV4361" i="2"/>
  <c r="AU4360" i="2"/>
  <c r="BA4358" i="2"/>
  <c r="AZ4357" i="2"/>
  <c r="AY4356" i="2"/>
  <c r="AX4355" i="2"/>
  <c r="AW4354" i="2"/>
  <c r="AV4353" i="2"/>
  <c r="AU4352" i="2"/>
  <c r="BA4350" i="2"/>
  <c r="AZ4349" i="2"/>
  <c r="AY4348" i="2"/>
  <c r="AX4347" i="2"/>
  <c r="AW4346" i="2"/>
  <c r="AV4345" i="2"/>
  <c r="AU4344" i="2"/>
  <c r="BA4342" i="2"/>
  <c r="AZ4341" i="2"/>
  <c r="AY4340" i="2"/>
  <c r="AX4339" i="2"/>
  <c r="AW4338" i="2"/>
  <c r="AV4337" i="2"/>
  <c r="AU4336" i="2"/>
  <c r="BA4334" i="2"/>
  <c r="AZ4333" i="2"/>
  <c r="AY4332" i="2"/>
  <c r="AX4331" i="2"/>
  <c r="AW4330" i="2"/>
  <c r="AV4329" i="2"/>
  <c r="AU4328" i="2"/>
  <c r="BA4326" i="2"/>
  <c r="AZ4325" i="2"/>
  <c r="AY4324" i="2"/>
  <c r="AX4323" i="2"/>
  <c r="AW4322" i="2"/>
  <c r="AV4321" i="2"/>
  <c r="AU4320" i="2"/>
  <c r="BA4318" i="2"/>
  <c r="AZ4317" i="2"/>
  <c r="AY4316" i="2"/>
  <c r="AX4315" i="2"/>
  <c r="AW4314" i="2"/>
  <c r="AV4313" i="2"/>
  <c r="AU4312" i="2"/>
  <c r="BA4310" i="2"/>
  <c r="AZ4309" i="2"/>
  <c r="AY4308" i="2"/>
  <c r="AX4307" i="2"/>
  <c r="AW4306" i="2"/>
  <c r="AV4305" i="2"/>
  <c r="AU4304" i="2"/>
  <c r="BA4302" i="2"/>
  <c r="AZ4301" i="2"/>
  <c r="AY4300" i="2"/>
  <c r="AX4299" i="2"/>
  <c r="AW4298" i="2"/>
  <c r="AV4297" i="2"/>
  <c r="AU4296" i="2"/>
  <c r="BA4294" i="2"/>
  <c r="AZ4293" i="2"/>
  <c r="AY4292" i="2"/>
  <c r="AX4291" i="2"/>
  <c r="AW4290" i="2"/>
  <c r="AZ4285" i="2"/>
  <c r="AV4281" i="2"/>
  <c r="AY4276" i="2"/>
  <c r="AU4272" i="2"/>
  <c r="AX4267" i="2"/>
  <c r="BA4262" i="2"/>
  <c r="AW4258" i="2"/>
  <c r="AZ4253" i="2"/>
  <c r="AV4249" i="2"/>
  <c r="AY4244" i="2"/>
  <c r="AU4240" i="2"/>
  <c r="AX4235" i="2"/>
  <c r="BA4230" i="2"/>
  <c r="AW4226" i="2"/>
  <c r="AZ4221" i="2"/>
  <c r="AV4217" i="2"/>
  <c r="AY4212" i="2"/>
  <c r="AU4208" i="2"/>
  <c r="AX4203" i="2"/>
  <c r="BA4198" i="2"/>
  <c r="AW4194" i="2"/>
  <c r="AZ4189" i="2"/>
  <c r="AV4185" i="2"/>
  <c r="AU4176" i="2"/>
  <c r="BA4166" i="2"/>
  <c r="AZ4157" i="2"/>
  <c r="AY4148" i="2"/>
  <c r="AX4139" i="2"/>
  <c r="AW4130" i="2"/>
  <c r="AV4121" i="2"/>
  <c r="AU4112" i="2"/>
  <c r="BA4102" i="2"/>
  <c r="AZ4093" i="2"/>
  <c r="AY4084" i="2"/>
  <c r="AX4075" i="2"/>
  <c r="AW4066" i="2"/>
  <c r="AV4057" i="2"/>
  <c r="AU4048" i="2"/>
  <c r="BA4038" i="2"/>
  <c r="AZ4029" i="2"/>
  <c r="AY4020" i="2"/>
  <c r="AX4011" i="2"/>
  <c r="AW4002" i="2"/>
  <c r="AV3993" i="2"/>
  <c r="AU3984" i="2"/>
  <c r="BA3974" i="2"/>
  <c r="AZ3965" i="2"/>
  <c r="AY3956" i="2"/>
  <c r="AX3947" i="2"/>
  <c r="AW3938" i="2"/>
  <c r="AV3929" i="2"/>
  <c r="AU3920" i="2"/>
  <c r="BA3910" i="2"/>
  <c r="AU3888" i="2"/>
  <c r="AX3851" i="2"/>
  <c r="BA3814" i="2"/>
  <c r="AU3767" i="2"/>
  <c r="BA3693" i="2"/>
  <c r="AZ3620" i="2"/>
  <c r="AX3474" i="2"/>
  <c r="AW3401" i="2"/>
  <c r="AV3328" i="2"/>
  <c r="AU3255" i="2"/>
  <c r="AW3177" i="2"/>
  <c r="BA4461" i="2"/>
  <c r="BA4421" i="2"/>
  <c r="BA4405" i="2"/>
  <c r="BA4397" i="2"/>
  <c r="AW4385" i="2"/>
  <c r="BA4365" i="2"/>
  <c r="AW4361" i="2"/>
  <c r="BA4333" i="2"/>
  <c r="AW4329" i="2"/>
  <c r="BA4317" i="2"/>
  <c r="AW4313" i="2"/>
  <c r="BA4094" i="2"/>
  <c r="AW4058" i="2"/>
  <c r="BA4030" i="2"/>
  <c r="AW3994" i="2"/>
  <c r="BA3966" i="2"/>
  <c r="BA3629" i="2"/>
  <c r="AW3337" i="2"/>
  <c r="AY7" i="2"/>
  <c r="AY15" i="2"/>
  <c r="AY23" i="2"/>
  <c r="AY31" i="2"/>
  <c r="AY39" i="2"/>
  <c r="AY47" i="2"/>
  <c r="AY55" i="2"/>
  <c r="AY63" i="2"/>
  <c r="AY71" i="2"/>
  <c r="AY79" i="2"/>
  <c r="AY87" i="2"/>
  <c r="AY95" i="2"/>
  <c r="AY6" i="2"/>
  <c r="AY14" i="2"/>
  <c r="AY22" i="2"/>
  <c r="AY30" i="2"/>
  <c r="AY38" i="2"/>
  <c r="AY46" i="2"/>
  <c r="AY54" i="2"/>
  <c r="AY62" i="2"/>
  <c r="AY70" i="2"/>
  <c r="AY78" i="2"/>
  <c r="AY86" i="2"/>
  <c r="AY94" i="2"/>
  <c r="AY5" i="2"/>
  <c r="AY13" i="2"/>
  <c r="AY21" i="2"/>
  <c r="AY29" i="2"/>
  <c r="AY37" i="2"/>
  <c r="AY45" i="2"/>
  <c r="AY53" i="2"/>
  <c r="AY61" i="2"/>
  <c r="AY69" i="2"/>
  <c r="AY77" i="2"/>
  <c r="AY85" i="2"/>
  <c r="AY93" i="2"/>
  <c r="AY9" i="2"/>
  <c r="AY17" i="2"/>
  <c r="AY25" i="2"/>
  <c r="AY33" i="2"/>
  <c r="AY41" i="2"/>
  <c r="AY49" i="2"/>
  <c r="AY57" i="2"/>
  <c r="AY65" i="2"/>
  <c r="AY8" i="2"/>
  <c r="AY16" i="2"/>
  <c r="AY24" i="2"/>
  <c r="AY32" i="2"/>
  <c r="AY40" i="2"/>
  <c r="AY48" i="2"/>
  <c r="AY56" i="2"/>
  <c r="AY64" i="2"/>
  <c r="AY72" i="2"/>
  <c r="AY80" i="2"/>
  <c r="AY88" i="2"/>
  <c r="AY96" i="2"/>
  <c r="AY12" i="2"/>
  <c r="AY27" i="2"/>
  <c r="AY42" i="2"/>
  <c r="AY75" i="2"/>
  <c r="AY91" i="2"/>
  <c r="AY105" i="2"/>
  <c r="AY113" i="2"/>
  <c r="AY121" i="2"/>
  <c r="AY129" i="2"/>
  <c r="AY137" i="2"/>
  <c r="AY145" i="2"/>
  <c r="AY153" i="2"/>
  <c r="AY3" i="2"/>
  <c r="AY18" i="2"/>
  <c r="AY52" i="2"/>
  <c r="AY67" i="2"/>
  <c r="AY82" i="2"/>
  <c r="AY98" i="2"/>
  <c r="AY104" i="2"/>
  <c r="AY112" i="2"/>
  <c r="AY120" i="2"/>
  <c r="AY128" i="2"/>
  <c r="AY136" i="2"/>
  <c r="AY144" i="2"/>
  <c r="AY152" i="2"/>
  <c r="AY28" i="2"/>
  <c r="AY43" i="2"/>
  <c r="AY58" i="2"/>
  <c r="AY73" i="2"/>
  <c r="AY89" i="2"/>
  <c r="AY103" i="2"/>
  <c r="AY111" i="2"/>
  <c r="AY119" i="2"/>
  <c r="AY127" i="2"/>
  <c r="AY135" i="2"/>
  <c r="AY143" i="2"/>
  <c r="AY151" i="2"/>
  <c r="AY4" i="2"/>
  <c r="AY19" i="2"/>
  <c r="AY34" i="2"/>
  <c r="AY68" i="2"/>
  <c r="AY76" i="2"/>
  <c r="AY92" i="2"/>
  <c r="AY102" i="2"/>
  <c r="AY110" i="2"/>
  <c r="AY118" i="2"/>
  <c r="AY126" i="2"/>
  <c r="AY134" i="2"/>
  <c r="AY142" i="2"/>
  <c r="AY150" i="2"/>
  <c r="AY10" i="2"/>
  <c r="AY44" i="2"/>
  <c r="AY59" i="2"/>
  <c r="AY83" i="2"/>
  <c r="AY101" i="2"/>
  <c r="AY109" i="2"/>
  <c r="AY117" i="2"/>
  <c r="AY20" i="2"/>
  <c r="AY35" i="2"/>
  <c r="AY50" i="2"/>
  <c r="AY74" i="2"/>
  <c r="AY90" i="2"/>
  <c r="AY100" i="2"/>
  <c r="AY108" i="2"/>
  <c r="AY116" i="2"/>
  <c r="AY124" i="2"/>
  <c r="AY132" i="2"/>
  <c r="AY140" i="2"/>
  <c r="AY148" i="2"/>
  <c r="AY156" i="2"/>
  <c r="AY11" i="2"/>
  <c r="AY26" i="2"/>
  <c r="AY60" i="2"/>
  <c r="AY81" i="2"/>
  <c r="AY97" i="2"/>
  <c r="AY99" i="2"/>
  <c r="AY107" i="2"/>
  <c r="AY115" i="2"/>
  <c r="AY123" i="2"/>
  <c r="AY131" i="2"/>
  <c r="AY139" i="2"/>
  <c r="AY147" i="2"/>
  <c r="AY155" i="2"/>
  <c r="AY106" i="2"/>
  <c r="AY146" i="2"/>
  <c r="AY163" i="2"/>
  <c r="AY171" i="2"/>
  <c r="AY179" i="2"/>
  <c r="AY187" i="2"/>
  <c r="AY195" i="2"/>
  <c r="AY203" i="2"/>
  <c r="AY211" i="2"/>
  <c r="AY219" i="2"/>
  <c r="AY227" i="2"/>
  <c r="AY235" i="2"/>
  <c r="AY133" i="2"/>
  <c r="AY162" i="2"/>
  <c r="AY170" i="2"/>
  <c r="AY178" i="2"/>
  <c r="AY186" i="2"/>
  <c r="AY194" i="2"/>
  <c r="AY202" i="2"/>
  <c r="AY210" i="2"/>
  <c r="AY218" i="2"/>
  <c r="AY226" i="2"/>
  <c r="AY36" i="2"/>
  <c r="AY138" i="2"/>
  <c r="AY161" i="2"/>
  <c r="AY169" i="2"/>
  <c r="AY177" i="2"/>
  <c r="AY185" i="2"/>
  <c r="AY193" i="2"/>
  <c r="AY201" i="2"/>
  <c r="AY209" i="2"/>
  <c r="AY217" i="2"/>
  <c r="AY225" i="2"/>
  <c r="AY84" i="2"/>
  <c r="AY125" i="2"/>
  <c r="AY160" i="2"/>
  <c r="AY168" i="2"/>
  <c r="AY176" i="2"/>
  <c r="AY184" i="2"/>
  <c r="AY192" i="2"/>
  <c r="AY200" i="2"/>
  <c r="AY208" i="2"/>
  <c r="AY216" i="2"/>
  <c r="AY224" i="2"/>
  <c r="AY232" i="2"/>
  <c r="AY66" i="2"/>
  <c r="AY130" i="2"/>
  <c r="AY159" i="2"/>
  <c r="AY167" i="2"/>
  <c r="AY175" i="2"/>
  <c r="AY183" i="2"/>
  <c r="AY191" i="2"/>
  <c r="AY199" i="2"/>
  <c r="AY207" i="2"/>
  <c r="AY215" i="2"/>
  <c r="AY223" i="2"/>
  <c r="AY231" i="2"/>
  <c r="AY149" i="2"/>
  <c r="AY158" i="2"/>
  <c r="AY166" i="2"/>
  <c r="AY174" i="2"/>
  <c r="AY182" i="2"/>
  <c r="AY190" i="2"/>
  <c r="AY198" i="2"/>
  <c r="AY206" i="2"/>
  <c r="AY214" i="2"/>
  <c r="AY222" i="2"/>
  <c r="AY230" i="2"/>
  <c r="AY122" i="2"/>
  <c r="AY154" i="2"/>
  <c r="AY157" i="2"/>
  <c r="AY165" i="2"/>
  <c r="AY173" i="2"/>
  <c r="AY181" i="2"/>
  <c r="AY189" i="2"/>
  <c r="AY197" i="2"/>
  <c r="AY205" i="2"/>
  <c r="AY213" i="2"/>
  <c r="AY221" i="2"/>
  <c r="AY229" i="2"/>
  <c r="AY237" i="2"/>
  <c r="AY196" i="2"/>
  <c r="AY239" i="2"/>
  <c r="AY247" i="2"/>
  <c r="AY255" i="2"/>
  <c r="AY263" i="2"/>
  <c r="AY271" i="2"/>
  <c r="AY279" i="2"/>
  <c r="AY287" i="2"/>
  <c r="AY295" i="2"/>
  <c r="AY303" i="2"/>
  <c r="AY311" i="2"/>
  <c r="AY319" i="2"/>
  <c r="AY51" i="2"/>
  <c r="AY188" i="2"/>
  <c r="AY233" i="2"/>
  <c r="AY246" i="2"/>
  <c r="AY254" i="2"/>
  <c r="AY262" i="2"/>
  <c r="AY270" i="2"/>
  <c r="AY278" i="2"/>
  <c r="AY286" i="2"/>
  <c r="AY294" i="2"/>
  <c r="AY302" i="2"/>
  <c r="AY310" i="2"/>
  <c r="AY318" i="2"/>
  <c r="AY141" i="2"/>
  <c r="AY180" i="2"/>
  <c r="AY238" i="2"/>
  <c r="AY245" i="2"/>
  <c r="AY253" i="2"/>
  <c r="AY261" i="2"/>
  <c r="AY269" i="2"/>
  <c r="AY277" i="2"/>
  <c r="AY285" i="2"/>
  <c r="AY293" i="2"/>
  <c r="AY301" i="2"/>
  <c r="AY309" i="2"/>
  <c r="AY317" i="2"/>
  <c r="AY172" i="2"/>
  <c r="AY244" i="2"/>
  <c r="AY252" i="2"/>
  <c r="AY260" i="2"/>
  <c r="AY268" i="2"/>
  <c r="AY276" i="2"/>
  <c r="AY284" i="2"/>
  <c r="AY292" i="2"/>
  <c r="AY300" i="2"/>
  <c r="AY308" i="2"/>
  <c r="AY316" i="2"/>
  <c r="AY164" i="2"/>
  <c r="AY228" i="2"/>
  <c r="AY234" i="2"/>
  <c r="AY243" i="2"/>
  <c r="AY251" i="2"/>
  <c r="AY259" i="2"/>
  <c r="AY267" i="2"/>
  <c r="AY275" i="2"/>
  <c r="AY283" i="2"/>
  <c r="AY291" i="2"/>
  <c r="AY299" i="2"/>
  <c r="AY307" i="2"/>
  <c r="AY315" i="2"/>
  <c r="AY114" i="2"/>
  <c r="AY220" i="2"/>
  <c r="AY242" i="2"/>
  <c r="AY250" i="2"/>
  <c r="AY258" i="2"/>
  <c r="AY266" i="2"/>
  <c r="AY274" i="2"/>
  <c r="AY282" i="2"/>
  <c r="AY290" i="2"/>
  <c r="AY298" i="2"/>
  <c r="AY306" i="2"/>
  <c r="AY314" i="2"/>
  <c r="AY204" i="2"/>
  <c r="AY236" i="2"/>
  <c r="AY240" i="2"/>
  <c r="AY248" i="2"/>
  <c r="AY256" i="2"/>
  <c r="AY264" i="2"/>
  <c r="AY272" i="2"/>
  <c r="AY280" i="2"/>
  <c r="AY288" i="2"/>
  <c r="AY296" i="2"/>
  <c r="AY304" i="2"/>
  <c r="AY312" i="2"/>
  <c r="AY320" i="2"/>
  <c r="AY297" i="2"/>
  <c r="AY323" i="2"/>
  <c r="AY331" i="2"/>
  <c r="AY339" i="2"/>
  <c r="AY347" i="2"/>
  <c r="AY355" i="2"/>
  <c r="AY363" i="2"/>
  <c r="AY371" i="2"/>
  <c r="AY379" i="2"/>
  <c r="AY387" i="2"/>
  <c r="AY395" i="2"/>
  <c r="AY403" i="2"/>
  <c r="AY289" i="2"/>
  <c r="AY322" i="2"/>
  <c r="AY330" i="2"/>
  <c r="AY338" i="2"/>
  <c r="AY346" i="2"/>
  <c r="AY354" i="2"/>
  <c r="AY362" i="2"/>
  <c r="AY370" i="2"/>
  <c r="AY378" i="2"/>
  <c r="AY386" i="2"/>
  <c r="AY281" i="2"/>
  <c r="AY321" i="2"/>
  <c r="AY329" i="2"/>
  <c r="AY337" i="2"/>
  <c r="AY345" i="2"/>
  <c r="AY353" i="2"/>
  <c r="AY361" i="2"/>
  <c r="AY369" i="2"/>
  <c r="AY377" i="2"/>
  <c r="AY385" i="2"/>
  <c r="AY393" i="2"/>
  <c r="AY401" i="2"/>
  <c r="AY273" i="2"/>
  <c r="AY328" i="2"/>
  <c r="AY336" i="2"/>
  <c r="AY344" i="2"/>
  <c r="AY352" i="2"/>
  <c r="AY360" i="2"/>
  <c r="AY368" i="2"/>
  <c r="AY376" i="2"/>
  <c r="AY384" i="2"/>
  <c r="AY392" i="2"/>
  <c r="AY265" i="2"/>
  <c r="AY327" i="2"/>
  <c r="AY335" i="2"/>
  <c r="AY343" i="2"/>
  <c r="AY351" i="2"/>
  <c r="AY359" i="2"/>
  <c r="AY367" i="2"/>
  <c r="AY375" i="2"/>
  <c r="AY383" i="2"/>
  <c r="AY391" i="2"/>
  <c r="AY399" i="2"/>
  <c r="AY257" i="2"/>
  <c r="AY326" i="2"/>
  <c r="AY334" i="2"/>
  <c r="AY342" i="2"/>
  <c r="AY350" i="2"/>
  <c r="AY358" i="2"/>
  <c r="AY366" i="2"/>
  <c r="AY374" i="2"/>
  <c r="AY382" i="2"/>
  <c r="AY390" i="2"/>
  <c r="AY398" i="2"/>
  <c r="AY212" i="2"/>
  <c r="AY241" i="2"/>
  <c r="AY305" i="2"/>
  <c r="AY324" i="2"/>
  <c r="AY332" i="2"/>
  <c r="AY340" i="2"/>
  <c r="AY348" i="2"/>
  <c r="AY356" i="2"/>
  <c r="AY364" i="2"/>
  <c r="AY372" i="2"/>
  <c r="AY380" i="2"/>
  <c r="AY388" i="2"/>
  <c r="AY396" i="2"/>
  <c r="AY404" i="2"/>
  <c r="AY373" i="2"/>
  <c r="AY389" i="2"/>
  <c r="AY411" i="2"/>
  <c r="AY419" i="2"/>
  <c r="AY427" i="2"/>
  <c r="AY435" i="2"/>
  <c r="AY443" i="2"/>
  <c r="AY451" i="2"/>
  <c r="AY459" i="2"/>
  <c r="AY467" i="2"/>
  <c r="AY475" i="2"/>
  <c r="AY483" i="2"/>
  <c r="AY313" i="2"/>
  <c r="AY365" i="2"/>
  <c r="AY394" i="2"/>
  <c r="AY410" i="2"/>
  <c r="AY418" i="2"/>
  <c r="AY426" i="2"/>
  <c r="AY434" i="2"/>
  <c r="AY249" i="2"/>
  <c r="AY357" i="2"/>
  <c r="AY409" i="2"/>
  <c r="AY417" i="2"/>
  <c r="AY425" i="2"/>
  <c r="AY433" i="2"/>
  <c r="AY441" i="2"/>
  <c r="AY449" i="2"/>
  <c r="AY457" i="2"/>
  <c r="AY465" i="2"/>
  <c r="AY473" i="2"/>
  <c r="AY481" i="2"/>
  <c r="AY489" i="2"/>
  <c r="AY349" i="2"/>
  <c r="AY408" i="2"/>
  <c r="AY416" i="2"/>
  <c r="AY424" i="2"/>
  <c r="AY432" i="2"/>
  <c r="AY440" i="2"/>
  <c r="AY448" i="2"/>
  <c r="AY456" i="2"/>
  <c r="AY464" i="2"/>
  <c r="AY472" i="2"/>
  <c r="AY480" i="2"/>
  <c r="AY341" i="2"/>
  <c r="AY402" i="2"/>
  <c r="AY407" i="2"/>
  <c r="AY415" i="2"/>
  <c r="AY423" i="2"/>
  <c r="AY431" i="2"/>
  <c r="AY439" i="2"/>
  <c r="AY447" i="2"/>
  <c r="AY455" i="2"/>
  <c r="AY463" i="2"/>
  <c r="AY471" i="2"/>
  <c r="AY479" i="2"/>
  <c r="AY333" i="2"/>
  <c r="AY400" i="2"/>
  <c r="AY406" i="2"/>
  <c r="AY414" i="2"/>
  <c r="AY422" i="2"/>
  <c r="AY430" i="2"/>
  <c r="AY438" i="2"/>
  <c r="AY446" i="2"/>
  <c r="AY454" i="2"/>
  <c r="AY462" i="2"/>
  <c r="AY470" i="2"/>
  <c r="AY478" i="2"/>
  <c r="AY486" i="2"/>
  <c r="AY494" i="2"/>
  <c r="AY381" i="2"/>
  <c r="AY405" i="2"/>
  <c r="AY412" i="2"/>
  <c r="AY420" i="2"/>
  <c r="AY428" i="2"/>
  <c r="AY436" i="2"/>
  <c r="AY444" i="2"/>
  <c r="AY477" i="2"/>
  <c r="AY488" i="2"/>
  <c r="AY504" i="2"/>
  <c r="AY512" i="2"/>
  <c r="AY520" i="2"/>
  <c r="AY528" i="2"/>
  <c r="AY536" i="2"/>
  <c r="AY544" i="2"/>
  <c r="AY552" i="2"/>
  <c r="AY560" i="2"/>
  <c r="AY325" i="2"/>
  <c r="AY437" i="2"/>
  <c r="AY442" i="2"/>
  <c r="AY453" i="2"/>
  <c r="AY468" i="2"/>
  <c r="AY474" i="2"/>
  <c r="AY493" i="2"/>
  <c r="AY496" i="2"/>
  <c r="AY503" i="2"/>
  <c r="AY511" i="2"/>
  <c r="AY519" i="2"/>
  <c r="AY527" i="2"/>
  <c r="AY535" i="2"/>
  <c r="AY543" i="2"/>
  <c r="AY551" i="2"/>
  <c r="AY559" i="2"/>
  <c r="AY397" i="2"/>
  <c r="AY429" i="2"/>
  <c r="AY450" i="2"/>
  <c r="AY490" i="2"/>
  <c r="AY502" i="2"/>
  <c r="AY510" i="2"/>
  <c r="AY518" i="2"/>
  <c r="AY526" i="2"/>
  <c r="AY534" i="2"/>
  <c r="AY542" i="2"/>
  <c r="AY550" i="2"/>
  <c r="AY421" i="2"/>
  <c r="AY469" i="2"/>
  <c r="AY484" i="2"/>
  <c r="AY501" i="2"/>
  <c r="AY509" i="2"/>
  <c r="AY517" i="2"/>
  <c r="AY525" i="2"/>
  <c r="AY533" i="2"/>
  <c r="AY541" i="2"/>
  <c r="AY549" i="2"/>
  <c r="AY557" i="2"/>
  <c r="AY413" i="2"/>
  <c r="AY460" i="2"/>
  <c r="AY466" i="2"/>
  <c r="AY487" i="2"/>
  <c r="AY492" i="2"/>
  <c r="AY495" i="2"/>
  <c r="AY500" i="2"/>
  <c r="AY508" i="2"/>
  <c r="AY516" i="2"/>
  <c r="AY524" i="2"/>
  <c r="AY532" i="2"/>
  <c r="AY540" i="2"/>
  <c r="AY548" i="2"/>
  <c r="AY556" i="2"/>
  <c r="AY452" i="2"/>
  <c r="AY458" i="2"/>
  <c r="AY491" i="2"/>
  <c r="AY497" i="2"/>
  <c r="AY505" i="2"/>
  <c r="AY513" i="2"/>
  <c r="AY521" i="2"/>
  <c r="AY529" i="2"/>
  <c r="AY537" i="2"/>
  <c r="AY545" i="2"/>
  <c r="AY499" i="2"/>
  <c r="AY531" i="2"/>
  <c r="AY555" i="2"/>
  <c r="AY565" i="2"/>
  <c r="AY573" i="2"/>
  <c r="AY581" i="2"/>
  <c r="AY589" i="2"/>
  <c r="AY597" i="2"/>
  <c r="AY605" i="2"/>
  <c r="AY613" i="2"/>
  <c r="AY621" i="2"/>
  <c r="AY629" i="2"/>
  <c r="AY637" i="2"/>
  <c r="AY645" i="2"/>
  <c r="AY476" i="2"/>
  <c r="AY522" i="2"/>
  <c r="AY562" i="2"/>
  <c r="AY564" i="2"/>
  <c r="AY572" i="2"/>
  <c r="AY580" i="2"/>
  <c r="AY588" i="2"/>
  <c r="AY596" i="2"/>
  <c r="AY604" i="2"/>
  <c r="AY612" i="2"/>
  <c r="AY620" i="2"/>
  <c r="AY628" i="2"/>
  <c r="AY523" i="2"/>
  <c r="AY571" i="2"/>
  <c r="AY579" i="2"/>
  <c r="AY587" i="2"/>
  <c r="AY595" i="2"/>
  <c r="AY603" i="2"/>
  <c r="AY611" i="2"/>
  <c r="AY619" i="2"/>
  <c r="AY627" i="2"/>
  <c r="AY514" i="2"/>
  <c r="AY546" i="2"/>
  <c r="AY558" i="2"/>
  <c r="AY570" i="2"/>
  <c r="AY578" i="2"/>
  <c r="AY586" i="2"/>
  <c r="AY594" i="2"/>
  <c r="AY602" i="2"/>
  <c r="AY610" i="2"/>
  <c r="AY618" i="2"/>
  <c r="AY626" i="2"/>
  <c r="AY634" i="2"/>
  <c r="AY642" i="2"/>
  <c r="AY515" i="2"/>
  <c r="AY547" i="2"/>
  <c r="AY553" i="2"/>
  <c r="AY563" i="2"/>
  <c r="AY569" i="2"/>
  <c r="AY577" i="2"/>
  <c r="AY585" i="2"/>
  <c r="AY593" i="2"/>
  <c r="AY601" i="2"/>
  <c r="AY609" i="2"/>
  <c r="AY617" i="2"/>
  <c r="AY625" i="2"/>
  <c r="AY633" i="2"/>
  <c r="AY445" i="2"/>
  <c r="AY482" i="2"/>
  <c r="AY506" i="2"/>
  <c r="AY538" i="2"/>
  <c r="AY568" i="2"/>
  <c r="AY576" i="2"/>
  <c r="AY584" i="2"/>
  <c r="AY592" i="2"/>
  <c r="AY600" i="2"/>
  <c r="AY461" i="2"/>
  <c r="AY498" i="2"/>
  <c r="AY530" i="2"/>
  <c r="AY566" i="2"/>
  <c r="AY574" i="2"/>
  <c r="AY582" i="2"/>
  <c r="AY590" i="2"/>
  <c r="AY598" i="2"/>
  <c r="AY606" i="2"/>
  <c r="AY614" i="2"/>
  <c r="AY622" i="2"/>
  <c r="AY630" i="2"/>
  <c r="AY507" i="2"/>
  <c r="AY583" i="2"/>
  <c r="AY607" i="2"/>
  <c r="AY641" i="2"/>
  <c r="AY644" i="2"/>
  <c r="AY647" i="2"/>
  <c r="AY650" i="2"/>
  <c r="AY658" i="2"/>
  <c r="AY666" i="2"/>
  <c r="AY674" i="2"/>
  <c r="AY682" i="2"/>
  <c r="AY690" i="2"/>
  <c r="AY698" i="2"/>
  <c r="AY706" i="2"/>
  <c r="AY714" i="2"/>
  <c r="AY722" i="2"/>
  <c r="AY730" i="2"/>
  <c r="AY738" i="2"/>
  <c r="AY746" i="2"/>
  <c r="AY754" i="2"/>
  <c r="AY762" i="2"/>
  <c r="AY770" i="2"/>
  <c r="AY778" i="2"/>
  <c r="AY786" i="2"/>
  <c r="AY794" i="2"/>
  <c r="AY802" i="2"/>
  <c r="AY810" i="2"/>
  <c r="AY575" i="2"/>
  <c r="AY608" i="2"/>
  <c r="AY635" i="2"/>
  <c r="AY638" i="2"/>
  <c r="AY657" i="2"/>
  <c r="AY665" i="2"/>
  <c r="AY673" i="2"/>
  <c r="AY681" i="2"/>
  <c r="AY689" i="2"/>
  <c r="AY697" i="2"/>
  <c r="AY705" i="2"/>
  <c r="AY713" i="2"/>
  <c r="AY721" i="2"/>
  <c r="AY729" i="2"/>
  <c r="AY737" i="2"/>
  <c r="AY745" i="2"/>
  <c r="AY753" i="2"/>
  <c r="AY761" i="2"/>
  <c r="AY769" i="2"/>
  <c r="AY777" i="2"/>
  <c r="AY785" i="2"/>
  <c r="AY793" i="2"/>
  <c r="AY801" i="2"/>
  <c r="AY809" i="2"/>
  <c r="AY567" i="2"/>
  <c r="AY649" i="2"/>
  <c r="AY656" i="2"/>
  <c r="AY664" i="2"/>
  <c r="AY672" i="2"/>
  <c r="AY680" i="2"/>
  <c r="AY688" i="2"/>
  <c r="AY696" i="2"/>
  <c r="AY704" i="2"/>
  <c r="AY712" i="2"/>
  <c r="AY720" i="2"/>
  <c r="AY728" i="2"/>
  <c r="AY736" i="2"/>
  <c r="AY744" i="2"/>
  <c r="AY752" i="2"/>
  <c r="AY760" i="2"/>
  <c r="AY768" i="2"/>
  <c r="AY776" i="2"/>
  <c r="AY784" i="2"/>
  <c r="AY792" i="2"/>
  <c r="AY800" i="2"/>
  <c r="AY808" i="2"/>
  <c r="AY554" i="2"/>
  <c r="AY640" i="2"/>
  <c r="AY643" i="2"/>
  <c r="AY646" i="2"/>
  <c r="AY655" i="2"/>
  <c r="AY663" i="2"/>
  <c r="AY671" i="2"/>
  <c r="AY679" i="2"/>
  <c r="AY687" i="2"/>
  <c r="AY695" i="2"/>
  <c r="AY703" i="2"/>
  <c r="AY711" i="2"/>
  <c r="AY719" i="2"/>
  <c r="AY727" i="2"/>
  <c r="AY735" i="2"/>
  <c r="AY743" i="2"/>
  <c r="AY751" i="2"/>
  <c r="AY759" i="2"/>
  <c r="AY767" i="2"/>
  <c r="AY775" i="2"/>
  <c r="AY783" i="2"/>
  <c r="AY791" i="2"/>
  <c r="AY799" i="2"/>
  <c r="AY807" i="2"/>
  <c r="AY815" i="2"/>
  <c r="AY485" i="2"/>
  <c r="AY623" i="2"/>
  <c r="AY631" i="2"/>
  <c r="AY654" i="2"/>
  <c r="AY662" i="2"/>
  <c r="AY670" i="2"/>
  <c r="AY678" i="2"/>
  <c r="AY686" i="2"/>
  <c r="AY694" i="2"/>
  <c r="AY702" i="2"/>
  <c r="AY710" i="2"/>
  <c r="AY718" i="2"/>
  <c r="AY726" i="2"/>
  <c r="AY734" i="2"/>
  <c r="AY742" i="2"/>
  <c r="AY750" i="2"/>
  <c r="AY758" i="2"/>
  <c r="AY766" i="2"/>
  <c r="AY774" i="2"/>
  <c r="AY782" i="2"/>
  <c r="AY790" i="2"/>
  <c r="AY798" i="2"/>
  <c r="AY806" i="2"/>
  <c r="AY814" i="2"/>
  <c r="AY539" i="2"/>
  <c r="AY591" i="2"/>
  <c r="AY616" i="2"/>
  <c r="AY651" i="2"/>
  <c r="AY659" i="2"/>
  <c r="AY667" i="2"/>
  <c r="AY675" i="2"/>
  <c r="AY683" i="2"/>
  <c r="AY691" i="2"/>
  <c r="AY699" i="2"/>
  <c r="AY707" i="2"/>
  <c r="AY715" i="2"/>
  <c r="AY723" i="2"/>
  <c r="AY731" i="2"/>
  <c r="AY739" i="2"/>
  <c r="AY747" i="2"/>
  <c r="AY755" i="2"/>
  <c r="AY763" i="2"/>
  <c r="AY771" i="2"/>
  <c r="AY779" i="2"/>
  <c r="AY787" i="2"/>
  <c r="AY795" i="2"/>
  <c r="AY803" i="2"/>
  <c r="AY811" i="2"/>
  <c r="AY677" i="2"/>
  <c r="AY709" i="2"/>
  <c r="AY741" i="2"/>
  <c r="AY773" i="2"/>
  <c r="AY805" i="2"/>
  <c r="AY823" i="2"/>
  <c r="AY831" i="2"/>
  <c r="AY839" i="2"/>
  <c r="AY847" i="2"/>
  <c r="AY855" i="2"/>
  <c r="AY863" i="2"/>
  <c r="AY871" i="2"/>
  <c r="AY879" i="2"/>
  <c r="AY887" i="2"/>
  <c r="AY895" i="2"/>
  <c r="AY903" i="2"/>
  <c r="AY911" i="2"/>
  <c r="AY919" i="2"/>
  <c r="AY927" i="2"/>
  <c r="AY935" i="2"/>
  <c r="AY943" i="2"/>
  <c r="AY951" i="2"/>
  <c r="AY959" i="2"/>
  <c r="AY668" i="2"/>
  <c r="AY700" i="2"/>
  <c r="AY732" i="2"/>
  <c r="AY764" i="2"/>
  <c r="AY796" i="2"/>
  <c r="AY822" i="2"/>
  <c r="AY830" i="2"/>
  <c r="AY838" i="2"/>
  <c r="AY846" i="2"/>
  <c r="AY854" i="2"/>
  <c r="AY862" i="2"/>
  <c r="AY870" i="2"/>
  <c r="AY878" i="2"/>
  <c r="AY886" i="2"/>
  <c r="AY894" i="2"/>
  <c r="AY902" i="2"/>
  <c r="AY910" i="2"/>
  <c r="AY918" i="2"/>
  <c r="AY926" i="2"/>
  <c r="AY934" i="2"/>
  <c r="AY942" i="2"/>
  <c r="AY950" i="2"/>
  <c r="AY958" i="2"/>
  <c r="AY669" i="2"/>
  <c r="AY701" i="2"/>
  <c r="AY733" i="2"/>
  <c r="AY765" i="2"/>
  <c r="AY797" i="2"/>
  <c r="AY821" i="2"/>
  <c r="AY829" i="2"/>
  <c r="AY837" i="2"/>
  <c r="AY845" i="2"/>
  <c r="AY853" i="2"/>
  <c r="AY861" i="2"/>
  <c r="AY869" i="2"/>
  <c r="AY877" i="2"/>
  <c r="AY885" i="2"/>
  <c r="AY893" i="2"/>
  <c r="AY901" i="2"/>
  <c r="AY909" i="2"/>
  <c r="AY917" i="2"/>
  <c r="AY925" i="2"/>
  <c r="AY933" i="2"/>
  <c r="AY941" i="2"/>
  <c r="AY615" i="2"/>
  <c r="AY632" i="2"/>
  <c r="AY639" i="2"/>
  <c r="AY660" i="2"/>
  <c r="AY692" i="2"/>
  <c r="AY724" i="2"/>
  <c r="AY756" i="2"/>
  <c r="AY788" i="2"/>
  <c r="AY820" i="2"/>
  <c r="AY828" i="2"/>
  <c r="AY836" i="2"/>
  <c r="AY844" i="2"/>
  <c r="AY852" i="2"/>
  <c r="AY860" i="2"/>
  <c r="AY868" i="2"/>
  <c r="AY876" i="2"/>
  <c r="AY884" i="2"/>
  <c r="AY892" i="2"/>
  <c r="AY900" i="2"/>
  <c r="AY908" i="2"/>
  <c r="AY916" i="2"/>
  <c r="AY924" i="2"/>
  <c r="AY932" i="2"/>
  <c r="AY940" i="2"/>
  <c r="AY661" i="2"/>
  <c r="AY693" i="2"/>
  <c r="AY725" i="2"/>
  <c r="AY757" i="2"/>
  <c r="AY789" i="2"/>
  <c r="AY819" i="2"/>
  <c r="AY827" i="2"/>
  <c r="AY835" i="2"/>
  <c r="AY843" i="2"/>
  <c r="AY851" i="2"/>
  <c r="AY859" i="2"/>
  <c r="AY867" i="2"/>
  <c r="AY875" i="2"/>
  <c r="AY883" i="2"/>
  <c r="AY891" i="2"/>
  <c r="AY899" i="2"/>
  <c r="AY907" i="2"/>
  <c r="AY915" i="2"/>
  <c r="AY923" i="2"/>
  <c r="AY931" i="2"/>
  <c r="AY939" i="2"/>
  <c r="AY561" i="2"/>
  <c r="AY599" i="2"/>
  <c r="AY652" i="2"/>
  <c r="AY684" i="2"/>
  <c r="AY716" i="2"/>
  <c r="AY748" i="2"/>
  <c r="AY780" i="2"/>
  <c r="AY812" i="2"/>
  <c r="AY818" i="2"/>
  <c r="AY826" i="2"/>
  <c r="AY834" i="2"/>
  <c r="AY842" i="2"/>
  <c r="AY850" i="2"/>
  <c r="AY858" i="2"/>
  <c r="AY866" i="2"/>
  <c r="AY874" i="2"/>
  <c r="AY882" i="2"/>
  <c r="AY890" i="2"/>
  <c r="AY898" i="2"/>
  <c r="AY906" i="2"/>
  <c r="AY914" i="2"/>
  <c r="AY922" i="2"/>
  <c r="AY930" i="2"/>
  <c r="AY938" i="2"/>
  <c r="AY946" i="2"/>
  <c r="AY954" i="2"/>
  <c r="AY636" i="2"/>
  <c r="AY676" i="2"/>
  <c r="AY708" i="2"/>
  <c r="AY740" i="2"/>
  <c r="AY772" i="2"/>
  <c r="AY804" i="2"/>
  <c r="AY816" i="2"/>
  <c r="AY824" i="2"/>
  <c r="AY832" i="2"/>
  <c r="AY840" i="2"/>
  <c r="AY848" i="2"/>
  <c r="AY856" i="2"/>
  <c r="AY864" i="2"/>
  <c r="AY872" i="2"/>
  <c r="AY880" i="2"/>
  <c r="AY888" i="2"/>
  <c r="AY896" i="2"/>
  <c r="AY904" i="2"/>
  <c r="AY912" i="2"/>
  <c r="AY920" i="2"/>
  <c r="AY928" i="2"/>
  <c r="AY936" i="2"/>
  <c r="AY944" i="2"/>
  <c r="AY841" i="2"/>
  <c r="AY905" i="2"/>
  <c r="AY962" i="2"/>
  <c r="AY970" i="2"/>
  <c r="AY978" i="2"/>
  <c r="AY986" i="2"/>
  <c r="AY994" i="2"/>
  <c r="AY1002" i="2"/>
  <c r="AY1010" i="2"/>
  <c r="AY1018" i="2"/>
  <c r="AY1026" i="2"/>
  <c r="AY1034" i="2"/>
  <c r="AY1042" i="2"/>
  <c r="AY1050" i="2"/>
  <c r="AY1058" i="2"/>
  <c r="AY1066" i="2"/>
  <c r="AY1074" i="2"/>
  <c r="AY1082" i="2"/>
  <c r="AY1090" i="2"/>
  <c r="AY1098" i="2"/>
  <c r="AY1106" i="2"/>
  <c r="AY1114" i="2"/>
  <c r="AY1122" i="2"/>
  <c r="AY813" i="2"/>
  <c r="AY833" i="2"/>
  <c r="AY897" i="2"/>
  <c r="AY952" i="2"/>
  <c r="AY961" i="2"/>
  <c r="AY969" i="2"/>
  <c r="AY977" i="2"/>
  <c r="AY985" i="2"/>
  <c r="AY993" i="2"/>
  <c r="AY1001" i="2"/>
  <c r="AY1009" i="2"/>
  <c r="AY1017" i="2"/>
  <c r="AY1025" i="2"/>
  <c r="AY1033" i="2"/>
  <c r="AY1041" i="2"/>
  <c r="AY1049" i="2"/>
  <c r="AY1057" i="2"/>
  <c r="AY1065" i="2"/>
  <c r="AY1073" i="2"/>
  <c r="AY1081" i="2"/>
  <c r="AY1089" i="2"/>
  <c r="AY1097" i="2"/>
  <c r="AY1105" i="2"/>
  <c r="AY1113" i="2"/>
  <c r="AY1121" i="2"/>
  <c r="AY624" i="2"/>
  <c r="AY781" i="2"/>
  <c r="AY825" i="2"/>
  <c r="AY889" i="2"/>
  <c r="AY948" i="2"/>
  <c r="AY956" i="2"/>
  <c r="AY968" i="2"/>
  <c r="AY976" i="2"/>
  <c r="AY984" i="2"/>
  <c r="AY992" i="2"/>
  <c r="AY1000" i="2"/>
  <c r="AY1008" i="2"/>
  <c r="AY1016" i="2"/>
  <c r="AY1024" i="2"/>
  <c r="AY1032" i="2"/>
  <c r="AY1040" i="2"/>
  <c r="AY1048" i="2"/>
  <c r="AY1056" i="2"/>
  <c r="AY1064" i="2"/>
  <c r="AY1072" i="2"/>
  <c r="AY1080" i="2"/>
  <c r="AY1088" i="2"/>
  <c r="AY1096" i="2"/>
  <c r="AY1104" i="2"/>
  <c r="AY1112" i="2"/>
  <c r="AY1120" i="2"/>
  <c r="AY749" i="2"/>
  <c r="AY817" i="2"/>
  <c r="AY881" i="2"/>
  <c r="AY945" i="2"/>
  <c r="AY967" i="2"/>
  <c r="AY975" i="2"/>
  <c r="AY983" i="2"/>
  <c r="AY991" i="2"/>
  <c r="AY999" i="2"/>
  <c r="AY1007" i="2"/>
  <c r="AY1015" i="2"/>
  <c r="AY1023" i="2"/>
  <c r="AY1031" i="2"/>
  <c r="AY1039" i="2"/>
  <c r="AY1047" i="2"/>
  <c r="AY1055" i="2"/>
  <c r="AY1063" i="2"/>
  <c r="AY1071" i="2"/>
  <c r="AY1079" i="2"/>
  <c r="AY1087" i="2"/>
  <c r="AY1095" i="2"/>
  <c r="AY1103" i="2"/>
  <c r="AY1111" i="2"/>
  <c r="AY1119" i="2"/>
  <c r="AY717" i="2"/>
  <c r="AY873" i="2"/>
  <c r="AY937" i="2"/>
  <c r="AY960" i="2"/>
  <c r="AY966" i="2"/>
  <c r="AY974" i="2"/>
  <c r="AY982" i="2"/>
  <c r="AY990" i="2"/>
  <c r="AY998" i="2"/>
  <c r="AY1006" i="2"/>
  <c r="AY1014" i="2"/>
  <c r="AY1022" i="2"/>
  <c r="AY1030" i="2"/>
  <c r="AY1038" i="2"/>
  <c r="AY1046" i="2"/>
  <c r="AY1054" i="2"/>
  <c r="AY1062" i="2"/>
  <c r="AY1070" i="2"/>
  <c r="AY1078" i="2"/>
  <c r="AY1086" i="2"/>
  <c r="AY1094" i="2"/>
  <c r="AY1102" i="2"/>
  <c r="AY1110" i="2"/>
  <c r="AY1118" i="2"/>
  <c r="AY648" i="2"/>
  <c r="AY685" i="2"/>
  <c r="AY865" i="2"/>
  <c r="AY929" i="2"/>
  <c r="AY949" i="2"/>
  <c r="AY953" i="2"/>
  <c r="AY965" i="2"/>
  <c r="AY973" i="2"/>
  <c r="AY981" i="2"/>
  <c r="AY989" i="2"/>
  <c r="AY997" i="2"/>
  <c r="AY1005" i="2"/>
  <c r="AY1013" i="2"/>
  <c r="AY1021" i="2"/>
  <c r="AY1029" i="2"/>
  <c r="AY1037" i="2"/>
  <c r="AY1045" i="2"/>
  <c r="AY1053" i="2"/>
  <c r="AY1061" i="2"/>
  <c r="AY1069" i="2"/>
  <c r="AY1077" i="2"/>
  <c r="AY1085" i="2"/>
  <c r="AY1093" i="2"/>
  <c r="AY1101" i="2"/>
  <c r="AY1109" i="2"/>
  <c r="AY1117" i="2"/>
  <c r="AY653" i="2"/>
  <c r="AY857" i="2"/>
  <c r="AY921" i="2"/>
  <c r="AY955" i="2"/>
  <c r="AY957" i="2"/>
  <c r="AY964" i="2"/>
  <c r="AY972" i="2"/>
  <c r="AY980" i="2"/>
  <c r="AY988" i="2"/>
  <c r="AY996" i="2"/>
  <c r="AY1004" i="2"/>
  <c r="AY1012" i="2"/>
  <c r="AY1020" i="2"/>
  <c r="AY1028" i="2"/>
  <c r="AY1036" i="2"/>
  <c r="AY1044" i="2"/>
  <c r="AY1052" i="2"/>
  <c r="AY1060" i="2"/>
  <c r="AY1068" i="2"/>
  <c r="AY1076" i="2"/>
  <c r="AY1084" i="2"/>
  <c r="AY1092" i="2"/>
  <c r="AY1100" i="2"/>
  <c r="AY1108" i="2"/>
  <c r="AY1116" i="2"/>
  <c r="AY849" i="2"/>
  <c r="AY995" i="2"/>
  <c r="AY1059" i="2"/>
  <c r="AY1129" i="2"/>
  <c r="AY1137" i="2"/>
  <c r="AY1145" i="2"/>
  <c r="AY1153" i="2"/>
  <c r="AY1161" i="2"/>
  <c r="AY1169" i="2"/>
  <c r="AY1177" i="2"/>
  <c r="AY1185" i="2"/>
  <c r="AY1193" i="2"/>
  <c r="AY1201" i="2"/>
  <c r="AY1209" i="2"/>
  <c r="AY1217" i="2"/>
  <c r="AY1225" i="2"/>
  <c r="AY1233" i="2"/>
  <c r="AY1241" i="2"/>
  <c r="AY1249" i="2"/>
  <c r="AY1257" i="2"/>
  <c r="AY1265" i="2"/>
  <c r="AY1273" i="2"/>
  <c r="AY1281" i="2"/>
  <c r="AY1289" i="2"/>
  <c r="AY987" i="2"/>
  <c r="AY1051" i="2"/>
  <c r="AY1115" i="2"/>
  <c r="AY1123" i="2"/>
  <c r="AY1128" i="2"/>
  <c r="AY1136" i="2"/>
  <c r="AY1144" i="2"/>
  <c r="AY1152" i="2"/>
  <c r="AY1160" i="2"/>
  <c r="AY1168" i="2"/>
  <c r="AY1176" i="2"/>
  <c r="AY1184" i="2"/>
  <c r="AY1192" i="2"/>
  <c r="AY1200" i="2"/>
  <c r="AY1208" i="2"/>
  <c r="AY1216" i="2"/>
  <c r="AY1224" i="2"/>
  <c r="AY1232" i="2"/>
  <c r="AY1240" i="2"/>
  <c r="AY1248" i="2"/>
  <c r="AY1256" i="2"/>
  <c r="AY1264" i="2"/>
  <c r="AY1272" i="2"/>
  <c r="AY1280" i="2"/>
  <c r="AY1288" i="2"/>
  <c r="AY979" i="2"/>
  <c r="AY1043" i="2"/>
  <c r="AY1107" i="2"/>
  <c r="AY1127" i="2"/>
  <c r="AY1135" i="2"/>
  <c r="AY1143" i="2"/>
  <c r="AY1151" i="2"/>
  <c r="AY1159" i="2"/>
  <c r="AY1167" i="2"/>
  <c r="AY1175" i="2"/>
  <c r="AY1183" i="2"/>
  <c r="AY1191" i="2"/>
  <c r="AY1199" i="2"/>
  <c r="AY1207" i="2"/>
  <c r="AY1215" i="2"/>
  <c r="AY1223" i="2"/>
  <c r="AY1231" i="2"/>
  <c r="AY1239" i="2"/>
  <c r="AY1247" i="2"/>
  <c r="AY1255" i="2"/>
  <c r="AY1263" i="2"/>
  <c r="AY1271" i="2"/>
  <c r="AY1279" i="2"/>
  <c r="AY1287" i="2"/>
  <c r="AY947" i="2"/>
  <c r="AY971" i="2"/>
  <c r="AY1035" i="2"/>
  <c r="AY1099" i="2"/>
  <c r="AY1126" i="2"/>
  <c r="AY1134" i="2"/>
  <c r="AY1142" i="2"/>
  <c r="AY1150" i="2"/>
  <c r="AY1158" i="2"/>
  <c r="AY1166" i="2"/>
  <c r="AY1174" i="2"/>
  <c r="AY1182" i="2"/>
  <c r="AY1190" i="2"/>
  <c r="AY1198" i="2"/>
  <c r="AY1206" i="2"/>
  <c r="AY1214" i="2"/>
  <c r="AY1222" i="2"/>
  <c r="AY1230" i="2"/>
  <c r="AY1238" i="2"/>
  <c r="AY1246" i="2"/>
  <c r="AY1254" i="2"/>
  <c r="AY1262" i="2"/>
  <c r="AY1270" i="2"/>
  <c r="AY1278" i="2"/>
  <c r="AY1286" i="2"/>
  <c r="AY963" i="2"/>
  <c r="AY1027" i="2"/>
  <c r="AY1091" i="2"/>
  <c r="AY1125" i="2"/>
  <c r="AY1133" i="2"/>
  <c r="AY1141" i="2"/>
  <c r="AY1149" i="2"/>
  <c r="AY1157" i="2"/>
  <c r="AY1165" i="2"/>
  <c r="AY1173" i="2"/>
  <c r="AY1181" i="2"/>
  <c r="AY1189" i="2"/>
  <c r="AY1197" i="2"/>
  <c r="AY1205" i="2"/>
  <c r="AY1213" i="2"/>
  <c r="AY1221" i="2"/>
  <c r="AY1229" i="2"/>
  <c r="AY1237" i="2"/>
  <c r="AY1245" i="2"/>
  <c r="AY1253" i="2"/>
  <c r="AY1261" i="2"/>
  <c r="AY1269" i="2"/>
  <c r="AY1277" i="2"/>
  <c r="AY1285" i="2"/>
  <c r="AY1293" i="2"/>
  <c r="AY1019" i="2"/>
  <c r="AY1083" i="2"/>
  <c r="AY1124" i="2"/>
  <c r="AY1132" i="2"/>
  <c r="AY1140" i="2"/>
  <c r="AY1148" i="2"/>
  <c r="AY1156" i="2"/>
  <c r="AY1164" i="2"/>
  <c r="AY1172" i="2"/>
  <c r="AY1180" i="2"/>
  <c r="AY1188" i="2"/>
  <c r="AY1196" i="2"/>
  <c r="AY1204" i="2"/>
  <c r="AY1212" i="2"/>
  <c r="AY1220" i="2"/>
  <c r="AY1228" i="2"/>
  <c r="AY1236" i="2"/>
  <c r="AY1244" i="2"/>
  <c r="AY1252" i="2"/>
  <c r="AY1260" i="2"/>
  <c r="AY1268" i="2"/>
  <c r="AY1276" i="2"/>
  <c r="AY1284" i="2"/>
  <c r="AY1292" i="2"/>
  <c r="AY913" i="2"/>
  <c r="AY1003" i="2"/>
  <c r="AY1067" i="2"/>
  <c r="AY1130" i="2"/>
  <c r="AY1138" i="2"/>
  <c r="AY1146" i="2"/>
  <c r="AY1154" i="2"/>
  <c r="AY1162" i="2"/>
  <c r="AY1170" i="2"/>
  <c r="AY1178" i="2"/>
  <c r="AY1186" i="2"/>
  <c r="AY1194" i="2"/>
  <c r="AY1202" i="2"/>
  <c r="AY1210" i="2"/>
  <c r="AY1218" i="2"/>
  <c r="AY1226" i="2"/>
  <c r="AY1234" i="2"/>
  <c r="AY1242" i="2"/>
  <c r="AY1250" i="2"/>
  <c r="AY1258" i="2"/>
  <c r="AY1266" i="2"/>
  <c r="AY1274" i="2"/>
  <c r="AY1282" i="2"/>
  <c r="AY1290" i="2"/>
  <c r="AY1011" i="2"/>
  <c r="AY1155" i="2"/>
  <c r="AY1219" i="2"/>
  <c r="AY1283" i="2"/>
  <c r="AY1297" i="2"/>
  <c r="AY1305" i="2"/>
  <c r="AY1313" i="2"/>
  <c r="AY1321" i="2"/>
  <c r="AY1329" i="2"/>
  <c r="AY1337" i="2"/>
  <c r="AY1345" i="2"/>
  <c r="AY1353" i="2"/>
  <c r="AY1361" i="2"/>
  <c r="AY1369" i="2"/>
  <c r="AY1377" i="2"/>
  <c r="AY1385" i="2"/>
  <c r="AY1393" i="2"/>
  <c r="AY1401" i="2"/>
  <c r="AY1409" i="2"/>
  <c r="AY1417" i="2"/>
  <c r="AY1425" i="2"/>
  <c r="AY1433" i="2"/>
  <c r="AY1441" i="2"/>
  <c r="AY1449" i="2"/>
  <c r="AY1457" i="2"/>
  <c r="AY1147" i="2"/>
  <c r="AY1211" i="2"/>
  <c r="AY1275" i="2"/>
  <c r="AY1296" i="2"/>
  <c r="AY1304" i="2"/>
  <c r="AY1312" i="2"/>
  <c r="AY1320" i="2"/>
  <c r="AY1328" i="2"/>
  <c r="AY1336" i="2"/>
  <c r="AY1344" i="2"/>
  <c r="AY1352" i="2"/>
  <c r="AY1360" i="2"/>
  <c r="AY1368" i="2"/>
  <c r="AY1376" i="2"/>
  <c r="AY1384" i="2"/>
  <c r="AY1392" i="2"/>
  <c r="AY1400" i="2"/>
  <c r="AY1408" i="2"/>
  <c r="AY1416" i="2"/>
  <c r="AY1424" i="2"/>
  <c r="AY1432" i="2"/>
  <c r="AY1440" i="2"/>
  <c r="AY1448" i="2"/>
  <c r="AY1456" i="2"/>
  <c r="AY1464" i="2"/>
  <c r="AY1139" i="2"/>
  <c r="AY1203" i="2"/>
  <c r="AY1267" i="2"/>
  <c r="AY1295" i="2"/>
  <c r="AY1303" i="2"/>
  <c r="AY1311" i="2"/>
  <c r="AY1319" i="2"/>
  <c r="AY1327" i="2"/>
  <c r="AY1335" i="2"/>
  <c r="AY1343" i="2"/>
  <c r="AY1351" i="2"/>
  <c r="AY1359" i="2"/>
  <c r="AY1367" i="2"/>
  <c r="AY1375" i="2"/>
  <c r="AY1383" i="2"/>
  <c r="AY1391" i="2"/>
  <c r="AY1399" i="2"/>
  <c r="AY1407" i="2"/>
  <c r="AY1415" i="2"/>
  <c r="AY1423" i="2"/>
  <c r="AY1431" i="2"/>
  <c r="AY1439" i="2"/>
  <c r="AY1447" i="2"/>
  <c r="AY1455" i="2"/>
  <c r="AY1463" i="2"/>
  <c r="AY1131" i="2"/>
  <c r="AY1195" i="2"/>
  <c r="AY1259" i="2"/>
  <c r="AY1294" i="2"/>
  <c r="AY1302" i="2"/>
  <c r="AY1310" i="2"/>
  <c r="AY1318" i="2"/>
  <c r="AY1326" i="2"/>
  <c r="AY1334" i="2"/>
  <c r="AY1342" i="2"/>
  <c r="AY1350" i="2"/>
  <c r="AY1358" i="2"/>
  <c r="AY1366" i="2"/>
  <c r="AY1374" i="2"/>
  <c r="AY1382" i="2"/>
  <c r="AY1390" i="2"/>
  <c r="AY1398" i="2"/>
  <c r="AY1406" i="2"/>
  <c r="AY1414" i="2"/>
  <c r="AY1422" i="2"/>
  <c r="AY1430" i="2"/>
  <c r="AY1438" i="2"/>
  <c r="AY1446" i="2"/>
  <c r="AY1454" i="2"/>
  <c r="AY1462" i="2"/>
  <c r="AY1187" i="2"/>
  <c r="AY1251" i="2"/>
  <c r="AY1301" i="2"/>
  <c r="AY1309" i="2"/>
  <c r="AY1317" i="2"/>
  <c r="AY1325" i="2"/>
  <c r="AY1333" i="2"/>
  <c r="AY1341" i="2"/>
  <c r="AY1349" i="2"/>
  <c r="AY1357" i="2"/>
  <c r="AY1365" i="2"/>
  <c r="AY1373" i="2"/>
  <c r="AY1381" i="2"/>
  <c r="AY1389" i="2"/>
  <c r="AY1397" i="2"/>
  <c r="AY1405" i="2"/>
  <c r="AY1413" i="2"/>
  <c r="AY1421" i="2"/>
  <c r="AY1429" i="2"/>
  <c r="AY1437" i="2"/>
  <c r="AY1445" i="2"/>
  <c r="AY1453" i="2"/>
  <c r="AY1461" i="2"/>
  <c r="AY1179" i="2"/>
  <c r="AY1243" i="2"/>
  <c r="AY1300" i="2"/>
  <c r="AY1308" i="2"/>
  <c r="AY1316" i="2"/>
  <c r="AY1324" i="2"/>
  <c r="AY1332" i="2"/>
  <c r="AY1340" i="2"/>
  <c r="AY1348" i="2"/>
  <c r="AY1356" i="2"/>
  <c r="AY1364" i="2"/>
  <c r="AY1372" i="2"/>
  <c r="AY1380" i="2"/>
  <c r="AY1388" i="2"/>
  <c r="AY1396" i="2"/>
  <c r="AY1404" i="2"/>
  <c r="AY1412" i="2"/>
  <c r="AY1420" i="2"/>
  <c r="AY1428" i="2"/>
  <c r="AY1436" i="2"/>
  <c r="AY1444" i="2"/>
  <c r="AY1452" i="2"/>
  <c r="AY1460" i="2"/>
  <c r="AY1075" i="2"/>
  <c r="AY1163" i="2"/>
  <c r="AY1227" i="2"/>
  <c r="AY1291" i="2"/>
  <c r="AY1298" i="2"/>
  <c r="AY1306" i="2"/>
  <c r="AY1314" i="2"/>
  <c r="AY1322" i="2"/>
  <c r="AY1330" i="2"/>
  <c r="AY1338" i="2"/>
  <c r="AY1346" i="2"/>
  <c r="AY1354" i="2"/>
  <c r="AY1362" i="2"/>
  <c r="AY1370" i="2"/>
  <c r="AY1378" i="2"/>
  <c r="AY1386" i="2"/>
  <c r="AY1394" i="2"/>
  <c r="AY1402" i="2"/>
  <c r="AY1410" i="2"/>
  <c r="AY1418" i="2"/>
  <c r="AY1426" i="2"/>
  <c r="AY1434" i="2"/>
  <c r="AY1442" i="2"/>
  <c r="AY1450" i="2"/>
  <c r="AY1458" i="2"/>
  <c r="AY1307" i="2"/>
  <c r="AY1371" i="2"/>
  <c r="AY1435" i="2"/>
  <c r="AY1472" i="2"/>
  <c r="AY1480" i="2"/>
  <c r="AY1488" i="2"/>
  <c r="AY1496" i="2"/>
  <c r="AY1504" i="2"/>
  <c r="AY1512" i="2"/>
  <c r="AY1520" i="2"/>
  <c r="AY1528" i="2"/>
  <c r="AY1536" i="2"/>
  <c r="AY1544" i="2"/>
  <c r="AY1552" i="2"/>
  <c r="AY1560" i="2"/>
  <c r="AY1568" i="2"/>
  <c r="AY1576" i="2"/>
  <c r="AY1584" i="2"/>
  <c r="AY1592" i="2"/>
  <c r="AY1600" i="2"/>
  <c r="AY1608" i="2"/>
  <c r="AY1616" i="2"/>
  <c r="AY1624" i="2"/>
  <c r="AY1632" i="2"/>
  <c r="AY1299" i="2"/>
  <c r="AY1363" i="2"/>
  <c r="AY1427" i="2"/>
  <c r="AY1471" i="2"/>
  <c r="AY1479" i="2"/>
  <c r="AY1487" i="2"/>
  <c r="AY1495" i="2"/>
  <c r="AY1503" i="2"/>
  <c r="AY1511" i="2"/>
  <c r="AY1519" i="2"/>
  <c r="AY1527" i="2"/>
  <c r="AY1535" i="2"/>
  <c r="AY1543" i="2"/>
  <c r="AY1551" i="2"/>
  <c r="AY1559" i="2"/>
  <c r="AY1567" i="2"/>
  <c r="AY1575" i="2"/>
  <c r="AY1583" i="2"/>
  <c r="AY1591" i="2"/>
  <c r="AY1599" i="2"/>
  <c r="AY1607" i="2"/>
  <c r="AY1615" i="2"/>
  <c r="AY1623" i="2"/>
  <c r="AY1631" i="2"/>
  <c r="AY1355" i="2"/>
  <c r="AY1419" i="2"/>
  <c r="AY1470" i="2"/>
  <c r="AY1478" i="2"/>
  <c r="AY1486" i="2"/>
  <c r="AY1494" i="2"/>
  <c r="AY1502" i="2"/>
  <c r="AY1510" i="2"/>
  <c r="AY1518" i="2"/>
  <c r="AY1526" i="2"/>
  <c r="AY1534" i="2"/>
  <c r="AY1542" i="2"/>
  <c r="AY1550" i="2"/>
  <c r="AY1558" i="2"/>
  <c r="AY1566" i="2"/>
  <c r="AY1574" i="2"/>
  <c r="AY1582" i="2"/>
  <c r="AY1590" i="2"/>
  <c r="AY1598" i="2"/>
  <c r="AY1606" i="2"/>
  <c r="AY1614" i="2"/>
  <c r="AY1622" i="2"/>
  <c r="AY1630" i="2"/>
  <c r="AY1347" i="2"/>
  <c r="AY1411" i="2"/>
  <c r="AY1469" i="2"/>
  <c r="AY1477" i="2"/>
  <c r="AY1485" i="2"/>
  <c r="AY1493" i="2"/>
  <c r="AY1501" i="2"/>
  <c r="AY1509" i="2"/>
  <c r="AY1517" i="2"/>
  <c r="AY1525" i="2"/>
  <c r="AY1533" i="2"/>
  <c r="AY1541" i="2"/>
  <c r="AY1549" i="2"/>
  <c r="AY1557" i="2"/>
  <c r="AY1565" i="2"/>
  <c r="AY1573" i="2"/>
  <c r="AY1581" i="2"/>
  <c r="AY1589" i="2"/>
  <c r="AY1597" i="2"/>
  <c r="AY1605" i="2"/>
  <c r="AY1613" i="2"/>
  <c r="AY1621" i="2"/>
  <c r="AY1629" i="2"/>
  <c r="AY1339" i="2"/>
  <c r="AY1403" i="2"/>
  <c r="AY1468" i="2"/>
  <c r="AY1476" i="2"/>
  <c r="AY1484" i="2"/>
  <c r="AY1492" i="2"/>
  <c r="AY1500" i="2"/>
  <c r="AY1508" i="2"/>
  <c r="AY1516" i="2"/>
  <c r="AY1524" i="2"/>
  <c r="AY1532" i="2"/>
  <c r="AY1540" i="2"/>
  <c r="AY1548" i="2"/>
  <c r="AY1556" i="2"/>
  <c r="AY1564" i="2"/>
  <c r="AY1572" i="2"/>
  <c r="AY1580" i="2"/>
  <c r="AY1588" i="2"/>
  <c r="AY1596" i="2"/>
  <c r="AY1604" i="2"/>
  <c r="AY1612" i="2"/>
  <c r="AY1620" i="2"/>
  <c r="AY1628" i="2"/>
  <c r="AY1331" i="2"/>
  <c r="AY1395" i="2"/>
  <c r="AY1459" i="2"/>
  <c r="AY1467" i="2"/>
  <c r="AY1475" i="2"/>
  <c r="AY1483" i="2"/>
  <c r="AY1491" i="2"/>
  <c r="AY1499" i="2"/>
  <c r="AY1507" i="2"/>
  <c r="AY1515" i="2"/>
  <c r="AY1523" i="2"/>
  <c r="AY1531" i="2"/>
  <c r="AY1539" i="2"/>
  <c r="AY1547" i="2"/>
  <c r="AY1555" i="2"/>
  <c r="AY1563" i="2"/>
  <c r="AY1571" i="2"/>
  <c r="AY1579" i="2"/>
  <c r="AY1587" i="2"/>
  <c r="AY1595" i="2"/>
  <c r="AY1603" i="2"/>
  <c r="AY1611" i="2"/>
  <c r="AY1619" i="2"/>
  <c r="AY1627" i="2"/>
  <c r="AY1635" i="2"/>
  <c r="AY1171" i="2"/>
  <c r="AY1315" i="2"/>
  <c r="AY1379" i="2"/>
  <c r="AY1443" i="2"/>
  <c r="AY1465" i="2"/>
  <c r="AY1473" i="2"/>
  <c r="AY1481" i="2"/>
  <c r="AY1489" i="2"/>
  <c r="AY1497" i="2"/>
  <c r="AY1505" i="2"/>
  <c r="AY1513" i="2"/>
  <c r="AY1521" i="2"/>
  <c r="AY1529" i="2"/>
  <c r="AY1537" i="2"/>
  <c r="AY1545" i="2"/>
  <c r="AY1553" i="2"/>
  <c r="AY1561" i="2"/>
  <c r="AY1569" i="2"/>
  <c r="AY1577" i="2"/>
  <c r="AY1585" i="2"/>
  <c r="AY1593" i="2"/>
  <c r="AY1601" i="2"/>
  <c r="AY1609" i="2"/>
  <c r="AY1617" i="2"/>
  <c r="AY1625" i="2"/>
  <c r="AY1633" i="2"/>
  <c r="AY1514" i="2"/>
  <c r="AY1578" i="2"/>
  <c r="AY1642" i="2"/>
  <c r="AY1650" i="2"/>
  <c r="AY1658" i="2"/>
  <c r="AY1666" i="2"/>
  <c r="AY1674" i="2"/>
  <c r="AY1682" i="2"/>
  <c r="AY1690" i="2"/>
  <c r="AY1698" i="2"/>
  <c r="AY1706" i="2"/>
  <c r="AY1714" i="2"/>
  <c r="AY1722" i="2"/>
  <c r="AY1730" i="2"/>
  <c r="AY1738" i="2"/>
  <c r="AY1746" i="2"/>
  <c r="AY1754" i="2"/>
  <c r="AY1762" i="2"/>
  <c r="AY1770" i="2"/>
  <c r="AY1778" i="2"/>
  <c r="AY1786" i="2"/>
  <c r="AY1794" i="2"/>
  <c r="AY1802" i="2"/>
  <c r="AY1235" i="2"/>
  <c r="AY1506" i="2"/>
  <c r="AY1570" i="2"/>
  <c r="AY1634" i="2"/>
  <c r="AY1641" i="2"/>
  <c r="AY1649" i="2"/>
  <c r="AY1657" i="2"/>
  <c r="AY1665" i="2"/>
  <c r="AY1673" i="2"/>
  <c r="AY1681" i="2"/>
  <c r="AY1689" i="2"/>
  <c r="AY1697" i="2"/>
  <c r="AY1705" i="2"/>
  <c r="AY1713" i="2"/>
  <c r="AY1721" i="2"/>
  <c r="AY1729" i="2"/>
  <c r="AY1737" i="2"/>
  <c r="AY1745" i="2"/>
  <c r="AY1753" i="2"/>
  <c r="AY1761" i="2"/>
  <c r="AY1769" i="2"/>
  <c r="AY1777" i="2"/>
  <c r="AY1785" i="2"/>
  <c r="AY1793" i="2"/>
  <c r="AY1801" i="2"/>
  <c r="AY1498" i="2"/>
  <c r="AY1562" i="2"/>
  <c r="AY1626" i="2"/>
  <c r="AY1640" i="2"/>
  <c r="AY1648" i="2"/>
  <c r="AY1656" i="2"/>
  <c r="AY1664" i="2"/>
  <c r="AY1672" i="2"/>
  <c r="AY1680" i="2"/>
  <c r="AY1688" i="2"/>
  <c r="AY1696" i="2"/>
  <c r="AY1704" i="2"/>
  <c r="AY1712" i="2"/>
  <c r="AY1720" i="2"/>
  <c r="AY1728" i="2"/>
  <c r="AY1736" i="2"/>
  <c r="AY1744" i="2"/>
  <c r="AY1752" i="2"/>
  <c r="AY1760" i="2"/>
  <c r="AY1768" i="2"/>
  <c r="AY1776" i="2"/>
  <c r="AY1784" i="2"/>
  <c r="AY1792" i="2"/>
  <c r="AY1800" i="2"/>
  <c r="AY1451" i="2"/>
  <c r="AY1490" i="2"/>
  <c r="AY1554" i="2"/>
  <c r="AY1618" i="2"/>
  <c r="AY1639" i="2"/>
  <c r="AY1647" i="2"/>
  <c r="AY1655" i="2"/>
  <c r="AY1663" i="2"/>
  <c r="AY1671" i="2"/>
  <c r="AY1679" i="2"/>
  <c r="AY1687" i="2"/>
  <c r="AY1695" i="2"/>
  <c r="AY1703" i="2"/>
  <c r="AY1711" i="2"/>
  <c r="AY1719" i="2"/>
  <c r="AY1727" i="2"/>
  <c r="AY1735" i="2"/>
  <c r="AY1743" i="2"/>
  <c r="AY1751" i="2"/>
  <c r="AY1759" i="2"/>
  <c r="AY1767" i="2"/>
  <c r="AY1775" i="2"/>
  <c r="AY1783" i="2"/>
  <c r="AY1791" i="2"/>
  <c r="AY1799" i="2"/>
  <c r="AY1387" i="2"/>
  <c r="AY1482" i="2"/>
  <c r="AY1546" i="2"/>
  <c r="AY1610" i="2"/>
  <c r="AY1638" i="2"/>
  <c r="AY1646" i="2"/>
  <c r="AY1654" i="2"/>
  <c r="AY1662" i="2"/>
  <c r="AY1670" i="2"/>
  <c r="AY1678" i="2"/>
  <c r="AY1686" i="2"/>
  <c r="AY1694" i="2"/>
  <c r="AY1702" i="2"/>
  <c r="AY1710" i="2"/>
  <c r="AY1718" i="2"/>
  <c r="AY1726" i="2"/>
  <c r="AY1734" i="2"/>
  <c r="AY1742" i="2"/>
  <c r="AY1750" i="2"/>
  <c r="AY1758" i="2"/>
  <c r="AY1766" i="2"/>
  <c r="AY1774" i="2"/>
  <c r="AY1782" i="2"/>
  <c r="AY1790" i="2"/>
  <c r="AY1798" i="2"/>
  <c r="AY1806" i="2"/>
  <c r="AY1323" i="2"/>
  <c r="AY1474" i="2"/>
  <c r="AY1538" i="2"/>
  <c r="AY1602" i="2"/>
  <c r="AY1637" i="2"/>
  <c r="AY1645" i="2"/>
  <c r="AY1653" i="2"/>
  <c r="AY1661" i="2"/>
  <c r="AY1669" i="2"/>
  <c r="AY1677" i="2"/>
  <c r="AY1685" i="2"/>
  <c r="AY1693" i="2"/>
  <c r="AY1701" i="2"/>
  <c r="AY1709" i="2"/>
  <c r="AY1717" i="2"/>
  <c r="AY1725" i="2"/>
  <c r="AY1733" i="2"/>
  <c r="AY1741" i="2"/>
  <c r="AY1749" i="2"/>
  <c r="AY1757" i="2"/>
  <c r="AY1765" i="2"/>
  <c r="AY1773" i="2"/>
  <c r="AY1781" i="2"/>
  <c r="AY1789" i="2"/>
  <c r="AY1797" i="2"/>
  <c r="AY1805" i="2"/>
  <c r="AY1466" i="2"/>
  <c r="AY1530" i="2"/>
  <c r="AY1594" i="2"/>
  <c r="AY1636" i="2"/>
  <c r="AY1644" i="2"/>
  <c r="AY1652" i="2"/>
  <c r="AY1660" i="2"/>
  <c r="AY1668" i="2"/>
  <c r="AY1676" i="2"/>
  <c r="AY1684" i="2"/>
  <c r="AY1692" i="2"/>
  <c r="AY1700" i="2"/>
  <c r="AY1708" i="2"/>
  <c r="AY1716" i="2"/>
  <c r="AY1724" i="2"/>
  <c r="AY1732" i="2"/>
  <c r="AY1740" i="2"/>
  <c r="AY1748" i="2"/>
  <c r="AY1756" i="2"/>
  <c r="AY1764" i="2"/>
  <c r="AY1772" i="2"/>
  <c r="AY1780" i="2"/>
  <c r="AY1788" i="2"/>
  <c r="AY1796" i="2"/>
  <c r="AY1804" i="2"/>
  <c r="AY1522" i="2"/>
  <c r="AY1667" i="2"/>
  <c r="AY1731" i="2"/>
  <c r="AY1795" i="2"/>
  <c r="AY1814" i="2"/>
  <c r="AY1822" i="2"/>
  <c r="AY1830" i="2"/>
  <c r="AY1838" i="2"/>
  <c r="AY1846" i="2"/>
  <c r="AY1854" i="2"/>
  <c r="AY1862" i="2"/>
  <c r="AY1870" i="2"/>
  <c r="AY1878" i="2"/>
  <c r="AY1886" i="2"/>
  <c r="AY1894" i="2"/>
  <c r="AY1902" i="2"/>
  <c r="AY1910" i="2"/>
  <c r="AY1918" i="2"/>
  <c r="AY1926" i="2"/>
  <c r="AY1934" i="2"/>
  <c r="AY1942" i="2"/>
  <c r="AY1950" i="2"/>
  <c r="AY1958" i="2"/>
  <c r="AY1966" i="2"/>
  <c r="AY1974" i="2"/>
  <c r="AY1982" i="2"/>
  <c r="AY1990" i="2"/>
  <c r="AY1998" i="2"/>
  <c r="AY2006" i="2"/>
  <c r="AY2014" i="2"/>
  <c r="AY2022" i="2"/>
  <c r="AY2030" i="2"/>
  <c r="AY2038" i="2"/>
  <c r="AY2046" i="2"/>
  <c r="AY2054" i="2"/>
  <c r="AY2062" i="2"/>
  <c r="AY2070" i="2"/>
  <c r="AY2078" i="2"/>
  <c r="AY2086" i="2"/>
  <c r="AY2094" i="2"/>
  <c r="AY2102" i="2"/>
  <c r="AY2110" i="2"/>
  <c r="AY2118" i="2"/>
  <c r="AY2126" i="2"/>
  <c r="AY2134" i="2"/>
  <c r="AY2142" i="2"/>
  <c r="AY2150" i="2"/>
  <c r="AY2158" i="2"/>
  <c r="AY2166" i="2"/>
  <c r="AY1659" i="2"/>
  <c r="AY1723" i="2"/>
  <c r="AY1787" i="2"/>
  <c r="AY1813" i="2"/>
  <c r="AY1821" i="2"/>
  <c r="AY1829" i="2"/>
  <c r="AY1837" i="2"/>
  <c r="AY1845" i="2"/>
  <c r="AY1853" i="2"/>
  <c r="AY1861" i="2"/>
  <c r="AY1869" i="2"/>
  <c r="AY1877" i="2"/>
  <c r="AY1885" i="2"/>
  <c r="AY1893" i="2"/>
  <c r="AY1901" i="2"/>
  <c r="AY1909" i="2"/>
  <c r="AY1917" i="2"/>
  <c r="AY1925" i="2"/>
  <c r="AY1933" i="2"/>
  <c r="AY1941" i="2"/>
  <c r="AY1949" i="2"/>
  <c r="AY1957" i="2"/>
  <c r="AY1965" i="2"/>
  <c r="AY1973" i="2"/>
  <c r="AY1981" i="2"/>
  <c r="AY1989" i="2"/>
  <c r="AY1997" i="2"/>
  <c r="AY2005" i="2"/>
  <c r="AY2013" i="2"/>
  <c r="AY2021" i="2"/>
  <c r="AY2029" i="2"/>
  <c r="AY2037" i="2"/>
  <c r="AY2045" i="2"/>
  <c r="AY2053" i="2"/>
  <c r="AY2061" i="2"/>
  <c r="AY2069" i="2"/>
  <c r="AY2077" i="2"/>
  <c r="AY2085" i="2"/>
  <c r="AY2093" i="2"/>
  <c r="AY2101" i="2"/>
  <c r="AY2109" i="2"/>
  <c r="AY2117" i="2"/>
  <c r="AY2125" i="2"/>
  <c r="AY2133" i="2"/>
  <c r="AY2141" i="2"/>
  <c r="AY2149" i="2"/>
  <c r="AY2157" i="2"/>
  <c r="AY2165" i="2"/>
  <c r="AY1651" i="2"/>
  <c r="AY1715" i="2"/>
  <c r="AY1779" i="2"/>
  <c r="AY1812" i="2"/>
  <c r="AY1820" i="2"/>
  <c r="AY1828" i="2"/>
  <c r="AY1836" i="2"/>
  <c r="AY1844" i="2"/>
  <c r="AY1852" i="2"/>
  <c r="AY1860" i="2"/>
  <c r="AY1868" i="2"/>
  <c r="AY1876" i="2"/>
  <c r="AY1884" i="2"/>
  <c r="AY1892" i="2"/>
  <c r="AY1900" i="2"/>
  <c r="AY1908" i="2"/>
  <c r="AY1916" i="2"/>
  <c r="AY1924" i="2"/>
  <c r="AY1932" i="2"/>
  <c r="AY1940" i="2"/>
  <c r="AY1948" i="2"/>
  <c r="AY1956" i="2"/>
  <c r="AY1964" i="2"/>
  <c r="AY1972" i="2"/>
  <c r="AY1980" i="2"/>
  <c r="AY1988" i="2"/>
  <c r="AY1996" i="2"/>
  <c r="AY2004" i="2"/>
  <c r="AY2012" i="2"/>
  <c r="AY2020" i="2"/>
  <c r="AY2028" i="2"/>
  <c r="AY2036" i="2"/>
  <c r="AY2044" i="2"/>
  <c r="AY2052" i="2"/>
  <c r="AY2060" i="2"/>
  <c r="AY2068" i="2"/>
  <c r="AY2076" i="2"/>
  <c r="AY2084" i="2"/>
  <c r="AY2092" i="2"/>
  <c r="AY2100" i="2"/>
  <c r="AY2108" i="2"/>
  <c r="AY2116" i="2"/>
  <c r="AY2124" i="2"/>
  <c r="AY2132" i="2"/>
  <c r="AY2140" i="2"/>
  <c r="AY2148" i="2"/>
  <c r="AY2156" i="2"/>
  <c r="AY2164" i="2"/>
  <c r="AY1643" i="2"/>
  <c r="AY1707" i="2"/>
  <c r="AY1771" i="2"/>
  <c r="AY1811" i="2"/>
  <c r="AY1819" i="2"/>
  <c r="AY1827" i="2"/>
  <c r="AY1835" i="2"/>
  <c r="AY1843" i="2"/>
  <c r="AY1851" i="2"/>
  <c r="AY1859" i="2"/>
  <c r="AY1867" i="2"/>
  <c r="AY1875" i="2"/>
  <c r="AY1883" i="2"/>
  <c r="AY1891" i="2"/>
  <c r="AY1899" i="2"/>
  <c r="AY1907" i="2"/>
  <c r="AY1915" i="2"/>
  <c r="AY1923" i="2"/>
  <c r="AY1931" i="2"/>
  <c r="AY1939" i="2"/>
  <c r="AY1947" i="2"/>
  <c r="AY1955" i="2"/>
  <c r="AY1963" i="2"/>
  <c r="AY1971" i="2"/>
  <c r="AY1979" i="2"/>
  <c r="AY1987" i="2"/>
  <c r="AY1995" i="2"/>
  <c r="AY2003" i="2"/>
  <c r="AY2011" i="2"/>
  <c r="AY2019" i="2"/>
  <c r="AY2027" i="2"/>
  <c r="AY2035" i="2"/>
  <c r="AY2043" i="2"/>
  <c r="AY2051" i="2"/>
  <c r="AY2059" i="2"/>
  <c r="AY2067" i="2"/>
  <c r="AY2075" i="2"/>
  <c r="AY2083" i="2"/>
  <c r="AY2091" i="2"/>
  <c r="AY2099" i="2"/>
  <c r="AY2107" i="2"/>
  <c r="AY2115" i="2"/>
  <c r="AY2123" i="2"/>
  <c r="AY2131" i="2"/>
  <c r="AY2139" i="2"/>
  <c r="AY2147" i="2"/>
  <c r="AY2155" i="2"/>
  <c r="AY2163" i="2"/>
  <c r="AY1699" i="2"/>
  <c r="AY1763" i="2"/>
  <c r="AY1810" i="2"/>
  <c r="AY1818" i="2"/>
  <c r="AY1826" i="2"/>
  <c r="AY1834" i="2"/>
  <c r="AY1842" i="2"/>
  <c r="AY1850" i="2"/>
  <c r="AY1858" i="2"/>
  <c r="AY1866" i="2"/>
  <c r="AY1874" i="2"/>
  <c r="AY1882" i="2"/>
  <c r="AY1890" i="2"/>
  <c r="AY1898" i="2"/>
  <c r="AY1906" i="2"/>
  <c r="AY1914" i="2"/>
  <c r="AY1922" i="2"/>
  <c r="AY1930" i="2"/>
  <c r="AY1938" i="2"/>
  <c r="AY1946" i="2"/>
  <c r="AY1954" i="2"/>
  <c r="AY1962" i="2"/>
  <c r="AY1970" i="2"/>
  <c r="AY1978" i="2"/>
  <c r="AY1986" i="2"/>
  <c r="AY1994" i="2"/>
  <c r="AY2002" i="2"/>
  <c r="AY2010" i="2"/>
  <c r="AY2018" i="2"/>
  <c r="AY2026" i="2"/>
  <c r="AY2034" i="2"/>
  <c r="AY2042" i="2"/>
  <c r="AY2050" i="2"/>
  <c r="AY2058" i="2"/>
  <c r="AY2066" i="2"/>
  <c r="AY2074" i="2"/>
  <c r="AY2082" i="2"/>
  <c r="AY2090" i="2"/>
  <c r="AY2098" i="2"/>
  <c r="AY2106" i="2"/>
  <c r="AY2114" i="2"/>
  <c r="AY2122" i="2"/>
  <c r="AY2130" i="2"/>
  <c r="AY2138" i="2"/>
  <c r="AY2146" i="2"/>
  <c r="AY2154" i="2"/>
  <c r="AY2162" i="2"/>
  <c r="AY2170" i="2"/>
  <c r="AY1691" i="2"/>
  <c r="AY1755" i="2"/>
  <c r="AY1809" i="2"/>
  <c r="AY1817" i="2"/>
  <c r="AY1825" i="2"/>
  <c r="AY1833" i="2"/>
  <c r="AY1841" i="2"/>
  <c r="AY1849" i="2"/>
  <c r="AY1857" i="2"/>
  <c r="AY1865" i="2"/>
  <c r="AY1873" i="2"/>
  <c r="AY1881" i="2"/>
  <c r="AY1889" i="2"/>
  <c r="AY1897" i="2"/>
  <c r="AY1905" i="2"/>
  <c r="AY1913" i="2"/>
  <c r="AY1921" i="2"/>
  <c r="AY1929" i="2"/>
  <c r="AY1937" i="2"/>
  <c r="AY1945" i="2"/>
  <c r="AY1953" i="2"/>
  <c r="AY1961" i="2"/>
  <c r="AY1969" i="2"/>
  <c r="AY1977" i="2"/>
  <c r="AY1985" i="2"/>
  <c r="AY1993" i="2"/>
  <c r="AY2001" i="2"/>
  <c r="AY2009" i="2"/>
  <c r="AY2017" i="2"/>
  <c r="AY2025" i="2"/>
  <c r="AY2033" i="2"/>
  <c r="AY2041" i="2"/>
  <c r="AY2049" i="2"/>
  <c r="AY2057" i="2"/>
  <c r="AY2065" i="2"/>
  <c r="AY2073" i="2"/>
  <c r="AY2081" i="2"/>
  <c r="AY2089" i="2"/>
  <c r="AY2097" i="2"/>
  <c r="AY2105" i="2"/>
  <c r="AY2113" i="2"/>
  <c r="AY2121" i="2"/>
  <c r="AY2129" i="2"/>
  <c r="AY2137" i="2"/>
  <c r="AY2145" i="2"/>
  <c r="AY2153" i="2"/>
  <c r="AY2161" i="2"/>
  <c r="AY2169" i="2"/>
  <c r="AY1683" i="2"/>
  <c r="AY1747" i="2"/>
  <c r="AY1808" i="2"/>
  <c r="AY1816" i="2"/>
  <c r="AY1824" i="2"/>
  <c r="AY1832" i="2"/>
  <c r="AY1840" i="2"/>
  <c r="AY1848" i="2"/>
  <c r="AY1856" i="2"/>
  <c r="AY1864" i="2"/>
  <c r="AY1872" i="2"/>
  <c r="AY1880" i="2"/>
  <c r="AY1888" i="2"/>
  <c r="AY1896" i="2"/>
  <c r="AY1904" i="2"/>
  <c r="AY1912" i="2"/>
  <c r="AY1920" i="2"/>
  <c r="AY1928" i="2"/>
  <c r="AY1936" i="2"/>
  <c r="AY1944" i="2"/>
  <c r="AY1952" i="2"/>
  <c r="AY1960" i="2"/>
  <c r="AY1968" i="2"/>
  <c r="AY1976" i="2"/>
  <c r="AY1984" i="2"/>
  <c r="AY1992" i="2"/>
  <c r="AY2000" i="2"/>
  <c r="AY2008" i="2"/>
  <c r="AY2016" i="2"/>
  <c r="AY2024" i="2"/>
  <c r="AY2032" i="2"/>
  <c r="AY2040" i="2"/>
  <c r="AY2048" i="2"/>
  <c r="AY2056" i="2"/>
  <c r="AY2064" i="2"/>
  <c r="AY2072" i="2"/>
  <c r="AY2080" i="2"/>
  <c r="AY2088" i="2"/>
  <c r="AY2096" i="2"/>
  <c r="AY2104" i="2"/>
  <c r="AY2112" i="2"/>
  <c r="AY2120" i="2"/>
  <c r="AY2128" i="2"/>
  <c r="AY2136" i="2"/>
  <c r="AY2144" i="2"/>
  <c r="AY2152" i="2"/>
  <c r="AY2160" i="2"/>
  <c r="AY2168" i="2"/>
  <c r="AY1847" i="2"/>
  <c r="AY1911" i="2"/>
  <c r="AY1975" i="2"/>
  <c r="AY2039" i="2"/>
  <c r="AY2103" i="2"/>
  <c r="AY2167" i="2"/>
  <c r="AY2175" i="2"/>
  <c r="AY2183" i="2"/>
  <c r="AY2191" i="2"/>
  <c r="AY2199" i="2"/>
  <c r="AY2207" i="2"/>
  <c r="AY2215" i="2"/>
  <c r="AY2223" i="2"/>
  <c r="AY2231" i="2"/>
  <c r="AY2239" i="2"/>
  <c r="AY2247" i="2"/>
  <c r="AY2255" i="2"/>
  <c r="AY2263" i="2"/>
  <c r="AY2271" i="2"/>
  <c r="AY2279" i="2"/>
  <c r="AY2287" i="2"/>
  <c r="AY2295" i="2"/>
  <c r="AY2303" i="2"/>
  <c r="AY2311" i="2"/>
  <c r="AY2319" i="2"/>
  <c r="AY2327" i="2"/>
  <c r="AY2335" i="2"/>
  <c r="AY2343" i="2"/>
  <c r="AY2351" i="2"/>
  <c r="AY2359" i="2"/>
  <c r="AY2367" i="2"/>
  <c r="AY2375" i="2"/>
  <c r="AY2383" i="2"/>
  <c r="AY2391" i="2"/>
  <c r="AY2399" i="2"/>
  <c r="AY2407" i="2"/>
  <c r="AY2415" i="2"/>
  <c r="AY2423" i="2"/>
  <c r="AY2431" i="2"/>
  <c r="AY2439" i="2"/>
  <c r="AY2447" i="2"/>
  <c r="AY2455" i="2"/>
  <c r="AY2463" i="2"/>
  <c r="AY2471" i="2"/>
  <c r="AY2479" i="2"/>
  <c r="AY2487" i="2"/>
  <c r="AY2495" i="2"/>
  <c r="AY2503" i="2"/>
  <c r="AY2511" i="2"/>
  <c r="AY1586" i="2"/>
  <c r="AY1839" i="2"/>
  <c r="AY1903" i="2"/>
  <c r="AY1967" i="2"/>
  <c r="AY2031" i="2"/>
  <c r="AY2095" i="2"/>
  <c r="AY2159" i="2"/>
  <c r="AY2174" i="2"/>
  <c r="AY2182" i="2"/>
  <c r="AY2190" i="2"/>
  <c r="AY2198" i="2"/>
  <c r="AY2206" i="2"/>
  <c r="AY2214" i="2"/>
  <c r="AY2222" i="2"/>
  <c r="AY2230" i="2"/>
  <c r="AY2238" i="2"/>
  <c r="AY2246" i="2"/>
  <c r="AY2254" i="2"/>
  <c r="AY2262" i="2"/>
  <c r="AY2270" i="2"/>
  <c r="AY2278" i="2"/>
  <c r="AY2286" i="2"/>
  <c r="AY2294" i="2"/>
  <c r="AY2302" i="2"/>
  <c r="AY2310" i="2"/>
  <c r="AY2318" i="2"/>
  <c r="AY2326" i="2"/>
  <c r="AY2334" i="2"/>
  <c r="AY2342" i="2"/>
  <c r="AY2350" i="2"/>
  <c r="AY2358" i="2"/>
  <c r="AY2366" i="2"/>
  <c r="AY2374" i="2"/>
  <c r="AY2382" i="2"/>
  <c r="AY2390" i="2"/>
  <c r="AY2398" i="2"/>
  <c r="AY2406" i="2"/>
  <c r="AY2414" i="2"/>
  <c r="AY2422" i="2"/>
  <c r="AY2430" i="2"/>
  <c r="AY2438" i="2"/>
  <c r="AY2446" i="2"/>
  <c r="AY2454" i="2"/>
  <c r="AY2462" i="2"/>
  <c r="AY2470" i="2"/>
  <c r="AY2478" i="2"/>
  <c r="AY2486" i="2"/>
  <c r="AY2494" i="2"/>
  <c r="AY2502" i="2"/>
  <c r="AY2510" i="2"/>
  <c r="AY1831" i="2"/>
  <c r="AY1895" i="2"/>
  <c r="AY1959" i="2"/>
  <c r="AY2023" i="2"/>
  <c r="AY2087" i="2"/>
  <c r="AY2151" i="2"/>
  <c r="AY2173" i="2"/>
  <c r="AY2181" i="2"/>
  <c r="AY2189" i="2"/>
  <c r="AY2197" i="2"/>
  <c r="AY2205" i="2"/>
  <c r="AY2213" i="2"/>
  <c r="AY2221" i="2"/>
  <c r="AY2229" i="2"/>
  <c r="AY2237" i="2"/>
  <c r="AY2245" i="2"/>
  <c r="AY2253" i="2"/>
  <c r="AY2261" i="2"/>
  <c r="AY2269" i="2"/>
  <c r="AY2277" i="2"/>
  <c r="AY2285" i="2"/>
  <c r="AY2293" i="2"/>
  <c r="AY2301" i="2"/>
  <c r="AY2309" i="2"/>
  <c r="AY2317" i="2"/>
  <c r="AY2325" i="2"/>
  <c r="AY2333" i="2"/>
  <c r="AY2341" i="2"/>
  <c r="AY2349" i="2"/>
  <c r="AY2357" i="2"/>
  <c r="AY2365" i="2"/>
  <c r="AY2373" i="2"/>
  <c r="AY2381" i="2"/>
  <c r="AY2389" i="2"/>
  <c r="AY2397" i="2"/>
  <c r="AY2405" i="2"/>
  <c r="AY2413" i="2"/>
  <c r="AY2421" i="2"/>
  <c r="AY2429" i="2"/>
  <c r="AY2437" i="2"/>
  <c r="AY2445" i="2"/>
  <c r="AY2453" i="2"/>
  <c r="AY2461" i="2"/>
  <c r="AY2469" i="2"/>
  <c r="AY2477" i="2"/>
  <c r="AY2485" i="2"/>
  <c r="AY2493" i="2"/>
  <c r="AY2501" i="2"/>
  <c r="AY2509" i="2"/>
  <c r="AY1823" i="2"/>
  <c r="AY1887" i="2"/>
  <c r="AY1951" i="2"/>
  <c r="AY2015" i="2"/>
  <c r="AY2079" i="2"/>
  <c r="AY2143" i="2"/>
  <c r="AY2172" i="2"/>
  <c r="AY2180" i="2"/>
  <c r="AY2188" i="2"/>
  <c r="AY2196" i="2"/>
  <c r="AY2204" i="2"/>
  <c r="AY2212" i="2"/>
  <c r="AY2220" i="2"/>
  <c r="AY2228" i="2"/>
  <c r="AY2236" i="2"/>
  <c r="AY2244" i="2"/>
  <c r="AY2252" i="2"/>
  <c r="AY2260" i="2"/>
  <c r="AY2268" i="2"/>
  <c r="AY2276" i="2"/>
  <c r="AY2284" i="2"/>
  <c r="AY2292" i="2"/>
  <c r="AY2300" i="2"/>
  <c r="AY2308" i="2"/>
  <c r="AY2316" i="2"/>
  <c r="AY2324" i="2"/>
  <c r="AY2332" i="2"/>
  <c r="AY2340" i="2"/>
  <c r="AY2348" i="2"/>
  <c r="AY2356" i="2"/>
  <c r="AY2364" i="2"/>
  <c r="AY2372" i="2"/>
  <c r="AY2380" i="2"/>
  <c r="AY2388" i="2"/>
  <c r="AY2396" i="2"/>
  <c r="AY2404" i="2"/>
  <c r="AY2412" i="2"/>
  <c r="AY2420" i="2"/>
  <c r="AY2428" i="2"/>
  <c r="AY2436" i="2"/>
  <c r="AY2444" i="2"/>
  <c r="AY2452" i="2"/>
  <c r="AY2460" i="2"/>
  <c r="AY2468" i="2"/>
  <c r="AY2476" i="2"/>
  <c r="AY2484" i="2"/>
  <c r="AY2492" i="2"/>
  <c r="AY2500" i="2"/>
  <c r="AY2508" i="2"/>
  <c r="AY1803" i="2"/>
  <c r="AY1815" i="2"/>
  <c r="AY1879" i="2"/>
  <c r="AY1943" i="2"/>
  <c r="AY2007" i="2"/>
  <c r="AY2071" i="2"/>
  <c r="AY2135" i="2"/>
  <c r="AY2171" i="2"/>
  <c r="AY2179" i="2"/>
  <c r="AY2187" i="2"/>
  <c r="AY2195" i="2"/>
  <c r="AY2203" i="2"/>
  <c r="AY2211" i="2"/>
  <c r="AY2219" i="2"/>
  <c r="AY2227" i="2"/>
  <c r="AY2235" i="2"/>
  <c r="AY2243" i="2"/>
  <c r="AY2251" i="2"/>
  <c r="AY2259" i="2"/>
  <c r="AY2267" i="2"/>
  <c r="AY2275" i="2"/>
  <c r="AY2283" i="2"/>
  <c r="AY2291" i="2"/>
  <c r="AY2299" i="2"/>
  <c r="AY2307" i="2"/>
  <c r="AY2315" i="2"/>
  <c r="AY2323" i="2"/>
  <c r="AY2331" i="2"/>
  <c r="AY2339" i="2"/>
  <c r="AY2347" i="2"/>
  <c r="AY2355" i="2"/>
  <c r="AY2363" i="2"/>
  <c r="AY2371" i="2"/>
  <c r="AY2379" i="2"/>
  <c r="AY2387" i="2"/>
  <c r="AY2395" i="2"/>
  <c r="AY2403" i="2"/>
  <c r="AY2411" i="2"/>
  <c r="AY2419" i="2"/>
  <c r="AY2427" i="2"/>
  <c r="AY2435" i="2"/>
  <c r="AY2443" i="2"/>
  <c r="AY2451" i="2"/>
  <c r="AY2459" i="2"/>
  <c r="AY2467" i="2"/>
  <c r="AY2475" i="2"/>
  <c r="AY2483" i="2"/>
  <c r="AY2491" i="2"/>
  <c r="AY2499" i="2"/>
  <c r="AY2507" i="2"/>
  <c r="AY1739" i="2"/>
  <c r="AY1807" i="2"/>
  <c r="AY1871" i="2"/>
  <c r="AY1935" i="2"/>
  <c r="AY1999" i="2"/>
  <c r="AY2063" i="2"/>
  <c r="AY2127" i="2"/>
  <c r="AY2178" i="2"/>
  <c r="AY2186" i="2"/>
  <c r="AY2194" i="2"/>
  <c r="AY2202" i="2"/>
  <c r="AY2210" i="2"/>
  <c r="AY2218" i="2"/>
  <c r="AY2226" i="2"/>
  <c r="AY2234" i="2"/>
  <c r="AY2242" i="2"/>
  <c r="AY2250" i="2"/>
  <c r="AY2258" i="2"/>
  <c r="AY2266" i="2"/>
  <c r="AY2274" i="2"/>
  <c r="AY2282" i="2"/>
  <c r="AY2290" i="2"/>
  <c r="AY2298" i="2"/>
  <c r="AY2306" i="2"/>
  <c r="AY2314" i="2"/>
  <c r="AY2322" i="2"/>
  <c r="AY2330" i="2"/>
  <c r="AY2338" i="2"/>
  <c r="AY2346" i="2"/>
  <c r="AY2354" i="2"/>
  <c r="AY2362" i="2"/>
  <c r="AY2370" i="2"/>
  <c r="AY2378" i="2"/>
  <c r="AY2386" i="2"/>
  <c r="AY2394" i="2"/>
  <c r="AY2402" i="2"/>
  <c r="AY2410" i="2"/>
  <c r="AY2418" i="2"/>
  <c r="AY2426" i="2"/>
  <c r="AY2434" i="2"/>
  <c r="AY2442" i="2"/>
  <c r="AY2450" i="2"/>
  <c r="AY2458" i="2"/>
  <c r="AY2466" i="2"/>
  <c r="AY2474" i="2"/>
  <c r="AY2482" i="2"/>
  <c r="AY2490" i="2"/>
  <c r="AY2498" i="2"/>
  <c r="AY2506" i="2"/>
  <c r="AY1675" i="2"/>
  <c r="AY1863" i="2"/>
  <c r="AY1927" i="2"/>
  <c r="AY1991" i="2"/>
  <c r="AY2055" i="2"/>
  <c r="AY2119" i="2"/>
  <c r="AY2177" i="2"/>
  <c r="AY2185" i="2"/>
  <c r="AY2193" i="2"/>
  <c r="AY2201" i="2"/>
  <c r="AY2209" i="2"/>
  <c r="AY2217" i="2"/>
  <c r="AY2225" i="2"/>
  <c r="AY2233" i="2"/>
  <c r="AY2241" i="2"/>
  <c r="AY2249" i="2"/>
  <c r="AY2257" i="2"/>
  <c r="AY2265" i="2"/>
  <c r="AY2273" i="2"/>
  <c r="AY2281" i="2"/>
  <c r="AY2289" i="2"/>
  <c r="AY2297" i="2"/>
  <c r="AY2305" i="2"/>
  <c r="AY2313" i="2"/>
  <c r="AY2321" i="2"/>
  <c r="AY2329" i="2"/>
  <c r="AY2337" i="2"/>
  <c r="AY2345" i="2"/>
  <c r="AY2353" i="2"/>
  <c r="AY2361" i="2"/>
  <c r="AY2369" i="2"/>
  <c r="AY2377" i="2"/>
  <c r="AY2385" i="2"/>
  <c r="AY2393" i="2"/>
  <c r="AY2401" i="2"/>
  <c r="AY2409" i="2"/>
  <c r="AY2417" i="2"/>
  <c r="AY2425" i="2"/>
  <c r="AY2433" i="2"/>
  <c r="AY2441" i="2"/>
  <c r="AY2449" i="2"/>
  <c r="AY2457" i="2"/>
  <c r="AY2465" i="2"/>
  <c r="AY2473" i="2"/>
  <c r="AY2481" i="2"/>
  <c r="AY2489" i="2"/>
  <c r="AY2497" i="2"/>
  <c r="AY2505" i="2"/>
  <c r="AY2224" i="2"/>
  <c r="AY2288" i="2"/>
  <c r="AY2352" i="2"/>
  <c r="AY2416" i="2"/>
  <c r="AY2480" i="2"/>
  <c r="AY2515" i="2"/>
  <c r="AY2523" i="2"/>
  <c r="AY2531" i="2"/>
  <c r="AY2539" i="2"/>
  <c r="AY2547" i="2"/>
  <c r="AY2555" i="2"/>
  <c r="AY2563" i="2"/>
  <c r="AY2571" i="2"/>
  <c r="AY2579" i="2"/>
  <c r="AY2587" i="2"/>
  <c r="AY2595" i="2"/>
  <c r="AY2603" i="2"/>
  <c r="AY2611" i="2"/>
  <c r="AY2619" i="2"/>
  <c r="AY2627" i="2"/>
  <c r="AY2635" i="2"/>
  <c r="AY2643" i="2"/>
  <c r="AY2651" i="2"/>
  <c r="AY2659" i="2"/>
  <c r="AY2667" i="2"/>
  <c r="AY2675" i="2"/>
  <c r="AY2683" i="2"/>
  <c r="AY2691" i="2"/>
  <c r="AY2699" i="2"/>
  <c r="AY2707" i="2"/>
  <c r="AY2715" i="2"/>
  <c r="AY2723" i="2"/>
  <c r="AY2731" i="2"/>
  <c r="AY2739" i="2"/>
  <c r="AY2747" i="2"/>
  <c r="AY2755" i="2"/>
  <c r="AY2763" i="2"/>
  <c r="AY2771" i="2"/>
  <c r="AY2779" i="2"/>
  <c r="AY2787" i="2"/>
  <c r="AY2795" i="2"/>
  <c r="AY2803" i="2"/>
  <c r="AY2811" i="2"/>
  <c r="AY2819" i="2"/>
  <c r="AY2827" i="2"/>
  <c r="AY2835" i="2"/>
  <c r="AY2843" i="2"/>
  <c r="AY2851" i="2"/>
  <c r="AY2216" i="2"/>
  <c r="AY2280" i="2"/>
  <c r="AY2344" i="2"/>
  <c r="AY2408" i="2"/>
  <c r="AY2472" i="2"/>
  <c r="AY2514" i="2"/>
  <c r="AY2522" i="2"/>
  <c r="AY2530" i="2"/>
  <c r="AY2538" i="2"/>
  <c r="AY2546" i="2"/>
  <c r="AY2554" i="2"/>
  <c r="AY2562" i="2"/>
  <c r="AY2570" i="2"/>
  <c r="AY2578" i="2"/>
  <c r="AY2586" i="2"/>
  <c r="AY2594" i="2"/>
  <c r="AY2602" i="2"/>
  <c r="AY2610" i="2"/>
  <c r="AY2618" i="2"/>
  <c r="AY2626" i="2"/>
  <c r="AY2634" i="2"/>
  <c r="AY2642" i="2"/>
  <c r="AY2650" i="2"/>
  <c r="AY2658" i="2"/>
  <c r="AY2666" i="2"/>
  <c r="AY2674" i="2"/>
  <c r="AY2682" i="2"/>
  <c r="AY2690" i="2"/>
  <c r="AY2698" i="2"/>
  <c r="AY2706" i="2"/>
  <c r="AY2714" i="2"/>
  <c r="AY2722" i="2"/>
  <c r="AY2730" i="2"/>
  <c r="AY2738" i="2"/>
  <c r="AY2746" i="2"/>
  <c r="AY2754" i="2"/>
  <c r="AY2762" i="2"/>
  <c r="AY2770" i="2"/>
  <c r="AY2778" i="2"/>
  <c r="AY2786" i="2"/>
  <c r="AY2794" i="2"/>
  <c r="AY2802" i="2"/>
  <c r="AY2810" i="2"/>
  <c r="AY2818" i="2"/>
  <c r="AY2826" i="2"/>
  <c r="AY2834" i="2"/>
  <c r="AY2842" i="2"/>
  <c r="AY2850" i="2"/>
  <c r="AY2208" i="2"/>
  <c r="AY2272" i="2"/>
  <c r="AY2336" i="2"/>
  <c r="AY2400" i="2"/>
  <c r="AY2464" i="2"/>
  <c r="AY2513" i="2"/>
  <c r="AY2521" i="2"/>
  <c r="AY2529" i="2"/>
  <c r="AY2537" i="2"/>
  <c r="AY2545" i="2"/>
  <c r="AY2553" i="2"/>
  <c r="AY2561" i="2"/>
  <c r="AY2569" i="2"/>
  <c r="AY2577" i="2"/>
  <c r="AY2585" i="2"/>
  <c r="AY2593" i="2"/>
  <c r="AY2601" i="2"/>
  <c r="AY2609" i="2"/>
  <c r="AY2617" i="2"/>
  <c r="AY2625" i="2"/>
  <c r="AY2633" i="2"/>
  <c r="AY2641" i="2"/>
  <c r="AY2649" i="2"/>
  <c r="AY2657" i="2"/>
  <c r="AY2665" i="2"/>
  <c r="AY2673" i="2"/>
  <c r="AY2681" i="2"/>
  <c r="AY2689" i="2"/>
  <c r="AY2697" i="2"/>
  <c r="AY2705" i="2"/>
  <c r="AY2713" i="2"/>
  <c r="AY2721" i="2"/>
  <c r="AY2729" i="2"/>
  <c r="AY2737" i="2"/>
  <c r="AY2745" i="2"/>
  <c r="AY2753" i="2"/>
  <c r="AY2761" i="2"/>
  <c r="AY2769" i="2"/>
  <c r="AY2777" i="2"/>
  <c r="AY2785" i="2"/>
  <c r="AY2793" i="2"/>
  <c r="AY2801" i="2"/>
  <c r="AY2809" i="2"/>
  <c r="AY2817" i="2"/>
  <c r="AY2825" i="2"/>
  <c r="AY2833" i="2"/>
  <c r="AY2841" i="2"/>
  <c r="AY2849" i="2"/>
  <c r="AY2111" i="2"/>
  <c r="AY2200" i="2"/>
  <c r="AY2264" i="2"/>
  <c r="AY2328" i="2"/>
  <c r="AY2392" i="2"/>
  <c r="AY2456" i="2"/>
  <c r="AY2520" i="2"/>
  <c r="AY2528" i="2"/>
  <c r="AY2536" i="2"/>
  <c r="AY2544" i="2"/>
  <c r="AY2552" i="2"/>
  <c r="AY2560" i="2"/>
  <c r="AY2568" i="2"/>
  <c r="AY2576" i="2"/>
  <c r="AY2584" i="2"/>
  <c r="AY2592" i="2"/>
  <c r="AY2600" i="2"/>
  <c r="AY2608" i="2"/>
  <c r="AY2616" i="2"/>
  <c r="AY2624" i="2"/>
  <c r="AY2632" i="2"/>
  <c r="AY2640" i="2"/>
  <c r="AY2648" i="2"/>
  <c r="AY2656" i="2"/>
  <c r="AY2664" i="2"/>
  <c r="AY2672" i="2"/>
  <c r="AY2680" i="2"/>
  <c r="AY2688" i="2"/>
  <c r="AY2696" i="2"/>
  <c r="AY2704" i="2"/>
  <c r="AY2712" i="2"/>
  <c r="AY2720" i="2"/>
  <c r="AY2728" i="2"/>
  <c r="AY2736" i="2"/>
  <c r="AY2744" i="2"/>
  <c r="AY2752" i="2"/>
  <c r="AY2760" i="2"/>
  <c r="AY2768" i="2"/>
  <c r="AY2776" i="2"/>
  <c r="AY2784" i="2"/>
  <c r="AY2792" i="2"/>
  <c r="AY2800" i="2"/>
  <c r="AY2808" i="2"/>
  <c r="AY2816" i="2"/>
  <c r="AY2824" i="2"/>
  <c r="AY2832" i="2"/>
  <c r="AY2840" i="2"/>
  <c r="AY2848" i="2"/>
  <c r="AY2047" i="2"/>
  <c r="AY2192" i="2"/>
  <c r="AY2256" i="2"/>
  <c r="AY2320" i="2"/>
  <c r="AY2384" i="2"/>
  <c r="AY2448" i="2"/>
  <c r="AY2512" i="2"/>
  <c r="AY2519" i="2"/>
  <c r="AY2527" i="2"/>
  <c r="AY2535" i="2"/>
  <c r="AY2543" i="2"/>
  <c r="AY2551" i="2"/>
  <c r="AY2559" i="2"/>
  <c r="AY2567" i="2"/>
  <c r="AY2575" i="2"/>
  <c r="AY2583" i="2"/>
  <c r="AY2591" i="2"/>
  <c r="AY2599" i="2"/>
  <c r="AY2607" i="2"/>
  <c r="AY2615" i="2"/>
  <c r="AY2623" i="2"/>
  <c r="AY2631" i="2"/>
  <c r="AY2639" i="2"/>
  <c r="AY2647" i="2"/>
  <c r="AY2655" i="2"/>
  <c r="AY2663" i="2"/>
  <c r="AY2671" i="2"/>
  <c r="AY2679" i="2"/>
  <c r="AY2687" i="2"/>
  <c r="AY2695" i="2"/>
  <c r="AY2703" i="2"/>
  <c r="AY2711" i="2"/>
  <c r="AY2719" i="2"/>
  <c r="AY2727" i="2"/>
  <c r="AY2735" i="2"/>
  <c r="AY2743" i="2"/>
  <c r="AY2751" i="2"/>
  <c r="AY2759" i="2"/>
  <c r="AY2767" i="2"/>
  <c r="AY2775" i="2"/>
  <c r="AY2783" i="2"/>
  <c r="AY2791" i="2"/>
  <c r="AY2799" i="2"/>
  <c r="AY2807" i="2"/>
  <c r="AY2815" i="2"/>
  <c r="AY2823" i="2"/>
  <c r="AY2831" i="2"/>
  <c r="AY2839" i="2"/>
  <c r="AY2847" i="2"/>
  <c r="AY1983" i="2"/>
  <c r="AY2184" i="2"/>
  <c r="AY2248" i="2"/>
  <c r="AY2312" i="2"/>
  <c r="AY2376" i="2"/>
  <c r="AY2440" i="2"/>
  <c r="AY2504" i="2"/>
  <c r="AY2518" i="2"/>
  <c r="AY2526" i="2"/>
  <c r="AY2534" i="2"/>
  <c r="AY2542" i="2"/>
  <c r="AY2550" i="2"/>
  <c r="AY2558" i="2"/>
  <c r="AY2566" i="2"/>
  <c r="AY2574" i="2"/>
  <c r="AY2582" i="2"/>
  <c r="AY2590" i="2"/>
  <c r="AY2598" i="2"/>
  <c r="AY2606" i="2"/>
  <c r="AY2614" i="2"/>
  <c r="AY2622" i="2"/>
  <c r="AY2630" i="2"/>
  <c r="AY2638" i="2"/>
  <c r="AY2646" i="2"/>
  <c r="AY2654" i="2"/>
  <c r="AY2662" i="2"/>
  <c r="AY2670" i="2"/>
  <c r="AY2678" i="2"/>
  <c r="AY2686" i="2"/>
  <c r="AY2694" i="2"/>
  <c r="AY2702" i="2"/>
  <c r="AY2710" i="2"/>
  <c r="AY2718" i="2"/>
  <c r="AY2726" i="2"/>
  <c r="AY2734" i="2"/>
  <c r="AY2742" i="2"/>
  <c r="AY2750" i="2"/>
  <c r="AY2758" i="2"/>
  <c r="AY2766" i="2"/>
  <c r="AY2774" i="2"/>
  <c r="AY2782" i="2"/>
  <c r="AY2790" i="2"/>
  <c r="AY2798" i="2"/>
  <c r="AY2806" i="2"/>
  <c r="AY2814" i="2"/>
  <c r="AY2822" i="2"/>
  <c r="AY2830" i="2"/>
  <c r="AY2838" i="2"/>
  <c r="AY2846" i="2"/>
  <c r="AY2854" i="2"/>
  <c r="AY1919" i="2"/>
  <c r="AY2176" i="2"/>
  <c r="AY2240" i="2"/>
  <c r="AY2304" i="2"/>
  <c r="AY2368" i="2"/>
  <c r="AY2432" i="2"/>
  <c r="AY2496" i="2"/>
  <c r="AY2517" i="2"/>
  <c r="AY2525" i="2"/>
  <c r="AY2533" i="2"/>
  <c r="AY2541" i="2"/>
  <c r="AY2549" i="2"/>
  <c r="AY2557" i="2"/>
  <c r="AY2565" i="2"/>
  <c r="AY2573" i="2"/>
  <c r="AY2581" i="2"/>
  <c r="AY2589" i="2"/>
  <c r="AY2597" i="2"/>
  <c r="AY2605" i="2"/>
  <c r="AY2613" i="2"/>
  <c r="AY2621" i="2"/>
  <c r="AY2629" i="2"/>
  <c r="AY2637" i="2"/>
  <c r="AY2645" i="2"/>
  <c r="AY2653" i="2"/>
  <c r="AY2661" i="2"/>
  <c r="AY2669" i="2"/>
  <c r="AY2677" i="2"/>
  <c r="AY2685" i="2"/>
  <c r="AY2693" i="2"/>
  <c r="AY2701" i="2"/>
  <c r="AY2709" i="2"/>
  <c r="AY2717" i="2"/>
  <c r="AY2725" i="2"/>
  <c r="AY2733" i="2"/>
  <c r="AY2741" i="2"/>
  <c r="AY2749" i="2"/>
  <c r="AY2757" i="2"/>
  <c r="AY2765" i="2"/>
  <c r="AY2773" i="2"/>
  <c r="AY2781" i="2"/>
  <c r="AY2789" i="2"/>
  <c r="AY2797" i="2"/>
  <c r="AY2805" i="2"/>
  <c r="AY2813" i="2"/>
  <c r="AY2821" i="2"/>
  <c r="AY2829" i="2"/>
  <c r="AY2837" i="2"/>
  <c r="AY2845" i="2"/>
  <c r="AY2853" i="2"/>
  <c r="AY1855" i="2"/>
  <c r="AY2424" i="2"/>
  <c r="AY2556" i="2"/>
  <c r="AY2620" i="2"/>
  <c r="AY2684" i="2"/>
  <c r="AY2748" i="2"/>
  <c r="AY2812" i="2"/>
  <c r="AY2860" i="2"/>
  <c r="AY2868" i="2"/>
  <c r="AY2876" i="2"/>
  <c r="AY2884" i="2"/>
  <c r="AY2892" i="2"/>
  <c r="AY2900" i="2"/>
  <c r="AY2908" i="2"/>
  <c r="AY2916" i="2"/>
  <c r="AY2924" i="2"/>
  <c r="AY2932" i="2"/>
  <c r="AY2940" i="2"/>
  <c r="AY2948" i="2"/>
  <c r="AY2956" i="2"/>
  <c r="AY2964" i="2"/>
  <c r="AY2972" i="2"/>
  <c r="AY2980" i="2"/>
  <c r="AY2988" i="2"/>
  <c r="AY2996" i="2"/>
  <c r="AY3004" i="2"/>
  <c r="AY3012" i="2"/>
  <c r="AY3020" i="2"/>
  <c r="AY3028" i="2"/>
  <c r="AY3036" i="2"/>
  <c r="AY3044" i="2"/>
  <c r="AY3052" i="2"/>
  <c r="AY3060" i="2"/>
  <c r="AY3068" i="2"/>
  <c r="AY3076" i="2"/>
  <c r="AY3084" i="2"/>
  <c r="AY3092" i="2"/>
  <c r="AY3100" i="2"/>
  <c r="AY3108" i="2"/>
  <c r="AY3116" i="2"/>
  <c r="AY3124" i="2"/>
  <c r="AY3132" i="2"/>
  <c r="AY3140" i="2"/>
  <c r="AY3148" i="2"/>
  <c r="AY3156" i="2"/>
  <c r="AY3164" i="2"/>
  <c r="AY3172" i="2"/>
  <c r="AY3180" i="2"/>
  <c r="AY3188" i="2"/>
  <c r="AY2360" i="2"/>
  <c r="AY2548" i="2"/>
  <c r="AY2612" i="2"/>
  <c r="AY2676" i="2"/>
  <c r="AY2740" i="2"/>
  <c r="AY2804" i="2"/>
  <c r="AY2859" i="2"/>
  <c r="AY2867" i="2"/>
  <c r="AY2875" i="2"/>
  <c r="AY2883" i="2"/>
  <c r="AY2891" i="2"/>
  <c r="AY2899" i="2"/>
  <c r="AY2907" i="2"/>
  <c r="AY2915" i="2"/>
  <c r="AY2923" i="2"/>
  <c r="AY2931" i="2"/>
  <c r="AY2939" i="2"/>
  <c r="AY2947" i="2"/>
  <c r="AY2955" i="2"/>
  <c r="AY2963" i="2"/>
  <c r="AY2971" i="2"/>
  <c r="AY2979" i="2"/>
  <c r="AY2987" i="2"/>
  <c r="AY2995" i="2"/>
  <c r="AY3003" i="2"/>
  <c r="AY3011" i="2"/>
  <c r="AY3019" i="2"/>
  <c r="AY3027" i="2"/>
  <c r="AY3035" i="2"/>
  <c r="AY3043" i="2"/>
  <c r="AY3051" i="2"/>
  <c r="AY3059" i="2"/>
  <c r="AY3067" i="2"/>
  <c r="AY3075" i="2"/>
  <c r="AY3083" i="2"/>
  <c r="AY3091" i="2"/>
  <c r="AY3099" i="2"/>
  <c r="AY3107" i="2"/>
  <c r="AY3115" i="2"/>
  <c r="AY3123" i="2"/>
  <c r="AY3131" i="2"/>
  <c r="AY3139" i="2"/>
  <c r="AY3147" i="2"/>
  <c r="AY3155" i="2"/>
  <c r="AY3163" i="2"/>
  <c r="AY2296" i="2"/>
  <c r="AY2540" i="2"/>
  <c r="AY2604" i="2"/>
  <c r="AY2668" i="2"/>
  <c r="AY2732" i="2"/>
  <c r="AY2796" i="2"/>
  <c r="AY2858" i="2"/>
  <c r="AY2866" i="2"/>
  <c r="AY2874" i="2"/>
  <c r="AY2882" i="2"/>
  <c r="AY2890" i="2"/>
  <c r="AY2898" i="2"/>
  <c r="AY2906" i="2"/>
  <c r="AY2914" i="2"/>
  <c r="AY2922" i="2"/>
  <c r="AY2930" i="2"/>
  <c r="AY2938" i="2"/>
  <c r="AY2946" i="2"/>
  <c r="AY2954" i="2"/>
  <c r="AY2962" i="2"/>
  <c r="AY2970" i="2"/>
  <c r="AY2978" i="2"/>
  <c r="AY2986" i="2"/>
  <c r="AY2994" i="2"/>
  <c r="AY3002" i="2"/>
  <c r="AY3010" i="2"/>
  <c r="AY3018" i="2"/>
  <c r="AY3026" i="2"/>
  <c r="AY3034" i="2"/>
  <c r="AY3042" i="2"/>
  <c r="AY3050" i="2"/>
  <c r="AY3058" i="2"/>
  <c r="AY3066" i="2"/>
  <c r="AY3074" i="2"/>
  <c r="AY3082" i="2"/>
  <c r="AY3090" i="2"/>
  <c r="AY3098" i="2"/>
  <c r="AY3106" i="2"/>
  <c r="AY3114" i="2"/>
  <c r="AY3122" i="2"/>
  <c r="AY3130" i="2"/>
  <c r="AY3138" i="2"/>
  <c r="AY3146" i="2"/>
  <c r="AY3154" i="2"/>
  <c r="AY2232" i="2"/>
  <c r="AY2532" i="2"/>
  <c r="AY2596" i="2"/>
  <c r="AY2660" i="2"/>
  <c r="AY2724" i="2"/>
  <c r="AY2788" i="2"/>
  <c r="AY2852" i="2"/>
  <c r="AY2857" i="2"/>
  <c r="AY2865" i="2"/>
  <c r="AY2873" i="2"/>
  <c r="AY2881" i="2"/>
  <c r="AY2889" i="2"/>
  <c r="AY2897" i="2"/>
  <c r="AY2905" i="2"/>
  <c r="AY2913" i="2"/>
  <c r="AY2921" i="2"/>
  <c r="AY2929" i="2"/>
  <c r="AY2937" i="2"/>
  <c r="AY2945" i="2"/>
  <c r="AY2953" i="2"/>
  <c r="AY2961" i="2"/>
  <c r="AY2969" i="2"/>
  <c r="AY2977" i="2"/>
  <c r="AY2985" i="2"/>
  <c r="AY2993" i="2"/>
  <c r="AY3001" i="2"/>
  <c r="AY3009" i="2"/>
  <c r="AY3017" i="2"/>
  <c r="AY3025" i="2"/>
  <c r="AY3033" i="2"/>
  <c r="AY3041" i="2"/>
  <c r="AY3049" i="2"/>
  <c r="AY3057" i="2"/>
  <c r="AY3065" i="2"/>
  <c r="AY3073" i="2"/>
  <c r="AY3081" i="2"/>
  <c r="AY3089" i="2"/>
  <c r="AY3097" i="2"/>
  <c r="AY3105" i="2"/>
  <c r="AY3113" i="2"/>
  <c r="AY3121" i="2"/>
  <c r="AY3129" i="2"/>
  <c r="AY3137" i="2"/>
  <c r="AY3145" i="2"/>
  <c r="AY3153" i="2"/>
  <c r="AY3161" i="2"/>
  <c r="AY2524" i="2"/>
  <c r="AY2588" i="2"/>
  <c r="AY2652" i="2"/>
  <c r="AY2716" i="2"/>
  <c r="AY2780" i="2"/>
  <c r="AY2844" i="2"/>
  <c r="AY2856" i="2"/>
  <c r="AY2864" i="2"/>
  <c r="AY2872" i="2"/>
  <c r="AY2880" i="2"/>
  <c r="AY2888" i="2"/>
  <c r="AY2896" i="2"/>
  <c r="AY2904" i="2"/>
  <c r="AY2912" i="2"/>
  <c r="AY2920" i="2"/>
  <c r="AY2928" i="2"/>
  <c r="AY2936" i="2"/>
  <c r="AY2944" i="2"/>
  <c r="AY2952" i="2"/>
  <c r="AY2960" i="2"/>
  <c r="AY2968" i="2"/>
  <c r="AY2976" i="2"/>
  <c r="AY2984" i="2"/>
  <c r="AY2992" i="2"/>
  <c r="AY3000" i="2"/>
  <c r="AY3008" i="2"/>
  <c r="AY3016" i="2"/>
  <c r="AY3024" i="2"/>
  <c r="AY3032" i="2"/>
  <c r="AY3040" i="2"/>
  <c r="AY3048" i="2"/>
  <c r="AY3056" i="2"/>
  <c r="AY3064" i="2"/>
  <c r="AY3072" i="2"/>
  <c r="AY3080" i="2"/>
  <c r="AY3088" i="2"/>
  <c r="AY3096" i="2"/>
  <c r="AY3104" i="2"/>
  <c r="AY3112" i="2"/>
  <c r="AY3120" i="2"/>
  <c r="AY3128" i="2"/>
  <c r="AY3136" i="2"/>
  <c r="AY3144" i="2"/>
  <c r="AY3152" i="2"/>
  <c r="AY3160" i="2"/>
  <c r="AY3168" i="2"/>
  <c r="AY3176" i="2"/>
  <c r="AY3184" i="2"/>
  <c r="AY3192" i="2"/>
  <c r="AY2516" i="2"/>
  <c r="AY2580" i="2"/>
  <c r="AY2644" i="2"/>
  <c r="AY2708" i="2"/>
  <c r="AY2772" i="2"/>
  <c r="AY2836" i="2"/>
  <c r="AY2855" i="2"/>
  <c r="AY2863" i="2"/>
  <c r="AY2871" i="2"/>
  <c r="AY2879" i="2"/>
  <c r="AY2887" i="2"/>
  <c r="AY2895" i="2"/>
  <c r="AY2903" i="2"/>
  <c r="AY2911" i="2"/>
  <c r="AY2919" i="2"/>
  <c r="AY2927" i="2"/>
  <c r="AY2935" i="2"/>
  <c r="AY2943" i="2"/>
  <c r="AY2951" i="2"/>
  <c r="AY2959" i="2"/>
  <c r="AY2967" i="2"/>
  <c r="AY2975" i="2"/>
  <c r="AY2983" i="2"/>
  <c r="AY2991" i="2"/>
  <c r="AY2999" i="2"/>
  <c r="AY3007" i="2"/>
  <c r="AY3015" i="2"/>
  <c r="AY3023" i="2"/>
  <c r="AY3031" i="2"/>
  <c r="AY3039" i="2"/>
  <c r="AY3047" i="2"/>
  <c r="AY3055" i="2"/>
  <c r="AY3063" i="2"/>
  <c r="AY3071" i="2"/>
  <c r="AY3079" i="2"/>
  <c r="AY3087" i="2"/>
  <c r="AY3095" i="2"/>
  <c r="AY3103" i="2"/>
  <c r="AY3111" i="2"/>
  <c r="AY3119" i="2"/>
  <c r="AY3127" i="2"/>
  <c r="AY3135" i="2"/>
  <c r="AY3143" i="2"/>
  <c r="AY3151" i="2"/>
  <c r="AY3159" i="2"/>
  <c r="AY3167" i="2"/>
  <c r="AY3175" i="2"/>
  <c r="AY2572" i="2"/>
  <c r="AY2636" i="2"/>
  <c r="AY2700" i="2"/>
  <c r="AY2764" i="2"/>
  <c r="AY2828" i="2"/>
  <c r="AY2862" i="2"/>
  <c r="AY2870" i="2"/>
  <c r="AY2878" i="2"/>
  <c r="AY2886" i="2"/>
  <c r="AY2894" i="2"/>
  <c r="AY2902" i="2"/>
  <c r="AY2910" i="2"/>
  <c r="AY2918" i="2"/>
  <c r="AY2926" i="2"/>
  <c r="AY2934" i="2"/>
  <c r="AY2942" i="2"/>
  <c r="AY2950" i="2"/>
  <c r="AY2958" i="2"/>
  <c r="AY2966" i="2"/>
  <c r="AY2974" i="2"/>
  <c r="AY2982" i="2"/>
  <c r="AY2990" i="2"/>
  <c r="AY2998" i="2"/>
  <c r="AY3006" i="2"/>
  <c r="AY3014" i="2"/>
  <c r="AY3022" i="2"/>
  <c r="AY3030" i="2"/>
  <c r="AY3038" i="2"/>
  <c r="AY3046" i="2"/>
  <c r="AY3054" i="2"/>
  <c r="AY3062" i="2"/>
  <c r="AY3070" i="2"/>
  <c r="AY3078" i="2"/>
  <c r="AY3086" i="2"/>
  <c r="AY3094" i="2"/>
  <c r="AY3102" i="2"/>
  <c r="AY3110" i="2"/>
  <c r="AY3118" i="2"/>
  <c r="AY3126" i="2"/>
  <c r="AY3134" i="2"/>
  <c r="AY3142" i="2"/>
  <c r="AY3150" i="2"/>
  <c r="AY3158" i="2"/>
  <c r="AY2692" i="2"/>
  <c r="AY2861" i="2"/>
  <c r="AY2925" i="2"/>
  <c r="AY2989" i="2"/>
  <c r="AY3053" i="2"/>
  <c r="AY3117" i="2"/>
  <c r="AY3162" i="2"/>
  <c r="AY3183" i="2"/>
  <c r="AY3186" i="2"/>
  <c r="AY3189" i="2"/>
  <c r="AY3202" i="2"/>
  <c r="AY3210" i="2"/>
  <c r="AY3218" i="2"/>
  <c r="AY3226" i="2"/>
  <c r="AY3234" i="2"/>
  <c r="AY3242" i="2"/>
  <c r="AY3250" i="2"/>
  <c r="AY3258" i="2"/>
  <c r="AY3266" i="2"/>
  <c r="AY3274" i="2"/>
  <c r="AY3282" i="2"/>
  <c r="AY3290" i="2"/>
  <c r="AY3298" i="2"/>
  <c r="AY3306" i="2"/>
  <c r="AY3314" i="2"/>
  <c r="AY3322" i="2"/>
  <c r="AY3330" i="2"/>
  <c r="AY3338" i="2"/>
  <c r="AY3346" i="2"/>
  <c r="AY3354" i="2"/>
  <c r="AY3362" i="2"/>
  <c r="AY3370" i="2"/>
  <c r="AY3378" i="2"/>
  <c r="AY3386" i="2"/>
  <c r="AY3394" i="2"/>
  <c r="AY3402" i="2"/>
  <c r="AY3410" i="2"/>
  <c r="AY3418" i="2"/>
  <c r="AY3426" i="2"/>
  <c r="AY3434" i="2"/>
  <c r="AY3442" i="2"/>
  <c r="AY3450" i="2"/>
  <c r="AY3458" i="2"/>
  <c r="AY3466" i="2"/>
  <c r="AY3474" i="2"/>
  <c r="AY3482" i="2"/>
  <c r="AY3490" i="2"/>
  <c r="AY3498" i="2"/>
  <c r="AY3506" i="2"/>
  <c r="AY3514" i="2"/>
  <c r="AY3522" i="2"/>
  <c r="AY3530" i="2"/>
  <c r="AY3538" i="2"/>
  <c r="AY3546" i="2"/>
  <c r="AY3554" i="2"/>
  <c r="AY3562" i="2"/>
  <c r="AY3570" i="2"/>
  <c r="AY3578" i="2"/>
  <c r="AY3586" i="2"/>
  <c r="AY3594" i="2"/>
  <c r="AY3602" i="2"/>
  <c r="AY3610" i="2"/>
  <c r="AY3618" i="2"/>
  <c r="AY3626" i="2"/>
  <c r="AY3634" i="2"/>
  <c r="AY3642" i="2"/>
  <c r="AY3650" i="2"/>
  <c r="AY3658" i="2"/>
  <c r="AY3666" i="2"/>
  <c r="AY3674" i="2"/>
  <c r="AY3682" i="2"/>
  <c r="AY3690" i="2"/>
  <c r="AY3698" i="2"/>
  <c r="AY3706" i="2"/>
  <c r="AY3714" i="2"/>
  <c r="AY3722" i="2"/>
  <c r="AY3730" i="2"/>
  <c r="AY3738" i="2"/>
  <c r="AY3746" i="2"/>
  <c r="AY3754" i="2"/>
  <c r="AY3762" i="2"/>
  <c r="AY3770" i="2"/>
  <c r="AY3778" i="2"/>
  <c r="AY3786" i="2"/>
  <c r="AY3794" i="2"/>
  <c r="AY3802" i="2"/>
  <c r="AY3810" i="2"/>
  <c r="AY3818" i="2"/>
  <c r="AY3826" i="2"/>
  <c r="AY3834" i="2"/>
  <c r="AY3842" i="2"/>
  <c r="AY3850" i="2"/>
  <c r="AY3858" i="2"/>
  <c r="AY3866" i="2"/>
  <c r="AY3874" i="2"/>
  <c r="AY3882" i="2"/>
  <c r="AY3890" i="2"/>
  <c r="AY3898" i="2"/>
  <c r="AY3906" i="2"/>
  <c r="AY2628" i="2"/>
  <c r="AY2917" i="2"/>
  <c r="AY2981" i="2"/>
  <c r="AY3045" i="2"/>
  <c r="AY3109" i="2"/>
  <c r="AY3170" i="2"/>
  <c r="AY3177" i="2"/>
  <c r="AY3201" i="2"/>
  <c r="AY3209" i="2"/>
  <c r="AY3217" i="2"/>
  <c r="AY3225" i="2"/>
  <c r="AY3233" i="2"/>
  <c r="AY3241" i="2"/>
  <c r="AY3249" i="2"/>
  <c r="AY3257" i="2"/>
  <c r="AY3265" i="2"/>
  <c r="AY3273" i="2"/>
  <c r="AY3281" i="2"/>
  <c r="AY3289" i="2"/>
  <c r="AY3297" i="2"/>
  <c r="AY3305" i="2"/>
  <c r="AY3313" i="2"/>
  <c r="AY3321" i="2"/>
  <c r="AY3329" i="2"/>
  <c r="AY3337" i="2"/>
  <c r="AY3345" i="2"/>
  <c r="AY3353" i="2"/>
  <c r="AY3361" i="2"/>
  <c r="AY3369" i="2"/>
  <c r="AY3377" i="2"/>
  <c r="AY3385" i="2"/>
  <c r="AY3393" i="2"/>
  <c r="AY3401" i="2"/>
  <c r="AY3409" i="2"/>
  <c r="AY3417" i="2"/>
  <c r="AY3425" i="2"/>
  <c r="AY3433" i="2"/>
  <c r="AY3441" i="2"/>
  <c r="AY3449" i="2"/>
  <c r="AY3457" i="2"/>
  <c r="AY3465" i="2"/>
  <c r="AY3473" i="2"/>
  <c r="AY3481" i="2"/>
  <c r="AY3489" i="2"/>
  <c r="AY3497" i="2"/>
  <c r="AY3505" i="2"/>
  <c r="AY3513" i="2"/>
  <c r="AY3521" i="2"/>
  <c r="AY3529" i="2"/>
  <c r="AY3537" i="2"/>
  <c r="AY3545" i="2"/>
  <c r="AY3553" i="2"/>
  <c r="AY3561" i="2"/>
  <c r="AY3569" i="2"/>
  <c r="AY3577" i="2"/>
  <c r="AY3585" i="2"/>
  <c r="AY3593" i="2"/>
  <c r="AY3601" i="2"/>
  <c r="AY3609" i="2"/>
  <c r="AY3617" i="2"/>
  <c r="AY3625" i="2"/>
  <c r="AY3633" i="2"/>
  <c r="AY3641" i="2"/>
  <c r="AY3649" i="2"/>
  <c r="AY3657" i="2"/>
  <c r="AY3665" i="2"/>
  <c r="AY3673" i="2"/>
  <c r="AY3681" i="2"/>
  <c r="AY3689" i="2"/>
  <c r="AY3697" i="2"/>
  <c r="AY3705" i="2"/>
  <c r="AY3713" i="2"/>
  <c r="AY3721" i="2"/>
  <c r="AY3729" i="2"/>
  <c r="AY3737" i="2"/>
  <c r="AY3745" i="2"/>
  <c r="AY3753" i="2"/>
  <c r="AY3761" i="2"/>
  <c r="AY3769" i="2"/>
  <c r="AY3777" i="2"/>
  <c r="AY3785" i="2"/>
  <c r="AY3793" i="2"/>
  <c r="AY3801" i="2"/>
  <c r="AY3809" i="2"/>
  <c r="AY3817" i="2"/>
  <c r="AY3825" i="2"/>
  <c r="AY3833" i="2"/>
  <c r="AY3841" i="2"/>
  <c r="AY3849" i="2"/>
  <c r="AY3857" i="2"/>
  <c r="AY3865" i="2"/>
  <c r="AY3873" i="2"/>
  <c r="AY3881" i="2"/>
  <c r="AY3889" i="2"/>
  <c r="AY3897" i="2"/>
  <c r="AY3905" i="2"/>
  <c r="AY2564" i="2"/>
  <c r="AY2909" i="2"/>
  <c r="AY2973" i="2"/>
  <c r="AY3037" i="2"/>
  <c r="AY3101" i="2"/>
  <c r="AY3174" i="2"/>
  <c r="AY3191" i="2"/>
  <c r="AY3194" i="2"/>
  <c r="AY3200" i="2"/>
  <c r="AY3208" i="2"/>
  <c r="AY3216" i="2"/>
  <c r="AY3224" i="2"/>
  <c r="AY3232" i="2"/>
  <c r="AY3240" i="2"/>
  <c r="AY3248" i="2"/>
  <c r="AY3256" i="2"/>
  <c r="AY3264" i="2"/>
  <c r="AY3272" i="2"/>
  <c r="AY3280" i="2"/>
  <c r="AY3288" i="2"/>
  <c r="AY3296" i="2"/>
  <c r="AY3304" i="2"/>
  <c r="AY3312" i="2"/>
  <c r="AY3320" i="2"/>
  <c r="AY3328" i="2"/>
  <c r="AY3336" i="2"/>
  <c r="AY3344" i="2"/>
  <c r="AY3352" i="2"/>
  <c r="AY3360" i="2"/>
  <c r="AY3368" i="2"/>
  <c r="AY3376" i="2"/>
  <c r="AY3384" i="2"/>
  <c r="AY3392" i="2"/>
  <c r="AY3400" i="2"/>
  <c r="AY3408" i="2"/>
  <c r="AY3416" i="2"/>
  <c r="AY3424" i="2"/>
  <c r="AY3432" i="2"/>
  <c r="AY3440" i="2"/>
  <c r="AY3448" i="2"/>
  <c r="AY3456" i="2"/>
  <c r="AY3464" i="2"/>
  <c r="AY3472" i="2"/>
  <c r="AY3480" i="2"/>
  <c r="AY3488" i="2"/>
  <c r="AY3496" i="2"/>
  <c r="AY3504" i="2"/>
  <c r="AY3512" i="2"/>
  <c r="AY3520" i="2"/>
  <c r="AY3528" i="2"/>
  <c r="AY3536" i="2"/>
  <c r="AY3544" i="2"/>
  <c r="AY3552" i="2"/>
  <c r="AY3560" i="2"/>
  <c r="AY3568" i="2"/>
  <c r="AY3576" i="2"/>
  <c r="AY3584" i="2"/>
  <c r="AY3592" i="2"/>
  <c r="AY3600" i="2"/>
  <c r="AY3608" i="2"/>
  <c r="AY3616" i="2"/>
  <c r="AY3624" i="2"/>
  <c r="AY3632" i="2"/>
  <c r="AY3640" i="2"/>
  <c r="AY3648" i="2"/>
  <c r="AY3656" i="2"/>
  <c r="AY3664" i="2"/>
  <c r="AY3672" i="2"/>
  <c r="AY3680" i="2"/>
  <c r="AY3688" i="2"/>
  <c r="AY3696" i="2"/>
  <c r="AY3704" i="2"/>
  <c r="AY3712" i="2"/>
  <c r="AY3720" i="2"/>
  <c r="AY3728" i="2"/>
  <c r="AY3736" i="2"/>
  <c r="AY3744" i="2"/>
  <c r="AY3752" i="2"/>
  <c r="AY3760" i="2"/>
  <c r="AY3768" i="2"/>
  <c r="AY3776" i="2"/>
  <c r="AY3784" i="2"/>
  <c r="AY3792" i="2"/>
  <c r="AY3800" i="2"/>
  <c r="AY3808" i="2"/>
  <c r="AY3816" i="2"/>
  <c r="AY3824" i="2"/>
  <c r="AY3832" i="2"/>
  <c r="AY3840" i="2"/>
  <c r="AY3848" i="2"/>
  <c r="AY3856" i="2"/>
  <c r="AY3864" i="2"/>
  <c r="AY3872" i="2"/>
  <c r="AY3880" i="2"/>
  <c r="AY3888" i="2"/>
  <c r="AY3896" i="2"/>
  <c r="AY3904" i="2"/>
  <c r="AY2901" i="2"/>
  <c r="AY2965" i="2"/>
  <c r="AY3029" i="2"/>
  <c r="AY3093" i="2"/>
  <c r="AY3157" i="2"/>
  <c r="AY3165" i="2"/>
  <c r="AY3179" i="2"/>
  <c r="AY3182" i="2"/>
  <c r="AY3185" i="2"/>
  <c r="AY3199" i="2"/>
  <c r="AY3207" i="2"/>
  <c r="AY3215" i="2"/>
  <c r="AY3223" i="2"/>
  <c r="AY3231" i="2"/>
  <c r="AY3239" i="2"/>
  <c r="AY3247" i="2"/>
  <c r="AY3255" i="2"/>
  <c r="AY3263" i="2"/>
  <c r="AY3271" i="2"/>
  <c r="AY3279" i="2"/>
  <c r="AY3287" i="2"/>
  <c r="AY3295" i="2"/>
  <c r="AY3303" i="2"/>
  <c r="AY3311" i="2"/>
  <c r="AY3319" i="2"/>
  <c r="AY3327" i="2"/>
  <c r="AY3335" i="2"/>
  <c r="AY3343" i="2"/>
  <c r="AY3351" i="2"/>
  <c r="AY3359" i="2"/>
  <c r="AY3367" i="2"/>
  <c r="AY3375" i="2"/>
  <c r="AY3383" i="2"/>
  <c r="AY3391" i="2"/>
  <c r="AY3399" i="2"/>
  <c r="AY3407" i="2"/>
  <c r="AY3415" i="2"/>
  <c r="AY3423" i="2"/>
  <c r="AY3431" i="2"/>
  <c r="AY3439" i="2"/>
  <c r="AY3447" i="2"/>
  <c r="AY3455" i="2"/>
  <c r="AY3463" i="2"/>
  <c r="AY3471" i="2"/>
  <c r="AY3479" i="2"/>
  <c r="AY3487" i="2"/>
  <c r="AY3495" i="2"/>
  <c r="AY3503" i="2"/>
  <c r="AY3511" i="2"/>
  <c r="AY3519" i="2"/>
  <c r="AY3527" i="2"/>
  <c r="AY3535" i="2"/>
  <c r="AY3543" i="2"/>
  <c r="AY3551" i="2"/>
  <c r="AY3559" i="2"/>
  <c r="AY3567" i="2"/>
  <c r="AY3575" i="2"/>
  <c r="AY3583" i="2"/>
  <c r="AY3591" i="2"/>
  <c r="AY3599" i="2"/>
  <c r="AY3607" i="2"/>
  <c r="AY3615" i="2"/>
  <c r="AY3623" i="2"/>
  <c r="AY3631" i="2"/>
  <c r="AY3639" i="2"/>
  <c r="AY3647" i="2"/>
  <c r="AY3655" i="2"/>
  <c r="AY3663" i="2"/>
  <c r="AY3671" i="2"/>
  <c r="AY3679" i="2"/>
  <c r="AY3687" i="2"/>
  <c r="AY3695" i="2"/>
  <c r="AY3703" i="2"/>
  <c r="AY3711" i="2"/>
  <c r="AY3719" i="2"/>
  <c r="AY3727" i="2"/>
  <c r="AY3735" i="2"/>
  <c r="AY3743" i="2"/>
  <c r="AY3751" i="2"/>
  <c r="AY3759" i="2"/>
  <c r="AY3767" i="2"/>
  <c r="AY3775" i="2"/>
  <c r="AY3783" i="2"/>
  <c r="AY3791" i="2"/>
  <c r="AY3799" i="2"/>
  <c r="AY3807" i="2"/>
  <c r="AY3815" i="2"/>
  <c r="AY3823" i="2"/>
  <c r="AY3831" i="2"/>
  <c r="AY3839" i="2"/>
  <c r="AY3847" i="2"/>
  <c r="AY3855" i="2"/>
  <c r="AY3863" i="2"/>
  <c r="AY3871" i="2"/>
  <c r="AY3879" i="2"/>
  <c r="AY3887" i="2"/>
  <c r="AY3895" i="2"/>
  <c r="AY3903" i="2"/>
  <c r="AY2488" i="2"/>
  <c r="AY2893" i="2"/>
  <c r="AY2957" i="2"/>
  <c r="AY3021" i="2"/>
  <c r="AY3085" i="2"/>
  <c r="AY3149" i="2"/>
  <c r="AY3198" i="2"/>
  <c r="AY3206" i="2"/>
  <c r="AY3214" i="2"/>
  <c r="AY3222" i="2"/>
  <c r="AY3230" i="2"/>
  <c r="AY3238" i="2"/>
  <c r="AY3246" i="2"/>
  <c r="AY3254" i="2"/>
  <c r="AY3262" i="2"/>
  <c r="AY3270" i="2"/>
  <c r="AY3278" i="2"/>
  <c r="AY3286" i="2"/>
  <c r="AY3294" i="2"/>
  <c r="AY3302" i="2"/>
  <c r="AY3310" i="2"/>
  <c r="AY3318" i="2"/>
  <c r="AY3326" i="2"/>
  <c r="AY3334" i="2"/>
  <c r="AY3342" i="2"/>
  <c r="AY3350" i="2"/>
  <c r="AY3358" i="2"/>
  <c r="AY3366" i="2"/>
  <c r="AY3374" i="2"/>
  <c r="AY3382" i="2"/>
  <c r="AY3390" i="2"/>
  <c r="AY3398" i="2"/>
  <c r="AY3406" i="2"/>
  <c r="AY3414" i="2"/>
  <c r="AY3422" i="2"/>
  <c r="AY3430" i="2"/>
  <c r="AY3438" i="2"/>
  <c r="AY3446" i="2"/>
  <c r="AY3454" i="2"/>
  <c r="AY3462" i="2"/>
  <c r="AY3470" i="2"/>
  <c r="AY3478" i="2"/>
  <c r="AY3486" i="2"/>
  <c r="AY3494" i="2"/>
  <c r="AY3502" i="2"/>
  <c r="AY3510" i="2"/>
  <c r="AY3518" i="2"/>
  <c r="AY3526" i="2"/>
  <c r="AY3534" i="2"/>
  <c r="AY3542" i="2"/>
  <c r="AY3550" i="2"/>
  <c r="AY3558" i="2"/>
  <c r="AY3566" i="2"/>
  <c r="AY3574" i="2"/>
  <c r="AY3582" i="2"/>
  <c r="AY3590" i="2"/>
  <c r="AY3598" i="2"/>
  <c r="AY3606" i="2"/>
  <c r="AY3614" i="2"/>
  <c r="AY3622" i="2"/>
  <c r="AY3630" i="2"/>
  <c r="AY3638" i="2"/>
  <c r="AY3646" i="2"/>
  <c r="AY3654" i="2"/>
  <c r="AY3662" i="2"/>
  <c r="AY3670" i="2"/>
  <c r="AY3678" i="2"/>
  <c r="AY3686" i="2"/>
  <c r="AY3694" i="2"/>
  <c r="AY3702" i="2"/>
  <c r="AY3710" i="2"/>
  <c r="AY3718" i="2"/>
  <c r="AY3726" i="2"/>
  <c r="AY3734" i="2"/>
  <c r="AY3742" i="2"/>
  <c r="AY3750" i="2"/>
  <c r="AY3758" i="2"/>
  <c r="AY3766" i="2"/>
  <c r="AY3774" i="2"/>
  <c r="AY3782" i="2"/>
  <c r="AY3790" i="2"/>
  <c r="AY3798" i="2"/>
  <c r="AY3806" i="2"/>
  <c r="AY3814" i="2"/>
  <c r="AY3822" i="2"/>
  <c r="AY3830" i="2"/>
  <c r="AY3838" i="2"/>
  <c r="AY3846" i="2"/>
  <c r="AY3854" i="2"/>
  <c r="AY3862" i="2"/>
  <c r="AY3870" i="2"/>
  <c r="AY3878" i="2"/>
  <c r="AY3886" i="2"/>
  <c r="AY3894" i="2"/>
  <c r="AY2885" i="2"/>
  <c r="AY2949" i="2"/>
  <c r="AY3013" i="2"/>
  <c r="AY3077" i="2"/>
  <c r="AY3141" i="2"/>
  <c r="AY3169" i="2"/>
  <c r="AY3171" i="2"/>
  <c r="AY3187" i="2"/>
  <c r="AY3190" i="2"/>
  <c r="AY3193" i="2"/>
  <c r="AY3197" i="2"/>
  <c r="AY3205" i="2"/>
  <c r="AY3213" i="2"/>
  <c r="AY3221" i="2"/>
  <c r="AY3229" i="2"/>
  <c r="AY3237" i="2"/>
  <c r="AY3245" i="2"/>
  <c r="AY3253" i="2"/>
  <c r="AY3261" i="2"/>
  <c r="AY3269" i="2"/>
  <c r="AY3277" i="2"/>
  <c r="AY3285" i="2"/>
  <c r="AY3293" i="2"/>
  <c r="AY3301" i="2"/>
  <c r="AY3309" i="2"/>
  <c r="AY3317" i="2"/>
  <c r="AY3325" i="2"/>
  <c r="AY3333" i="2"/>
  <c r="AY3341" i="2"/>
  <c r="AY3349" i="2"/>
  <c r="AY3357" i="2"/>
  <c r="AY3365" i="2"/>
  <c r="AY3373" i="2"/>
  <c r="AY3381" i="2"/>
  <c r="AY3389" i="2"/>
  <c r="AY3397" i="2"/>
  <c r="AY3405" i="2"/>
  <c r="AY3413" i="2"/>
  <c r="AY3421" i="2"/>
  <c r="AY3429" i="2"/>
  <c r="AY3437" i="2"/>
  <c r="AY3445" i="2"/>
  <c r="AY3453" i="2"/>
  <c r="AY3461" i="2"/>
  <c r="AY3469" i="2"/>
  <c r="AY3477" i="2"/>
  <c r="AY3485" i="2"/>
  <c r="AY3493" i="2"/>
  <c r="AY3501" i="2"/>
  <c r="AY3509" i="2"/>
  <c r="AY3517" i="2"/>
  <c r="AY3525" i="2"/>
  <c r="AY3533" i="2"/>
  <c r="AY3541" i="2"/>
  <c r="AY3549" i="2"/>
  <c r="AY3557" i="2"/>
  <c r="AY3565" i="2"/>
  <c r="AY3573" i="2"/>
  <c r="AY3581" i="2"/>
  <c r="AY3589" i="2"/>
  <c r="AY3597" i="2"/>
  <c r="AY3605" i="2"/>
  <c r="AY3613" i="2"/>
  <c r="AY3621" i="2"/>
  <c r="AY3629" i="2"/>
  <c r="AY3637" i="2"/>
  <c r="AY3645" i="2"/>
  <c r="AY3653" i="2"/>
  <c r="AY3661" i="2"/>
  <c r="AY3669" i="2"/>
  <c r="AY3677" i="2"/>
  <c r="AY3685" i="2"/>
  <c r="AY3693" i="2"/>
  <c r="AY3701" i="2"/>
  <c r="AY3709" i="2"/>
  <c r="AY3717" i="2"/>
  <c r="AY3725" i="2"/>
  <c r="AY3733" i="2"/>
  <c r="AY3741" i="2"/>
  <c r="AY3749" i="2"/>
  <c r="AY3757" i="2"/>
  <c r="AY3765" i="2"/>
  <c r="AY3773" i="2"/>
  <c r="AY3781" i="2"/>
  <c r="AY3789" i="2"/>
  <c r="AY3797" i="2"/>
  <c r="AY3805" i="2"/>
  <c r="AY3813" i="2"/>
  <c r="AY3821" i="2"/>
  <c r="AY3829" i="2"/>
  <c r="AY3837" i="2"/>
  <c r="AY3845" i="2"/>
  <c r="AY3853" i="2"/>
  <c r="AY3861" i="2"/>
  <c r="AY3869" i="2"/>
  <c r="AY3877" i="2"/>
  <c r="AY3885" i="2"/>
  <c r="AY3893" i="2"/>
  <c r="AY3901" i="2"/>
  <c r="AY2820" i="2"/>
  <c r="AY2877" i="2"/>
  <c r="AY2941" i="2"/>
  <c r="AY3005" i="2"/>
  <c r="AY3069" i="2"/>
  <c r="AY3133" i="2"/>
  <c r="AY3173" i="2"/>
  <c r="AY3178" i="2"/>
  <c r="AY3181" i="2"/>
  <c r="AY3196" i="2"/>
  <c r="AY3204" i="2"/>
  <c r="AY3212" i="2"/>
  <c r="AY3220" i="2"/>
  <c r="AY3228" i="2"/>
  <c r="AY3236" i="2"/>
  <c r="AY3244" i="2"/>
  <c r="AY3252" i="2"/>
  <c r="AY3260" i="2"/>
  <c r="AY3268" i="2"/>
  <c r="AY3276" i="2"/>
  <c r="AY3284" i="2"/>
  <c r="AY3292" i="2"/>
  <c r="AY3300" i="2"/>
  <c r="AY3308" i="2"/>
  <c r="AY3316" i="2"/>
  <c r="AY3324" i="2"/>
  <c r="AY3332" i="2"/>
  <c r="AY3340" i="2"/>
  <c r="AY3348" i="2"/>
  <c r="AY3356" i="2"/>
  <c r="AY3364" i="2"/>
  <c r="AY3372" i="2"/>
  <c r="AY3380" i="2"/>
  <c r="AY3388" i="2"/>
  <c r="AY3396" i="2"/>
  <c r="AY3404" i="2"/>
  <c r="AY3412" i="2"/>
  <c r="AY3420" i="2"/>
  <c r="AY3428" i="2"/>
  <c r="AY3436" i="2"/>
  <c r="AY3444" i="2"/>
  <c r="AY3452" i="2"/>
  <c r="AY3460" i="2"/>
  <c r="AY3468" i="2"/>
  <c r="AY3476" i="2"/>
  <c r="AY3484" i="2"/>
  <c r="AY3492" i="2"/>
  <c r="AY3500" i="2"/>
  <c r="AY3508" i="2"/>
  <c r="AY3516" i="2"/>
  <c r="AY3524" i="2"/>
  <c r="AY3532" i="2"/>
  <c r="AY3540" i="2"/>
  <c r="AY3548" i="2"/>
  <c r="AY3556" i="2"/>
  <c r="AY3564" i="2"/>
  <c r="AY3572" i="2"/>
  <c r="AY3580" i="2"/>
  <c r="AY3588" i="2"/>
  <c r="AY3596" i="2"/>
  <c r="AY3604" i="2"/>
  <c r="AY3612" i="2"/>
  <c r="AY3620" i="2"/>
  <c r="AY3628" i="2"/>
  <c r="AY3636" i="2"/>
  <c r="AY3644" i="2"/>
  <c r="AY3652" i="2"/>
  <c r="AY3660" i="2"/>
  <c r="AY3668" i="2"/>
  <c r="AY3676" i="2"/>
  <c r="AY3684" i="2"/>
  <c r="AY3692" i="2"/>
  <c r="AY3700" i="2"/>
  <c r="AY3708" i="2"/>
  <c r="AY3716" i="2"/>
  <c r="AY3724" i="2"/>
  <c r="AY3732" i="2"/>
  <c r="AY3740" i="2"/>
  <c r="AY3748" i="2"/>
  <c r="AY3756" i="2"/>
  <c r="AY3764" i="2"/>
  <c r="AY3772" i="2"/>
  <c r="AY3780" i="2"/>
  <c r="AY3788" i="2"/>
  <c r="AY3166" i="2"/>
  <c r="AY3211" i="2"/>
  <c r="AY3275" i="2"/>
  <c r="AY3339" i="2"/>
  <c r="AY3403" i="2"/>
  <c r="AY3467" i="2"/>
  <c r="AY3531" i="2"/>
  <c r="AY3595" i="2"/>
  <c r="AY3659" i="2"/>
  <c r="AY3723" i="2"/>
  <c r="AY3787" i="2"/>
  <c r="AY3820" i="2"/>
  <c r="AY3852" i="2"/>
  <c r="AY3884" i="2"/>
  <c r="AY3914" i="2"/>
  <c r="AY3922" i="2"/>
  <c r="AY3930" i="2"/>
  <c r="AY3938" i="2"/>
  <c r="AY3946" i="2"/>
  <c r="AY3954" i="2"/>
  <c r="AY3962" i="2"/>
  <c r="AY3970" i="2"/>
  <c r="AY3978" i="2"/>
  <c r="AY3986" i="2"/>
  <c r="AY3994" i="2"/>
  <c r="AY4002" i="2"/>
  <c r="AY4010" i="2"/>
  <c r="AY4018" i="2"/>
  <c r="AY4026" i="2"/>
  <c r="AY4034" i="2"/>
  <c r="AY4042" i="2"/>
  <c r="AY4050" i="2"/>
  <c r="AY4058" i="2"/>
  <c r="AY4066" i="2"/>
  <c r="AY4074" i="2"/>
  <c r="AY4082" i="2"/>
  <c r="AY4090" i="2"/>
  <c r="AY4098" i="2"/>
  <c r="AY4106" i="2"/>
  <c r="AY4114" i="2"/>
  <c r="AY4122" i="2"/>
  <c r="AY4130" i="2"/>
  <c r="AY4138" i="2"/>
  <c r="AY4146" i="2"/>
  <c r="AY4154" i="2"/>
  <c r="AY4162" i="2"/>
  <c r="AY4170" i="2"/>
  <c r="AY4178" i="2"/>
  <c r="AY4186" i="2"/>
  <c r="AY4194" i="2"/>
  <c r="AY4202" i="2"/>
  <c r="AY4210" i="2"/>
  <c r="AY4218" i="2"/>
  <c r="AY4226" i="2"/>
  <c r="AY4234" i="2"/>
  <c r="AY4242" i="2"/>
  <c r="AY4250" i="2"/>
  <c r="AY4258" i="2"/>
  <c r="AY4266" i="2"/>
  <c r="AY4274" i="2"/>
  <c r="AY4282" i="2"/>
  <c r="AY3203" i="2"/>
  <c r="AY3267" i="2"/>
  <c r="AY3331" i="2"/>
  <c r="AY3395" i="2"/>
  <c r="AY3459" i="2"/>
  <c r="AY3523" i="2"/>
  <c r="AY3587" i="2"/>
  <c r="AY3651" i="2"/>
  <c r="AY3715" i="2"/>
  <c r="AY3779" i="2"/>
  <c r="AY3811" i="2"/>
  <c r="AY3843" i="2"/>
  <c r="AY3875" i="2"/>
  <c r="AY3902" i="2"/>
  <c r="AY3913" i="2"/>
  <c r="AY3921" i="2"/>
  <c r="AY3929" i="2"/>
  <c r="AY3937" i="2"/>
  <c r="AY3945" i="2"/>
  <c r="AY3953" i="2"/>
  <c r="AY3961" i="2"/>
  <c r="AY3969" i="2"/>
  <c r="AY3977" i="2"/>
  <c r="AY3985" i="2"/>
  <c r="AY3993" i="2"/>
  <c r="AY4001" i="2"/>
  <c r="AY4009" i="2"/>
  <c r="AY4017" i="2"/>
  <c r="AY4025" i="2"/>
  <c r="AY4033" i="2"/>
  <c r="AY4041" i="2"/>
  <c r="AY4049" i="2"/>
  <c r="AY4057" i="2"/>
  <c r="AY4065" i="2"/>
  <c r="AY4073" i="2"/>
  <c r="AY4081" i="2"/>
  <c r="AY4089" i="2"/>
  <c r="AY4097" i="2"/>
  <c r="AY4105" i="2"/>
  <c r="AY4113" i="2"/>
  <c r="AY4121" i="2"/>
  <c r="AY4129" i="2"/>
  <c r="AY4137" i="2"/>
  <c r="AY4145" i="2"/>
  <c r="AY4153" i="2"/>
  <c r="AY4161" i="2"/>
  <c r="AY4169" i="2"/>
  <c r="AY4177" i="2"/>
  <c r="AY4185" i="2"/>
  <c r="AY4193" i="2"/>
  <c r="AY4201" i="2"/>
  <c r="AY4209" i="2"/>
  <c r="AY4217" i="2"/>
  <c r="AY4225" i="2"/>
  <c r="AY4233" i="2"/>
  <c r="AY4241" i="2"/>
  <c r="AY4249" i="2"/>
  <c r="AY4257" i="2"/>
  <c r="AY4265" i="2"/>
  <c r="AY4273" i="2"/>
  <c r="AY4281" i="2"/>
  <c r="AY4289" i="2"/>
  <c r="AY3125" i="2"/>
  <c r="AY3195" i="2"/>
  <c r="AY3259" i="2"/>
  <c r="AY3323" i="2"/>
  <c r="AY3387" i="2"/>
  <c r="AY3451" i="2"/>
  <c r="AY3515" i="2"/>
  <c r="AY3579" i="2"/>
  <c r="AY3643" i="2"/>
  <c r="AY3707" i="2"/>
  <c r="AY3771" i="2"/>
  <c r="AY3812" i="2"/>
  <c r="AY3844" i="2"/>
  <c r="AY3876" i="2"/>
  <c r="AY3912" i="2"/>
  <c r="AY3920" i="2"/>
  <c r="AY3928" i="2"/>
  <c r="AY3936" i="2"/>
  <c r="AY3944" i="2"/>
  <c r="AY3952" i="2"/>
  <c r="AY3960" i="2"/>
  <c r="AY3968" i="2"/>
  <c r="AY3976" i="2"/>
  <c r="AY3984" i="2"/>
  <c r="AY3992" i="2"/>
  <c r="AY4000" i="2"/>
  <c r="AY4008" i="2"/>
  <c r="AY4016" i="2"/>
  <c r="AY4024" i="2"/>
  <c r="AY4032" i="2"/>
  <c r="AY4040" i="2"/>
  <c r="AY4048" i="2"/>
  <c r="AY4056" i="2"/>
  <c r="AY4064" i="2"/>
  <c r="AY4072" i="2"/>
  <c r="AY4080" i="2"/>
  <c r="AY4088" i="2"/>
  <c r="AY4096" i="2"/>
  <c r="AY4104" i="2"/>
  <c r="AY4112" i="2"/>
  <c r="AY4120" i="2"/>
  <c r="AY4128" i="2"/>
  <c r="AY4136" i="2"/>
  <c r="AY4144" i="2"/>
  <c r="AY4152" i="2"/>
  <c r="AY4160" i="2"/>
  <c r="AY4168" i="2"/>
  <c r="AY4176" i="2"/>
  <c r="AY4184" i="2"/>
  <c r="AY4192" i="2"/>
  <c r="AY4200" i="2"/>
  <c r="AY4208" i="2"/>
  <c r="AY4216" i="2"/>
  <c r="AY4224" i="2"/>
  <c r="AY4232" i="2"/>
  <c r="AY4240" i="2"/>
  <c r="AY4248" i="2"/>
  <c r="AY4256" i="2"/>
  <c r="AY4264" i="2"/>
  <c r="AY4272" i="2"/>
  <c r="AY4280" i="2"/>
  <c r="AY4288" i="2"/>
  <c r="AY2756" i="2"/>
  <c r="AY3061" i="2"/>
  <c r="AY3251" i="2"/>
  <c r="AY3315" i="2"/>
  <c r="AY3379" i="2"/>
  <c r="AY3443" i="2"/>
  <c r="AY3507" i="2"/>
  <c r="AY3571" i="2"/>
  <c r="AY3635" i="2"/>
  <c r="AY3699" i="2"/>
  <c r="AY3763" i="2"/>
  <c r="AY3803" i="2"/>
  <c r="AY3835" i="2"/>
  <c r="AY3867" i="2"/>
  <c r="AY3899" i="2"/>
  <c r="AY3911" i="2"/>
  <c r="AY3919" i="2"/>
  <c r="AY3927" i="2"/>
  <c r="AY3935" i="2"/>
  <c r="AY3943" i="2"/>
  <c r="AY3951" i="2"/>
  <c r="AY3959" i="2"/>
  <c r="AY3967" i="2"/>
  <c r="AY3975" i="2"/>
  <c r="AY3983" i="2"/>
  <c r="AY3991" i="2"/>
  <c r="AY3999" i="2"/>
  <c r="AY4007" i="2"/>
  <c r="AY4015" i="2"/>
  <c r="AY4023" i="2"/>
  <c r="AY4031" i="2"/>
  <c r="AY4039" i="2"/>
  <c r="AY4047" i="2"/>
  <c r="AY4055" i="2"/>
  <c r="AY4063" i="2"/>
  <c r="AY4071" i="2"/>
  <c r="AY4079" i="2"/>
  <c r="AY4087" i="2"/>
  <c r="AY4095" i="2"/>
  <c r="AY4103" i="2"/>
  <c r="AY4111" i="2"/>
  <c r="AY4119" i="2"/>
  <c r="AY4127" i="2"/>
  <c r="AY4135" i="2"/>
  <c r="AY4143" i="2"/>
  <c r="AY4151" i="2"/>
  <c r="AY4159" i="2"/>
  <c r="AY4167" i="2"/>
  <c r="AY4175" i="2"/>
  <c r="AY4183" i="2"/>
  <c r="AY4191" i="2"/>
  <c r="AY4199" i="2"/>
  <c r="AY4207" i="2"/>
  <c r="AY4215" i="2"/>
  <c r="AY4223" i="2"/>
  <c r="AY4231" i="2"/>
  <c r="AY4239" i="2"/>
  <c r="AY4247" i="2"/>
  <c r="AY4255" i="2"/>
  <c r="AY4263" i="2"/>
  <c r="AY4271" i="2"/>
  <c r="AY4279" i="2"/>
  <c r="AY4287" i="2"/>
  <c r="AY2997" i="2"/>
  <c r="AY3243" i="2"/>
  <c r="AY3307" i="2"/>
  <c r="AY3371" i="2"/>
  <c r="AY3435" i="2"/>
  <c r="AY3499" i="2"/>
  <c r="AY3563" i="2"/>
  <c r="AY3627" i="2"/>
  <c r="AY3691" i="2"/>
  <c r="AY3755" i="2"/>
  <c r="AY3804" i="2"/>
  <c r="AY3836" i="2"/>
  <c r="AY3868" i="2"/>
  <c r="AY3900" i="2"/>
  <c r="AY3910" i="2"/>
  <c r="AY3918" i="2"/>
  <c r="AY3926" i="2"/>
  <c r="AY3934" i="2"/>
  <c r="AY3942" i="2"/>
  <c r="AY3950" i="2"/>
  <c r="AY3958" i="2"/>
  <c r="AY3966" i="2"/>
  <c r="AY3974" i="2"/>
  <c r="AY3982" i="2"/>
  <c r="AY3990" i="2"/>
  <c r="AY3998" i="2"/>
  <c r="AY4006" i="2"/>
  <c r="AY4014" i="2"/>
  <c r="AY4022" i="2"/>
  <c r="AY4030" i="2"/>
  <c r="AY4038" i="2"/>
  <c r="AY4046" i="2"/>
  <c r="AY4054" i="2"/>
  <c r="AY4062" i="2"/>
  <c r="AY4070" i="2"/>
  <c r="AY4078" i="2"/>
  <c r="AY4086" i="2"/>
  <c r="AY4094" i="2"/>
  <c r="AY4102" i="2"/>
  <c r="AY4110" i="2"/>
  <c r="AY4118" i="2"/>
  <c r="AY4126" i="2"/>
  <c r="AY4134" i="2"/>
  <c r="AY4142" i="2"/>
  <c r="AY4150" i="2"/>
  <c r="AY4158" i="2"/>
  <c r="AY4166" i="2"/>
  <c r="AY4174" i="2"/>
  <c r="AY4182" i="2"/>
  <c r="AY4190" i="2"/>
  <c r="AY4198" i="2"/>
  <c r="AY4206" i="2"/>
  <c r="AY4214" i="2"/>
  <c r="AY4222" i="2"/>
  <c r="AY4230" i="2"/>
  <c r="AY4238" i="2"/>
  <c r="AY4246" i="2"/>
  <c r="AY4254" i="2"/>
  <c r="AY4262" i="2"/>
  <c r="AY4270" i="2"/>
  <c r="AY4278" i="2"/>
  <c r="AY4286" i="2"/>
  <c r="AY2933" i="2"/>
  <c r="AY3235" i="2"/>
  <c r="AY3299" i="2"/>
  <c r="AY3363" i="2"/>
  <c r="AY3427" i="2"/>
  <c r="AY3491" i="2"/>
  <c r="AY3555" i="2"/>
  <c r="AY3619" i="2"/>
  <c r="AY3683" i="2"/>
  <c r="AY3747" i="2"/>
  <c r="AY3795" i="2"/>
  <c r="AY3827" i="2"/>
  <c r="AY3859" i="2"/>
  <c r="AY3891" i="2"/>
  <c r="AY3909" i="2"/>
  <c r="AY3917" i="2"/>
  <c r="AY3925" i="2"/>
  <c r="AY3933" i="2"/>
  <c r="AY3941" i="2"/>
  <c r="AY3949" i="2"/>
  <c r="AY3957" i="2"/>
  <c r="AY3965" i="2"/>
  <c r="AY3973" i="2"/>
  <c r="AY3981" i="2"/>
  <c r="AY3989" i="2"/>
  <c r="AY3997" i="2"/>
  <c r="AY4005" i="2"/>
  <c r="AY4013" i="2"/>
  <c r="AY4021" i="2"/>
  <c r="AY4029" i="2"/>
  <c r="AY4037" i="2"/>
  <c r="AY4045" i="2"/>
  <c r="AY4053" i="2"/>
  <c r="AY4061" i="2"/>
  <c r="AY4069" i="2"/>
  <c r="AY4077" i="2"/>
  <c r="AY4085" i="2"/>
  <c r="AY4093" i="2"/>
  <c r="AY4101" i="2"/>
  <c r="AY4109" i="2"/>
  <c r="AY4117" i="2"/>
  <c r="AY4125" i="2"/>
  <c r="AY4133" i="2"/>
  <c r="AY4141" i="2"/>
  <c r="AY4149" i="2"/>
  <c r="AY4157" i="2"/>
  <c r="AY4165" i="2"/>
  <c r="AY4173" i="2"/>
  <c r="AY4181" i="2"/>
  <c r="AY4189" i="2"/>
  <c r="AY4197" i="2"/>
  <c r="AY4205" i="2"/>
  <c r="AY4213" i="2"/>
  <c r="AY4221" i="2"/>
  <c r="AY4229" i="2"/>
  <c r="AY4237" i="2"/>
  <c r="AY4245" i="2"/>
  <c r="AY4253" i="2"/>
  <c r="AY4261" i="2"/>
  <c r="AY4269" i="2"/>
  <c r="AY4277" i="2"/>
  <c r="AY4285" i="2"/>
  <c r="AY3219" i="2"/>
  <c r="AY3283" i="2"/>
  <c r="AY3347" i="2"/>
  <c r="AY3411" i="2"/>
  <c r="AY3475" i="2"/>
  <c r="AY3539" i="2"/>
  <c r="AY3603" i="2"/>
  <c r="AY3667" i="2"/>
  <c r="AY3731" i="2"/>
  <c r="AY3819" i="2"/>
  <c r="AY3851" i="2"/>
  <c r="AY3883" i="2"/>
  <c r="AY3907" i="2"/>
  <c r="AY3915" i="2"/>
  <c r="AY3923" i="2"/>
  <c r="AY3931" i="2"/>
  <c r="AY3939" i="2"/>
  <c r="AY3947" i="2"/>
  <c r="AY3955" i="2"/>
  <c r="AY3963" i="2"/>
  <c r="AY3971" i="2"/>
  <c r="AY3979" i="2"/>
  <c r="AY3987" i="2"/>
  <c r="AY3995" i="2"/>
  <c r="AY4003" i="2"/>
  <c r="AY4011" i="2"/>
  <c r="AY4019" i="2"/>
  <c r="AY4027" i="2"/>
  <c r="AY4035" i="2"/>
  <c r="AY4043" i="2"/>
  <c r="AY4051" i="2"/>
  <c r="AY4059" i="2"/>
  <c r="AY4067" i="2"/>
  <c r="AY4075" i="2"/>
  <c r="AY4083" i="2"/>
  <c r="AY4091" i="2"/>
  <c r="AY4099" i="2"/>
  <c r="AY4107" i="2"/>
  <c r="AY4115" i="2"/>
  <c r="AY4123" i="2"/>
  <c r="AY4131" i="2"/>
  <c r="AY4139" i="2"/>
  <c r="AY4147" i="2"/>
  <c r="AY4155" i="2"/>
  <c r="AY4163" i="2"/>
  <c r="AY4171" i="2"/>
  <c r="AY4179" i="2"/>
  <c r="AX2" i="2"/>
  <c r="AV4498" i="2"/>
  <c r="AU4497" i="2"/>
  <c r="BA4495" i="2"/>
  <c r="AZ4494" i="2"/>
  <c r="AY4493" i="2"/>
  <c r="AX4492" i="2"/>
  <c r="AW4491" i="2"/>
  <c r="AV4490" i="2"/>
  <c r="AU4489" i="2"/>
  <c r="BA4487" i="2"/>
  <c r="AZ4486" i="2"/>
  <c r="AY4485" i="2"/>
  <c r="AX4484" i="2"/>
  <c r="AW4483" i="2"/>
  <c r="AV4482" i="2"/>
  <c r="AU4481" i="2"/>
  <c r="BA4479" i="2"/>
  <c r="AZ4478" i="2"/>
  <c r="AY4477" i="2"/>
  <c r="AX4476" i="2"/>
  <c r="AW4475" i="2"/>
  <c r="AV4474" i="2"/>
  <c r="AU4473" i="2"/>
  <c r="BA4471" i="2"/>
  <c r="AZ4470" i="2"/>
  <c r="AY4469" i="2"/>
  <c r="AX4468" i="2"/>
  <c r="AW4467" i="2"/>
  <c r="AV4466" i="2"/>
  <c r="AU4465" i="2"/>
  <c r="BA4463" i="2"/>
  <c r="AZ4462" i="2"/>
  <c r="AY4461" i="2"/>
  <c r="AX4460" i="2"/>
  <c r="AW4459" i="2"/>
  <c r="AV4458" i="2"/>
  <c r="AU4457" i="2"/>
  <c r="BA4455" i="2"/>
  <c r="AZ4454" i="2"/>
  <c r="AY4453" i="2"/>
  <c r="AX4452" i="2"/>
  <c r="AW4451" i="2"/>
  <c r="AV4450" i="2"/>
  <c r="AU4449" i="2"/>
  <c r="BA4447" i="2"/>
  <c r="AZ4446" i="2"/>
  <c r="AY4445" i="2"/>
  <c r="AX4444" i="2"/>
  <c r="AW4443" i="2"/>
  <c r="AV4442" i="2"/>
  <c r="AU4441" i="2"/>
  <c r="BA4439" i="2"/>
  <c r="AZ4438" i="2"/>
  <c r="AY4437" i="2"/>
  <c r="AX4436" i="2"/>
  <c r="AW4435" i="2"/>
  <c r="AV4434" i="2"/>
  <c r="AU4433" i="2"/>
  <c r="BA4431" i="2"/>
  <c r="AZ4430" i="2"/>
  <c r="AY4429" i="2"/>
  <c r="AX4428" i="2"/>
  <c r="AW4427" i="2"/>
  <c r="AV4426" i="2"/>
  <c r="AU4425" i="2"/>
  <c r="BA4423" i="2"/>
  <c r="AZ4422" i="2"/>
  <c r="AY4421" i="2"/>
  <c r="AX4420" i="2"/>
  <c r="AW4419" i="2"/>
  <c r="AV4418" i="2"/>
  <c r="AU4417" i="2"/>
  <c r="BA4415" i="2"/>
  <c r="AZ4414" i="2"/>
  <c r="AY4413" i="2"/>
  <c r="AX4412" i="2"/>
  <c r="AW4411" i="2"/>
  <c r="AV4410" i="2"/>
  <c r="AU4409" i="2"/>
  <c r="BA4407" i="2"/>
  <c r="AZ4406" i="2"/>
  <c r="AY4405" i="2"/>
  <c r="AX4404" i="2"/>
  <c r="AW4403" i="2"/>
  <c r="AV4402" i="2"/>
  <c r="AU4401" i="2"/>
  <c r="BA4399" i="2"/>
  <c r="AZ4398" i="2"/>
  <c r="AY4397" i="2"/>
  <c r="AX4396" i="2"/>
  <c r="AW4395" i="2"/>
  <c r="AV4394" i="2"/>
  <c r="AU4393" i="2"/>
  <c r="BA4391" i="2"/>
  <c r="AZ4390" i="2"/>
  <c r="AY4389" i="2"/>
  <c r="AX4388" i="2"/>
  <c r="AW4387" i="2"/>
  <c r="AV4386" i="2"/>
  <c r="AU4385" i="2"/>
  <c r="BA4383" i="2"/>
  <c r="AZ4382" i="2"/>
  <c r="AY4381" i="2"/>
  <c r="AX4380" i="2"/>
  <c r="AW4379" i="2"/>
  <c r="AV4378" i="2"/>
  <c r="AU4377" i="2"/>
  <c r="BA4375" i="2"/>
  <c r="AZ4374" i="2"/>
  <c r="AY4373" i="2"/>
  <c r="AX4372" i="2"/>
  <c r="AW4371" i="2"/>
  <c r="AV4370" i="2"/>
  <c r="AU4369" i="2"/>
  <c r="BA4367" i="2"/>
  <c r="AZ4366" i="2"/>
  <c r="AY4365" i="2"/>
  <c r="AX4364" i="2"/>
  <c r="AW4363" i="2"/>
  <c r="AV4362" i="2"/>
  <c r="AU4361" i="2"/>
  <c r="BA4359" i="2"/>
  <c r="AZ4358" i="2"/>
  <c r="AY4357" i="2"/>
  <c r="AX4356" i="2"/>
  <c r="AW4355" i="2"/>
  <c r="AV4354" i="2"/>
  <c r="AU4353" i="2"/>
  <c r="BA4351" i="2"/>
  <c r="AZ4350" i="2"/>
  <c r="AY4349" i="2"/>
  <c r="AX4348" i="2"/>
  <c r="AW4347" i="2"/>
  <c r="AV4346" i="2"/>
  <c r="AU4345" i="2"/>
  <c r="BA4343" i="2"/>
  <c r="AZ4342" i="2"/>
  <c r="AY4341" i="2"/>
  <c r="AX4340" i="2"/>
  <c r="AW4339" i="2"/>
  <c r="AV4338" i="2"/>
  <c r="AU4337" i="2"/>
  <c r="BA4335" i="2"/>
  <c r="AZ4334" i="2"/>
  <c r="AY4333" i="2"/>
  <c r="AX4332" i="2"/>
  <c r="AW4331" i="2"/>
  <c r="AV4330" i="2"/>
  <c r="AU4329" i="2"/>
  <c r="BA4327" i="2"/>
  <c r="AZ4326" i="2"/>
  <c r="AY4325" i="2"/>
  <c r="AX4324" i="2"/>
  <c r="AW4323" i="2"/>
  <c r="AV4322" i="2"/>
  <c r="AU4321" i="2"/>
  <c r="BA4319" i="2"/>
  <c r="AZ4318" i="2"/>
  <c r="AY4317" i="2"/>
  <c r="AX4316" i="2"/>
  <c r="AW4315" i="2"/>
  <c r="AV4314" i="2"/>
  <c r="AU4313" i="2"/>
  <c r="BA4311" i="2"/>
  <c r="AZ4310" i="2"/>
  <c r="AY4309" i="2"/>
  <c r="AX4308" i="2"/>
  <c r="AW4307" i="2"/>
  <c r="AV4306" i="2"/>
  <c r="AU4305" i="2"/>
  <c r="BA4303" i="2"/>
  <c r="AZ4302" i="2"/>
  <c r="AY4301" i="2"/>
  <c r="AX4300" i="2"/>
  <c r="AW4299" i="2"/>
  <c r="AV4298" i="2"/>
  <c r="AU4297" i="2"/>
  <c r="BA4295" i="2"/>
  <c r="AZ4294" i="2"/>
  <c r="AY4293" i="2"/>
  <c r="AX4292" i="2"/>
  <c r="AW4291" i="2"/>
  <c r="AW4289" i="2"/>
  <c r="AZ4284" i="2"/>
  <c r="AV4280" i="2"/>
  <c r="AY4275" i="2"/>
  <c r="AU4271" i="2"/>
  <c r="AX4266" i="2"/>
  <c r="BA4261" i="2"/>
  <c r="AW4257" i="2"/>
  <c r="AZ4252" i="2"/>
  <c r="AV4248" i="2"/>
  <c r="AY4243" i="2"/>
  <c r="AU4239" i="2"/>
  <c r="AX4234" i="2"/>
  <c r="BA4229" i="2"/>
  <c r="AW4225" i="2"/>
  <c r="AZ4220" i="2"/>
  <c r="AV4216" i="2"/>
  <c r="AY4211" i="2"/>
  <c r="AU4207" i="2"/>
  <c r="AX4202" i="2"/>
  <c r="BA4197" i="2"/>
  <c r="AW4193" i="2"/>
  <c r="AZ4188" i="2"/>
  <c r="AU4184" i="2"/>
  <c r="BA4174" i="2"/>
  <c r="AZ4165" i="2"/>
  <c r="AY4156" i="2"/>
  <c r="AX4147" i="2"/>
  <c r="AW4138" i="2"/>
  <c r="AV4129" i="2"/>
  <c r="AU4120" i="2"/>
  <c r="BA4110" i="2"/>
  <c r="AZ4101" i="2"/>
  <c r="AY4092" i="2"/>
  <c r="AX4083" i="2"/>
  <c r="AW4074" i="2"/>
  <c r="AV4065" i="2"/>
  <c r="AU4056" i="2"/>
  <c r="BA4046" i="2"/>
  <c r="AZ4037" i="2"/>
  <c r="AY4028" i="2"/>
  <c r="AX4019" i="2"/>
  <c r="AW4010" i="2"/>
  <c r="AV4001" i="2"/>
  <c r="AU3992" i="2"/>
  <c r="BA3982" i="2"/>
  <c r="AZ3973" i="2"/>
  <c r="AY3964" i="2"/>
  <c r="AX3955" i="2"/>
  <c r="AW3946" i="2"/>
  <c r="AV3937" i="2"/>
  <c r="AU3928" i="2"/>
  <c r="BA3918" i="2"/>
  <c r="AZ3909" i="2"/>
  <c r="AX3883" i="2"/>
  <c r="BA3846" i="2"/>
  <c r="AW3810" i="2"/>
  <c r="BA3757" i="2"/>
  <c r="AZ3684" i="2"/>
  <c r="AY3611" i="2"/>
  <c r="AW3465" i="2"/>
  <c r="AV3392" i="2"/>
  <c r="AU3319" i="2"/>
  <c r="AV3162" i="2"/>
  <c r="BA9" i="2"/>
  <c r="BA17" i="2"/>
  <c r="BA25" i="2"/>
  <c r="BA33" i="2"/>
  <c r="BA41" i="2"/>
  <c r="BA49" i="2"/>
  <c r="BA57" i="2"/>
  <c r="BA65" i="2"/>
  <c r="BA73" i="2"/>
  <c r="BA81" i="2"/>
  <c r="BA89" i="2"/>
  <c r="BA97" i="2"/>
  <c r="BA8" i="2"/>
  <c r="BA16" i="2"/>
  <c r="BA24" i="2"/>
  <c r="BA32" i="2"/>
  <c r="BA40" i="2"/>
  <c r="BA48" i="2"/>
  <c r="BA56" i="2"/>
  <c r="BA64" i="2"/>
  <c r="BA72" i="2"/>
  <c r="BA80" i="2"/>
  <c r="BA88" i="2"/>
  <c r="BA96" i="2"/>
  <c r="BA7" i="2"/>
  <c r="BA15" i="2"/>
  <c r="BA23" i="2"/>
  <c r="BA31" i="2"/>
  <c r="BA39" i="2"/>
  <c r="BA47" i="2"/>
  <c r="BA55" i="2"/>
  <c r="BA63" i="2"/>
  <c r="BA71" i="2"/>
  <c r="BA79" i="2"/>
  <c r="BA87" i="2"/>
  <c r="BA95" i="2"/>
  <c r="BA3" i="2"/>
  <c r="BA11" i="2"/>
  <c r="BA19" i="2"/>
  <c r="BA27" i="2"/>
  <c r="BA35" i="2"/>
  <c r="BA43" i="2"/>
  <c r="BA51" i="2"/>
  <c r="BA59" i="2"/>
  <c r="BA67" i="2"/>
  <c r="BA10" i="2"/>
  <c r="BA18" i="2"/>
  <c r="BA26" i="2"/>
  <c r="BA34" i="2"/>
  <c r="BA42" i="2"/>
  <c r="BA50" i="2"/>
  <c r="BA58" i="2"/>
  <c r="BA66" i="2"/>
  <c r="BA74" i="2"/>
  <c r="BA82" i="2"/>
  <c r="BA90" i="2"/>
  <c r="BA30" i="2"/>
  <c r="BA45" i="2"/>
  <c r="BA60" i="2"/>
  <c r="BA77" i="2"/>
  <c r="BA93" i="2"/>
  <c r="BA99" i="2"/>
  <c r="BA107" i="2"/>
  <c r="BA115" i="2"/>
  <c r="BA123" i="2"/>
  <c r="BA131" i="2"/>
  <c r="BA139" i="2"/>
  <c r="BA147" i="2"/>
  <c r="BA155" i="2"/>
  <c r="BA6" i="2"/>
  <c r="BA21" i="2"/>
  <c r="BA36" i="2"/>
  <c r="BA70" i="2"/>
  <c r="BA84" i="2"/>
  <c r="BA106" i="2"/>
  <c r="BA114" i="2"/>
  <c r="BA122" i="2"/>
  <c r="BA130" i="2"/>
  <c r="BA138" i="2"/>
  <c r="BA146" i="2"/>
  <c r="BA154" i="2"/>
  <c r="BA12" i="2"/>
  <c r="BA46" i="2"/>
  <c r="BA61" i="2"/>
  <c r="BA75" i="2"/>
  <c r="BA91" i="2"/>
  <c r="BA105" i="2"/>
  <c r="BA113" i="2"/>
  <c r="BA121" i="2"/>
  <c r="BA129" i="2"/>
  <c r="BA137" i="2"/>
  <c r="BA145" i="2"/>
  <c r="BA153" i="2"/>
  <c r="BA22" i="2"/>
  <c r="BA37" i="2"/>
  <c r="BA52" i="2"/>
  <c r="BA78" i="2"/>
  <c r="BA94" i="2"/>
  <c r="BA98" i="2"/>
  <c r="BA104" i="2"/>
  <c r="BA112" i="2"/>
  <c r="BA120" i="2"/>
  <c r="BA128" i="2"/>
  <c r="BA136" i="2"/>
  <c r="BA144" i="2"/>
  <c r="BA152" i="2"/>
  <c r="BA13" i="2"/>
  <c r="BA28" i="2"/>
  <c r="BA62" i="2"/>
  <c r="BA85" i="2"/>
  <c r="BA103" i="2"/>
  <c r="BA111" i="2"/>
  <c r="BA119" i="2"/>
  <c r="BA4" i="2"/>
  <c r="BA38" i="2"/>
  <c r="BA53" i="2"/>
  <c r="BA68" i="2"/>
  <c r="BA76" i="2"/>
  <c r="BA92" i="2"/>
  <c r="BA102" i="2"/>
  <c r="BA110" i="2"/>
  <c r="BA118" i="2"/>
  <c r="BA126" i="2"/>
  <c r="BA134" i="2"/>
  <c r="BA142" i="2"/>
  <c r="BA150" i="2"/>
  <c r="BA14" i="2"/>
  <c r="BA29" i="2"/>
  <c r="BA44" i="2"/>
  <c r="BA83" i="2"/>
  <c r="BA101" i="2"/>
  <c r="BA109" i="2"/>
  <c r="BA117" i="2"/>
  <c r="BA125" i="2"/>
  <c r="BA133" i="2"/>
  <c r="BA141" i="2"/>
  <c r="BA149" i="2"/>
  <c r="BA5" i="2"/>
  <c r="BA54" i="2"/>
  <c r="BA132" i="2"/>
  <c r="BA157" i="2"/>
  <c r="BA165" i="2"/>
  <c r="BA173" i="2"/>
  <c r="BA181" i="2"/>
  <c r="BA189" i="2"/>
  <c r="BA197" i="2"/>
  <c r="BA205" i="2"/>
  <c r="BA213" i="2"/>
  <c r="BA221" i="2"/>
  <c r="BA229" i="2"/>
  <c r="BA237" i="2"/>
  <c r="BA116" i="2"/>
  <c r="BA151" i="2"/>
  <c r="BA164" i="2"/>
  <c r="BA172" i="2"/>
  <c r="BA180" i="2"/>
  <c r="BA188" i="2"/>
  <c r="BA196" i="2"/>
  <c r="BA204" i="2"/>
  <c r="BA212" i="2"/>
  <c r="BA220" i="2"/>
  <c r="BA228" i="2"/>
  <c r="BA108" i="2"/>
  <c r="BA124" i="2"/>
  <c r="BA156" i="2"/>
  <c r="BA163" i="2"/>
  <c r="BA171" i="2"/>
  <c r="BA179" i="2"/>
  <c r="BA187" i="2"/>
  <c r="BA195" i="2"/>
  <c r="BA203" i="2"/>
  <c r="BA211" i="2"/>
  <c r="BA219" i="2"/>
  <c r="BA227" i="2"/>
  <c r="BA100" i="2"/>
  <c r="BA143" i="2"/>
  <c r="BA162" i="2"/>
  <c r="BA170" i="2"/>
  <c r="BA178" i="2"/>
  <c r="BA186" i="2"/>
  <c r="BA194" i="2"/>
  <c r="BA202" i="2"/>
  <c r="BA210" i="2"/>
  <c r="BA218" i="2"/>
  <c r="BA226" i="2"/>
  <c r="BA86" i="2"/>
  <c r="BA148" i="2"/>
  <c r="BA161" i="2"/>
  <c r="BA169" i="2"/>
  <c r="BA177" i="2"/>
  <c r="BA185" i="2"/>
  <c r="BA193" i="2"/>
  <c r="BA201" i="2"/>
  <c r="BA209" i="2"/>
  <c r="BA217" i="2"/>
  <c r="BA225" i="2"/>
  <c r="BA20" i="2"/>
  <c r="BA69" i="2"/>
  <c r="BA135" i="2"/>
  <c r="BA160" i="2"/>
  <c r="BA168" i="2"/>
  <c r="BA176" i="2"/>
  <c r="BA184" i="2"/>
  <c r="BA192" i="2"/>
  <c r="BA200" i="2"/>
  <c r="BA208" i="2"/>
  <c r="BA216" i="2"/>
  <c r="BA224" i="2"/>
  <c r="BA232" i="2"/>
  <c r="BA140" i="2"/>
  <c r="BA159" i="2"/>
  <c r="BA167" i="2"/>
  <c r="BA175" i="2"/>
  <c r="BA183" i="2"/>
  <c r="BA191" i="2"/>
  <c r="BA199" i="2"/>
  <c r="BA207" i="2"/>
  <c r="BA215" i="2"/>
  <c r="BA223" i="2"/>
  <c r="BA231" i="2"/>
  <c r="BA214" i="2"/>
  <c r="BA236" i="2"/>
  <c r="BA241" i="2"/>
  <c r="BA249" i="2"/>
  <c r="BA257" i="2"/>
  <c r="BA265" i="2"/>
  <c r="BA273" i="2"/>
  <c r="BA281" i="2"/>
  <c r="BA289" i="2"/>
  <c r="BA297" i="2"/>
  <c r="BA305" i="2"/>
  <c r="BA313" i="2"/>
  <c r="BA206" i="2"/>
  <c r="BA240" i="2"/>
  <c r="BA248" i="2"/>
  <c r="BA256" i="2"/>
  <c r="BA264" i="2"/>
  <c r="BA272" i="2"/>
  <c r="BA280" i="2"/>
  <c r="BA288" i="2"/>
  <c r="BA296" i="2"/>
  <c r="BA304" i="2"/>
  <c r="BA312" i="2"/>
  <c r="BA198" i="2"/>
  <c r="BA233" i="2"/>
  <c r="BA239" i="2"/>
  <c r="BA247" i="2"/>
  <c r="BA255" i="2"/>
  <c r="BA263" i="2"/>
  <c r="BA271" i="2"/>
  <c r="BA279" i="2"/>
  <c r="BA287" i="2"/>
  <c r="BA295" i="2"/>
  <c r="BA303" i="2"/>
  <c r="BA311" i="2"/>
  <c r="BA319" i="2"/>
  <c r="BA190" i="2"/>
  <c r="BA235" i="2"/>
  <c r="BA246" i="2"/>
  <c r="BA254" i="2"/>
  <c r="BA262" i="2"/>
  <c r="BA270" i="2"/>
  <c r="BA278" i="2"/>
  <c r="BA286" i="2"/>
  <c r="BA294" i="2"/>
  <c r="BA302" i="2"/>
  <c r="BA310" i="2"/>
  <c r="BA318" i="2"/>
  <c r="BA182" i="2"/>
  <c r="BA238" i="2"/>
  <c r="BA245" i="2"/>
  <c r="BA253" i="2"/>
  <c r="BA261" i="2"/>
  <c r="BA269" i="2"/>
  <c r="BA277" i="2"/>
  <c r="BA285" i="2"/>
  <c r="BA293" i="2"/>
  <c r="BA301" i="2"/>
  <c r="BA309" i="2"/>
  <c r="BA317" i="2"/>
  <c r="BA174" i="2"/>
  <c r="BA244" i="2"/>
  <c r="BA252" i="2"/>
  <c r="BA260" i="2"/>
  <c r="BA268" i="2"/>
  <c r="BA276" i="2"/>
  <c r="BA284" i="2"/>
  <c r="BA292" i="2"/>
  <c r="BA300" i="2"/>
  <c r="BA308" i="2"/>
  <c r="BA316" i="2"/>
  <c r="BA127" i="2"/>
  <c r="BA158" i="2"/>
  <c r="BA222" i="2"/>
  <c r="BA242" i="2"/>
  <c r="BA250" i="2"/>
  <c r="BA258" i="2"/>
  <c r="BA266" i="2"/>
  <c r="BA274" i="2"/>
  <c r="BA282" i="2"/>
  <c r="BA290" i="2"/>
  <c r="BA298" i="2"/>
  <c r="BA306" i="2"/>
  <c r="BA314" i="2"/>
  <c r="BA251" i="2"/>
  <c r="BA315" i="2"/>
  <c r="BA325" i="2"/>
  <c r="BA333" i="2"/>
  <c r="BA341" i="2"/>
  <c r="BA349" i="2"/>
  <c r="BA357" i="2"/>
  <c r="BA365" i="2"/>
  <c r="BA373" i="2"/>
  <c r="BA381" i="2"/>
  <c r="BA389" i="2"/>
  <c r="BA397" i="2"/>
  <c r="BA230" i="2"/>
  <c r="BA243" i="2"/>
  <c r="BA307" i="2"/>
  <c r="BA324" i="2"/>
  <c r="BA332" i="2"/>
  <c r="BA340" i="2"/>
  <c r="BA348" i="2"/>
  <c r="BA356" i="2"/>
  <c r="BA364" i="2"/>
  <c r="BA372" i="2"/>
  <c r="BA380" i="2"/>
  <c r="BA166" i="2"/>
  <c r="BA234" i="2"/>
  <c r="BA299" i="2"/>
  <c r="BA323" i="2"/>
  <c r="BA331" i="2"/>
  <c r="BA339" i="2"/>
  <c r="BA347" i="2"/>
  <c r="BA355" i="2"/>
  <c r="BA363" i="2"/>
  <c r="BA371" i="2"/>
  <c r="BA379" i="2"/>
  <c r="BA387" i="2"/>
  <c r="BA395" i="2"/>
  <c r="BA403" i="2"/>
  <c r="BA291" i="2"/>
  <c r="BA322" i="2"/>
  <c r="BA330" i="2"/>
  <c r="BA338" i="2"/>
  <c r="BA346" i="2"/>
  <c r="BA354" i="2"/>
  <c r="BA362" i="2"/>
  <c r="BA370" i="2"/>
  <c r="BA378" i="2"/>
  <c r="BA386" i="2"/>
  <c r="BA394" i="2"/>
  <c r="BA283" i="2"/>
  <c r="BA321" i="2"/>
  <c r="BA329" i="2"/>
  <c r="BA337" i="2"/>
  <c r="BA345" i="2"/>
  <c r="BA353" i="2"/>
  <c r="BA361" i="2"/>
  <c r="BA369" i="2"/>
  <c r="BA377" i="2"/>
  <c r="BA385" i="2"/>
  <c r="BA393" i="2"/>
  <c r="BA275" i="2"/>
  <c r="BA320" i="2"/>
  <c r="BA328" i="2"/>
  <c r="BA336" i="2"/>
  <c r="BA344" i="2"/>
  <c r="BA352" i="2"/>
  <c r="BA360" i="2"/>
  <c r="BA368" i="2"/>
  <c r="BA376" i="2"/>
  <c r="BA384" i="2"/>
  <c r="BA392" i="2"/>
  <c r="BA400" i="2"/>
  <c r="BA259" i="2"/>
  <c r="BA326" i="2"/>
  <c r="BA334" i="2"/>
  <c r="BA342" i="2"/>
  <c r="BA350" i="2"/>
  <c r="BA358" i="2"/>
  <c r="BA366" i="2"/>
  <c r="BA374" i="2"/>
  <c r="BA382" i="2"/>
  <c r="BA390" i="2"/>
  <c r="BA398" i="2"/>
  <c r="BA327" i="2"/>
  <c r="BA413" i="2"/>
  <c r="BA421" i="2"/>
  <c r="BA429" i="2"/>
  <c r="BA437" i="2"/>
  <c r="BA445" i="2"/>
  <c r="BA453" i="2"/>
  <c r="BA461" i="2"/>
  <c r="BA469" i="2"/>
  <c r="BA477" i="2"/>
  <c r="BA485" i="2"/>
  <c r="BA383" i="2"/>
  <c r="BA405" i="2"/>
  <c r="BA412" i="2"/>
  <c r="BA420" i="2"/>
  <c r="BA428" i="2"/>
  <c r="BA436" i="2"/>
  <c r="BA375" i="2"/>
  <c r="BA401" i="2"/>
  <c r="BA411" i="2"/>
  <c r="BA419" i="2"/>
  <c r="BA427" i="2"/>
  <c r="BA435" i="2"/>
  <c r="BA443" i="2"/>
  <c r="BA451" i="2"/>
  <c r="BA459" i="2"/>
  <c r="BA467" i="2"/>
  <c r="BA475" i="2"/>
  <c r="BA483" i="2"/>
  <c r="BA491" i="2"/>
  <c r="BA367" i="2"/>
  <c r="BA399" i="2"/>
  <c r="BA410" i="2"/>
  <c r="BA418" i="2"/>
  <c r="BA426" i="2"/>
  <c r="BA434" i="2"/>
  <c r="BA442" i="2"/>
  <c r="BA450" i="2"/>
  <c r="BA458" i="2"/>
  <c r="BA466" i="2"/>
  <c r="BA474" i="2"/>
  <c r="BA482" i="2"/>
  <c r="BA267" i="2"/>
  <c r="BA359" i="2"/>
  <c r="BA391" i="2"/>
  <c r="BA404" i="2"/>
  <c r="BA409" i="2"/>
  <c r="BA417" i="2"/>
  <c r="BA425" i="2"/>
  <c r="BA433" i="2"/>
  <c r="BA441" i="2"/>
  <c r="BA449" i="2"/>
  <c r="BA457" i="2"/>
  <c r="BA465" i="2"/>
  <c r="BA473" i="2"/>
  <c r="BA481" i="2"/>
  <c r="BA351" i="2"/>
  <c r="BA396" i="2"/>
  <c r="BA402" i="2"/>
  <c r="BA408" i="2"/>
  <c r="BA416" i="2"/>
  <c r="BA424" i="2"/>
  <c r="BA432" i="2"/>
  <c r="BA440" i="2"/>
  <c r="BA448" i="2"/>
  <c r="BA456" i="2"/>
  <c r="BA464" i="2"/>
  <c r="BA472" i="2"/>
  <c r="BA480" i="2"/>
  <c r="BA488" i="2"/>
  <c r="BA496" i="2"/>
  <c r="BA335" i="2"/>
  <c r="BA388" i="2"/>
  <c r="BA406" i="2"/>
  <c r="BA414" i="2"/>
  <c r="BA422" i="2"/>
  <c r="BA430" i="2"/>
  <c r="BA438" i="2"/>
  <c r="BA446" i="2"/>
  <c r="BA452" i="2"/>
  <c r="BA494" i="2"/>
  <c r="BA498" i="2"/>
  <c r="BA506" i="2"/>
  <c r="BA514" i="2"/>
  <c r="BA522" i="2"/>
  <c r="BA530" i="2"/>
  <c r="BA538" i="2"/>
  <c r="BA546" i="2"/>
  <c r="BA554" i="2"/>
  <c r="BA562" i="2"/>
  <c r="BA471" i="2"/>
  <c r="BA486" i="2"/>
  <c r="BA497" i="2"/>
  <c r="BA505" i="2"/>
  <c r="BA513" i="2"/>
  <c r="BA521" i="2"/>
  <c r="BA529" i="2"/>
  <c r="BA537" i="2"/>
  <c r="BA545" i="2"/>
  <c r="BA553" i="2"/>
  <c r="BA561" i="2"/>
  <c r="BA447" i="2"/>
  <c r="BA462" i="2"/>
  <c r="BA468" i="2"/>
  <c r="BA504" i="2"/>
  <c r="BA512" i="2"/>
  <c r="BA520" i="2"/>
  <c r="BA528" i="2"/>
  <c r="BA536" i="2"/>
  <c r="BA544" i="2"/>
  <c r="BA552" i="2"/>
  <c r="BA343" i="2"/>
  <c r="BA490" i="2"/>
  <c r="BA493" i="2"/>
  <c r="BA503" i="2"/>
  <c r="BA511" i="2"/>
  <c r="BA519" i="2"/>
  <c r="BA527" i="2"/>
  <c r="BA535" i="2"/>
  <c r="BA543" i="2"/>
  <c r="BA551" i="2"/>
  <c r="BA559" i="2"/>
  <c r="BA431" i="2"/>
  <c r="BA439" i="2"/>
  <c r="BA463" i="2"/>
  <c r="BA478" i="2"/>
  <c r="BA484" i="2"/>
  <c r="BA502" i="2"/>
  <c r="BA510" i="2"/>
  <c r="BA518" i="2"/>
  <c r="BA526" i="2"/>
  <c r="BA534" i="2"/>
  <c r="BA542" i="2"/>
  <c r="BA550" i="2"/>
  <c r="BA558" i="2"/>
  <c r="BA407" i="2"/>
  <c r="BA455" i="2"/>
  <c r="BA470" i="2"/>
  <c r="BA476" i="2"/>
  <c r="BA499" i="2"/>
  <c r="BA507" i="2"/>
  <c r="BA515" i="2"/>
  <c r="BA523" i="2"/>
  <c r="BA531" i="2"/>
  <c r="BA539" i="2"/>
  <c r="BA547" i="2"/>
  <c r="BA487" i="2"/>
  <c r="BA517" i="2"/>
  <c r="BA557" i="2"/>
  <c r="BA567" i="2"/>
  <c r="BA575" i="2"/>
  <c r="BA583" i="2"/>
  <c r="BA591" i="2"/>
  <c r="BA599" i="2"/>
  <c r="BA607" i="2"/>
  <c r="BA615" i="2"/>
  <c r="BA623" i="2"/>
  <c r="BA631" i="2"/>
  <c r="BA639" i="2"/>
  <c r="BA647" i="2"/>
  <c r="BA508" i="2"/>
  <c r="BA540" i="2"/>
  <c r="BA549" i="2"/>
  <c r="BA566" i="2"/>
  <c r="BA574" i="2"/>
  <c r="BA582" i="2"/>
  <c r="BA590" i="2"/>
  <c r="BA598" i="2"/>
  <c r="BA606" i="2"/>
  <c r="BA614" i="2"/>
  <c r="BA622" i="2"/>
  <c r="BA630" i="2"/>
  <c r="BA454" i="2"/>
  <c r="BA495" i="2"/>
  <c r="BA509" i="2"/>
  <c r="BA541" i="2"/>
  <c r="BA555" i="2"/>
  <c r="BA565" i="2"/>
  <c r="BA573" i="2"/>
  <c r="BA581" i="2"/>
  <c r="BA589" i="2"/>
  <c r="BA597" i="2"/>
  <c r="BA605" i="2"/>
  <c r="BA613" i="2"/>
  <c r="BA621" i="2"/>
  <c r="BA479" i="2"/>
  <c r="BA489" i="2"/>
  <c r="BA500" i="2"/>
  <c r="BA532" i="2"/>
  <c r="BA560" i="2"/>
  <c r="BA564" i="2"/>
  <c r="BA572" i="2"/>
  <c r="BA580" i="2"/>
  <c r="BA588" i="2"/>
  <c r="BA596" i="2"/>
  <c r="BA604" i="2"/>
  <c r="BA612" i="2"/>
  <c r="BA620" i="2"/>
  <c r="BA628" i="2"/>
  <c r="BA636" i="2"/>
  <c r="BA644" i="2"/>
  <c r="BA444" i="2"/>
  <c r="BA501" i="2"/>
  <c r="BA533" i="2"/>
  <c r="BA571" i="2"/>
  <c r="BA579" i="2"/>
  <c r="BA587" i="2"/>
  <c r="BA595" i="2"/>
  <c r="BA603" i="2"/>
  <c r="BA611" i="2"/>
  <c r="BA619" i="2"/>
  <c r="BA627" i="2"/>
  <c r="BA415" i="2"/>
  <c r="BA524" i="2"/>
  <c r="BA556" i="2"/>
  <c r="BA570" i="2"/>
  <c r="BA578" i="2"/>
  <c r="BA586" i="2"/>
  <c r="BA594" i="2"/>
  <c r="BA602" i="2"/>
  <c r="BA492" i="2"/>
  <c r="BA516" i="2"/>
  <c r="BA548" i="2"/>
  <c r="BA568" i="2"/>
  <c r="BA576" i="2"/>
  <c r="BA584" i="2"/>
  <c r="BA592" i="2"/>
  <c r="BA600" i="2"/>
  <c r="BA608" i="2"/>
  <c r="BA616" i="2"/>
  <c r="BA624" i="2"/>
  <c r="BA632" i="2"/>
  <c r="BA423" i="2"/>
  <c r="BA601" i="2"/>
  <c r="BA625" i="2"/>
  <c r="BA652" i="2"/>
  <c r="BA660" i="2"/>
  <c r="BA668" i="2"/>
  <c r="BA676" i="2"/>
  <c r="BA684" i="2"/>
  <c r="BA692" i="2"/>
  <c r="BA700" i="2"/>
  <c r="BA708" i="2"/>
  <c r="BA716" i="2"/>
  <c r="BA724" i="2"/>
  <c r="BA732" i="2"/>
  <c r="BA740" i="2"/>
  <c r="BA748" i="2"/>
  <c r="BA756" i="2"/>
  <c r="BA764" i="2"/>
  <c r="BA772" i="2"/>
  <c r="BA780" i="2"/>
  <c r="BA788" i="2"/>
  <c r="BA796" i="2"/>
  <c r="BA804" i="2"/>
  <c r="BA812" i="2"/>
  <c r="BA593" i="2"/>
  <c r="BA626" i="2"/>
  <c r="BA651" i="2"/>
  <c r="BA659" i="2"/>
  <c r="BA667" i="2"/>
  <c r="BA675" i="2"/>
  <c r="BA683" i="2"/>
  <c r="BA691" i="2"/>
  <c r="BA699" i="2"/>
  <c r="BA707" i="2"/>
  <c r="BA715" i="2"/>
  <c r="BA723" i="2"/>
  <c r="BA731" i="2"/>
  <c r="BA739" i="2"/>
  <c r="BA747" i="2"/>
  <c r="BA755" i="2"/>
  <c r="BA763" i="2"/>
  <c r="BA771" i="2"/>
  <c r="BA779" i="2"/>
  <c r="BA787" i="2"/>
  <c r="BA795" i="2"/>
  <c r="BA803" i="2"/>
  <c r="BA811" i="2"/>
  <c r="BA460" i="2"/>
  <c r="BA585" i="2"/>
  <c r="BA617" i="2"/>
  <c r="BA633" i="2"/>
  <c r="BA635" i="2"/>
  <c r="BA638" i="2"/>
  <c r="BA641" i="2"/>
  <c r="BA650" i="2"/>
  <c r="BA658" i="2"/>
  <c r="BA666" i="2"/>
  <c r="BA674" i="2"/>
  <c r="BA682" i="2"/>
  <c r="BA690" i="2"/>
  <c r="BA698" i="2"/>
  <c r="BA706" i="2"/>
  <c r="BA714" i="2"/>
  <c r="BA722" i="2"/>
  <c r="BA730" i="2"/>
  <c r="BA738" i="2"/>
  <c r="BA746" i="2"/>
  <c r="BA754" i="2"/>
  <c r="BA762" i="2"/>
  <c r="BA770" i="2"/>
  <c r="BA778" i="2"/>
  <c r="BA786" i="2"/>
  <c r="BA794" i="2"/>
  <c r="BA802" i="2"/>
  <c r="BA810" i="2"/>
  <c r="BA577" i="2"/>
  <c r="BA618" i="2"/>
  <c r="BA657" i="2"/>
  <c r="BA665" i="2"/>
  <c r="BA673" i="2"/>
  <c r="BA681" i="2"/>
  <c r="BA689" i="2"/>
  <c r="BA697" i="2"/>
  <c r="BA705" i="2"/>
  <c r="BA713" i="2"/>
  <c r="BA721" i="2"/>
  <c r="BA729" i="2"/>
  <c r="BA737" i="2"/>
  <c r="BA745" i="2"/>
  <c r="BA753" i="2"/>
  <c r="BA761" i="2"/>
  <c r="BA769" i="2"/>
  <c r="BA777" i="2"/>
  <c r="BA785" i="2"/>
  <c r="BA793" i="2"/>
  <c r="BA801" i="2"/>
  <c r="BA809" i="2"/>
  <c r="BA525" i="2"/>
  <c r="BA569" i="2"/>
  <c r="BA609" i="2"/>
  <c r="BA643" i="2"/>
  <c r="BA646" i="2"/>
  <c r="BA649" i="2"/>
  <c r="BA656" i="2"/>
  <c r="BA664" i="2"/>
  <c r="BA672" i="2"/>
  <c r="BA680" i="2"/>
  <c r="BA688" i="2"/>
  <c r="BA696" i="2"/>
  <c r="BA704" i="2"/>
  <c r="BA712" i="2"/>
  <c r="BA720" i="2"/>
  <c r="BA728" i="2"/>
  <c r="BA736" i="2"/>
  <c r="BA744" i="2"/>
  <c r="BA752" i="2"/>
  <c r="BA760" i="2"/>
  <c r="BA768" i="2"/>
  <c r="BA776" i="2"/>
  <c r="BA784" i="2"/>
  <c r="BA792" i="2"/>
  <c r="BA800" i="2"/>
  <c r="BA808" i="2"/>
  <c r="BA563" i="2"/>
  <c r="BA629" i="2"/>
  <c r="BA642" i="2"/>
  <c r="BA645" i="2"/>
  <c r="BA648" i="2"/>
  <c r="BA653" i="2"/>
  <c r="BA661" i="2"/>
  <c r="BA669" i="2"/>
  <c r="BA677" i="2"/>
  <c r="BA685" i="2"/>
  <c r="BA693" i="2"/>
  <c r="BA701" i="2"/>
  <c r="BA709" i="2"/>
  <c r="BA717" i="2"/>
  <c r="BA725" i="2"/>
  <c r="BA733" i="2"/>
  <c r="BA741" i="2"/>
  <c r="BA749" i="2"/>
  <c r="BA757" i="2"/>
  <c r="BA765" i="2"/>
  <c r="BA773" i="2"/>
  <c r="BA781" i="2"/>
  <c r="BA789" i="2"/>
  <c r="BA797" i="2"/>
  <c r="BA805" i="2"/>
  <c r="BA813" i="2"/>
  <c r="BA610" i="2"/>
  <c r="BA637" i="2"/>
  <c r="BA663" i="2"/>
  <c r="BA695" i="2"/>
  <c r="BA727" i="2"/>
  <c r="BA759" i="2"/>
  <c r="BA791" i="2"/>
  <c r="BA817" i="2"/>
  <c r="BA825" i="2"/>
  <c r="BA833" i="2"/>
  <c r="BA841" i="2"/>
  <c r="BA849" i="2"/>
  <c r="BA857" i="2"/>
  <c r="BA865" i="2"/>
  <c r="BA873" i="2"/>
  <c r="BA881" i="2"/>
  <c r="BA889" i="2"/>
  <c r="BA897" i="2"/>
  <c r="BA905" i="2"/>
  <c r="BA913" i="2"/>
  <c r="BA921" i="2"/>
  <c r="BA929" i="2"/>
  <c r="BA937" i="2"/>
  <c r="BA945" i="2"/>
  <c r="BA953" i="2"/>
  <c r="BA654" i="2"/>
  <c r="BA686" i="2"/>
  <c r="BA718" i="2"/>
  <c r="BA750" i="2"/>
  <c r="BA782" i="2"/>
  <c r="BA814" i="2"/>
  <c r="BA816" i="2"/>
  <c r="BA824" i="2"/>
  <c r="BA832" i="2"/>
  <c r="BA840" i="2"/>
  <c r="BA848" i="2"/>
  <c r="BA856" i="2"/>
  <c r="BA864" i="2"/>
  <c r="BA872" i="2"/>
  <c r="BA880" i="2"/>
  <c r="BA888" i="2"/>
  <c r="BA896" i="2"/>
  <c r="BA904" i="2"/>
  <c r="BA912" i="2"/>
  <c r="BA920" i="2"/>
  <c r="BA928" i="2"/>
  <c r="BA936" i="2"/>
  <c r="BA944" i="2"/>
  <c r="BA952" i="2"/>
  <c r="BA960" i="2"/>
  <c r="BA655" i="2"/>
  <c r="BA687" i="2"/>
  <c r="BA719" i="2"/>
  <c r="BA751" i="2"/>
  <c r="BA783" i="2"/>
  <c r="BA815" i="2"/>
  <c r="BA823" i="2"/>
  <c r="BA831" i="2"/>
  <c r="BA839" i="2"/>
  <c r="BA847" i="2"/>
  <c r="BA855" i="2"/>
  <c r="BA863" i="2"/>
  <c r="BA871" i="2"/>
  <c r="BA879" i="2"/>
  <c r="BA887" i="2"/>
  <c r="BA895" i="2"/>
  <c r="BA903" i="2"/>
  <c r="BA911" i="2"/>
  <c r="BA919" i="2"/>
  <c r="BA927" i="2"/>
  <c r="BA935" i="2"/>
  <c r="BA943" i="2"/>
  <c r="BA678" i="2"/>
  <c r="BA710" i="2"/>
  <c r="BA742" i="2"/>
  <c r="BA774" i="2"/>
  <c r="BA806" i="2"/>
  <c r="BA822" i="2"/>
  <c r="BA830" i="2"/>
  <c r="BA838" i="2"/>
  <c r="BA846" i="2"/>
  <c r="BA854" i="2"/>
  <c r="BA862" i="2"/>
  <c r="BA870" i="2"/>
  <c r="BA878" i="2"/>
  <c r="BA886" i="2"/>
  <c r="BA894" i="2"/>
  <c r="BA902" i="2"/>
  <c r="BA910" i="2"/>
  <c r="BA918" i="2"/>
  <c r="BA926" i="2"/>
  <c r="BA934" i="2"/>
  <c r="BA942" i="2"/>
  <c r="BA634" i="2"/>
  <c r="BA640" i="2"/>
  <c r="BA679" i="2"/>
  <c r="BA711" i="2"/>
  <c r="BA743" i="2"/>
  <c r="BA775" i="2"/>
  <c r="BA807" i="2"/>
  <c r="BA821" i="2"/>
  <c r="BA829" i="2"/>
  <c r="BA837" i="2"/>
  <c r="BA845" i="2"/>
  <c r="BA853" i="2"/>
  <c r="BA861" i="2"/>
  <c r="BA869" i="2"/>
  <c r="BA877" i="2"/>
  <c r="BA885" i="2"/>
  <c r="BA893" i="2"/>
  <c r="BA901" i="2"/>
  <c r="BA909" i="2"/>
  <c r="BA917" i="2"/>
  <c r="BA925" i="2"/>
  <c r="BA933" i="2"/>
  <c r="BA941" i="2"/>
  <c r="BA670" i="2"/>
  <c r="BA702" i="2"/>
  <c r="BA734" i="2"/>
  <c r="BA766" i="2"/>
  <c r="BA798" i="2"/>
  <c r="BA820" i="2"/>
  <c r="BA828" i="2"/>
  <c r="BA836" i="2"/>
  <c r="BA844" i="2"/>
  <c r="BA852" i="2"/>
  <c r="BA860" i="2"/>
  <c r="BA868" i="2"/>
  <c r="BA876" i="2"/>
  <c r="BA884" i="2"/>
  <c r="BA892" i="2"/>
  <c r="BA900" i="2"/>
  <c r="BA908" i="2"/>
  <c r="BA916" i="2"/>
  <c r="BA924" i="2"/>
  <c r="BA932" i="2"/>
  <c r="BA940" i="2"/>
  <c r="BA948" i="2"/>
  <c r="BA956" i="2"/>
  <c r="BA662" i="2"/>
  <c r="BA694" i="2"/>
  <c r="BA726" i="2"/>
  <c r="BA758" i="2"/>
  <c r="BA790" i="2"/>
  <c r="BA818" i="2"/>
  <c r="BA826" i="2"/>
  <c r="BA834" i="2"/>
  <c r="BA842" i="2"/>
  <c r="BA850" i="2"/>
  <c r="BA858" i="2"/>
  <c r="BA866" i="2"/>
  <c r="BA874" i="2"/>
  <c r="BA882" i="2"/>
  <c r="BA890" i="2"/>
  <c r="BA898" i="2"/>
  <c r="BA906" i="2"/>
  <c r="BA914" i="2"/>
  <c r="BA922" i="2"/>
  <c r="BA930" i="2"/>
  <c r="BA938" i="2"/>
  <c r="BA946" i="2"/>
  <c r="BA735" i="2"/>
  <c r="BA859" i="2"/>
  <c r="BA923" i="2"/>
  <c r="BA947" i="2"/>
  <c r="BA957" i="2"/>
  <c r="BA959" i="2"/>
  <c r="BA964" i="2"/>
  <c r="BA972" i="2"/>
  <c r="BA980" i="2"/>
  <c r="BA988" i="2"/>
  <c r="BA996" i="2"/>
  <c r="BA1004" i="2"/>
  <c r="BA1012" i="2"/>
  <c r="BA1020" i="2"/>
  <c r="BA1028" i="2"/>
  <c r="BA1036" i="2"/>
  <c r="BA1044" i="2"/>
  <c r="BA1052" i="2"/>
  <c r="BA1060" i="2"/>
  <c r="BA1068" i="2"/>
  <c r="BA1076" i="2"/>
  <c r="BA1084" i="2"/>
  <c r="BA1092" i="2"/>
  <c r="BA1100" i="2"/>
  <c r="BA1108" i="2"/>
  <c r="BA1116" i="2"/>
  <c r="BA703" i="2"/>
  <c r="BA851" i="2"/>
  <c r="BA915" i="2"/>
  <c r="BA963" i="2"/>
  <c r="BA971" i="2"/>
  <c r="BA979" i="2"/>
  <c r="BA987" i="2"/>
  <c r="BA995" i="2"/>
  <c r="BA1003" i="2"/>
  <c r="BA1011" i="2"/>
  <c r="BA1019" i="2"/>
  <c r="BA1027" i="2"/>
  <c r="BA1035" i="2"/>
  <c r="BA1043" i="2"/>
  <c r="BA1051" i="2"/>
  <c r="BA1059" i="2"/>
  <c r="BA1067" i="2"/>
  <c r="BA1075" i="2"/>
  <c r="BA1083" i="2"/>
  <c r="BA1091" i="2"/>
  <c r="BA1099" i="2"/>
  <c r="BA1107" i="2"/>
  <c r="BA1115" i="2"/>
  <c r="BA1123" i="2"/>
  <c r="BA671" i="2"/>
  <c r="BA843" i="2"/>
  <c r="BA907" i="2"/>
  <c r="BA950" i="2"/>
  <c r="BA962" i="2"/>
  <c r="BA970" i="2"/>
  <c r="BA978" i="2"/>
  <c r="BA986" i="2"/>
  <c r="BA994" i="2"/>
  <c r="BA1002" i="2"/>
  <c r="BA1010" i="2"/>
  <c r="BA1018" i="2"/>
  <c r="BA1026" i="2"/>
  <c r="BA1034" i="2"/>
  <c r="BA1042" i="2"/>
  <c r="BA1050" i="2"/>
  <c r="BA1058" i="2"/>
  <c r="BA1066" i="2"/>
  <c r="BA1074" i="2"/>
  <c r="BA1082" i="2"/>
  <c r="BA1090" i="2"/>
  <c r="BA1098" i="2"/>
  <c r="BA1106" i="2"/>
  <c r="BA1114" i="2"/>
  <c r="BA1122" i="2"/>
  <c r="BA835" i="2"/>
  <c r="BA899" i="2"/>
  <c r="BA954" i="2"/>
  <c r="BA961" i="2"/>
  <c r="BA969" i="2"/>
  <c r="BA977" i="2"/>
  <c r="BA985" i="2"/>
  <c r="BA993" i="2"/>
  <c r="BA1001" i="2"/>
  <c r="BA1009" i="2"/>
  <c r="BA1017" i="2"/>
  <c r="BA1025" i="2"/>
  <c r="BA1033" i="2"/>
  <c r="BA1041" i="2"/>
  <c r="BA1049" i="2"/>
  <c r="BA1057" i="2"/>
  <c r="BA1065" i="2"/>
  <c r="BA1073" i="2"/>
  <c r="BA1081" i="2"/>
  <c r="BA1089" i="2"/>
  <c r="BA1097" i="2"/>
  <c r="BA1105" i="2"/>
  <c r="BA1113" i="2"/>
  <c r="BA1121" i="2"/>
  <c r="BA827" i="2"/>
  <c r="BA891" i="2"/>
  <c r="BA958" i="2"/>
  <c r="BA968" i="2"/>
  <c r="BA976" i="2"/>
  <c r="BA984" i="2"/>
  <c r="BA992" i="2"/>
  <c r="BA1000" i="2"/>
  <c r="BA1008" i="2"/>
  <c r="BA1016" i="2"/>
  <c r="BA1024" i="2"/>
  <c r="BA1032" i="2"/>
  <c r="BA1040" i="2"/>
  <c r="BA1048" i="2"/>
  <c r="BA1056" i="2"/>
  <c r="BA1064" i="2"/>
  <c r="BA1072" i="2"/>
  <c r="BA1080" i="2"/>
  <c r="BA1088" i="2"/>
  <c r="BA1096" i="2"/>
  <c r="BA1104" i="2"/>
  <c r="BA1112" i="2"/>
  <c r="BA1120" i="2"/>
  <c r="BA819" i="2"/>
  <c r="BA883" i="2"/>
  <c r="BA951" i="2"/>
  <c r="BA967" i="2"/>
  <c r="BA975" i="2"/>
  <c r="BA983" i="2"/>
  <c r="BA991" i="2"/>
  <c r="BA999" i="2"/>
  <c r="BA1007" i="2"/>
  <c r="BA1015" i="2"/>
  <c r="BA1023" i="2"/>
  <c r="BA1031" i="2"/>
  <c r="BA1039" i="2"/>
  <c r="BA1047" i="2"/>
  <c r="BA1055" i="2"/>
  <c r="BA1063" i="2"/>
  <c r="BA1071" i="2"/>
  <c r="BA1079" i="2"/>
  <c r="BA1087" i="2"/>
  <c r="BA1095" i="2"/>
  <c r="BA1103" i="2"/>
  <c r="BA1111" i="2"/>
  <c r="BA1119" i="2"/>
  <c r="BA799" i="2"/>
  <c r="BA875" i="2"/>
  <c r="BA939" i="2"/>
  <c r="BA966" i="2"/>
  <c r="BA974" i="2"/>
  <c r="BA982" i="2"/>
  <c r="BA990" i="2"/>
  <c r="BA998" i="2"/>
  <c r="BA1006" i="2"/>
  <c r="BA1014" i="2"/>
  <c r="BA1022" i="2"/>
  <c r="BA1030" i="2"/>
  <c r="BA1038" i="2"/>
  <c r="BA1046" i="2"/>
  <c r="BA1054" i="2"/>
  <c r="BA1062" i="2"/>
  <c r="BA1070" i="2"/>
  <c r="BA1078" i="2"/>
  <c r="BA1086" i="2"/>
  <c r="BA1094" i="2"/>
  <c r="BA1102" i="2"/>
  <c r="BA1110" i="2"/>
  <c r="BA1118" i="2"/>
  <c r="BA1013" i="2"/>
  <c r="BA1077" i="2"/>
  <c r="BA1131" i="2"/>
  <c r="BA1139" i="2"/>
  <c r="BA1147" i="2"/>
  <c r="BA1155" i="2"/>
  <c r="BA1163" i="2"/>
  <c r="BA1171" i="2"/>
  <c r="BA1179" i="2"/>
  <c r="BA1187" i="2"/>
  <c r="BA1195" i="2"/>
  <c r="BA1203" i="2"/>
  <c r="BA1211" i="2"/>
  <c r="BA1219" i="2"/>
  <c r="BA1227" i="2"/>
  <c r="BA1235" i="2"/>
  <c r="BA1243" i="2"/>
  <c r="BA1251" i="2"/>
  <c r="BA1259" i="2"/>
  <c r="BA1267" i="2"/>
  <c r="BA1275" i="2"/>
  <c r="BA1283" i="2"/>
  <c r="BA1291" i="2"/>
  <c r="BA931" i="2"/>
  <c r="BA1005" i="2"/>
  <c r="BA1069" i="2"/>
  <c r="BA1130" i="2"/>
  <c r="BA1138" i="2"/>
  <c r="BA1146" i="2"/>
  <c r="BA1154" i="2"/>
  <c r="BA1162" i="2"/>
  <c r="BA1170" i="2"/>
  <c r="BA1178" i="2"/>
  <c r="BA1186" i="2"/>
  <c r="BA1194" i="2"/>
  <c r="BA1202" i="2"/>
  <c r="BA1210" i="2"/>
  <c r="BA1218" i="2"/>
  <c r="BA1226" i="2"/>
  <c r="BA1234" i="2"/>
  <c r="BA1242" i="2"/>
  <c r="BA1250" i="2"/>
  <c r="BA1258" i="2"/>
  <c r="BA1266" i="2"/>
  <c r="BA1274" i="2"/>
  <c r="BA1282" i="2"/>
  <c r="BA1290" i="2"/>
  <c r="BA867" i="2"/>
  <c r="BA997" i="2"/>
  <c r="BA1061" i="2"/>
  <c r="BA1129" i="2"/>
  <c r="BA1137" i="2"/>
  <c r="BA1145" i="2"/>
  <c r="BA1153" i="2"/>
  <c r="BA1161" i="2"/>
  <c r="BA1169" i="2"/>
  <c r="BA1177" i="2"/>
  <c r="BA1185" i="2"/>
  <c r="BA1193" i="2"/>
  <c r="BA1201" i="2"/>
  <c r="BA1209" i="2"/>
  <c r="BA1217" i="2"/>
  <c r="BA1225" i="2"/>
  <c r="BA1233" i="2"/>
  <c r="BA1241" i="2"/>
  <c r="BA1249" i="2"/>
  <c r="BA1257" i="2"/>
  <c r="BA1265" i="2"/>
  <c r="BA1273" i="2"/>
  <c r="BA1281" i="2"/>
  <c r="BA1289" i="2"/>
  <c r="BA767" i="2"/>
  <c r="BA989" i="2"/>
  <c r="BA1053" i="2"/>
  <c r="BA1117" i="2"/>
  <c r="BA1128" i="2"/>
  <c r="BA1136" i="2"/>
  <c r="BA1144" i="2"/>
  <c r="BA1152" i="2"/>
  <c r="BA1160" i="2"/>
  <c r="BA1168" i="2"/>
  <c r="BA1176" i="2"/>
  <c r="BA1184" i="2"/>
  <c r="BA1192" i="2"/>
  <c r="BA1200" i="2"/>
  <c r="BA1208" i="2"/>
  <c r="BA1216" i="2"/>
  <c r="BA1224" i="2"/>
  <c r="BA1232" i="2"/>
  <c r="BA1240" i="2"/>
  <c r="BA1248" i="2"/>
  <c r="BA1256" i="2"/>
  <c r="BA1264" i="2"/>
  <c r="BA1272" i="2"/>
  <c r="BA1280" i="2"/>
  <c r="BA1288" i="2"/>
  <c r="BA949" i="2"/>
  <c r="BA981" i="2"/>
  <c r="BA1045" i="2"/>
  <c r="BA1109" i="2"/>
  <c r="BA1127" i="2"/>
  <c r="BA1135" i="2"/>
  <c r="BA1143" i="2"/>
  <c r="BA1151" i="2"/>
  <c r="BA1159" i="2"/>
  <c r="BA1167" i="2"/>
  <c r="BA1175" i="2"/>
  <c r="BA1183" i="2"/>
  <c r="BA1191" i="2"/>
  <c r="BA1199" i="2"/>
  <c r="BA1207" i="2"/>
  <c r="BA1215" i="2"/>
  <c r="BA1223" i="2"/>
  <c r="BA1231" i="2"/>
  <c r="BA1239" i="2"/>
  <c r="BA1247" i="2"/>
  <c r="BA1255" i="2"/>
  <c r="BA1263" i="2"/>
  <c r="BA1271" i="2"/>
  <c r="BA1279" i="2"/>
  <c r="BA1287" i="2"/>
  <c r="BA973" i="2"/>
  <c r="BA1037" i="2"/>
  <c r="BA1101" i="2"/>
  <c r="BA1126" i="2"/>
  <c r="BA1134" i="2"/>
  <c r="BA1142" i="2"/>
  <c r="BA1150" i="2"/>
  <c r="BA1158" i="2"/>
  <c r="BA1166" i="2"/>
  <c r="BA1174" i="2"/>
  <c r="BA1182" i="2"/>
  <c r="BA1190" i="2"/>
  <c r="BA1198" i="2"/>
  <c r="BA1206" i="2"/>
  <c r="BA1214" i="2"/>
  <c r="BA1222" i="2"/>
  <c r="BA1230" i="2"/>
  <c r="BA1238" i="2"/>
  <c r="BA1246" i="2"/>
  <c r="BA1254" i="2"/>
  <c r="BA1262" i="2"/>
  <c r="BA1270" i="2"/>
  <c r="BA1278" i="2"/>
  <c r="BA1286" i="2"/>
  <c r="BA955" i="2"/>
  <c r="BA1021" i="2"/>
  <c r="BA1085" i="2"/>
  <c r="BA1124" i="2"/>
  <c r="BA1132" i="2"/>
  <c r="BA1140" i="2"/>
  <c r="BA1148" i="2"/>
  <c r="BA1156" i="2"/>
  <c r="BA1164" i="2"/>
  <c r="BA1172" i="2"/>
  <c r="BA1180" i="2"/>
  <c r="BA1188" i="2"/>
  <c r="BA1196" i="2"/>
  <c r="BA1204" i="2"/>
  <c r="BA1212" i="2"/>
  <c r="BA1220" i="2"/>
  <c r="BA1228" i="2"/>
  <c r="BA1236" i="2"/>
  <c r="BA1244" i="2"/>
  <c r="BA1252" i="2"/>
  <c r="BA1260" i="2"/>
  <c r="BA1268" i="2"/>
  <c r="BA1276" i="2"/>
  <c r="BA1284" i="2"/>
  <c r="BA1292" i="2"/>
  <c r="BA1173" i="2"/>
  <c r="BA1237" i="2"/>
  <c r="BA1299" i="2"/>
  <c r="BA1307" i="2"/>
  <c r="BA1315" i="2"/>
  <c r="BA1323" i="2"/>
  <c r="BA1331" i="2"/>
  <c r="BA1339" i="2"/>
  <c r="BA1347" i="2"/>
  <c r="BA1355" i="2"/>
  <c r="BA1363" i="2"/>
  <c r="BA1371" i="2"/>
  <c r="BA1379" i="2"/>
  <c r="BA1387" i="2"/>
  <c r="BA1395" i="2"/>
  <c r="BA1403" i="2"/>
  <c r="BA1411" i="2"/>
  <c r="BA1419" i="2"/>
  <c r="BA1427" i="2"/>
  <c r="BA1435" i="2"/>
  <c r="BA1443" i="2"/>
  <c r="BA1451" i="2"/>
  <c r="BA1459" i="2"/>
  <c r="BA1093" i="2"/>
  <c r="BA1165" i="2"/>
  <c r="BA1229" i="2"/>
  <c r="BA1293" i="2"/>
  <c r="BA1298" i="2"/>
  <c r="BA1306" i="2"/>
  <c r="BA1314" i="2"/>
  <c r="BA1322" i="2"/>
  <c r="BA1330" i="2"/>
  <c r="BA1338" i="2"/>
  <c r="BA1346" i="2"/>
  <c r="BA1354" i="2"/>
  <c r="BA1362" i="2"/>
  <c r="BA1370" i="2"/>
  <c r="BA1378" i="2"/>
  <c r="BA1386" i="2"/>
  <c r="BA1394" i="2"/>
  <c r="BA1402" i="2"/>
  <c r="BA1410" i="2"/>
  <c r="BA1418" i="2"/>
  <c r="BA1426" i="2"/>
  <c r="BA1434" i="2"/>
  <c r="BA1442" i="2"/>
  <c r="BA1450" i="2"/>
  <c r="BA1458" i="2"/>
  <c r="BA1029" i="2"/>
  <c r="BA1157" i="2"/>
  <c r="BA1221" i="2"/>
  <c r="BA1285" i="2"/>
  <c r="BA1297" i="2"/>
  <c r="BA1305" i="2"/>
  <c r="BA1313" i="2"/>
  <c r="BA1321" i="2"/>
  <c r="BA1329" i="2"/>
  <c r="BA1337" i="2"/>
  <c r="BA1345" i="2"/>
  <c r="BA1353" i="2"/>
  <c r="BA1361" i="2"/>
  <c r="BA1369" i="2"/>
  <c r="BA1377" i="2"/>
  <c r="BA1385" i="2"/>
  <c r="BA1393" i="2"/>
  <c r="BA1401" i="2"/>
  <c r="BA1409" i="2"/>
  <c r="BA1417" i="2"/>
  <c r="BA1425" i="2"/>
  <c r="BA1433" i="2"/>
  <c r="BA1441" i="2"/>
  <c r="BA1449" i="2"/>
  <c r="BA1457" i="2"/>
  <c r="BA965" i="2"/>
  <c r="BA1149" i="2"/>
  <c r="BA1213" i="2"/>
  <c r="BA1277" i="2"/>
  <c r="BA1296" i="2"/>
  <c r="BA1304" i="2"/>
  <c r="BA1312" i="2"/>
  <c r="BA1320" i="2"/>
  <c r="BA1328" i="2"/>
  <c r="BA1336" i="2"/>
  <c r="BA1344" i="2"/>
  <c r="BA1352" i="2"/>
  <c r="BA1360" i="2"/>
  <c r="BA1368" i="2"/>
  <c r="BA1376" i="2"/>
  <c r="BA1384" i="2"/>
  <c r="BA1392" i="2"/>
  <c r="BA1400" i="2"/>
  <c r="BA1408" i="2"/>
  <c r="BA1416" i="2"/>
  <c r="BA1424" i="2"/>
  <c r="BA1432" i="2"/>
  <c r="BA1440" i="2"/>
  <c r="BA1448" i="2"/>
  <c r="BA1456" i="2"/>
  <c r="BA1141" i="2"/>
  <c r="BA1205" i="2"/>
  <c r="BA1269" i="2"/>
  <c r="BA1295" i="2"/>
  <c r="BA1303" i="2"/>
  <c r="BA1311" i="2"/>
  <c r="BA1319" i="2"/>
  <c r="BA1327" i="2"/>
  <c r="BA1335" i="2"/>
  <c r="BA1343" i="2"/>
  <c r="BA1351" i="2"/>
  <c r="BA1359" i="2"/>
  <c r="BA1367" i="2"/>
  <c r="BA1375" i="2"/>
  <c r="BA1383" i="2"/>
  <c r="BA1391" i="2"/>
  <c r="BA1399" i="2"/>
  <c r="BA1407" i="2"/>
  <c r="BA1415" i="2"/>
  <c r="BA1423" i="2"/>
  <c r="BA1431" i="2"/>
  <c r="BA1439" i="2"/>
  <c r="BA1447" i="2"/>
  <c r="BA1455" i="2"/>
  <c r="BA1463" i="2"/>
  <c r="BA1133" i="2"/>
  <c r="BA1197" i="2"/>
  <c r="BA1261" i="2"/>
  <c r="BA1294" i="2"/>
  <c r="BA1302" i="2"/>
  <c r="BA1310" i="2"/>
  <c r="BA1318" i="2"/>
  <c r="BA1326" i="2"/>
  <c r="BA1334" i="2"/>
  <c r="BA1342" i="2"/>
  <c r="BA1350" i="2"/>
  <c r="BA1358" i="2"/>
  <c r="BA1366" i="2"/>
  <c r="BA1374" i="2"/>
  <c r="BA1382" i="2"/>
  <c r="BA1390" i="2"/>
  <c r="BA1398" i="2"/>
  <c r="BA1406" i="2"/>
  <c r="BA1414" i="2"/>
  <c r="BA1422" i="2"/>
  <c r="BA1430" i="2"/>
  <c r="BA1438" i="2"/>
  <c r="BA1446" i="2"/>
  <c r="BA1454" i="2"/>
  <c r="BA1462" i="2"/>
  <c r="BA1181" i="2"/>
  <c r="BA1245" i="2"/>
  <c r="BA1300" i="2"/>
  <c r="BA1308" i="2"/>
  <c r="BA1316" i="2"/>
  <c r="BA1324" i="2"/>
  <c r="BA1332" i="2"/>
  <c r="BA1340" i="2"/>
  <c r="BA1348" i="2"/>
  <c r="BA1356" i="2"/>
  <c r="BA1364" i="2"/>
  <c r="BA1372" i="2"/>
  <c r="BA1380" i="2"/>
  <c r="BA1388" i="2"/>
  <c r="BA1396" i="2"/>
  <c r="BA1404" i="2"/>
  <c r="BA1412" i="2"/>
  <c r="BA1420" i="2"/>
  <c r="BA1428" i="2"/>
  <c r="BA1436" i="2"/>
  <c r="BA1444" i="2"/>
  <c r="BA1452" i="2"/>
  <c r="BA1460" i="2"/>
  <c r="BA1253" i="2"/>
  <c r="BA1325" i="2"/>
  <c r="BA1389" i="2"/>
  <c r="BA1453" i="2"/>
  <c r="BA1466" i="2"/>
  <c r="BA1474" i="2"/>
  <c r="BA1482" i="2"/>
  <c r="BA1490" i="2"/>
  <c r="BA1498" i="2"/>
  <c r="BA1506" i="2"/>
  <c r="BA1514" i="2"/>
  <c r="BA1522" i="2"/>
  <c r="BA1530" i="2"/>
  <c r="BA1538" i="2"/>
  <c r="BA1546" i="2"/>
  <c r="BA1554" i="2"/>
  <c r="BA1562" i="2"/>
  <c r="BA1570" i="2"/>
  <c r="BA1578" i="2"/>
  <c r="BA1586" i="2"/>
  <c r="BA1594" i="2"/>
  <c r="BA1602" i="2"/>
  <c r="BA1610" i="2"/>
  <c r="BA1618" i="2"/>
  <c r="BA1626" i="2"/>
  <c r="BA1634" i="2"/>
  <c r="BA1189" i="2"/>
  <c r="BA1317" i="2"/>
  <c r="BA1381" i="2"/>
  <c r="BA1445" i="2"/>
  <c r="BA1465" i="2"/>
  <c r="BA1473" i="2"/>
  <c r="BA1481" i="2"/>
  <c r="BA1489" i="2"/>
  <c r="BA1497" i="2"/>
  <c r="BA1505" i="2"/>
  <c r="BA1513" i="2"/>
  <c r="BA1521" i="2"/>
  <c r="BA1529" i="2"/>
  <c r="BA1537" i="2"/>
  <c r="BA1545" i="2"/>
  <c r="BA1553" i="2"/>
  <c r="BA1561" i="2"/>
  <c r="BA1569" i="2"/>
  <c r="BA1577" i="2"/>
  <c r="BA1585" i="2"/>
  <c r="BA1593" i="2"/>
  <c r="BA1601" i="2"/>
  <c r="BA1609" i="2"/>
  <c r="BA1617" i="2"/>
  <c r="BA1625" i="2"/>
  <c r="BA1633" i="2"/>
  <c r="BA1125" i="2"/>
  <c r="BA1309" i="2"/>
  <c r="BA1373" i="2"/>
  <c r="BA1437" i="2"/>
  <c r="BA1464" i="2"/>
  <c r="BA1472" i="2"/>
  <c r="BA1480" i="2"/>
  <c r="BA1488" i="2"/>
  <c r="BA1496" i="2"/>
  <c r="BA1504" i="2"/>
  <c r="BA1512" i="2"/>
  <c r="BA1520" i="2"/>
  <c r="BA1528" i="2"/>
  <c r="BA1536" i="2"/>
  <c r="BA1544" i="2"/>
  <c r="BA1552" i="2"/>
  <c r="BA1560" i="2"/>
  <c r="BA1568" i="2"/>
  <c r="BA1576" i="2"/>
  <c r="BA1584" i="2"/>
  <c r="BA1592" i="2"/>
  <c r="BA1600" i="2"/>
  <c r="BA1608" i="2"/>
  <c r="BA1616" i="2"/>
  <c r="BA1624" i="2"/>
  <c r="BA1632" i="2"/>
  <c r="BA1301" i="2"/>
  <c r="BA1365" i="2"/>
  <c r="BA1429" i="2"/>
  <c r="BA1471" i="2"/>
  <c r="BA1479" i="2"/>
  <c r="BA1487" i="2"/>
  <c r="BA1495" i="2"/>
  <c r="BA1503" i="2"/>
  <c r="BA1511" i="2"/>
  <c r="BA1519" i="2"/>
  <c r="BA1527" i="2"/>
  <c r="BA1535" i="2"/>
  <c r="BA1543" i="2"/>
  <c r="BA1551" i="2"/>
  <c r="BA1559" i="2"/>
  <c r="BA1567" i="2"/>
  <c r="BA1575" i="2"/>
  <c r="BA1583" i="2"/>
  <c r="BA1591" i="2"/>
  <c r="BA1599" i="2"/>
  <c r="BA1607" i="2"/>
  <c r="BA1615" i="2"/>
  <c r="BA1623" i="2"/>
  <c r="BA1631" i="2"/>
  <c r="BA1357" i="2"/>
  <c r="BA1421" i="2"/>
  <c r="BA1470" i="2"/>
  <c r="BA1478" i="2"/>
  <c r="BA1486" i="2"/>
  <c r="BA1494" i="2"/>
  <c r="BA1502" i="2"/>
  <c r="BA1510" i="2"/>
  <c r="BA1518" i="2"/>
  <c r="BA1526" i="2"/>
  <c r="BA1534" i="2"/>
  <c r="BA1542" i="2"/>
  <c r="BA1550" i="2"/>
  <c r="BA1558" i="2"/>
  <c r="BA1566" i="2"/>
  <c r="BA1574" i="2"/>
  <c r="BA1582" i="2"/>
  <c r="BA1590" i="2"/>
  <c r="BA1598" i="2"/>
  <c r="BA1606" i="2"/>
  <c r="BA1614" i="2"/>
  <c r="BA1622" i="2"/>
  <c r="BA1630" i="2"/>
  <c r="BA1349" i="2"/>
  <c r="BA1413" i="2"/>
  <c r="BA1469" i="2"/>
  <c r="BA1477" i="2"/>
  <c r="BA1485" i="2"/>
  <c r="BA1493" i="2"/>
  <c r="BA1501" i="2"/>
  <c r="BA1509" i="2"/>
  <c r="BA1517" i="2"/>
  <c r="BA1525" i="2"/>
  <c r="BA1533" i="2"/>
  <c r="BA1541" i="2"/>
  <c r="BA1549" i="2"/>
  <c r="BA1557" i="2"/>
  <c r="BA1565" i="2"/>
  <c r="BA1573" i="2"/>
  <c r="BA1581" i="2"/>
  <c r="BA1589" i="2"/>
  <c r="BA1597" i="2"/>
  <c r="BA1605" i="2"/>
  <c r="BA1613" i="2"/>
  <c r="BA1621" i="2"/>
  <c r="BA1629" i="2"/>
  <c r="BA1333" i="2"/>
  <c r="BA1397" i="2"/>
  <c r="BA1461" i="2"/>
  <c r="BA1467" i="2"/>
  <c r="BA1475" i="2"/>
  <c r="BA1483" i="2"/>
  <c r="BA1491" i="2"/>
  <c r="BA1499" i="2"/>
  <c r="BA1507" i="2"/>
  <c r="BA1515" i="2"/>
  <c r="BA1523" i="2"/>
  <c r="BA1531" i="2"/>
  <c r="BA1539" i="2"/>
  <c r="BA1547" i="2"/>
  <c r="BA1555" i="2"/>
  <c r="BA1563" i="2"/>
  <c r="BA1571" i="2"/>
  <c r="BA1579" i="2"/>
  <c r="BA1587" i="2"/>
  <c r="BA1595" i="2"/>
  <c r="BA1603" i="2"/>
  <c r="BA1611" i="2"/>
  <c r="BA1619" i="2"/>
  <c r="BA1627" i="2"/>
  <c r="BA1468" i="2"/>
  <c r="BA1532" i="2"/>
  <c r="BA1596" i="2"/>
  <c r="BA1636" i="2"/>
  <c r="BA1644" i="2"/>
  <c r="BA1652" i="2"/>
  <c r="BA1660" i="2"/>
  <c r="BA1668" i="2"/>
  <c r="BA1676" i="2"/>
  <c r="BA1684" i="2"/>
  <c r="BA1692" i="2"/>
  <c r="BA1700" i="2"/>
  <c r="BA1708" i="2"/>
  <c r="BA1716" i="2"/>
  <c r="BA1724" i="2"/>
  <c r="BA1732" i="2"/>
  <c r="BA1740" i="2"/>
  <c r="BA1748" i="2"/>
  <c r="BA1756" i="2"/>
  <c r="BA1764" i="2"/>
  <c r="BA1772" i="2"/>
  <c r="BA1780" i="2"/>
  <c r="BA1788" i="2"/>
  <c r="BA1796" i="2"/>
  <c r="BA1804" i="2"/>
  <c r="BA1524" i="2"/>
  <c r="BA1588" i="2"/>
  <c r="BA1643" i="2"/>
  <c r="BA1651" i="2"/>
  <c r="BA1659" i="2"/>
  <c r="BA1667" i="2"/>
  <c r="BA1675" i="2"/>
  <c r="BA1683" i="2"/>
  <c r="BA1691" i="2"/>
  <c r="BA1699" i="2"/>
  <c r="BA1707" i="2"/>
  <c r="BA1715" i="2"/>
  <c r="BA1723" i="2"/>
  <c r="BA1731" i="2"/>
  <c r="BA1739" i="2"/>
  <c r="BA1747" i="2"/>
  <c r="BA1755" i="2"/>
  <c r="BA1763" i="2"/>
  <c r="BA1771" i="2"/>
  <c r="BA1779" i="2"/>
  <c r="BA1787" i="2"/>
  <c r="BA1795" i="2"/>
  <c r="BA1803" i="2"/>
  <c r="BA1516" i="2"/>
  <c r="BA1580" i="2"/>
  <c r="BA1642" i="2"/>
  <c r="BA1650" i="2"/>
  <c r="BA1658" i="2"/>
  <c r="BA1666" i="2"/>
  <c r="BA1674" i="2"/>
  <c r="BA1682" i="2"/>
  <c r="BA1690" i="2"/>
  <c r="BA1698" i="2"/>
  <c r="BA1706" i="2"/>
  <c r="BA1714" i="2"/>
  <c r="BA1722" i="2"/>
  <c r="BA1730" i="2"/>
  <c r="BA1738" i="2"/>
  <c r="BA1746" i="2"/>
  <c r="BA1754" i="2"/>
  <c r="BA1762" i="2"/>
  <c r="BA1770" i="2"/>
  <c r="BA1778" i="2"/>
  <c r="BA1786" i="2"/>
  <c r="BA1794" i="2"/>
  <c r="BA1802" i="2"/>
  <c r="BA1508" i="2"/>
  <c r="BA1572" i="2"/>
  <c r="BA1635" i="2"/>
  <c r="BA1641" i="2"/>
  <c r="BA1649" i="2"/>
  <c r="BA1657" i="2"/>
  <c r="BA1665" i="2"/>
  <c r="BA1673" i="2"/>
  <c r="BA1681" i="2"/>
  <c r="BA1689" i="2"/>
  <c r="BA1697" i="2"/>
  <c r="BA1705" i="2"/>
  <c r="BA1713" i="2"/>
  <c r="BA1721" i="2"/>
  <c r="BA1729" i="2"/>
  <c r="BA1737" i="2"/>
  <c r="BA1745" i="2"/>
  <c r="BA1753" i="2"/>
  <c r="BA1761" i="2"/>
  <c r="BA1769" i="2"/>
  <c r="BA1777" i="2"/>
  <c r="BA1785" i="2"/>
  <c r="BA1793" i="2"/>
  <c r="BA1801" i="2"/>
  <c r="BA1500" i="2"/>
  <c r="BA1564" i="2"/>
  <c r="BA1628" i="2"/>
  <c r="BA1640" i="2"/>
  <c r="BA1648" i="2"/>
  <c r="BA1656" i="2"/>
  <c r="BA1664" i="2"/>
  <c r="BA1672" i="2"/>
  <c r="BA1680" i="2"/>
  <c r="BA1688" i="2"/>
  <c r="BA1696" i="2"/>
  <c r="BA1704" i="2"/>
  <c r="BA1712" i="2"/>
  <c r="BA1720" i="2"/>
  <c r="BA1728" i="2"/>
  <c r="BA1736" i="2"/>
  <c r="BA1744" i="2"/>
  <c r="BA1752" i="2"/>
  <c r="BA1760" i="2"/>
  <c r="BA1768" i="2"/>
  <c r="BA1776" i="2"/>
  <c r="BA1784" i="2"/>
  <c r="BA1792" i="2"/>
  <c r="BA1800" i="2"/>
  <c r="BA1492" i="2"/>
  <c r="BA1556" i="2"/>
  <c r="BA1620" i="2"/>
  <c r="BA1639" i="2"/>
  <c r="BA1647" i="2"/>
  <c r="BA1655" i="2"/>
  <c r="BA1663" i="2"/>
  <c r="BA1671" i="2"/>
  <c r="BA1679" i="2"/>
  <c r="BA1687" i="2"/>
  <c r="BA1695" i="2"/>
  <c r="BA1703" i="2"/>
  <c r="BA1711" i="2"/>
  <c r="BA1719" i="2"/>
  <c r="BA1727" i="2"/>
  <c r="BA1735" i="2"/>
  <c r="BA1743" i="2"/>
  <c r="BA1751" i="2"/>
  <c r="BA1759" i="2"/>
  <c r="BA1767" i="2"/>
  <c r="BA1775" i="2"/>
  <c r="BA1783" i="2"/>
  <c r="BA1791" i="2"/>
  <c r="BA1799" i="2"/>
  <c r="BA1405" i="2"/>
  <c r="BA1484" i="2"/>
  <c r="BA1548" i="2"/>
  <c r="BA1612" i="2"/>
  <c r="BA1638" i="2"/>
  <c r="BA1646" i="2"/>
  <c r="BA1654" i="2"/>
  <c r="BA1662" i="2"/>
  <c r="BA1670" i="2"/>
  <c r="BA1678" i="2"/>
  <c r="BA1686" i="2"/>
  <c r="BA1694" i="2"/>
  <c r="BA1702" i="2"/>
  <c r="BA1710" i="2"/>
  <c r="BA1718" i="2"/>
  <c r="BA1726" i="2"/>
  <c r="BA1734" i="2"/>
  <c r="BA1742" i="2"/>
  <c r="BA1750" i="2"/>
  <c r="BA1758" i="2"/>
  <c r="BA1766" i="2"/>
  <c r="BA1774" i="2"/>
  <c r="BA1782" i="2"/>
  <c r="BA1790" i="2"/>
  <c r="BA1798" i="2"/>
  <c r="BA1341" i="2"/>
  <c r="BA1685" i="2"/>
  <c r="BA1749" i="2"/>
  <c r="BA1808" i="2"/>
  <c r="BA1816" i="2"/>
  <c r="BA1824" i="2"/>
  <c r="BA1832" i="2"/>
  <c r="BA1840" i="2"/>
  <c r="BA1848" i="2"/>
  <c r="BA1856" i="2"/>
  <c r="BA1864" i="2"/>
  <c r="BA1872" i="2"/>
  <c r="BA1880" i="2"/>
  <c r="BA1888" i="2"/>
  <c r="BA1896" i="2"/>
  <c r="BA1904" i="2"/>
  <c r="BA1912" i="2"/>
  <c r="BA1920" i="2"/>
  <c r="BA1928" i="2"/>
  <c r="BA1936" i="2"/>
  <c r="BA1944" i="2"/>
  <c r="BA1952" i="2"/>
  <c r="BA1960" i="2"/>
  <c r="BA1968" i="2"/>
  <c r="BA1976" i="2"/>
  <c r="BA1984" i="2"/>
  <c r="BA1992" i="2"/>
  <c r="BA2000" i="2"/>
  <c r="BA2008" i="2"/>
  <c r="BA2016" i="2"/>
  <c r="BA2024" i="2"/>
  <c r="BA2032" i="2"/>
  <c r="BA2040" i="2"/>
  <c r="BA2048" i="2"/>
  <c r="BA2056" i="2"/>
  <c r="BA2064" i="2"/>
  <c r="BA2072" i="2"/>
  <c r="BA2080" i="2"/>
  <c r="BA2088" i="2"/>
  <c r="BA2096" i="2"/>
  <c r="BA2104" i="2"/>
  <c r="BA2112" i="2"/>
  <c r="BA2120" i="2"/>
  <c r="BA2128" i="2"/>
  <c r="BA2136" i="2"/>
  <c r="BA2144" i="2"/>
  <c r="BA2152" i="2"/>
  <c r="BA2160" i="2"/>
  <c r="BA2168" i="2"/>
  <c r="BA1604" i="2"/>
  <c r="BA1677" i="2"/>
  <c r="BA1741" i="2"/>
  <c r="BA1805" i="2"/>
  <c r="BA1807" i="2"/>
  <c r="BA1815" i="2"/>
  <c r="BA1823" i="2"/>
  <c r="BA1831" i="2"/>
  <c r="BA1839" i="2"/>
  <c r="BA1847" i="2"/>
  <c r="BA1855" i="2"/>
  <c r="BA1863" i="2"/>
  <c r="BA1871" i="2"/>
  <c r="BA1879" i="2"/>
  <c r="BA1887" i="2"/>
  <c r="BA1895" i="2"/>
  <c r="BA1903" i="2"/>
  <c r="BA1911" i="2"/>
  <c r="BA1919" i="2"/>
  <c r="BA1927" i="2"/>
  <c r="BA1935" i="2"/>
  <c r="BA1943" i="2"/>
  <c r="BA1951" i="2"/>
  <c r="BA1959" i="2"/>
  <c r="BA1967" i="2"/>
  <c r="BA1975" i="2"/>
  <c r="BA1983" i="2"/>
  <c r="BA1991" i="2"/>
  <c r="BA1999" i="2"/>
  <c r="BA2007" i="2"/>
  <c r="BA2015" i="2"/>
  <c r="BA2023" i="2"/>
  <c r="BA2031" i="2"/>
  <c r="BA2039" i="2"/>
  <c r="BA2047" i="2"/>
  <c r="BA2055" i="2"/>
  <c r="BA2063" i="2"/>
  <c r="BA2071" i="2"/>
  <c r="BA2079" i="2"/>
  <c r="BA2087" i="2"/>
  <c r="BA2095" i="2"/>
  <c r="BA2103" i="2"/>
  <c r="BA2111" i="2"/>
  <c r="BA2119" i="2"/>
  <c r="BA2127" i="2"/>
  <c r="BA2135" i="2"/>
  <c r="BA2143" i="2"/>
  <c r="BA2151" i="2"/>
  <c r="BA2159" i="2"/>
  <c r="BA2167" i="2"/>
  <c r="BA1540" i="2"/>
  <c r="BA1669" i="2"/>
  <c r="BA1733" i="2"/>
  <c r="BA1797" i="2"/>
  <c r="BA1814" i="2"/>
  <c r="BA1822" i="2"/>
  <c r="BA1830" i="2"/>
  <c r="BA1838" i="2"/>
  <c r="BA1846" i="2"/>
  <c r="BA1854" i="2"/>
  <c r="BA1862" i="2"/>
  <c r="BA1870" i="2"/>
  <c r="BA1878" i="2"/>
  <c r="BA1886" i="2"/>
  <c r="BA1894" i="2"/>
  <c r="BA1902" i="2"/>
  <c r="BA1910" i="2"/>
  <c r="BA1918" i="2"/>
  <c r="BA1926" i="2"/>
  <c r="BA1934" i="2"/>
  <c r="BA1942" i="2"/>
  <c r="BA1950" i="2"/>
  <c r="BA1958" i="2"/>
  <c r="BA1966" i="2"/>
  <c r="BA1974" i="2"/>
  <c r="BA1982" i="2"/>
  <c r="BA1990" i="2"/>
  <c r="BA1998" i="2"/>
  <c r="BA2006" i="2"/>
  <c r="BA2014" i="2"/>
  <c r="BA2022" i="2"/>
  <c r="BA2030" i="2"/>
  <c r="BA2038" i="2"/>
  <c r="BA2046" i="2"/>
  <c r="BA2054" i="2"/>
  <c r="BA2062" i="2"/>
  <c r="BA2070" i="2"/>
  <c r="BA2078" i="2"/>
  <c r="BA2086" i="2"/>
  <c r="BA2094" i="2"/>
  <c r="BA2102" i="2"/>
  <c r="BA2110" i="2"/>
  <c r="BA2118" i="2"/>
  <c r="BA2126" i="2"/>
  <c r="BA2134" i="2"/>
  <c r="BA2142" i="2"/>
  <c r="BA2150" i="2"/>
  <c r="BA2158" i="2"/>
  <c r="BA2166" i="2"/>
  <c r="BA1476" i="2"/>
  <c r="BA1661" i="2"/>
  <c r="BA1725" i="2"/>
  <c r="BA1789" i="2"/>
  <c r="BA1806" i="2"/>
  <c r="BA1813" i="2"/>
  <c r="BA1821" i="2"/>
  <c r="BA1829" i="2"/>
  <c r="BA1837" i="2"/>
  <c r="BA1845" i="2"/>
  <c r="BA1853" i="2"/>
  <c r="BA1861" i="2"/>
  <c r="BA1869" i="2"/>
  <c r="BA1877" i="2"/>
  <c r="BA1885" i="2"/>
  <c r="BA1893" i="2"/>
  <c r="BA1901" i="2"/>
  <c r="BA1909" i="2"/>
  <c r="BA1917" i="2"/>
  <c r="BA1925" i="2"/>
  <c r="BA1933" i="2"/>
  <c r="BA1941" i="2"/>
  <c r="BA1949" i="2"/>
  <c r="BA1957" i="2"/>
  <c r="BA1965" i="2"/>
  <c r="BA1973" i="2"/>
  <c r="BA1981" i="2"/>
  <c r="BA1989" i="2"/>
  <c r="BA1997" i="2"/>
  <c r="BA2005" i="2"/>
  <c r="BA2013" i="2"/>
  <c r="BA2021" i="2"/>
  <c r="BA2029" i="2"/>
  <c r="BA2037" i="2"/>
  <c r="BA2045" i="2"/>
  <c r="BA2053" i="2"/>
  <c r="BA2061" i="2"/>
  <c r="BA2069" i="2"/>
  <c r="BA2077" i="2"/>
  <c r="BA2085" i="2"/>
  <c r="BA2093" i="2"/>
  <c r="BA2101" i="2"/>
  <c r="BA2109" i="2"/>
  <c r="BA2117" i="2"/>
  <c r="BA2125" i="2"/>
  <c r="BA2133" i="2"/>
  <c r="BA2141" i="2"/>
  <c r="BA2149" i="2"/>
  <c r="BA2157" i="2"/>
  <c r="BA2165" i="2"/>
  <c r="BA1653" i="2"/>
  <c r="BA1717" i="2"/>
  <c r="BA1781" i="2"/>
  <c r="BA1812" i="2"/>
  <c r="BA1820" i="2"/>
  <c r="BA1828" i="2"/>
  <c r="BA1836" i="2"/>
  <c r="BA1844" i="2"/>
  <c r="BA1852" i="2"/>
  <c r="BA1860" i="2"/>
  <c r="BA1868" i="2"/>
  <c r="BA1876" i="2"/>
  <c r="BA1884" i="2"/>
  <c r="BA1892" i="2"/>
  <c r="BA1900" i="2"/>
  <c r="BA1908" i="2"/>
  <c r="BA1916" i="2"/>
  <c r="BA1924" i="2"/>
  <c r="BA1932" i="2"/>
  <c r="BA1940" i="2"/>
  <c r="BA1948" i="2"/>
  <c r="BA1956" i="2"/>
  <c r="BA1964" i="2"/>
  <c r="BA1972" i="2"/>
  <c r="BA1980" i="2"/>
  <c r="BA1988" i="2"/>
  <c r="BA1996" i="2"/>
  <c r="BA2004" i="2"/>
  <c r="BA2012" i="2"/>
  <c r="BA2020" i="2"/>
  <c r="BA2028" i="2"/>
  <c r="BA2036" i="2"/>
  <c r="BA2044" i="2"/>
  <c r="BA2052" i="2"/>
  <c r="BA2060" i="2"/>
  <c r="BA2068" i="2"/>
  <c r="BA2076" i="2"/>
  <c r="BA2084" i="2"/>
  <c r="BA2092" i="2"/>
  <c r="BA2100" i="2"/>
  <c r="BA2108" i="2"/>
  <c r="BA2116" i="2"/>
  <c r="BA2124" i="2"/>
  <c r="BA2132" i="2"/>
  <c r="BA2140" i="2"/>
  <c r="BA2148" i="2"/>
  <c r="BA2156" i="2"/>
  <c r="BA2164" i="2"/>
  <c r="BA1645" i="2"/>
  <c r="BA1709" i="2"/>
  <c r="BA1773" i="2"/>
  <c r="BA1811" i="2"/>
  <c r="BA1819" i="2"/>
  <c r="BA1827" i="2"/>
  <c r="BA1835" i="2"/>
  <c r="BA1843" i="2"/>
  <c r="BA1851" i="2"/>
  <c r="BA1859" i="2"/>
  <c r="BA1867" i="2"/>
  <c r="BA1875" i="2"/>
  <c r="BA1883" i="2"/>
  <c r="BA1891" i="2"/>
  <c r="BA1899" i="2"/>
  <c r="BA1907" i="2"/>
  <c r="BA1915" i="2"/>
  <c r="BA1923" i="2"/>
  <c r="BA1931" i="2"/>
  <c r="BA1939" i="2"/>
  <c r="BA1947" i="2"/>
  <c r="BA1955" i="2"/>
  <c r="BA1963" i="2"/>
  <c r="BA1971" i="2"/>
  <c r="BA1979" i="2"/>
  <c r="BA1987" i="2"/>
  <c r="BA1995" i="2"/>
  <c r="BA2003" i="2"/>
  <c r="BA2011" i="2"/>
  <c r="BA2019" i="2"/>
  <c r="BA2027" i="2"/>
  <c r="BA2035" i="2"/>
  <c r="BA2043" i="2"/>
  <c r="BA2051" i="2"/>
  <c r="BA2059" i="2"/>
  <c r="BA2067" i="2"/>
  <c r="BA2075" i="2"/>
  <c r="BA2083" i="2"/>
  <c r="BA2091" i="2"/>
  <c r="BA2099" i="2"/>
  <c r="BA2107" i="2"/>
  <c r="BA2115" i="2"/>
  <c r="BA2123" i="2"/>
  <c r="BA2131" i="2"/>
  <c r="BA2139" i="2"/>
  <c r="BA2147" i="2"/>
  <c r="BA2155" i="2"/>
  <c r="BA2163" i="2"/>
  <c r="BA1637" i="2"/>
  <c r="BA1701" i="2"/>
  <c r="BA1765" i="2"/>
  <c r="BA1810" i="2"/>
  <c r="BA1818" i="2"/>
  <c r="BA1826" i="2"/>
  <c r="BA1834" i="2"/>
  <c r="BA1842" i="2"/>
  <c r="BA1850" i="2"/>
  <c r="BA1858" i="2"/>
  <c r="BA1866" i="2"/>
  <c r="BA1874" i="2"/>
  <c r="BA1882" i="2"/>
  <c r="BA1890" i="2"/>
  <c r="BA1898" i="2"/>
  <c r="BA1906" i="2"/>
  <c r="BA1914" i="2"/>
  <c r="BA1922" i="2"/>
  <c r="BA1930" i="2"/>
  <c r="BA1938" i="2"/>
  <c r="BA1946" i="2"/>
  <c r="BA1954" i="2"/>
  <c r="BA1962" i="2"/>
  <c r="BA1970" i="2"/>
  <c r="BA1978" i="2"/>
  <c r="BA1986" i="2"/>
  <c r="BA1994" i="2"/>
  <c r="BA2002" i="2"/>
  <c r="BA2010" i="2"/>
  <c r="BA2018" i="2"/>
  <c r="BA2026" i="2"/>
  <c r="BA2034" i="2"/>
  <c r="BA2042" i="2"/>
  <c r="BA2050" i="2"/>
  <c r="BA2058" i="2"/>
  <c r="BA2066" i="2"/>
  <c r="BA2074" i="2"/>
  <c r="BA2082" i="2"/>
  <c r="BA2090" i="2"/>
  <c r="BA2098" i="2"/>
  <c r="BA2106" i="2"/>
  <c r="BA2114" i="2"/>
  <c r="BA2122" i="2"/>
  <c r="BA2130" i="2"/>
  <c r="BA2138" i="2"/>
  <c r="BA2146" i="2"/>
  <c r="BA2154" i="2"/>
  <c r="BA2162" i="2"/>
  <c r="BA2170" i="2"/>
  <c r="BA1693" i="2"/>
  <c r="BA1865" i="2"/>
  <c r="BA1929" i="2"/>
  <c r="BA1993" i="2"/>
  <c r="BA2057" i="2"/>
  <c r="BA2121" i="2"/>
  <c r="BA2177" i="2"/>
  <c r="BA2185" i="2"/>
  <c r="BA2193" i="2"/>
  <c r="BA2201" i="2"/>
  <c r="BA2209" i="2"/>
  <c r="BA2217" i="2"/>
  <c r="BA2225" i="2"/>
  <c r="BA2233" i="2"/>
  <c r="BA2241" i="2"/>
  <c r="BA2249" i="2"/>
  <c r="BA2257" i="2"/>
  <c r="BA2265" i="2"/>
  <c r="BA2273" i="2"/>
  <c r="BA2281" i="2"/>
  <c r="BA2289" i="2"/>
  <c r="BA2297" i="2"/>
  <c r="BA2305" i="2"/>
  <c r="BA2313" i="2"/>
  <c r="BA2321" i="2"/>
  <c r="BA2329" i="2"/>
  <c r="BA2337" i="2"/>
  <c r="BA2345" i="2"/>
  <c r="BA2353" i="2"/>
  <c r="BA2361" i="2"/>
  <c r="BA2369" i="2"/>
  <c r="BA2377" i="2"/>
  <c r="BA2385" i="2"/>
  <c r="BA2393" i="2"/>
  <c r="BA2401" i="2"/>
  <c r="BA2409" i="2"/>
  <c r="BA2417" i="2"/>
  <c r="BA2425" i="2"/>
  <c r="BA2433" i="2"/>
  <c r="BA2441" i="2"/>
  <c r="BA2449" i="2"/>
  <c r="BA2457" i="2"/>
  <c r="BA2465" i="2"/>
  <c r="BA2473" i="2"/>
  <c r="BA2481" i="2"/>
  <c r="BA2489" i="2"/>
  <c r="BA2497" i="2"/>
  <c r="BA2505" i="2"/>
  <c r="BA1857" i="2"/>
  <c r="BA1921" i="2"/>
  <c r="BA1985" i="2"/>
  <c r="BA2049" i="2"/>
  <c r="BA2113" i="2"/>
  <c r="BA2176" i="2"/>
  <c r="BA2184" i="2"/>
  <c r="BA2192" i="2"/>
  <c r="BA2200" i="2"/>
  <c r="BA2208" i="2"/>
  <c r="BA2216" i="2"/>
  <c r="BA2224" i="2"/>
  <c r="BA2232" i="2"/>
  <c r="BA2240" i="2"/>
  <c r="BA2248" i="2"/>
  <c r="BA2256" i="2"/>
  <c r="BA2264" i="2"/>
  <c r="BA2272" i="2"/>
  <c r="BA2280" i="2"/>
  <c r="BA2288" i="2"/>
  <c r="BA2296" i="2"/>
  <c r="BA2304" i="2"/>
  <c r="BA2312" i="2"/>
  <c r="BA2320" i="2"/>
  <c r="BA2328" i="2"/>
  <c r="BA2336" i="2"/>
  <c r="BA2344" i="2"/>
  <c r="BA2352" i="2"/>
  <c r="BA2360" i="2"/>
  <c r="BA2368" i="2"/>
  <c r="BA2376" i="2"/>
  <c r="BA2384" i="2"/>
  <c r="BA2392" i="2"/>
  <c r="BA2400" i="2"/>
  <c r="BA2408" i="2"/>
  <c r="BA2416" i="2"/>
  <c r="BA2424" i="2"/>
  <c r="BA2432" i="2"/>
  <c r="BA2440" i="2"/>
  <c r="BA2448" i="2"/>
  <c r="BA2456" i="2"/>
  <c r="BA2464" i="2"/>
  <c r="BA2472" i="2"/>
  <c r="BA2480" i="2"/>
  <c r="BA2488" i="2"/>
  <c r="BA2496" i="2"/>
  <c r="BA2504" i="2"/>
  <c r="BA1849" i="2"/>
  <c r="BA1913" i="2"/>
  <c r="BA1977" i="2"/>
  <c r="BA2041" i="2"/>
  <c r="BA2105" i="2"/>
  <c r="BA2169" i="2"/>
  <c r="BA2175" i="2"/>
  <c r="BA2183" i="2"/>
  <c r="BA2191" i="2"/>
  <c r="BA2199" i="2"/>
  <c r="BA2207" i="2"/>
  <c r="BA2215" i="2"/>
  <c r="BA2223" i="2"/>
  <c r="BA2231" i="2"/>
  <c r="BA2239" i="2"/>
  <c r="BA2247" i="2"/>
  <c r="BA2255" i="2"/>
  <c r="BA2263" i="2"/>
  <c r="BA2271" i="2"/>
  <c r="BA2279" i="2"/>
  <c r="BA2287" i="2"/>
  <c r="BA2295" i="2"/>
  <c r="BA2303" i="2"/>
  <c r="BA2311" i="2"/>
  <c r="BA2319" i="2"/>
  <c r="BA2327" i="2"/>
  <c r="BA2335" i="2"/>
  <c r="BA2343" i="2"/>
  <c r="BA2351" i="2"/>
  <c r="BA2359" i="2"/>
  <c r="BA2367" i="2"/>
  <c r="BA2375" i="2"/>
  <c r="BA2383" i="2"/>
  <c r="BA2391" i="2"/>
  <c r="BA2399" i="2"/>
  <c r="BA2407" i="2"/>
  <c r="BA2415" i="2"/>
  <c r="BA2423" i="2"/>
  <c r="BA2431" i="2"/>
  <c r="BA2439" i="2"/>
  <c r="BA2447" i="2"/>
  <c r="BA2455" i="2"/>
  <c r="BA2463" i="2"/>
  <c r="BA2471" i="2"/>
  <c r="BA2479" i="2"/>
  <c r="BA2487" i="2"/>
  <c r="BA2495" i="2"/>
  <c r="BA2503" i="2"/>
  <c r="BA2511" i="2"/>
  <c r="BA1841" i="2"/>
  <c r="BA1905" i="2"/>
  <c r="BA1969" i="2"/>
  <c r="BA2033" i="2"/>
  <c r="BA2097" i="2"/>
  <c r="BA2161" i="2"/>
  <c r="BA2174" i="2"/>
  <c r="BA2182" i="2"/>
  <c r="BA2190" i="2"/>
  <c r="BA2198" i="2"/>
  <c r="BA2206" i="2"/>
  <c r="BA2214" i="2"/>
  <c r="BA2222" i="2"/>
  <c r="BA2230" i="2"/>
  <c r="BA2238" i="2"/>
  <c r="BA2246" i="2"/>
  <c r="BA2254" i="2"/>
  <c r="BA2262" i="2"/>
  <c r="BA2270" i="2"/>
  <c r="BA2278" i="2"/>
  <c r="BA2286" i="2"/>
  <c r="BA2294" i="2"/>
  <c r="BA2302" i="2"/>
  <c r="BA2310" i="2"/>
  <c r="BA2318" i="2"/>
  <c r="BA2326" i="2"/>
  <c r="BA2334" i="2"/>
  <c r="BA2342" i="2"/>
  <c r="BA2350" i="2"/>
  <c r="BA2358" i="2"/>
  <c r="BA2366" i="2"/>
  <c r="BA2374" i="2"/>
  <c r="BA2382" i="2"/>
  <c r="BA2390" i="2"/>
  <c r="BA2398" i="2"/>
  <c r="BA2406" i="2"/>
  <c r="BA2414" i="2"/>
  <c r="BA2422" i="2"/>
  <c r="BA2430" i="2"/>
  <c r="BA2438" i="2"/>
  <c r="BA2446" i="2"/>
  <c r="BA2454" i="2"/>
  <c r="BA2462" i="2"/>
  <c r="BA2470" i="2"/>
  <c r="BA2478" i="2"/>
  <c r="BA2486" i="2"/>
  <c r="BA2494" i="2"/>
  <c r="BA2502" i="2"/>
  <c r="BA2510" i="2"/>
  <c r="BA1833" i="2"/>
  <c r="BA1897" i="2"/>
  <c r="BA1961" i="2"/>
  <c r="BA2025" i="2"/>
  <c r="BA2089" i="2"/>
  <c r="BA2153" i="2"/>
  <c r="BA2173" i="2"/>
  <c r="BA2181" i="2"/>
  <c r="BA2189" i="2"/>
  <c r="BA2197" i="2"/>
  <c r="BA2205" i="2"/>
  <c r="BA2213" i="2"/>
  <c r="BA2221" i="2"/>
  <c r="BA2229" i="2"/>
  <c r="BA2237" i="2"/>
  <c r="BA2245" i="2"/>
  <c r="BA2253" i="2"/>
  <c r="BA2261" i="2"/>
  <c r="BA2269" i="2"/>
  <c r="BA2277" i="2"/>
  <c r="BA2285" i="2"/>
  <c r="BA2293" i="2"/>
  <c r="BA2301" i="2"/>
  <c r="BA2309" i="2"/>
  <c r="BA2317" i="2"/>
  <c r="BA2325" i="2"/>
  <c r="BA2333" i="2"/>
  <c r="BA2341" i="2"/>
  <c r="BA2349" i="2"/>
  <c r="BA2357" i="2"/>
  <c r="BA2365" i="2"/>
  <c r="BA2373" i="2"/>
  <c r="BA2381" i="2"/>
  <c r="BA2389" i="2"/>
  <c r="BA2397" i="2"/>
  <c r="BA2405" i="2"/>
  <c r="BA2413" i="2"/>
  <c r="BA2421" i="2"/>
  <c r="BA2429" i="2"/>
  <c r="BA2437" i="2"/>
  <c r="BA2445" i="2"/>
  <c r="BA2453" i="2"/>
  <c r="BA2461" i="2"/>
  <c r="BA2469" i="2"/>
  <c r="BA2477" i="2"/>
  <c r="BA2485" i="2"/>
  <c r="BA2493" i="2"/>
  <c r="BA2501" i="2"/>
  <c r="BA2509" i="2"/>
  <c r="BA1825" i="2"/>
  <c r="BA1889" i="2"/>
  <c r="BA1953" i="2"/>
  <c r="BA2017" i="2"/>
  <c r="BA2081" i="2"/>
  <c r="BA2145" i="2"/>
  <c r="BA2172" i="2"/>
  <c r="BA2180" i="2"/>
  <c r="BA2188" i="2"/>
  <c r="BA2196" i="2"/>
  <c r="BA2204" i="2"/>
  <c r="BA2212" i="2"/>
  <c r="BA2220" i="2"/>
  <c r="BA2228" i="2"/>
  <c r="BA2236" i="2"/>
  <c r="BA2244" i="2"/>
  <c r="BA2252" i="2"/>
  <c r="BA2260" i="2"/>
  <c r="BA2268" i="2"/>
  <c r="BA2276" i="2"/>
  <c r="BA2284" i="2"/>
  <c r="BA2292" i="2"/>
  <c r="BA2300" i="2"/>
  <c r="BA2308" i="2"/>
  <c r="BA2316" i="2"/>
  <c r="BA2324" i="2"/>
  <c r="BA2332" i="2"/>
  <c r="BA2340" i="2"/>
  <c r="BA2348" i="2"/>
  <c r="BA2356" i="2"/>
  <c r="BA2364" i="2"/>
  <c r="BA2372" i="2"/>
  <c r="BA2380" i="2"/>
  <c r="BA2388" i="2"/>
  <c r="BA2396" i="2"/>
  <c r="BA2404" i="2"/>
  <c r="BA2412" i="2"/>
  <c r="BA2420" i="2"/>
  <c r="BA2428" i="2"/>
  <c r="BA2436" i="2"/>
  <c r="BA2444" i="2"/>
  <c r="BA2452" i="2"/>
  <c r="BA2460" i="2"/>
  <c r="BA2468" i="2"/>
  <c r="BA2476" i="2"/>
  <c r="BA2484" i="2"/>
  <c r="BA2492" i="2"/>
  <c r="BA2500" i="2"/>
  <c r="BA2508" i="2"/>
  <c r="BA1817" i="2"/>
  <c r="BA1881" i="2"/>
  <c r="BA1945" i="2"/>
  <c r="BA2009" i="2"/>
  <c r="BA2073" i="2"/>
  <c r="BA2137" i="2"/>
  <c r="BA2171" i="2"/>
  <c r="BA2179" i="2"/>
  <c r="BA2187" i="2"/>
  <c r="BA2195" i="2"/>
  <c r="BA2203" i="2"/>
  <c r="BA2211" i="2"/>
  <c r="BA2219" i="2"/>
  <c r="BA2227" i="2"/>
  <c r="BA2235" i="2"/>
  <c r="BA2243" i="2"/>
  <c r="BA2251" i="2"/>
  <c r="BA2259" i="2"/>
  <c r="BA2267" i="2"/>
  <c r="BA2275" i="2"/>
  <c r="BA2283" i="2"/>
  <c r="BA2291" i="2"/>
  <c r="BA2299" i="2"/>
  <c r="BA2307" i="2"/>
  <c r="BA2315" i="2"/>
  <c r="BA2323" i="2"/>
  <c r="BA2331" i="2"/>
  <c r="BA2339" i="2"/>
  <c r="BA2347" i="2"/>
  <c r="BA2355" i="2"/>
  <c r="BA2363" i="2"/>
  <c r="BA2371" i="2"/>
  <c r="BA2379" i="2"/>
  <c r="BA2387" i="2"/>
  <c r="BA2395" i="2"/>
  <c r="BA2403" i="2"/>
  <c r="BA2411" i="2"/>
  <c r="BA2419" i="2"/>
  <c r="BA2427" i="2"/>
  <c r="BA2435" i="2"/>
  <c r="BA2443" i="2"/>
  <c r="BA2451" i="2"/>
  <c r="BA2459" i="2"/>
  <c r="BA2467" i="2"/>
  <c r="BA2475" i="2"/>
  <c r="BA2483" i="2"/>
  <c r="BA2491" i="2"/>
  <c r="BA2499" i="2"/>
  <c r="BA2507" i="2"/>
  <c r="BA1937" i="2"/>
  <c r="BA2178" i="2"/>
  <c r="BA2242" i="2"/>
  <c r="BA2306" i="2"/>
  <c r="BA2370" i="2"/>
  <c r="BA2434" i="2"/>
  <c r="BA2498" i="2"/>
  <c r="BA2517" i="2"/>
  <c r="BA2525" i="2"/>
  <c r="BA2533" i="2"/>
  <c r="BA2541" i="2"/>
  <c r="BA2549" i="2"/>
  <c r="BA2557" i="2"/>
  <c r="BA2565" i="2"/>
  <c r="BA2573" i="2"/>
  <c r="BA2581" i="2"/>
  <c r="BA2589" i="2"/>
  <c r="BA2597" i="2"/>
  <c r="BA2605" i="2"/>
  <c r="BA2613" i="2"/>
  <c r="BA2621" i="2"/>
  <c r="BA2629" i="2"/>
  <c r="BA2637" i="2"/>
  <c r="BA2645" i="2"/>
  <c r="BA2653" i="2"/>
  <c r="BA2661" i="2"/>
  <c r="BA2669" i="2"/>
  <c r="BA2677" i="2"/>
  <c r="BA2685" i="2"/>
  <c r="BA2693" i="2"/>
  <c r="BA2701" i="2"/>
  <c r="BA2709" i="2"/>
  <c r="BA2717" i="2"/>
  <c r="BA2725" i="2"/>
  <c r="BA2733" i="2"/>
  <c r="BA2741" i="2"/>
  <c r="BA2749" i="2"/>
  <c r="BA2757" i="2"/>
  <c r="BA2765" i="2"/>
  <c r="BA2773" i="2"/>
  <c r="BA2781" i="2"/>
  <c r="BA2789" i="2"/>
  <c r="BA2797" i="2"/>
  <c r="BA2805" i="2"/>
  <c r="BA2813" i="2"/>
  <c r="BA2821" i="2"/>
  <c r="BA2829" i="2"/>
  <c r="BA2837" i="2"/>
  <c r="BA2845" i="2"/>
  <c r="BA1757" i="2"/>
  <c r="BA1873" i="2"/>
  <c r="BA2234" i="2"/>
  <c r="BA2298" i="2"/>
  <c r="BA2362" i="2"/>
  <c r="BA2426" i="2"/>
  <c r="BA2490" i="2"/>
  <c r="BA2516" i="2"/>
  <c r="BA2524" i="2"/>
  <c r="BA2532" i="2"/>
  <c r="BA2540" i="2"/>
  <c r="BA2548" i="2"/>
  <c r="BA2556" i="2"/>
  <c r="BA2564" i="2"/>
  <c r="BA2572" i="2"/>
  <c r="BA2580" i="2"/>
  <c r="BA2588" i="2"/>
  <c r="BA2596" i="2"/>
  <c r="BA2604" i="2"/>
  <c r="BA2612" i="2"/>
  <c r="BA2620" i="2"/>
  <c r="BA2628" i="2"/>
  <c r="BA2636" i="2"/>
  <c r="BA2644" i="2"/>
  <c r="BA2652" i="2"/>
  <c r="BA2660" i="2"/>
  <c r="BA2668" i="2"/>
  <c r="BA2676" i="2"/>
  <c r="BA2684" i="2"/>
  <c r="BA2692" i="2"/>
  <c r="BA2700" i="2"/>
  <c r="BA2708" i="2"/>
  <c r="BA2716" i="2"/>
  <c r="BA2724" i="2"/>
  <c r="BA2732" i="2"/>
  <c r="BA2740" i="2"/>
  <c r="BA2748" i="2"/>
  <c r="BA2756" i="2"/>
  <c r="BA2764" i="2"/>
  <c r="BA2772" i="2"/>
  <c r="BA2780" i="2"/>
  <c r="BA2788" i="2"/>
  <c r="BA2796" i="2"/>
  <c r="BA2804" i="2"/>
  <c r="BA2812" i="2"/>
  <c r="BA2820" i="2"/>
  <c r="BA2828" i="2"/>
  <c r="BA2836" i="2"/>
  <c r="BA2844" i="2"/>
  <c r="BA2852" i="2"/>
  <c r="BA1809" i="2"/>
  <c r="BA2226" i="2"/>
  <c r="BA2290" i="2"/>
  <c r="BA2354" i="2"/>
  <c r="BA2418" i="2"/>
  <c r="BA2482" i="2"/>
  <c r="BA2515" i="2"/>
  <c r="BA2523" i="2"/>
  <c r="BA2531" i="2"/>
  <c r="BA2539" i="2"/>
  <c r="BA2547" i="2"/>
  <c r="BA2555" i="2"/>
  <c r="BA2563" i="2"/>
  <c r="BA2571" i="2"/>
  <c r="BA2579" i="2"/>
  <c r="BA2587" i="2"/>
  <c r="BA2595" i="2"/>
  <c r="BA2603" i="2"/>
  <c r="BA2611" i="2"/>
  <c r="BA2619" i="2"/>
  <c r="BA2627" i="2"/>
  <c r="BA2635" i="2"/>
  <c r="BA2643" i="2"/>
  <c r="BA2651" i="2"/>
  <c r="BA2659" i="2"/>
  <c r="BA2667" i="2"/>
  <c r="BA2675" i="2"/>
  <c r="BA2683" i="2"/>
  <c r="BA2691" i="2"/>
  <c r="BA2699" i="2"/>
  <c r="BA2707" i="2"/>
  <c r="BA2715" i="2"/>
  <c r="BA2723" i="2"/>
  <c r="BA2731" i="2"/>
  <c r="BA2739" i="2"/>
  <c r="BA2747" i="2"/>
  <c r="BA2755" i="2"/>
  <c r="BA2763" i="2"/>
  <c r="BA2771" i="2"/>
  <c r="BA2779" i="2"/>
  <c r="BA2787" i="2"/>
  <c r="BA2795" i="2"/>
  <c r="BA2803" i="2"/>
  <c r="BA2811" i="2"/>
  <c r="BA2819" i="2"/>
  <c r="BA2827" i="2"/>
  <c r="BA2835" i="2"/>
  <c r="BA2843" i="2"/>
  <c r="BA2851" i="2"/>
  <c r="BA2218" i="2"/>
  <c r="BA2282" i="2"/>
  <c r="BA2346" i="2"/>
  <c r="BA2410" i="2"/>
  <c r="BA2474" i="2"/>
  <c r="BA2514" i="2"/>
  <c r="BA2522" i="2"/>
  <c r="BA2530" i="2"/>
  <c r="BA2538" i="2"/>
  <c r="BA2546" i="2"/>
  <c r="BA2554" i="2"/>
  <c r="BA2562" i="2"/>
  <c r="BA2570" i="2"/>
  <c r="BA2578" i="2"/>
  <c r="BA2586" i="2"/>
  <c r="BA2594" i="2"/>
  <c r="BA2602" i="2"/>
  <c r="BA2610" i="2"/>
  <c r="BA2618" i="2"/>
  <c r="BA2626" i="2"/>
  <c r="BA2634" i="2"/>
  <c r="BA2642" i="2"/>
  <c r="BA2650" i="2"/>
  <c r="BA2658" i="2"/>
  <c r="BA2666" i="2"/>
  <c r="BA2674" i="2"/>
  <c r="BA2682" i="2"/>
  <c r="BA2690" i="2"/>
  <c r="BA2698" i="2"/>
  <c r="BA2706" i="2"/>
  <c r="BA2714" i="2"/>
  <c r="BA2722" i="2"/>
  <c r="BA2730" i="2"/>
  <c r="BA2738" i="2"/>
  <c r="BA2746" i="2"/>
  <c r="BA2754" i="2"/>
  <c r="BA2762" i="2"/>
  <c r="BA2770" i="2"/>
  <c r="BA2778" i="2"/>
  <c r="BA2786" i="2"/>
  <c r="BA2794" i="2"/>
  <c r="BA2802" i="2"/>
  <c r="BA2810" i="2"/>
  <c r="BA2818" i="2"/>
  <c r="BA2826" i="2"/>
  <c r="BA2834" i="2"/>
  <c r="BA2842" i="2"/>
  <c r="BA2850" i="2"/>
  <c r="BA2210" i="2"/>
  <c r="BA2274" i="2"/>
  <c r="BA2338" i="2"/>
  <c r="BA2402" i="2"/>
  <c r="BA2466" i="2"/>
  <c r="BA2513" i="2"/>
  <c r="BA2521" i="2"/>
  <c r="BA2529" i="2"/>
  <c r="BA2537" i="2"/>
  <c r="BA2545" i="2"/>
  <c r="BA2553" i="2"/>
  <c r="BA2561" i="2"/>
  <c r="BA2569" i="2"/>
  <c r="BA2577" i="2"/>
  <c r="BA2585" i="2"/>
  <c r="BA2593" i="2"/>
  <c r="BA2601" i="2"/>
  <c r="BA2609" i="2"/>
  <c r="BA2617" i="2"/>
  <c r="BA2625" i="2"/>
  <c r="BA2633" i="2"/>
  <c r="BA2641" i="2"/>
  <c r="BA2649" i="2"/>
  <c r="BA2657" i="2"/>
  <c r="BA2665" i="2"/>
  <c r="BA2673" i="2"/>
  <c r="BA2681" i="2"/>
  <c r="BA2689" i="2"/>
  <c r="BA2697" i="2"/>
  <c r="BA2705" i="2"/>
  <c r="BA2713" i="2"/>
  <c r="BA2721" i="2"/>
  <c r="BA2729" i="2"/>
  <c r="BA2737" i="2"/>
  <c r="BA2745" i="2"/>
  <c r="BA2753" i="2"/>
  <c r="BA2761" i="2"/>
  <c r="BA2769" i="2"/>
  <c r="BA2777" i="2"/>
  <c r="BA2785" i="2"/>
  <c r="BA2793" i="2"/>
  <c r="BA2801" i="2"/>
  <c r="BA2809" i="2"/>
  <c r="BA2817" i="2"/>
  <c r="BA2825" i="2"/>
  <c r="BA2833" i="2"/>
  <c r="BA2841" i="2"/>
  <c r="BA2849" i="2"/>
  <c r="BA2129" i="2"/>
  <c r="BA2202" i="2"/>
  <c r="BA2266" i="2"/>
  <c r="BA2330" i="2"/>
  <c r="BA2394" i="2"/>
  <c r="BA2458" i="2"/>
  <c r="BA2512" i="2"/>
  <c r="BA2520" i="2"/>
  <c r="BA2528" i="2"/>
  <c r="BA2536" i="2"/>
  <c r="BA2544" i="2"/>
  <c r="BA2552" i="2"/>
  <c r="BA2560" i="2"/>
  <c r="BA2568" i="2"/>
  <c r="BA2576" i="2"/>
  <c r="BA2584" i="2"/>
  <c r="BA2592" i="2"/>
  <c r="BA2600" i="2"/>
  <c r="BA2608" i="2"/>
  <c r="BA2616" i="2"/>
  <c r="BA2624" i="2"/>
  <c r="BA2632" i="2"/>
  <c r="BA2640" i="2"/>
  <c r="BA2648" i="2"/>
  <c r="BA2656" i="2"/>
  <c r="BA2664" i="2"/>
  <c r="BA2672" i="2"/>
  <c r="BA2680" i="2"/>
  <c r="BA2688" i="2"/>
  <c r="BA2696" i="2"/>
  <c r="BA2704" i="2"/>
  <c r="BA2712" i="2"/>
  <c r="BA2720" i="2"/>
  <c r="BA2728" i="2"/>
  <c r="BA2736" i="2"/>
  <c r="BA2744" i="2"/>
  <c r="BA2752" i="2"/>
  <c r="BA2760" i="2"/>
  <c r="BA2768" i="2"/>
  <c r="BA2776" i="2"/>
  <c r="BA2784" i="2"/>
  <c r="BA2792" i="2"/>
  <c r="BA2800" i="2"/>
  <c r="BA2808" i="2"/>
  <c r="BA2816" i="2"/>
  <c r="BA2824" i="2"/>
  <c r="BA2832" i="2"/>
  <c r="BA2840" i="2"/>
  <c r="BA2848" i="2"/>
  <c r="BA2065" i="2"/>
  <c r="BA2194" i="2"/>
  <c r="BA2258" i="2"/>
  <c r="BA2322" i="2"/>
  <c r="BA2386" i="2"/>
  <c r="BA2450" i="2"/>
  <c r="BA2519" i="2"/>
  <c r="BA2527" i="2"/>
  <c r="BA2535" i="2"/>
  <c r="BA2543" i="2"/>
  <c r="BA2551" i="2"/>
  <c r="BA2559" i="2"/>
  <c r="BA2567" i="2"/>
  <c r="BA2575" i="2"/>
  <c r="BA2583" i="2"/>
  <c r="BA2591" i="2"/>
  <c r="BA2599" i="2"/>
  <c r="BA2607" i="2"/>
  <c r="BA2615" i="2"/>
  <c r="BA2623" i="2"/>
  <c r="BA2631" i="2"/>
  <c r="BA2639" i="2"/>
  <c r="BA2647" i="2"/>
  <c r="BA2655" i="2"/>
  <c r="BA2663" i="2"/>
  <c r="BA2671" i="2"/>
  <c r="BA2679" i="2"/>
  <c r="BA2687" i="2"/>
  <c r="BA2695" i="2"/>
  <c r="BA2703" i="2"/>
  <c r="BA2711" i="2"/>
  <c r="BA2719" i="2"/>
  <c r="BA2727" i="2"/>
  <c r="BA2735" i="2"/>
  <c r="BA2743" i="2"/>
  <c r="BA2751" i="2"/>
  <c r="BA2759" i="2"/>
  <c r="BA2767" i="2"/>
  <c r="BA2775" i="2"/>
  <c r="BA2783" i="2"/>
  <c r="BA2791" i="2"/>
  <c r="BA2799" i="2"/>
  <c r="BA2807" i="2"/>
  <c r="BA2815" i="2"/>
  <c r="BA2823" i="2"/>
  <c r="BA2831" i="2"/>
  <c r="BA2839" i="2"/>
  <c r="BA2847" i="2"/>
  <c r="BA2574" i="2"/>
  <c r="BA2638" i="2"/>
  <c r="BA2702" i="2"/>
  <c r="BA2766" i="2"/>
  <c r="BA2830" i="2"/>
  <c r="BA2854" i="2"/>
  <c r="BA2862" i="2"/>
  <c r="BA2870" i="2"/>
  <c r="BA2878" i="2"/>
  <c r="BA2886" i="2"/>
  <c r="BA2894" i="2"/>
  <c r="BA2902" i="2"/>
  <c r="BA2910" i="2"/>
  <c r="BA2918" i="2"/>
  <c r="BA2926" i="2"/>
  <c r="BA2934" i="2"/>
  <c r="BA2942" i="2"/>
  <c r="BA2950" i="2"/>
  <c r="BA2958" i="2"/>
  <c r="BA2966" i="2"/>
  <c r="BA2974" i="2"/>
  <c r="BA2982" i="2"/>
  <c r="BA2990" i="2"/>
  <c r="BA2998" i="2"/>
  <c r="BA3006" i="2"/>
  <c r="BA3014" i="2"/>
  <c r="BA3022" i="2"/>
  <c r="BA3030" i="2"/>
  <c r="BA3038" i="2"/>
  <c r="BA3046" i="2"/>
  <c r="BA3054" i="2"/>
  <c r="BA3062" i="2"/>
  <c r="BA3070" i="2"/>
  <c r="BA3078" i="2"/>
  <c r="BA3086" i="2"/>
  <c r="BA3094" i="2"/>
  <c r="BA3102" i="2"/>
  <c r="BA3110" i="2"/>
  <c r="BA3118" i="2"/>
  <c r="BA3126" i="2"/>
  <c r="BA3134" i="2"/>
  <c r="BA3142" i="2"/>
  <c r="BA3150" i="2"/>
  <c r="BA3158" i="2"/>
  <c r="BA3166" i="2"/>
  <c r="BA3174" i="2"/>
  <c r="BA3182" i="2"/>
  <c r="BA3190" i="2"/>
  <c r="BA2506" i="2"/>
  <c r="BA2566" i="2"/>
  <c r="BA2630" i="2"/>
  <c r="BA2694" i="2"/>
  <c r="BA2758" i="2"/>
  <c r="BA2822" i="2"/>
  <c r="BA2861" i="2"/>
  <c r="BA2869" i="2"/>
  <c r="BA2877" i="2"/>
  <c r="BA2885" i="2"/>
  <c r="BA2893" i="2"/>
  <c r="BA2901" i="2"/>
  <c r="BA2909" i="2"/>
  <c r="BA2917" i="2"/>
  <c r="BA2925" i="2"/>
  <c r="BA2933" i="2"/>
  <c r="BA2941" i="2"/>
  <c r="BA2949" i="2"/>
  <c r="BA2957" i="2"/>
  <c r="BA2965" i="2"/>
  <c r="BA2973" i="2"/>
  <c r="BA2981" i="2"/>
  <c r="BA2989" i="2"/>
  <c r="BA2997" i="2"/>
  <c r="BA3005" i="2"/>
  <c r="BA3013" i="2"/>
  <c r="BA3021" i="2"/>
  <c r="BA3029" i="2"/>
  <c r="BA3037" i="2"/>
  <c r="BA3045" i="2"/>
  <c r="BA3053" i="2"/>
  <c r="BA3061" i="2"/>
  <c r="BA3069" i="2"/>
  <c r="BA3077" i="2"/>
  <c r="BA3085" i="2"/>
  <c r="BA3093" i="2"/>
  <c r="BA3101" i="2"/>
  <c r="BA3109" i="2"/>
  <c r="BA3117" i="2"/>
  <c r="BA3125" i="2"/>
  <c r="BA3133" i="2"/>
  <c r="BA3141" i="2"/>
  <c r="BA3149" i="2"/>
  <c r="BA3157" i="2"/>
  <c r="BA2001" i="2"/>
  <c r="BA2442" i="2"/>
  <c r="BA2558" i="2"/>
  <c r="BA2622" i="2"/>
  <c r="BA2686" i="2"/>
  <c r="BA2750" i="2"/>
  <c r="BA2814" i="2"/>
  <c r="BA2860" i="2"/>
  <c r="BA2868" i="2"/>
  <c r="BA2876" i="2"/>
  <c r="BA2884" i="2"/>
  <c r="BA2892" i="2"/>
  <c r="BA2900" i="2"/>
  <c r="BA2908" i="2"/>
  <c r="BA2916" i="2"/>
  <c r="BA2924" i="2"/>
  <c r="BA2932" i="2"/>
  <c r="BA2940" i="2"/>
  <c r="BA2948" i="2"/>
  <c r="BA2956" i="2"/>
  <c r="BA2964" i="2"/>
  <c r="BA2972" i="2"/>
  <c r="BA2980" i="2"/>
  <c r="BA2988" i="2"/>
  <c r="BA2996" i="2"/>
  <c r="BA3004" i="2"/>
  <c r="BA3012" i="2"/>
  <c r="BA3020" i="2"/>
  <c r="BA3028" i="2"/>
  <c r="BA3036" i="2"/>
  <c r="BA3044" i="2"/>
  <c r="BA3052" i="2"/>
  <c r="BA3060" i="2"/>
  <c r="BA3068" i="2"/>
  <c r="BA3076" i="2"/>
  <c r="BA3084" i="2"/>
  <c r="BA3092" i="2"/>
  <c r="BA3100" i="2"/>
  <c r="BA3108" i="2"/>
  <c r="BA3116" i="2"/>
  <c r="BA3124" i="2"/>
  <c r="BA3132" i="2"/>
  <c r="BA3140" i="2"/>
  <c r="BA3148" i="2"/>
  <c r="BA3156" i="2"/>
  <c r="BA2378" i="2"/>
  <c r="BA2550" i="2"/>
  <c r="BA2614" i="2"/>
  <c r="BA2678" i="2"/>
  <c r="BA2742" i="2"/>
  <c r="BA2806" i="2"/>
  <c r="BA2859" i="2"/>
  <c r="BA2867" i="2"/>
  <c r="BA2875" i="2"/>
  <c r="BA2883" i="2"/>
  <c r="BA2891" i="2"/>
  <c r="BA2899" i="2"/>
  <c r="BA2907" i="2"/>
  <c r="BA2915" i="2"/>
  <c r="BA2923" i="2"/>
  <c r="BA2931" i="2"/>
  <c r="BA2939" i="2"/>
  <c r="BA2947" i="2"/>
  <c r="BA2955" i="2"/>
  <c r="BA2963" i="2"/>
  <c r="BA2971" i="2"/>
  <c r="BA2979" i="2"/>
  <c r="BA2987" i="2"/>
  <c r="BA2995" i="2"/>
  <c r="BA3003" i="2"/>
  <c r="BA3011" i="2"/>
  <c r="BA3019" i="2"/>
  <c r="BA3027" i="2"/>
  <c r="BA3035" i="2"/>
  <c r="BA3043" i="2"/>
  <c r="BA3051" i="2"/>
  <c r="BA3059" i="2"/>
  <c r="BA3067" i="2"/>
  <c r="BA3075" i="2"/>
  <c r="BA3083" i="2"/>
  <c r="BA3091" i="2"/>
  <c r="BA3099" i="2"/>
  <c r="BA3107" i="2"/>
  <c r="BA3115" i="2"/>
  <c r="BA3123" i="2"/>
  <c r="BA3131" i="2"/>
  <c r="BA3139" i="2"/>
  <c r="BA3147" i="2"/>
  <c r="BA3155" i="2"/>
  <c r="BA2314" i="2"/>
  <c r="BA2542" i="2"/>
  <c r="BA2606" i="2"/>
  <c r="BA2670" i="2"/>
  <c r="BA2734" i="2"/>
  <c r="BA2798" i="2"/>
  <c r="BA2858" i="2"/>
  <c r="BA2866" i="2"/>
  <c r="BA2874" i="2"/>
  <c r="BA2882" i="2"/>
  <c r="BA2890" i="2"/>
  <c r="BA2898" i="2"/>
  <c r="BA2906" i="2"/>
  <c r="BA2914" i="2"/>
  <c r="BA2922" i="2"/>
  <c r="BA2930" i="2"/>
  <c r="BA2938" i="2"/>
  <c r="BA2946" i="2"/>
  <c r="BA2954" i="2"/>
  <c r="BA2962" i="2"/>
  <c r="BA2970" i="2"/>
  <c r="BA2978" i="2"/>
  <c r="BA2986" i="2"/>
  <c r="BA2994" i="2"/>
  <c r="BA3002" i="2"/>
  <c r="BA3010" i="2"/>
  <c r="BA3018" i="2"/>
  <c r="BA3026" i="2"/>
  <c r="BA3034" i="2"/>
  <c r="BA3042" i="2"/>
  <c r="BA3050" i="2"/>
  <c r="BA3058" i="2"/>
  <c r="BA3066" i="2"/>
  <c r="BA3074" i="2"/>
  <c r="BA3082" i="2"/>
  <c r="BA3090" i="2"/>
  <c r="BA3098" i="2"/>
  <c r="BA3106" i="2"/>
  <c r="BA3114" i="2"/>
  <c r="BA3122" i="2"/>
  <c r="BA3130" i="2"/>
  <c r="BA3138" i="2"/>
  <c r="BA3146" i="2"/>
  <c r="BA3154" i="2"/>
  <c r="BA3162" i="2"/>
  <c r="BA3170" i="2"/>
  <c r="BA3178" i="2"/>
  <c r="BA3186" i="2"/>
  <c r="BA3194" i="2"/>
  <c r="BA2250" i="2"/>
  <c r="BA2534" i="2"/>
  <c r="BA2598" i="2"/>
  <c r="BA2662" i="2"/>
  <c r="BA2726" i="2"/>
  <c r="BA2790" i="2"/>
  <c r="BA2853" i="2"/>
  <c r="BA2857" i="2"/>
  <c r="BA2865" i="2"/>
  <c r="BA2873" i="2"/>
  <c r="BA2881" i="2"/>
  <c r="BA2889" i="2"/>
  <c r="BA2897" i="2"/>
  <c r="BA2905" i="2"/>
  <c r="BA2913" i="2"/>
  <c r="BA2921" i="2"/>
  <c r="BA2929" i="2"/>
  <c r="BA2937" i="2"/>
  <c r="BA2945" i="2"/>
  <c r="BA2953" i="2"/>
  <c r="BA2961" i="2"/>
  <c r="BA2969" i="2"/>
  <c r="BA2977" i="2"/>
  <c r="BA2985" i="2"/>
  <c r="BA2993" i="2"/>
  <c r="BA3001" i="2"/>
  <c r="BA3009" i="2"/>
  <c r="BA3017" i="2"/>
  <c r="BA3025" i="2"/>
  <c r="BA3033" i="2"/>
  <c r="BA3041" i="2"/>
  <c r="BA3049" i="2"/>
  <c r="BA3057" i="2"/>
  <c r="BA3065" i="2"/>
  <c r="BA3073" i="2"/>
  <c r="BA3081" i="2"/>
  <c r="BA3089" i="2"/>
  <c r="BA3097" i="2"/>
  <c r="BA3105" i="2"/>
  <c r="BA3113" i="2"/>
  <c r="BA3121" i="2"/>
  <c r="BA3129" i="2"/>
  <c r="BA3137" i="2"/>
  <c r="BA3145" i="2"/>
  <c r="BA3153" i="2"/>
  <c r="BA3161" i="2"/>
  <c r="BA3169" i="2"/>
  <c r="BA2186" i="2"/>
  <c r="BA2526" i="2"/>
  <c r="BA2590" i="2"/>
  <c r="BA2654" i="2"/>
  <c r="BA2718" i="2"/>
  <c r="BA2782" i="2"/>
  <c r="BA2846" i="2"/>
  <c r="BA2856" i="2"/>
  <c r="BA2864" i="2"/>
  <c r="BA2872" i="2"/>
  <c r="BA2880" i="2"/>
  <c r="BA2888" i="2"/>
  <c r="BA2896" i="2"/>
  <c r="BA2904" i="2"/>
  <c r="BA2912" i="2"/>
  <c r="BA2920" i="2"/>
  <c r="BA2928" i="2"/>
  <c r="BA2936" i="2"/>
  <c r="BA2944" i="2"/>
  <c r="BA2952" i="2"/>
  <c r="BA2960" i="2"/>
  <c r="BA2968" i="2"/>
  <c r="BA2976" i="2"/>
  <c r="BA2984" i="2"/>
  <c r="BA2992" i="2"/>
  <c r="BA3000" i="2"/>
  <c r="BA3008" i="2"/>
  <c r="BA3016" i="2"/>
  <c r="BA3024" i="2"/>
  <c r="BA3032" i="2"/>
  <c r="BA3040" i="2"/>
  <c r="BA3048" i="2"/>
  <c r="BA3056" i="2"/>
  <c r="BA3064" i="2"/>
  <c r="BA3072" i="2"/>
  <c r="BA3080" i="2"/>
  <c r="BA3088" i="2"/>
  <c r="BA3096" i="2"/>
  <c r="BA3104" i="2"/>
  <c r="BA3112" i="2"/>
  <c r="BA3120" i="2"/>
  <c r="BA3128" i="2"/>
  <c r="BA3136" i="2"/>
  <c r="BA3144" i="2"/>
  <c r="BA3152" i="2"/>
  <c r="BA3160" i="2"/>
  <c r="BA2838" i="2"/>
  <c r="BA2879" i="2"/>
  <c r="BA2943" i="2"/>
  <c r="BA3007" i="2"/>
  <c r="BA3071" i="2"/>
  <c r="BA3135" i="2"/>
  <c r="BA3164" i="2"/>
  <c r="BA3175" i="2"/>
  <c r="BA3196" i="2"/>
  <c r="BA3204" i="2"/>
  <c r="BA3212" i="2"/>
  <c r="BA3220" i="2"/>
  <c r="BA3228" i="2"/>
  <c r="BA3236" i="2"/>
  <c r="BA3244" i="2"/>
  <c r="BA3252" i="2"/>
  <c r="BA3260" i="2"/>
  <c r="BA3268" i="2"/>
  <c r="BA3276" i="2"/>
  <c r="BA3284" i="2"/>
  <c r="BA3292" i="2"/>
  <c r="BA3300" i="2"/>
  <c r="BA3308" i="2"/>
  <c r="BA3316" i="2"/>
  <c r="BA3324" i="2"/>
  <c r="BA3332" i="2"/>
  <c r="BA3340" i="2"/>
  <c r="BA3348" i="2"/>
  <c r="BA3356" i="2"/>
  <c r="BA3364" i="2"/>
  <c r="BA3372" i="2"/>
  <c r="BA3380" i="2"/>
  <c r="BA3388" i="2"/>
  <c r="BA3396" i="2"/>
  <c r="BA3404" i="2"/>
  <c r="BA3412" i="2"/>
  <c r="BA3420" i="2"/>
  <c r="BA3428" i="2"/>
  <c r="BA3436" i="2"/>
  <c r="BA3444" i="2"/>
  <c r="BA3452" i="2"/>
  <c r="BA3460" i="2"/>
  <c r="BA3468" i="2"/>
  <c r="BA3476" i="2"/>
  <c r="BA3484" i="2"/>
  <c r="BA3492" i="2"/>
  <c r="BA3500" i="2"/>
  <c r="BA3508" i="2"/>
  <c r="BA3516" i="2"/>
  <c r="BA3524" i="2"/>
  <c r="BA3532" i="2"/>
  <c r="BA3540" i="2"/>
  <c r="BA3548" i="2"/>
  <c r="BA3556" i="2"/>
  <c r="BA3564" i="2"/>
  <c r="BA3572" i="2"/>
  <c r="BA3580" i="2"/>
  <c r="BA3588" i="2"/>
  <c r="BA3596" i="2"/>
  <c r="BA3604" i="2"/>
  <c r="BA3612" i="2"/>
  <c r="BA3620" i="2"/>
  <c r="BA3628" i="2"/>
  <c r="BA3636" i="2"/>
  <c r="BA3644" i="2"/>
  <c r="BA3652" i="2"/>
  <c r="BA3660" i="2"/>
  <c r="BA3668" i="2"/>
  <c r="BA3676" i="2"/>
  <c r="BA3684" i="2"/>
  <c r="BA3692" i="2"/>
  <c r="BA3700" i="2"/>
  <c r="BA3708" i="2"/>
  <c r="BA3716" i="2"/>
  <c r="BA3724" i="2"/>
  <c r="BA3732" i="2"/>
  <c r="BA3740" i="2"/>
  <c r="BA3748" i="2"/>
  <c r="BA3756" i="2"/>
  <c r="BA3764" i="2"/>
  <c r="BA3772" i="2"/>
  <c r="BA3780" i="2"/>
  <c r="BA3788" i="2"/>
  <c r="BA3796" i="2"/>
  <c r="BA3804" i="2"/>
  <c r="BA3812" i="2"/>
  <c r="BA3820" i="2"/>
  <c r="BA3828" i="2"/>
  <c r="BA3836" i="2"/>
  <c r="BA3844" i="2"/>
  <c r="BA3852" i="2"/>
  <c r="BA3860" i="2"/>
  <c r="BA3868" i="2"/>
  <c r="BA3876" i="2"/>
  <c r="BA3884" i="2"/>
  <c r="BA3892" i="2"/>
  <c r="BA3900" i="2"/>
  <c r="BA2774" i="2"/>
  <c r="BA2871" i="2"/>
  <c r="BA2935" i="2"/>
  <c r="BA2999" i="2"/>
  <c r="BA3063" i="2"/>
  <c r="BA3127" i="2"/>
  <c r="BA3168" i="2"/>
  <c r="BA3189" i="2"/>
  <c r="BA3192" i="2"/>
  <c r="BA3195" i="2"/>
  <c r="BA3203" i="2"/>
  <c r="BA3211" i="2"/>
  <c r="BA3219" i="2"/>
  <c r="BA3227" i="2"/>
  <c r="BA3235" i="2"/>
  <c r="BA3243" i="2"/>
  <c r="BA3251" i="2"/>
  <c r="BA3259" i="2"/>
  <c r="BA3267" i="2"/>
  <c r="BA3275" i="2"/>
  <c r="BA3283" i="2"/>
  <c r="BA3291" i="2"/>
  <c r="BA3299" i="2"/>
  <c r="BA3307" i="2"/>
  <c r="BA3315" i="2"/>
  <c r="BA3323" i="2"/>
  <c r="BA3331" i="2"/>
  <c r="BA3339" i="2"/>
  <c r="BA3347" i="2"/>
  <c r="BA3355" i="2"/>
  <c r="BA3363" i="2"/>
  <c r="BA3371" i="2"/>
  <c r="BA3379" i="2"/>
  <c r="BA3387" i="2"/>
  <c r="BA3395" i="2"/>
  <c r="BA3403" i="2"/>
  <c r="BA3411" i="2"/>
  <c r="BA3419" i="2"/>
  <c r="BA3427" i="2"/>
  <c r="BA3435" i="2"/>
  <c r="BA3443" i="2"/>
  <c r="BA3451" i="2"/>
  <c r="BA3459" i="2"/>
  <c r="BA3467" i="2"/>
  <c r="BA3475" i="2"/>
  <c r="BA3483" i="2"/>
  <c r="BA3491" i="2"/>
  <c r="BA3499" i="2"/>
  <c r="BA3507" i="2"/>
  <c r="BA3515" i="2"/>
  <c r="BA3523" i="2"/>
  <c r="BA3531" i="2"/>
  <c r="BA3539" i="2"/>
  <c r="BA3547" i="2"/>
  <c r="BA3555" i="2"/>
  <c r="BA3563" i="2"/>
  <c r="BA3571" i="2"/>
  <c r="BA3579" i="2"/>
  <c r="BA3587" i="2"/>
  <c r="BA3595" i="2"/>
  <c r="BA3603" i="2"/>
  <c r="BA3611" i="2"/>
  <c r="BA3619" i="2"/>
  <c r="BA3627" i="2"/>
  <c r="BA3635" i="2"/>
  <c r="BA3643" i="2"/>
  <c r="BA3651" i="2"/>
  <c r="BA3659" i="2"/>
  <c r="BA3667" i="2"/>
  <c r="BA3675" i="2"/>
  <c r="BA3683" i="2"/>
  <c r="BA3691" i="2"/>
  <c r="BA3699" i="2"/>
  <c r="BA3707" i="2"/>
  <c r="BA3715" i="2"/>
  <c r="BA3723" i="2"/>
  <c r="BA3731" i="2"/>
  <c r="BA3739" i="2"/>
  <c r="BA3747" i="2"/>
  <c r="BA3755" i="2"/>
  <c r="BA3763" i="2"/>
  <c r="BA3771" i="2"/>
  <c r="BA3779" i="2"/>
  <c r="BA3787" i="2"/>
  <c r="BA3795" i="2"/>
  <c r="BA3803" i="2"/>
  <c r="BA3811" i="2"/>
  <c r="BA3819" i="2"/>
  <c r="BA3827" i="2"/>
  <c r="BA3835" i="2"/>
  <c r="BA3843" i="2"/>
  <c r="BA3851" i="2"/>
  <c r="BA3859" i="2"/>
  <c r="BA3867" i="2"/>
  <c r="BA3875" i="2"/>
  <c r="BA3883" i="2"/>
  <c r="BA3891" i="2"/>
  <c r="BA3899" i="2"/>
  <c r="BA2710" i="2"/>
  <c r="BA2863" i="2"/>
  <c r="BA2927" i="2"/>
  <c r="BA2991" i="2"/>
  <c r="BA3055" i="2"/>
  <c r="BA3119" i="2"/>
  <c r="BA3177" i="2"/>
  <c r="BA3180" i="2"/>
  <c r="BA3183" i="2"/>
  <c r="BA3202" i="2"/>
  <c r="BA3210" i="2"/>
  <c r="BA3218" i="2"/>
  <c r="BA3226" i="2"/>
  <c r="BA3234" i="2"/>
  <c r="BA3242" i="2"/>
  <c r="BA3250" i="2"/>
  <c r="BA3258" i="2"/>
  <c r="BA3266" i="2"/>
  <c r="BA3274" i="2"/>
  <c r="BA3282" i="2"/>
  <c r="BA3290" i="2"/>
  <c r="BA3298" i="2"/>
  <c r="BA3306" i="2"/>
  <c r="BA3314" i="2"/>
  <c r="BA3322" i="2"/>
  <c r="BA3330" i="2"/>
  <c r="BA3338" i="2"/>
  <c r="BA3346" i="2"/>
  <c r="BA3354" i="2"/>
  <c r="BA3362" i="2"/>
  <c r="BA3370" i="2"/>
  <c r="BA3378" i="2"/>
  <c r="BA3386" i="2"/>
  <c r="BA3394" i="2"/>
  <c r="BA3402" i="2"/>
  <c r="BA3410" i="2"/>
  <c r="BA3418" i="2"/>
  <c r="BA3426" i="2"/>
  <c r="BA3434" i="2"/>
  <c r="BA3442" i="2"/>
  <c r="BA3450" i="2"/>
  <c r="BA3458" i="2"/>
  <c r="BA3466" i="2"/>
  <c r="BA3474" i="2"/>
  <c r="BA3482" i="2"/>
  <c r="BA3490" i="2"/>
  <c r="BA3498" i="2"/>
  <c r="BA3506" i="2"/>
  <c r="BA3514" i="2"/>
  <c r="BA3522" i="2"/>
  <c r="BA3530" i="2"/>
  <c r="BA3538" i="2"/>
  <c r="BA3546" i="2"/>
  <c r="BA3554" i="2"/>
  <c r="BA3562" i="2"/>
  <c r="BA3570" i="2"/>
  <c r="BA3578" i="2"/>
  <c r="BA3586" i="2"/>
  <c r="BA3594" i="2"/>
  <c r="BA3602" i="2"/>
  <c r="BA3610" i="2"/>
  <c r="BA3618" i="2"/>
  <c r="BA3626" i="2"/>
  <c r="BA3634" i="2"/>
  <c r="BA3642" i="2"/>
  <c r="BA3650" i="2"/>
  <c r="BA3658" i="2"/>
  <c r="BA3666" i="2"/>
  <c r="BA3674" i="2"/>
  <c r="BA3682" i="2"/>
  <c r="BA3690" i="2"/>
  <c r="BA3698" i="2"/>
  <c r="BA3706" i="2"/>
  <c r="BA3714" i="2"/>
  <c r="BA3722" i="2"/>
  <c r="BA3730" i="2"/>
  <c r="BA3738" i="2"/>
  <c r="BA3746" i="2"/>
  <c r="BA3754" i="2"/>
  <c r="BA3762" i="2"/>
  <c r="BA3770" i="2"/>
  <c r="BA3778" i="2"/>
  <c r="BA3786" i="2"/>
  <c r="BA3794" i="2"/>
  <c r="BA3802" i="2"/>
  <c r="BA3810" i="2"/>
  <c r="BA3818" i="2"/>
  <c r="BA3826" i="2"/>
  <c r="BA3834" i="2"/>
  <c r="BA3842" i="2"/>
  <c r="BA3850" i="2"/>
  <c r="BA3858" i="2"/>
  <c r="BA3866" i="2"/>
  <c r="BA3874" i="2"/>
  <c r="BA3882" i="2"/>
  <c r="BA3890" i="2"/>
  <c r="BA3898" i="2"/>
  <c r="BA3906" i="2"/>
  <c r="BA2646" i="2"/>
  <c r="BA2855" i="2"/>
  <c r="BA2919" i="2"/>
  <c r="BA2983" i="2"/>
  <c r="BA3047" i="2"/>
  <c r="BA3111" i="2"/>
  <c r="BA3172" i="2"/>
  <c r="BA3201" i="2"/>
  <c r="BA3209" i="2"/>
  <c r="BA3217" i="2"/>
  <c r="BA3225" i="2"/>
  <c r="BA3233" i="2"/>
  <c r="BA3241" i="2"/>
  <c r="BA3249" i="2"/>
  <c r="BA3257" i="2"/>
  <c r="BA3265" i="2"/>
  <c r="BA3273" i="2"/>
  <c r="BA3281" i="2"/>
  <c r="BA3289" i="2"/>
  <c r="BA3297" i="2"/>
  <c r="BA3305" i="2"/>
  <c r="BA3313" i="2"/>
  <c r="BA3321" i="2"/>
  <c r="BA3329" i="2"/>
  <c r="BA3337" i="2"/>
  <c r="BA3345" i="2"/>
  <c r="BA3353" i="2"/>
  <c r="BA3361" i="2"/>
  <c r="BA3369" i="2"/>
  <c r="BA3377" i="2"/>
  <c r="BA3385" i="2"/>
  <c r="BA3393" i="2"/>
  <c r="BA3401" i="2"/>
  <c r="BA3409" i="2"/>
  <c r="BA3417" i="2"/>
  <c r="BA3425" i="2"/>
  <c r="BA3433" i="2"/>
  <c r="BA3441" i="2"/>
  <c r="BA3449" i="2"/>
  <c r="BA3457" i="2"/>
  <c r="BA3465" i="2"/>
  <c r="BA3473" i="2"/>
  <c r="BA3481" i="2"/>
  <c r="BA3489" i="2"/>
  <c r="BA3497" i="2"/>
  <c r="BA3505" i="2"/>
  <c r="BA3513" i="2"/>
  <c r="BA3521" i="2"/>
  <c r="BA3529" i="2"/>
  <c r="BA3537" i="2"/>
  <c r="BA3545" i="2"/>
  <c r="BA3553" i="2"/>
  <c r="BA3561" i="2"/>
  <c r="BA3569" i="2"/>
  <c r="BA3577" i="2"/>
  <c r="BA3585" i="2"/>
  <c r="BA3593" i="2"/>
  <c r="BA3601" i="2"/>
  <c r="BA3609" i="2"/>
  <c r="BA3617" i="2"/>
  <c r="BA3625" i="2"/>
  <c r="BA3633" i="2"/>
  <c r="BA3641" i="2"/>
  <c r="BA3649" i="2"/>
  <c r="BA3657" i="2"/>
  <c r="BA3665" i="2"/>
  <c r="BA3673" i="2"/>
  <c r="BA3681" i="2"/>
  <c r="BA3689" i="2"/>
  <c r="BA3697" i="2"/>
  <c r="BA3705" i="2"/>
  <c r="BA3713" i="2"/>
  <c r="BA3721" i="2"/>
  <c r="BA3729" i="2"/>
  <c r="BA3737" i="2"/>
  <c r="BA3745" i="2"/>
  <c r="BA3753" i="2"/>
  <c r="BA3761" i="2"/>
  <c r="BA3769" i="2"/>
  <c r="BA3777" i="2"/>
  <c r="BA3785" i="2"/>
  <c r="BA3793" i="2"/>
  <c r="BA3801" i="2"/>
  <c r="BA3809" i="2"/>
  <c r="BA3817" i="2"/>
  <c r="BA3825" i="2"/>
  <c r="BA3833" i="2"/>
  <c r="BA3841" i="2"/>
  <c r="BA3849" i="2"/>
  <c r="BA3857" i="2"/>
  <c r="BA3865" i="2"/>
  <c r="BA3873" i="2"/>
  <c r="BA3881" i="2"/>
  <c r="BA3889" i="2"/>
  <c r="BA3897" i="2"/>
  <c r="BA3905" i="2"/>
  <c r="BA2582" i="2"/>
  <c r="BA2911" i="2"/>
  <c r="BA2975" i="2"/>
  <c r="BA3039" i="2"/>
  <c r="BA3103" i="2"/>
  <c r="BA3163" i="2"/>
  <c r="BA3165" i="2"/>
  <c r="BA3185" i="2"/>
  <c r="BA3188" i="2"/>
  <c r="BA3191" i="2"/>
  <c r="BA3200" i="2"/>
  <c r="BA3208" i="2"/>
  <c r="BA3216" i="2"/>
  <c r="BA3224" i="2"/>
  <c r="BA3232" i="2"/>
  <c r="BA3240" i="2"/>
  <c r="BA3248" i="2"/>
  <c r="BA3256" i="2"/>
  <c r="BA3264" i="2"/>
  <c r="BA3272" i="2"/>
  <c r="BA3280" i="2"/>
  <c r="BA3288" i="2"/>
  <c r="BA3296" i="2"/>
  <c r="BA3304" i="2"/>
  <c r="BA3312" i="2"/>
  <c r="BA3320" i="2"/>
  <c r="BA3328" i="2"/>
  <c r="BA3336" i="2"/>
  <c r="BA3344" i="2"/>
  <c r="BA3352" i="2"/>
  <c r="BA3360" i="2"/>
  <c r="BA3368" i="2"/>
  <c r="BA3376" i="2"/>
  <c r="BA3384" i="2"/>
  <c r="BA3392" i="2"/>
  <c r="BA3400" i="2"/>
  <c r="BA3408" i="2"/>
  <c r="BA3416" i="2"/>
  <c r="BA3424" i="2"/>
  <c r="BA3432" i="2"/>
  <c r="BA3440" i="2"/>
  <c r="BA3448" i="2"/>
  <c r="BA3456" i="2"/>
  <c r="BA3464" i="2"/>
  <c r="BA3472" i="2"/>
  <c r="BA3480" i="2"/>
  <c r="BA3488" i="2"/>
  <c r="BA3496" i="2"/>
  <c r="BA3504" i="2"/>
  <c r="BA3512" i="2"/>
  <c r="BA3520" i="2"/>
  <c r="BA3528" i="2"/>
  <c r="BA3536" i="2"/>
  <c r="BA3544" i="2"/>
  <c r="BA3552" i="2"/>
  <c r="BA3560" i="2"/>
  <c r="BA3568" i="2"/>
  <c r="BA3576" i="2"/>
  <c r="BA3584" i="2"/>
  <c r="BA3592" i="2"/>
  <c r="BA3600" i="2"/>
  <c r="BA3608" i="2"/>
  <c r="BA3616" i="2"/>
  <c r="BA3624" i="2"/>
  <c r="BA3632" i="2"/>
  <c r="BA3640" i="2"/>
  <c r="BA3648" i="2"/>
  <c r="BA3656" i="2"/>
  <c r="BA3664" i="2"/>
  <c r="BA3672" i="2"/>
  <c r="BA3680" i="2"/>
  <c r="BA3688" i="2"/>
  <c r="BA3696" i="2"/>
  <c r="BA3704" i="2"/>
  <c r="BA3712" i="2"/>
  <c r="BA3720" i="2"/>
  <c r="BA3728" i="2"/>
  <c r="BA3736" i="2"/>
  <c r="BA3744" i="2"/>
  <c r="BA3752" i="2"/>
  <c r="BA3760" i="2"/>
  <c r="BA3768" i="2"/>
  <c r="BA3776" i="2"/>
  <c r="BA3784" i="2"/>
  <c r="BA3792" i="2"/>
  <c r="BA3800" i="2"/>
  <c r="BA3808" i="2"/>
  <c r="BA3816" i="2"/>
  <c r="BA3824" i="2"/>
  <c r="BA3832" i="2"/>
  <c r="BA3840" i="2"/>
  <c r="BA3848" i="2"/>
  <c r="BA3856" i="2"/>
  <c r="BA3864" i="2"/>
  <c r="BA3872" i="2"/>
  <c r="BA3880" i="2"/>
  <c r="BA3888" i="2"/>
  <c r="BA3896" i="2"/>
  <c r="BA2518" i="2"/>
  <c r="BA2903" i="2"/>
  <c r="BA2967" i="2"/>
  <c r="BA3031" i="2"/>
  <c r="BA3095" i="2"/>
  <c r="BA3159" i="2"/>
  <c r="BA3167" i="2"/>
  <c r="BA3176" i="2"/>
  <c r="BA3179" i="2"/>
  <c r="BA3199" i="2"/>
  <c r="BA3207" i="2"/>
  <c r="BA3215" i="2"/>
  <c r="BA3223" i="2"/>
  <c r="BA3231" i="2"/>
  <c r="BA3239" i="2"/>
  <c r="BA3247" i="2"/>
  <c r="BA3255" i="2"/>
  <c r="BA3263" i="2"/>
  <c r="BA3271" i="2"/>
  <c r="BA3279" i="2"/>
  <c r="BA3287" i="2"/>
  <c r="BA3295" i="2"/>
  <c r="BA3303" i="2"/>
  <c r="BA3311" i="2"/>
  <c r="BA3319" i="2"/>
  <c r="BA3327" i="2"/>
  <c r="BA3335" i="2"/>
  <c r="BA3343" i="2"/>
  <c r="BA3351" i="2"/>
  <c r="BA3359" i="2"/>
  <c r="BA3367" i="2"/>
  <c r="BA3375" i="2"/>
  <c r="BA3383" i="2"/>
  <c r="BA3391" i="2"/>
  <c r="BA3399" i="2"/>
  <c r="BA3407" i="2"/>
  <c r="BA3415" i="2"/>
  <c r="BA3423" i="2"/>
  <c r="BA3431" i="2"/>
  <c r="BA3439" i="2"/>
  <c r="BA3447" i="2"/>
  <c r="BA3455" i="2"/>
  <c r="BA3463" i="2"/>
  <c r="BA3471" i="2"/>
  <c r="BA3479" i="2"/>
  <c r="BA3487" i="2"/>
  <c r="BA3495" i="2"/>
  <c r="BA3503" i="2"/>
  <c r="BA3511" i="2"/>
  <c r="BA3519" i="2"/>
  <c r="BA3527" i="2"/>
  <c r="BA3535" i="2"/>
  <c r="BA3543" i="2"/>
  <c r="BA3551" i="2"/>
  <c r="BA3559" i="2"/>
  <c r="BA3567" i="2"/>
  <c r="BA3575" i="2"/>
  <c r="BA3583" i="2"/>
  <c r="BA3591" i="2"/>
  <c r="BA3599" i="2"/>
  <c r="BA3607" i="2"/>
  <c r="BA3615" i="2"/>
  <c r="BA3623" i="2"/>
  <c r="BA3631" i="2"/>
  <c r="BA3639" i="2"/>
  <c r="BA3647" i="2"/>
  <c r="BA3655" i="2"/>
  <c r="BA3663" i="2"/>
  <c r="BA3671" i="2"/>
  <c r="BA3679" i="2"/>
  <c r="BA3687" i="2"/>
  <c r="BA3695" i="2"/>
  <c r="BA3703" i="2"/>
  <c r="BA3711" i="2"/>
  <c r="BA3719" i="2"/>
  <c r="BA3727" i="2"/>
  <c r="BA3735" i="2"/>
  <c r="BA3743" i="2"/>
  <c r="BA3751" i="2"/>
  <c r="BA3759" i="2"/>
  <c r="BA3767" i="2"/>
  <c r="BA3775" i="2"/>
  <c r="BA3783" i="2"/>
  <c r="BA3791" i="2"/>
  <c r="BA3799" i="2"/>
  <c r="BA3807" i="2"/>
  <c r="BA3815" i="2"/>
  <c r="BA3823" i="2"/>
  <c r="BA3831" i="2"/>
  <c r="BA3839" i="2"/>
  <c r="BA3847" i="2"/>
  <c r="BA3855" i="2"/>
  <c r="BA3863" i="2"/>
  <c r="BA3871" i="2"/>
  <c r="BA3879" i="2"/>
  <c r="BA3887" i="2"/>
  <c r="BA3895" i="2"/>
  <c r="BA3903" i="2"/>
  <c r="BA2895" i="2"/>
  <c r="BA2959" i="2"/>
  <c r="BA3023" i="2"/>
  <c r="BA3087" i="2"/>
  <c r="BA3151" i="2"/>
  <c r="BA3193" i="2"/>
  <c r="BA3198" i="2"/>
  <c r="BA3206" i="2"/>
  <c r="BA3214" i="2"/>
  <c r="BA3222" i="2"/>
  <c r="BA3230" i="2"/>
  <c r="BA3238" i="2"/>
  <c r="BA3246" i="2"/>
  <c r="BA3254" i="2"/>
  <c r="BA3262" i="2"/>
  <c r="BA3270" i="2"/>
  <c r="BA3278" i="2"/>
  <c r="BA3286" i="2"/>
  <c r="BA3294" i="2"/>
  <c r="BA3302" i="2"/>
  <c r="BA3310" i="2"/>
  <c r="BA3318" i="2"/>
  <c r="BA3326" i="2"/>
  <c r="BA3334" i="2"/>
  <c r="BA3342" i="2"/>
  <c r="BA3350" i="2"/>
  <c r="BA3358" i="2"/>
  <c r="BA3366" i="2"/>
  <c r="BA3374" i="2"/>
  <c r="BA3382" i="2"/>
  <c r="BA3390" i="2"/>
  <c r="BA3398" i="2"/>
  <c r="BA3406" i="2"/>
  <c r="BA3414" i="2"/>
  <c r="BA3422" i="2"/>
  <c r="BA3430" i="2"/>
  <c r="BA3438" i="2"/>
  <c r="BA3446" i="2"/>
  <c r="BA3454" i="2"/>
  <c r="BA3462" i="2"/>
  <c r="BA3470" i="2"/>
  <c r="BA3478" i="2"/>
  <c r="BA3486" i="2"/>
  <c r="BA3494" i="2"/>
  <c r="BA3502" i="2"/>
  <c r="BA3510" i="2"/>
  <c r="BA3518" i="2"/>
  <c r="BA3526" i="2"/>
  <c r="BA3534" i="2"/>
  <c r="BA3542" i="2"/>
  <c r="BA3550" i="2"/>
  <c r="BA3558" i="2"/>
  <c r="BA3566" i="2"/>
  <c r="BA3574" i="2"/>
  <c r="BA3582" i="2"/>
  <c r="BA3590" i="2"/>
  <c r="BA3598" i="2"/>
  <c r="BA3606" i="2"/>
  <c r="BA3614" i="2"/>
  <c r="BA3622" i="2"/>
  <c r="BA3630" i="2"/>
  <c r="BA3638" i="2"/>
  <c r="BA3646" i="2"/>
  <c r="BA3654" i="2"/>
  <c r="BA3662" i="2"/>
  <c r="BA3670" i="2"/>
  <c r="BA3678" i="2"/>
  <c r="BA3686" i="2"/>
  <c r="BA3694" i="2"/>
  <c r="BA3702" i="2"/>
  <c r="BA3710" i="2"/>
  <c r="BA3718" i="2"/>
  <c r="BA3726" i="2"/>
  <c r="BA3734" i="2"/>
  <c r="BA3742" i="2"/>
  <c r="BA3750" i="2"/>
  <c r="BA3758" i="2"/>
  <c r="BA3766" i="2"/>
  <c r="BA3774" i="2"/>
  <c r="BA3782" i="2"/>
  <c r="BA2887" i="2"/>
  <c r="BA3229" i="2"/>
  <c r="BA3293" i="2"/>
  <c r="BA3357" i="2"/>
  <c r="BA3421" i="2"/>
  <c r="BA3485" i="2"/>
  <c r="BA3549" i="2"/>
  <c r="BA3613" i="2"/>
  <c r="BA3677" i="2"/>
  <c r="BA3741" i="2"/>
  <c r="BA3806" i="2"/>
  <c r="BA3838" i="2"/>
  <c r="BA3870" i="2"/>
  <c r="BA3901" i="2"/>
  <c r="BA3908" i="2"/>
  <c r="BA3916" i="2"/>
  <c r="BA3924" i="2"/>
  <c r="BA3932" i="2"/>
  <c r="BA3940" i="2"/>
  <c r="BA3948" i="2"/>
  <c r="BA3956" i="2"/>
  <c r="BA3964" i="2"/>
  <c r="BA3972" i="2"/>
  <c r="BA3980" i="2"/>
  <c r="BA3988" i="2"/>
  <c r="BA3996" i="2"/>
  <c r="BA4004" i="2"/>
  <c r="BA4012" i="2"/>
  <c r="BA4020" i="2"/>
  <c r="BA4028" i="2"/>
  <c r="BA4036" i="2"/>
  <c r="BA4044" i="2"/>
  <c r="BA4052" i="2"/>
  <c r="BA4060" i="2"/>
  <c r="BA4068" i="2"/>
  <c r="BA4076" i="2"/>
  <c r="BA4084" i="2"/>
  <c r="BA4092" i="2"/>
  <c r="BA4100" i="2"/>
  <c r="BA4108" i="2"/>
  <c r="BA4116" i="2"/>
  <c r="BA4124" i="2"/>
  <c r="BA4132" i="2"/>
  <c r="BA4140" i="2"/>
  <c r="BA4148" i="2"/>
  <c r="BA4156" i="2"/>
  <c r="BA4164" i="2"/>
  <c r="BA4172" i="2"/>
  <c r="BA4180" i="2"/>
  <c r="BA4188" i="2"/>
  <c r="BA4196" i="2"/>
  <c r="BA4204" i="2"/>
  <c r="BA4212" i="2"/>
  <c r="BA4220" i="2"/>
  <c r="BA4228" i="2"/>
  <c r="BA4236" i="2"/>
  <c r="BA4244" i="2"/>
  <c r="BA4252" i="2"/>
  <c r="BA4260" i="2"/>
  <c r="BA4268" i="2"/>
  <c r="BA4276" i="2"/>
  <c r="BA4284" i="2"/>
  <c r="BA3181" i="2"/>
  <c r="BA3221" i="2"/>
  <c r="BA3285" i="2"/>
  <c r="BA3349" i="2"/>
  <c r="BA3413" i="2"/>
  <c r="BA3477" i="2"/>
  <c r="BA3541" i="2"/>
  <c r="BA3605" i="2"/>
  <c r="BA3669" i="2"/>
  <c r="BA3733" i="2"/>
  <c r="BA3797" i="2"/>
  <c r="BA3829" i="2"/>
  <c r="BA3861" i="2"/>
  <c r="BA3893" i="2"/>
  <c r="BA3907" i="2"/>
  <c r="BA3915" i="2"/>
  <c r="BA3923" i="2"/>
  <c r="BA3931" i="2"/>
  <c r="BA3939" i="2"/>
  <c r="BA3947" i="2"/>
  <c r="BA3955" i="2"/>
  <c r="BA3963" i="2"/>
  <c r="BA3971" i="2"/>
  <c r="BA3979" i="2"/>
  <c r="BA3987" i="2"/>
  <c r="BA3995" i="2"/>
  <c r="BA4003" i="2"/>
  <c r="BA4011" i="2"/>
  <c r="BA4019" i="2"/>
  <c r="BA4027" i="2"/>
  <c r="BA4035" i="2"/>
  <c r="BA4043" i="2"/>
  <c r="BA4051" i="2"/>
  <c r="BA4059" i="2"/>
  <c r="BA4067" i="2"/>
  <c r="BA4075" i="2"/>
  <c r="BA4083" i="2"/>
  <c r="BA4091" i="2"/>
  <c r="BA4099" i="2"/>
  <c r="BA4107" i="2"/>
  <c r="BA4115" i="2"/>
  <c r="BA4123" i="2"/>
  <c r="BA4131" i="2"/>
  <c r="BA4139" i="2"/>
  <c r="BA4147" i="2"/>
  <c r="BA4155" i="2"/>
  <c r="BA4163" i="2"/>
  <c r="BA4171" i="2"/>
  <c r="BA4179" i="2"/>
  <c r="BA4187" i="2"/>
  <c r="BA4195" i="2"/>
  <c r="BA4203" i="2"/>
  <c r="BA4211" i="2"/>
  <c r="BA4219" i="2"/>
  <c r="BA4227" i="2"/>
  <c r="BA4235" i="2"/>
  <c r="BA4243" i="2"/>
  <c r="BA4251" i="2"/>
  <c r="BA4259" i="2"/>
  <c r="BA4267" i="2"/>
  <c r="BA4275" i="2"/>
  <c r="BA4283" i="2"/>
  <c r="BA3213" i="2"/>
  <c r="BA3277" i="2"/>
  <c r="BA3341" i="2"/>
  <c r="BA3405" i="2"/>
  <c r="BA3469" i="2"/>
  <c r="BA3533" i="2"/>
  <c r="BA3597" i="2"/>
  <c r="BA3661" i="2"/>
  <c r="BA3725" i="2"/>
  <c r="BA3798" i="2"/>
  <c r="BA3830" i="2"/>
  <c r="BA3862" i="2"/>
  <c r="BA3894" i="2"/>
  <c r="BA3902" i="2"/>
  <c r="BA3914" i="2"/>
  <c r="BA3922" i="2"/>
  <c r="BA3930" i="2"/>
  <c r="BA3938" i="2"/>
  <c r="BA3946" i="2"/>
  <c r="BA3954" i="2"/>
  <c r="BA3962" i="2"/>
  <c r="BA3970" i="2"/>
  <c r="BA3978" i="2"/>
  <c r="BA3986" i="2"/>
  <c r="BA3994" i="2"/>
  <c r="BA4002" i="2"/>
  <c r="BA4010" i="2"/>
  <c r="BA4018" i="2"/>
  <c r="BA4026" i="2"/>
  <c r="BA4034" i="2"/>
  <c r="BA4042" i="2"/>
  <c r="BA4050" i="2"/>
  <c r="BA4058" i="2"/>
  <c r="BA4066" i="2"/>
  <c r="BA4074" i="2"/>
  <c r="BA4082" i="2"/>
  <c r="BA4090" i="2"/>
  <c r="BA4098" i="2"/>
  <c r="BA4106" i="2"/>
  <c r="BA4114" i="2"/>
  <c r="BA4122" i="2"/>
  <c r="BA4130" i="2"/>
  <c r="BA4138" i="2"/>
  <c r="BA4146" i="2"/>
  <c r="BA4154" i="2"/>
  <c r="BA4162" i="2"/>
  <c r="BA4170" i="2"/>
  <c r="BA4178" i="2"/>
  <c r="BA4186" i="2"/>
  <c r="BA4194" i="2"/>
  <c r="BA4202" i="2"/>
  <c r="BA4210" i="2"/>
  <c r="BA4218" i="2"/>
  <c r="BA4226" i="2"/>
  <c r="BA4234" i="2"/>
  <c r="BA4242" i="2"/>
  <c r="BA4250" i="2"/>
  <c r="BA4258" i="2"/>
  <c r="BA4266" i="2"/>
  <c r="BA4274" i="2"/>
  <c r="BA4282" i="2"/>
  <c r="BA3171" i="2"/>
  <c r="BA3184" i="2"/>
  <c r="BA3205" i="2"/>
  <c r="BA3269" i="2"/>
  <c r="BA3333" i="2"/>
  <c r="BA3397" i="2"/>
  <c r="BA3461" i="2"/>
  <c r="BA3525" i="2"/>
  <c r="BA3589" i="2"/>
  <c r="BA3653" i="2"/>
  <c r="BA3717" i="2"/>
  <c r="BA3781" i="2"/>
  <c r="BA3789" i="2"/>
  <c r="BA3821" i="2"/>
  <c r="BA3853" i="2"/>
  <c r="BA3885" i="2"/>
  <c r="BA3913" i="2"/>
  <c r="BA3921" i="2"/>
  <c r="BA3929" i="2"/>
  <c r="BA3937" i="2"/>
  <c r="BA3945" i="2"/>
  <c r="BA3953" i="2"/>
  <c r="BA3961" i="2"/>
  <c r="BA3969" i="2"/>
  <c r="BA3977" i="2"/>
  <c r="BA3985" i="2"/>
  <c r="BA3993" i="2"/>
  <c r="BA4001" i="2"/>
  <c r="BA4009" i="2"/>
  <c r="BA4017" i="2"/>
  <c r="BA4025" i="2"/>
  <c r="BA4033" i="2"/>
  <c r="BA4041" i="2"/>
  <c r="BA4049" i="2"/>
  <c r="BA4057" i="2"/>
  <c r="BA4065" i="2"/>
  <c r="BA4073" i="2"/>
  <c r="BA4081" i="2"/>
  <c r="BA4089" i="2"/>
  <c r="BA4097" i="2"/>
  <c r="BA4105" i="2"/>
  <c r="BA4113" i="2"/>
  <c r="BA4121" i="2"/>
  <c r="BA4129" i="2"/>
  <c r="BA4137" i="2"/>
  <c r="BA4145" i="2"/>
  <c r="BA4153" i="2"/>
  <c r="BA4161" i="2"/>
  <c r="BA4169" i="2"/>
  <c r="BA4177" i="2"/>
  <c r="BA4185" i="2"/>
  <c r="BA4193" i="2"/>
  <c r="BA4201" i="2"/>
  <c r="BA4209" i="2"/>
  <c r="BA4217" i="2"/>
  <c r="BA4225" i="2"/>
  <c r="BA4233" i="2"/>
  <c r="BA4241" i="2"/>
  <c r="BA4249" i="2"/>
  <c r="BA4257" i="2"/>
  <c r="BA4265" i="2"/>
  <c r="BA4273" i="2"/>
  <c r="BA4281" i="2"/>
  <c r="BA4289" i="2"/>
  <c r="BA3143" i="2"/>
  <c r="BA3173" i="2"/>
  <c r="BA3197" i="2"/>
  <c r="BA3261" i="2"/>
  <c r="BA3325" i="2"/>
  <c r="BA3389" i="2"/>
  <c r="BA3453" i="2"/>
  <c r="BA3517" i="2"/>
  <c r="BA3581" i="2"/>
  <c r="BA3645" i="2"/>
  <c r="BA3709" i="2"/>
  <c r="BA3773" i="2"/>
  <c r="BA3790" i="2"/>
  <c r="BA3822" i="2"/>
  <c r="BA3854" i="2"/>
  <c r="BA3886" i="2"/>
  <c r="BA3912" i="2"/>
  <c r="BA3920" i="2"/>
  <c r="BA3928" i="2"/>
  <c r="BA3936" i="2"/>
  <c r="BA3944" i="2"/>
  <c r="BA3952" i="2"/>
  <c r="BA3960" i="2"/>
  <c r="BA3968" i="2"/>
  <c r="BA3976" i="2"/>
  <c r="BA3984" i="2"/>
  <c r="BA3992" i="2"/>
  <c r="BA4000" i="2"/>
  <c r="BA4008" i="2"/>
  <c r="BA4016" i="2"/>
  <c r="BA4024" i="2"/>
  <c r="BA4032" i="2"/>
  <c r="BA4040" i="2"/>
  <c r="BA4048" i="2"/>
  <c r="BA4056" i="2"/>
  <c r="BA4064" i="2"/>
  <c r="BA4072" i="2"/>
  <c r="BA4080" i="2"/>
  <c r="BA4088" i="2"/>
  <c r="BA4096" i="2"/>
  <c r="BA4104" i="2"/>
  <c r="BA4112" i="2"/>
  <c r="BA4120" i="2"/>
  <c r="BA4128" i="2"/>
  <c r="BA4136" i="2"/>
  <c r="BA4144" i="2"/>
  <c r="BA4152" i="2"/>
  <c r="BA4160" i="2"/>
  <c r="BA4168" i="2"/>
  <c r="BA4176" i="2"/>
  <c r="BA4184" i="2"/>
  <c r="BA4192" i="2"/>
  <c r="BA4200" i="2"/>
  <c r="BA4208" i="2"/>
  <c r="BA4216" i="2"/>
  <c r="BA4224" i="2"/>
  <c r="BA4232" i="2"/>
  <c r="BA4240" i="2"/>
  <c r="BA4248" i="2"/>
  <c r="BA4256" i="2"/>
  <c r="BA4264" i="2"/>
  <c r="BA4272" i="2"/>
  <c r="BA4280" i="2"/>
  <c r="BA4288" i="2"/>
  <c r="BA3079" i="2"/>
  <c r="BA3187" i="2"/>
  <c r="BA3253" i="2"/>
  <c r="BA3317" i="2"/>
  <c r="BA3381" i="2"/>
  <c r="BA3445" i="2"/>
  <c r="BA3509" i="2"/>
  <c r="BA3573" i="2"/>
  <c r="BA3637" i="2"/>
  <c r="BA3701" i="2"/>
  <c r="BA3765" i="2"/>
  <c r="BA3813" i="2"/>
  <c r="BA3845" i="2"/>
  <c r="BA3877" i="2"/>
  <c r="BA3911" i="2"/>
  <c r="BA3919" i="2"/>
  <c r="BA3927" i="2"/>
  <c r="BA3935" i="2"/>
  <c r="BA3943" i="2"/>
  <c r="BA3951" i="2"/>
  <c r="BA3959" i="2"/>
  <c r="BA3967" i="2"/>
  <c r="BA3975" i="2"/>
  <c r="BA3983" i="2"/>
  <c r="BA3991" i="2"/>
  <c r="BA3999" i="2"/>
  <c r="BA4007" i="2"/>
  <c r="BA4015" i="2"/>
  <c r="BA4023" i="2"/>
  <c r="BA4031" i="2"/>
  <c r="BA4039" i="2"/>
  <c r="BA4047" i="2"/>
  <c r="BA4055" i="2"/>
  <c r="BA4063" i="2"/>
  <c r="BA4071" i="2"/>
  <c r="BA4079" i="2"/>
  <c r="BA4087" i="2"/>
  <c r="BA4095" i="2"/>
  <c r="BA4103" i="2"/>
  <c r="BA4111" i="2"/>
  <c r="BA4119" i="2"/>
  <c r="BA4127" i="2"/>
  <c r="BA4135" i="2"/>
  <c r="BA4143" i="2"/>
  <c r="BA4151" i="2"/>
  <c r="BA4159" i="2"/>
  <c r="BA4167" i="2"/>
  <c r="BA4175" i="2"/>
  <c r="BA4183" i="2"/>
  <c r="BA4191" i="2"/>
  <c r="BA4199" i="2"/>
  <c r="BA4207" i="2"/>
  <c r="BA4215" i="2"/>
  <c r="BA4223" i="2"/>
  <c r="BA4231" i="2"/>
  <c r="BA4239" i="2"/>
  <c r="BA4247" i="2"/>
  <c r="BA4255" i="2"/>
  <c r="BA4263" i="2"/>
  <c r="BA4271" i="2"/>
  <c r="BA4279" i="2"/>
  <c r="BA4287" i="2"/>
  <c r="BA2951" i="2"/>
  <c r="BA3237" i="2"/>
  <c r="BA3301" i="2"/>
  <c r="BA3365" i="2"/>
  <c r="BA3429" i="2"/>
  <c r="BA3493" i="2"/>
  <c r="BA3557" i="2"/>
  <c r="BA3621" i="2"/>
  <c r="BA3685" i="2"/>
  <c r="BA3749" i="2"/>
  <c r="BA3805" i="2"/>
  <c r="BA3837" i="2"/>
  <c r="BA3869" i="2"/>
  <c r="BA3904" i="2"/>
  <c r="BA3909" i="2"/>
  <c r="BA3917" i="2"/>
  <c r="BA3925" i="2"/>
  <c r="BA3933" i="2"/>
  <c r="BA3941" i="2"/>
  <c r="BA3949" i="2"/>
  <c r="BA3957" i="2"/>
  <c r="BA3965" i="2"/>
  <c r="BA3973" i="2"/>
  <c r="BA3981" i="2"/>
  <c r="BA3989" i="2"/>
  <c r="BA3997" i="2"/>
  <c r="BA4005" i="2"/>
  <c r="BA4013" i="2"/>
  <c r="BA4021" i="2"/>
  <c r="BA4029" i="2"/>
  <c r="BA4037" i="2"/>
  <c r="BA4045" i="2"/>
  <c r="BA4053" i="2"/>
  <c r="BA4061" i="2"/>
  <c r="BA4069" i="2"/>
  <c r="BA4077" i="2"/>
  <c r="BA4085" i="2"/>
  <c r="BA4093" i="2"/>
  <c r="BA4101" i="2"/>
  <c r="BA4109" i="2"/>
  <c r="BA4117" i="2"/>
  <c r="BA4125" i="2"/>
  <c r="BA4133" i="2"/>
  <c r="BA4141" i="2"/>
  <c r="BA4149" i="2"/>
  <c r="BA4157" i="2"/>
  <c r="BA4165" i="2"/>
  <c r="BA4173" i="2"/>
  <c r="BA4181" i="2"/>
  <c r="BA4469" i="2"/>
  <c r="BA4445" i="2"/>
  <c r="BA4373" i="2"/>
  <c r="AW4369" i="2"/>
  <c r="BA4341" i="2"/>
  <c r="AW4337" i="2"/>
  <c r="BA4285" i="2"/>
  <c r="BA4253" i="2"/>
  <c r="BA4221" i="2"/>
  <c r="AW4217" i="2"/>
  <c r="BA4189" i="2"/>
  <c r="AW4122" i="2"/>
  <c r="AW3930" i="2"/>
  <c r="AX6" i="2"/>
  <c r="AX14" i="2"/>
  <c r="AX22" i="2"/>
  <c r="AX30" i="2"/>
  <c r="AX38" i="2"/>
  <c r="AX46" i="2"/>
  <c r="AX54" i="2"/>
  <c r="AX62" i="2"/>
  <c r="AX70" i="2"/>
  <c r="AX78" i="2"/>
  <c r="AX86" i="2"/>
  <c r="AX94" i="2"/>
  <c r="AX5" i="2"/>
  <c r="AX13" i="2"/>
  <c r="AX21" i="2"/>
  <c r="AX29" i="2"/>
  <c r="AX37" i="2"/>
  <c r="AX45" i="2"/>
  <c r="AX53" i="2"/>
  <c r="AX61" i="2"/>
  <c r="AX69" i="2"/>
  <c r="AX77" i="2"/>
  <c r="AX85" i="2"/>
  <c r="AX93" i="2"/>
  <c r="AX4" i="2"/>
  <c r="AX12" i="2"/>
  <c r="AX20" i="2"/>
  <c r="AX28" i="2"/>
  <c r="AX36" i="2"/>
  <c r="AX44" i="2"/>
  <c r="AX52" i="2"/>
  <c r="AX60" i="2"/>
  <c r="AX68" i="2"/>
  <c r="AX76" i="2"/>
  <c r="AX84" i="2"/>
  <c r="AX92" i="2"/>
  <c r="AX8" i="2"/>
  <c r="AX16" i="2"/>
  <c r="AX24" i="2"/>
  <c r="AX32" i="2"/>
  <c r="AX40" i="2"/>
  <c r="AX48" i="2"/>
  <c r="AX56" i="2"/>
  <c r="AX64" i="2"/>
  <c r="AX72" i="2"/>
  <c r="AX7" i="2"/>
  <c r="AX15" i="2"/>
  <c r="AX23" i="2"/>
  <c r="AX31" i="2"/>
  <c r="AX39" i="2"/>
  <c r="AX47" i="2"/>
  <c r="AX55" i="2"/>
  <c r="AX63" i="2"/>
  <c r="AX71" i="2"/>
  <c r="AX79" i="2"/>
  <c r="AX87" i="2"/>
  <c r="AX95" i="2"/>
  <c r="AX3" i="2"/>
  <c r="AX18" i="2"/>
  <c r="AX33" i="2"/>
  <c r="AX67" i="2"/>
  <c r="AX82" i="2"/>
  <c r="AX98" i="2"/>
  <c r="AX104" i="2"/>
  <c r="AX112" i="2"/>
  <c r="AX120" i="2"/>
  <c r="AX128" i="2"/>
  <c r="AX136" i="2"/>
  <c r="AX144" i="2"/>
  <c r="AX152" i="2"/>
  <c r="AX9" i="2"/>
  <c r="AX43" i="2"/>
  <c r="AX58" i="2"/>
  <c r="AX73" i="2"/>
  <c r="AX89" i="2"/>
  <c r="AX103" i="2"/>
  <c r="AX111" i="2"/>
  <c r="AX119" i="2"/>
  <c r="AX127" i="2"/>
  <c r="AX135" i="2"/>
  <c r="AX143" i="2"/>
  <c r="AX151" i="2"/>
  <c r="AX19" i="2"/>
  <c r="AX34" i="2"/>
  <c r="AX49" i="2"/>
  <c r="AX80" i="2"/>
  <c r="AX96" i="2"/>
  <c r="AX102" i="2"/>
  <c r="AX110" i="2"/>
  <c r="AX118" i="2"/>
  <c r="AX126" i="2"/>
  <c r="AX134" i="2"/>
  <c r="AX142" i="2"/>
  <c r="AX150" i="2"/>
  <c r="AX10" i="2"/>
  <c r="AX25" i="2"/>
  <c r="AX59" i="2"/>
  <c r="AX83" i="2"/>
  <c r="AX101" i="2"/>
  <c r="AX109" i="2"/>
  <c r="AX117" i="2"/>
  <c r="AX125" i="2"/>
  <c r="AX133" i="2"/>
  <c r="AX141" i="2"/>
  <c r="AX149" i="2"/>
  <c r="AX35" i="2"/>
  <c r="AX50" i="2"/>
  <c r="AX65" i="2"/>
  <c r="AX74" i="2"/>
  <c r="AX90" i="2"/>
  <c r="AX100" i="2"/>
  <c r="AX108" i="2"/>
  <c r="AX116" i="2"/>
  <c r="AX11" i="2"/>
  <c r="AX26" i="2"/>
  <c r="AX41" i="2"/>
  <c r="AX81" i="2"/>
  <c r="AX97" i="2"/>
  <c r="AX99" i="2"/>
  <c r="AX107" i="2"/>
  <c r="AX115" i="2"/>
  <c r="AX123" i="2"/>
  <c r="AX131" i="2"/>
  <c r="AX139" i="2"/>
  <c r="AX147" i="2"/>
  <c r="AX155" i="2"/>
  <c r="AX17" i="2"/>
  <c r="AX51" i="2"/>
  <c r="AX66" i="2"/>
  <c r="AX88" i="2"/>
  <c r="AX106" i="2"/>
  <c r="AX114" i="2"/>
  <c r="AX122" i="2"/>
  <c r="AX130" i="2"/>
  <c r="AX138" i="2"/>
  <c r="AX146" i="2"/>
  <c r="AX154" i="2"/>
  <c r="AX137" i="2"/>
  <c r="AX162" i="2"/>
  <c r="AX170" i="2"/>
  <c r="AX178" i="2"/>
  <c r="AX186" i="2"/>
  <c r="AX194" i="2"/>
  <c r="AX202" i="2"/>
  <c r="AX210" i="2"/>
  <c r="AX218" i="2"/>
  <c r="AX226" i="2"/>
  <c r="AX234" i="2"/>
  <c r="AX57" i="2"/>
  <c r="AX124" i="2"/>
  <c r="AX156" i="2"/>
  <c r="AX161" i="2"/>
  <c r="AX169" i="2"/>
  <c r="AX177" i="2"/>
  <c r="AX185" i="2"/>
  <c r="AX193" i="2"/>
  <c r="AX201" i="2"/>
  <c r="AX209" i="2"/>
  <c r="AX217" i="2"/>
  <c r="AX225" i="2"/>
  <c r="AX233" i="2"/>
  <c r="AX129" i="2"/>
  <c r="AX160" i="2"/>
  <c r="AX168" i="2"/>
  <c r="AX176" i="2"/>
  <c r="AX184" i="2"/>
  <c r="AX192" i="2"/>
  <c r="AX200" i="2"/>
  <c r="AX208" i="2"/>
  <c r="AX216" i="2"/>
  <c r="AX224" i="2"/>
  <c r="AX232" i="2"/>
  <c r="AX148" i="2"/>
  <c r="AX159" i="2"/>
  <c r="AX167" i="2"/>
  <c r="AX175" i="2"/>
  <c r="AX183" i="2"/>
  <c r="AX191" i="2"/>
  <c r="AX199" i="2"/>
  <c r="AX207" i="2"/>
  <c r="AX215" i="2"/>
  <c r="AX223" i="2"/>
  <c r="AX231" i="2"/>
  <c r="AX42" i="2"/>
  <c r="AX153" i="2"/>
  <c r="AX158" i="2"/>
  <c r="AX166" i="2"/>
  <c r="AX174" i="2"/>
  <c r="AX182" i="2"/>
  <c r="AX190" i="2"/>
  <c r="AX198" i="2"/>
  <c r="AX206" i="2"/>
  <c r="AX214" i="2"/>
  <c r="AX222" i="2"/>
  <c r="AX230" i="2"/>
  <c r="AX121" i="2"/>
  <c r="AX140" i="2"/>
  <c r="AX157" i="2"/>
  <c r="AX165" i="2"/>
  <c r="AX173" i="2"/>
  <c r="AX181" i="2"/>
  <c r="AX189" i="2"/>
  <c r="AX197" i="2"/>
  <c r="AX205" i="2"/>
  <c r="AX213" i="2"/>
  <c r="AX221" i="2"/>
  <c r="AX229" i="2"/>
  <c r="AX91" i="2"/>
  <c r="AX113" i="2"/>
  <c r="AX145" i="2"/>
  <c r="AX164" i="2"/>
  <c r="AX172" i="2"/>
  <c r="AX180" i="2"/>
  <c r="AX188" i="2"/>
  <c r="AX196" i="2"/>
  <c r="AX204" i="2"/>
  <c r="AX212" i="2"/>
  <c r="AX220" i="2"/>
  <c r="AX228" i="2"/>
  <c r="AX236" i="2"/>
  <c r="AX27" i="2"/>
  <c r="AX132" i="2"/>
  <c r="AX187" i="2"/>
  <c r="AX246" i="2"/>
  <c r="AX254" i="2"/>
  <c r="AX262" i="2"/>
  <c r="AX270" i="2"/>
  <c r="AX278" i="2"/>
  <c r="AX286" i="2"/>
  <c r="AX294" i="2"/>
  <c r="AX302" i="2"/>
  <c r="AX310" i="2"/>
  <c r="AX318" i="2"/>
  <c r="AX179" i="2"/>
  <c r="AX235" i="2"/>
  <c r="AX238" i="2"/>
  <c r="AX245" i="2"/>
  <c r="AX253" i="2"/>
  <c r="AX261" i="2"/>
  <c r="AX269" i="2"/>
  <c r="AX277" i="2"/>
  <c r="AX285" i="2"/>
  <c r="AX293" i="2"/>
  <c r="AX301" i="2"/>
  <c r="AX309" i="2"/>
  <c r="AX317" i="2"/>
  <c r="AX75" i="2"/>
  <c r="AX171" i="2"/>
  <c r="AX244" i="2"/>
  <c r="AX252" i="2"/>
  <c r="AX260" i="2"/>
  <c r="AX268" i="2"/>
  <c r="AX276" i="2"/>
  <c r="AX284" i="2"/>
  <c r="AX292" i="2"/>
  <c r="AX300" i="2"/>
  <c r="AX308" i="2"/>
  <c r="AX316" i="2"/>
  <c r="AX163" i="2"/>
  <c r="AX227" i="2"/>
  <c r="AX243" i="2"/>
  <c r="AX251" i="2"/>
  <c r="AX259" i="2"/>
  <c r="AX267" i="2"/>
  <c r="AX275" i="2"/>
  <c r="AX283" i="2"/>
  <c r="AX291" i="2"/>
  <c r="AX299" i="2"/>
  <c r="AX307" i="2"/>
  <c r="AX315" i="2"/>
  <c r="AX105" i="2"/>
  <c r="AX219" i="2"/>
  <c r="AX237" i="2"/>
  <c r="AX242" i="2"/>
  <c r="AX250" i="2"/>
  <c r="AX258" i="2"/>
  <c r="AX266" i="2"/>
  <c r="AX274" i="2"/>
  <c r="AX282" i="2"/>
  <c r="AX290" i="2"/>
  <c r="AX298" i="2"/>
  <c r="AX306" i="2"/>
  <c r="AX314" i="2"/>
  <c r="AX211" i="2"/>
  <c r="AX241" i="2"/>
  <c r="AX249" i="2"/>
  <c r="AX257" i="2"/>
  <c r="AX265" i="2"/>
  <c r="AX273" i="2"/>
  <c r="AX281" i="2"/>
  <c r="AX289" i="2"/>
  <c r="AX297" i="2"/>
  <c r="AX305" i="2"/>
  <c r="AX313" i="2"/>
  <c r="AX195" i="2"/>
  <c r="AX239" i="2"/>
  <c r="AX247" i="2"/>
  <c r="AX255" i="2"/>
  <c r="AX263" i="2"/>
  <c r="AX271" i="2"/>
  <c r="AX279" i="2"/>
  <c r="AX287" i="2"/>
  <c r="AX295" i="2"/>
  <c r="AX303" i="2"/>
  <c r="AX311" i="2"/>
  <c r="AX319" i="2"/>
  <c r="AX288" i="2"/>
  <c r="AX322" i="2"/>
  <c r="AX330" i="2"/>
  <c r="AX338" i="2"/>
  <c r="AX346" i="2"/>
  <c r="AX354" i="2"/>
  <c r="AX362" i="2"/>
  <c r="AX370" i="2"/>
  <c r="AX378" i="2"/>
  <c r="AX386" i="2"/>
  <c r="AX394" i="2"/>
  <c r="AX402" i="2"/>
  <c r="AX280" i="2"/>
  <c r="AX321" i="2"/>
  <c r="AX329" i="2"/>
  <c r="AX337" i="2"/>
  <c r="AX345" i="2"/>
  <c r="AX353" i="2"/>
  <c r="AX361" i="2"/>
  <c r="AX369" i="2"/>
  <c r="AX377" i="2"/>
  <c r="AX385" i="2"/>
  <c r="AX272" i="2"/>
  <c r="AX328" i="2"/>
  <c r="AX336" i="2"/>
  <c r="AX344" i="2"/>
  <c r="AX352" i="2"/>
  <c r="AX360" i="2"/>
  <c r="AX368" i="2"/>
  <c r="AX376" i="2"/>
  <c r="AX384" i="2"/>
  <c r="AX392" i="2"/>
  <c r="AX400" i="2"/>
  <c r="AX264" i="2"/>
  <c r="AX327" i="2"/>
  <c r="AX335" i="2"/>
  <c r="AX343" i="2"/>
  <c r="AX351" i="2"/>
  <c r="AX359" i="2"/>
  <c r="AX367" i="2"/>
  <c r="AX375" i="2"/>
  <c r="AX383" i="2"/>
  <c r="AX391" i="2"/>
  <c r="AX256" i="2"/>
  <c r="AX320" i="2"/>
  <c r="AX326" i="2"/>
  <c r="AX334" i="2"/>
  <c r="AX342" i="2"/>
  <c r="AX350" i="2"/>
  <c r="AX358" i="2"/>
  <c r="AX366" i="2"/>
  <c r="AX374" i="2"/>
  <c r="AX382" i="2"/>
  <c r="AX390" i="2"/>
  <c r="AX398" i="2"/>
  <c r="AX248" i="2"/>
  <c r="AX312" i="2"/>
  <c r="AX325" i="2"/>
  <c r="AX333" i="2"/>
  <c r="AX341" i="2"/>
  <c r="AX349" i="2"/>
  <c r="AX357" i="2"/>
  <c r="AX365" i="2"/>
  <c r="AX373" i="2"/>
  <c r="AX381" i="2"/>
  <c r="AX389" i="2"/>
  <c r="AX397" i="2"/>
  <c r="AX405" i="2"/>
  <c r="AX296" i="2"/>
  <c r="AX323" i="2"/>
  <c r="AX331" i="2"/>
  <c r="AX339" i="2"/>
  <c r="AX347" i="2"/>
  <c r="AX355" i="2"/>
  <c r="AX363" i="2"/>
  <c r="AX371" i="2"/>
  <c r="AX379" i="2"/>
  <c r="AX387" i="2"/>
  <c r="AX395" i="2"/>
  <c r="AX403" i="2"/>
  <c r="AX203" i="2"/>
  <c r="AX304" i="2"/>
  <c r="AX364" i="2"/>
  <c r="AX401" i="2"/>
  <c r="AX410" i="2"/>
  <c r="AX418" i="2"/>
  <c r="AX426" i="2"/>
  <c r="AX434" i="2"/>
  <c r="AX442" i="2"/>
  <c r="AX450" i="2"/>
  <c r="AX458" i="2"/>
  <c r="AX466" i="2"/>
  <c r="AX474" i="2"/>
  <c r="AX482" i="2"/>
  <c r="AX240" i="2"/>
  <c r="AX356" i="2"/>
  <c r="AX409" i="2"/>
  <c r="AX417" i="2"/>
  <c r="AX425" i="2"/>
  <c r="AX433" i="2"/>
  <c r="AX348" i="2"/>
  <c r="AX399" i="2"/>
  <c r="AX408" i="2"/>
  <c r="AX416" i="2"/>
  <c r="AX424" i="2"/>
  <c r="AX432" i="2"/>
  <c r="AX440" i="2"/>
  <c r="AX448" i="2"/>
  <c r="AX456" i="2"/>
  <c r="AX464" i="2"/>
  <c r="AX472" i="2"/>
  <c r="AX480" i="2"/>
  <c r="AX488" i="2"/>
  <c r="AX496" i="2"/>
  <c r="AX340" i="2"/>
  <c r="AX404" i="2"/>
  <c r="AX407" i="2"/>
  <c r="AX415" i="2"/>
  <c r="AX423" i="2"/>
  <c r="AX431" i="2"/>
  <c r="AX439" i="2"/>
  <c r="AX447" i="2"/>
  <c r="AX455" i="2"/>
  <c r="AX463" i="2"/>
  <c r="AX471" i="2"/>
  <c r="AX479" i="2"/>
  <c r="AX332" i="2"/>
  <c r="AX396" i="2"/>
  <c r="AX406" i="2"/>
  <c r="AX414" i="2"/>
  <c r="AX422" i="2"/>
  <c r="AX430" i="2"/>
  <c r="AX438" i="2"/>
  <c r="AX446" i="2"/>
  <c r="AX454" i="2"/>
  <c r="AX462" i="2"/>
  <c r="AX470" i="2"/>
  <c r="AX478" i="2"/>
  <c r="AX486" i="2"/>
  <c r="AX324" i="2"/>
  <c r="AX413" i="2"/>
  <c r="AX421" i="2"/>
  <c r="AX429" i="2"/>
  <c r="AX437" i="2"/>
  <c r="AX445" i="2"/>
  <c r="AX453" i="2"/>
  <c r="AX461" i="2"/>
  <c r="AX469" i="2"/>
  <c r="AX477" i="2"/>
  <c r="AX485" i="2"/>
  <c r="AX493" i="2"/>
  <c r="AX372" i="2"/>
  <c r="AX393" i="2"/>
  <c r="AX411" i="2"/>
  <c r="AX419" i="2"/>
  <c r="AX427" i="2"/>
  <c r="AX435" i="2"/>
  <c r="AX443" i="2"/>
  <c r="AX388" i="2"/>
  <c r="AX436" i="2"/>
  <c r="AX468" i="2"/>
  <c r="AX483" i="2"/>
  <c r="AX503" i="2"/>
  <c r="AX511" i="2"/>
  <c r="AX519" i="2"/>
  <c r="AX527" i="2"/>
  <c r="AX535" i="2"/>
  <c r="AX543" i="2"/>
  <c r="AX551" i="2"/>
  <c r="AX559" i="2"/>
  <c r="AX428" i="2"/>
  <c r="AX459" i="2"/>
  <c r="AX465" i="2"/>
  <c r="AX490" i="2"/>
  <c r="AX502" i="2"/>
  <c r="AX510" i="2"/>
  <c r="AX518" i="2"/>
  <c r="AX526" i="2"/>
  <c r="AX534" i="2"/>
  <c r="AX542" i="2"/>
  <c r="AX550" i="2"/>
  <c r="AX558" i="2"/>
  <c r="AX420" i="2"/>
  <c r="AX484" i="2"/>
  <c r="AX501" i="2"/>
  <c r="AX509" i="2"/>
  <c r="AX517" i="2"/>
  <c r="AX525" i="2"/>
  <c r="AX533" i="2"/>
  <c r="AX541" i="2"/>
  <c r="AX549" i="2"/>
  <c r="AX412" i="2"/>
  <c r="AX460" i="2"/>
  <c r="AX475" i="2"/>
  <c r="AX481" i="2"/>
  <c r="AX487" i="2"/>
  <c r="AX492" i="2"/>
  <c r="AX495" i="2"/>
  <c r="AX500" i="2"/>
  <c r="AX508" i="2"/>
  <c r="AX516" i="2"/>
  <c r="AX524" i="2"/>
  <c r="AX532" i="2"/>
  <c r="AX540" i="2"/>
  <c r="AX548" i="2"/>
  <c r="AX556" i="2"/>
  <c r="AX444" i="2"/>
  <c r="AX451" i="2"/>
  <c r="AX457" i="2"/>
  <c r="AX489" i="2"/>
  <c r="AX499" i="2"/>
  <c r="AX507" i="2"/>
  <c r="AX515" i="2"/>
  <c r="AX523" i="2"/>
  <c r="AX531" i="2"/>
  <c r="AX539" i="2"/>
  <c r="AX547" i="2"/>
  <c r="AX555" i="2"/>
  <c r="AX563" i="2"/>
  <c r="AX380" i="2"/>
  <c r="AX441" i="2"/>
  <c r="AX449" i="2"/>
  <c r="AX504" i="2"/>
  <c r="AX512" i="2"/>
  <c r="AX520" i="2"/>
  <c r="AX528" i="2"/>
  <c r="AX536" i="2"/>
  <c r="AX544" i="2"/>
  <c r="AX476" i="2"/>
  <c r="AX522" i="2"/>
  <c r="AX562" i="2"/>
  <c r="AX564" i="2"/>
  <c r="AX572" i="2"/>
  <c r="AX580" i="2"/>
  <c r="AX588" i="2"/>
  <c r="AX596" i="2"/>
  <c r="AX604" i="2"/>
  <c r="AX612" i="2"/>
  <c r="AX620" i="2"/>
  <c r="AX628" i="2"/>
  <c r="AX636" i="2"/>
  <c r="AX644" i="2"/>
  <c r="AX452" i="2"/>
  <c r="AX494" i="2"/>
  <c r="AX513" i="2"/>
  <c r="AX545" i="2"/>
  <c r="AX552" i="2"/>
  <c r="AX571" i="2"/>
  <c r="AX579" i="2"/>
  <c r="AX587" i="2"/>
  <c r="AX595" i="2"/>
  <c r="AX603" i="2"/>
  <c r="AX611" i="2"/>
  <c r="AX619" i="2"/>
  <c r="AX627" i="2"/>
  <c r="AX514" i="2"/>
  <c r="AX546" i="2"/>
  <c r="AX560" i="2"/>
  <c r="AX570" i="2"/>
  <c r="AX578" i="2"/>
  <c r="AX586" i="2"/>
  <c r="AX594" i="2"/>
  <c r="AX602" i="2"/>
  <c r="AX610" i="2"/>
  <c r="AX618" i="2"/>
  <c r="AX626" i="2"/>
  <c r="AX467" i="2"/>
  <c r="AX505" i="2"/>
  <c r="AX537" i="2"/>
  <c r="AX553" i="2"/>
  <c r="AX569" i="2"/>
  <c r="AX577" i="2"/>
  <c r="AX585" i="2"/>
  <c r="AX593" i="2"/>
  <c r="AX601" i="2"/>
  <c r="AX609" i="2"/>
  <c r="AX617" i="2"/>
  <c r="AX625" i="2"/>
  <c r="AX633" i="2"/>
  <c r="AX641" i="2"/>
  <c r="AX649" i="2"/>
  <c r="AX506" i="2"/>
  <c r="AX538" i="2"/>
  <c r="AX568" i="2"/>
  <c r="AX576" i="2"/>
  <c r="AX584" i="2"/>
  <c r="AX592" i="2"/>
  <c r="AX600" i="2"/>
  <c r="AX608" i="2"/>
  <c r="AX616" i="2"/>
  <c r="AX624" i="2"/>
  <c r="AX632" i="2"/>
  <c r="AX491" i="2"/>
  <c r="AX497" i="2"/>
  <c r="AX529" i="2"/>
  <c r="AX554" i="2"/>
  <c r="AX561" i="2"/>
  <c r="AX567" i="2"/>
  <c r="AX575" i="2"/>
  <c r="AX583" i="2"/>
  <c r="AX591" i="2"/>
  <c r="AX599" i="2"/>
  <c r="AX473" i="2"/>
  <c r="AX521" i="2"/>
  <c r="AX557" i="2"/>
  <c r="AX565" i="2"/>
  <c r="AX573" i="2"/>
  <c r="AX581" i="2"/>
  <c r="AX589" i="2"/>
  <c r="AX597" i="2"/>
  <c r="AX605" i="2"/>
  <c r="AX613" i="2"/>
  <c r="AX621" i="2"/>
  <c r="AX629" i="2"/>
  <c r="AX574" i="2"/>
  <c r="AX635" i="2"/>
  <c r="AX638" i="2"/>
  <c r="AX657" i="2"/>
  <c r="AX665" i="2"/>
  <c r="AX673" i="2"/>
  <c r="AX681" i="2"/>
  <c r="AX689" i="2"/>
  <c r="AX697" i="2"/>
  <c r="AX705" i="2"/>
  <c r="AX713" i="2"/>
  <c r="AX721" i="2"/>
  <c r="AX729" i="2"/>
  <c r="AX737" i="2"/>
  <c r="AX745" i="2"/>
  <c r="AX753" i="2"/>
  <c r="AX761" i="2"/>
  <c r="AX769" i="2"/>
  <c r="AX777" i="2"/>
  <c r="AX785" i="2"/>
  <c r="AX793" i="2"/>
  <c r="AX801" i="2"/>
  <c r="AX809" i="2"/>
  <c r="AX566" i="2"/>
  <c r="AX630" i="2"/>
  <c r="AX656" i="2"/>
  <c r="AX664" i="2"/>
  <c r="AX672" i="2"/>
  <c r="AX680" i="2"/>
  <c r="AX688" i="2"/>
  <c r="AX696" i="2"/>
  <c r="AX704" i="2"/>
  <c r="AX712" i="2"/>
  <c r="AX720" i="2"/>
  <c r="AX728" i="2"/>
  <c r="AX736" i="2"/>
  <c r="AX744" i="2"/>
  <c r="AX752" i="2"/>
  <c r="AX760" i="2"/>
  <c r="AX768" i="2"/>
  <c r="AX776" i="2"/>
  <c r="AX784" i="2"/>
  <c r="AX792" i="2"/>
  <c r="AX800" i="2"/>
  <c r="AX808" i="2"/>
  <c r="AX622" i="2"/>
  <c r="AX640" i="2"/>
  <c r="AX643" i="2"/>
  <c r="AX646" i="2"/>
  <c r="AX655" i="2"/>
  <c r="AX663" i="2"/>
  <c r="AX671" i="2"/>
  <c r="AX679" i="2"/>
  <c r="AX687" i="2"/>
  <c r="AX695" i="2"/>
  <c r="AX703" i="2"/>
  <c r="AX711" i="2"/>
  <c r="AX719" i="2"/>
  <c r="AX727" i="2"/>
  <c r="AX735" i="2"/>
  <c r="AX743" i="2"/>
  <c r="AX751" i="2"/>
  <c r="AX759" i="2"/>
  <c r="AX767" i="2"/>
  <c r="AX775" i="2"/>
  <c r="AX783" i="2"/>
  <c r="AX791" i="2"/>
  <c r="AX799" i="2"/>
  <c r="AX807" i="2"/>
  <c r="AX815" i="2"/>
  <c r="AX623" i="2"/>
  <c r="AX631" i="2"/>
  <c r="AX637" i="2"/>
  <c r="AX654" i="2"/>
  <c r="AX662" i="2"/>
  <c r="AX670" i="2"/>
  <c r="AX678" i="2"/>
  <c r="AX686" i="2"/>
  <c r="AX694" i="2"/>
  <c r="AX702" i="2"/>
  <c r="AX710" i="2"/>
  <c r="AX718" i="2"/>
  <c r="AX726" i="2"/>
  <c r="AX734" i="2"/>
  <c r="AX742" i="2"/>
  <c r="AX750" i="2"/>
  <c r="AX758" i="2"/>
  <c r="AX766" i="2"/>
  <c r="AX774" i="2"/>
  <c r="AX782" i="2"/>
  <c r="AX790" i="2"/>
  <c r="AX798" i="2"/>
  <c r="AX806" i="2"/>
  <c r="AX814" i="2"/>
  <c r="AX614" i="2"/>
  <c r="AX634" i="2"/>
  <c r="AX648" i="2"/>
  <c r="AX653" i="2"/>
  <c r="AX661" i="2"/>
  <c r="AX669" i="2"/>
  <c r="AX677" i="2"/>
  <c r="AX685" i="2"/>
  <c r="AX693" i="2"/>
  <c r="AX701" i="2"/>
  <c r="AX709" i="2"/>
  <c r="AX717" i="2"/>
  <c r="AX725" i="2"/>
  <c r="AX733" i="2"/>
  <c r="AX741" i="2"/>
  <c r="AX749" i="2"/>
  <c r="AX757" i="2"/>
  <c r="AX765" i="2"/>
  <c r="AX773" i="2"/>
  <c r="AX781" i="2"/>
  <c r="AX789" i="2"/>
  <c r="AX797" i="2"/>
  <c r="AX805" i="2"/>
  <c r="AX813" i="2"/>
  <c r="AX582" i="2"/>
  <c r="AX607" i="2"/>
  <c r="AX647" i="2"/>
  <c r="AX650" i="2"/>
  <c r="AX658" i="2"/>
  <c r="AX666" i="2"/>
  <c r="AX674" i="2"/>
  <c r="AX682" i="2"/>
  <c r="AX690" i="2"/>
  <c r="AX698" i="2"/>
  <c r="AX706" i="2"/>
  <c r="AX714" i="2"/>
  <c r="AX722" i="2"/>
  <c r="AX730" i="2"/>
  <c r="AX738" i="2"/>
  <c r="AX746" i="2"/>
  <c r="AX754" i="2"/>
  <c r="AX762" i="2"/>
  <c r="AX770" i="2"/>
  <c r="AX778" i="2"/>
  <c r="AX786" i="2"/>
  <c r="AX794" i="2"/>
  <c r="AX802" i="2"/>
  <c r="AX810" i="2"/>
  <c r="AX668" i="2"/>
  <c r="AX700" i="2"/>
  <c r="AX732" i="2"/>
  <c r="AX764" i="2"/>
  <c r="AX796" i="2"/>
  <c r="AX822" i="2"/>
  <c r="AX830" i="2"/>
  <c r="AX838" i="2"/>
  <c r="AX846" i="2"/>
  <c r="AX854" i="2"/>
  <c r="AX862" i="2"/>
  <c r="AX870" i="2"/>
  <c r="AX878" i="2"/>
  <c r="AX886" i="2"/>
  <c r="AX894" i="2"/>
  <c r="AX902" i="2"/>
  <c r="AX910" i="2"/>
  <c r="AX918" i="2"/>
  <c r="AX926" i="2"/>
  <c r="AX934" i="2"/>
  <c r="AX942" i="2"/>
  <c r="AX950" i="2"/>
  <c r="AX958" i="2"/>
  <c r="AX498" i="2"/>
  <c r="AX659" i="2"/>
  <c r="AX691" i="2"/>
  <c r="AX723" i="2"/>
  <c r="AX755" i="2"/>
  <c r="AX787" i="2"/>
  <c r="AX821" i="2"/>
  <c r="AX829" i="2"/>
  <c r="AX837" i="2"/>
  <c r="AX845" i="2"/>
  <c r="AX853" i="2"/>
  <c r="AX861" i="2"/>
  <c r="AX869" i="2"/>
  <c r="AX877" i="2"/>
  <c r="AX885" i="2"/>
  <c r="AX893" i="2"/>
  <c r="AX901" i="2"/>
  <c r="AX909" i="2"/>
  <c r="AX917" i="2"/>
  <c r="AX925" i="2"/>
  <c r="AX933" i="2"/>
  <c r="AX941" i="2"/>
  <c r="AX949" i="2"/>
  <c r="AX957" i="2"/>
  <c r="AX530" i="2"/>
  <c r="AX615" i="2"/>
  <c r="AX639" i="2"/>
  <c r="AX645" i="2"/>
  <c r="AX660" i="2"/>
  <c r="AX692" i="2"/>
  <c r="AX724" i="2"/>
  <c r="AX756" i="2"/>
  <c r="AX788" i="2"/>
  <c r="AX820" i="2"/>
  <c r="AX828" i="2"/>
  <c r="AX836" i="2"/>
  <c r="AX844" i="2"/>
  <c r="AX852" i="2"/>
  <c r="AX860" i="2"/>
  <c r="AX868" i="2"/>
  <c r="AX876" i="2"/>
  <c r="AX884" i="2"/>
  <c r="AX892" i="2"/>
  <c r="AX900" i="2"/>
  <c r="AX908" i="2"/>
  <c r="AX916" i="2"/>
  <c r="AX924" i="2"/>
  <c r="AX932" i="2"/>
  <c r="AX940" i="2"/>
  <c r="AX590" i="2"/>
  <c r="AX651" i="2"/>
  <c r="AX683" i="2"/>
  <c r="AX715" i="2"/>
  <c r="AX747" i="2"/>
  <c r="AX779" i="2"/>
  <c r="AX811" i="2"/>
  <c r="AX819" i="2"/>
  <c r="AX827" i="2"/>
  <c r="AX835" i="2"/>
  <c r="AX843" i="2"/>
  <c r="AX851" i="2"/>
  <c r="AX859" i="2"/>
  <c r="AX867" i="2"/>
  <c r="AX875" i="2"/>
  <c r="AX883" i="2"/>
  <c r="AX891" i="2"/>
  <c r="AX899" i="2"/>
  <c r="AX907" i="2"/>
  <c r="AX915" i="2"/>
  <c r="AX923" i="2"/>
  <c r="AX931" i="2"/>
  <c r="AX939" i="2"/>
  <c r="AX598" i="2"/>
  <c r="AX652" i="2"/>
  <c r="AX684" i="2"/>
  <c r="AX716" i="2"/>
  <c r="AX748" i="2"/>
  <c r="AX780" i="2"/>
  <c r="AX812" i="2"/>
  <c r="AX818" i="2"/>
  <c r="AX826" i="2"/>
  <c r="AX834" i="2"/>
  <c r="AX842" i="2"/>
  <c r="AX850" i="2"/>
  <c r="AX858" i="2"/>
  <c r="AX866" i="2"/>
  <c r="AX874" i="2"/>
  <c r="AX882" i="2"/>
  <c r="AX890" i="2"/>
  <c r="AX898" i="2"/>
  <c r="AX906" i="2"/>
  <c r="AX914" i="2"/>
  <c r="AX922" i="2"/>
  <c r="AX930" i="2"/>
  <c r="AX938" i="2"/>
  <c r="AX946" i="2"/>
  <c r="AX675" i="2"/>
  <c r="AX707" i="2"/>
  <c r="AX739" i="2"/>
  <c r="AX771" i="2"/>
  <c r="AX803" i="2"/>
  <c r="AX817" i="2"/>
  <c r="AX825" i="2"/>
  <c r="AX833" i="2"/>
  <c r="AX841" i="2"/>
  <c r="AX849" i="2"/>
  <c r="AX857" i="2"/>
  <c r="AX865" i="2"/>
  <c r="AX873" i="2"/>
  <c r="AX881" i="2"/>
  <c r="AX889" i="2"/>
  <c r="AX897" i="2"/>
  <c r="AX905" i="2"/>
  <c r="AX913" i="2"/>
  <c r="AX921" i="2"/>
  <c r="AX929" i="2"/>
  <c r="AX937" i="2"/>
  <c r="AX945" i="2"/>
  <c r="AX953" i="2"/>
  <c r="AX606" i="2"/>
  <c r="AX667" i="2"/>
  <c r="AX699" i="2"/>
  <c r="AX731" i="2"/>
  <c r="AX763" i="2"/>
  <c r="AX795" i="2"/>
  <c r="AX823" i="2"/>
  <c r="AX831" i="2"/>
  <c r="AX839" i="2"/>
  <c r="AX847" i="2"/>
  <c r="AX855" i="2"/>
  <c r="AX863" i="2"/>
  <c r="AX871" i="2"/>
  <c r="AX879" i="2"/>
  <c r="AX887" i="2"/>
  <c r="AX895" i="2"/>
  <c r="AX903" i="2"/>
  <c r="AX911" i="2"/>
  <c r="AX919" i="2"/>
  <c r="AX927" i="2"/>
  <c r="AX935" i="2"/>
  <c r="AX943" i="2"/>
  <c r="AX951" i="2"/>
  <c r="AX772" i="2"/>
  <c r="AX832" i="2"/>
  <c r="AX896" i="2"/>
  <c r="AX952" i="2"/>
  <c r="AX961" i="2"/>
  <c r="AX969" i="2"/>
  <c r="AX977" i="2"/>
  <c r="AX985" i="2"/>
  <c r="AX993" i="2"/>
  <c r="AX1001" i="2"/>
  <c r="AX1009" i="2"/>
  <c r="AX1017" i="2"/>
  <c r="AX1025" i="2"/>
  <c r="AX1033" i="2"/>
  <c r="AX1041" i="2"/>
  <c r="AX1049" i="2"/>
  <c r="AX1057" i="2"/>
  <c r="AX1065" i="2"/>
  <c r="AX1073" i="2"/>
  <c r="AX1081" i="2"/>
  <c r="AX1089" i="2"/>
  <c r="AX1097" i="2"/>
  <c r="AX1105" i="2"/>
  <c r="AX1113" i="2"/>
  <c r="AX1121" i="2"/>
  <c r="AX740" i="2"/>
  <c r="AX824" i="2"/>
  <c r="AX888" i="2"/>
  <c r="AX948" i="2"/>
  <c r="AX954" i="2"/>
  <c r="AX956" i="2"/>
  <c r="AX968" i="2"/>
  <c r="AX976" i="2"/>
  <c r="AX984" i="2"/>
  <c r="AX992" i="2"/>
  <c r="AX1000" i="2"/>
  <c r="AX1008" i="2"/>
  <c r="AX1016" i="2"/>
  <c r="AX1024" i="2"/>
  <c r="AX1032" i="2"/>
  <c r="AX1040" i="2"/>
  <c r="AX1048" i="2"/>
  <c r="AX1056" i="2"/>
  <c r="AX1064" i="2"/>
  <c r="AX1072" i="2"/>
  <c r="AX1080" i="2"/>
  <c r="AX1088" i="2"/>
  <c r="AX1096" i="2"/>
  <c r="AX1104" i="2"/>
  <c r="AX1112" i="2"/>
  <c r="AX1120" i="2"/>
  <c r="AX708" i="2"/>
  <c r="AX816" i="2"/>
  <c r="AX880" i="2"/>
  <c r="AX944" i="2"/>
  <c r="AX967" i="2"/>
  <c r="AX975" i="2"/>
  <c r="AX983" i="2"/>
  <c r="AX991" i="2"/>
  <c r="AX999" i="2"/>
  <c r="AX1007" i="2"/>
  <c r="AX1015" i="2"/>
  <c r="AX1023" i="2"/>
  <c r="AX1031" i="2"/>
  <c r="AX1039" i="2"/>
  <c r="AX1047" i="2"/>
  <c r="AX1055" i="2"/>
  <c r="AX1063" i="2"/>
  <c r="AX1071" i="2"/>
  <c r="AX1079" i="2"/>
  <c r="AX1087" i="2"/>
  <c r="AX1095" i="2"/>
  <c r="AX1103" i="2"/>
  <c r="AX1111" i="2"/>
  <c r="AX1119" i="2"/>
  <c r="AX676" i="2"/>
  <c r="AX872" i="2"/>
  <c r="AX936" i="2"/>
  <c r="AX960" i="2"/>
  <c r="AX966" i="2"/>
  <c r="AX974" i="2"/>
  <c r="AX982" i="2"/>
  <c r="AX990" i="2"/>
  <c r="AX998" i="2"/>
  <c r="AX1006" i="2"/>
  <c r="AX1014" i="2"/>
  <c r="AX1022" i="2"/>
  <c r="AX1030" i="2"/>
  <c r="AX1038" i="2"/>
  <c r="AX1046" i="2"/>
  <c r="AX1054" i="2"/>
  <c r="AX1062" i="2"/>
  <c r="AX1070" i="2"/>
  <c r="AX1078" i="2"/>
  <c r="AX1086" i="2"/>
  <c r="AX1094" i="2"/>
  <c r="AX1102" i="2"/>
  <c r="AX1110" i="2"/>
  <c r="AX1118" i="2"/>
  <c r="AX642" i="2"/>
  <c r="AX864" i="2"/>
  <c r="AX928" i="2"/>
  <c r="AX965" i="2"/>
  <c r="AX973" i="2"/>
  <c r="AX981" i="2"/>
  <c r="AX989" i="2"/>
  <c r="AX997" i="2"/>
  <c r="AX1005" i="2"/>
  <c r="AX1013" i="2"/>
  <c r="AX1021" i="2"/>
  <c r="AX1029" i="2"/>
  <c r="AX1037" i="2"/>
  <c r="AX1045" i="2"/>
  <c r="AX1053" i="2"/>
  <c r="AX1061" i="2"/>
  <c r="AX1069" i="2"/>
  <c r="AX1077" i="2"/>
  <c r="AX1085" i="2"/>
  <c r="AX1093" i="2"/>
  <c r="AX1101" i="2"/>
  <c r="AX1109" i="2"/>
  <c r="AX1117" i="2"/>
  <c r="AX856" i="2"/>
  <c r="AX920" i="2"/>
  <c r="AX955" i="2"/>
  <c r="AX964" i="2"/>
  <c r="AX972" i="2"/>
  <c r="AX980" i="2"/>
  <c r="AX988" i="2"/>
  <c r="AX996" i="2"/>
  <c r="AX1004" i="2"/>
  <c r="AX1012" i="2"/>
  <c r="AX1020" i="2"/>
  <c r="AX1028" i="2"/>
  <c r="AX1036" i="2"/>
  <c r="AX1044" i="2"/>
  <c r="AX1052" i="2"/>
  <c r="AX1060" i="2"/>
  <c r="AX1068" i="2"/>
  <c r="AX1076" i="2"/>
  <c r="AX1084" i="2"/>
  <c r="AX1092" i="2"/>
  <c r="AX1100" i="2"/>
  <c r="AX1108" i="2"/>
  <c r="AX1116" i="2"/>
  <c r="AX848" i="2"/>
  <c r="AX912" i="2"/>
  <c r="AX947" i="2"/>
  <c r="AX963" i="2"/>
  <c r="AX971" i="2"/>
  <c r="AX979" i="2"/>
  <c r="AX987" i="2"/>
  <c r="AX995" i="2"/>
  <c r="AX1003" i="2"/>
  <c r="AX1011" i="2"/>
  <c r="AX1019" i="2"/>
  <c r="AX1027" i="2"/>
  <c r="AX1035" i="2"/>
  <c r="AX1043" i="2"/>
  <c r="AX1051" i="2"/>
  <c r="AX1059" i="2"/>
  <c r="AX1067" i="2"/>
  <c r="AX1075" i="2"/>
  <c r="AX1083" i="2"/>
  <c r="AX1091" i="2"/>
  <c r="AX1099" i="2"/>
  <c r="AX1107" i="2"/>
  <c r="AX1115" i="2"/>
  <c r="AX1123" i="2"/>
  <c r="AX986" i="2"/>
  <c r="AX1050" i="2"/>
  <c r="AX1114" i="2"/>
  <c r="AX1128" i="2"/>
  <c r="AX1136" i="2"/>
  <c r="AX1144" i="2"/>
  <c r="AX1152" i="2"/>
  <c r="AX1160" i="2"/>
  <c r="AX1168" i="2"/>
  <c r="AX1176" i="2"/>
  <c r="AX1184" i="2"/>
  <c r="AX1192" i="2"/>
  <c r="AX1200" i="2"/>
  <c r="AX1208" i="2"/>
  <c r="AX1216" i="2"/>
  <c r="AX1224" i="2"/>
  <c r="AX1232" i="2"/>
  <c r="AX1240" i="2"/>
  <c r="AX1248" i="2"/>
  <c r="AX1256" i="2"/>
  <c r="AX1264" i="2"/>
  <c r="AX1272" i="2"/>
  <c r="AX1280" i="2"/>
  <c r="AX1288" i="2"/>
  <c r="AX959" i="2"/>
  <c r="AX978" i="2"/>
  <c r="AX1042" i="2"/>
  <c r="AX1106" i="2"/>
  <c r="AX1127" i="2"/>
  <c r="AX1135" i="2"/>
  <c r="AX1143" i="2"/>
  <c r="AX1151" i="2"/>
  <c r="AX1159" i="2"/>
  <c r="AX1167" i="2"/>
  <c r="AX1175" i="2"/>
  <c r="AX1183" i="2"/>
  <c r="AX1191" i="2"/>
  <c r="AX1199" i="2"/>
  <c r="AX1207" i="2"/>
  <c r="AX1215" i="2"/>
  <c r="AX1223" i="2"/>
  <c r="AX1231" i="2"/>
  <c r="AX1239" i="2"/>
  <c r="AX1247" i="2"/>
  <c r="AX1255" i="2"/>
  <c r="AX1263" i="2"/>
  <c r="AX1271" i="2"/>
  <c r="AX1279" i="2"/>
  <c r="AX1287" i="2"/>
  <c r="AX970" i="2"/>
  <c r="AX1034" i="2"/>
  <c r="AX1098" i="2"/>
  <c r="AX1126" i="2"/>
  <c r="AX1134" i="2"/>
  <c r="AX1142" i="2"/>
  <c r="AX1150" i="2"/>
  <c r="AX1158" i="2"/>
  <c r="AX1166" i="2"/>
  <c r="AX1174" i="2"/>
  <c r="AX1182" i="2"/>
  <c r="AX1190" i="2"/>
  <c r="AX1198" i="2"/>
  <c r="AX1206" i="2"/>
  <c r="AX1214" i="2"/>
  <c r="AX1222" i="2"/>
  <c r="AX1230" i="2"/>
  <c r="AX1238" i="2"/>
  <c r="AX1246" i="2"/>
  <c r="AX1254" i="2"/>
  <c r="AX1262" i="2"/>
  <c r="AX1270" i="2"/>
  <c r="AX1278" i="2"/>
  <c r="AX1286" i="2"/>
  <c r="AX1294" i="2"/>
  <c r="AX962" i="2"/>
  <c r="AX1026" i="2"/>
  <c r="AX1090" i="2"/>
  <c r="AX1125" i="2"/>
  <c r="AX1133" i="2"/>
  <c r="AX1141" i="2"/>
  <c r="AX1149" i="2"/>
  <c r="AX1157" i="2"/>
  <c r="AX1165" i="2"/>
  <c r="AX1173" i="2"/>
  <c r="AX1181" i="2"/>
  <c r="AX1189" i="2"/>
  <c r="AX1197" i="2"/>
  <c r="AX1205" i="2"/>
  <c r="AX1213" i="2"/>
  <c r="AX1221" i="2"/>
  <c r="AX1229" i="2"/>
  <c r="AX1237" i="2"/>
  <c r="AX1245" i="2"/>
  <c r="AX1253" i="2"/>
  <c r="AX1261" i="2"/>
  <c r="AX1269" i="2"/>
  <c r="AX1277" i="2"/>
  <c r="AX1285" i="2"/>
  <c r="AX1293" i="2"/>
  <c r="AX804" i="2"/>
  <c r="AX1018" i="2"/>
  <c r="AX1082" i="2"/>
  <c r="AX1124" i="2"/>
  <c r="AX1132" i="2"/>
  <c r="AX1140" i="2"/>
  <c r="AX1148" i="2"/>
  <c r="AX1156" i="2"/>
  <c r="AX1164" i="2"/>
  <c r="AX1172" i="2"/>
  <c r="AX1180" i="2"/>
  <c r="AX1188" i="2"/>
  <c r="AX1196" i="2"/>
  <c r="AX1204" i="2"/>
  <c r="AX1212" i="2"/>
  <c r="AX1220" i="2"/>
  <c r="AX1228" i="2"/>
  <c r="AX1236" i="2"/>
  <c r="AX1244" i="2"/>
  <c r="AX1252" i="2"/>
  <c r="AX1260" i="2"/>
  <c r="AX1268" i="2"/>
  <c r="AX1276" i="2"/>
  <c r="AX1284" i="2"/>
  <c r="AX1292" i="2"/>
  <c r="AX1010" i="2"/>
  <c r="AX1074" i="2"/>
  <c r="AX1131" i="2"/>
  <c r="AX1139" i="2"/>
  <c r="AX1147" i="2"/>
  <c r="AX1155" i="2"/>
  <c r="AX1163" i="2"/>
  <c r="AX1171" i="2"/>
  <c r="AX1179" i="2"/>
  <c r="AX1187" i="2"/>
  <c r="AX1195" i="2"/>
  <c r="AX1203" i="2"/>
  <c r="AX1211" i="2"/>
  <c r="AX1219" i="2"/>
  <c r="AX1227" i="2"/>
  <c r="AX1235" i="2"/>
  <c r="AX1243" i="2"/>
  <c r="AX1251" i="2"/>
  <c r="AX1259" i="2"/>
  <c r="AX1267" i="2"/>
  <c r="AX1275" i="2"/>
  <c r="AX1283" i="2"/>
  <c r="AX1291" i="2"/>
  <c r="AX840" i="2"/>
  <c r="AX994" i="2"/>
  <c r="AX1058" i="2"/>
  <c r="AX1122" i="2"/>
  <c r="AX1129" i="2"/>
  <c r="AX1137" i="2"/>
  <c r="AX1145" i="2"/>
  <c r="AX1153" i="2"/>
  <c r="AX1161" i="2"/>
  <c r="AX1169" i="2"/>
  <c r="AX1177" i="2"/>
  <c r="AX1185" i="2"/>
  <c r="AX1193" i="2"/>
  <c r="AX1201" i="2"/>
  <c r="AX1209" i="2"/>
  <c r="AX1217" i="2"/>
  <c r="AX1225" i="2"/>
  <c r="AX1233" i="2"/>
  <c r="AX1241" i="2"/>
  <c r="AX1249" i="2"/>
  <c r="AX1257" i="2"/>
  <c r="AX1265" i="2"/>
  <c r="AX1273" i="2"/>
  <c r="AX1281" i="2"/>
  <c r="AX1289" i="2"/>
  <c r="AX1146" i="2"/>
  <c r="AX1210" i="2"/>
  <c r="AX1274" i="2"/>
  <c r="AX1296" i="2"/>
  <c r="AX1304" i="2"/>
  <c r="AX1312" i="2"/>
  <c r="AX1320" i="2"/>
  <c r="AX1328" i="2"/>
  <c r="AX1336" i="2"/>
  <c r="AX1344" i="2"/>
  <c r="AX1352" i="2"/>
  <c r="AX1360" i="2"/>
  <c r="AX1368" i="2"/>
  <c r="AX1376" i="2"/>
  <c r="AX1384" i="2"/>
  <c r="AX1392" i="2"/>
  <c r="AX1400" i="2"/>
  <c r="AX1408" i="2"/>
  <c r="AX1416" i="2"/>
  <c r="AX1424" i="2"/>
  <c r="AX1432" i="2"/>
  <c r="AX1440" i="2"/>
  <c r="AX1448" i="2"/>
  <c r="AX1456" i="2"/>
  <c r="AX1464" i="2"/>
  <c r="AX904" i="2"/>
  <c r="AX1138" i="2"/>
  <c r="AX1202" i="2"/>
  <c r="AX1266" i="2"/>
  <c r="AX1295" i="2"/>
  <c r="AX1303" i="2"/>
  <c r="AX1311" i="2"/>
  <c r="AX1319" i="2"/>
  <c r="AX1327" i="2"/>
  <c r="AX1335" i="2"/>
  <c r="AX1343" i="2"/>
  <c r="AX1351" i="2"/>
  <c r="AX1359" i="2"/>
  <c r="AX1367" i="2"/>
  <c r="AX1375" i="2"/>
  <c r="AX1383" i="2"/>
  <c r="AX1391" i="2"/>
  <c r="AX1399" i="2"/>
  <c r="AX1407" i="2"/>
  <c r="AX1415" i="2"/>
  <c r="AX1423" i="2"/>
  <c r="AX1431" i="2"/>
  <c r="AX1439" i="2"/>
  <c r="AX1447" i="2"/>
  <c r="AX1455" i="2"/>
  <c r="AX1463" i="2"/>
  <c r="AX1130" i="2"/>
  <c r="AX1194" i="2"/>
  <c r="AX1258" i="2"/>
  <c r="AX1302" i="2"/>
  <c r="AX1310" i="2"/>
  <c r="AX1318" i="2"/>
  <c r="AX1326" i="2"/>
  <c r="AX1334" i="2"/>
  <c r="AX1342" i="2"/>
  <c r="AX1350" i="2"/>
  <c r="AX1358" i="2"/>
  <c r="AX1366" i="2"/>
  <c r="AX1374" i="2"/>
  <c r="AX1382" i="2"/>
  <c r="AX1390" i="2"/>
  <c r="AX1398" i="2"/>
  <c r="AX1406" i="2"/>
  <c r="AX1414" i="2"/>
  <c r="AX1422" i="2"/>
  <c r="AX1430" i="2"/>
  <c r="AX1438" i="2"/>
  <c r="AX1446" i="2"/>
  <c r="AX1454" i="2"/>
  <c r="AX1462" i="2"/>
  <c r="AX1186" i="2"/>
  <c r="AX1250" i="2"/>
  <c r="AX1301" i="2"/>
  <c r="AX1309" i="2"/>
  <c r="AX1317" i="2"/>
  <c r="AX1325" i="2"/>
  <c r="AX1333" i="2"/>
  <c r="AX1341" i="2"/>
  <c r="AX1349" i="2"/>
  <c r="AX1357" i="2"/>
  <c r="AX1365" i="2"/>
  <c r="AX1373" i="2"/>
  <c r="AX1381" i="2"/>
  <c r="AX1389" i="2"/>
  <c r="AX1397" i="2"/>
  <c r="AX1405" i="2"/>
  <c r="AX1413" i="2"/>
  <c r="AX1421" i="2"/>
  <c r="AX1429" i="2"/>
  <c r="AX1437" i="2"/>
  <c r="AX1445" i="2"/>
  <c r="AX1453" i="2"/>
  <c r="AX1461" i="2"/>
  <c r="AX1178" i="2"/>
  <c r="AX1242" i="2"/>
  <c r="AX1300" i="2"/>
  <c r="AX1308" i="2"/>
  <c r="AX1316" i="2"/>
  <c r="AX1324" i="2"/>
  <c r="AX1332" i="2"/>
  <c r="AX1340" i="2"/>
  <c r="AX1348" i="2"/>
  <c r="AX1356" i="2"/>
  <c r="AX1364" i="2"/>
  <c r="AX1372" i="2"/>
  <c r="AX1380" i="2"/>
  <c r="AX1388" i="2"/>
  <c r="AX1396" i="2"/>
  <c r="AX1404" i="2"/>
  <c r="AX1412" i="2"/>
  <c r="AX1420" i="2"/>
  <c r="AX1428" i="2"/>
  <c r="AX1436" i="2"/>
  <c r="AX1444" i="2"/>
  <c r="AX1452" i="2"/>
  <c r="AX1460" i="2"/>
  <c r="AX1170" i="2"/>
  <c r="AX1234" i="2"/>
  <c r="AX1299" i="2"/>
  <c r="AX1307" i="2"/>
  <c r="AX1315" i="2"/>
  <c r="AX1323" i="2"/>
  <c r="AX1331" i="2"/>
  <c r="AX1339" i="2"/>
  <c r="AX1347" i="2"/>
  <c r="AX1355" i="2"/>
  <c r="AX1363" i="2"/>
  <c r="AX1371" i="2"/>
  <c r="AX1379" i="2"/>
  <c r="AX1387" i="2"/>
  <c r="AX1395" i="2"/>
  <c r="AX1403" i="2"/>
  <c r="AX1411" i="2"/>
  <c r="AX1419" i="2"/>
  <c r="AX1427" i="2"/>
  <c r="AX1435" i="2"/>
  <c r="AX1443" i="2"/>
  <c r="AX1451" i="2"/>
  <c r="AX1459" i="2"/>
  <c r="AX1002" i="2"/>
  <c r="AX1154" i="2"/>
  <c r="AX1218" i="2"/>
  <c r="AX1282" i="2"/>
  <c r="AX1297" i="2"/>
  <c r="AX1305" i="2"/>
  <c r="AX1313" i="2"/>
  <c r="AX1321" i="2"/>
  <c r="AX1329" i="2"/>
  <c r="AX1337" i="2"/>
  <c r="AX1345" i="2"/>
  <c r="AX1353" i="2"/>
  <c r="AX1361" i="2"/>
  <c r="AX1369" i="2"/>
  <c r="AX1377" i="2"/>
  <c r="AX1385" i="2"/>
  <c r="AX1393" i="2"/>
  <c r="AX1401" i="2"/>
  <c r="AX1409" i="2"/>
  <c r="AX1417" i="2"/>
  <c r="AX1425" i="2"/>
  <c r="AX1433" i="2"/>
  <c r="AX1441" i="2"/>
  <c r="AX1449" i="2"/>
  <c r="AX1457" i="2"/>
  <c r="AX1298" i="2"/>
  <c r="AX1362" i="2"/>
  <c r="AX1426" i="2"/>
  <c r="AX1471" i="2"/>
  <c r="AX1479" i="2"/>
  <c r="AX1487" i="2"/>
  <c r="AX1495" i="2"/>
  <c r="AX1503" i="2"/>
  <c r="AX1511" i="2"/>
  <c r="AX1519" i="2"/>
  <c r="AX1527" i="2"/>
  <c r="AX1535" i="2"/>
  <c r="AX1543" i="2"/>
  <c r="AX1551" i="2"/>
  <c r="AX1559" i="2"/>
  <c r="AX1567" i="2"/>
  <c r="AX1575" i="2"/>
  <c r="AX1583" i="2"/>
  <c r="AX1591" i="2"/>
  <c r="AX1599" i="2"/>
  <c r="AX1607" i="2"/>
  <c r="AX1615" i="2"/>
  <c r="AX1623" i="2"/>
  <c r="AX1631" i="2"/>
  <c r="AX1066" i="2"/>
  <c r="AX1354" i="2"/>
  <c r="AX1418" i="2"/>
  <c r="AX1470" i="2"/>
  <c r="AX1478" i="2"/>
  <c r="AX1486" i="2"/>
  <c r="AX1494" i="2"/>
  <c r="AX1502" i="2"/>
  <c r="AX1510" i="2"/>
  <c r="AX1518" i="2"/>
  <c r="AX1526" i="2"/>
  <c r="AX1534" i="2"/>
  <c r="AX1542" i="2"/>
  <c r="AX1550" i="2"/>
  <c r="AX1558" i="2"/>
  <c r="AX1566" i="2"/>
  <c r="AX1574" i="2"/>
  <c r="AX1582" i="2"/>
  <c r="AX1590" i="2"/>
  <c r="AX1598" i="2"/>
  <c r="AX1606" i="2"/>
  <c r="AX1614" i="2"/>
  <c r="AX1622" i="2"/>
  <c r="AX1630" i="2"/>
  <c r="AX1346" i="2"/>
  <c r="AX1410" i="2"/>
  <c r="AX1469" i="2"/>
  <c r="AX1477" i="2"/>
  <c r="AX1485" i="2"/>
  <c r="AX1493" i="2"/>
  <c r="AX1501" i="2"/>
  <c r="AX1509" i="2"/>
  <c r="AX1517" i="2"/>
  <c r="AX1525" i="2"/>
  <c r="AX1533" i="2"/>
  <c r="AX1541" i="2"/>
  <c r="AX1549" i="2"/>
  <c r="AX1557" i="2"/>
  <c r="AX1565" i="2"/>
  <c r="AX1573" i="2"/>
  <c r="AX1581" i="2"/>
  <c r="AX1589" i="2"/>
  <c r="AX1597" i="2"/>
  <c r="AX1605" i="2"/>
  <c r="AX1613" i="2"/>
  <c r="AX1621" i="2"/>
  <c r="AX1629" i="2"/>
  <c r="AX1338" i="2"/>
  <c r="AX1402" i="2"/>
  <c r="AX1468" i="2"/>
  <c r="AX1476" i="2"/>
  <c r="AX1484" i="2"/>
  <c r="AX1492" i="2"/>
  <c r="AX1500" i="2"/>
  <c r="AX1508" i="2"/>
  <c r="AX1516" i="2"/>
  <c r="AX1524" i="2"/>
  <c r="AX1532" i="2"/>
  <c r="AX1540" i="2"/>
  <c r="AX1548" i="2"/>
  <c r="AX1556" i="2"/>
  <c r="AX1564" i="2"/>
  <c r="AX1572" i="2"/>
  <c r="AX1580" i="2"/>
  <c r="AX1588" i="2"/>
  <c r="AX1596" i="2"/>
  <c r="AX1604" i="2"/>
  <c r="AX1612" i="2"/>
  <c r="AX1620" i="2"/>
  <c r="AX1628" i="2"/>
  <c r="AX1290" i="2"/>
  <c r="AX1330" i="2"/>
  <c r="AX1394" i="2"/>
  <c r="AX1458" i="2"/>
  <c r="AX1467" i="2"/>
  <c r="AX1475" i="2"/>
  <c r="AX1483" i="2"/>
  <c r="AX1491" i="2"/>
  <c r="AX1499" i="2"/>
  <c r="AX1507" i="2"/>
  <c r="AX1515" i="2"/>
  <c r="AX1523" i="2"/>
  <c r="AX1531" i="2"/>
  <c r="AX1539" i="2"/>
  <c r="AX1547" i="2"/>
  <c r="AX1555" i="2"/>
  <c r="AX1563" i="2"/>
  <c r="AX1571" i="2"/>
  <c r="AX1579" i="2"/>
  <c r="AX1587" i="2"/>
  <c r="AX1595" i="2"/>
  <c r="AX1603" i="2"/>
  <c r="AX1611" i="2"/>
  <c r="AX1619" i="2"/>
  <c r="AX1627" i="2"/>
  <c r="AX1635" i="2"/>
  <c r="AX1226" i="2"/>
  <c r="AX1322" i="2"/>
  <c r="AX1386" i="2"/>
  <c r="AX1450" i="2"/>
  <c r="AX1466" i="2"/>
  <c r="AX1474" i="2"/>
  <c r="AX1482" i="2"/>
  <c r="AX1490" i="2"/>
  <c r="AX1498" i="2"/>
  <c r="AX1506" i="2"/>
  <c r="AX1514" i="2"/>
  <c r="AX1522" i="2"/>
  <c r="AX1530" i="2"/>
  <c r="AX1538" i="2"/>
  <c r="AX1546" i="2"/>
  <c r="AX1554" i="2"/>
  <c r="AX1562" i="2"/>
  <c r="AX1570" i="2"/>
  <c r="AX1578" i="2"/>
  <c r="AX1586" i="2"/>
  <c r="AX1594" i="2"/>
  <c r="AX1602" i="2"/>
  <c r="AX1610" i="2"/>
  <c r="AX1618" i="2"/>
  <c r="AX1626" i="2"/>
  <c r="AX1634" i="2"/>
  <c r="AX1306" i="2"/>
  <c r="AX1370" i="2"/>
  <c r="AX1434" i="2"/>
  <c r="AX1472" i="2"/>
  <c r="AX1480" i="2"/>
  <c r="AX1488" i="2"/>
  <c r="AX1496" i="2"/>
  <c r="AX1504" i="2"/>
  <c r="AX1512" i="2"/>
  <c r="AX1520" i="2"/>
  <c r="AX1528" i="2"/>
  <c r="AX1536" i="2"/>
  <c r="AX1544" i="2"/>
  <c r="AX1552" i="2"/>
  <c r="AX1560" i="2"/>
  <c r="AX1568" i="2"/>
  <c r="AX1576" i="2"/>
  <c r="AX1584" i="2"/>
  <c r="AX1592" i="2"/>
  <c r="AX1600" i="2"/>
  <c r="AX1608" i="2"/>
  <c r="AX1616" i="2"/>
  <c r="AX1624" i="2"/>
  <c r="AX1632" i="2"/>
  <c r="AX1162" i="2"/>
  <c r="AX1505" i="2"/>
  <c r="AX1569" i="2"/>
  <c r="AX1633" i="2"/>
  <c r="AX1641" i="2"/>
  <c r="AX1649" i="2"/>
  <c r="AX1657" i="2"/>
  <c r="AX1665" i="2"/>
  <c r="AX1673" i="2"/>
  <c r="AX1681" i="2"/>
  <c r="AX1689" i="2"/>
  <c r="AX1697" i="2"/>
  <c r="AX1705" i="2"/>
  <c r="AX1713" i="2"/>
  <c r="AX1721" i="2"/>
  <c r="AX1729" i="2"/>
  <c r="AX1737" i="2"/>
  <c r="AX1745" i="2"/>
  <c r="AX1753" i="2"/>
  <c r="AX1761" i="2"/>
  <c r="AX1769" i="2"/>
  <c r="AX1777" i="2"/>
  <c r="AX1785" i="2"/>
  <c r="AX1793" i="2"/>
  <c r="AX1801" i="2"/>
  <c r="AX1497" i="2"/>
  <c r="AX1561" i="2"/>
  <c r="AX1625" i="2"/>
  <c r="AX1640" i="2"/>
  <c r="AX1648" i="2"/>
  <c r="AX1656" i="2"/>
  <c r="AX1664" i="2"/>
  <c r="AX1672" i="2"/>
  <c r="AX1680" i="2"/>
  <c r="AX1688" i="2"/>
  <c r="AX1696" i="2"/>
  <c r="AX1704" i="2"/>
  <c r="AX1712" i="2"/>
  <c r="AX1720" i="2"/>
  <c r="AX1728" i="2"/>
  <c r="AX1736" i="2"/>
  <c r="AX1744" i="2"/>
  <c r="AX1752" i="2"/>
  <c r="AX1760" i="2"/>
  <c r="AX1768" i="2"/>
  <c r="AX1776" i="2"/>
  <c r="AX1784" i="2"/>
  <c r="AX1792" i="2"/>
  <c r="AX1800" i="2"/>
  <c r="AX1442" i="2"/>
  <c r="AX1489" i="2"/>
  <c r="AX1553" i="2"/>
  <c r="AX1617" i="2"/>
  <c r="AX1639" i="2"/>
  <c r="AX1647" i="2"/>
  <c r="AX1655" i="2"/>
  <c r="AX1663" i="2"/>
  <c r="AX1671" i="2"/>
  <c r="AX1679" i="2"/>
  <c r="AX1687" i="2"/>
  <c r="AX1695" i="2"/>
  <c r="AX1703" i="2"/>
  <c r="AX1711" i="2"/>
  <c r="AX1719" i="2"/>
  <c r="AX1727" i="2"/>
  <c r="AX1735" i="2"/>
  <c r="AX1743" i="2"/>
  <c r="AX1751" i="2"/>
  <c r="AX1759" i="2"/>
  <c r="AX1767" i="2"/>
  <c r="AX1775" i="2"/>
  <c r="AX1783" i="2"/>
  <c r="AX1791" i="2"/>
  <c r="AX1799" i="2"/>
  <c r="AX1378" i="2"/>
  <c r="AX1481" i="2"/>
  <c r="AX1545" i="2"/>
  <c r="AX1609" i="2"/>
  <c r="AX1638" i="2"/>
  <c r="AX1646" i="2"/>
  <c r="AX1654" i="2"/>
  <c r="AX1662" i="2"/>
  <c r="AX1670" i="2"/>
  <c r="AX1678" i="2"/>
  <c r="AX1686" i="2"/>
  <c r="AX1694" i="2"/>
  <c r="AX1702" i="2"/>
  <c r="AX1710" i="2"/>
  <c r="AX1718" i="2"/>
  <c r="AX1726" i="2"/>
  <c r="AX1734" i="2"/>
  <c r="AX1742" i="2"/>
  <c r="AX1750" i="2"/>
  <c r="AX1758" i="2"/>
  <c r="AX1766" i="2"/>
  <c r="AX1774" i="2"/>
  <c r="AX1782" i="2"/>
  <c r="AX1790" i="2"/>
  <c r="AX1798" i="2"/>
  <c r="AX1806" i="2"/>
  <c r="AX1314" i="2"/>
  <c r="AX1473" i="2"/>
  <c r="AX1537" i="2"/>
  <c r="AX1601" i="2"/>
  <c r="AX1637" i="2"/>
  <c r="AX1645" i="2"/>
  <c r="AX1653" i="2"/>
  <c r="AX1661" i="2"/>
  <c r="AX1669" i="2"/>
  <c r="AX1677" i="2"/>
  <c r="AX1685" i="2"/>
  <c r="AX1693" i="2"/>
  <c r="AX1701" i="2"/>
  <c r="AX1709" i="2"/>
  <c r="AX1717" i="2"/>
  <c r="AX1725" i="2"/>
  <c r="AX1733" i="2"/>
  <c r="AX1741" i="2"/>
  <c r="AX1749" i="2"/>
  <c r="AX1757" i="2"/>
  <c r="AX1765" i="2"/>
  <c r="AX1773" i="2"/>
  <c r="AX1781" i="2"/>
  <c r="AX1789" i="2"/>
  <c r="AX1797" i="2"/>
  <c r="AX1805" i="2"/>
  <c r="AX1465" i="2"/>
  <c r="AX1529" i="2"/>
  <c r="AX1593" i="2"/>
  <c r="AX1636" i="2"/>
  <c r="AX1644" i="2"/>
  <c r="AX1652" i="2"/>
  <c r="AX1660" i="2"/>
  <c r="AX1668" i="2"/>
  <c r="AX1676" i="2"/>
  <c r="AX1684" i="2"/>
  <c r="AX1692" i="2"/>
  <c r="AX1700" i="2"/>
  <c r="AX1708" i="2"/>
  <c r="AX1716" i="2"/>
  <c r="AX1724" i="2"/>
  <c r="AX1732" i="2"/>
  <c r="AX1740" i="2"/>
  <c r="AX1748" i="2"/>
  <c r="AX1756" i="2"/>
  <c r="AX1764" i="2"/>
  <c r="AX1772" i="2"/>
  <c r="AX1780" i="2"/>
  <c r="AX1788" i="2"/>
  <c r="AX1796" i="2"/>
  <c r="AX1804" i="2"/>
  <c r="AX1521" i="2"/>
  <c r="AX1585" i="2"/>
  <c r="AX1643" i="2"/>
  <c r="AX1651" i="2"/>
  <c r="AX1659" i="2"/>
  <c r="AX1667" i="2"/>
  <c r="AX1675" i="2"/>
  <c r="AX1683" i="2"/>
  <c r="AX1691" i="2"/>
  <c r="AX1699" i="2"/>
  <c r="AX1707" i="2"/>
  <c r="AX1715" i="2"/>
  <c r="AX1723" i="2"/>
  <c r="AX1731" i="2"/>
  <c r="AX1739" i="2"/>
  <c r="AX1747" i="2"/>
  <c r="AX1755" i="2"/>
  <c r="AX1763" i="2"/>
  <c r="AX1771" i="2"/>
  <c r="AX1779" i="2"/>
  <c r="AX1787" i="2"/>
  <c r="AX1795" i="2"/>
  <c r="AX1803" i="2"/>
  <c r="AX1658" i="2"/>
  <c r="AX1722" i="2"/>
  <c r="AX1786" i="2"/>
  <c r="AX1813" i="2"/>
  <c r="AX1821" i="2"/>
  <c r="AX1829" i="2"/>
  <c r="AX1837" i="2"/>
  <c r="AX1845" i="2"/>
  <c r="AX1853" i="2"/>
  <c r="AX1861" i="2"/>
  <c r="AX1869" i="2"/>
  <c r="AX1877" i="2"/>
  <c r="AX1885" i="2"/>
  <c r="AX1893" i="2"/>
  <c r="AX1901" i="2"/>
  <c r="AX1909" i="2"/>
  <c r="AX1917" i="2"/>
  <c r="AX1925" i="2"/>
  <c r="AX1933" i="2"/>
  <c r="AX1941" i="2"/>
  <c r="AX1949" i="2"/>
  <c r="AX1957" i="2"/>
  <c r="AX1965" i="2"/>
  <c r="AX1973" i="2"/>
  <c r="AX1981" i="2"/>
  <c r="AX1989" i="2"/>
  <c r="AX1997" i="2"/>
  <c r="AX2005" i="2"/>
  <c r="AX2013" i="2"/>
  <c r="AX2021" i="2"/>
  <c r="AX2029" i="2"/>
  <c r="AX2037" i="2"/>
  <c r="AX2045" i="2"/>
  <c r="AX2053" i="2"/>
  <c r="AX2061" i="2"/>
  <c r="AX2069" i="2"/>
  <c r="AX2077" i="2"/>
  <c r="AX2085" i="2"/>
  <c r="AX2093" i="2"/>
  <c r="AX2101" i="2"/>
  <c r="AX2109" i="2"/>
  <c r="AX2117" i="2"/>
  <c r="AX2125" i="2"/>
  <c r="AX2133" i="2"/>
  <c r="AX2141" i="2"/>
  <c r="AX2149" i="2"/>
  <c r="AX2157" i="2"/>
  <c r="AX2165" i="2"/>
  <c r="AX1650" i="2"/>
  <c r="AX1714" i="2"/>
  <c r="AX1778" i="2"/>
  <c r="AX1812" i="2"/>
  <c r="AX1820" i="2"/>
  <c r="AX1828" i="2"/>
  <c r="AX1836" i="2"/>
  <c r="AX1844" i="2"/>
  <c r="AX1852" i="2"/>
  <c r="AX1860" i="2"/>
  <c r="AX1868" i="2"/>
  <c r="AX1876" i="2"/>
  <c r="AX1884" i="2"/>
  <c r="AX1892" i="2"/>
  <c r="AX1900" i="2"/>
  <c r="AX1908" i="2"/>
  <c r="AX1916" i="2"/>
  <c r="AX1924" i="2"/>
  <c r="AX1932" i="2"/>
  <c r="AX1940" i="2"/>
  <c r="AX1948" i="2"/>
  <c r="AX1956" i="2"/>
  <c r="AX1964" i="2"/>
  <c r="AX1972" i="2"/>
  <c r="AX1980" i="2"/>
  <c r="AX1988" i="2"/>
  <c r="AX1996" i="2"/>
  <c r="AX2004" i="2"/>
  <c r="AX2012" i="2"/>
  <c r="AX2020" i="2"/>
  <c r="AX2028" i="2"/>
  <c r="AX2036" i="2"/>
  <c r="AX2044" i="2"/>
  <c r="AX2052" i="2"/>
  <c r="AX2060" i="2"/>
  <c r="AX2068" i="2"/>
  <c r="AX2076" i="2"/>
  <c r="AX2084" i="2"/>
  <c r="AX2092" i="2"/>
  <c r="AX2100" i="2"/>
  <c r="AX2108" i="2"/>
  <c r="AX2116" i="2"/>
  <c r="AX2124" i="2"/>
  <c r="AX2132" i="2"/>
  <c r="AX2140" i="2"/>
  <c r="AX2148" i="2"/>
  <c r="AX2156" i="2"/>
  <c r="AX2164" i="2"/>
  <c r="AX1642" i="2"/>
  <c r="AX1706" i="2"/>
  <c r="AX1770" i="2"/>
  <c r="AX1811" i="2"/>
  <c r="AX1819" i="2"/>
  <c r="AX1827" i="2"/>
  <c r="AX1835" i="2"/>
  <c r="AX1843" i="2"/>
  <c r="AX1851" i="2"/>
  <c r="AX1859" i="2"/>
  <c r="AX1867" i="2"/>
  <c r="AX1875" i="2"/>
  <c r="AX1883" i="2"/>
  <c r="AX1891" i="2"/>
  <c r="AX1899" i="2"/>
  <c r="AX1907" i="2"/>
  <c r="AX1915" i="2"/>
  <c r="AX1923" i="2"/>
  <c r="AX1931" i="2"/>
  <c r="AX1939" i="2"/>
  <c r="AX1947" i="2"/>
  <c r="AX1955" i="2"/>
  <c r="AX1963" i="2"/>
  <c r="AX1971" i="2"/>
  <c r="AX1979" i="2"/>
  <c r="AX1987" i="2"/>
  <c r="AX1995" i="2"/>
  <c r="AX2003" i="2"/>
  <c r="AX2011" i="2"/>
  <c r="AX2019" i="2"/>
  <c r="AX2027" i="2"/>
  <c r="AX2035" i="2"/>
  <c r="AX2043" i="2"/>
  <c r="AX2051" i="2"/>
  <c r="AX2059" i="2"/>
  <c r="AX2067" i="2"/>
  <c r="AX2075" i="2"/>
  <c r="AX2083" i="2"/>
  <c r="AX2091" i="2"/>
  <c r="AX2099" i="2"/>
  <c r="AX2107" i="2"/>
  <c r="AX2115" i="2"/>
  <c r="AX2123" i="2"/>
  <c r="AX2131" i="2"/>
  <c r="AX2139" i="2"/>
  <c r="AX2147" i="2"/>
  <c r="AX2155" i="2"/>
  <c r="AX2163" i="2"/>
  <c r="AX2171" i="2"/>
  <c r="AX1698" i="2"/>
  <c r="AX1762" i="2"/>
  <c r="AX1810" i="2"/>
  <c r="AX1818" i="2"/>
  <c r="AX1826" i="2"/>
  <c r="AX1834" i="2"/>
  <c r="AX1842" i="2"/>
  <c r="AX1850" i="2"/>
  <c r="AX1858" i="2"/>
  <c r="AX1866" i="2"/>
  <c r="AX1874" i="2"/>
  <c r="AX1882" i="2"/>
  <c r="AX1890" i="2"/>
  <c r="AX1898" i="2"/>
  <c r="AX1906" i="2"/>
  <c r="AX1914" i="2"/>
  <c r="AX1922" i="2"/>
  <c r="AX1930" i="2"/>
  <c r="AX1938" i="2"/>
  <c r="AX1946" i="2"/>
  <c r="AX1954" i="2"/>
  <c r="AX1962" i="2"/>
  <c r="AX1970" i="2"/>
  <c r="AX1978" i="2"/>
  <c r="AX1986" i="2"/>
  <c r="AX1994" i="2"/>
  <c r="AX2002" i="2"/>
  <c r="AX2010" i="2"/>
  <c r="AX2018" i="2"/>
  <c r="AX2026" i="2"/>
  <c r="AX2034" i="2"/>
  <c r="AX2042" i="2"/>
  <c r="AX2050" i="2"/>
  <c r="AX2058" i="2"/>
  <c r="AX2066" i="2"/>
  <c r="AX2074" i="2"/>
  <c r="AX2082" i="2"/>
  <c r="AX2090" i="2"/>
  <c r="AX2098" i="2"/>
  <c r="AX2106" i="2"/>
  <c r="AX2114" i="2"/>
  <c r="AX2122" i="2"/>
  <c r="AX2130" i="2"/>
  <c r="AX2138" i="2"/>
  <c r="AX2146" i="2"/>
  <c r="AX2154" i="2"/>
  <c r="AX2162" i="2"/>
  <c r="AX2170" i="2"/>
  <c r="AX1690" i="2"/>
  <c r="AX1754" i="2"/>
  <c r="AX1809" i="2"/>
  <c r="AX1817" i="2"/>
  <c r="AX1825" i="2"/>
  <c r="AX1833" i="2"/>
  <c r="AX1841" i="2"/>
  <c r="AX1849" i="2"/>
  <c r="AX1857" i="2"/>
  <c r="AX1865" i="2"/>
  <c r="AX1873" i="2"/>
  <c r="AX1881" i="2"/>
  <c r="AX1889" i="2"/>
  <c r="AX1897" i="2"/>
  <c r="AX1905" i="2"/>
  <c r="AX1913" i="2"/>
  <c r="AX1921" i="2"/>
  <c r="AX1929" i="2"/>
  <c r="AX1937" i="2"/>
  <c r="AX1945" i="2"/>
  <c r="AX1953" i="2"/>
  <c r="AX1961" i="2"/>
  <c r="AX1969" i="2"/>
  <c r="AX1977" i="2"/>
  <c r="AX1985" i="2"/>
  <c r="AX1993" i="2"/>
  <c r="AX2001" i="2"/>
  <c r="AX2009" i="2"/>
  <c r="AX2017" i="2"/>
  <c r="AX2025" i="2"/>
  <c r="AX2033" i="2"/>
  <c r="AX2041" i="2"/>
  <c r="AX2049" i="2"/>
  <c r="AX2057" i="2"/>
  <c r="AX2065" i="2"/>
  <c r="AX2073" i="2"/>
  <c r="AX2081" i="2"/>
  <c r="AX2089" i="2"/>
  <c r="AX2097" i="2"/>
  <c r="AX2105" i="2"/>
  <c r="AX2113" i="2"/>
  <c r="AX2121" i="2"/>
  <c r="AX2129" i="2"/>
  <c r="AX2137" i="2"/>
  <c r="AX2145" i="2"/>
  <c r="AX2153" i="2"/>
  <c r="AX2161" i="2"/>
  <c r="AX2169" i="2"/>
  <c r="AX1682" i="2"/>
  <c r="AX1746" i="2"/>
  <c r="AX1808" i="2"/>
  <c r="AX1816" i="2"/>
  <c r="AX1824" i="2"/>
  <c r="AX1832" i="2"/>
  <c r="AX1840" i="2"/>
  <c r="AX1848" i="2"/>
  <c r="AX1856" i="2"/>
  <c r="AX1864" i="2"/>
  <c r="AX1872" i="2"/>
  <c r="AX1880" i="2"/>
  <c r="AX1888" i="2"/>
  <c r="AX1896" i="2"/>
  <c r="AX1904" i="2"/>
  <c r="AX1912" i="2"/>
  <c r="AX1920" i="2"/>
  <c r="AX1928" i="2"/>
  <c r="AX1936" i="2"/>
  <c r="AX1944" i="2"/>
  <c r="AX1952" i="2"/>
  <c r="AX1960" i="2"/>
  <c r="AX1968" i="2"/>
  <c r="AX1976" i="2"/>
  <c r="AX1984" i="2"/>
  <c r="AX1992" i="2"/>
  <c r="AX2000" i="2"/>
  <c r="AX2008" i="2"/>
  <c r="AX2016" i="2"/>
  <c r="AX2024" i="2"/>
  <c r="AX2032" i="2"/>
  <c r="AX2040" i="2"/>
  <c r="AX2048" i="2"/>
  <c r="AX2056" i="2"/>
  <c r="AX2064" i="2"/>
  <c r="AX2072" i="2"/>
  <c r="AX2080" i="2"/>
  <c r="AX2088" i="2"/>
  <c r="AX2096" i="2"/>
  <c r="AX2104" i="2"/>
  <c r="AX2112" i="2"/>
  <c r="AX2120" i="2"/>
  <c r="AX2128" i="2"/>
  <c r="AX2136" i="2"/>
  <c r="AX2144" i="2"/>
  <c r="AX2152" i="2"/>
  <c r="AX2160" i="2"/>
  <c r="AX2168" i="2"/>
  <c r="AX1577" i="2"/>
  <c r="AX1674" i="2"/>
  <c r="AX1738" i="2"/>
  <c r="AX1802" i="2"/>
  <c r="AX1807" i="2"/>
  <c r="AX1815" i="2"/>
  <c r="AX1823" i="2"/>
  <c r="AX1831" i="2"/>
  <c r="AX1839" i="2"/>
  <c r="AX1847" i="2"/>
  <c r="AX1855" i="2"/>
  <c r="AX1863" i="2"/>
  <c r="AX1871" i="2"/>
  <c r="AX1879" i="2"/>
  <c r="AX1887" i="2"/>
  <c r="AX1895" i="2"/>
  <c r="AX1903" i="2"/>
  <c r="AX1911" i="2"/>
  <c r="AX1919" i="2"/>
  <c r="AX1927" i="2"/>
  <c r="AX1935" i="2"/>
  <c r="AX1943" i="2"/>
  <c r="AX1951" i="2"/>
  <c r="AX1959" i="2"/>
  <c r="AX1967" i="2"/>
  <c r="AX1975" i="2"/>
  <c r="AX1983" i="2"/>
  <c r="AX1991" i="2"/>
  <c r="AX1999" i="2"/>
  <c r="AX2007" i="2"/>
  <c r="AX2015" i="2"/>
  <c r="AX2023" i="2"/>
  <c r="AX2031" i="2"/>
  <c r="AX2039" i="2"/>
  <c r="AX2047" i="2"/>
  <c r="AX2055" i="2"/>
  <c r="AX2063" i="2"/>
  <c r="AX2071" i="2"/>
  <c r="AX2079" i="2"/>
  <c r="AX2087" i="2"/>
  <c r="AX2095" i="2"/>
  <c r="AX2103" i="2"/>
  <c r="AX2111" i="2"/>
  <c r="AX2119" i="2"/>
  <c r="AX2127" i="2"/>
  <c r="AX2135" i="2"/>
  <c r="AX2143" i="2"/>
  <c r="AX2151" i="2"/>
  <c r="AX2159" i="2"/>
  <c r="AX2167" i="2"/>
  <c r="AX1513" i="2"/>
  <c r="AX1838" i="2"/>
  <c r="AX1902" i="2"/>
  <c r="AX1966" i="2"/>
  <c r="AX2030" i="2"/>
  <c r="AX2094" i="2"/>
  <c r="AX2158" i="2"/>
  <c r="AX2174" i="2"/>
  <c r="AX2182" i="2"/>
  <c r="AX2190" i="2"/>
  <c r="AX2198" i="2"/>
  <c r="AX2206" i="2"/>
  <c r="AX2214" i="2"/>
  <c r="AX2222" i="2"/>
  <c r="AX2230" i="2"/>
  <c r="AX2238" i="2"/>
  <c r="AX2246" i="2"/>
  <c r="AX2254" i="2"/>
  <c r="AX2262" i="2"/>
  <c r="AX2270" i="2"/>
  <c r="AX2278" i="2"/>
  <c r="AX2286" i="2"/>
  <c r="AX2294" i="2"/>
  <c r="AX2302" i="2"/>
  <c r="AX2310" i="2"/>
  <c r="AX2318" i="2"/>
  <c r="AX2326" i="2"/>
  <c r="AX2334" i="2"/>
  <c r="AX2342" i="2"/>
  <c r="AX2350" i="2"/>
  <c r="AX2358" i="2"/>
  <c r="AX2366" i="2"/>
  <c r="AX2374" i="2"/>
  <c r="AX2382" i="2"/>
  <c r="AX2390" i="2"/>
  <c r="AX2398" i="2"/>
  <c r="AX2406" i="2"/>
  <c r="AX2414" i="2"/>
  <c r="AX2422" i="2"/>
  <c r="AX2430" i="2"/>
  <c r="AX2438" i="2"/>
  <c r="AX2446" i="2"/>
  <c r="AX2454" i="2"/>
  <c r="AX2462" i="2"/>
  <c r="AX2470" i="2"/>
  <c r="AX2478" i="2"/>
  <c r="AX2486" i="2"/>
  <c r="AX2494" i="2"/>
  <c r="AX2502" i="2"/>
  <c r="AX2510" i="2"/>
  <c r="AX1830" i="2"/>
  <c r="AX1894" i="2"/>
  <c r="AX1958" i="2"/>
  <c r="AX2022" i="2"/>
  <c r="AX2086" i="2"/>
  <c r="AX2150" i="2"/>
  <c r="AX2173" i="2"/>
  <c r="AX2181" i="2"/>
  <c r="AX2189" i="2"/>
  <c r="AX2197" i="2"/>
  <c r="AX2205" i="2"/>
  <c r="AX2213" i="2"/>
  <c r="AX2221" i="2"/>
  <c r="AX2229" i="2"/>
  <c r="AX2237" i="2"/>
  <c r="AX2245" i="2"/>
  <c r="AX2253" i="2"/>
  <c r="AX2261" i="2"/>
  <c r="AX2269" i="2"/>
  <c r="AX2277" i="2"/>
  <c r="AX2285" i="2"/>
  <c r="AX2293" i="2"/>
  <c r="AX2301" i="2"/>
  <c r="AX2309" i="2"/>
  <c r="AX2317" i="2"/>
  <c r="AX2325" i="2"/>
  <c r="AX2333" i="2"/>
  <c r="AX2341" i="2"/>
  <c r="AX2349" i="2"/>
  <c r="AX2357" i="2"/>
  <c r="AX2365" i="2"/>
  <c r="AX2373" i="2"/>
  <c r="AX2381" i="2"/>
  <c r="AX2389" i="2"/>
  <c r="AX2397" i="2"/>
  <c r="AX2405" i="2"/>
  <c r="AX2413" i="2"/>
  <c r="AX2421" i="2"/>
  <c r="AX2429" i="2"/>
  <c r="AX2437" i="2"/>
  <c r="AX2445" i="2"/>
  <c r="AX2453" i="2"/>
  <c r="AX2461" i="2"/>
  <c r="AX2469" i="2"/>
  <c r="AX2477" i="2"/>
  <c r="AX2485" i="2"/>
  <c r="AX2493" i="2"/>
  <c r="AX2501" i="2"/>
  <c r="AX2509" i="2"/>
  <c r="AX1822" i="2"/>
  <c r="AX1886" i="2"/>
  <c r="AX1950" i="2"/>
  <c r="AX2014" i="2"/>
  <c r="AX2078" i="2"/>
  <c r="AX2142" i="2"/>
  <c r="AX2172" i="2"/>
  <c r="AX2180" i="2"/>
  <c r="AX2188" i="2"/>
  <c r="AX2196" i="2"/>
  <c r="AX2204" i="2"/>
  <c r="AX2212" i="2"/>
  <c r="AX2220" i="2"/>
  <c r="AX2228" i="2"/>
  <c r="AX2236" i="2"/>
  <c r="AX2244" i="2"/>
  <c r="AX2252" i="2"/>
  <c r="AX2260" i="2"/>
  <c r="AX2268" i="2"/>
  <c r="AX2276" i="2"/>
  <c r="AX2284" i="2"/>
  <c r="AX2292" i="2"/>
  <c r="AX2300" i="2"/>
  <c r="AX2308" i="2"/>
  <c r="AX2316" i="2"/>
  <c r="AX2324" i="2"/>
  <c r="AX2332" i="2"/>
  <c r="AX2340" i="2"/>
  <c r="AX2348" i="2"/>
  <c r="AX2356" i="2"/>
  <c r="AX2364" i="2"/>
  <c r="AX2372" i="2"/>
  <c r="AX2380" i="2"/>
  <c r="AX2388" i="2"/>
  <c r="AX2396" i="2"/>
  <c r="AX2404" i="2"/>
  <c r="AX2412" i="2"/>
  <c r="AX2420" i="2"/>
  <c r="AX2428" i="2"/>
  <c r="AX2436" i="2"/>
  <c r="AX2444" i="2"/>
  <c r="AX2452" i="2"/>
  <c r="AX2460" i="2"/>
  <c r="AX2468" i="2"/>
  <c r="AX2476" i="2"/>
  <c r="AX2484" i="2"/>
  <c r="AX2492" i="2"/>
  <c r="AX2500" i="2"/>
  <c r="AX2508" i="2"/>
  <c r="AX1794" i="2"/>
  <c r="AX1814" i="2"/>
  <c r="AX1878" i="2"/>
  <c r="AX1942" i="2"/>
  <c r="AX2006" i="2"/>
  <c r="AX2070" i="2"/>
  <c r="AX2134" i="2"/>
  <c r="AX2179" i="2"/>
  <c r="AX2187" i="2"/>
  <c r="AX2195" i="2"/>
  <c r="AX2203" i="2"/>
  <c r="AX2211" i="2"/>
  <c r="AX2219" i="2"/>
  <c r="AX2227" i="2"/>
  <c r="AX2235" i="2"/>
  <c r="AX2243" i="2"/>
  <c r="AX2251" i="2"/>
  <c r="AX2259" i="2"/>
  <c r="AX2267" i="2"/>
  <c r="AX2275" i="2"/>
  <c r="AX2283" i="2"/>
  <c r="AX2291" i="2"/>
  <c r="AX2299" i="2"/>
  <c r="AX2307" i="2"/>
  <c r="AX2315" i="2"/>
  <c r="AX2323" i="2"/>
  <c r="AX2331" i="2"/>
  <c r="AX2339" i="2"/>
  <c r="AX2347" i="2"/>
  <c r="AX2355" i="2"/>
  <c r="AX2363" i="2"/>
  <c r="AX2371" i="2"/>
  <c r="AX2379" i="2"/>
  <c r="AX2387" i="2"/>
  <c r="AX2395" i="2"/>
  <c r="AX2403" i="2"/>
  <c r="AX2411" i="2"/>
  <c r="AX2419" i="2"/>
  <c r="AX2427" i="2"/>
  <c r="AX2435" i="2"/>
  <c r="AX2443" i="2"/>
  <c r="AX2451" i="2"/>
  <c r="AX2459" i="2"/>
  <c r="AX2467" i="2"/>
  <c r="AX2475" i="2"/>
  <c r="AX2483" i="2"/>
  <c r="AX2491" i="2"/>
  <c r="AX2499" i="2"/>
  <c r="AX2507" i="2"/>
  <c r="AX1730" i="2"/>
  <c r="AX1870" i="2"/>
  <c r="AX1934" i="2"/>
  <c r="AX1998" i="2"/>
  <c r="AX2062" i="2"/>
  <c r="AX2126" i="2"/>
  <c r="AX2178" i="2"/>
  <c r="AX2186" i="2"/>
  <c r="AX2194" i="2"/>
  <c r="AX2202" i="2"/>
  <c r="AX2210" i="2"/>
  <c r="AX2218" i="2"/>
  <c r="AX2226" i="2"/>
  <c r="AX2234" i="2"/>
  <c r="AX2242" i="2"/>
  <c r="AX2250" i="2"/>
  <c r="AX2258" i="2"/>
  <c r="AX2266" i="2"/>
  <c r="AX2274" i="2"/>
  <c r="AX2282" i="2"/>
  <c r="AX2290" i="2"/>
  <c r="AX2298" i="2"/>
  <c r="AX2306" i="2"/>
  <c r="AX2314" i="2"/>
  <c r="AX2322" i="2"/>
  <c r="AX2330" i="2"/>
  <c r="AX2338" i="2"/>
  <c r="AX2346" i="2"/>
  <c r="AX2354" i="2"/>
  <c r="AX2362" i="2"/>
  <c r="AX2370" i="2"/>
  <c r="AX2378" i="2"/>
  <c r="AX2386" i="2"/>
  <c r="AX2394" i="2"/>
  <c r="AX2402" i="2"/>
  <c r="AX2410" i="2"/>
  <c r="AX2418" i="2"/>
  <c r="AX2426" i="2"/>
  <c r="AX2434" i="2"/>
  <c r="AX2442" i="2"/>
  <c r="AX2450" i="2"/>
  <c r="AX2458" i="2"/>
  <c r="AX2466" i="2"/>
  <c r="AX2474" i="2"/>
  <c r="AX2482" i="2"/>
  <c r="AX2490" i="2"/>
  <c r="AX2498" i="2"/>
  <c r="AX2506" i="2"/>
  <c r="AX1666" i="2"/>
  <c r="AX1862" i="2"/>
  <c r="AX1926" i="2"/>
  <c r="AX1990" i="2"/>
  <c r="AX2054" i="2"/>
  <c r="AX2118" i="2"/>
  <c r="AX2177" i="2"/>
  <c r="AX2185" i="2"/>
  <c r="AX2193" i="2"/>
  <c r="AX2201" i="2"/>
  <c r="AX2209" i="2"/>
  <c r="AX2217" i="2"/>
  <c r="AX2225" i="2"/>
  <c r="AX2233" i="2"/>
  <c r="AX2241" i="2"/>
  <c r="AX2249" i="2"/>
  <c r="AX2257" i="2"/>
  <c r="AX2265" i="2"/>
  <c r="AX2273" i="2"/>
  <c r="AX2281" i="2"/>
  <c r="AX2289" i="2"/>
  <c r="AX2297" i="2"/>
  <c r="AX2305" i="2"/>
  <c r="AX2313" i="2"/>
  <c r="AX2321" i="2"/>
  <c r="AX2329" i="2"/>
  <c r="AX2337" i="2"/>
  <c r="AX2345" i="2"/>
  <c r="AX2353" i="2"/>
  <c r="AX2361" i="2"/>
  <c r="AX2369" i="2"/>
  <c r="AX2377" i="2"/>
  <c r="AX2385" i="2"/>
  <c r="AX2393" i="2"/>
  <c r="AX2401" i="2"/>
  <c r="AX2409" i="2"/>
  <c r="AX2417" i="2"/>
  <c r="AX2425" i="2"/>
  <c r="AX2433" i="2"/>
  <c r="AX2441" i="2"/>
  <c r="AX2449" i="2"/>
  <c r="AX2457" i="2"/>
  <c r="AX2465" i="2"/>
  <c r="AX2473" i="2"/>
  <c r="AX2481" i="2"/>
  <c r="AX2489" i="2"/>
  <c r="AX2497" i="2"/>
  <c r="AX2505" i="2"/>
  <c r="AX1854" i="2"/>
  <c r="AX1918" i="2"/>
  <c r="AX1982" i="2"/>
  <c r="AX2046" i="2"/>
  <c r="AX2110" i="2"/>
  <c r="AX2176" i="2"/>
  <c r="AX2184" i="2"/>
  <c r="AX2192" i="2"/>
  <c r="AX2200" i="2"/>
  <c r="AX2208" i="2"/>
  <c r="AX2216" i="2"/>
  <c r="AX2224" i="2"/>
  <c r="AX2232" i="2"/>
  <c r="AX2240" i="2"/>
  <c r="AX2248" i="2"/>
  <c r="AX2256" i="2"/>
  <c r="AX2264" i="2"/>
  <c r="AX2272" i="2"/>
  <c r="AX2280" i="2"/>
  <c r="AX2288" i="2"/>
  <c r="AX2296" i="2"/>
  <c r="AX2304" i="2"/>
  <c r="AX2312" i="2"/>
  <c r="AX2320" i="2"/>
  <c r="AX2328" i="2"/>
  <c r="AX2336" i="2"/>
  <c r="AX2344" i="2"/>
  <c r="AX2352" i="2"/>
  <c r="AX2360" i="2"/>
  <c r="AX2368" i="2"/>
  <c r="AX2376" i="2"/>
  <c r="AX2384" i="2"/>
  <c r="AX2392" i="2"/>
  <c r="AX2400" i="2"/>
  <c r="AX2408" i="2"/>
  <c r="AX2416" i="2"/>
  <c r="AX2424" i="2"/>
  <c r="AX2432" i="2"/>
  <c r="AX2440" i="2"/>
  <c r="AX2448" i="2"/>
  <c r="AX2456" i="2"/>
  <c r="AX2464" i="2"/>
  <c r="AX2472" i="2"/>
  <c r="AX2480" i="2"/>
  <c r="AX2488" i="2"/>
  <c r="AX2496" i="2"/>
  <c r="AX2504" i="2"/>
  <c r="AX2512" i="2"/>
  <c r="AX2215" i="2"/>
  <c r="AX2279" i="2"/>
  <c r="AX2343" i="2"/>
  <c r="AX2407" i="2"/>
  <c r="AX2471" i="2"/>
  <c r="AX2514" i="2"/>
  <c r="AX2522" i="2"/>
  <c r="AX2530" i="2"/>
  <c r="AX2538" i="2"/>
  <c r="AX2546" i="2"/>
  <c r="AX2554" i="2"/>
  <c r="AX2562" i="2"/>
  <c r="AX2570" i="2"/>
  <c r="AX2578" i="2"/>
  <c r="AX2586" i="2"/>
  <c r="AX2594" i="2"/>
  <c r="AX2602" i="2"/>
  <c r="AX2610" i="2"/>
  <c r="AX2618" i="2"/>
  <c r="AX2626" i="2"/>
  <c r="AX2634" i="2"/>
  <c r="AX2642" i="2"/>
  <c r="AX2650" i="2"/>
  <c r="AX2658" i="2"/>
  <c r="AX2666" i="2"/>
  <c r="AX2674" i="2"/>
  <c r="AX2682" i="2"/>
  <c r="AX2690" i="2"/>
  <c r="AX2698" i="2"/>
  <c r="AX2706" i="2"/>
  <c r="AX2714" i="2"/>
  <c r="AX2722" i="2"/>
  <c r="AX2730" i="2"/>
  <c r="AX2738" i="2"/>
  <c r="AX2746" i="2"/>
  <c r="AX2754" i="2"/>
  <c r="AX2762" i="2"/>
  <c r="AX2770" i="2"/>
  <c r="AX2778" i="2"/>
  <c r="AX2786" i="2"/>
  <c r="AX2794" i="2"/>
  <c r="AX2802" i="2"/>
  <c r="AX2810" i="2"/>
  <c r="AX2818" i="2"/>
  <c r="AX2826" i="2"/>
  <c r="AX2834" i="2"/>
  <c r="AX2842" i="2"/>
  <c r="AX2850" i="2"/>
  <c r="AX2166" i="2"/>
  <c r="AX2207" i="2"/>
  <c r="AX2271" i="2"/>
  <c r="AX2335" i="2"/>
  <c r="AX2399" i="2"/>
  <c r="AX2463" i="2"/>
  <c r="AX2513" i="2"/>
  <c r="AX2521" i="2"/>
  <c r="AX2529" i="2"/>
  <c r="AX2537" i="2"/>
  <c r="AX2545" i="2"/>
  <c r="AX2553" i="2"/>
  <c r="AX2561" i="2"/>
  <c r="AX2569" i="2"/>
  <c r="AX2577" i="2"/>
  <c r="AX2585" i="2"/>
  <c r="AX2593" i="2"/>
  <c r="AX2601" i="2"/>
  <c r="AX2609" i="2"/>
  <c r="AX2617" i="2"/>
  <c r="AX2625" i="2"/>
  <c r="AX2633" i="2"/>
  <c r="AX2641" i="2"/>
  <c r="AX2649" i="2"/>
  <c r="AX2657" i="2"/>
  <c r="AX2665" i="2"/>
  <c r="AX2673" i="2"/>
  <c r="AX2681" i="2"/>
  <c r="AX2689" i="2"/>
  <c r="AX2697" i="2"/>
  <c r="AX2705" i="2"/>
  <c r="AX2713" i="2"/>
  <c r="AX2721" i="2"/>
  <c r="AX2729" i="2"/>
  <c r="AX2737" i="2"/>
  <c r="AX2745" i="2"/>
  <c r="AX2753" i="2"/>
  <c r="AX2761" i="2"/>
  <c r="AX2769" i="2"/>
  <c r="AX2777" i="2"/>
  <c r="AX2785" i="2"/>
  <c r="AX2793" i="2"/>
  <c r="AX2801" i="2"/>
  <c r="AX2809" i="2"/>
  <c r="AX2817" i="2"/>
  <c r="AX2825" i="2"/>
  <c r="AX2833" i="2"/>
  <c r="AX2841" i="2"/>
  <c r="AX2849" i="2"/>
  <c r="AX2102" i="2"/>
  <c r="AX2199" i="2"/>
  <c r="AX2263" i="2"/>
  <c r="AX2327" i="2"/>
  <c r="AX2391" i="2"/>
  <c r="AX2455" i="2"/>
  <c r="AX2520" i="2"/>
  <c r="AX2528" i="2"/>
  <c r="AX2536" i="2"/>
  <c r="AX2544" i="2"/>
  <c r="AX2552" i="2"/>
  <c r="AX2560" i="2"/>
  <c r="AX2568" i="2"/>
  <c r="AX2576" i="2"/>
  <c r="AX2584" i="2"/>
  <c r="AX2592" i="2"/>
  <c r="AX2600" i="2"/>
  <c r="AX2608" i="2"/>
  <c r="AX2616" i="2"/>
  <c r="AX2624" i="2"/>
  <c r="AX2632" i="2"/>
  <c r="AX2640" i="2"/>
  <c r="AX2648" i="2"/>
  <c r="AX2656" i="2"/>
  <c r="AX2664" i="2"/>
  <c r="AX2672" i="2"/>
  <c r="AX2680" i="2"/>
  <c r="AX2688" i="2"/>
  <c r="AX2696" i="2"/>
  <c r="AX2704" i="2"/>
  <c r="AX2712" i="2"/>
  <c r="AX2720" i="2"/>
  <c r="AX2728" i="2"/>
  <c r="AX2736" i="2"/>
  <c r="AX2744" i="2"/>
  <c r="AX2752" i="2"/>
  <c r="AX2760" i="2"/>
  <c r="AX2768" i="2"/>
  <c r="AX2776" i="2"/>
  <c r="AX2784" i="2"/>
  <c r="AX2792" i="2"/>
  <c r="AX2800" i="2"/>
  <c r="AX2808" i="2"/>
  <c r="AX2816" i="2"/>
  <c r="AX2824" i="2"/>
  <c r="AX2832" i="2"/>
  <c r="AX2840" i="2"/>
  <c r="AX2848" i="2"/>
  <c r="AX2038" i="2"/>
  <c r="AX2191" i="2"/>
  <c r="AX2255" i="2"/>
  <c r="AX2319" i="2"/>
  <c r="AX2383" i="2"/>
  <c r="AX2447" i="2"/>
  <c r="AX2511" i="2"/>
  <c r="AX2519" i="2"/>
  <c r="AX2527" i="2"/>
  <c r="AX2535" i="2"/>
  <c r="AX2543" i="2"/>
  <c r="AX2551" i="2"/>
  <c r="AX2559" i="2"/>
  <c r="AX2567" i="2"/>
  <c r="AX2575" i="2"/>
  <c r="AX2583" i="2"/>
  <c r="AX2591" i="2"/>
  <c r="AX2599" i="2"/>
  <c r="AX2607" i="2"/>
  <c r="AX2615" i="2"/>
  <c r="AX2623" i="2"/>
  <c r="AX2631" i="2"/>
  <c r="AX2639" i="2"/>
  <c r="AX2647" i="2"/>
  <c r="AX2655" i="2"/>
  <c r="AX2663" i="2"/>
  <c r="AX2671" i="2"/>
  <c r="AX2679" i="2"/>
  <c r="AX2687" i="2"/>
  <c r="AX2695" i="2"/>
  <c r="AX2703" i="2"/>
  <c r="AX2711" i="2"/>
  <c r="AX2719" i="2"/>
  <c r="AX2727" i="2"/>
  <c r="AX2735" i="2"/>
  <c r="AX2743" i="2"/>
  <c r="AX2751" i="2"/>
  <c r="AX2759" i="2"/>
  <c r="AX2767" i="2"/>
  <c r="AX2775" i="2"/>
  <c r="AX2783" i="2"/>
  <c r="AX2791" i="2"/>
  <c r="AX2799" i="2"/>
  <c r="AX2807" i="2"/>
  <c r="AX2815" i="2"/>
  <c r="AX2823" i="2"/>
  <c r="AX2831" i="2"/>
  <c r="AX2839" i="2"/>
  <c r="AX2847" i="2"/>
  <c r="AX1974" i="2"/>
  <c r="AX2183" i="2"/>
  <c r="AX2247" i="2"/>
  <c r="AX2311" i="2"/>
  <c r="AX2375" i="2"/>
  <c r="AX2439" i="2"/>
  <c r="AX2503" i="2"/>
  <c r="AX2518" i="2"/>
  <c r="AX2526" i="2"/>
  <c r="AX2534" i="2"/>
  <c r="AX2542" i="2"/>
  <c r="AX2550" i="2"/>
  <c r="AX2558" i="2"/>
  <c r="AX2566" i="2"/>
  <c r="AX2574" i="2"/>
  <c r="AX2582" i="2"/>
  <c r="AX2590" i="2"/>
  <c r="AX2598" i="2"/>
  <c r="AX2606" i="2"/>
  <c r="AX2614" i="2"/>
  <c r="AX2622" i="2"/>
  <c r="AX2630" i="2"/>
  <c r="AX2638" i="2"/>
  <c r="AX2646" i="2"/>
  <c r="AX2654" i="2"/>
  <c r="AX2662" i="2"/>
  <c r="AX2670" i="2"/>
  <c r="AX2678" i="2"/>
  <c r="AX2686" i="2"/>
  <c r="AX2694" i="2"/>
  <c r="AX2702" i="2"/>
  <c r="AX2710" i="2"/>
  <c r="AX2718" i="2"/>
  <c r="AX2726" i="2"/>
  <c r="AX2734" i="2"/>
  <c r="AX2742" i="2"/>
  <c r="AX2750" i="2"/>
  <c r="AX2758" i="2"/>
  <c r="AX2766" i="2"/>
  <c r="AX2774" i="2"/>
  <c r="AX2782" i="2"/>
  <c r="AX2790" i="2"/>
  <c r="AX2798" i="2"/>
  <c r="AX2806" i="2"/>
  <c r="AX2814" i="2"/>
  <c r="AX2822" i="2"/>
  <c r="AX2830" i="2"/>
  <c r="AX2838" i="2"/>
  <c r="AX2846" i="2"/>
  <c r="AX1910" i="2"/>
  <c r="AX2175" i="2"/>
  <c r="AX2239" i="2"/>
  <c r="AX2303" i="2"/>
  <c r="AX2367" i="2"/>
  <c r="AX2431" i="2"/>
  <c r="AX2495" i="2"/>
  <c r="AX2517" i="2"/>
  <c r="AX2525" i="2"/>
  <c r="AX2533" i="2"/>
  <c r="AX2541" i="2"/>
  <c r="AX2549" i="2"/>
  <c r="AX2557" i="2"/>
  <c r="AX2565" i="2"/>
  <c r="AX2573" i="2"/>
  <c r="AX2581" i="2"/>
  <c r="AX2589" i="2"/>
  <c r="AX2597" i="2"/>
  <c r="AX2605" i="2"/>
  <c r="AX2613" i="2"/>
  <c r="AX2621" i="2"/>
  <c r="AX2629" i="2"/>
  <c r="AX2637" i="2"/>
  <c r="AX2645" i="2"/>
  <c r="AX2653" i="2"/>
  <c r="AX2661" i="2"/>
  <c r="AX2669" i="2"/>
  <c r="AX2677" i="2"/>
  <c r="AX2685" i="2"/>
  <c r="AX2693" i="2"/>
  <c r="AX2701" i="2"/>
  <c r="AX2709" i="2"/>
  <c r="AX2717" i="2"/>
  <c r="AX2725" i="2"/>
  <c r="AX2733" i="2"/>
  <c r="AX2741" i="2"/>
  <c r="AX2749" i="2"/>
  <c r="AX2757" i="2"/>
  <c r="AX2765" i="2"/>
  <c r="AX2773" i="2"/>
  <c r="AX2781" i="2"/>
  <c r="AX2789" i="2"/>
  <c r="AX2797" i="2"/>
  <c r="AX2805" i="2"/>
  <c r="AX2813" i="2"/>
  <c r="AX2821" i="2"/>
  <c r="AX2829" i="2"/>
  <c r="AX2837" i="2"/>
  <c r="AX2845" i="2"/>
  <c r="AX2853" i="2"/>
  <c r="AX1846" i="2"/>
  <c r="AX2231" i="2"/>
  <c r="AX2295" i="2"/>
  <c r="AX2359" i="2"/>
  <c r="AX2423" i="2"/>
  <c r="AX2487" i="2"/>
  <c r="AX2516" i="2"/>
  <c r="AX2524" i="2"/>
  <c r="AX2532" i="2"/>
  <c r="AX2540" i="2"/>
  <c r="AX2548" i="2"/>
  <c r="AX2556" i="2"/>
  <c r="AX2564" i="2"/>
  <c r="AX2572" i="2"/>
  <c r="AX2580" i="2"/>
  <c r="AX2588" i="2"/>
  <c r="AX2596" i="2"/>
  <c r="AX2604" i="2"/>
  <c r="AX2612" i="2"/>
  <c r="AX2620" i="2"/>
  <c r="AX2628" i="2"/>
  <c r="AX2636" i="2"/>
  <c r="AX2644" i="2"/>
  <c r="AX2652" i="2"/>
  <c r="AX2660" i="2"/>
  <c r="AX2668" i="2"/>
  <c r="AX2676" i="2"/>
  <c r="AX2684" i="2"/>
  <c r="AX2692" i="2"/>
  <c r="AX2700" i="2"/>
  <c r="AX2708" i="2"/>
  <c r="AX2716" i="2"/>
  <c r="AX2724" i="2"/>
  <c r="AX2732" i="2"/>
  <c r="AX2740" i="2"/>
  <c r="AX2748" i="2"/>
  <c r="AX2756" i="2"/>
  <c r="AX2764" i="2"/>
  <c r="AX2772" i="2"/>
  <c r="AX2780" i="2"/>
  <c r="AX2788" i="2"/>
  <c r="AX2796" i="2"/>
  <c r="AX2804" i="2"/>
  <c r="AX2812" i="2"/>
  <c r="AX2820" i="2"/>
  <c r="AX2828" i="2"/>
  <c r="AX2836" i="2"/>
  <c r="AX2844" i="2"/>
  <c r="AX2852" i="2"/>
  <c r="AX2351" i="2"/>
  <c r="AX2547" i="2"/>
  <c r="AX2611" i="2"/>
  <c r="AX2675" i="2"/>
  <c r="AX2739" i="2"/>
  <c r="AX2803" i="2"/>
  <c r="AX2859" i="2"/>
  <c r="AX2867" i="2"/>
  <c r="AX2875" i="2"/>
  <c r="AX2883" i="2"/>
  <c r="AX2891" i="2"/>
  <c r="AX2899" i="2"/>
  <c r="AX2907" i="2"/>
  <c r="AX2915" i="2"/>
  <c r="AX2923" i="2"/>
  <c r="AX2931" i="2"/>
  <c r="AX2939" i="2"/>
  <c r="AX2947" i="2"/>
  <c r="AX2955" i="2"/>
  <c r="AX2963" i="2"/>
  <c r="AX2971" i="2"/>
  <c r="AX2979" i="2"/>
  <c r="AX2987" i="2"/>
  <c r="AX2995" i="2"/>
  <c r="AX3003" i="2"/>
  <c r="AX3011" i="2"/>
  <c r="AX3019" i="2"/>
  <c r="AX3027" i="2"/>
  <c r="AX3035" i="2"/>
  <c r="AX3043" i="2"/>
  <c r="AX3051" i="2"/>
  <c r="AX3059" i="2"/>
  <c r="AX3067" i="2"/>
  <c r="AX3075" i="2"/>
  <c r="AX3083" i="2"/>
  <c r="AX3091" i="2"/>
  <c r="AX3099" i="2"/>
  <c r="AX3107" i="2"/>
  <c r="AX3115" i="2"/>
  <c r="AX3123" i="2"/>
  <c r="AX3131" i="2"/>
  <c r="AX3139" i="2"/>
  <c r="AX3147" i="2"/>
  <c r="AX3155" i="2"/>
  <c r="AX3163" i="2"/>
  <c r="AX3171" i="2"/>
  <c r="AX3179" i="2"/>
  <c r="AX3187" i="2"/>
  <c r="AX3195" i="2"/>
  <c r="AX2287" i="2"/>
  <c r="AX2539" i="2"/>
  <c r="AX2603" i="2"/>
  <c r="AX2667" i="2"/>
  <c r="AX2731" i="2"/>
  <c r="AX2795" i="2"/>
  <c r="AX2858" i="2"/>
  <c r="AX2866" i="2"/>
  <c r="AX2874" i="2"/>
  <c r="AX2882" i="2"/>
  <c r="AX2890" i="2"/>
  <c r="AX2898" i="2"/>
  <c r="AX2906" i="2"/>
  <c r="AX2914" i="2"/>
  <c r="AX2922" i="2"/>
  <c r="AX2930" i="2"/>
  <c r="AX2938" i="2"/>
  <c r="AX2946" i="2"/>
  <c r="AX2954" i="2"/>
  <c r="AX2962" i="2"/>
  <c r="AX2970" i="2"/>
  <c r="AX2978" i="2"/>
  <c r="AX2986" i="2"/>
  <c r="AX2994" i="2"/>
  <c r="AX3002" i="2"/>
  <c r="AX3010" i="2"/>
  <c r="AX3018" i="2"/>
  <c r="AX3026" i="2"/>
  <c r="AX3034" i="2"/>
  <c r="AX3042" i="2"/>
  <c r="AX3050" i="2"/>
  <c r="AX3058" i="2"/>
  <c r="AX3066" i="2"/>
  <c r="AX3074" i="2"/>
  <c r="AX3082" i="2"/>
  <c r="AX3090" i="2"/>
  <c r="AX3098" i="2"/>
  <c r="AX3106" i="2"/>
  <c r="AX3114" i="2"/>
  <c r="AX3122" i="2"/>
  <c r="AX3130" i="2"/>
  <c r="AX3138" i="2"/>
  <c r="AX3146" i="2"/>
  <c r="AX3154" i="2"/>
  <c r="AX3162" i="2"/>
  <c r="AX2223" i="2"/>
  <c r="AX2531" i="2"/>
  <c r="AX2595" i="2"/>
  <c r="AX2659" i="2"/>
  <c r="AX2723" i="2"/>
  <c r="AX2787" i="2"/>
  <c r="AX2851" i="2"/>
  <c r="AX2857" i="2"/>
  <c r="AX2865" i="2"/>
  <c r="AX2873" i="2"/>
  <c r="AX2881" i="2"/>
  <c r="AX2889" i="2"/>
  <c r="AX2897" i="2"/>
  <c r="AX2905" i="2"/>
  <c r="AX2913" i="2"/>
  <c r="AX2921" i="2"/>
  <c r="AX2929" i="2"/>
  <c r="AX2937" i="2"/>
  <c r="AX2945" i="2"/>
  <c r="AX2953" i="2"/>
  <c r="AX2961" i="2"/>
  <c r="AX2969" i="2"/>
  <c r="AX2977" i="2"/>
  <c r="AX2985" i="2"/>
  <c r="AX2993" i="2"/>
  <c r="AX3001" i="2"/>
  <c r="AX3009" i="2"/>
  <c r="AX3017" i="2"/>
  <c r="AX3025" i="2"/>
  <c r="AX3033" i="2"/>
  <c r="AX3041" i="2"/>
  <c r="AX3049" i="2"/>
  <c r="AX3057" i="2"/>
  <c r="AX3065" i="2"/>
  <c r="AX3073" i="2"/>
  <c r="AX3081" i="2"/>
  <c r="AX3089" i="2"/>
  <c r="AX3097" i="2"/>
  <c r="AX3105" i="2"/>
  <c r="AX3113" i="2"/>
  <c r="AX3121" i="2"/>
  <c r="AX3129" i="2"/>
  <c r="AX3137" i="2"/>
  <c r="AX3145" i="2"/>
  <c r="AX3153" i="2"/>
  <c r="AX3161" i="2"/>
  <c r="AX2523" i="2"/>
  <c r="AX2587" i="2"/>
  <c r="AX2651" i="2"/>
  <c r="AX2715" i="2"/>
  <c r="AX2779" i="2"/>
  <c r="AX2843" i="2"/>
  <c r="AX2856" i="2"/>
  <c r="AX2864" i="2"/>
  <c r="AX2872" i="2"/>
  <c r="AX2880" i="2"/>
  <c r="AX2888" i="2"/>
  <c r="AX2896" i="2"/>
  <c r="AX2904" i="2"/>
  <c r="AX2912" i="2"/>
  <c r="AX2920" i="2"/>
  <c r="AX2928" i="2"/>
  <c r="AX2936" i="2"/>
  <c r="AX2944" i="2"/>
  <c r="AX2952" i="2"/>
  <c r="AX2960" i="2"/>
  <c r="AX2968" i="2"/>
  <c r="AX2976" i="2"/>
  <c r="AX2984" i="2"/>
  <c r="AX2992" i="2"/>
  <c r="AX3000" i="2"/>
  <c r="AX3008" i="2"/>
  <c r="AX3016" i="2"/>
  <c r="AX3024" i="2"/>
  <c r="AX3032" i="2"/>
  <c r="AX3040" i="2"/>
  <c r="AX3048" i="2"/>
  <c r="AX3056" i="2"/>
  <c r="AX3064" i="2"/>
  <c r="AX3072" i="2"/>
  <c r="AX3080" i="2"/>
  <c r="AX3088" i="2"/>
  <c r="AX3096" i="2"/>
  <c r="AX3104" i="2"/>
  <c r="AX3112" i="2"/>
  <c r="AX3120" i="2"/>
  <c r="AX3128" i="2"/>
  <c r="AX3136" i="2"/>
  <c r="AX3144" i="2"/>
  <c r="AX3152" i="2"/>
  <c r="AX3160" i="2"/>
  <c r="AX2515" i="2"/>
  <c r="AX2579" i="2"/>
  <c r="AX2643" i="2"/>
  <c r="AX2707" i="2"/>
  <c r="AX2771" i="2"/>
  <c r="AX2835" i="2"/>
  <c r="AX2855" i="2"/>
  <c r="AX2863" i="2"/>
  <c r="AX2871" i="2"/>
  <c r="AX2879" i="2"/>
  <c r="AX2887" i="2"/>
  <c r="AX2895" i="2"/>
  <c r="AX2903" i="2"/>
  <c r="AX2911" i="2"/>
  <c r="AX2919" i="2"/>
  <c r="AX2927" i="2"/>
  <c r="AX2935" i="2"/>
  <c r="AX2943" i="2"/>
  <c r="AX2951" i="2"/>
  <c r="AX2959" i="2"/>
  <c r="AX2967" i="2"/>
  <c r="AX2975" i="2"/>
  <c r="AX2983" i="2"/>
  <c r="AX2991" i="2"/>
  <c r="AX2999" i="2"/>
  <c r="AX3007" i="2"/>
  <c r="AX3015" i="2"/>
  <c r="AX3023" i="2"/>
  <c r="AX3031" i="2"/>
  <c r="AX3039" i="2"/>
  <c r="AX3047" i="2"/>
  <c r="AX3055" i="2"/>
  <c r="AX3063" i="2"/>
  <c r="AX3071" i="2"/>
  <c r="AX3079" i="2"/>
  <c r="AX3087" i="2"/>
  <c r="AX3095" i="2"/>
  <c r="AX3103" i="2"/>
  <c r="AX3111" i="2"/>
  <c r="AX3119" i="2"/>
  <c r="AX3127" i="2"/>
  <c r="AX3135" i="2"/>
  <c r="AX3143" i="2"/>
  <c r="AX3151" i="2"/>
  <c r="AX3159" i="2"/>
  <c r="AX3167" i="2"/>
  <c r="AX3175" i="2"/>
  <c r="AX3183" i="2"/>
  <c r="AX3191" i="2"/>
  <c r="AX2571" i="2"/>
  <c r="AX2635" i="2"/>
  <c r="AX2699" i="2"/>
  <c r="AX2763" i="2"/>
  <c r="AX2827" i="2"/>
  <c r="AX2862" i="2"/>
  <c r="AX2870" i="2"/>
  <c r="AX2878" i="2"/>
  <c r="AX2886" i="2"/>
  <c r="AX2894" i="2"/>
  <c r="AX2902" i="2"/>
  <c r="AX2910" i="2"/>
  <c r="AX2918" i="2"/>
  <c r="AX2926" i="2"/>
  <c r="AX2934" i="2"/>
  <c r="AX2942" i="2"/>
  <c r="AX2950" i="2"/>
  <c r="AX2958" i="2"/>
  <c r="AX2966" i="2"/>
  <c r="AX2974" i="2"/>
  <c r="AX2982" i="2"/>
  <c r="AX2990" i="2"/>
  <c r="AX2998" i="2"/>
  <c r="AX3006" i="2"/>
  <c r="AX3014" i="2"/>
  <c r="AX3022" i="2"/>
  <c r="AX3030" i="2"/>
  <c r="AX3038" i="2"/>
  <c r="AX3046" i="2"/>
  <c r="AX3054" i="2"/>
  <c r="AX3062" i="2"/>
  <c r="AX3070" i="2"/>
  <c r="AX3078" i="2"/>
  <c r="AX3086" i="2"/>
  <c r="AX3094" i="2"/>
  <c r="AX3102" i="2"/>
  <c r="AX3110" i="2"/>
  <c r="AX3118" i="2"/>
  <c r="AX3126" i="2"/>
  <c r="AX3134" i="2"/>
  <c r="AX3142" i="2"/>
  <c r="AX3150" i="2"/>
  <c r="AX3158" i="2"/>
  <c r="AX3166" i="2"/>
  <c r="AX3174" i="2"/>
  <c r="AX2479" i="2"/>
  <c r="AX2563" i="2"/>
  <c r="AX2627" i="2"/>
  <c r="AX2691" i="2"/>
  <c r="AX2755" i="2"/>
  <c r="AX2819" i="2"/>
  <c r="AX2861" i="2"/>
  <c r="AX2869" i="2"/>
  <c r="AX2877" i="2"/>
  <c r="AX2885" i="2"/>
  <c r="AX2893" i="2"/>
  <c r="AX2901" i="2"/>
  <c r="AX2909" i="2"/>
  <c r="AX2917" i="2"/>
  <c r="AX2925" i="2"/>
  <c r="AX2933" i="2"/>
  <c r="AX2941" i="2"/>
  <c r="AX2949" i="2"/>
  <c r="AX2957" i="2"/>
  <c r="AX2965" i="2"/>
  <c r="AX2973" i="2"/>
  <c r="AX2981" i="2"/>
  <c r="AX2989" i="2"/>
  <c r="AX2997" i="2"/>
  <c r="AX3005" i="2"/>
  <c r="AX3013" i="2"/>
  <c r="AX3021" i="2"/>
  <c r="AX3029" i="2"/>
  <c r="AX3037" i="2"/>
  <c r="AX3045" i="2"/>
  <c r="AX3053" i="2"/>
  <c r="AX3061" i="2"/>
  <c r="AX3069" i="2"/>
  <c r="AX3077" i="2"/>
  <c r="AX3085" i="2"/>
  <c r="AX3093" i="2"/>
  <c r="AX3101" i="2"/>
  <c r="AX3109" i="2"/>
  <c r="AX3117" i="2"/>
  <c r="AX3125" i="2"/>
  <c r="AX3133" i="2"/>
  <c r="AX3141" i="2"/>
  <c r="AX3149" i="2"/>
  <c r="AX3157" i="2"/>
  <c r="AX2619" i="2"/>
  <c r="AX2916" i="2"/>
  <c r="AX2980" i="2"/>
  <c r="AX3044" i="2"/>
  <c r="AX3108" i="2"/>
  <c r="AX3168" i="2"/>
  <c r="AX3170" i="2"/>
  <c r="AX3177" i="2"/>
  <c r="AX3180" i="2"/>
  <c r="AX3201" i="2"/>
  <c r="AX3209" i="2"/>
  <c r="AX3217" i="2"/>
  <c r="AX3225" i="2"/>
  <c r="AX3233" i="2"/>
  <c r="AX3241" i="2"/>
  <c r="AX3249" i="2"/>
  <c r="AX3257" i="2"/>
  <c r="AX3265" i="2"/>
  <c r="AX3273" i="2"/>
  <c r="AX3281" i="2"/>
  <c r="AX3289" i="2"/>
  <c r="AX3297" i="2"/>
  <c r="AX3305" i="2"/>
  <c r="AX3313" i="2"/>
  <c r="AX3321" i="2"/>
  <c r="AX3329" i="2"/>
  <c r="AX3337" i="2"/>
  <c r="AX3345" i="2"/>
  <c r="AX3353" i="2"/>
  <c r="AX3361" i="2"/>
  <c r="AX3369" i="2"/>
  <c r="AX3377" i="2"/>
  <c r="AX3385" i="2"/>
  <c r="AX3393" i="2"/>
  <c r="AX3401" i="2"/>
  <c r="AX3409" i="2"/>
  <c r="AX3417" i="2"/>
  <c r="AX3425" i="2"/>
  <c r="AX3433" i="2"/>
  <c r="AX3441" i="2"/>
  <c r="AX3449" i="2"/>
  <c r="AX3457" i="2"/>
  <c r="AX3465" i="2"/>
  <c r="AX3473" i="2"/>
  <c r="AX3481" i="2"/>
  <c r="AX3489" i="2"/>
  <c r="AX3497" i="2"/>
  <c r="AX3505" i="2"/>
  <c r="AX3513" i="2"/>
  <c r="AX3521" i="2"/>
  <c r="AX3529" i="2"/>
  <c r="AX3537" i="2"/>
  <c r="AX3545" i="2"/>
  <c r="AX3553" i="2"/>
  <c r="AX3561" i="2"/>
  <c r="AX3569" i="2"/>
  <c r="AX3577" i="2"/>
  <c r="AX3585" i="2"/>
  <c r="AX3593" i="2"/>
  <c r="AX3601" i="2"/>
  <c r="AX3609" i="2"/>
  <c r="AX3617" i="2"/>
  <c r="AX3625" i="2"/>
  <c r="AX3633" i="2"/>
  <c r="AX3641" i="2"/>
  <c r="AX3649" i="2"/>
  <c r="AX3657" i="2"/>
  <c r="AX3665" i="2"/>
  <c r="AX3673" i="2"/>
  <c r="AX3681" i="2"/>
  <c r="AX3689" i="2"/>
  <c r="AX3697" i="2"/>
  <c r="AX3705" i="2"/>
  <c r="AX3713" i="2"/>
  <c r="AX3721" i="2"/>
  <c r="AX3729" i="2"/>
  <c r="AX3737" i="2"/>
  <c r="AX3745" i="2"/>
  <c r="AX3753" i="2"/>
  <c r="AX3761" i="2"/>
  <c r="AX3769" i="2"/>
  <c r="AX3777" i="2"/>
  <c r="AX3785" i="2"/>
  <c r="AX3793" i="2"/>
  <c r="AX3801" i="2"/>
  <c r="AX3809" i="2"/>
  <c r="AX3817" i="2"/>
  <c r="AX3825" i="2"/>
  <c r="AX3833" i="2"/>
  <c r="AX3841" i="2"/>
  <c r="AX3849" i="2"/>
  <c r="AX3857" i="2"/>
  <c r="AX3865" i="2"/>
  <c r="AX3873" i="2"/>
  <c r="AX3881" i="2"/>
  <c r="AX3889" i="2"/>
  <c r="AX3897" i="2"/>
  <c r="AX3905" i="2"/>
  <c r="AX2555" i="2"/>
  <c r="AX2908" i="2"/>
  <c r="AX2972" i="2"/>
  <c r="AX3036" i="2"/>
  <c r="AX3100" i="2"/>
  <c r="AX3172" i="2"/>
  <c r="AX3194" i="2"/>
  <c r="AX3200" i="2"/>
  <c r="AX3208" i="2"/>
  <c r="AX3216" i="2"/>
  <c r="AX3224" i="2"/>
  <c r="AX3232" i="2"/>
  <c r="AX3240" i="2"/>
  <c r="AX3248" i="2"/>
  <c r="AX3256" i="2"/>
  <c r="AX3264" i="2"/>
  <c r="AX3272" i="2"/>
  <c r="AX3280" i="2"/>
  <c r="AX3288" i="2"/>
  <c r="AX3296" i="2"/>
  <c r="AX3304" i="2"/>
  <c r="AX3312" i="2"/>
  <c r="AX3320" i="2"/>
  <c r="AX3328" i="2"/>
  <c r="AX3336" i="2"/>
  <c r="AX3344" i="2"/>
  <c r="AX3352" i="2"/>
  <c r="AX3360" i="2"/>
  <c r="AX3368" i="2"/>
  <c r="AX3376" i="2"/>
  <c r="AX3384" i="2"/>
  <c r="AX3392" i="2"/>
  <c r="AX3400" i="2"/>
  <c r="AX3408" i="2"/>
  <c r="AX3416" i="2"/>
  <c r="AX3424" i="2"/>
  <c r="AX3432" i="2"/>
  <c r="AX3440" i="2"/>
  <c r="AX3448" i="2"/>
  <c r="AX3456" i="2"/>
  <c r="AX3464" i="2"/>
  <c r="AX3472" i="2"/>
  <c r="AX3480" i="2"/>
  <c r="AX3488" i="2"/>
  <c r="AX3496" i="2"/>
  <c r="AX3504" i="2"/>
  <c r="AX3512" i="2"/>
  <c r="AX3520" i="2"/>
  <c r="AX3528" i="2"/>
  <c r="AX3536" i="2"/>
  <c r="AX3544" i="2"/>
  <c r="AX3552" i="2"/>
  <c r="AX3560" i="2"/>
  <c r="AX3568" i="2"/>
  <c r="AX3576" i="2"/>
  <c r="AX3584" i="2"/>
  <c r="AX3592" i="2"/>
  <c r="AX3600" i="2"/>
  <c r="AX3608" i="2"/>
  <c r="AX3616" i="2"/>
  <c r="AX3624" i="2"/>
  <c r="AX3632" i="2"/>
  <c r="AX3640" i="2"/>
  <c r="AX3648" i="2"/>
  <c r="AX3656" i="2"/>
  <c r="AX3664" i="2"/>
  <c r="AX3672" i="2"/>
  <c r="AX3680" i="2"/>
  <c r="AX3688" i="2"/>
  <c r="AX3696" i="2"/>
  <c r="AX3704" i="2"/>
  <c r="AX3712" i="2"/>
  <c r="AX3720" i="2"/>
  <c r="AX3728" i="2"/>
  <c r="AX3736" i="2"/>
  <c r="AX3744" i="2"/>
  <c r="AX3752" i="2"/>
  <c r="AX3760" i="2"/>
  <c r="AX3768" i="2"/>
  <c r="AX3776" i="2"/>
  <c r="AX3784" i="2"/>
  <c r="AX3792" i="2"/>
  <c r="AX3800" i="2"/>
  <c r="AX3808" i="2"/>
  <c r="AX3816" i="2"/>
  <c r="AX3824" i="2"/>
  <c r="AX3832" i="2"/>
  <c r="AX3840" i="2"/>
  <c r="AX3848" i="2"/>
  <c r="AX3856" i="2"/>
  <c r="AX3864" i="2"/>
  <c r="AX3872" i="2"/>
  <c r="AX3880" i="2"/>
  <c r="AX3888" i="2"/>
  <c r="AX3896" i="2"/>
  <c r="AX3904" i="2"/>
  <c r="AX2854" i="2"/>
  <c r="AX2900" i="2"/>
  <c r="AX2964" i="2"/>
  <c r="AX3028" i="2"/>
  <c r="AX3092" i="2"/>
  <c r="AX3156" i="2"/>
  <c r="AX3165" i="2"/>
  <c r="AX3182" i="2"/>
  <c r="AX3185" i="2"/>
  <c r="AX3188" i="2"/>
  <c r="AX3199" i="2"/>
  <c r="AX3207" i="2"/>
  <c r="AX3215" i="2"/>
  <c r="AX3223" i="2"/>
  <c r="AX3231" i="2"/>
  <c r="AX3239" i="2"/>
  <c r="AX3247" i="2"/>
  <c r="AX3255" i="2"/>
  <c r="AX3263" i="2"/>
  <c r="AX3271" i="2"/>
  <c r="AX3279" i="2"/>
  <c r="AX3287" i="2"/>
  <c r="AX3295" i="2"/>
  <c r="AX3303" i="2"/>
  <c r="AX3311" i="2"/>
  <c r="AX3319" i="2"/>
  <c r="AX3327" i="2"/>
  <c r="AX3335" i="2"/>
  <c r="AX3343" i="2"/>
  <c r="AX3351" i="2"/>
  <c r="AX3359" i="2"/>
  <c r="AX3367" i="2"/>
  <c r="AX3375" i="2"/>
  <c r="AX3383" i="2"/>
  <c r="AX3391" i="2"/>
  <c r="AX3399" i="2"/>
  <c r="AX3407" i="2"/>
  <c r="AX3415" i="2"/>
  <c r="AX3423" i="2"/>
  <c r="AX3431" i="2"/>
  <c r="AX3439" i="2"/>
  <c r="AX3447" i="2"/>
  <c r="AX3455" i="2"/>
  <c r="AX3463" i="2"/>
  <c r="AX3471" i="2"/>
  <c r="AX3479" i="2"/>
  <c r="AX3487" i="2"/>
  <c r="AX3495" i="2"/>
  <c r="AX3503" i="2"/>
  <c r="AX3511" i="2"/>
  <c r="AX3519" i="2"/>
  <c r="AX3527" i="2"/>
  <c r="AX3535" i="2"/>
  <c r="AX3543" i="2"/>
  <c r="AX3551" i="2"/>
  <c r="AX3559" i="2"/>
  <c r="AX3567" i="2"/>
  <c r="AX3575" i="2"/>
  <c r="AX3583" i="2"/>
  <c r="AX3591" i="2"/>
  <c r="AX3599" i="2"/>
  <c r="AX3607" i="2"/>
  <c r="AX3615" i="2"/>
  <c r="AX3623" i="2"/>
  <c r="AX3631" i="2"/>
  <c r="AX3639" i="2"/>
  <c r="AX3647" i="2"/>
  <c r="AX3655" i="2"/>
  <c r="AX3663" i="2"/>
  <c r="AX3671" i="2"/>
  <c r="AX3679" i="2"/>
  <c r="AX3687" i="2"/>
  <c r="AX3695" i="2"/>
  <c r="AX3703" i="2"/>
  <c r="AX3711" i="2"/>
  <c r="AX3719" i="2"/>
  <c r="AX3727" i="2"/>
  <c r="AX3735" i="2"/>
  <c r="AX3743" i="2"/>
  <c r="AX3751" i="2"/>
  <c r="AX3759" i="2"/>
  <c r="AX3767" i="2"/>
  <c r="AX3775" i="2"/>
  <c r="AX3783" i="2"/>
  <c r="AX3791" i="2"/>
  <c r="AX3799" i="2"/>
  <c r="AX3807" i="2"/>
  <c r="AX3815" i="2"/>
  <c r="AX3823" i="2"/>
  <c r="AX3831" i="2"/>
  <c r="AX3839" i="2"/>
  <c r="AX3847" i="2"/>
  <c r="AX3855" i="2"/>
  <c r="AX3863" i="2"/>
  <c r="AX3871" i="2"/>
  <c r="AX3879" i="2"/>
  <c r="AX3887" i="2"/>
  <c r="AX3895" i="2"/>
  <c r="AX3903" i="2"/>
  <c r="AX2415" i="2"/>
  <c r="AX2892" i="2"/>
  <c r="AX2956" i="2"/>
  <c r="AX3020" i="2"/>
  <c r="AX3084" i="2"/>
  <c r="AX3148" i="2"/>
  <c r="AX3176" i="2"/>
  <c r="AX3198" i="2"/>
  <c r="AX3206" i="2"/>
  <c r="AX3214" i="2"/>
  <c r="AX3222" i="2"/>
  <c r="AX3230" i="2"/>
  <c r="AX3238" i="2"/>
  <c r="AX3246" i="2"/>
  <c r="AX3254" i="2"/>
  <c r="AX3262" i="2"/>
  <c r="AX3270" i="2"/>
  <c r="AX3278" i="2"/>
  <c r="AX3286" i="2"/>
  <c r="AX3294" i="2"/>
  <c r="AX3302" i="2"/>
  <c r="AX3310" i="2"/>
  <c r="AX3318" i="2"/>
  <c r="AX3326" i="2"/>
  <c r="AX3334" i="2"/>
  <c r="AX3342" i="2"/>
  <c r="AX3350" i="2"/>
  <c r="AX3358" i="2"/>
  <c r="AX3366" i="2"/>
  <c r="AX3374" i="2"/>
  <c r="AX3382" i="2"/>
  <c r="AX3390" i="2"/>
  <c r="AX3398" i="2"/>
  <c r="AX3406" i="2"/>
  <c r="AX3414" i="2"/>
  <c r="AX3422" i="2"/>
  <c r="AX3430" i="2"/>
  <c r="AX3438" i="2"/>
  <c r="AX3446" i="2"/>
  <c r="AX3454" i="2"/>
  <c r="AX3462" i="2"/>
  <c r="AX3470" i="2"/>
  <c r="AX3478" i="2"/>
  <c r="AX3486" i="2"/>
  <c r="AX3494" i="2"/>
  <c r="AX3502" i="2"/>
  <c r="AX3510" i="2"/>
  <c r="AX3518" i="2"/>
  <c r="AX3526" i="2"/>
  <c r="AX3534" i="2"/>
  <c r="AX3542" i="2"/>
  <c r="AX3550" i="2"/>
  <c r="AX3558" i="2"/>
  <c r="AX3566" i="2"/>
  <c r="AX3574" i="2"/>
  <c r="AX3582" i="2"/>
  <c r="AX3590" i="2"/>
  <c r="AX3598" i="2"/>
  <c r="AX3606" i="2"/>
  <c r="AX3614" i="2"/>
  <c r="AX3622" i="2"/>
  <c r="AX3630" i="2"/>
  <c r="AX3638" i="2"/>
  <c r="AX3646" i="2"/>
  <c r="AX3654" i="2"/>
  <c r="AX3662" i="2"/>
  <c r="AX3670" i="2"/>
  <c r="AX3678" i="2"/>
  <c r="AX3686" i="2"/>
  <c r="AX3694" i="2"/>
  <c r="AX3702" i="2"/>
  <c r="AX3710" i="2"/>
  <c r="AX3718" i="2"/>
  <c r="AX3726" i="2"/>
  <c r="AX3734" i="2"/>
  <c r="AX3742" i="2"/>
  <c r="AX3750" i="2"/>
  <c r="AX3758" i="2"/>
  <c r="AX3766" i="2"/>
  <c r="AX3774" i="2"/>
  <c r="AX3782" i="2"/>
  <c r="AX3790" i="2"/>
  <c r="AX3798" i="2"/>
  <c r="AX3806" i="2"/>
  <c r="AX3814" i="2"/>
  <c r="AX3822" i="2"/>
  <c r="AX3830" i="2"/>
  <c r="AX3838" i="2"/>
  <c r="AX3846" i="2"/>
  <c r="AX3854" i="2"/>
  <c r="AX3862" i="2"/>
  <c r="AX3870" i="2"/>
  <c r="AX3878" i="2"/>
  <c r="AX3886" i="2"/>
  <c r="AX3894" i="2"/>
  <c r="AX3902" i="2"/>
  <c r="AX2884" i="2"/>
  <c r="AX2948" i="2"/>
  <c r="AX3012" i="2"/>
  <c r="AX3076" i="2"/>
  <c r="AX3140" i="2"/>
  <c r="AX3169" i="2"/>
  <c r="AX3190" i="2"/>
  <c r="AX3193" i="2"/>
  <c r="AX3197" i="2"/>
  <c r="AX3205" i="2"/>
  <c r="AX3213" i="2"/>
  <c r="AX3221" i="2"/>
  <c r="AX3229" i="2"/>
  <c r="AX3237" i="2"/>
  <c r="AX3245" i="2"/>
  <c r="AX3253" i="2"/>
  <c r="AX3261" i="2"/>
  <c r="AX3269" i="2"/>
  <c r="AX3277" i="2"/>
  <c r="AX3285" i="2"/>
  <c r="AX3293" i="2"/>
  <c r="AX3301" i="2"/>
  <c r="AX3309" i="2"/>
  <c r="AX3317" i="2"/>
  <c r="AX3325" i="2"/>
  <c r="AX3333" i="2"/>
  <c r="AX3341" i="2"/>
  <c r="AX3349" i="2"/>
  <c r="AX3357" i="2"/>
  <c r="AX3365" i="2"/>
  <c r="AX3373" i="2"/>
  <c r="AX3381" i="2"/>
  <c r="AX3389" i="2"/>
  <c r="AX3397" i="2"/>
  <c r="AX3405" i="2"/>
  <c r="AX3413" i="2"/>
  <c r="AX3421" i="2"/>
  <c r="AX3429" i="2"/>
  <c r="AX3437" i="2"/>
  <c r="AX3445" i="2"/>
  <c r="AX3453" i="2"/>
  <c r="AX3461" i="2"/>
  <c r="AX3469" i="2"/>
  <c r="AX3477" i="2"/>
  <c r="AX3485" i="2"/>
  <c r="AX3493" i="2"/>
  <c r="AX3501" i="2"/>
  <c r="AX3509" i="2"/>
  <c r="AX3517" i="2"/>
  <c r="AX3525" i="2"/>
  <c r="AX3533" i="2"/>
  <c r="AX3541" i="2"/>
  <c r="AX3549" i="2"/>
  <c r="AX3557" i="2"/>
  <c r="AX3565" i="2"/>
  <c r="AX3573" i="2"/>
  <c r="AX3581" i="2"/>
  <c r="AX3589" i="2"/>
  <c r="AX3597" i="2"/>
  <c r="AX3605" i="2"/>
  <c r="AX3613" i="2"/>
  <c r="AX3621" i="2"/>
  <c r="AX3629" i="2"/>
  <c r="AX3637" i="2"/>
  <c r="AX3645" i="2"/>
  <c r="AX3653" i="2"/>
  <c r="AX3661" i="2"/>
  <c r="AX3669" i="2"/>
  <c r="AX3677" i="2"/>
  <c r="AX3685" i="2"/>
  <c r="AX3693" i="2"/>
  <c r="AX3701" i="2"/>
  <c r="AX3709" i="2"/>
  <c r="AX3717" i="2"/>
  <c r="AX3725" i="2"/>
  <c r="AX3733" i="2"/>
  <c r="AX3741" i="2"/>
  <c r="AX3749" i="2"/>
  <c r="AX3757" i="2"/>
  <c r="AX3765" i="2"/>
  <c r="AX3773" i="2"/>
  <c r="AX3781" i="2"/>
  <c r="AX3789" i="2"/>
  <c r="AX3797" i="2"/>
  <c r="AX3805" i="2"/>
  <c r="AX3813" i="2"/>
  <c r="AX3821" i="2"/>
  <c r="AX3829" i="2"/>
  <c r="AX3837" i="2"/>
  <c r="AX3845" i="2"/>
  <c r="AX3853" i="2"/>
  <c r="AX3861" i="2"/>
  <c r="AX3869" i="2"/>
  <c r="AX3877" i="2"/>
  <c r="AX3885" i="2"/>
  <c r="AX3893" i="2"/>
  <c r="AX2811" i="2"/>
  <c r="AX2876" i="2"/>
  <c r="AX2940" i="2"/>
  <c r="AX3004" i="2"/>
  <c r="AX3068" i="2"/>
  <c r="AX3132" i="2"/>
  <c r="AX3173" i="2"/>
  <c r="AX3178" i="2"/>
  <c r="AX3181" i="2"/>
  <c r="AX3184" i="2"/>
  <c r="AX3196" i="2"/>
  <c r="AX3204" i="2"/>
  <c r="AX3212" i="2"/>
  <c r="AX3220" i="2"/>
  <c r="AX3228" i="2"/>
  <c r="AX3236" i="2"/>
  <c r="AX3244" i="2"/>
  <c r="AX3252" i="2"/>
  <c r="AX3260" i="2"/>
  <c r="AX3268" i="2"/>
  <c r="AX3276" i="2"/>
  <c r="AX3284" i="2"/>
  <c r="AX3292" i="2"/>
  <c r="AX3300" i="2"/>
  <c r="AX3308" i="2"/>
  <c r="AX3316" i="2"/>
  <c r="AX3324" i="2"/>
  <c r="AX3332" i="2"/>
  <c r="AX3340" i="2"/>
  <c r="AX3348" i="2"/>
  <c r="AX3356" i="2"/>
  <c r="AX3364" i="2"/>
  <c r="AX3372" i="2"/>
  <c r="AX3380" i="2"/>
  <c r="AX3388" i="2"/>
  <c r="AX3396" i="2"/>
  <c r="AX3404" i="2"/>
  <c r="AX3412" i="2"/>
  <c r="AX3420" i="2"/>
  <c r="AX3428" i="2"/>
  <c r="AX3436" i="2"/>
  <c r="AX3444" i="2"/>
  <c r="AX3452" i="2"/>
  <c r="AX3460" i="2"/>
  <c r="AX3468" i="2"/>
  <c r="AX3476" i="2"/>
  <c r="AX3484" i="2"/>
  <c r="AX3492" i="2"/>
  <c r="AX3500" i="2"/>
  <c r="AX3508" i="2"/>
  <c r="AX3516" i="2"/>
  <c r="AX3524" i="2"/>
  <c r="AX3532" i="2"/>
  <c r="AX3540" i="2"/>
  <c r="AX3548" i="2"/>
  <c r="AX3556" i="2"/>
  <c r="AX3564" i="2"/>
  <c r="AX3572" i="2"/>
  <c r="AX3580" i="2"/>
  <c r="AX3588" i="2"/>
  <c r="AX3596" i="2"/>
  <c r="AX3604" i="2"/>
  <c r="AX3612" i="2"/>
  <c r="AX3620" i="2"/>
  <c r="AX3628" i="2"/>
  <c r="AX3636" i="2"/>
  <c r="AX3644" i="2"/>
  <c r="AX3652" i="2"/>
  <c r="AX3660" i="2"/>
  <c r="AX3668" i="2"/>
  <c r="AX3676" i="2"/>
  <c r="AX3684" i="2"/>
  <c r="AX3692" i="2"/>
  <c r="AX3700" i="2"/>
  <c r="AX3708" i="2"/>
  <c r="AX3716" i="2"/>
  <c r="AX3724" i="2"/>
  <c r="AX3732" i="2"/>
  <c r="AX3740" i="2"/>
  <c r="AX3748" i="2"/>
  <c r="AX3756" i="2"/>
  <c r="AX3764" i="2"/>
  <c r="AX3772" i="2"/>
  <c r="AX3780" i="2"/>
  <c r="AX3788" i="2"/>
  <c r="AX3796" i="2"/>
  <c r="AX3804" i="2"/>
  <c r="AX3812" i="2"/>
  <c r="AX3820" i="2"/>
  <c r="AX3828" i="2"/>
  <c r="AX3836" i="2"/>
  <c r="AX3844" i="2"/>
  <c r="AX3852" i="2"/>
  <c r="AX3860" i="2"/>
  <c r="AX3868" i="2"/>
  <c r="AX3876" i="2"/>
  <c r="AX3884" i="2"/>
  <c r="AX3892" i="2"/>
  <c r="AX3900" i="2"/>
  <c r="AX2747" i="2"/>
  <c r="AX2868" i="2"/>
  <c r="AX2932" i="2"/>
  <c r="AX2996" i="2"/>
  <c r="AX3060" i="2"/>
  <c r="AX3124" i="2"/>
  <c r="AX3164" i="2"/>
  <c r="AX3203" i="2"/>
  <c r="AX3211" i="2"/>
  <c r="AX3219" i="2"/>
  <c r="AX3227" i="2"/>
  <c r="AX3235" i="2"/>
  <c r="AX3243" i="2"/>
  <c r="AX3251" i="2"/>
  <c r="AX3259" i="2"/>
  <c r="AX3267" i="2"/>
  <c r="AX3275" i="2"/>
  <c r="AX3283" i="2"/>
  <c r="AX3291" i="2"/>
  <c r="AX3299" i="2"/>
  <c r="AX3307" i="2"/>
  <c r="AX3315" i="2"/>
  <c r="AX3323" i="2"/>
  <c r="AX3331" i="2"/>
  <c r="AX3339" i="2"/>
  <c r="AX3347" i="2"/>
  <c r="AX3355" i="2"/>
  <c r="AX3363" i="2"/>
  <c r="AX3371" i="2"/>
  <c r="AX3379" i="2"/>
  <c r="AX3387" i="2"/>
  <c r="AX3395" i="2"/>
  <c r="AX3403" i="2"/>
  <c r="AX3411" i="2"/>
  <c r="AX3419" i="2"/>
  <c r="AX3427" i="2"/>
  <c r="AX3435" i="2"/>
  <c r="AX3443" i="2"/>
  <c r="AX3451" i="2"/>
  <c r="AX3459" i="2"/>
  <c r="AX3467" i="2"/>
  <c r="AX3475" i="2"/>
  <c r="AX3483" i="2"/>
  <c r="AX3491" i="2"/>
  <c r="AX3499" i="2"/>
  <c r="AX3507" i="2"/>
  <c r="AX3515" i="2"/>
  <c r="AX3523" i="2"/>
  <c r="AX3531" i="2"/>
  <c r="AX3539" i="2"/>
  <c r="AX3547" i="2"/>
  <c r="AX3555" i="2"/>
  <c r="AX3563" i="2"/>
  <c r="AX3571" i="2"/>
  <c r="AX3579" i="2"/>
  <c r="AX3587" i="2"/>
  <c r="AX3595" i="2"/>
  <c r="AX3603" i="2"/>
  <c r="AX3611" i="2"/>
  <c r="AX3619" i="2"/>
  <c r="AX3627" i="2"/>
  <c r="AX3635" i="2"/>
  <c r="AX3643" i="2"/>
  <c r="AX3651" i="2"/>
  <c r="AX3659" i="2"/>
  <c r="AX3667" i="2"/>
  <c r="AX3675" i="2"/>
  <c r="AX3683" i="2"/>
  <c r="AX3691" i="2"/>
  <c r="AX3699" i="2"/>
  <c r="AX3707" i="2"/>
  <c r="AX3715" i="2"/>
  <c r="AX3723" i="2"/>
  <c r="AX3731" i="2"/>
  <c r="AX3739" i="2"/>
  <c r="AX3747" i="2"/>
  <c r="AX3755" i="2"/>
  <c r="AX3763" i="2"/>
  <c r="AX3771" i="2"/>
  <c r="AX3779" i="2"/>
  <c r="AX3787" i="2"/>
  <c r="AX3192" i="2"/>
  <c r="AX3202" i="2"/>
  <c r="AX3266" i="2"/>
  <c r="AX3330" i="2"/>
  <c r="AX3394" i="2"/>
  <c r="AX3458" i="2"/>
  <c r="AX3522" i="2"/>
  <c r="AX3586" i="2"/>
  <c r="AX3650" i="2"/>
  <c r="AX3714" i="2"/>
  <c r="AX3778" i="2"/>
  <c r="AX3811" i="2"/>
  <c r="AX3843" i="2"/>
  <c r="AX3875" i="2"/>
  <c r="AX3913" i="2"/>
  <c r="AX3921" i="2"/>
  <c r="AX3929" i="2"/>
  <c r="AX3937" i="2"/>
  <c r="AX3945" i="2"/>
  <c r="AX3953" i="2"/>
  <c r="AX3961" i="2"/>
  <c r="AX3969" i="2"/>
  <c r="AX3977" i="2"/>
  <c r="AX3985" i="2"/>
  <c r="AX3993" i="2"/>
  <c r="AX4001" i="2"/>
  <c r="AX4009" i="2"/>
  <c r="AX4017" i="2"/>
  <c r="AX4025" i="2"/>
  <c r="AX4033" i="2"/>
  <c r="AX4041" i="2"/>
  <c r="AX4049" i="2"/>
  <c r="AX4057" i="2"/>
  <c r="AX4065" i="2"/>
  <c r="AX4073" i="2"/>
  <c r="AX4081" i="2"/>
  <c r="AX4089" i="2"/>
  <c r="AX4097" i="2"/>
  <c r="AX4105" i="2"/>
  <c r="AX4113" i="2"/>
  <c r="AX4121" i="2"/>
  <c r="AX4129" i="2"/>
  <c r="AX4137" i="2"/>
  <c r="AX4145" i="2"/>
  <c r="AX4153" i="2"/>
  <c r="AX4161" i="2"/>
  <c r="AX4169" i="2"/>
  <c r="AX4177" i="2"/>
  <c r="AX4185" i="2"/>
  <c r="AX4193" i="2"/>
  <c r="AX4201" i="2"/>
  <c r="AX4209" i="2"/>
  <c r="AX4217" i="2"/>
  <c r="AX4225" i="2"/>
  <c r="AX4233" i="2"/>
  <c r="AX4241" i="2"/>
  <c r="AX4249" i="2"/>
  <c r="AX4257" i="2"/>
  <c r="AX4265" i="2"/>
  <c r="AX4273" i="2"/>
  <c r="AX4281" i="2"/>
  <c r="AX4289" i="2"/>
  <c r="AX3116" i="2"/>
  <c r="AX3258" i="2"/>
  <c r="AX3322" i="2"/>
  <c r="AX3386" i="2"/>
  <c r="AX3450" i="2"/>
  <c r="AX3514" i="2"/>
  <c r="AX3578" i="2"/>
  <c r="AX3642" i="2"/>
  <c r="AX3706" i="2"/>
  <c r="AX3770" i="2"/>
  <c r="AX3802" i="2"/>
  <c r="AX3834" i="2"/>
  <c r="AX3866" i="2"/>
  <c r="AX3898" i="2"/>
  <c r="AX3912" i="2"/>
  <c r="AX3920" i="2"/>
  <c r="AX3928" i="2"/>
  <c r="AX3936" i="2"/>
  <c r="AX3944" i="2"/>
  <c r="AX3952" i="2"/>
  <c r="AX3960" i="2"/>
  <c r="AX3968" i="2"/>
  <c r="AX3976" i="2"/>
  <c r="AX3984" i="2"/>
  <c r="AX3992" i="2"/>
  <c r="AX4000" i="2"/>
  <c r="AX4008" i="2"/>
  <c r="AX4016" i="2"/>
  <c r="AX4024" i="2"/>
  <c r="AX4032" i="2"/>
  <c r="AX4040" i="2"/>
  <c r="AX4048" i="2"/>
  <c r="AX4056" i="2"/>
  <c r="AX4064" i="2"/>
  <c r="AX4072" i="2"/>
  <c r="AX4080" i="2"/>
  <c r="AX4088" i="2"/>
  <c r="AX4096" i="2"/>
  <c r="AX4104" i="2"/>
  <c r="AX4112" i="2"/>
  <c r="AX4120" i="2"/>
  <c r="AX4128" i="2"/>
  <c r="AX4136" i="2"/>
  <c r="AX4144" i="2"/>
  <c r="AX4152" i="2"/>
  <c r="AX4160" i="2"/>
  <c r="AX4168" i="2"/>
  <c r="AX4176" i="2"/>
  <c r="AX4184" i="2"/>
  <c r="AX4192" i="2"/>
  <c r="AX4200" i="2"/>
  <c r="AX4208" i="2"/>
  <c r="AX4216" i="2"/>
  <c r="AX4224" i="2"/>
  <c r="AX4232" i="2"/>
  <c r="AX4240" i="2"/>
  <c r="AX4248" i="2"/>
  <c r="AX4256" i="2"/>
  <c r="AX4264" i="2"/>
  <c r="AX4272" i="2"/>
  <c r="AX4280" i="2"/>
  <c r="AX4288" i="2"/>
  <c r="AX2683" i="2"/>
  <c r="AX3052" i="2"/>
  <c r="AX3250" i="2"/>
  <c r="AX3314" i="2"/>
  <c r="AX3378" i="2"/>
  <c r="AX3442" i="2"/>
  <c r="AX3506" i="2"/>
  <c r="AX3570" i="2"/>
  <c r="AX3634" i="2"/>
  <c r="AX3698" i="2"/>
  <c r="AX3762" i="2"/>
  <c r="AX3803" i="2"/>
  <c r="AX3835" i="2"/>
  <c r="AX3867" i="2"/>
  <c r="AX3899" i="2"/>
  <c r="AX3911" i="2"/>
  <c r="AX3919" i="2"/>
  <c r="AX3927" i="2"/>
  <c r="AX3935" i="2"/>
  <c r="AX3943" i="2"/>
  <c r="AX3951" i="2"/>
  <c r="AX3959" i="2"/>
  <c r="AX3967" i="2"/>
  <c r="AX3975" i="2"/>
  <c r="AX3983" i="2"/>
  <c r="AX3991" i="2"/>
  <c r="AX3999" i="2"/>
  <c r="AX4007" i="2"/>
  <c r="AX4015" i="2"/>
  <c r="AX4023" i="2"/>
  <c r="AX4031" i="2"/>
  <c r="AX4039" i="2"/>
  <c r="AX4047" i="2"/>
  <c r="AX4055" i="2"/>
  <c r="AX4063" i="2"/>
  <c r="AX4071" i="2"/>
  <c r="AX4079" i="2"/>
  <c r="AX4087" i="2"/>
  <c r="AX4095" i="2"/>
  <c r="AX4103" i="2"/>
  <c r="AX4111" i="2"/>
  <c r="AX4119" i="2"/>
  <c r="AX4127" i="2"/>
  <c r="AX4135" i="2"/>
  <c r="AX4143" i="2"/>
  <c r="AX4151" i="2"/>
  <c r="AX4159" i="2"/>
  <c r="AX4167" i="2"/>
  <c r="AX4175" i="2"/>
  <c r="AX4183" i="2"/>
  <c r="AX4191" i="2"/>
  <c r="AX4199" i="2"/>
  <c r="AX4207" i="2"/>
  <c r="AX4215" i="2"/>
  <c r="AX4223" i="2"/>
  <c r="AX4231" i="2"/>
  <c r="AX4239" i="2"/>
  <c r="AX4247" i="2"/>
  <c r="AX4255" i="2"/>
  <c r="AX4263" i="2"/>
  <c r="AX4271" i="2"/>
  <c r="AX4279" i="2"/>
  <c r="AX4287" i="2"/>
  <c r="AX2988" i="2"/>
  <c r="AX3242" i="2"/>
  <c r="AX3306" i="2"/>
  <c r="AX3370" i="2"/>
  <c r="AX3434" i="2"/>
  <c r="AX3498" i="2"/>
  <c r="AX3562" i="2"/>
  <c r="AX3626" i="2"/>
  <c r="AX3690" i="2"/>
  <c r="AX3754" i="2"/>
  <c r="AX3794" i="2"/>
  <c r="AX3826" i="2"/>
  <c r="AX3858" i="2"/>
  <c r="AX3890" i="2"/>
  <c r="AX3910" i="2"/>
  <c r="AX3918" i="2"/>
  <c r="AX3926" i="2"/>
  <c r="AX3934" i="2"/>
  <c r="AX3942" i="2"/>
  <c r="AX3950" i="2"/>
  <c r="AX3958" i="2"/>
  <c r="AX3966" i="2"/>
  <c r="AX3974" i="2"/>
  <c r="AX3982" i="2"/>
  <c r="AX3990" i="2"/>
  <c r="AX3998" i="2"/>
  <c r="AX4006" i="2"/>
  <c r="AX4014" i="2"/>
  <c r="AX4022" i="2"/>
  <c r="AX4030" i="2"/>
  <c r="AX4038" i="2"/>
  <c r="AX4046" i="2"/>
  <c r="AX4054" i="2"/>
  <c r="AX4062" i="2"/>
  <c r="AX4070" i="2"/>
  <c r="AX4078" i="2"/>
  <c r="AX4086" i="2"/>
  <c r="AX4094" i="2"/>
  <c r="AX4102" i="2"/>
  <c r="AX4110" i="2"/>
  <c r="AX4118" i="2"/>
  <c r="AX4126" i="2"/>
  <c r="AX4134" i="2"/>
  <c r="AX4142" i="2"/>
  <c r="AX4150" i="2"/>
  <c r="AX4158" i="2"/>
  <c r="AX4166" i="2"/>
  <c r="AX4174" i="2"/>
  <c r="AX4182" i="2"/>
  <c r="AX4190" i="2"/>
  <c r="AX4198" i="2"/>
  <c r="AX4206" i="2"/>
  <c r="AX4214" i="2"/>
  <c r="AX4222" i="2"/>
  <c r="AX4230" i="2"/>
  <c r="AX4238" i="2"/>
  <c r="AX4246" i="2"/>
  <c r="AX4254" i="2"/>
  <c r="AX4262" i="2"/>
  <c r="AX4270" i="2"/>
  <c r="AX4278" i="2"/>
  <c r="AX4286" i="2"/>
  <c r="AX2924" i="2"/>
  <c r="AX3186" i="2"/>
  <c r="AX3234" i="2"/>
  <c r="AX3298" i="2"/>
  <c r="AX3362" i="2"/>
  <c r="AX3426" i="2"/>
  <c r="AX3490" i="2"/>
  <c r="AX3554" i="2"/>
  <c r="AX3618" i="2"/>
  <c r="AX3682" i="2"/>
  <c r="AX3746" i="2"/>
  <c r="AX3795" i="2"/>
  <c r="AX3827" i="2"/>
  <c r="AX3859" i="2"/>
  <c r="AX3891" i="2"/>
  <c r="AX3906" i="2"/>
  <c r="AX3909" i="2"/>
  <c r="AX3917" i="2"/>
  <c r="AX3925" i="2"/>
  <c r="AX3933" i="2"/>
  <c r="AX3941" i="2"/>
  <c r="AX3949" i="2"/>
  <c r="AX3957" i="2"/>
  <c r="AX3965" i="2"/>
  <c r="AX3973" i="2"/>
  <c r="AX3981" i="2"/>
  <c r="AX3989" i="2"/>
  <c r="AX3997" i="2"/>
  <c r="AX4005" i="2"/>
  <c r="AX4013" i="2"/>
  <c r="AX4021" i="2"/>
  <c r="AX4029" i="2"/>
  <c r="AX4037" i="2"/>
  <c r="AX4045" i="2"/>
  <c r="AX4053" i="2"/>
  <c r="AX4061" i="2"/>
  <c r="AX4069" i="2"/>
  <c r="AX4077" i="2"/>
  <c r="AX4085" i="2"/>
  <c r="AX4093" i="2"/>
  <c r="AX4101" i="2"/>
  <c r="AX4109" i="2"/>
  <c r="AX4117" i="2"/>
  <c r="AX4125" i="2"/>
  <c r="AX4133" i="2"/>
  <c r="AX4141" i="2"/>
  <c r="AX4149" i="2"/>
  <c r="AX4157" i="2"/>
  <c r="AX4165" i="2"/>
  <c r="AX4173" i="2"/>
  <c r="AX4181" i="2"/>
  <c r="AX4189" i="2"/>
  <c r="AX4197" i="2"/>
  <c r="AX4205" i="2"/>
  <c r="AX4213" i="2"/>
  <c r="AX4221" i="2"/>
  <c r="AX4229" i="2"/>
  <c r="AX4237" i="2"/>
  <c r="AX4245" i="2"/>
  <c r="AX4253" i="2"/>
  <c r="AX4261" i="2"/>
  <c r="AX4269" i="2"/>
  <c r="AX4277" i="2"/>
  <c r="AX4285" i="2"/>
  <c r="AX2860" i="2"/>
  <c r="AX3226" i="2"/>
  <c r="AX3290" i="2"/>
  <c r="AX3354" i="2"/>
  <c r="AX3418" i="2"/>
  <c r="AX3482" i="2"/>
  <c r="AX3546" i="2"/>
  <c r="AX3610" i="2"/>
  <c r="AX3674" i="2"/>
  <c r="AX3738" i="2"/>
  <c r="AX3818" i="2"/>
  <c r="AX3850" i="2"/>
  <c r="AX3882" i="2"/>
  <c r="AX3908" i="2"/>
  <c r="AX3916" i="2"/>
  <c r="AX3924" i="2"/>
  <c r="AX3932" i="2"/>
  <c r="AX3940" i="2"/>
  <c r="AX3948" i="2"/>
  <c r="AX3956" i="2"/>
  <c r="AX3964" i="2"/>
  <c r="AX3972" i="2"/>
  <c r="AX3980" i="2"/>
  <c r="AX3988" i="2"/>
  <c r="AX3996" i="2"/>
  <c r="AX4004" i="2"/>
  <c r="AX4012" i="2"/>
  <c r="AX4020" i="2"/>
  <c r="AX4028" i="2"/>
  <c r="AX4036" i="2"/>
  <c r="AX4044" i="2"/>
  <c r="AX4052" i="2"/>
  <c r="AX4060" i="2"/>
  <c r="AX4068" i="2"/>
  <c r="AX4076" i="2"/>
  <c r="AX4084" i="2"/>
  <c r="AX4092" i="2"/>
  <c r="AX4100" i="2"/>
  <c r="AX4108" i="2"/>
  <c r="AX4116" i="2"/>
  <c r="AX4124" i="2"/>
  <c r="AX4132" i="2"/>
  <c r="AX4140" i="2"/>
  <c r="AX4148" i="2"/>
  <c r="AX4156" i="2"/>
  <c r="AX4164" i="2"/>
  <c r="AX4172" i="2"/>
  <c r="AX4180" i="2"/>
  <c r="AX4188" i="2"/>
  <c r="AX4196" i="2"/>
  <c r="AX4204" i="2"/>
  <c r="AX4212" i="2"/>
  <c r="AX4220" i="2"/>
  <c r="AX4228" i="2"/>
  <c r="AX4236" i="2"/>
  <c r="AX4244" i="2"/>
  <c r="AX4252" i="2"/>
  <c r="AX4260" i="2"/>
  <c r="AX4268" i="2"/>
  <c r="AX4276" i="2"/>
  <c r="AX4284" i="2"/>
  <c r="AX3210" i="2"/>
  <c r="AX3274" i="2"/>
  <c r="AX3338" i="2"/>
  <c r="AX3402" i="2"/>
  <c r="AX3466" i="2"/>
  <c r="AX3530" i="2"/>
  <c r="AX3594" i="2"/>
  <c r="AX3658" i="2"/>
  <c r="AX3722" i="2"/>
  <c r="AX3786" i="2"/>
  <c r="AX3810" i="2"/>
  <c r="AX3842" i="2"/>
  <c r="AX3874" i="2"/>
  <c r="AX3914" i="2"/>
  <c r="AX3922" i="2"/>
  <c r="AX3930" i="2"/>
  <c r="AX3938" i="2"/>
  <c r="AX3946" i="2"/>
  <c r="AX3954" i="2"/>
  <c r="AX3962" i="2"/>
  <c r="AX3970" i="2"/>
  <c r="AX3978" i="2"/>
  <c r="AX3986" i="2"/>
  <c r="AX3994" i="2"/>
  <c r="AX4002" i="2"/>
  <c r="AX4010" i="2"/>
  <c r="AX4018" i="2"/>
  <c r="AX4026" i="2"/>
  <c r="AX4034" i="2"/>
  <c r="AX4042" i="2"/>
  <c r="AX4050" i="2"/>
  <c r="AX4058" i="2"/>
  <c r="AX4066" i="2"/>
  <c r="AX4074" i="2"/>
  <c r="AX4082" i="2"/>
  <c r="AX4090" i="2"/>
  <c r="AX4098" i="2"/>
  <c r="AX4106" i="2"/>
  <c r="AX4114" i="2"/>
  <c r="AX4122" i="2"/>
  <c r="AX4130" i="2"/>
  <c r="AX4138" i="2"/>
  <c r="AX4146" i="2"/>
  <c r="AX4154" i="2"/>
  <c r="AX4162" i="2"/>
  <c r="AX4170" i="2"/>
  <c r="AX4178" i="2"/>
  <c r="AW2" i="2"/>
  <c r="AU4498" i="2"/>
  <c r="BA4496" i="2"/>
  <c r="AZ4495" i="2"/>
  <c r="AY4494" i="2"/>
  <c r="AX4493" i="2"/>
  <c r="AW4492" i="2"/>
  <c r="AV4491" i="2"/>
  <c r="AU4490" i="2"/>
  <c r="BA4488" i="2"/>
  <c r="AZ4487" i="2"/>
  <c r="AY4486" i="2"/>
  <c r="AX4485" i="2"/>
  <c r="AW4484" i="2"/>
  <c r="AV4483" i="2"/>
  <c r="AU4482" i="2"/>
  <c r="BA4480" i="2"/>
  <c r="AZ4479" i="2"/>
  <c r="AY4478" i="2"/>
  <c r="AX4477" i="2"/>
  <c r="AW4476" i="2"/>
  <c r="AV4475" i="2"/>
  <c r="AU4474" i="2"/>
  <c r="BA4472" i="2"/>
  <c r="AZ4471" i="2"/>
  <c r="AY4470" i="2"/>
  <c r="AX4469" i="2"/>
  <c r="AW4468" i="2"/>
  <c r="AV4467" i="2"/>
  <c r="AU4466" i="2"/>
  <c r="BA4464" i="2"/>
  <c r="AZ4463" i="2"/>
  <c r="AY4462" i="2"/>
  <c r="AX4461" i="2"/>
  <c r="AW4460" i="2"/>
  <c r="AV4459" i="2"/>
  <c r="AU4458" i="2"/>
  <c r="BA4456" i="2"/>
  <c r="AZ4455" i="2"/>
  <c r="AY4454" i="2"/>
  <c r="AX4453" i="2"/>
  <c r="AW4452" i="2"/>
  <c r="AV4451" i="2"/>
  <c r="AU4450" i="2"/>
  <c r="BA4448" i="2"/>
  <c r="AZ4447" i="2"/>
  <c r="AY4446" i="2"/>
  <c r="AX4445" i="2"/>
  <c r="AW4444" i="2"/>
  <c r="AV4443" i="2"/>
  <c r="AU4442" i="2"/>
  <c r="BA4440" i="2"/>
  <c r="AZ4439" i="2"/>
  <c r="AY4438" i="2"/>
  <c r="AX4437" i="2"/>
  <c r="AW4436" i="2"/>
  <c r="AV4435" i="2"/>
  <c r="AU4434" i="2"/>
  <c r="BA4432" i="2"/>
  <c r="AZ4431" i="2"/>
  <c r="AY4430" i="2"/>
  <c r="AX4429" i="2"/>
  <c r="AW4428" i="2"/>
  <c r="AV4427" i="2"/>
  <c r="AU4426" i="2"/>
  <c r="BA4424" i="2"/>
  <c r="AZ4423" i="2"/>
  <c r="AY4422" i="2"/>
  <c r="AX4421" i="2"/>
  <c r="AW4420" i="2"/>
  <c r="AV4419" i="2"/>
  <c r="AU4418" i="2"/>
  <c r="BA4416" i="2"/>
  <c r="AZ4415" i="2"/>
  <c r="AY4414" i="2"/>
  <c r="AX4413" i="2"/>
  <c r="AW4412" i="2"/>
  <c r="AV4411" i="2"/>
  <c r="AU4410" i="2"/>
  <c r="BA4408" i="2"/>
  <c r="AZ4407" i="2"/>
  <c r="AY4406" i="2"/>
  <c r="AX4405" i="2"/>
  <c r="AW4404" i="2"/>
  <c r="AV4403" i="2"/>
  <c r="AU4402" i="2"/>
  <c r="BA4400" i="2"/>
  <c r="AZ4399" i="2"/>
  <c r="AY4398" i="2"/>
  <c r="AX4397" i="2"/>
  <c r="AW4396" i="2"/>
  <c r="AV4395" i="2"/>
  <c r="AU4394" i="2"/>
  <c r="BA4392" i="2"/>
  <c r="AZ4391" i="2"/>
  <c r="AY4390" i="2"/>
  <c r="AX4389" i="2"/>
  <c r="AW4388" i="2"/>
  <c r="AV4387" i="2"/>
  <c r="AU4386" i="2"/>
  <c r="BA4384" i="2"/>
  <c r="AZ4383" i="2"/>
  <c r="AY4382" i="2"/>
  <c r="AX4381" i="2"/>
  <c r="AW4380" i="2"/>
  <c r="AV4379" i="2"/>
  <c r="AU4378" i="2"/>
  <c r="BA4376" i="2"/>
  <c r="AZ4375" i="2"/>
  <c r="AY4374" i="2"/>
  <c r="AX4373" i="2"/>
  <c r="AW4372" i="2"/>
  <c r="AV4371" i="2"/>
  <c r="AU4370" i="2"/>
  <c r="BA4368" i="2"/>
  <c r="AZ4367" i="2"/>
  <c r="AY4366" i="2"/>
  <c r="AX4365" i="2"/>
  <c r="AW4364" i="2"/>
  <c r="AV4363" i="2"/>
  <c r="AU4362" i="2"/>
  <c r="BA4360" i="2"/>
  <c r="AZ4359" i="2"/>
  <c r="AY4358" i="2"/>
  <c r="AX4357" i="2"/>
  <c r="AW4356" i="2"/>
  <c r="AV4355" i="2"/>
  <c r="AU4354" i="2"/>
  <c r="BA4352" i="2"/>
  <c r="AZ4351" i="2"/>
  <c r="AY4350" i="2"/>
  <c r="AX4349" i="2"/>
  <c r="AW4348" i="2"/>
  <c r="AV4347" i="2"/>
  <c r="AU4346" i="2"/>
  <c r="BA4344" i="2"/>
  <c r="AZ4343" i="2"/>
  <c r="AY4342" i="2"/>
  <c r="AX4341" i="2"/>
  <c r="AW4340" i="2"/>
  <c r="AV4339" i="2"/>
  <c r="AU4338" i="2"/>
  <c r="BA4336" i="2"/>
  <c r="AZ4335" i="2"/>
  <c r="AY4334" i="2"/>
  <c r="AX4333" i="2"/>
  <c r="AW4332" i="2"/>
  <c r="AV4331" i="2"/>
  <c r="AU4330" i="2"/>
  <c r="BA4328" i="2"/>
  <c r="AZ4327" i="2"/>
  <c r="AY4326" i="2"/>
  <c r="AX4325" i="2"/>
  <c r="AW4324" i="2"/>
  <c r="AV4323" i="2"/>
  <c r="AU4322" i="2"/>
  <c r="BA4320" i="2"/>
  <c r="AZ4319" i="2"/>
  <c r="AY4318" i="2"/>
  <c r="AX4317" i="2"/>
  <c r="AW4316" i="2"/>
  <c r="AV4315" i="2"/>
  <c r="AU4314" i="2"/>
  <c r="BA4312" i="2"/>
  <c r="AZ4311" i="2"/>
  <c r="AY4310" i="2"/>
  <c r="AX4309" i="2"/>
  <c r="AW4308" i="2"/>
  <c r="AV4307" i="2"/>
  <c r="AU4306" i="2"/>
  <c r="BA4304" i="2"/>
  <c r="AZ4303" i="2"/>
  <c r="AY4302" i="2"/>
  <c r="AX4301" i="2"/>
  <c r="AW4300" i="2"/>
  <c r="AV4299" i="2"/>
  <c r="AU4298" i="2"/>
  <c r="BA4296" i="2"/>
  <c r="AZ4295" i="2"/>
  <c r="AY4294" i="2"/>
  <c r="AX4293" i="2"/>
  <c r="AW4292" i="2"/>
  <c r="AV4291" i="2"/>
  <c r="AV4289" i="2"/>
  <c r="AY4284" i="2"/>
  <c r="AU4280" i="2"/>
  <c r="AX4275" i="2"/>
  <c r="BA4270" i="2"/>
  <c r="AW4266" i="2"/>
  <c r="AZ4261" i="2"/>
  <c r="AV4257" i="2"/>
  <c r="AY4252" i="2"/>
  <c r="AU4248" i="2"/>
  <c r="AX4243" i="2"/>
  <c r="BA4238" i="2"/>
  <c r="AW4234" i="2"/>
  <c r="AZ4229" i="2"/>
  <c r="AV4225" i="2"/>
  <c r="AY4220" i="2"/>
  <c r="AU4216" i="2"/>
  <c r="AX4211" i="2"/>
  <c r="BA4206" i="2"/>
  <c r="AW4202" i="2"/>
  <c r="AZ4197" i="2"/>
  <c r="AV4193" i="2"/>
  <c r="AY4188" i="2"/>
  <c r="BA4182" i="2"/>
  <c r="AZ4173" i="2"/>
  <c r="AY4164" i="2"/>
  <c r="AX4155" i="2"/>
  <c r="AW4146" i="2"/>
  <c r="AV4137" i="2"/>
  <c r="AU4128" i="2"/>
  <c r="BA4118" i="2"/>
  <c r="AZ4109" i="2"/>
  <c r="AY4100" i="2"/>
  <c r="AX4091" i="2"/>
  <c r="AW4082" i="2"/>
  <c r="AV4073" i="2"/>
  <c r="AU4064" i="2"/>
  <c r="BA4054" i="2"/>
  <c r="AZ4045" i="2"/>
  <c r="AY4036" i="2"/>
  <c r="AX4027" i="2"/>
  <c r="AW4018" i="2"/>
  <c r="AV4009" i="2"/>
  <c r="AU4000" i="2"/>
  <c r="BA3990" i="2"/>
  <c r="AZ3981" i="2"/>
  <c r="AY3972" i="2"/>
  <c r="AX3963" i="2"/>
  <c r="AW3954" i="2"/>
  <c r="AV3945" i="2"/>
  <c r="AU3936" i="2"/>
  <c r="BA3926" i="2"/>
  <c r="AZ3917" i="2"/>
  <c r="AY3908" i="2"/>
  <c r="BA3878" i="2"/>
  <c r="AW3842" i="2"/>
  <c r="AZ3805" i="2"/>
  <c r="AZ3748" i="2"/>
  <c r="AY3675" i="2"/>
  <c r="AX3602" i="2"/>
  <c r="AW3529" i="2"/>
  <c r="AV3456" i="2"/>
  <c r="AU3383" i="2"/>
  <c r="BA3309" i="2"/>
  <c r="AZ3236" i="2"/>
  <c r="AU3089" i="2"/>
  <c r="BA4493" i="2"/>
  <c r="BA4429" i="2"/>
  <c r="AW4493" i="2"/>
  <c r="AW4485" i="2"/>
  <c r="BA4481" i="2"/>
  <c r="BA4441" i="2"/>
  <c r="BA4433" i="2"/>
  <c r="AW4413" i="2"/>
  <c r="AW4381" i="2"/>
  <c r="BA4353" i="2"/>
  <c r="AW4333" i="2"/>
  <c r="BA4305" i="2"/>
  <c r="AW4293" i="2"/>
  <c r="AW4265" i="2"/>
  <c r="AW4201" i="2"/>
  <c r="AZ4196" i="2"/>
  <c r="AY4187" i="2"/>
  <c r="AZ4181" i="2"/>
  <c r="AY4172" i="2"/>
  <c r="AX4163" i="2"/>
  <c r="AW4154" i="2"/>
  <c r="AV4145" i="2"/>
  <c r="AU4136" i="2"/>
  <c r="BA4126" i="2"/>
  <c r="AZ4117" i="2"/>
  <c r="AY4108" i="2"/>
  <c r="AX4099" i="2"/>
  <c r="AW4090" i="2"/>
  <c r="AV4081" i="2"/>
  <c r="AU4072" i="2"/>
  <c r="BA4062" i="2"/>
  <c r="AZ4053" i="2"/>
  <c r="AY4044" i="2"/>
  <c r="AX4035" i="2"/>
  <c r="AW4026" i="2"/>
  <c r="AV4017" i="2"/>
  <c r="AU4008" i="2"/>
  <c r="BA3998" i="2"/>
  <c r="AZ3989" i="2"/>
  <c r="AY3980" i="2"/>
  <c r="AX3971" i="2"/>
  <c r="AW3962" i="2"/>
  <c r="AV3953" i="2"/>
  <c r="AU3944" i="2"/>
  <c r="BA3934" i="2"/>
  <c r="AZ3925" i="2"/>
  <c r="AY3916" i="2"/>
  <c r="AX3907" i="2"/>
  <c r="AW3874" i="2"/>
  <c r="AZ3837" i="2"/>
  <c r="AV3801" i="2"/>
  <c r="AY3739" i="2"/>
  <c r="AX3666" i="2"/>
  <c r="AW3593" i="2"/>
  <c r="AU3447" i="2"/>
  <c r="BA3373" i="2"/>
  <c r="AZ3300" i="2"/>
  <c r="AY3227" i="2"/>
  <c r="BA3015" i="2"/>
  <c r="BA4485" i="2"/>
  <c r="BA4389" i="2"/>
  <c r="BA4489" i="2"/>
  <c r="BA4465" i="2"/>
  <c r="BA4457" i="2"/>
  <c r="BA4449" i="2"/>
  <c r="AW4317" i="2"/>
  <c r="BA4313" i="2"/>
  <c r="BA4269" i="2"/>
  <c r="BA4205" i="2"/>
  <c r="AV4" i="2"/>
  <c r="AV12" i="2"/>
  <c r="AV20" i="2"/>
  <c r="AV28" i="2"/>
  <c r="AV36" i="2"/>
  <c r="AV44" i="2"/>
  <c r="AV52" i="2"/>
  <c r="AV60" i="2"/>
  <c r="AV68" i="2"/>
  <c r="AV76" i="2"/>
  <c r="AV84" i="2"/>
  <c r="AV92" i="2"/>
  <c r="AV3" i="2"/>
  <c r="AV11" i="2"/>
  <c r="AV19" i="2"/>
  <c r="AV27" i="2"/>
  <c r="AV35" i="2"/>
  <c r="AV43" i="2"/>
  <c r="AV51" i="2"/>
  <c r="AV59" i="2"/>
  <c r="AV67" i="2"/>
  <c r="AV75" i="2"/>
  <c r="AV83" i="2"/>
  <c r="AV91" i="2"/>
  <c r="AV99" i="2"/>
  <c r="AV10" i="2"/>
  <c r="AV18" i="2"/>
  <c r="AV26" i="2"/>
  <c r="AV34" i="2"/>
  <c r="AV42" i="2"/>
  <c r="AV50" i="2"/>
  <c r="AV58" i="2"/>
  <c r="AV66" i="2"/>
  <c r="AV74" i="2"/>
  <c r="AV82" i="2"/>
  <c r="AV90" i="2"/>
  <c r="AV98" i="2"/>
  <c r="AV6" i="2"/>
  <c r="AV14" i="2"/>
  <c r="AV22" i="2"/>
  <c r="AV30" i="2"/>
  <c r="AV38" i="2"/>
  <c r="AV46" i="2"/>
  <c r="AV54" i="2"/>
  <c r="AV62" i="2"/>
  <c r="AV70" i="2"/>
  <c r="AV5" i="2"/>
  <c r="AV13" i="2"/>
  <c r="AV21" i="2"/>
  <c r="AV29" i="2"/>
  <c r="AV37" i="2"/>
  <c r="AV45" i="2"/>
  <c r="AV53" i="2"/>
  <c r="AV61" i="2"/>
  <c r="AV69" i="2"/>
  <c r="AV77" i="2"/>
  <c r="AV85" i="2"/>
  <c r="AV93" i="2"/>
  <c r="AV15" i="2"/>
  <c r="AV49" i="2"/>
  <c r="AV64" i="2"/>
  <c r="AV80" i="2"/>
  <c r="AV96" i="2"/>
  <c r="AV102" i="2"/>
  <c r="AV110" i="2"/>
  <c r="AV118" i="2"/>
  <c r="AV126" i="2"/>
  <c r="AV134" i="2"/>
  <c r="AV142" i="2"/>
  <c r="AV150" i="2"/>
  <c r="AV25" i="2"/>
  <c r="AV40" i="2"/>
  <c r="AV55" i="2"/>
  <c r="AV87" i="2"/>
  <c r="AV101" i="2"/>
  <c r="AV109" i="2"/>
  <c r="AV117" i="2"/>
  <c r="AV125" i="2"/>
  <c r="AV133" i="2"/>
  <c r="AV141" i="2"/>
  <c r="AV149" i="2"/>
  <c r="AV157" i="2"/>
  <c r="AV16" i="2"/>
  <c r="AV31" i="2"/>
  <c r="AV65" i="2"/>
  <c r="AV78" i="2"/>
  <c r="AV94" i="2"/>
  <c r="AV100" i="2"/>
  <c r="AV108" i="2"/>
  <c r="AV116" i="2"/>
  <c r="AV124" i="2"/>
  <c r="AV132" i="2"/>
  <c r="AV140" i="2"/>
  <c r="AV148" i="2"/>
  <c r="AV156" i="2"/>
  <c r="AV7" i="2"/>
  <c r="AV41" i="2"/>
  <c r="AV56" i="2"/>
  <c r="AV71" i="2"/>
  <c r="AV81" i="2"/>
  <c r="AV97" i="2"/>
  <c r="AV107" i="2"/>
  <c r="AV115" i="2"/>
  <c r="AV123" i="2"/>
  <c r="AV131" i="2"/>
  <c r="AV139" i="2"/>
  <c r="AV147" i="2"/>
  <c r="AV155" i="2"/>
  <c r="AV17" i="2"/>
  <c r="AV32" i="2"/>
  <c r="AV47" i="2"/>
  <c r="AV88" i="2"/>
  <c r="AV106" i="2"/>
  <c r="AV114" i="2"/>
  <c r="AV122" i="2"/>
  <c r="AV8" i="2"/>
  <c r="AV23" i="2"/>
  <c r="AV57" i="2"/>
  <c r="AV72" i="2"/>
  <c r="AV79" i="2"/>
  <c r="AV95" i="2"/>
  <c r="AV105" i="2"/>
  <c r="AV113" i="2"/>
  <c r="AV121" i="2"/>
  <c r="AV129" i="2"/>
  <c r="AV137" i="2"/>
  <c r="AV145" i="2"/>
  <c r="AV153" i="2"/>
  <c r="AV33" i="2"/>
  <c r="AV48" i="2"/>
  <c r="AV63" i="2"/>
  <c r="AV86" i="2"/>
  <c r="AV104" i="2"/>
  <c r="AV112" i="2"/>
  <c r="AV120" i="2"/>
  <c r="AV128" i="2"/>
  <c r="AV136" i="2"/>
  <c r="AV144" i="2"/>
  <c r="AV152" i="2"/>
  <c r="AV151" i="2"/>
  <c r="AV160" i="2"/>
  <c r="AV168" i="2"/>
  <c r="AV176" i="2"/>
  <c r="AV184" i="2"/>
  <c r="AV192" i="2"/>
  <c r="AV200" i="2"/>
  <c r="AV208" i="2"/>
  <c r="AV216" i="2"/>
  <c r="AV224" i="2"/>
  <c r="AV232" i="2"/>
  <c r="AV9" i="2"/>
  <c r="AV138" i="2"/>
  <c r="AV159" i="2"/>
  <c r="AV167" i="2"/>
  <c r="AV175" i="2"/>
  <c r="AV183" i="2"/>
  <c r="AV191" i="2"/>
  <c r="AV199" i="2"/>
  <c r="AV207" i="2"/>
  <c r="AV215" i="2"/>
  <c r="AV223" i="2"/>
  <c r="AV231" i="2"/>
  <c r="AV143" i="2"/>
  <c r="AV158" i="2"/>
  <c r="AV166" i="2"/>
  <c r="AV174" i="2"/>
  <c r="AV182" i="2"/>
  <c r="AV190" i="2"/>
  <c r="AV198" i="2"/>
  <c r="AV206" i="2"/>
  <c r="AV214" i="2"/>
  <c r="AV222" i="2"/>
  <c r="AV230" i="2"/>
  <c r="AV39" i="2"/>
  <c r="AV119" i="2"/>
  <c r="AV130" i="2"/>
  <c r="AV165" i="2"/>
  <c r="AV173" i="2"/>
  <c r="AV181" i="2"/>
  <c r="AV189" i="2"/>
  <c r="AV197" i="2"/>
  <c r="AV205" i="2"/>
  <c r="AV213" i="2"/>
  <c r="AV221" i="2"/>
  <c r="AV229" i="2"/>
  <c r="AV111" i="2"/>
  <c r="AV135" i="2"/>
  <c r="AV164" i="2"/>
  <c r="AV172" i="2"/>
  <c r="AV180" i="2"/>
  <c r="AV188" i="2"/>
  <c r="AV196" i="2"/>
  <c r="AV204" i="2"/>
  <c r="AV212" i="2"/>
  <c r="AV220" i="2"/>
  <c r="AV228" i="2"/>
  <c r="AV89" i="2"/>
  <c r="AV103" i="2"/>
  <c r="AV154" i="2"/>
  <c r="AV163" i="2"/>
  <c r="AV171" i="2"/>
  <c r="AV179" i="2"/>
  <c r="AV187" i="2"/>
  <c r="AV195" i="2"/>
  <c r="AV203" i="2"/>
  <c r="AV211" i="2"/>
  <c r="AV219" i="2"/>
  <c r="AV227" i="2"/>
  <c r="AV24" i="2"/>
  <c r="AV73" i="2"/>
  <c r="AV127" i="2"/>
  <c r="AV162" i="2"/>
  <c r="AV170" i="2"/>
  <c r="AV178" i="2"/>
  <c r="AV186" i="2"/>
  <c r="AV194" i="2"/>
  <c r="AV202" i="2"/>
  <c r="AV210" i="2"/>
  <c r="AV218" i="2"/>
  <c r="AV226" i="2"/>
  <c r="AV234" i="2"/>
  <c r="AV169" i="2"/>
  <c r="AV233" i="2"/>
  <c r="AV235" i="2"/>
  <c r="AV244" i="2"/>
  <c r="AV252" i="2"/>
  <c r="AV260" i="2"/>
  <c r="AV268" i="2"/>
  <c r="AV276" i="2"/>
  <c r="AV284" i="2"/>
  <c r="AV292" i="2"/>
  <c r="AV300" i="2"/>
  <c r="AV308" i="2"/>
  <c r="AV316" i="2"/>
  <c r="AV161" i="2"/>
  <c r="AV225" i="2"/>
  <c r="AV243" i="2"/>
  <c r="AV251" i="2"/>
  <c r="AV259" i="2"/>
  <c r="AV267" i="2"/>
  <c r="AV275" i="2"/>
  <c r="AV283" i="2"/>
  <c r="AV291" i="2"/>
  <c r="AV299" i="2"/>
  <c r="AV307" i="2"/>
  <c r="AV315" i="2"/>
  <c r="AV217" i="2"/>
  <c r="AV237" i="2"/>
  <c r="AV242" i="2"/>
  <c r="AV250" i="2"/>
  <c r="AV258" i="2"/>
  <c r="AV266" i="2"/>
  <c r="AV274" i="2"/>
  <c r="AV282" i="2"/>
  <c r="AV290" i="2"/>
  <c r="AV298" i="2"/>
  <c r="AV306" i="2"/>
  <c r="AV314" i="2"/>
  <c r="AV146" i="2"/>
  <c r="AV209" i="2"/>
  <c r="AV241" i="2"/>
  <c r="AV249" i="2"/>
  <c r="AV257" i="2"/>
  <c r="AV265" i="2"/>
  <c r="AV273" i="2"/>
  <c r="AV281" i="2"/>
  <c r="AV289" i="2"/>
  <c r="AV297" i="2"/>
  <c r="AV305" i="2"/>
  <c r="AV313" i="2"/>
  <c r="AV201" i="2"/>
  <c r="AV240" i="2"/>
  <c r="AV248" i="2"/>
  <c r="AV256" i="2"/>
  <c r="AV264" i="2"/>
  <c r="AV272" i="2"/>
  <c r="AV280" i="2"/>
  <c r="AV288" i="2"/>
  <c r="AV296" i="2"/>
  <c r="AV304" i="2"/>
  <c r="AV312" i="2"/>
  <c r="AV320" i="2"/>
  <c r="AV193" i="2"/>
  <c r="AV236" i="2"/>
  <c r="AV239" i="2"/>
  <c r="AV247" i="2"/>
  <c r="AV255" i="2"/>
  <c r="AV263" i="2"/>
  <c r="AV271" i="2"/>
  <c r="AV279" i="2"/>
  <c r="AV287" i="2"/>
  <c r="AV295" i="2"/>
  <c r="AV303" i="2"/>
  <c r="AV311" i="2"/>
  <c r="AV319" i="2"/>
  <c r="AV177" i="2"/>
  <c r="AV238" i="2"/>
  <c r="AV245" i="2"/>
  <c r="AV253" i="2"/>
  <c r="AV261" i="2"/>
  <c r="AV269" i="2"/>
  <c r="AV277" i="2"/>
  <c r="AV285" i="2"/>
  <c r="AV293" i="2"/>
  <c r="AV301" i="2"/>
  <c r="AV309" i="2"/>
  <c r="AV317" i="2"/>
  <c r="AV270" i="2"/>
  <c r="AV328" i="2"/>
  <c r="AV336" i="2"/>
  <c r="AV344" i="2"/>
  <c r="AV352" i="2"/>
  <c r="AV360" i="2"/>
  <c r="AV368" i="2"/>
  <c r="AV376" i="2"/>
  <c r="AV384" i="2"/>
  <c r="AV392" i="2"/>
  <c r="AV400" i="2"/>
  <c r="AV262" i="2"/>
  <c r="AV327" i="2"/>
  <c r="AV335" i="2"/>
  <c r="AV343" i="2"/>
  <c r="AV351" i="2"/>
  <c r="AV359" i="2"/>
  <c r="AV367" i="2"/>
  <c r="AV375" i="2"/>
  <c r="AV383" i="2"/>
  <c r="AV254" i="2"/>
  <c r="AV318" i="2"/>
  <c r="AV326" i="2"/>
  <c r="AV334" i="2"/>
  <c r="AV342" i="2"/>
  <c r="AV350" i="2"/>
  <c r="AV358" i="2"/>
  <c r="AV366" i="2"/>
  <c r="AV374" i="2"/>
  <c r="AV382" i="2"/>
  <c r="AV390" i="2"/>
  <c r="AV398" i="2"/>
  <c r="AV406" i="2"/>
  <c r="AV246" i="2"/>
  <c r="AV310" i="2"/>
  <c r="AV325" i="2"/>
  <c r="AV333" i="2"/>
  <c r="AV341" i="2"/>
  <c r="AV349" i="2"/>
  <c r="AV357" i="2"/>
  <c r="AV365" i="2"/>
  <c r="AV373" i="2"/>
  <c r="AV381" i="2"/>
  <c r="AV389" i="2"/>
  <c r="AV397" i="2"/>
  <c r="AV185" i="2"/>
  <c r="AV302" i="2"/>
  <c r="AV324" i="2"/>
  <c r="AV332" i="2"/>
  <c r="AV340" i="2"/>
  <c r="AV348" i="2"/>
  <c r="AV356" i="2"/>
  <c r="AV364" i="2"/>
  <c r="AV372" i="2"/>
  <c r="AV380" i="2"/>
  <c r="AV388" i="2"/>
  <c r="AV396" i="2"/>
  <c r="AV294" i="2"/>
  <c r="AV323" i="2"/>
  <c r="AV331" i="2"/>
  <c r="AV339" i="2"/>
  <c r="AV347" i="2"/>
  <c r="AV355" i="2"/>
  <c r="AV363" i="2"/>
  <c r="AV371" i="2"/>
  <c r="AV379" i="2"/>
  <c r="AV387" i="2"/>
  <c r="AV395" i="2"/>
  <c r="AV403" i="2"/>
  <c r="AV278" i="2"/>
  <c r="AV321" i="2"/>
  <c r="AV329" i="2"/>
  <c r="AV337" i="2"/>
  <c r="AV345" i="2"/>
  <c r="AV353" i="2"/>
  <c r="AV361" i="2"/>
  <c r="AV369" i="2"/>
  <c r="AV377" i="2"/>
  <c r="AV385" i="2"/>
  <c r="AV393" i="2"/>
  <c r="AV401" i="2"/>
  <c r="AV346" i="2"/>
  <c r="AV394" i="2"/>
  <c r="AV408" i="2"/>
  <c r="AV416" i="2"/>
  <c r="AV424" i="2"/>
  <c r="AV432" i="2"/>
  <c r="AV440" i="2"/>
  <c r="AV448" i="2"/>
  <c r="AV456" i="2"/>
  <c r="AV464" i="2"/>
  <c r="AV472" i="2"/>
  <c r="AV480" i="2"/>
  <c r="AV488" i="2"/>
  <c r="AV338" i="2"/>
  <c r="AV399" i="2"/>
  <c r="AV407" i="2"/>
  <c r="AV415" i="2"/>
  <c r="AV423" i="2"/>
  <c r="AV431" i="2"/>
  <c r="AV330" i="2"/>
  <c r="AV404" i="2"/>
  <c r="AV414" i="2"/>
  <c r="AV422" i="2"/>
  <c r="AV430" i="2"/>
  <c r="AV438" i="2"/>
  <c r="AV446" i="2"/>
  <c r="AV454" i="2"/>
  <c r="AV462" i="2"/>
  <c r="AV470" i="2"/>
  <c r="AV478" i="2"/>
  <c r="AV486" i="2"/>
  <c r="AV494" i="2"/>
  <c r="AV322" i="2"/>
  <c r="AV386" i="2"/>
  <c r="AV391" i="2"/>
  <c r="AV402" i="2"/>
  <c r="AV413" i="2"/>
  <c r="AV421" i="2"/>
  <c r="AV429" i="2"/>
  <c r="AV437" i="2"/>
  <c r="AV445" i="2"/>
  <c r="AV453" i="2"/>
  <c r="AV461" i="2"/>
  <c r="AV469" i="2"/>
  <c r="AV477" i="2"/>
  <c r="AV485" i="2"/>
  <c r="AV378" i="2"/>
  <c r="AV412" i="2"/>
  <c r="AV420" i="2"/>
  <c r="AV428" i="2"/>
  <c r="AV436" i="2"/>
  <c r="AV444" i="2"/>
  <c r="AV452" i="2"/>
  <c r="AV460" i="2"/>
  <c r="AV468" i="2"/>
  <c r="AV476" i="2"/>
  <c r="AV484" i="2"/>
  <c r="AV370" i="2"/>
  <c r="AV405" i="2"/>
  <c r="AV411" i="2"/>
  <c r="AV419" i="2"/>
  <c r="AV427" i="2"/>
  <c r="AV435" i="2"/>
  <c r="AV443" i="2"/>
  <c r="AV451" i="2"/>
  <c r="AV459" i="2"/>
  <c r="AV467" i="2"/>
  <c r="AV475" i="2"/>
  <c r="AV483" i="2"/>
  <c r="AV491" i="2"/>
  <c r="AV354" i="2"/>
  <c r="AV409" i="2"/>
  <c r="AV417" i="2"/>
  <c r="AV425" i="2"/>
  <c r="AV433" i="2"/>
  <c r="AV441" i="2"/>
  <c r="AV286" i="2"/>
  <c r="AV418" i="2"/>
  <c r="AV442" i="2"/>
  <c r="AV450" i="2"/>
  <c r="AV465" i="2"/>
  <c r="AV471" i="2"/>
  <c r="AV501" i="2"/>
  <c r="AV509" i="2"/>
  <c r="AV517" i="2"/>
  <c r="AV525" i="2"/>
  <c r="AV533" i="2"/>
  <c r="AV541" i="2"/>
  <c r="AV549" i="2"/>
  <c r="AV557" i="2"/>
  <c r="AV410" i="2"/>
  <c r="AV447" i="2"/>
  <c r="AV500" i="2"/>
  <c r="AV508" i="2"/>
  <c r="AV516" i="2"/>
  <c r="AV524" i="2"/>
  <c r="AV532" i="2"/>
  <c r="AV540" i="2"/>
  <c r="AV548" i="2"/>
  <c r="AV556" i="2"/>
  <c r="AV564" i="2"/>
  <c r="AV466" i="2"/>
  <c r="AV481" i="2"/>
  <c r="AV487" i="2"/>
  <c r="AV492" i="2"/>
  <c r="AV495" i="2"/>
  <c r="AV499" i="2"/>
  <c r="AV507" i="2"/>
  <c r="AV515" i="2"/>
  <c r="AV523" i="2"/>
  <c r="AV531" i="2"/>
  <c r="AV539" i="2"/>
  <c r="AV547" i="2"/>
  <c r="AV555" i="2"/>
  <c r="AV439" i="2"/>
  <c r="AV457" i="2"/>
  <c r="AV463" i="2"/>
  <c r="AV489" i="2"/>
  <c r="AV498" i="2"/>
  <c r="AV506" i="2"/>
  <c r="AV514" i="2"/>
  <c r="AV522" i="2"/>
  <c r="AV530" i="2"/>
  <c r="AV538" i="2"/>
  <c r="AV546" i="2"/>
  <c r="AV554" i="2"/>
  <c r="AV562" i="2"/>
  <c r="AV482" i="2"/>
  <c r="AV497" i="2"/>
  <c r="AV505" i="2"/>
  <c r="AV513" i="2"/>
  <c r="AV521" i="2"/>
  <c r="AV529" i="2"/>
  <c r="AV537" i="2"/>
  <c r="AV545" i="2"/>
  <c r="AV553" i="2"/>
  <c r="AV561" i="2"/>
  <c r="AV426" i="2"/>
  <c r="AV474" i="2"/>
  <c r="AV490" i="2"/>
  <c r="AV493" i="2"/>
  <c r="AV496" i="2"/>
  <c r="AV502" i="2"/>
  <c r="AV510" i="2"/>
  <c r="AV518" i="2"/>
  <c r="AV526" i="2"/>
  <c r="AV534" i="2"/>
  <c r="AV542" i="2"/>
  <c r="AV362" i="2"/>
  <c r="AV504" i="2"/>
  <c r="AV536" i="2"/>
  <c r="AV560" i="2"/>
  <c r="AV570" i="2"/>
  <c r="AV578" i="2"/>
  <c r="AV586" i="2"/>
  <c r="AV594" i="2"/>
  <c r="AV602" i="2"/>
  <c r="AV610" i="2"/>
  <c r="AV618" i="2"/>
  <c r="AV626" i="2"/>
  <c r="AV634" i="2"/>
  <c r="AV642" i="2"/>
  <c r="AV650" i="2"/>
  <c r="AV434" i="2"/>
  <c r="AV527" i="2"/>
  <c r="AV569" i="2"/>
  <c r="AV577" i="2"/>
  <c r="AV585" i="2"/>
  <c r="AV593" i="2"/>
  <c r="AV601" i="2"/>
  <c r="AV609" i="2"/>
  <c r="AV617" i="2"/>
  <c r="AV625" i="2"/>
  <c r="AV633" i="2"/>
  <c r="AV479" i="2"/>
  <c r="AV528" i="2"/>
  <c r="AV558" i="2"/>
  <c r="AV568" i="2"/>
  <c r="AV576" i="2"/>
  <c r="AV584" i="2"/>
  <c r="AV592" i="2"/>
  <c r="AV600" i="2"/>
  <c r="AV608" i="2"/>
  <c r="AV616" i="2"/>
  <c r="AV624" i="2"/>
  <c r="AV455" i="2"/>
  <c r="AV519" i="2"/>
  <c r="AV550" i="2"/>
  <c r="AV563" i="2"/>
  <c r="AV567" i="2"/>
  <c r="AV575" i="2"/>
  <c r="AV583" i="2"/>
  <c r="AV591" i="2"/>
  <c r="AV599" i="2"/>
  <c r="AV607" i="2"/>
  <c r="AV615" i="2"/>
  <c r="AV623" i="2"/>
  <c r="AV631" i="2"/>
  <c r="AV639" i="2"/>
  <c r="AV647" i="2"/>
  <c r="AV458" i="2"/>
  <c r="AV520" i="2"/>
  <c r="AV566" i="2"/>
  <c r="AV574" i="2"/>
  <c r="AV582" i="2"/>
  <c r="AV590" i="2"/>
  <c r="AV598" i="2"/>
  <c r="AV606" i="2"/>
  <c r="AV614" i="2"/>
  <c r="AV622" i="2"/>
  <c r="AV630" i="2"/>
  <c r="AV511" i="2"/>
  <c r="AV543" i="2"/>
  <c r="AV551" i="2"/>
  <c r="AV559" i="2"/>
  <c r="AV565" i="2"/>
  <c r="AV573" i="2"/>
  <c r="AV581" i="2"/>
  <c r="AV589" i="2"/>
  <c r="AV597" i="2"/>
  <c r="AV449" i="2"/>
  <c r="AV503" i="2"/>
  <c r="AV535" i="2"/>
  <c r="AV552" i="2"/>
  <c r="AV571" i="2"/>
  <c r="AV579" i="2"/>
  <c r="AV587" i="2"/>
  <c r="AV595" i="2"/>
  <c r="AV603" i="2"/>
  <c r="AV611" i="2"/>
  <c r="AV619" i="2"/>
  <c r="AV627" i="2"/>
  <c r="AV544" i="2"/>
  <c r="AV612" i="2"/>
  <c r="AV646" i="2"/>
  <c r="AV649" i="2"/>
  <c r="AV655" i="2"/>
  <c r="AV663" i="2"/>
  <c r="AV671" i="2"/>
  <c r="AV679" i="2"/>
  <c r="AV687" i="2"/>
  <c r="AV695" i="2"/>
  <c r="AV703" i="2"/>
  <c r="AV711" i="2"/>
  <c r="AV719" i="2"/>
  <c r="AV727" i="2"/>
  <c r="AV735" i="2"/>
  <c r="AV743" i="2"/>
  <c r="AV751" i="2"/>
  <c r="AV759" i="2"/>
  <c r="AV767" i="2"/>
  <c r="AV775" i="2"/>
  <c r="AV783" i="2"/>
  <c r="AV791" i="2"/>
  <c r="AV799" i="2"/>
  <c r="AV807" i="2"/>
  <c r="AV815" i="2"/>
  <c r="AV512" i="2"/>
  <c r="AV613" i="2"/>
  <c r="AV637" i="2"/>
  <c r="AV640" i="2"/>
  <c r="AV643" i="2"/>
  <c r="AV654" i="2"/>
  <c r="AV662" i="2"/>
  <c r="AV670" i="2"/>
  <c r="AV678" i="2"/>
  <c r="AV686" i="2"/>
  <c r="AV694" i="2"/>
  <c r="AV702" i="2"/>
  <c r="AV710" i="2"/>
  <c r="AV718" i="2"/>
  <c r="AV726" i="2"/>
  <c r="AV734" i="2"/>
  <c r="AV742" i="2"/>
  <c r="AV750" i="2"/>
  <c r="AV758" i="2"/>
  <c r="AV766" i="2"/>
  <c r="AV774" i="2"/>
  <c r="AV782" i="2"/>
  <c r="AV790" i="2"/>
  <c r="AV798" i="2"/>
  <c r="AV806" i="2"/>
  <c r="AV814" i="2"/>
  <c r="AV604" i="2"/>
  <c r="AV653" i="2"/>
  <c r="AV661" i="2"/>
  <c r="AV669" i="2"/>
  <c r="AV677" i="2"/>
  <c r="AV685" i="2"/>
  <c r="AV693" i="2"/>
  <c r="AV701" i="2"/>
  <c r="AV709" i="2"/>
  <c r="AV717" i="2"/>
  <c r="AV725" i="2"/>
  <c r="AV733" i="2"/>
  <c r="AV741" i="2"/>
  <c r="AV749" i="2"/>
  <c r="AV757" i="2"/>
  <c r="AV765" i="2"/>
  <c r="AV773" i="2"/>
  <c r="AV781" i="2"/>
  <c r="AV789" i="2"/>
  <c r="AV797" i="2"/>
  <c r="AV805" i="2"/>
  <c r="AV813" i="2"/>
  <c r="AV473" i="2"/>
  <c r="AV596" i="2"/>
  <c r="AV605" i="2"/>
  <c r="AV645" i="2"/>
  <c r="AV648" i="2"/>
  <c r="AV652" i="2"/>
  <c r="AV660" i="2"/>
  <c r="AV668" i="2"/>
  <c r="AV676" i="2"/>
  <c r="AV684" i="2"/>
  <c r="AV692" i="2"/>
  <c r="AV700" i="2"/>
  <c r="AV708" i="2"/>
  <c r="AV716" i="2"/>
  <c r="AV724" i="2"/>
  <c r="AV732" i="2"/>
  <c r="AV740" i="2"/>
  <c r="AV748" i="2"/>
  <c r="AV756" i="2"/>
  <c r="AV764" i="2"/>
  <c r="AV772" i="2"/>
  <c r="AV780" i="2"/>
  <c r="AV788" i="2"/>
  <c r="AV796" i="2"/>
  <c r="AV804" i="2"/>
  <c r="AV812" i="2"/>
  <c r="AV588" i="2"/>
  <c r="AV628" i="2"/>
  <c r="AV636" i="2"/>
  <c r="AV651" i="2"/>
  <c r="AV659" i="2"/>
  <c r="AV667" i="2"/>
  <c r="AV675" i="2"/>
  <c r="AV683" i="2"/>
  <c r="AV691" i="2"/>
  <c r="AV699" i="2"/>
  <c r="AV707" i="2"/>
  <c r="AV715" i="2"/>
  <c r="AV723" i="2"/>
  <c r="AV731" i="2"/>
  <c r="AV739" i="2"/>
  <c r="AV747" i="2"/>
  <c r="AV755" i="2"/>
  <c r="AV763" i="2"/>
  <c r="AV771" i="2"/>
  <c r="AV779" i="2"/>
  <c r="AV787" i="2"/>
  <c r="AV795" i="2"/>
  <c r="AV803" i="2"/>
  <c r="AV811" i="2"/>
  <c r="AV621" i="2"/>
  <c r="AV635" i="2"/>
  <c r="AV656" i="2"/>
  <c r="AV664" i="2"/>
  <c r="AV672" i="2"/>
  <c r="AV680" i="2"/>
  <c r="AV688" i="2"/>
  <c r="AV696" i="2"/>
  <c r="AV704" i="2"/>
  <c r="AV712" i="2"/>
  <c r="AV720" i="2"/>
  <c r="AV728" i="2"/>
  <c r="AV736" i="2"/>
  <c r="AV744" i="2"/>
  <c r="AV752" i="2"/>
  <c r="AV760" i="2"/>
  <c r="AV768" i="2"/>
  <c r="AV776" i="2"/>
  <c r="AV784" i="2"/>
  <c r="AV792" i="2"/>
  <c r="AV800" i="2"/>
  <c r="AV808" i="2"/>
  <c r="AV580" i="2"/>
  <c r="AV629" i="2"/>
  <c r="AV682" i="2"/>
  <c r="AV714" i="2"/>
  <c r="AV746" i="2"/>
  <c r="AV778" i="2"/>
  <c r="AV810" i="2"/>
  <c r="AV820" i="2"/>
  <c r="AV828" i="2"/>
  <c r="AV836" i="2"/>
  <c r="AV844" i="2"/>
  <c r="AV852" i="2"/>
  <c r="AV860" i="2"/>
  <c r="AV868" i="2"/>
  <c r="AV876" i="2"/>
  <c r="AV884" i="2"/>
  <c r="AV892" i="2"/>
  <c r="AV900" i="2"/>
  <c r="AV908" i="2"/>
  <c r="AV916" i="2"/>
  <c r="AV924" i="2"/>
  <c r="AV932" i="2"/>
  <c r="AV940" i="2"/>
  <c r="AV948" i="2"/>
  <c r="AV956" i="2"/>
  <c r="AV638" i="2"/>
  <c r="AV644" i="2"/>
  <c r="AV673" i="2"/>
  <c r="AV705" i="2"/>
  <c r="AV737" i="2"/>
  <c r="AV769" i="2"/>
  <c r="AV801" i="2"/>
  <c r="AV819" i="2"/>
  <c r="AV827" i="2"/>
  <c r="AV835" i="2"/>
  <c r="AV843" i="2"/>
  <c r="AV851" i="2"/>
  <c r="AV859" i="2"/>
  <c r="AV867" i="2"/>
  <c r="AV875" i="2"/>
  <c r="AV883" i="2"/>
  <c r="AV891" i="2"/>
  <c r="AV899" i="2"/>
  <c r="AV907" i="2"/>
  <c r="AV915" i="2"/>
  <c r="AV923" i="2"/>
  <c r="AV931" i="2"/>
  <c r="AV939" i="2"/>
  <c r="AV947" i="2"/>
  <c r="AV955" i="2"/>
  <c r="AV632" i="2"/>
  <c r="AV674" i="2"/>
  <c r="AV706" i="2"/>
  <c r="AV738" i="2"/>
  <c r="AV770" i="2"/>
  <c r="AV802" i="2"/>
  <c r="AV818" i="2"/>
  <c r="AV826" i="2"/>
  <c r="AV834" i="2"/>
  <c r="AV842" i="2"/>
  <c r="AV850" i="2"/>
  <c r="AV858" i="2"/>
  <c r="AV866" i="2"/>
  <c r="AV874" i="2"/>
  <c r="AV882" i="2"/>
  <c r="AV890" i="2"/>
  <c r="AV898" i="2"/>
  <c r="AV906" i="2"/>
  <c r="AV914" i="2"/>
  <c r="AV922" i="2"/>
  <c r="AV930" i="2"/>
  <c r="AV938" i="2"/>
  <c r="AV946" i="2"/>
  <c r="AV665" i="2"/>
  <c r="AV697" i="2"/>
  <c r="AV729" i="2"/>
  <c r="AV761" i="2"/>
  <c r="AV793" i="2"/>
  <c r="AV817" i="2"/>
  <c r="AV825" i="2"/>
  <c r="AV833" i="2"/>
  <c r="AV841" i="2"/>
  <c r="AV849" i="2"/>
  <c r="AV857" i="2"/>
  <c r="AV865" i="2"/>
  <c r="AV873" i="2"/>
  <c r="AV881" i="2"/>
  <c r="AV889" i="2"/>
  <c r="AV897" i="2"/>
  <c r="AV905" i="2"/>
  <c r="AV913" i="2"/>
  <c r="AV921" i="2"/>
  <c r="AV929" i="2"/>
  <c r="AV937" i="2"/>
  <c r="AV945" i="2"/>
  <c r="AV666" i="2"/>
  <c r="AV698" i="2"/>
  <c r="AV730" i="2"/>
  <c r="AV762" i="2"/>
  <c r="AV794" i="2"/>
  <c r="AV816" i="2"/>
  <c r="AV824" i="2"/>
  <c r="AV832" i="2"/>
  <c r="AV840" i="2"/>
  <c r="AV848" i="2"/>
  <c r="AV856" i="2"/>
  <c r="AV864" i="2"/>
  <c r="AV872" i="2"/>
  <c r="AV880" i="2"/>
  <c r="AV888" i="2"/>
  <c r="AV896" i="2"/>
  <c r="AV904" i="2"/>
  <c r="AV912" i="2"/>
  <c r="AV920" i="2"/>
  <c r="AV928" i="2"/>
  <c r="AV936" i="2"/>
  <c r="AV944" i="2"/>
  <c r="AV620" i="2"/>
  <c r="AV641" i="2"/>
  <c r="AV657" i="2"/>
  <c r="AV689" i="2"/>
  <c r="AV721" i="2"/>
  <c r="AV753" i="2"/>
  <c r="AV785" i="2"/>
  <c r="AV823" i="2"/>
  <c r="AV831" i="2"/>
  <c r="AV839" i="2"/>
  <c r="AV847" i="2"/>
  <c r="AV855" i="2"/>
  <c r="AV863" i="2"/>
  <c r="AV871" i="2"/>
  <c r="AV879" i="2"/>
  <c r="AV887" i="2"/>
  <c r="AV895" i="2"/>
  <c r="AV903" i="2"/>
  <c r="AV911" i="2"/>
  <c r="AV919" i="2"/>
  <c r="AV927" i="2"/>
  <c r="AV935" i="2"/>
  <c r="AV943" i="2"/>
  <c r="AV951" i="2"/>
  <c r="AV959" i="2"/>
  <c r="AV572" i="2"/>
  <c r="AV681" i="2"/>
  <c r="AV713" i="2"/>
  <c r="AV745" i="2"/>
  <c r="AV777" i="2"/>
  <c r="AV809" i="2"/>
  <c r="AV821" i="2"/>
  <c r="AV829" i="2"/>
  <c r="AV837" i="2"/>
  <c r="AV845" i="2"/>
  <c r="AV853" i="2"/>
  <c r="AV861" i="2"/>
  <c r="AV869" i="2"/>
  <c r="AV877" i="2"/>
  <c r="AV885" i="2"/>
  <c r="AV893" i="2"/>
  <c r="AV901" i="2"/>
  <c r="AV909" i="2"/>
  <c r="AV917" i="2"/>
  <c r="AV925" i="2"/>
  <c r="AV933" i="2"/>
  <c r="AV941" i="2"/>
  <c r="AV949" i="2"/>
  <c r="AV878" i="2"/>
  <c r="AV942" i="2"/>
  <c r="AV950" i="2"/>
  <c r="AV967" i="2"/>
  <c r="AV975" i="2"/>
  <c r="AV983" i="2"/>
  <c r="AV991" i="2"/>
  <c r="AV999" i="2"/>
  <c r="AV1007" i="2"/>
  <c r="AV1015" i="2"/>
  <c r="AV1023" i="2"/>
  <c r="AV1031" i="2"/>
  <c r="AV1039" i="2"/>
  <c r="AV1047" i="2"/>
  <c r="AV1055" i="2"/>
  <c r="AV1063" i="2"/>
  <c r="AV1071" i="2"/>
  <c r="AV1079" i="2"/>
  <c r="AV1087" i="2"/>
  <c r="AV1095" i="2"/>
  <c r="AV1103" i="2"/>
  <c r="AV1111" i="2"/>
  <c r="AV1119" i="2"/>
  <c r="AV870" i="2"/>
  <c r="AV934" i="2"/>
  <c r="AV958" i="2"/>
  <c r="AV966" i="2"/>
  <c r="AV974" i="2"/>
  <c r="AV982" i="2"/>
  <c r="AV990" i="2"/>
  <c r="AV998" i="2"/>
  <c r="AV1006" i="2"/>
  <c r="AV1014" i="2"/>
  <c r="AV1022" i="2"/>
  <c r="AV1030" i="2"/>
  <c r="AV1038" i="2"/>
  <c r="AV1046" i="2"/>
  <c r="AV1054" i="2"/>
  <c r="AV1062" i="2"/>
  <c r="AV1070" i="2"/>
  <c r="AV1078" i="2"/>
  <c r="AV1086" i="2"/>
  <c r="AV1094" i="2"/>
  <c r="AV1102" i="2"/>
  <c r="AV1110" i="2"/>
  <c r="AV1118" i="2"/>
  <c r="AV862" i="2"/>
  <c r="AV926" i="2"/>
  <c r="AV960" i="2"/>
  <c r="AV965" i="2"/>
  <c r="AV973" i="2"/>
  <c r="AV981" i="2"/>
  <c r="AV989" i="2"/>
  <c r="AV997" i="2"/>
  <c r="AV1005" i="2"/>
  <c r="AV1013" i="2"/>
  <c r="AV1021" i="2"/>
  <c r="AV1029" i="2"/>
  <c r="AV1037" i="2"/>
  <c r="AV1045" i="2"/>
  <c r="AV1053" i="2"/>
  <c r="AV1061" i="2"/>
  <c r="AV1069" i="2"/>
  <c r="AV1077" i="2"/>
  <c r="AV1085" i="2"/>
  <c r="AV1093" i="2"/>
  <c r="AV1101" i="2"/>
  <c r="AV1109" i="2"/>
  <c r="AV1117" i="2"/>
  <c r="AV786" i="2"/>
  <c r="AV854" i="2"/>
  <c r="AV918" i="2"/>
  <c r="AV953" i="2"/>
  <c r="AV964" i="2"/>
  <c r="AV972" i="2"/>
  <c r="AV980" i="2"/>
  <c r="AV988" i="2"/>
  <c r="AV996" i="2"/>
  <c r="AV1004" i="2"/>
  <c r="AV1012" i="2"/>
  <c r="AV1020" i="2"/>
  <c r="AV1028" i="2"/>
  <c r="AV1036" i="2"/>
  <c r="AV1044" i="2"/>
  <c r="AV1052" i="2"/>
  <c r="AV1060" i="2"/>
  <c r="AV1068" i="2"/>
  <c r="AV1076" i="2"/>
  <c r="AV1084" i="2"/>
  <c r="AV1092" i="2"/>
  <c r="AV1100" i="2"/>
  <c r="AV1108" i="2"/>
  <c r="AV1116" i="2"/>
  <c r="AV1124" i="2"/>
  <c r="AV754" i="2"/>
  <c r="AV846" i="2"/>
  <c r="AV910" i="2"/>
  <c r="AV963" i="2"/>
  <c r="AV971" i="2"/>
  <c r="AV979" i="2"/>
  <c r="AV987" i="2"/>
  <c r="AV995" i="2"/>
  <c r="AV1003" i="2"/>
  <c r="AV1011" i="2"/>
  <c r="AV1019" i="2"/>
  <c r="AV1027" i="2"/>
  <c r="AV1035" i="2"/>
  <c r="AV1043" i="2"/>
  <c r="AV1051" i="2"/>
  <c r="AV1059" i="2"/>
  <c r="AV1067" i="2"/>
  <c r="AV1075" i="2"/>
  <c r="AV1083" i="2"/>
  <c r="AV1091" i="2"/>
  <c r="AV1099" i="2"/>
  <c r="AV1107" i="2"/>
  <c r="AV1115" i="2"/>
  <c r="AV722" i="2"/>
  <c r="AV838" i="2"/>
  <c r="AV902" i="2"/>
  <c r="AV957" i="2"/>
  <c r="AV962" i="2"/>
  <c r="AV970" i="2"/>
  <c r="AV978" i="2"/>
  <c r="AV986" i="2"/>
  <c r="AV994" i="2"/>
  <c r="AV1002" i="2"/>
  <c r="AV1010" i="2"/>
  <c r="AV1018" i="2"/>
  <c r="AV1026" i="2"/>
  <c r="AV1034" i="2"/>
  <c r="AV1042" i="2"/>
  <c r="AV1050" i="2"/>
  <c r="AV1058" i="2"/>
  <c r="AV1066" i="2"/>
  <c r="AV1074" i="2"/>
  <c r="AV1082" i="2"/>
  <c r="AV1090" i="2"/>
  <c r="AV1098" i="2"/>
  <c r="AV1106" i="2"/>
  <c r="AV1114" i="2"/>
  <c r="AV1122" i="2"/>
  <c r="AV690" i="2"/>
  <c r="AV830" i="2"/>
  <c r="AV894" i="2"/>
  <c r="AV961" i="2"/>
  <c r="AV969" i="2"/>
  <c r="AV977" i="2"/>
  <c r="AV985" i="2"/>
  <c r="AV993" i="2"/>
  <c r="AV1001" i="2"/>
  <c r="AV1009" i="2"/>
  <c r="AV1017" i="2"/>
  <c r="AV1025" i="2"/>
  <c r="AV1033" i="2"/>
  <c r="AV1041" i="2"/>
  <c r="AV1049" i="2"/>
  <c r="AV1057" i="2"/>
  <c r="AV1065" i="2"/>
  <c r="AV1073" i="2"/>
  <c r="AV1081" i="2"/>
  <c r="AV1089" i="2"/>
  <c r="AV1097" i="2"/>
  <c r="AV1105" i="2"/>
  <c r="AV1113" i="2"/>
  <c r="AV1121" i="2"/>
  <c r="AV658" i="2"/>
  <c r="AV968" i="2"/>
  <c r="AV1032" i="2"/>
  <c r="AV1096" i="2"/>
  <c r="AV1123" i="2"/>
  <c r="AV1126" i="2"/>
  <c r="AV1134" i="2"/>
  <c r="AV1142" i="2"/>
  <c r="AV1150" i="2"/>
  <c r="AV1158" i="2"/>
  <c r="AV1166" i="2"/>
  <c r="AV1174" i="2"/>
  <c r="AV1182" i="2"/>
  <c r="AV1190" i="2"/>
  <c r="AV1198" i="2"/>
  <c r="AV1206" i="2"/>
  <c r="AV1214" i="2"/>
  <c r="AV1222" i="2"/>
  <c r="AV1230" i="2"/>
  <c r="AV1238" i="2"/>
  <c r="AV1246" i="2"/>
  <c r="AV1254" i="2"/>
  <c r="AV1262" i="2"/>
  <c r="AV1270" i="2"/>
  <c r="AV1278" i="2"/>
  <c r="AV1286" i="2"/>
  <c r="AV1294" i="2"/>
  <c r="AV1024" i="2"/>
  <c r="AV1088" i="2"/>
  <c r="AV1125" i="2"/>
  <c r="AV1133" i="2"/>
  <c r="AV1141" i="2"/>
  <c r="AV1149" i="2"/>
  <c r="AV1157" i="2"/>
  <c r="AV1165" i="2"/>
  <c r="AV1173" i="2"/>
  <c r="AV1181" i="2"/>
  <c r="AV1189" i="2"/>
  <c r="AV1197" i="2"/>
  <c r="AV1205" i="2"/>
  <c r="AV1213" i="2"/>
  <c r="AV1221" i="2"/>
  <c r="AV1229" i="2"/>
  <c r="AV1237" i="2"/>
  <c r="AV1245" i="2"/>
  <c r="AV1253" i="2"/>
  <c r="AV1261" i="2"/>
  <c r="AV1269" i="2"/>
  <c r="AV1277" i="2"/>
  <c r="AV1285" i="2"/>
  <c r="AV1293" i="2"/>
  <c r="AV1016" i="2"/>
  <c r="AV1080" i="2"/>
  <c r="AV1132" i="2"/>
  <c r="AV1140" i="2"/>
  <c r="AV1148" i="2"/>
  <c r="AV1156" i="2"/>
  <c r="AV1164" i="2"/>
  <c r="AV1172" i="2"/>
  <c r="AV1180" i="2"/>
  <c r="AV1188" i="2"/>
  <c r="AV1196" i="2"/>
  <c r="AV1204" i="2"/>
  <c r="AV1212" i="2"/>
  <c r="AV1220" i="2"/>
  <c r="AV1228" i="2"/>
  <c r="AV1236" i="2"/>
  <c r="AV1244" i="2"/>
  <c r="AV1252" i="2"/>
  <c r="AV1260" i="2"/>
  <c r="AV1268" i="2"/>
  <c r="AV1276" i="2"/>
  <c r="AV1284" i="2"/>
  <c r="AV1292" i="2"/>
  <c r="AV1008" i="2"/>
  <c r="AV1072" i="2"/>
  <c r="AV1131" i="2"/>
  <c r="AV1139" i="2"/>
  <c r="AV1147" i="2"/>
  <c r="AV1155" i="2"/>
  <c r="AV1163" i="2"/>
  <c r="AV1171" i="2"/>
  <c r="AV1179" i="2"/>
  <c r="AV1187" i="2"/>
  <c r="AV1195" i="2"/>
  <c r="AV1203" i="2"/>
  <c r="AV1211" i="2"/>
  <c r="AV1219" i="2"/>
  <c r="AV1227" i="2"/>
  <c r="AV1235" i="2"/>
  <c r="AV1243" i="2"/>
  <c r="AV1251" i="2"/>
  <c r="AV1259" i="2"/>
  <c r="AV1267" i="2"/>
  <c r="AV1275" i="2"/>
  <c r="AV1283" i="2"/>
  <c r="AV1291" i="2"/>
  <c r="AV886" i="2"/>
  <c r="AV1000" i="2"/>
  <c r="AV1064" i="2"/>
  <c r="AV1130" i="2"/>
  <c r="AV1138" i="2"/>
  <c r="AV1146" i="2"/>
  <c r="AV1154" i="2"/>
  <c r="AV1162" i="2"/>
  <c r="AV1170" i="2"/>
  <c r="AV1178" i="2"/>
  <c r="AV1186" i="2"/>
  <c r="AV1194" i="2"/>
  <c r="AV1202" i="2"/>
  <c r="AV1210" i="2"/>
  <c r="AV1218" i="2"/>
  <c r="AV1226" i="2"/>
  <c r="AV1234" i="2"/>
  <c r="AV1242" i="2"/>
  <c r="AV1250" i="2"/>
  <c r="AV1258" i="2"/>
  <c r="AV1266" i="2"/>
  <c r="AV1274" i="2"/>
  <c r="AV1282" i="2"/>
  <c r="AV1290" i="2"/>
  <c r="AV822" i="2"/>
  <c r="AV952" i="2"/>
  <c r="AV992" i="2"/>
  <c r="AV1056" i="2"/>
  <c r="AV1120" i="2"/>
  <c r="AV1129" i="2"/>
  <c r="AV1137" i="2"/>
  <c r="AV1145" i="2"/>
  <c r="AV1153" i="2"/>
  <c r="AV1161" i="2"/>
  <c r="AV1169" i="2"/>
  <c r="AV1177" i="2"/>
  <c r="AV1185" i="2"/>
  <c r="AV1193" i="2"/>
  <c r="AV1201" i="2"/>
  <c r="AV1209" i="2"/>
  <c r="AV1217" i="2"/>
  <c r="AV1225" i="2"/>
  <c r="AV1233" i="2"/>
  <c r="AV1241" i="2"/>
  <c r="AV1249" i="2"/>
  <c r="AV1257" i="2"/>
  <c r="AV1265" i="2"/>
  <c r="AV1273" i="2"/>
  <c r="AV1281" i="2"/>
  <c r="AV1289" i="2"/>
  <c r="AV976" i="2"/>
  <c r="AV1040" i="2"/>
  <c r="AV1104" i="2"/>
  <c r="AV1127" i="2"/>
  <c r="AV1135" i="2"/>
  <c r="AV1143" i="2"/>
  <c r="AV1151" i="2"/>
  <c r="AV1159" i="2"/>
  <c r="AV1167" i="2"/>
  <c r="AV1175" i="2"/>
  <c r="AV1183" i="2"/>
  <c r="AV1191" i="2"/>
  <c r="AV1199" i="2"/>
  <c r="AV1207" i="2"/>
  <c r="AV1215" i="2"/>
  <c r="AV1223" i="2"/>
  <c r="AV1231" i="2"/>
  <c r="AV1239" i="2"/>
  <c r="AV1247" i="2"/>
  <c r="AV1255" i="2"/>
  <c r="AV1263" i="2"/>
  <c r="AV1271" i="2"/>
  <c r="AV1279" i="2"/>
  <c r="AV1287" i="2"/>
  <c r="AV1128" i="2"/>
  <c r="AV1192" i="2"/>
  <c r="AV1256" i="2"/>
  <c r="AV1302" i="2"/>
  <c r="AV1310" i="2"/>
  <c r="AV1318" i="2"/>
  <c r="AV1326" i="2"/>
  <c r="AV1334" i="2"/>
  <c r="AV1342" i="2"/>
  <c r="AV1350" i="2"/>
  <c r="AV1358" i="2"/>
  <c r="AV1366" i="2"/>
  <c r="AV1374" i="2"/>
  <c r="AV1382" i="2"/>
  <c r="AV1390" i="2"/>
  <c r="AV1398" i="2"/>
  <c r="AV1406" i="2"/>
  <c r="AV1414" i="2"/>
  <c r="AV1422" i="2"/>
  <c r="AV1430" i="2"/>
  <c r="AV1438" i="2"/>
  <c r="AV1446" i="2"/>
  <c r="AV1454" i="2"/>
  <c r="AV1462" i="2"/>
  <c r="AV1184" i="2"/>
  <c r="AV1248" i="2"/>
  <c r="AV1301" i="2"/>
  <c r="AV1309" i="2"/>
  <c r="AV1317" i="2"/>
  <c r="AV1325" i="2"/>
  <c r="AV1333" i="2"/>
  <c r="AV1341" i="2"/>
  <c r="AV1349" i="2"/>
  <c r="AV1357" i="2"/>
  <c r="AV1365" i="2"/>
  <c r="AV1373" i="2"/>
  <c r="AV1381" i="2"/>
  <c r="AV1389" i="2"/>
  <c r="AV1397" i="2"/>
  <c r="AV1405" i="2"/>
  <c r="AV1413" i="2"/>
  <c r="AV1421" i="2"/>
  <c r="AV1429" i="2"/>
  <c r="AV1437" i="2"/>
  <c r="AV1445" i="2"/>
  <c r="AV1453" i="2"/>
  <c r="AV1461" i="2"/>
  <c r="AV954" i="2"/>
  <c r="AV1176" i="2"/>
  <c r="AV1240" i="2"/>
  <c r="AV1300" i="2"/>
  <c r="AV1308" i="2"/>
  <c r="AV1316" i="2"/>
  <c r="AV1324" i="2"/>
  <c r="AV1332" i="2"/>
  <c r="AV1340" i="2"/>
  <c r="AV1348" i="2"/>
  <c r="AV1356" i="2"/>
  <c r="AV1364" i="2"/>
  <c r="AV1372" i="2"/>
  <c r="AV1380" i="2"/>
  <c r="AV1388" i="2"/>
  <c r="AV1396" i="2"/>
  <c r="AV1404" i="2"/>
  <c r="AV1412" i="2"/>
  <c r="AV1420" i="2"/>
  <c r="AV1428" i="2"/>
  <c r="AV1436" i="2"/>
  <c r="AV1444" i="2"/>
  <c r="AV1452" i="2"/>
  <c r="AV1460" i="2"/>
  <c r="AV1112" i="2"/>
  <c r="AV1168" i="2"/>
  <c r="AV1232" i="2"/>
  <c r="AV1299" i="2"/>
  <c r="AV1307" i="2"/>
  <c r="AV1315" i="2"/>
  <c r="AV1323" i="2"/>
  <c r="AV1331" i="2"/>
  <c r="AV1339" i="2"/>
  <c r="AV1347" i="2"/>
  <c r="AV1355" i="2"/>
  <c r="AV1363" i="2"/>
  <c r="AV1371" i="2"/>
  <c r="AV1379" i="2"/>
  <c r="AV1387" i="2"/>
  <c r="AV1395" i="2"/>
  <c r="AV1403" i="2"/>
  <c r="AV1411" i="2"/>
  <c r="AV1419" i="2"/>
  <c r="AV1427" i="2"/>
  <c r="AV1435" i="2"/>
  <c r="AV1443" i="2"/>
  <c r="AV1451" i="2"/>
  <c r="AV1459" i="2"/>
  <c r="AV1048" i="2"/>
  <c r="AV1160" i="2"/>
  <c r="AV1224" i="2"/>
  <c r="AV1288" i="2"/>
  <c r="AV1298" i="2"/>
  <c r="AV1306" i="2"/>
  <c r="AV1314" i="2"/>
  <c r="AV1322" i="2"/>
  <c r="AV1330" i="2"/>
  <c r="AV1338" i="2"/>
  <c r="AV1346" i="2"/>
  <c r="AV1354" i="2"/>
  <c r="AV1362" i="2"/>
  <c r="AV1370" i="2"/>
  <c r="AV1378" i="2"/>
  <c r="AV1386" i="2"/>
  <c r="AV1394" i="2"/>
  <c r="AV1402" i="2"/>
  <c r="AV1410" i="2"/>
  <c r="AV1418" i="2"/>
  <c r="AV1426" i="2"/>
  <c r="AV1434" i="2"/>
  <c r="AV1442" i="2"/>
  <c r="AV1450" i="2"/>
  <c r="AV1458" i="2"/>
  <c r="AV984" i="2"/>
  <c r="AV1152" i="2"/>
  <c r="AV1216" i="2"/>
  <c r="AV1280" i="2"/>
  <c r="AV1297" i="2"/>
  <c r="AV1305" i="2"/>
  <c r="AV1313" i="2"/>
  <c r="AV1321" i="2"/>
  <c r="AV1329" i="2"/>
  <c r="AV1337" i="2"/>
  <c r="AV1345" i="2"/>
  <c r="AV1353" i="2"/>
  <c r="AV1361" i="2"/>
  <c r="AV1369" i="2"/>
  <c r="AV1377" i="2"/>
  <c r="AV1385" i="2"/>
  <c r="AV1393" i="2"/>
  <c r="AV1401" i="2"/>
  <c r="AV1409" i="2"/>
  <c r="AV1417" i="2"/>
  <c r="AV1425" i="2"/>
  <c r="AV1433" i="2"/>
  <c r="AV1441" i="2"/>
  <c r="AV1449" i="2"/>
  <c r="AV1457" i="2"/>
  <c r="AV1136" i="2"/>
  <c r="AV1200" i="2"/>
  <c r="AV1264" i="2"/>
  <c r="AV1295" i="2"/>
  <c r="AV1303" i="2"/>
  <c r="AV1311" i="2"/>
  <c r="AV1319" i="2"/>
  <c r="AV1327" i="2"/>
  <c r="AV1335" i="2"/>
  <c r="AV1343" i="2"/>
  <c r="AV1351" i="2"/>
  <c r="AV1359" i="2"/>
  <c r="AV1367" i="2"/>
  <c r="AV1375" i="2"/>
  <c r="AV1383" i="2"/>
  <c r="AV1391" i="2"/>
  <c r="AV1399" i="2"/>
  <c r="AV1407" i="2"/>
  <c r="AV1415" i="2"/>
  <c r="AV1423" i="2"/>
  <c r="AV1431" i="2"/>
  <c r="AV1439" i="2"/>
  <c r="AV1447" i="2"/>
  <c r="AV1455" i="2"/>
  <c r="AV1463" i="2"/>
  <c r="AV1344" i="2"/>
  <c r="AV1408" i="2"/>
  <c r="AV1469" i="2"/>
  <c r="AV1477" i="2"/>
  <c r="AV1485" i="2"/>
  <c r="AV1493" i="2"/>
  <c r="AV1501" i="2"/>
  <c r="AV1509" i="2"/>
  <c r="AV1517" i="2"/>
  <c r="AV1525" i="2"/>
  <c r="AV1533" i="2"/>
  <c r="AV1541" i="2"/>
  <c r="AV1549" i="2"/>
  <c r="AV1557" i="2"/>
  <c r="AV1565" i="2"/>
  <c r="AV1573" i="2"/>
  <c r="AV1581" i="2"/>
  <c r="AV1589" i="2"/>
  <c r="AV1597" i="2"/>
  <c r="AV1605" i="2"/>
  <c r="AV1613" i="2"/>
  <c r="AV1621" i="2"/>
  <c r="AV1629" i="2"/>
  <c r="AV1336" i="2"/>
  <c r="AV1400" i="2"/>
  <c r="AV1464" i="2"/>
  <c r="AV1468" i="2"/>
  <c r="AV1476" i="2"/>
  <c r="AV1484" i="2"/>
  <c r="AV1492" i="2"/>
  <c r="AV1500" i="2"/>
  <c r="AV1508" i="2"/>
  <c r="AV1516" i="2"/>
  <c r="AV1524" i="2"/>
  <c r="AV1532" i="2"/>
  <c r="AV1540" i="2"/>
  <c r="AV1548" i="2"/>
  <c r="AV1556" i="2"/>
  <c r="AV1564" i="2"/>
  <c r="AV1572" i="2"/>
  <c r="AV1580" i="2"/>
  <c r="AV1588" i="2"/>
  <c r="AV1596" i="2"/>
  <c r="AV1604" i="2"/>
  <c r="AV1612" i="2"/>
  <c r="AV1620" i="2"/>
  <c r="AV1628" i="2"/>
  <c r="AV1636" i="2"/>
  <c r="AV1272" i="2"/>
  <c r="AV1328" i="2"/>
  <c r="AV1392" i="2"/>
  <c r="AV1456" i="2"/>
  <c r="AV1467" i="2"/>
  <c r="AV1475" i="2"/>
  <c r="AV1483" i="2"/>
  <c r="AV1491" i="2"/>
  <c r="AV1499" i="2"/>
  <c r="AV1507" i="2"/>
  <c r="AV1515" i="2"/>
  <c r="AV1523" i="2"/>
  <c r="AV1531" i="2"/>
  <c r="AV1539" i="2"/>
  <c r="AV1547" i="2"/>
  <c r="AV1555" i="2"/>
  <c r="AV1563" i="2"/>
  <c r="AV1571" i="2"/>
  <c r="AV1579" i="2"/>
  <c r="AV1587" i="2"/>
  <c r="AV1595" i="2"/>
  <c r="AV1603" i="2"/>
  <c r="AV1611" i="2"/>
  <c r="AV1619" i="2"/>
  <c r="AV1627" i="2"/>
  <c r="AV1635" i="2"/>
  <c r="AV1208" i="2"/>
  <c r="AV1320" i="2"/>
  <c r="AV1384" i="2"/>
  <c r="AV1448" i="2"/>
  <c r="AV1466" i="2"/>
  <c r="AV1474" i="2"/>
  <c r="AV1482" i="2"/>
  <c r="AV1490" i="2"/>
  <c r="AV1498" i="2"/>
  <c r="AV1506" i="2"/>
  <c r="AV1514" i="2"/>
  <c r="AV1522" i="2"/>
  <c r="AV1530" i="2"/>
  <c r="AV1538" i="2"/>
  <c r="AV1546" i="2"/>
  <c r="AV1554" i="2"/>
  <c r="AV1562" i="2"/>
  <c r="AV1570" i="2"/>
  <c r="AV1578" i="2"/>
  <c r="AV1586" i="2"/>
  <c r="AV1594" i="2"/>
  <c r="AV1602" i="2"/>
  <c r="AV1610" i="2"/>
  <c r="AV1618" i="2"/>
  <c r="AV1626" i="2"/>
  <c r="AV1634" i="2"/>
  <c r="AV1144" i="2"/>
  <c r="AV1312" i="2"/>
  <c r="AV1376" i="2"/>
  <c r="AV1440" i="2"/>
  <c r="AV1465" i="2"/>
  <c r="AV1473" i="2"/>
  <c r="AV1481" i="2"/>
  <c r="AV1489" i="2"/>
  <c r="AV1497" i="2"/>
  <c r="AV1505" i="2"/>
  <c r="AV1513" i="2"/>
  <c r="AV1521" i="2"/>
  <c r="AV1529" i="2"/>
  <c r="AV1537" i="2"/>
  <c r="AV1545" i="2"/>
  <c r="AV1553" i="2"/>
  <c r="AV1561" i="2"/>
  <c r="AV1569" i="2"/>
  <c r="AV1577" i="2"/>
  <c r="AV1585" i="2"/>
  <c r="AV1593" i="2"/>
  <c r="AV1601" i="2"/>
  <c r="AV1609" i="2"/>
  <c r="AV1617" i="2"/>
  <c r="AV1625" i="2"/>
  <c r="AV1633" i="2"/>
  <c r="AV1304" i="2"/>
  <c r="AV1368" i="2"/>
  <c r="AV1432" i="2"/>
  <c r="AV1472" i="2"/>
  <c r="AV1480" i="2"/>
  <c r="AV1488" i="2"/>
  <c r="AV1496" i="2"/>
  <c r="AV1504" i="2"/>
  <c r="AV1512" i="2"/>
  <c r="AV1520" i="2"/>
  <c r="AV1528" i="2"/>
  <c r="AV1536" i="2"/>
  <c r="AV1544" i="2"/>
  <c r="AV1552" i="2"/>
  <c r="AV1560" i="2"/>
  <c r="AV1568" i="2"/>
  <c r="AV1576" i="2"/>
  <c r="AV1584" i="2"/>
  <c r="AV1592" i="2"/>
  <c r="AV1600" i="2"/>
  <c r="AV1608" i="2"/>
  <c r="AV1616" i="2"/>
  <c r="AV1624" i="2"/>
  <c r="AV1632" i="2"/>
  <c r="AV1352" i="2"/>
  <c r="AV1416" i="2"/>
  <c r="AV1470" i="2"/>
  <c r="AV1478" i="2"/>
  <c r="AV1486" i="2"/>
  <c r="AV1494" i="2"/>
  <c r="AV1502" i="2"/>
  <c r="AV1510" i="2"/>
  <c r="AV1518" i="2"/>
  <c r="AV1526" i="2"/>
  <c r="AV1534" i="2"/>
  <c r="AV1542" i="2"/>
  <c r="AV1550" i="2"/>
  <c r="AV1558" i="2"/>
  <c r="AV1566" i="2"/>
  <c r="AV1574" i="2"/>
  <c r="AV1582" i="2"/>
  <c r="AV1590" i="2"/>
  <c r="AV1598" i="2"/>
  <c r="AV1606" i="2"/>
  <c r="AV1614" i="2"/>
  <c r="AV1622" i="2"/>
  <c r="AV1630" i="2"/>
  <c r="AV1424" i="2"/>
  <c r="AV1487" i="2"/>
  <c r="AV1551" i="2"/>
  <c r="AV1615" i="2"/>
  <c r="AV1639" i="2"/>
  <c r="AV1647" i="2"/>
  <c r="AV1655" i="2"/>
  <c r="AV1663" i="2"/>
  <c r="AV1671" i="2"/>
  <c r="AV1679" i="2"/>
  <c r="AV1687" i="2"/>
  <c r="AV1695" i="2"/>
  <c r="AV1703" i="2"/>
  <c r="AV1711" i="2"/>
  <c r="AV1719" i="2"/>
  <c r="AV1727" i="2"/>
  <c r="AV1735" i="2"/>
  <c r="AV1743" i="2"/>
  <c r="AV1751" i="2"/>
  <c r="AV1759" i="2"/>
  <c r="AV1767" i="2"/>
  <c r="AV1775" i="2"/>
  <c r="AV1783" i="2"/>
  <c r="AV1791" i="2"/>
  <c r="AV1799" i="2"/>
  <c r="AV1807" i="2"/>
  <c r="AV1360" i="2"/>
  <c r="AV1479" i="2"/>
  <c r="AV1543" i="2"/>
  <c r="AV1607" i="2"/>
  <c r="AV1638" i="2"/>
  <c r="AV1646" i="2"/>
  <c r="AV1654" i="2"/>
  <c r="AV1662" i="2"/>
  <c r="AV1670" i="2"/>
  <c r="AV1678" i="2"/>
  <c r="AV1686" i="2"/>
  <c r="AV1694" i="2"/>
  <c r="AV1702" i="2"/>
  <c r="AV1710" i="2"/>
  <c r="AV1718" i="2"/>
  <c r="AV1726" i="2"/>
  <c r="AV1734" i="2"/>
  <c r="AV1742" i="2"/>
  <c r="AV1750" i="2"/>
  <c r="AV1758" i="2"/>
  <c r="AV1766" i="2"/>
  <c r="AV1774" i="2"/>
  <c r="AV1782" i="2"/>
  <c r="AV1790" i="2"/>
  <c r="AV1798" i="2"/>
  <c r="AV1806" i="2"/>
  <c r="AV1296" i="2"/>
  <c r="AV1471" i="2"/>
  <c r="AV1535" i="2"/>
  <c r="AV1599" i="2"/>
  <c r="AV1637" i="2"/>
  <c r="AV1645" i="2"/>
  <c r="AV1653" i="2"/>
  <c r="AV1661" i="2"/>
  <c r="AV1669" i="2"/>
  <c r="AV1677" i="2"/>
  <c r="AV1685" i="2"/>
  <c r="AV1693" i="2"/>
  <c r="AV1701" i="2"/>
  <c r="AV1709" i="2"/>
  <c r="AV1717" i="2"/>
  <c r="AV1725" i="2"/>
  <c r="AV1733" i="2"/>
  <c r="AV1741" i="2"/>
  <c r="AV1749" i="2"/>
  <c r="AV1757" i="2"/>
  <c r="AV1765" i="2"/>
  <c r="AV1773" i="2"/>
  <c r="AV1781" i="2"/>
  <c r="AV1789" i="2"/>
  <c r="AV1797" i="2"/>
  <c r="AV1805" i="2"/>
  <c r="AV1527" i="2"/>
  <c r="AV1591" i="2"/>
  <c r="AV1644" i="2"/>
  <c r="AV1652" i="2"/>
  <c r="AV1660" i="2"/>
  <c r="AV1668" i="2"/>
  <c r="AV1676" i="2"/>
  <c r="AV1684" i="2"/>
  <c r="AV1692" i="2"/>
  <c r="AV1700" i="2"/>
  <c r="AV1708" i="2"/>
  <c r="AV1716" i="2"/>
  <c r="AV1724" i="2"/>
  <c r="AV1732" i="2"/>
  <c r="AV1740" i="2"/>
  <c r="AV1748" i="2"/>
  <c r="AV1756" i="2"/>
  <c r="AV1764" i="2"/>
  <c r="AV1772" i="2"/>
  <c r="AV1780" i="2"/>
  <c r="AV1788" i="2"/>
  <c r="AV1796" i="2"/>
  <c r="AV1804" i="2"/>
  <c r="AV1519" i="2"/>
  <c r="AV1583" i="2"/>
  <c r="AV1643" i="2"/>
  <c r="AV1651" i="2"/>
  <c r="AV1659" i="2"/>
  <c r="AV1667" i="2"/>
  <c r="AV1675" i="2"/>
  <c r="AV1683" i="2"/>
  <c r="AV1691" i="2"/>
  <c r="AV1699" i="2"/>
  <c r="AV1707" i="2"/>
  <c r="AV1715" i="2"/>
  <c r="AV1723" i="2"/>
  <c r="AV1731" i="2"/>
  <c r="AV1739" i="2"/>
  <c r="AV1747" i="2"/>
  <c r="AV1755" i="2"/>
  <c r="AV1763" i="2"/>
  <c r="AV1771" i="2"/>
  <c r="AV1779" i="2"/>
  <c r="AV1787" i="2"/>
  <c r="AV1795" i="2"/>
  <c r="AV1803" i="2"/>
  <c r="AV1511" i="2"/>
  <c r="AV1575" i="2"/>
  <c r="AV1642" i="2"/>
  <c r="AV1650" i="2"/>
  <c r="AV1658" i="2"/>
  <c r="AV1666" i="2"/>
  <c r="AV1674" i="2"/>
  <c r="AV1682" i="2"/>
  <c r="AV1690" i="2"/>
  <c r="AV1698" i="2"/>
  <c r="AV1706" i="2"/>
  <c r="AV1714" i="2"/>
  <c r="AV1722" i="2"/>
  <c r="AV1730" i="2"/>
  <c r="AV1738" i="2"/>
  <c r="AV1746" i="2"/>
  <c r="AV1754" i="2"/>
  <c r="AV1762" i="2"/>
  <c r="AV1770" i="2"/>
  <c r="AV1778" i="2"/>
  <c r="AV1786" i="2"/>
  <c r="AV1794" i="2"/>
  <c r="AV1802" i="2"/>
  <c r="AV1503" i="2"/>
  <c r="AV1567" i="2"/>
  <c r="AV1631" i="2"/>
  <c r="AV1641" i="2"/>
  <c r="AV1649" i="2"/>
  <c r="AV1657" i="2"/>
  <c r="AV1665" i="2"/>
  <c r="AV1673" i="2"/>
  <c r="AV1681" i="2"/>
  <c r="AV1689" i="2"/>
  <c r="AV1697" i="2"/>
  <c r="AV1705" i="2"/>
  <c r="AV1713" i="2"/>
  <c r="AV1721" i="2"/>
  <c r="AV1729" i="2"/>
  <c r="AV1737" i="2"/>
  <c r="AV1745" i="2"/>
  <c r="AV1753" i="2"/>
  <c r="AV1761" i="2"/>
  <c r="AV1769" i="2"/>
  <c r="AV1777" i="2"/>
  <c r="AV1785" i="2"/>
  <c r="AV1793" i="2"/>
  <c r="AV1801" i="2"/>
  <c r="AV1640" i="2"/>
  <c r="AV1704" i="2"/>
  <c r="AV1768" i="2"/>
  <c r="AV1811" i="2"/>
  <c r="AV1819" i="2"/>
  <c r="AV1827" i="2"/>
  <c r="AV1835" i="2"/>
  <c r="AV1843" i="2"/>
  <c r="AV1851" i="2"/>
  <c r="AV1859" i="2"/>
  <c r="AV1867" i="2"/>
  <c r="AV1875" i="2"/>
  <c r="AV1883" i="2"/>
  <c r="AV1891" i="2"/>
  <c r="AV1899" i="2"/>
  <c r="AV1907" i="2"/>
  <c r="AV1915" i="2"/>
  <c r="AV1923" i="2"/>
  <c r="AV1931" i="2"/>
  <c r="AV1939" i="2"/>
  <c r="AV1947" i="2"/>
  <c r="AV1955" i="2"/>
  <c r="AV1963" i="2"/>
  <c r="AV1971" i="2"/>
  <c r="AV1979" i="2"/>
  <c r="AV1987" i="2"/>
  <c r="AV1995" i="2"/>
  <c r="AV2003" i="2"/>
  <c r="AV2011" i="2"/>
  <c r="AV2019" i="2"/>
  <c r="AV2027" i="2"/>
  <c r="AV2035" i="2"/>
  <c r="AV2043" i="2"/>
  <c r="AV2051" i="2"/>
  <c r="AV2059" i="2"/>
  <c r="AV2067" i="2"/>
  <c r="AV2075" i="2"/>
  <c r="AV2083" i="2"/>
  <c r="AV2091" i="2"/>
  <c r="AV2099" i="2"/>
  <c r="AV2107" i="2"/>
  <c r="AV2115" i="2"/>
  <c r="AV2123" i="2"/>
  <c r="AV2131" i="2"/>
  <c r="AV2139" i="2"/>
  <c r="AV2147" i="2"/>
  <c r="AV2155" i="2"/>
  <c r="AV2163" i="2"/>
  <c r="AV2171" i="2"/>
  <c r="AV1696" i="2"/>
  <c r="AV1760" i="2"/>
  <c r="AV1810" i="2"/>
  <c r="AV1818" i="2"/>
  <c r="AV1826" i="2"/>
  <c r="AV1834" i="2"/>
  <c r="AV1842" i="2"/>
  <c r="AV1850" i="2"/>
  <c r="AV1858" i="2"/>
  <c r="AV1866" i="2"/>
  <c r="AV1874" i="2"/>
  <c r="AV1882" i="2"/>
  <c r="AV1890" i="2"/>
  <c r="AV1898" i="2"/>
  <c r="AV1906" i="2"/>
  <c r="AV1914" i="2"/>
  <c r="AV1922" i="2"/>
  <c r="AV1930" i="2"/>
  <c r="AV1938" i="2"/>
  <c r="AV1946" i="2"/>
  <c r="AV1954" i="2"/>
  <c r="AV1962" i="2"/>
  <c r="AV1970" i="2"/>
  <c r="AV1978" i="2"/>
  <c r="AV1986" i="2"/>
  <c r="AV1994" i="2"/>
  <c r="AV2002" i="2"/>
  <c r="AV2010" i="2"/>
  <c r="AV2018" i="2"/>
  <c r="AV2026" i="2"/>
  <c r="AV2034" i="2"/>
  <c r="AV2042" i="2"/>
  <c r="AV2050" i="2"/>
  <c r="AV2058" i="2"/>
  <c r="AV2066" i="2"/>
  <c r="AV2074" i="2"/>
  <c r="AV2082" i="2"/>
  <c r="AV2090" i="2"/>
  <c r="AV2098" i="2"/>
  <c r="AV2106" i="2"/>
  <c r="AV2114" i="2"/>
  <c r="AV2122" i="2"/>
  <c r="AV2130" i="2"/>
  <c r="AV2138" i="2"/>
  <c r="AV2146" i="2"/>
  <c r="AV2154" i="2"/>
  <c r="AV2162" i="2"/>
  <c r="AV2170" i="2"/>
  <c r="AV1688" i="2"/>
  <c r="AV1752" i="2"/>
  <c r="AV1809" i="2"/>
  <c r="AV1817" i="2"/>
  <c r="AV1825" i="2"/>
  <c r="AV1833" i="2"/>
  <c r="AV1841" i="2"/>
  <c r="AV1849" i="2"/>
  <c r="AV1857" i="2"/>
  <c r="AV1865" i="2"/>
  <c r="AV1873" i="2"/>
  <c r="AV1881" i="2"/>
  <c r="AV1889" i="2"/>
  <c r="AV1897" i="2"/>
  <c r="AV1905" i="2"/>
  <c r="AV1913" i="2"/>
  <c r="AV1921" i="2"/>
  <c r="AV1929" i="2"/>
  <c r="AV1937" i="2"/>
  <c r="AV1945" i="2"/>
  <c r="AV1953" i="2"/>
  <c r="AV1961" i="2"/>
  <c r="AV1969" i="2"/>
  <c r="AV1977" i="2"/>
  <c r="AV1985" i="2"/>
  <c r="AV1993" i="2"/>
  <c r="AV2001" i="2"/>
  <c r="AV2009" i="2"/>
  <c r="AV2017" i="2"/>
  <c r="AV2025" i="2"/>
  <c r="AV2033" i="2"/>
  <c r="AV2041" i="2"/>
  <c r="AV2049" i="2"/>
  <c r="AV2057" i="2"/>
  <c r="AV2065" i="2"/>
  <c r="AV2073" i="2"/>
  <c r="AV2081" i="2"/>
  <c r="AV2089" i="2"/>
  <c r="AV2097" i="2"/>
  <c r="AV2105" i="2"/>
  <c r="AV2113" i="2"/>
  <c r="AV2121" i="2"/>
  <c r="AV2129" i="2"/>
  <c r="AV2137" i="2"/>
  <c r="AV2145" i="2"/>
  <c r="AV2153" i="2"/>
  <c r="AV2161" i="2"/>
  <c r="AV2169" i="2"/>
  <c r="AV1623" i="2"/>
  <c r="AV1680" i="2"/>
  <c r="AV1744" i="2"/>
  <c r="AV1808" i="2"/>
  <c r="AV1816" i="2"/>
  <c r="AV1824" i="2"/>
  <c r="AV1832" i="2"/>
  <c r="AV1840" i="2"/>
  <c r="AV1848" i="2"/>
  <c r="AV1856" i="2"/>
  <c r="AV1864" i="2"/>
  <c r="AV1872" i="2"/>
  <c r="AV1880" i="2"/>
  <c r="AV1888" i="2"/>
  <c r="AV1896" i="2"/>
  <c r="AV1904" i="2"/>
  <c r="AV1912" i="2"/>
  <c r="AV1920" i="2"/>
  <c r="AV1928" i="2"/>
  <c r="AV1936" i="2"/>
  <c r="AV1944" i="2"/>
  <c r="AV1952" i="2"/>
  <c r="AV1960" i="2"/>
  <c r="AV1968" i="2"/>
  <c r="AV1976" i="2"/>
  <c r="AV1984" i="2"/>
  <c r="AV1992" i="2"/>
  <c r="AV2000" i="2"/>
  <c r="AV2008" i="2"/>
  <c r="AV2016" i="2"/>
  <c r="AV2024" i="2"/>
  <c r="AV2032" i="2"/>
  <c r="AV2040" i="2"/>
  <c r="AV2048" i="2"/>
  <c r="AV2056" i="2"/>
  <c r="AV2064" i="2"/>
  <c r="AV2072" i="2"/>
  <c r="AV2080" i="2"/>
  <c r="AV2088" i="2"/>
  <c r="AV2096" i="2"/>
  <c r="AV2104" i="2"/>
  <c r="AV2112" i="2"/>
  <c r="AV2120" i="2"/>
  <c r="AV2128" i="2"/>
  <c r="AV2136" i="2"/>
  <c r="AV2144" i="2"/>
  <c r="AV2152" i="2"/>
  <c r="AV2160" i="2"/>
  <c r="AV2168" i="2"/>
  <c r="AV1559" i="2"/>
  <c r="AV1672" i="2"/>
  <c r="AV1736" i="2"/>
  <c r="AV1800" i="2"/>
  <c r="AV1815" i="2"/>
  <c r="AV1823" i="2"/>
  <c r="AV1831" i="2"/>
  <c r="AV1839" i="2"/>
  <c r="AV1847" i="2"/>
  <c r="AV1855" i="2"/>
  <c r="AV1863" i="2"/>
  <c r="AV1871" i="2"/>
  <c r="AV1879" i="2"/>
  <c r="AV1887" i="2"/>
  <c r="AV1895" i="2"/>
  <c r="AV1903" i="2"/>
  <c r="AV1911" i="2"/>
  <c r="AV1919" i="2"/>
  <c r="AV1927" i="2"/>
  <c r="AV1935" i="2"/>
  <c r="AV1943" i="2"/>
  <c r="AV1951" i="2"/>
  <c r="AV1959" i="2"/>
  <c r="AV1967" i="2"/>
  <c r="AV1975" i="2"/>
  <c r="AV1983" i="2"/>
  <c r="AV1991" i="2"/>
  <c r="AV1999" i="2"/>
  <c r="AV2007" i="2"/>
  <c r="AV2015" i="2"/>
  <c r="AV2023" i="2"/>
  <c r="AV2031" i="2"/>
  <c r="AV2039" i="2"/>
  <c r="AV2047" i="2"/>
  <c r="AV2055" i="2"/>
  <c r="AV2063" i="2"/>
  <c r="AV2071" i="2"/>
  <c r="AV2079" i="2"/>
  <c r="AV2087" i="2"/>
  <c r="AV2095" i="2"/>
  <c r="AV2103" i="2"/>
  <c r="AV2111" i="2"/>
  <c r="AV2119" i="2"/>
  <c r="AV2127" i="2"/>
  <c r="AV2135" i="2"/>
  <c r="AV2143" i="2"/>
  <c r="AV2151" i="2"/>
  <c r="AV2159" i="2"/>
  <c r="AV2167" i="2"/>
  <c r="AV1495" i="2"/>
  <c r="AV1664" i="2"/>
  <c r="AV1728" i="2"/>
  <c r="AV1792" i="2"/>
  <c r="AV1814" i="2"/>
  <c r="AV1822" i="2"/>
  <c r="AV1830" i="2"/>
  <c r="AV1838" i="2"/>
  <c r="AV1846" i="2"/>
  <c r="AV1854" i="2"/>
  <c r="AV1862" i="2"/>
  <c r="AV1870" i="2"/>
  <c r="AV1878" i="2"/>
  <c r="AV1886" i="2"/>
  <c r="AV1894" i="2"/>
  <c r="AV1902" i="2"/>
  <c r="AV1910" i="2"/>
  <c r="AV1918" i="2"/>
  <c r="AV1926" i="2"/>
  <c r="AV1934" i="2"/>
  <c r="AV1942" i="2"/>
  <c r="AV1950" i="2"/>
  <c r="AV1958" i="2"/>
  <c r="AV1966" i="2"/>
  <c r="AV1974" i="2"/>
  <c r="AV1982" i="2"/>
  <c r="AV1990" i="2"/>
  <c r="AV1998" i="2"/>
  <c r="AV2006" i="2"/>
  <c r="AV2014" i="2"/>
  <c r="AV2022" i="2"/>
  <c r="AV2030" i="2"/>
  <c r="AV2038" i="2"/>
  <c r="AV2046" i="2"/>
  <c r="AV2054" i="2"/>
  <c r="AV2062" i="2"/>
  <c r="AV2070" i="2"/>
  <c r="AV2078" i="2"/>
  <c r="AV2086" i="2"/>
  <c r="AV2094" i="2"/>
  <c r="AV2102" i="2"/>
  <c r="AV2110" i="2"/>
  <c r="AV2118" i="2"/>
  <c r="AV2126" i="2"/>
  <c r="AV2134" i="2"/>
  <c r="AV2142" i="2"/>
  <c r="AV2150" i="2"/>
  <c r="AV2158" i="2"/>
  <c r="AV2166" i="2"/>
  <c r="AV1656" i="2"/>
  <c r="AV1720" i="2"/>
  <c r="AV1784" i="2"/>
  <c r="AV1813" i="2"/>
  <c r="AV1821" i="2"/>
  <c r="AV1829" i="2"/>
  <c r="AV1837" i="2"/>
  <c r="AV1845" i="2"/>
  <c r="AV1853" i="2"/>
  <c r="AV1861" i="2"/>
  <c r="AV1869" i="2"/>
  <c r="AV1877" i="2"/>
  <c r="AV1885" i="2"/>
  <c r="AV1893" i="2"/>
  <c r="AV1901" i="2"/>
  <c r="AV1909" i="2"/>
  <c r="AV1917" i="2"/>
  <c r="AV1925" i="2"/>
  <c r="AV1933" i="2"/>
  <c r="AV1941" i="2"/>
  <c r="AV1949" i="2"/>
  <c r="AV1957" i="2"/>
  <c r="AV1965" i="2"/>
  <c r="AV1973" i="2"/>
  <c r="AV1981" i="2"/>
  <c r="AV1989" i="2"/>
  <c r="AV1997" i="2"/>
  <c r="AV2005" i="2"/>
  <c r="AV2013" i="2"/>
  <c r="AV2021" i="2"/>
  <c r="AV2029" i="2"/>
  <c r="AV2037" i="2"/>
  <c r="AV2045" i="2"/>
  <c r="AV2053" i="2"/>
  <c r="AV2061" i="2"/>
  <c r="AV2069" i="2"/>
  <c r="AV2077" i="2"/>
  <c r="AV2085" i="2"/>
  <c r="AV2093" i="2"/>
  <c r="AV2101" i="2"/>
  <c r="AV2109" i="2"/>
  <c r="AV2117" i="2"/>
  <c r="AV2125" i="2"/>
  <c r="AV2133" i="2"/>
  <c r="AV2141" i="2"/>
  <c r="AV2149" i="2"/>
  <c r="AV2157" i="2"/>
  <c r="AV2165" i="2"/>
  <c r="AV1820" i="2"/>
  <c r="AV1884" i="2"/>
  <c r="AV1948" i="2"/>
  <c r="AV2012" i="2"/>
  <c r="AV2076" i="2"/>
  <c r="AV2140" i="2"/>
  <c r="AV2172" i="2"/>
  <c r="AV2180" i="2"/>
  <c r="AV2188" i="2"/>
  <c r="AV2196" i="2"/>
  <c r="AV2204" i="2"/>
  <c r="AV2212" i="2"/>
  <c r="AV2220" i="2"/>
  <c r="AV2228" i="2"/>
  <c r="AV2236" i="2"/>
  <c r="AV2244" i="2"/>
  <c r="AV2252" i="2"/>
  <c r="AV2260" i="2"/>
  <c r="AV2268" i="2"/>
  <c r="AV2276" i="2"/>
  <c r="AV2284" i="2"/>
  <c r="AV2292" i="2"/>
  <c r="AV2300" i="2"/>
  <c r="AV2308" i="2"/>
  <c r="AV2316" i="2"/>
  <c r="AV2324" i="2"/>
  <c r="AV2332" i="2"/>
  <c r="AV2340" i="2"/>
  <c r="AV2348" i="2"/>
  <c r="AV2356" i="2"/>
  <c r="AV2364" i="2"/>
  <c r="AV2372" i="2"/>
  <c r="AV2380" i="2"/>
  <c r="AV2388" i="2"/>
  <c r="AV2396" i="2"/>
  <c r="AV2404" i="2"/>
  <c r="AV2412" i="2"/>
  <c r="AV2420" i="2"/>
  <c r="AV2428" i="2"/>
  <c r="AV2436" i="2"/>
  <c r="AV2444" i="2"/>
  <c r="AV2452" i="2"/>
  <c r="AV2460" i="2"/>
  <c r="AV2468" i="2"/>
  <c r="AV2476" i="2"/>
  <c r="AV2484" i="2"/>
  <c r="AV2492" i="2"/>
  <c r="AV2500" i="2"/>
  <c r="AV2508" i="2"/>
  <c r="AV1776" i="2"/>
  <c r="AV1812" i="2"/>
  <c r="AV1876" i="2"/>
  <c r="AV1940" i="2"/>
  <c r="AV2004" i="2"/>
  <c r="AV2068" i="2"/>
  <c r="AV2132" i="2"/>
  <c r="AV2179" i="2"/>
  <c r="AV2187" i="2"/>
  <c r="AV2195" i="2"/>
  <c r="AV2203" i="2"/>
  <c r="AV2211" i="2"/>
  <c r="AV2219" i="2"/>
  <c r="AV2227" i="2"/>
  <c r="AV2235" i="2"/>
  <c r="AV2243" i="2"/>
  <c r="AV2251" i="2"/>
  <c r="AV2259" i="2"/>
  <c r="AV2267" i="2"/>
  <c r="AV2275" i="2"/>
  <c r="AV2283" i="2"/>
  <c r="AV2291" i="2"/>
  <c r="AV2299" i="2"/>
  <c r="AV2307" i="2"/>
  <c r="AV2315" i="2"/>
  <c r="AV2323" i="2"/>
  <c r="AV2331" i="2"/>
  <c r="AV2339" i="2"/>
  <c r="AV2347" i="2"/>
  <c r="AV2355" i="2"/>
  <c r="AV2363" i="2"/>
  <c r="AV2371" i="2"/>
  <c r="AV2379" i="2"/>
  <c r="AV2387" i="2"/>
  <c r="AV2395" i="2"/>
  <c r="AV2403" i="2"/>
  <c r="AV2411" i="2"/>
  <c r="AV2419" i="2"/>
  <c r="AV2427" i="2"/>
  <c r="AV2435" i="2"/>
  <c r="AV2443" i="2"/>
  <c r="AV2451" i="2"/>
  <c r="AV2459" i="2"/>
  <c r="AV2467" i="2"/>
  <c r="AV2475" i="2"/>
  <c r="AV2483" i="2"/>
  <c r="AV2491" i="2"/>
  <c r="AV2499" i="2"/>
  <c r="AV2507" i="2"/>
  <c r="AV1712" i="2"/>
  <c r="AV1868" i="2"/>
  <c r="AV1932" i="2"/>
  <c r="AV1996" i="2"/>
  <c r="AV2060" i="2"/>
  <c r="AV2124" i="2"/>
  <c r="AV2178" i="2"/>
  <c r="AV2186" i="2"/>
  <c r="AV2194" i="2"/>
  <c r="AV2202" i="2"/>
  <c r="AV2210" i="2"/>
  <c r="AV2218" i="2"/>
  <c r="AV2226" i="2"/>
  <c r="AV2234" i="2"/>
  <c r="AV2242" i="2"/>
  <c r="AV2250" i="2"/>
  <c r="AV2258" i="2"/>
  <c r="AV2266" i="2"/>
  <c r="AV2274" i="2"/>
  <c r="AV2282" i="2"/>
  <c r="AV2290" i="2"/>
  <c r="AV2298" i="2"/>
  <c r="AV2306" i="2"/>
  <c r="AV2314" i="2"/>
  <c r="AV2322" i="2"/>
  <c r="AV2330" i="2"/>
  <c r="AV2338" i="2"/>
  <c r="AV2346" i="2"/>
  <c r="AV2354" i="2"/>
  <c r="AV2362" i="2"/>
  <c r="AV2370" i="2"/>
  <c r="AV2378" i="2"/>
  <c r="AV2386" i="2"/>
  <c r="AV2394" i="2"/>
  <c r="AV2402" i="2"/>
  <c r="AV2410" i="2"/>
  <c r="AV2418" i="2"/>
  <c r="AV2426" i="2"/>
  <c r="AV2434" i="2"/>
  <c r="AV2442" i="2"/>
  <c r="AV2450" i="2"/>
  <c r="AV2458" i="2"/>
  <c r="AV2466" i="2"/>
  <c r="AV2474" i="2"/>
  <c r="AV2482" i="2"/>
  <c r="AV2490" i="2"/>
  <c r="AV2498" i="2"/>
  <c r="AV2506" i="2"/>
  <c r="AV1648" i="2"/>
  <c r="AV1860" i="2"/>
  <c r="AV1924" i="2"/>
  <c r="AV1988" i="2"/>
  <c r="AV2052" i="2"/>
  <c r="AV2116" i="2"/>
  <c r="AV2177" i="2"/>
  <c r="AV2185" i="2"/>
  <c r="AV2193" i="2"/>
  <c r="AV2201" i="2"/>
  <c r="AV2209" i="2"/>
  <c r="AV2217" i="2"/>
  <c r="AV2225" i="2"/>
  <c r="AV2233" i="2"/>
  <c r="AV2241" i="2"/>
  <c r="AV2249" i="2"/>
  <c r="AV2257" i="2"/>
  <c r="AV2265" i="2"/>
  <c r="AV2273" i="2"/>
  <c r="AV2281" i="2"/>
  <c r="AV2289" i="2"/>
  <c r="AV2297" i="2"/>
  <c r="AV2305" i="2"/>
  <c r="AV2313" i="2"/>
  <c r="AV2321" i="2"/>
  <c r="AV2329" i="2"/>
  <c r="AV2337" i="2"/>
  <c r="AV2345" i="2"/>
  <c r="AV2353" i="2"/>
  <c r="AV2361" i="2"/>
  <c r="AV2369" i="2"/>
  <c r="AV2377" i="2"/>
  <c r="AV2385" i="2"/>
  <c r="AV2393" i="2"/>
  <c r="AV2401" i="2"/>
  <c r="AV2409" i="2"/>
  <c r="AV2417" i="2"/>
  <c r="AV2425" i="2"/>
  <c r="AV2433" i="2"/>
  <c r="AV2441" i="2"/>
  <c r="AV2449" i="2"/>
  <c r="AV2457" i="2"/>
  <c r="AV2465" i="2"/>
  <c r="AV2473" i="2"/>
  <c r="AV2481" i="2"/>
  <c r="AV2489" i="2"/>
  <c r="AV2497" i="2"/>
  <c r="AV2505" i="2"/>
  <c r="AV1852" i="2"/>
  <c r="AV1916" i="2"/>
  <c r="AV1980" i="2"/>
  <c r="AV2044" i="2"/>
  <c r="AV2108" i="2"/>
  <c r="AV2176" i="2"/>
  <c r="AV2184" i="2"/>
  <c r="AV2192" i="2"/>
  <c r="AV2200" i="2"/>
  <c r="AV2208" i="2"/>
  <c r="AV2216" i="2"/>
  <c r="AV2224" i="2"/>
  <c r="AV2232" i="2"/>
  <c r="AV2240" i="2"/>
  <c r="AV2248" i="2"/>
  <c r="AV2256" i="2"/>
  <c r="AV2264" i="2"/>
  <c r="AV2272" i="2"/>
  <c r="AV2280" i="2"/>
  <c r="AV2288" i="2"/>
  <c r="AV2296" i="2"/>
  <c r="AV2304" i="2"/>
  <c r="AV2312" i="2"/>
  <c r="AV2320" i="2"/>
  <c r="AV2328" i="2"/>
  <c r="AV2336" i="2"/>
  <c r="AV2344" i="2"/>
  <c r="AV2352" i="2"/>
  <c r="AV2360" i="2"/>
  <c r="AV2368" i="2"/>
  <c r="AV2376" i="2"/>
  <c r="AV2384" i="2"/>
  <c r="AV2392" i="2"/>
  <c r="AV2400" i="2"/>
  <c r="AV2408" i="2"/>
  <c r="AV2416" i="2"/>
  <c r="AV2424" i="2"/>
  <c r="AV2432" i="2"/>
  <c r="AV2440" i="2"/>
  <c r="AV2448" i="2"/>
  <c r="AV2456" i="2"/>
  <c r="AV2464" i="2"/>
  <c r="AV2472" i="2"/>
  <c r="AV2480" i="2"/>
  <c r="AV2488" i="2"/>
  <c r="AV2496" i="2"/>
  <c r="AV2504" i="2"/>
  <c r="AV2512" i="2"/>
  <c r="AV1844" i="2"/>
  <c r="AV1908" i="2"/>
  <c r="AV1972" i="2"/>
  <c r="AV2036" i="2"/>
  <c r="AV2100" i="2"/>
  <c r="AV2164" i="2"/>
  <c r="AV2175" i="2"/>
  <c r="AV2183" i="2"/>
  <c r="AV2191" i="2"/>
  <c r="AV2199" i="2"/>
  <c r="AV2207" i="2"/>
  <c r="AV2215" i="2"/>
  <c r="AV2223" i="2"/>
  <c r="AV2231" i="2"/>
  <c r="AV2239" i="2"/>
  <c r="AV2247" i="2"/>
  <c r="AV2255" i="2"/>
  <c r="AV2263" i="2"/>
  <c r="AV2271" i="2"/>
  <c r="AV2279" i="2"/>
  <c r="AV2287" i="2"/>
  <c r="AV2295" i="2"/>
  <c r="AV2303" i="2"/>
  <c r="AV2311" i="2"/>
  <c r="AV2319" i="2"/>
  <c r="AV2327" i="2"/>
  <c r="AV2335" i="2"/>
  <c r="AV2343" i="2"/>
  <c r="AV2351" i="2"/>
  <c r="AV2359" i="2"/>
  <c r="AV2367" i="2"/>
  <c r="AV2375" i="2"/>
  <c r="AV2383" i="2"/>
  <c r="AV2391" i="2"/>
  <c r="AV2399" i="2"/>
  <c r="AV2407" i="2"/>
  <c r="AV2415" i="2"/>
  <c r="AV2423" i="2"/>
  <c r="AV2431" i="2"/>
  <c r="AV2439" i="2"/>
  <c r="AV2447" i="2"/>
  <c r="AV2455" i="2"/>
  <c r="AV2463" i="2"/>
  <c r="AV2471" i="2"/>
  <c r="AV2479" i="2"/>
  <c r="AV2487" i="2"/>
  <c r="AV2495" i="2"/>
  <c r="AV2503" i="2"/>
  <c r="AV2511" i="2"/>
  <c r="AV1836" i="2"/>
  <c r="AV1900" i="2"/>
  <c r="AV1964" i="2"/>
  <c r="AV2028" i="2"/>
  <c r="AV2092" i="2"/>
  <c r="AV2156" i="2"/>
  <c r="AV2174" i="2"/>
  <c r="AV2182" i="2"/>
  <c r="AV2190" i="2"/>
  <c r="AV2198" i="2"/>
  <c r="AV2206" i="2"/>
  <c r="AV2214" i="2"/>
  <c r="AV2222" i="2"/>
  <c r="AV2230" i="2"/>
  <c r="AV2238" i="2"/>
  <c r="AV2246" i="2"/>
  <c r="AV2254" i="2"/>
  <c r="AV2262" i="2"/>
  <c r="AV2270" i="2"/>
  <c r="AV2278" i="2"/>
  <c r="AV2286" i="2"/>
  <c r="AV2294" i="2"/>
  <c r="AV2302" i="2"/>
  <c r="AV2310" i="2"/>
  <c r="AV2318" i="2"/>
  <c r="AV2326" i="2"/>
  <c r="AV2334" i="2"/>
  <c r="AV2342" i="2"/>
  <c r="AV2350" i="2"/>
  <c r="AV2358" i="2"/>
  <c r="AV2366" i="2"/>
  <c r="AV2374" i="2"/>
  <c r="AV2382" i="2"/>
  <c r="AV2390" i="2"/>
  <c r="AV2398" i="2"/>
  <c r="AV2406" i="2"/>
  <c r="AV2414" i="2"/>
  <c r="AV2422" i="2"/>
  <c r="AV2430" i="2"/>
  <c r="AV2438" i="2"/>
  <c r="AV2446" i="2"/>
  <c r="AV2454" i="2"/>
  <c r="AV2462" i="2"/>
  <c r="AV2470" i="2"/>
  <c r="AV2478" i="2"/>
  <c r="AV2486" i="2"/>
  <c r="AV2494" i="2"/>
  <c r="AV2502" i="2"/>
  <c r="AV2510" i="2"/>
  <c r="AV2084" i="2"/>
  <c r="AV2197" i="2"/>
  <c r="AV2261" i="2"/>
  <c r="AV2325" i="2"/>
  <c r="AV2389" i="2"/>
  <c r="AV2453" i="2"/>
  <c r="AV2520" i="2"/>
  <c r="AV2528" i="2"/>
  <c r="AV2536" i="2"/>
  <c r="AV2544" i="2"/>
  <c r="AV2552" i="2"/>
  <c r="AV2560" i="2"/>
  <c r="AV2568" i="2"/>
  <c r="AV2576" i="2"/>
  <c r="AV2584" i="2"/>
  <c r="AV2592" i="2"/>
  <c r="AV2600" i="2"/>
  <c r="AV2608" i="2"/>
  <c r="AV2616" i="2"/>
  <c r="AV2624" i="2"/>
  <c r="AV2632" i="2"/>
  <c r="AV2640" i="2"/>
  <c r="AV2648" i="2"/>
  <c r="AV2656" i="2"/>
  <c r="AV2664" i="2"/>
  <c r="AV2672" i="2"/>
  <c r="AV2680" i="2"/>
  <c r="AV2688" i="2"/>
  <c r="AV2696" i="2"/>
  <c r="AV2704" i="2"/>
  <c r="AV2712" i="2"/>
  <c r="AV2720" i="2"/>
  <c r="AV2728" i="2"/>
  <c r="AV2736" i="2"/>
  <c r="AV2744" i="2"/>
  <c r="AV2752" i="2"/>
  <c r="AV2760" i="2"/>
  <c r="AV2768" i="2"/>
  <c r="AV2776" i="2"/>
  <c r="AV2784" i="2"/>
  <c r="AV2792" i="2"/>
  <c r="AV2800" i="2"/>
  <c r="AV2808" i="2"/>
  <c r="AV2816" i="2"/>
  <c r="AV2824" i="2"/>
  <c r="AV2832" i="2"/>
  <c r="AV2840" i="2"/>
  <c r="AV2848" i="2"/>
  <c r="AV2020" i="2"/>
  <c r="AV2189" i="2"/>
  <c r="AV2253" i="2"/>
  <c r="AV2317" i="2"/>
  <c r="AV2381" i="2"/>
  <c r="AV2445" i="2"/>
  <c r="AV2509" i="2"/>
  <c r="AV2519" i="2"/>
  <c r="AV2527" i="2"/>
  <c r="AV2535" i="2"/>
  <c r="AV2543" i="2"/>
  <c r="AV2551" i="2"/>
  <c r="AV2559" i="2"/>
  <c r="AV2567" i="2"/>
  <c r="AV2575" i="2"/>
  <c r="AV2583" i="2"/>
  <c r="AV2591" i="2"/>
  <c r="AV2599" i="2"/>
  <c r="AV2607" i="2"/>
  <c r="AV2615" i="2"/>
  <c r="AV2623" i="2"/>
  <c r="AV2631" i="2"/>
  <c r="AV2639" i="2"/>
  <c r="AV2647" i="2"/>
  <c r="AV2655" i="2"/>
  <c r="AV2663" i="2"/>
  <c r="AV2671" i="2"/>
  <c r="AV2679" i="2"/>
  <c r="AV2687" i="2"/>
  <c r="AV2695" i="2"/>
  <c r="AV2703" i="2"/>
  <c r="AV2711" i="2"/>
  <c r="AV2719" i="2"/>
  <c r="AV2727" i="2"/>
  <c r="AV2735" i="2"/>
  <c r="AV2743" i="2"/>
  <c r="AV2751" i="2"/>
  <c r="AV2759" i="2"/>
  <c r="AV2767" i="2"/>
  <c r="AV2775" i="2"/>
  <c r="AV2783" i="2"/>
  <c r="AV2791" i="2"/>
  <c r="AV2799" i="2"/>
  <c r="AV2807" i="2"/>
  <c r="AV2815" i="2"/>
  <c r="AV2823" i="2"/>
  <c r="AV2831" i="2"/>
  <c r="AV2839" i="2"/>
  <c r="AV2847" i="2"/>
  <c r="AV1956" i="2"/>
  <c r="AV2181" i="2"/>
  <c r="AV2245" i="2"/>
  <c r="AV2309" i="2"/>
  <c r="AV2373" i="2"/>
  <c r="AV2437" i="2"/>
  <c r="AV2501" i="2"/>
  <c r="AV2518" i="2"/>
  <c r="AV2526" i="2"/>
  <c r="AV2534" i="2"/>
  <c r="AV2542" i="2"/>
  <c r="AV2550" i="2"/>
  <c r="AV2558" i="2"/>
  <c r="AV2566" i="2"/>
  <c r="AV2574" i="2"/>
  <c r="AV2582" i="2"/>
  <c r="AV2590" i="2"/>
  <c r="AV2598" i="2"/>
  <c r="AV2606" i="2"/>
  <c r="AV2614" i="2"/>
  <c r="AV2622" i="2"/>
  <c r="AV2630" i="2"/>
  <c r="AV2638" i="2"/>
  <c r="AV2646" i="2"/>
  <c r="AV2654" i="2"/>
  <c r="AV2662" i="2"/>
  <c r="AV2670" i="2"/>
  <c r="AV2678" i="2"/>
  <c r="AV2686" i="2"/>
  <c r="AV2694" i="2"/>
  <c r="AV2702" i="2"/>
  <c r="AV2710" i="2"/>
  <c r="AV2718" i="2"/>
  <c r="AV2726" i="2"/>
  <c r="AV2734" i="2"/>
  <c r="AV2742" i="2"/>
  <c r="AV2750" i="2"/>
  <c r="AV2758" i="2"/>
  <c r="AV2766" i="2"/>
  <c r="AV2774" i="2"/>
  <c r="AV2782" i="2"/>
  <c r="AV2790" i="2"/>
  <c r="AV2798" i="2"/>
  <c r="AV2806" i="2"/>
  <c r="AV2814" i="2"/>
  <c r="AV2822" i="2"/>
  <c r="AV2830" i="2"/>
  <c r="AV2838" i="2"/>
  <c r="AV2846" i="2"/>
  <c r="AV2854" i="2"/>
  <c r="AV1892" i="2"/>
  <c r="AV2173" i="2"/>
  <c r="AV2237" i="2"/>
  <c r="AV2301" i="2"/>
  <c r="AV2365" i="2"/>
  <c r="AV2429" i="2"/>
  <c r="AV2493" i="2"/>
  <c r="AV2517" i="2"/>
  <c r="AV2525" i="2"/>
  <c r="AV2533" i="2"/>
  <c r="AV2541" i="2"/>
  <c r="AV2549" i="2"/>
  <c r="AV2557" i="2"/>
  <c r="AV2565" i="2"/>
  <c r="AV2573" i="2"/>
  <c r="AV2581" i="2"/>
  <c r="AV2589" i="2"/>
  <c r="AV2597" i="2"/>
  <c r="AV2605" i="2"/>
  <c r="AV2613" i="2"/>
  <c r="AV2621" i="2"/>
  <c r="AV2629" i="2"/>
  <c r="AV2637" i="2"/>
  <c r="AV2645" i="2"/>
  <c r="AV2653" i="2"/>
  <c r="AV2661" i="2"/>
  <c r="AV2669" i="2"/>
  <c r="AV2677" i="2"/>
  <c r="AV2685" i="2"/>
  <c r="AV2693" i="2"/>
  <c r="AV2701" i="2"/>
  <c r="AV2709" i="2"/>
  <c r="AV2717" i="2"/>
  <c r="AV2725" i="2"/>
  <c r="AV2733" i="2"/>
  <c r="AV2741" i="2"/>
  <c r="AV2749" i="2"/>
  <c r="AV2757" i="2"/>
  <c r="AV2765" i="2"/>
  <c r="AV2773" i="2"/>
  <c r="AV2781" i="2"/>
  <c r="AV2789" i="2"/>
  <c r="AV2797" i="2"/>
  <c r="AV2805" i="2"/>
  <c r="AV2813" i="2"/>
  <c r="AV2821" i="2"/>
  <c r="AV2829" i="2"/>
  <c r="AV2837" i="2"/>
  <c r="AV2845" i="2"/>
  <c r="AV2853" i="2"/>
  <c r="AV1828" i="2"/>
  <c r="AV2229" i="2"/>
  <c r="AV2293" i="2"/>
  <c r="AV2357" i="2"/>
  <c r="AV2421" i="2"/>
  <c r="AV2485" i="2"/>
  <c r="AV2516" i="2"/>
  <c r="AV2524" i="2"/>
  <c r="AV2532" i="2"/>
  <c r="AV2540" i="2"/>
  <c r="AV2548" i="2"/>
  <c r="AV2556" i="2"/>
  <c r="AV2564" i="2"/>
  <c r="AV2572" i="2"/>
  <c r="AV2580" i="2"/>
  <c r="AV2588" i="2"/>
  <c r="AV2596" i="2"/>
  <c r="AV2604" i="2"/>
  <c r="AV2612" i="2"/>
  <c r="AV2620" i="2"/>
  <c r="AV2628" i="2"/>
  <c r="AV2636" i="2"/>
  <c r="AV2644" i="2"/>
  <c r="AV2652" i="2"/>
  <c r="AV2660" i="2"/>
  <c r="AV2668" i="2"/>
  <c r="AV2676" i="2"/>
  <c r="AV2684" i="2"/>
  <c r="AV2692" i="2"/>
  <c r="AV2700" i="2"/>
  <c r="AV2708" i="2"/>
  <c r="AV2716" i="2"/>
  <c r="AV2724" i="2"/>
  <c r="AV2732" i="2"/>
  <c r="AV2740" i="2"/>
  <c r="AV2748" i="2"/>
  <c r="AV2756" i="2"/>
  <c r="AV2764" i="2"/>
  <c r="AV2772" i="2"/>
  <c r="AV2780" i="2"/>
  <c r="AV2788" i="2"/>
  <c r="AV2796" i="2"/>
  <c r="AV2804" i="2"/>
  <c r="AV2812" i="2"/>
  <c r="AV2820" i="2"/>
  <c r="AV2828" i="2"/>
  <c r="AV2836" i="2"/>
  <c r="AV2844" i="2"/>
  <c r="AV2852" i="2"/>
  <c r="AV2221" i="2"/>
  <c r="AV2285" i="2"/>
  <c r="AV2349" i="2"/>
  <c r="AV2413" i="2"/>
  <c r="AV2477" i="2"/>
  <c r="AV2515" i="2"/>
  <c r="AV2523" i="2"/>
  <c r="AV2531" i="2"/>
  <c r="AV2539" i="2"/>
  <c r="AV2547" i="2"/>
  <c r="AV2555" i="2"/>
  <c r="AV2563" i="2"/>
  <c r="AV2571" i="2"/>
  <c r="AV2579" i="2"/>
  <c r="AV2587" i="2"/>
  <c r="AV2595" i="2"/>
  <c r="AV2603" i="2"/>
  <c r="AV2611" i="2"/>
  <c r="AV2619" i="2"/>
  <c r="AV2627" i="2"/>
  <c r="AV2635" i="2"/>
  <c r="AV2643" i="2"/>
  <c r="AV2651" i="2"/>
  <c r="AV2659" i="2"/>
  <c r="AV2667" i="2"/>
  <c r="AV2675" i="2"/>
  <c r="AV2683" i="2"/>
  <c r="AV2691" i="2"/>
  <c r="AV2699" i="2"/>
  <c r="AV2707" i="2"/>
  <c r="AV2715" i="2"/>
  <c r="AV2723" i="2"/>
  <c r="AV2731" i="2"/>
  <c r="AV2739" i="2"/>
  <c r="AV2747" i="2"/>
  <c r="AV2755" i="2"/>
  <c r="AV2763" i="2"/>
  <c r="AV2771" i="2"/>
  <c r="AV2779" i="2"/>
  <c r="AV2787" i="2"/>
  <c r="AV2795" i="2"/>
  <c r="AV2803" i="2"/>
  <c r="AV2811" i="2"/>
  <c r="AV2819" i="2"/>
  <c r="AV2827" i="2"/>
  <c r="AV2835" i="2"/>
  <c r="AV2843" i="2"/>
  <c r="AV2851" i="2"/>
  <c r="AV2213" i="2"/>
  <c r="AV2277" i="2"/>
  <c r="AV2341" i="2"/>
  <c r="AV2405" i="2"/>
  <c r="AV2469" i="2"/>
  <c r="AV2514" i="2"/>
  <c r="AV2522" i="2"/>
  <c r="AV2530" i="2"/>
  <c r="AV2538" i="2"/>
  <c r="AV2546" i="2"/>
  <c r="AV2554" i="2"/>
  <c r="AV2562" i="2"/>
  <c r="AV2570" i="2"/>
  <c r="AV2578" i="2"/>
  <c r="AV2586" i="2"/>
  <c r="AV2594" i="2"/>
  <c r="AV2602" i="2"/>
  <c r="AV2610" i="2"/>
  <c r="AV2618" i="2"/>
  <c r="AV2626" i="2"/>
  <c r="AV2634" i="2"/>
  <c r="AV2642" i="2"/>
  <c r="AV2650" i="2"/>
  <c r="AV2658" i="2"/>
  <c r="AV2666" i="2"/>
  <c r="AV2674" i="2"/>
  <c r="AV2682" i="2"/>
  <c r="AV2690" i="2"/>
  <c r="AV2698" i="2"/>
  <c r="AV2706" i="2"/>
  <c r="AV2714" i="2"/>
  <c r="AV2722" i="2"/>
  <c r="AV2730" i="2"/>
  <c r="AV2738" i="2"/>
  <c r="AV2746" i="2"/>
  <c r="AV2754" i="2"/>
  <c r="AV2762" i="2"/>
  <c r="AV2770" i="2"/>
  <c r="AV2778" i="2"/>
  <c r="AV2786" i="2"/>
  <c r="AV2794" i="2"/>
  <c r="AV2802" i="2"/>
  <c r="AV2810" i="2"/>
  <c r="AV2818" i="2"/>
  <c r="AV2826" i="2"/>
  <c r="AV2834" i="2"/>
  <c r="AV2842" i="2"/>
  <c r="AV2850" i="2"/>
  <c r="AV2205" i="2"/>
  <c r="AV2529" i="2"/>
  <c r="AV2593" i="2"/>
  <c r="AV2657" i="2"/>
  <c r="AV2721" i="2"/>
  <c r="AV2785" i="2"/>
  <c r="AV2849" i="2"/>
  <c r="AV2857" i="2"/>
  <c r="AV2865" i="2"/>
  <c r="AV2873" i="2"/>
  <c r="AV2881" i="2"/>
  <c r="AV2889" i="2"/>
  <c r="AV2897" i="2"/>
  <c r="AV2905" i="2"/>
  <c r="AV2913" i="2"/>
  <c r="AV2921" i="2"/>
  <c r="AV2929" i="2"/>
  <c r="AV2937" i="2"/>
  <c r="AV2945" i="2"/>
  <c r="AV2953" i="2"/>
  <c r="AV2961" i="2"/>
  <c r="AV2969" i="2"/>
  <c r="AV2977" i="2"/>
  <c r="AV2985" i="2"/>
  <c r="AV2993" i="2"/>
  <c r="AV3001" i="2"/>
  <c r="AV3009" i="2"/>
  <c r="AV3017" i="2"/>
  <c r="AV3025" i="2"/>
  <c r="AV3033" i="2"/>
  <c r="AV3041" i="2"/>
  <c r="AV3049" i="2"/>
  <c r="AV3057" i="2"/>
  <c r="AV3065" i="2"/>
  <c r="AV3073" i="2"/>
  <c r="AV3081" i="2"/>
  <c r="AV3089" i="2"/>
  <c r="AV3097" i="2"/>
  <c r="AV3105" i="2"/>
  <c r="AV3113" i="2"/>
  <c r="AV3121" i="2"/>
  <c r="AV3129" i="2"/>
  <c r="AV3137" i="2"/>
  <c r="AV3145" i="2"/>
  <c r="AV3153" i="2"/>
  <c r="AV3161" i="2"/>
  <c r="AV3169" i="2"/>
  <c r="AV3177" i="2"/>
  <c r="AV3185" i="2"/>
  <c r="AV3193" i="2"/>
  <c r="AV2521" i="2"/>
  <c r="AV2585" i="2"/>
  <c r="AV2649" i="2"/>
  <c r="AV2713" i="2"/>
  <c r="AV2777" i="2"/>
  <c r="AV2841" i="2"/>
  <c r="AV2856" i="2"/>
  <c r="AV2864" i="2"/>
  <c r="AV2872" i="2"/>
  <c r="AV2880" i="2"/>
  <c r="AV2888" i="2"/>
  <c r="AV2896" i="2"/>
  <c r="AV2904" i="2"/>
  <c r="AV2912" i="2"/>
  <c r="AV2920" i="2"/>
  <c r="AV2928" i="2"/>
  <c r="AV2936" i="2"/>
  <c r="AV2944" i="2"/>
  <c r="AV2952" i="2"/>
  <c r="AV2960" i="2"/>
  <c r="AV2968" i="2"/>
  <c r="AV2976" i="2"/>
  <c r="AV2984" i="2"/>
  <c r="AV2992" i="2"/>
  <c r="AV3000" i="2"/>
  <c r="AV3008" i="2"/>
  <c r="AV3016" i="2"/>
  <c r="AV3024" i="2"/>
  <c r="AV3032" i="2"/>
  <c r="AV3040" i="2"/>
  <c r="AV3048" i="2"/>
  <c r="AV3056" i="2"/>
  <c r="AV3064" i="2"/>
  <c r="AV3072" i="2"/>
  <c r="AV3080" i="2"/>
  <c r="AV3088" i="2"/>
  <c r="AV3096" i="2"/>
  <c r="AV3104" i="2"/>
  <c r="AV3112" i="2"/>
  <c r="AV3120" i="2"/>
  <c r="AV3128" i="2"/>
  <c r="AV3136" i="2"/>
  <c r="AV3144" i="2"/>
  <c r="AV3152" i="2"/>
  <c r="AV3160" i="2"/>
  <c r="AV2513" i="2"/>
  <c r="AV2577" i="2"/>
  <c r="AV2641" i="2"/>
  <c r="AV2705" i="2"/>
  <c r="AV2769" i="2"/>
  <c r="AV2833" i="2"/>
  <c r="AV2855" i="2"/>
  <c r="AV2863" i="2"/>
  <c r="AV2871" i="2"/>
  <c r="AV2879" i="2"/>
  <c r="AV2887" i="2"/>
  <c r="AV2895" i="2"/>
  <c r="AV2903" i="2"/>
  <c r="AV2911" i="2"/>
  <c r="AV2919" i="2"/>
  <c r="AV2927" i="2"/>
  <c r="AV2935" i="2"/>
  <c r="AV2943" i="2"/>
  <c r="AV2951" i="2"/>
  <c r="AV2959" i="2"/>
  <c r="AV2967" i="2"/>
  <c r="AV2975" i="2"/>
  <c r="AV2983" i="2"/>
  <c r="AV2991" i="2"/>
  <c r="AV2999" i="2"/>
  <c r="AV3007" i="2"/>
  <c r="AV3015" i="2"/>
  <c r="AV3023" i="2"/>
  <c r="AV3031" i="2"/>
  <c r="AV3039" i="2"/>
  <c r="AV3047" i="2"/>
  <c r="AV3055" i="2"/>
  <c r="AV3063" i="2"/>
  <c r="AV3071" i="2"/>
  <c r="AV3079" i="2"/>
  <c r="AV3087" i="2"/>
  <c r="AV3095" i="2"/>
  <c r="AV3103" i="2"/>
  <c r="AV3111" i="2"/>
  <c r="AV3119" i="2"/>
  <c r="AV3127" i="2"/>
  <c r="AV3135" i="2"/>
  <c r="AV3143" i="2"/>
  <c r="AV3151" i="2"/>
  <c r="AV3159" i="2"/>
  <c r="AV2569" i="2"/>
  <c r="AV2633" i="2"/>
  <c r="AV2697" i="2"/>
  <c r="AV2761" i="2"/>
  <c r="AV2825" i="2"/>
  <c r="AV2862" i="2"/>
  <c r="AV2870" i="2"/>
  <c r="AV2878" i="2"/>
  <c r="AV2886" i="2"/>
  <c r="AV2894" i="2"/>
  <c r="AV2902" i="2"/>
  <c r="AV2910" i="2"/>
  <c r="AV2918" i="2"/>
  <c r="AV2926" i="2"/>
  <c r="AV2934" i="2"/>
  <c r="AV2942" i="2"/>
  <c r="AV2950" i="2"/>
  <c r="AV2958" i="2"/>
  <c r="AV2966" i="2"/>
  <c r="AV2974" i="2"/>
  <c r="AV2982" i="2"/>
  <c r="AV2990" i="2"/>
  <c r="AV2998" i="2"/>
  <c r="AV3006" i="2"/>
  <c r="AV3014" i="2"/>
  <c r="AV3022" i="2"/>
  <c r="AV3030" i="2"/>
  <c r="AV3038" i="2"/>
  <c r="AV3046" i="2"/>
  <c r="AV3054" i="2"/>
  <c r="AV3062" i="2"/>
  <c r="AV3070" i="2"/>
  <c r="AV3078" i="2"/>
  <c r="AV3086" i="2"/>
  <c r="AV3094" i="2"/>
  <c r="AV3102" i="2"/>
  <c r="AV3110" i="2"/>
  <c r="AV3118" i="2"/>
  <c r="AV3126" i="2"/>
  <c r="AV3134" i="2"/>
  <c r="AV3142" i="2"/>
  <c r="AV3150" i="2"/>
  <c r="AV3158" i="2"/>
  <c r="AV2148" i="2"/>
  <c r="AV2461" i="2"/>
  <c r="AV2561" i="2"/>
  <c r="AV2625" i="2"/>
  <c r="AV2689" i="2"/>
  <c r="AV2753" i="2"/>
  <c r="AV2817" i="2"/>
  <c r="AV2861" i="2"/>
  <c r="AV2869" i="2"/>
  <c r="AV2877" i="2"/>
  <c r="AV2885" i="2"/>
  <c r="AV2893" i="2"/>
  <c r="AV2901" i="2"/>
  <c r="AV2909" i="2"/>
  <c r="AV2917" i="2"/>
  <c r="AV2925" i="2"/>
  <c r="AV2933" i="2"/>
  <c r="AV2941" i="2"/>
  <c r="AV2949" i="2"/>
  <c r="AV2957" i="2"/>
  <c r="AV2965" i="2"/>
  <c r="AV2973" i="2"/>
  <c r="AV2981" i="2"/>
  <c r="AV2989" i="2"/>
  <c r="AV2997" i="2"/>
  <c r="AV3005" i="2"/>
  <c r="AV3013" i="2"/>
  <c r="AV3021" i="2"/>
  <c r="AV3029" i="2"/>
  <c r="AV3037" i="2"/>
  <c r="AV3045" i="2"/>
  <c r="AV3053" i="2"/>
  <c r="AV3061" i="2"/>
  <c r="AV3069" i="2"/>
  <c r="AV3077" i="2"/>
  <c r="AV3085" i="2"/>
  <c r="AV3093" i="2"/>
  <c r="AV3101" i="2"/>
  <c r="AV3109" i="2"/>
  <c r="AV3117" i="2"/>
  <c r="AV3125" i="2"/>
  <c r="AV3133" i="2"/>
  <c r="AV3141" i="2"/>
  <c r="AV3149" i="2"/>
  <c r="AV3157" i="2"/>
  <c r="AV3165" i="2"/>
  <c r="AV3173" i="2"/>
  <c r="AV3181" i="2"/>
  <c r="AV3189" i="2"/>
  <c r="AV2397" i="2"/>
  <c r="AV2553" i="2"/>
  <c r="AV2617" i="2"/>
  <c r="AV2681" i="2"/>
  <c r="AV2745" i="2"/>
  <c r="AV2809" i="2"/>
  <c r="AV2860" i="2"/>
  <c r="AV2868" i="2"/>
  <c r="AV2876" i="2"/>
  <c r="AV2884" i="2"/>
  <c r="AV2892" i="2"/>
  <c r="AV2900" i="2"/>
  <c r="AV2908" i="2"/>
  <c r="AV2916" i="2"/>
  <c r="AV2924" i="2"/>
  <c r="AV2932" i="2"/>
  <c r="AV2940" i="2"/>
  <c r="AV2948" i="2"/>
  <c r="AV2956" i="2"/>
  <c r="AV2964" i="2"/>
  <c r="AV2972" i="2"/>
  <c r="AV2980" i="2"/>
  <c r="AV2988" i="2"/>
  <c r="AV2996" i="2"/>
  <c r="AV3004" i="2"/>
  <c r="AV3012" i="2"/>
  <c r="AV3020" i="2"/>
  <c r="AV3028" i="2"/>
  <c r="AV3036" i="2"/>
  <c r="AV3044" i="2"/>
  <c r="AV3052" i="2"/>
  <c r="AV3060" i="2"/>
  <c r="AV3068" i="2"/>
  <c r="AV3076" i="2"/>
  <c r="AV3084" i="2"/>
  <c r="AV3092" i="2"/>
  <c r="AV3100" i="2"/>
  <c r="AV3108" i="2"/>
  <c r="AV3116" i="2"/>
  <c r="AV3124" i="2"/>
  <c r="AV3132" i="2"/>
  <c r="AV3140" i="2"/>
  <c r="AV3148" i="2"/>
  <c r="AV3156" i="2"/>
  <c r="AV3164" i="2"/>
  <c r="AV3172" i="2"/>
  <c r="AV2333" i="2"/>
  <c r="AV2545" i="2"/>
  <c r="AV2609" i="2"/>
  <c r="AV2673" i="2"/>
  <c r="AV2737" i="2"/>
  <c r="AV2801" i="2"/>
  <c r="AV2859" i="2"/>
  <c r="AV2867" i="2"/>
  <c r="AV2875" i="2"/>
  <c r="AV2883" i="2"/>
  <c r="AV2891" i="2"/>
  <c r="AV2899" i="2"/>
  <c r="AV2907" i="2"/>
  <c r="AV2915" i="2"/>
  <c r="AV2923" i="2"/>
  <c r="AV2931" i="2"/>
  <c r="AV2939" i="2"/>
  <c r="AV2947" i="2"/>
  <c r="AV2955" i="2"/>
  <c r="AV2963" i="2"/>
  <c r="AV2971" i="2"/>
  <c r="AV2979" i="2"/>
  <c r="AV2987" i="2"/>
  <c r="AV2995" i="2"/>
  <c r="AV3003" i="2"/>
  <c r="AV3011" i="2"/>
  <c r="AV3019" i="2"/>
  <c r="AV3027" i="2"/>
  <c r="AV3035" i="2"/>
  <c r="AV3043" i="2"/>
  <c r="AV3051" i="2"/>
  <c r="AV3059" i="2"/>
  <c r="AV3067" i="2"/>
  <c r="AV3075" i="2"/>
  <c r="AV3083" i="2"/>
  <c r="AV3091" i="2"/>
  <c r="AV3099" i="2"/>
  <c r="AV3107" i="2"/>
  <c r="AV3115" i="2"/>
  <c r="AV3123" i="2"/>
  <c r="AV3131" i="2"/>
  <c r="AV3139" i="2"/>
  <c r="AV3147" i="2"/>
  <c r="AV3155" i="2"/>
  <c r="AV3163" i="2"/>
  <c r="AV2898" i="2"/>
  <c r="AV2962" i="2"/>
  <c r="AV3026" i="2"/>
  <c r="AV3090" i="2"/>
  <c r="AV3154" i="2"/>
  <c r="AV3188" i="2"/>
  <c r="AV3191" i="2"/>
  <c r="AV3194" i="2"/>
  <c r="AV3199" i="2"/>
  <c r="AV3207" i="2"/>
  <c r="AV3215" i="2"/>
  <c r="AV3223" i="2"/>
  <c r="AV3231" i="2"/>
  <c r="AV3239" i="2"/>
  <c r="AV3247" i="2"/>
  <c r="AV3255" i="2"/>
  <c r="AV3263" i="2"/>
  <c r="AV3271" i="2"/>
  <c r="AV3279" i="2"/>
  <c r="AV3287" i="2"/>
  <c r="AV3295" i="2"/>
  <c r="AV3303" i="2"/>
  <c r="AV3311" i="2"/>
  <c r="AV3319" i="2"/>
  <c r="AV3327" i="2"/>
  <c r="AV3335" i="2"/>
  <c r="AV3343" i="2"/>
  <c r="AV3351" i="2"/>
  <c r="AV3359" i="2"/>
  <c r="AV3367" i="2"/>
  <c r="AV3375" i="2"/>
  <c r="AV3383" i="2"/>
  <c r="AV3391" i="2"/>
  <c r="AV3399" i="2"/>
  <c r="AV3407" i="2"/>
  <c r="AV3415" i="2"/>
  <c r="AV3423" i="2"/>
  <c r="AV3431" i="2"/>
  <c r="AV3439" i="2"/>
  <c r="AV3447" i="2"/>
  <c r="AV3455" i="2"/>
  <c r="AV3463" i="2"/>
  <c r="AV3471" i="2"/>
  <c r="AV3479" i="2"/>
  <c r="AV3487" i="2"/>
  <c r="AV3495" i="2"/>
  <c r="AV3503" i="2"/>
  <c r="AV3511" i="2"/>
  <c r="AV3519" i="2"/>
  <c r="AV3527" i="2"/>
  <c r="AV3535" i="2"/>
  <c r="AV3543" i="2"/>
  <c r="AV3551" i="2"/>
  <c r="AV3559" i="2"/>
  <c r="AV3567" i="2"/>
  <c r="AV3575" i="2"/>
  <c r="AV3583" i="2"/>
  <c r="AV3591" i="2"/>
  <c r="AV3599" i="2"/>
  <c r="AV3607" i="2"/>
  <c r="AV3615" i="2"/>
  <c r="AV3623" i="2"/>
  <c r="AV3631" i="2"/>
  <c r="AV3639" i="2"/>
  <c r="AV3647" i="2"/>
  <c r="AV3655" i="2"/>
  <c r="AV3663" i="2"/>
  <c r="AV3671" i="2"/>
  <c r="AV3679" i="2"/>
  <c r="AV3687" i="2"/>
  <c r="AV3695" i="2"/>
  <c r="AV3703" i="2"/>
  <c r="AV3711" i="2"/>
  <c r="AV3719" i="2"/>
  <c r="AV3727" i="2"/>
  <c r="AV3735" i="2"/>
  <c r="AV3743" i="2"/>
  <c r="AV3751" i="2"/>
  <c r="AV3759" i="2"/>
  <c r="AV3767" i="2"/>
  <c r="AV3775" i="2"/>
  <c r="AV3783" i="2"/>
  <c r="AV3791" i="2"/>
  <c r="AV3799" i="2"/>
  <c r="AV3807" i="2"/>
  <c r="AV3815" i="2"/>
  <c r="AV3823" i="2"/>
  <c r="AV3831" i="2"/>
  <c r="AV3839" i="2"/>
  <c r="AV3847" i="2"/>
  <c r="AV3855" i="2"/>
  <c r="AV3863" i="2"/>
  <c r="AV3871" i="2"/>
  <c r="AV3879" i="2"/>
  <c r="AV3887" i="2"/>
  <c r="AV3895" i="2"/>
  <c r="AV3903" i="2"/>
  <c r="AV2269" i="2"/>
  <c r="AV2890" i="2"/>
  <c r="AV2954" i="2"/>
  <c r="AV3018" i="2"/>
  <c r="AV3082" i="2"/>
  <c r="AV3146" i="2"/>
  <c r="AV3174" i="2"/>
  <c r="AV3176" i="2"/>
  <c r="AV3179" i="2"/>
  <c r="AV3182" i="2"/>
  <c r="AV3198" i="2"/>
  <c r="AV3206" i="2"/>
  <c r="AV3214" i="2"/>
  <c r="AV3222" i="2"/>
  <c r="AV3230" i="2"/>
  <c r="AV3238" i="2"/>
  <c r="AV3246" i="2"/>
  <c r="AV3254" i="2"/>
  <c r="AV3262" i="2"/>
  <c r="AV3270" i="2"/>
  <c r="AV3278" i="2"/>
  <c r="AV3286" i="2"/>
  <c r="AV3294" i="2"/>
  <c r="AV3302" i="2"/>
  <c r="AV3310" i="2"/>
  <c r="AV3318" i="2"/>
  <c r="AV3326" i="2"/>
  <c r="AV3334" i="2"/>
  <c r="AV3342" i="2"/>
  <c r="AV3350" i="2"/>
  <c r="AV3358" i="2"/>
  <c r="AV3366" i="2"/>
  <c r="AV3374" i="2"/>
  <c r="AV3382" i="2"/>
  <c r="AV3390" i="2"/>
  <c r="AV3398" i="2"/>
  <c r="AV3406" i="2"/>
  <c r="AV3414" i="2"/>
  <c r="AV3422" i="2"/>
  <c r="AV3430" i="2"/>
  <c r="AV3438" i="2"/>
  <c r="AV3446" i="2"/>
  <c r="AV3454" i="2"/>
  <c r="AV3462" i="2"/>
  <c r="AV3470" i="2"/>
  <c r="AV3478" i="2"/>
  <c r="AV3486" i="2"/>
  <c r="AV3494" i="2"/>
  <c r="AV3502" i="2"/>
  <c r="AV3510" i="2"/>
  <c r="AV3518" i="2"/>
  <c r="AV3526" i="2"/>
  <c r="AV3534" i="2"/>
  <c r="AV3542" i="2"/>
  <c r="AV3550" i="2"/>
  <c r="AV3558" i="2"/>
  <c r="AV3566" i="2"/>
  <c r="AV3574" i="2"/>
  <c r="AV3582" i="2"/>
  <c r="AV3590" i="2"/>
  <c r="AV3598" i="2"/>
  <c r="AV3606" i="2"/>
  <c r="AV3614" i="2"/>
  <c r="AV3622" i="2"/>
  <c r="AV3630" i="2"/>
  <c r="AV3638" i="2"/>
  <c r="AV3646" i="2"/>
  <c r="AV3654" i="2"/>
  <c r="AV3662" i="2"/>
  <c r="AV3670" i="2"/>
  <c r="AV3678" i="2"/>
  <c r="AV3686" i="2"/>
  <c r="AV3694" i="2"/>
  <c r="AV3702" i="2"/>
  <c r="AV3710" i="2"/>
  <c r="AV3718" i="2"/>
  <c r="AV3726" i="2"/>
  <c r="AV3734" i="2"/>
  <c r="AV3742" i="2"/>
  <c r="AV3750" i="2"/>
  <c r="AV3758" i="2"/>
  <c r="AV3766" i="2"/>
  <c r="AV3774" i="2"/>
  <c r="AV3782" i="2"/>
  <c r="AV3790" i="2"/>
  <c r="AV3798" i="2"/>
  <c r="AV3806" i="2"/>
  <c r="AV3814" i="2"/>
  <c r="AV3822" i="2"/>
  <c r="AV3830" i="2"/>
  <c r="AV3838" i="2"/>
  <c r="AV3846" i="2"/>
  <c r="AV3854" i="2"/>
  <c r="AV3862" i="2"/>
  <c r="AV3870" i="2"/>
  <c r="AV3878" i="2"/>
  <c r="AV3886" i="2"/>
  <c r="AV3894" i="2"/>
  <c r="AV3902" i="2"/>
  <c r="AV2882" i="2"/>
  <c r="AV2946" i="2"/>
  <c r="AV3010" i="2"/>
  <c r="AV3074" i="2"/>
  <c r="AV3138" i="2"/>
  <c r="AV3167" i="2"/>
  <c r="AV3197" i="2"/>
  <c r="AV3205" i="2"/>
  <c r="AV3213" i="2"/>
  <c r="AV3221" i="2"/>
  <c r="AV3229" i="2"/>
  <c r="AV3237" i="2"/>
  <c r="AV3245" i="2"/>
  <c r="AV3253" i="2"/>
  <c r="AV3261" i="2"/>
  <c r="AV3269" i="2"/>
  <c r="AV3277" i="2"/>
  <c r="AV3285" i="2"/>
  <c r="AV3293" i="2"/>
  <c r="AV3301" i="2"/>
  <c r="AV3309" i="2"/>
  <c r="AV3317" i="2"/>
  <c r="AV3325" i="2"/>
  <c r="AV3333" i="2"/>
  <c r="AV3341" i="2"/>
  <c r="AV3349" i="2"/>
  <c r="AV3357" i="2"/>
  <c r="AV3365" i="2"/>
  <c r="AV3373" i="2"/>
  <c r="AV3381" i="2"/>
  <c r="AV3389" i="2"/>
  <c r="AV3397" i="2"/>
  <c r="AV3405" i="2"/>
  <c r="AV3413" i="2"/>
  <c r="AV3421" i="2"/>
  <c r="AV3429" i="2"/>
  <c r="AV3437" i="2"/>
  <c r="AV3445" i="2"/>
  <c r="AV3453" i="2"/>
  <c r="AV3461" i="2"/>
  <c r="AV3469" i="2"/>
  <c r="AV3477" i="2"/>
  <c r="AV3485" i="2"/>
  <c r="AV3493" i="2"/>
  <c r="AV3501" i="2"/>
  <c r="AV3509" i="2"/>
  <c r="AV3517" i="2"/>
  <c r="AV3525" i="2"/>
  <c r="AV3533" i="2"/>
  <c r="AV3541" i="2"/>
  <c r="AV3549" i="2"/>
  <c r="AV3557" i="2"/>
  <c r="AV3565" i="2"/>
  <c r="AV3573" i="2"/>
  <c r="AV3581" i="2"/>
  <c r="AV3589" i="2"/>
  <c r="AV3597" i="2"/>
  <c r="AV3605" i="2"/>
  <c r="AV3613" i="2"/>
  <c r="AV3621" i="2"/>
  <c r="AV3629" i="2"/>
  <c r="AV3637" i="2"/>
  <c r="AV3645" i="2"/>
  <c r="AV3653" i="2"/>
  <c r="AV3661" i="2"/>
  <c r="AV3669" i="2"/>
  <c r="AV3677" i="2"/>
  <c r="AV3685" i="2"/>
  <c r="AV3693" i="2"/>
  <c r="AV3701" i="2"/>
  <c r="AV3709" i="2"/>
  <c r="AV3717" i="2"/>
  <c r="AV3725" i="2"/>
  <c r="AV3733" i="2"/>
  <c r="AV3741" i="2"/>
  <c r="AV3749" i="2"/>
  <c r="AV3757" i="2"/>
  <c r="AV3765" i="2"/>
  <c r="AV3773" i="2"/>
  <c r="AV3781" i="2"/>
  <c r="AV3789" i="2"/>
  <c r="AV3797" i="2"/>
  <c r="AV3805" i="2"/>
  <c r="AV3813" i="2"/>
  <c r="AV3821" i="2"/>
  <c r="AV3829" i="2"/>
  <c r="AV3837" i="2"/>
  <c r="AV3845" i="2"/>
  <c r="AV3853" i="2"/>
  <c r="AV3861" i="2"/>
  <c r="AV3869" i="2"/>
  <c r="AV3877" i="2"/>
  <c r="AV3885" i="2"/>
  <c r="AV3893" i="2"/>
  <c r="AV3901" i="2"/>
  <c r="AV2793" i="2"/>
  <c r="AV2874" i="2"/>
  <c r="AV2938" i="2"/>
  <c r="AV3002" i="2"/>
  <c r="AV3066" i="2"/>
  <c r="AV3130" i="2"/>
  <c r="AV3171" i="2"/>
  <c r="AV3184" i="2"/>
  <c r="AV3187" i="2"/>
  <c r="AV3190" i="2"/>
  <c r="AV3196" i="2"/>
  <c r="AV3204" i="2"/>
  <c r="AV3212" i="2"/>
  <c r="AV3220" i="2"/>
  <c r="AV3228" i="2"/>
  <c r="AV3236" i="2"/>
  <c r="AV3244" i="2"/>
  <c r="AV3252" i="2"/>
  <c r="AV3260" i="2"/>
  <c r="AV3268" i="2"/>
  <c r="AV3276" i="2"/>
  <c r="AV3284" i="2"/>
  <c r="AV3292" i="2"/>
  <c r="AV3300" i="2"/>
  <c r="AV3308" i="2"/>
  <c r="AV3316" i="2"/>
  <c r="AV3324" i="2"/>
  <c r="AV3332" i="2"/>
  <c r="AV3340" i="2"/>
  <c r="AV3348" i="2"/>
  <c r="AV3356" i="2"/>
  <c r="AV3364" i="2"/>
  <c r="AV3372" i="2"/>
  <c r="AV3380" i="2"/>
  <c r="AV3388" i="2"/>
  <c r="AV3396" i="2"/>
  <c r="AV3404" i="2"/>
  <c r="AV3412" i="2"/>
  <c r="AV3420" i="2"/>
  <c r="AV3428" i="2"/>
  <c r="AV3436" i="2"/>
  <c r="AV3444" i="2"/>
  <c r="AV3452" i="2"/>
  <c r="AV3460" i="2"/>
  <c r="AV3468" i="2"/>
  <c r="AV3476" i="2"/>
  <c r="AV3484" i="2"/>
  <c r="AV3492" i="2"/>
  <c r="AV3500" i="2"/>
  <c r="AV3508" i="2"/>
  <c r="AV3516" i="2"/>
  <c r="AV3524" i="2"/>
  <c r="AV3532" i="2"/>
  <c r="AV3540" i="2"/>
  <c r="AV3548" i="2"/>
  <c r="AV3556" i="2"/>
  <c r="AV3564" i="2"/>
  <c r="AV3572" i="2"/>
  <c r="AV3580" i="2"/>
  <c r="AV3588" i="2"/>
  <c r="AV3596" i="2"/>
  <c r="AV3604" i="2"/>
  <c r="AV3612" i="2"/>
  <c r="AV3620" i="2"/>
  <c r="AV3628" i="2"/>
  <c r="AV3636" i="2"/>
  <c r="AV3644" i="2"/>
  <c r="AV3652" i="2"/>
  <c r="AV3660" i="2"/>
  <c r="AV3668" i="2"/>
  <c r="AV3676" i="2"/>
  <c r="AV3684" i="2"/>
  <c r="AV3692" i="2"/>
  <c r="AV3700" i="2"/>
  <c r="AV3708" i="2"/>
  <c r="AV3716" i="2"/>
  <c r="AV3724" i="2"/>
  <c r="AV3732" i="2"/>
  <c r="AV3740" i="2"/>
  <c r="AV3748" i="2"/>
  <c r="AV3756" i="2"/>
  <c r="AV3764" i="2"/>
  <c r="AV3772" i="2"/>
  <c r="AV3780" i="2"/>
  <c r="AV3788" i="2"/>
  <c r="AV3796" i="2"/>
  <c r="AV3804" i="2"/>
  <c r="AV3812" i="2"/>
  <c r="AV3820" i="2"/>
  <c r="AV3828" i="2"/>
  <c r="AV3836" i="2"/>
  <c r="AV3844" i="2"/>
  <c r="AV3852" i="2"/>
  <c r="AV3860" i="2"/>
  <c r="AV3868" i="2"/>
  <c r="AV3876" i="2"/>
  <c r="AV3884" i="2"/>
  <c r="AV3892" i="2"/>
  <c r="AV3900" i="2"/>
  <c r="AV2729" i="2"/>
  <c r="AV2866" i="2"/>
  <c r="AV2930" i="2"/>
  <c r="AV2994" i="2"/>
  <c r="AV3058" i="2"/>
  <c r="AV3122" i="2"/>
  <c r="AV3178" i="2"/>
  <c r="AV3203" i="2"/>
  <c r="AV3211" i="2"/>
  <c r="AV3219" i="2"/>
  <c r="AV3227" i="2"/>
  <c r="AV3235" i="2"/>
  <c r="AV3243" i="2"/>
  <c r="AV3251" i="2"/>
  <c r="AV3259" i="2"/>
  <c r="AV3267" i="2"/>
  <c r="AV3275" i="2"/>
  <c r="AV3283" i="2"/>
  <c r="AV3291" i="2"/>
  <c r="AV3299" i="2"/>
  <c r="AV3307" i="2"/>
  <c r="AV3315" i="2"/>
  <c r="AV3323" i="2"/>
  <c r="AV3331" i="2"/>
  <c r="AV3339" i="2"/>
  <c r="AV3347" i="2"/>
  <c r="AV3355" i="2"/>
  <c r="AV3363" i="2"/>
  <c r="AV3371" i="2"/>
  <c r="AV3379" i="2"/>
  <c r="AV3387" i="2"/>
  <c r="AV3395" i="2"/>
  <c r="AV3403" i="2"/>
  <c r="AV3411" i="2"/>
  <c r="AV3419" i="2"/>
  <c r="AV3427" i="2"/>
  <c r="AV3435" i="2"/>
  <c r="AV3443" i="2"/>
  <c r="AV3451" i="2"/>
  <c r="AV3459" i="2"/>
  <c r="AV3467" i="2"/>
  <c r="AV3475" i="2"/>
  <c r="AV3483" i="2"/>
  <c r="AV3491" i="2"/>
  <c r="AV3499" i="2"/>
  <c r="AV3507" i="2"/>
  <c r="AV3515" i="2"/>
  <c r="AV3523" i="2"/>
  <c r="AV3531" i="2"/>
  <c r="AV3539" i="2"/>
  <c r="AV3547" i="2"/>
  <c r="AV3555" i="2"/>
  <c r="AV3563" i="2"/>
  <c r="AV3571" i="2"/>
  <c r="AV3579" i="2"/>
  <c r="AV3587" i="2"/>
  <c r="AV3595" i="2"/>
  <c r="AV3603" i="2"/>
  <c r="AV3611" i="2"/>
  <c r="AV3619" i="2"/>
  <c r="AV3627" i="2"/>
  <c r="AV3635" i="2"/>
  <c r="AV3643" i="2"/>
  <c r="AV3651" i="2"/>
  <c r="AV3659" i="2"/>
  <c r="AV3667" i="2"/>
  <c r="AV3675" i="2"/>
  <c r="AV3683" i="2"/>
  <c r="AV3691" i="2"/>
  <c r="AV3699" i="2"/>
  <c r="AV3707" i="2"/>
  <c r="AV3715" i="2"/>
  <c r="AV3723" i="2"/>
  <c r="AV3731" i="2"/>
  <c r="AV3739" i="2"/>
  <c r="AV3747" i="2"/>
  <c r="AV3755" i="2"/>
  <c r="AV3763" i="2"/>
  <c r="AV3771" i="2"/>
  <c r="AV3779" i="2"/>
  <c r="AV3787" i="2"/>
  <c r="AV3795" i="2"/>
  <c r="AV3803" i="2"/>
  <c r="AV3811" i="2"/>
  <c r="AV3819" i="2"/>
  <c r="AV3827" i="2"/>
  <c r="AV3835" i="2"/>
  <c r="AV3843" i="2"/>
  <c r="AV3851" i="2"/>
  <c r="AV3859" i="2"/>
  <c r="AV3867" i="2"/>
  <c r="AV3875" i="2"/>
  <c r="AV3883" i="2"/>
  <c r="AV3891" i="2"/>
  <c r="AV3899" i="2"/>
  <c r="AV2665" i="2"/>
  <c r="AV2858" i="2"/>
  <c r="AV2922" i="2"/>
  <c r="AV2986" i="2"/>
  <c r="AV3050" i="2"/>
  <c r="AV3114" i="2"/>
  <c r="AV3175" i="2"/>
  <c r="AV3192" i="2"/>
  <c r="AV3195" i="2"/>
  <c r="AV3202" i="2"/>
  <c r="AV3210" i="2"/>
  <c r="AV3218" i="2"/>
  <c r="AV3226" i="2"/>
  <c r="AV3234" i="2"/>
  <c r="AV3242" i="2"/>
  <c r="AV3250" i="2"/>
  <c r="AV3258" i="2"/>
  <c r="AV3266" i="2"/>
  <c r="AV3274" i="2"/>
  <c r="AV3282" i="2"/>
  <c r="AV3290" i="2"/>
  <c r="AV3298" i="2"/>
  <c r="AV3306" i="2"/>
  <c r="AV3314" i="2"/>
  <c r="AV3322" i="2"/>
  <c r="AV3330" i="2"/>
  <c r="AV3338" i="2"/>
  <c r="AV3346" i="2"/>
  <c r="AV3354" i="2"/>
  <c r="AV3362" i="2"/>
  <c r="AV3370" i="2"/>
  <c r="AV3378" i="2"/>
  <c r="AV3386" i="2"/>
  <c r="AV3394" i="2"/>
  <c r="AV3402" i="2"/>
  <c r="AV3410" i="2"/>
  <c r="AV3418" i="2"/>
  <c r="AV3426" i="2"/>
  <c r="AV3434" i="2"/>
  <c r="AV3442" i="2"/>
  <c r="AV3450" i="2"/>
  <c r="AV3458" i="2"/>
  <c r="AV3466" i="2"/>
  <c r="AV3474" i="2"/>
  <c r="AV3482" i="2"/>
  <c r="AV3490" i="2"/>
  <c r="AV3498" i="2"/>
  <c r="AV3506" i="2"/>
  <c r="AV3514" i="2"/>
  <c r="AV3522" i="2"/>
  <c r="AV3530" i="2"/>
  <c r="AV3538" i="2"/>
  <c r="AV3546" i="2"/>
  <c r="AV3554" i="2"/>
  <c r="AV3562" i="2"/>
  <c r="AV3570" i="2"/>
  <c r="AV3578" i="2"/>
  <c r="AV3586" i="2"/>
  <c r="AV3594" i="2"/>
  <c r="AV3602" i="2"/>
  <c r="AV3610" i="2"/>
  <c r="AV3618" i="2"/>
  <c r="AV3626" i="2"/>
  <c r="AV3634" i="2"/>
  <c r="AV3642" i="2"/>
  <c r="AV3650" i="2"/>
  <c r="AV3658" i="2"/>
  <c r="AV3666" i="2"/>
  <c r="AV3674" i="2"/>
  <c r="AV3682" i="2"/>
  <c r="AV3690" i="2"/>
  <c r="AV3698" i="2"/>
  <c r="AV3706" i="2"/>
  <c r="AV3714" i="2"/>
  <c r="AV3722" i="2"/>
  <c r="AV3730" i="2"/>
  <c r="AV3738" i="2"/>
  <c r="AV3746" i="2"/>
  <c r="AV3754" i="2"/>
  <c r="AV3762" i="2"/>
  <c r="AV3770" i="2"/>
  <c r="AV3778" i="2"/>
  <c r="AV3786" i="2"/>
  <c r="AV3794" i="2"/>
  <c r="AV3802" i="2"/>
  <c r="AV3810" i="2"/>
  <c r="AV3818" i="2"/>
  <c r="AV3826" i="2"/>
  <c r="AV3834" i="2"/>
  <c r="AV3842" i="2"/>
  <c r="AV3850" i="2"/>
  <c r="AV3858" i="2"/>
  <c r="AV3866" i="2"/>
  <c r="AV3874" i="2"/>
  <c r="AV3882" i="2"/>
  <c r="AV3890" i="2"/>
  <c r="AV3898" i="2"/>
  <c r="AV3906" i="2"/>
  <c r="AV2601" i="2"/>
  <c r="AV2914" i="2"/>
  <c r="AV2978" i="2"/>
  <c r="AV3042" i="2"/>
  <c r="AV3106" i="2"/>
  <c r="AV3166" i="2"/>
  <c r="AV3168" i="2"/>
  <c r="AV3180" i="2"/>
  <c r="AV3183" i="2"/>
  <c r="AV3186" i="2"/>
  <c r="AV3201" i="2"/>
  <c r="AV3209" i="2"/>
  <c r="AV3217" i="2"/>
  <c r="AV3225" i="2"/>
  <c r="AV3233" i="2"/>
  <c r="AV3241" i="2"/>
  <c r="AV3249" i="2"/>
  <c r="AV3257" i="2"/>
  <c r="AV3265" i="2"/>
  <c r="AV3273" i="2"/>
  <c r="AV3281" i="2"/>
  <c r="AV3289" i="2"/>
  <c r="AV3297" i="2"/>
  <c r="AV3305" i="2"/>
  <c r="AV3313" i="2"/>
  <c r="AV3321" i="2"/>
  <c r="AV3329" i="2"/>
  <c r="AV3337" i="2"/>
  <c r="AV3345" i="2"/>
  <c r="AV3353" i="2"/>
  <c r="AV3361" i="2"/>
  <c r="AV3369" i="2"/>
  <c r="AV3377" i="2"/>
  <c r="AV3385" i="2"/>
  <c r="AV3393" i="2"/>
  <c r="AV3401" i="2"/>
  <c r="AV3409" i="2"/>
  <c r="AV3417" i="2"/>
  <c r="AV3425" i="2"/>
  <c r="AV3433" i="2"/>
  <c r="AV3441" i="2"/>
  <c r="AV3449" i="2"/>
  <c r="AV3457" i="2"/>
  <c r="AV3465" i="2"/>
  <c r="AV3473" i="2"/>
  <c r="AV3481" i="2"/>
  <c r="AV3489" i="2"/>
  <c r="AV3497" i="2"/>
  <c r="AV3505" i="2"/>
  <c r="AV3513" i="2"/>
  <c r="AV3521" i="2"/>
  <c r="AV3529" i="2"/>
  <c r="AV3537" i="2"/>
  <c r="AV3545" i="2"/>
  <c r="AV3553" i="2"/>
  <c r="AV3561" i="2"/>
  <c r="AV3569" i="2"/>
  <c r="AV3577" i="2"/>
  <c r="AV3585" i="2"/>
  <c r="AV3593" i="2"/>
  <c r="AV3601" i="2"/>
  <c r="AV3609" i="2"/>
  <c r="AV3617" i="2"/>
  <c r="AV3625" i="2"/>
  <c r="AV3633" i="2"/>
  <c r="AV3641" i="2"/>
  <c r="AV3649" i="2"/>
  <c r="AV3657" i="2"/>
  <c r="AV3665" i="2"/>
  <c r="AV3673" i="2"/>
  <c r="AV3681" i="2"/>
  <c r="AV3689" i="2"/>
  <c r="AV3697" i="2"/>
  <c r="AV3705" i="2"/>
  <c r="AV3713" i="2"/>
  <c r="AV3721" i="2"/>
  <c r="AV3729" i="2"/>
  <c r="AV3737" i="2"/>
  <c r="AV3745" i="2"/>
  <c r="AV3753" i="2"/>
  <c r="AV3761" i="2"/>
  <c r="AV3769" i="2"/>
  <c r="AV3777" i="2"/>
  <c r="AV3785" i="2"/>
  <c r="AV2537" i="2"/>
  <c r="AV3034" i="2"/>
  <c r="AV3248" i="2"/>
  <c r="AV3312" i="2"/>
  <c r="AV3376" i="2"/>
  <c r="AV3440" i="2"/>
  <c r="AV3504" i="2"/>
  <c r="AV3568" i="2"/>
  <c r="AV3632" i="2"/>
  <c r="AV3696" i="2"/>
  <c r="AV3760" i="2"/>
  <c r="AV3793" i="2"/>
  <c r="AV3825" i="2"/>
  <c r="AV3857" i="2"/>
  <c r="AV3889" i="2"/>
  <c r="AV3905" i="2"/>
  <c r="AV3911" i="2"/>
  <c r="AV3919" i="2"/>
  <c r="AV3927" i="2"/>
  <c r="AV3935" i="2"/>
  <c r="AV3943" i="2"/>
  <c r="AV3951" i="2"/>
  <c r="AV3959" i="2"/>
  <c r="AV3967" i="2"/>
  <c r="AV3975" i="2"/>
  <c r="AV3983" i="2"/>
  <c r="AV3991" i="2"/>
  <c r="AV3999" i="2"/>
  <c r="AV4007" i="2"/>
  <c r="AV4015" i="2"/>
  <c r="AV4023" i="2"/>
  <c r="AV4031" i="2"/>
  <c r="AV4039" i="2"/>
  <c r="AV4047" i="2"/>
  <c r="AV4055" i="2"/>
  <c r="AV4063" i="2"/>
  <c r="AV4071" i="2"/>
  <c r="AV4079" i="2"/>
  <c r="AV4087" i="2"/>
  <c r="AV4095" i="2"/>
  <c r="AV4103" i="2"/>
  <c r="AV4111" i="2"/>
  <c r="AV4119" i="2"/>
  <c r="AV4127" i="2"/>
  <c r="AV4135" i="2"/>
  <c r="AV4143" i="2"/>
  <c r="AV4151" i="2"/>
  <c r="AV4159" i="2"/>
  <c r="AV4167" i="2"/>
  <c r="AV4175" i="2"/>
  <c r="AV4183" i="2"/>
  <c r="AV4191" i="2"/>
  <c r="AV4199" i="2"/>
  <c r="AV4207" i="2"/>
  <c r="AV4215" i="2"/>
  <c r="AV4223" i="2"/>
  <c r="AV4231" i="2"/>
  <c r="AV4239" i="2"/>
  <c r="AV4247" i="2"/>
  <c r="AV4255" i="2"/>
  <c r="AV4263" i="2"/>
  <c r="AV4271" i="2"/>
  <c r="AV4279" i="2"/>
  <c r="AV4287" i="2"/>
  <c r="AV2970" i="2"/>
  <c r="AV3240" i="2"/>
  <c r="AV3304" i="2"/>
  <c r="AV3368" i="2"/>
  <c r="AV3432" i="2"/>
  <c r="AV3496" i="2"/>
  <c r="AV3560" i="2"/>
  <c r="AV3624" i="2"/>
  <c r="AV3688" i="2"/>
  <c r="AV3752" i="2"/>
  <c r="AV3816" i="2"/>
  <c r="AV3848" i="2"/>
  <c r="AV3880" i="2"/>
  <c r="AV3910" i="2"/>
  <c r="AV3918" i="2"/>
  <c r="AV3926" i="2"/>
  <c r="AV3934" i="2"/>
  <c r="AV3942" i="2"/>
  <c r="AV3950" i="2"/>
  <c r="AV3958" i="2"/>
  <c r="AV3966" i="2"/>
  <c r="AV3974" i="2"/>
  <c r="AV3982" i="2"/>
  <c r="AV3990" i="2"/>
  <c r="AV3998" i="2"/>
  <c r="AV4006" i="2"/>
  <c r="AV4014" i="2"/>
  <c r="AV4022" i="2"/>
  <c r="AV4030" i="2"/>
  <c r="AV4038" i="2"/>
  <c r="AV4046" i="2"/>
  <c r="AV4054" i="2"/>
  <c r="AV4062" i="2"/>
  <c r="AV4070" i="2"/>
  <c r="AV4078" i="2"/>
  <c r="AV4086" i="2"/>
  <c r="AV4094" i="2"/>
  <c r="AV4102" i="2"/>
  <c r="AV4110" i="2"/>
  <c r="AV4118" i="2"/>
  <c r="AV4126" i="2"/>
  <c r="AV4134" i="2"/>
  <c r="AV4142" i="2"/>
  <c r="AV4150" i="2"/>
  <c r="AV4158" i="2"/>
  <c r="AV4166" i="2"/>
  <c r="AV4174" i="2"/>
  <c r="AV4182" i="2"/>
  <c r="AV4190" i="2"/>
  <c r="AV4198" i="2"/>
  <c r="AV4206" i="2"/>
  <c r="AV4214" i="2"/>
  <c r="AV4222" i="2"/>
  <c r="AV4230" i="2"/>
  <c r="AV4238" i="2"/>
  <c r="AV4246" i="2"/>
  <c r="AV4254" i="2"/>
  <c r="AV4262" i="2"/>
  <c r="AV4270" i="2"/>
  <c r="AV4278" i="2"/>
  <c r="AV4286" i="2"/>
  <c r="AV2906" i="2"/>
  <c r="AV3170" i="2"/>
  <c r="AV3232" i="2"/>
  <c r="AV3296" i="2"/>
  <c r="AV3360" i="2"/>
  <c r="AV3424" i="2"/>
  <c r="AV3488" i="2"/>
  <c r="AV3552" i="2"/>
  <c r="AV3616" i="2"/>
  <c r="AV3680" i="2"/>
  <c r="AV3744" i="2"/>
  <c r="AV3817" i="2"/>
  <c r="AV3849" i="2"/>
  <c r="AV3881" i="2"/>
  <c r="AV3909" i="2"/>
  <c r="AV3917" i="2"/>
  <c r="AV3925" i="2"/>
  <c r="AV3933" i="2"/>
  <c r="AV3941" i="2"/>
  <c r="AV3949" i="2"/>
  <c r="AV3957" i="2"/>
  <c r="AV3965" i="2"/>
  <c r="AV3973" i="2"/>
  <c r="AV3981" i="2"/>
  <c r="AV3989" i="2"/>
  <c r="AV3997" i="2"/>
  <c r="AV4005" i="2"/>
  <c r="AV4013" i="2"/>
  <c r="AV4021" i="2"/>
  <c r="AV4029" i="2"/>
  <c r="AV4037" i="2"/>
  <c r="AV4045" i="2"/>
  <c r="AV4053" i="2"/>
  <c r="AV4061" i="2"/>
  <c r="AV4069" i="2"/>
  <c r="AV4077" i="2"/>
  <c r="AV4085" i="2"/>
  <c r="AV4093" i="2"/>
  <c r="AV4101" i="2"/>
  <c r="AV4109" i="2"/>
  <c r="AV4117" i="2"/>
  <c r="AV4125" i="2"/>
  <c r="AV4133" i="2"/>
  <c r="AV4141" i="2"/>
  <c r="AV4149" i="2"/>
  <c r="AV4157" i="2"/>
  <c r="AV4165" i="2"/>
  <c r="AV4173" i="2"/>
  <c r="AV4181" i="2"/>
  <c r="AV4189" i="2"/>
  <c r="AV4197" i="2"/>
  <c r="AV4205" i="2"/>
  <c r="AV4213" i="2"/>
  <c r="AV4221" i="2"/>
  <c r="AV4229" i="2"/>
  <c r="AV4237" i="2"/>
  <c r="AV4245" i="2"/>
  <c r="AV4253" i="2"/>
  <c r="AV4261" i="2"/>
  <c r="AV4269" i="2"/>
  <c r="AV4277" i="2"/>
  <c r="AV4285" i="2"/>
  <c r="AV3224" i="2"/>
  <c r="AV3288" i="2"/>
  <c r="AV3352" i="2"/>
  <c r="AV3416" i="2"/>
  <c r="AV3480" i="2"/>
  <c r="AV3544" i="2"/>
  <c r="AV3608" i="2"/>
  <c r="AV3672" i="2"/>
  <c r="AV3736" i="2"/>
  <c r="AV3808" i="2"/>
  <c r="AV3840" i="2"/>
  <c r="AV3872" i="2"/>
  <c r="AV3908" i="2"/>
  <c r="AV3916" i="2"/>
  <c r="AV3924" i="2"/>
  <c r="AV3932" i="2"/>
  <c r="AV3940" i="2"/>
  <c r="AV3948" i="2"/>
  <c r="AV3956" i="2"/>
  <c r="AV3964" i="2"/>
  <c r="AV3972" i="2"/>
  <c r="AV3980" i="2"/>
  <c r="AV3988" i="2"/>
  <c r="AV3996" i="2"/>
  <c r="AV4004" i="2"/>
  <c r="AV4012" i="2"/>
  <c r="AV4020" i="2"/>
  <c r="AV4028" i="2"/>
  <c r="AV4036" i="2"/>
  <c r="AV4044" i="2"/>
  <c r="AV4052" i="2"/>
  <c r="AV4060" i="2"/>
  <c r="AV4068" i="2"/>
  <c r="AV4076" i="2"/>
  <c r="AV4084" i="2"/>
  <c r="AV4092" i="2"/>
  <c r="AV4100" i="2"/>
  <c r="AV4108" i="2"/>
  <c r="AV4116" i="2"/>
  <c r="AV4124" i="2"/>
  <c r="AV4132" i="2"/>
  <c r="AV4140" i="2"/>
  <c r="AV4148" i="2"/>
  <c r="AV4156" i="2"/>
  <c r="AV4164" i="2"/>
  <c r="AV4172" i="2"/>
  <c r="AV4180" i="2"/>
  <c r="AV4188" i="2"/>
  <c r="AV4196" i="2"/>
  <c r="AV4204" i="2"/>
  <c r="AV4212" i="2"/>
  <c r="AV4220" i="2"/>
  <c r="AV4228" i="2"/>
  <c r="AV4236" i="2"/>
  <c r="AV4244" i="2"/>
  <c r="AV4252" i="2"/>
  <c r="AV4260" i="2"/>
  <c r="AV4268" i="2"/>
  <c r="AV4276" i="2"/>
  <c r="AV4284" i="2"/>
  <c r="AV3216" i="2"/>
  <c r="AV3280" i="2"/>
  <c r="AV3344" i="2"/>
  <c r="AV3408" i="2"/>
  <c r="AV3472" i="2"/>
  <c r="AV3536" i="2"/>
  <c r="AV3600" i="2"/>
  <c r="AV3664" i="2"/>
  <c r="AV3728" i="2"/>
  <c r="AV3809" i="2"/>
  <c r="AV3841" i="2"/>
  <c r="AV3873" i="2"/>
  <c r="AV3915" i="2"/>
  <c r="AV3923" i="2"/>
  <c r="AV3931" i="2"/>
  <c r="AV3939" i="2"/>
  <c r="AV3947" i="2"/>
  <c r="AV3955" i="2"/>
  <c r="AV3963" i="2"/>
  <c r="AV3971" i="2"/>
  <c r="AV3979" i="2"/>
  <c r="AV3987" i="2"/>
  <c r="AV3995" i="2"/>
  <c r="AV4003" i="2"/>
  <c r="AV4011" i="2"/>
  <c r="AV4019" i="2"/>
  <c r="AV4027" i="2"/>
  <c r="AV4035" i="2"/>
  <c r="AV4043" i="2"/>
  <c r="AV4051" i="2"/>
  <c r="AV4059" i="2"/>
  <c r="AV4067" i="2"/>
  <c r="AV4075" i="2"/>
  <c r="AV4083" i="2"/>
  <c r="AV4091" i="2"/>
  <c r="AV4099" i="2"/>
  <c r="AV4107" i="2"/>
  <c r="AV4115" i="2"/>
  <c r="AV4123" i="2"/>
  <c r="AV4131" i="2"/>
  <c r="AV4139" i="2"/>
  <c r="AV4147" i="2"/>
  <c r="AV4155" i="2"/>
  <c r="AV4163" i="2"/>
  <c r="AV4171" i="2"/>
  <c r="AV4179" i="2"/>
  <c r="AV4187" i="2"/>
  <c r="AV4195" i="2"/>
  <c r="AV4203" i="2"/>
  <c r="AV4211" i="2"/>
  <c r="AV4219" i="2"/>
  <c r="AV4227" i="2"/>
  <c r="AV4235" i="2"/>
  <c r="AV4243" i="2"/>
  <c r="AV4251" i="2"/>
  <c r="AV4259" i="2"/>
  <c r="AV4267" i="2"/>
  <c r="AV4275" i="2"/>
  <c r="AV4283" i="2"/>
  <c r="AV3208" i="2"/>
  <c r="AV3272" i="2"/>
  <c r="AV3336" i="2"/>
  <c r="AV3400" i="2"/>
  <c r="AV3464" i="2"/>
  <c r="AV3528" i="2"/>
  <c r="AV3592" i="2"/>
  <c r="AV3656" i="2"/>
  <c r="AV3720" i="2"/>
  <c r="AV3784" i="2"/>
  <c r="AV3800" i="2"/>
  <c r="AV3832" i="2"/>
  <c r="AV3864" i="2"/>
  <c r="AV3896" i="2"/>
  <c r="AV3907" i="2"/>
  <c r="AV3914" i="2"/>
  <c r="AV3922" i="2"/>
  <c r="AV3930" i="2"/>
  <c r="AV3938" i="2"/>
  <c r="AV3946" i="2"/>
  <c r="AV3954" i="2"/>
  <c r="AV3962" i="2"/>
  <c r="AV3970" i="2"/>
  <c r="AV3978" i="2"/>
  <c r="AV3986" i="2"/>
  <c r="AV3994" i="2"/>
  <c r="AV4002" i="2"/>
  <c r="AV4010" i="2"/>
  <c r="AV4018" i="2"/>
  <c r="AV4026" i="2"/>
  <c r="AV4034" i="2"/>
  <c r="AV4042" i="2"/>
  <c r="AV4050" i="2"/>
  <c r="AV4058" i="2"/>
  <c r="AV4066" i="2"/>
  <c r="AV4074" i="2"/>
  <c r="AV4082" i="2"/>
  <c r="AV4090" i="2"/>
  <c r="AV4098" i="2"/>
  <c r="AV4106" i="2"/>
  <c r="AV4114" i="2"/>
  <c r="AV4122" i="2"/>
  <c r="AV4130" i="2"/>
  <c r="AV4138" i="2"/>
  <c r="AV4146" i="2"/>
  <c r="AV4154" i="2"/>
  <c r="AV4162" i="2"/>
  <c r="AV4170" i="2"/>
  <c r="AV4178" i="2"/>
  <c r="AV4186" i="2"/>
  <c r="AV4194" i="2"/>
  <c r="AV4202" i="2"/>
  <c r="AV4210" i="2"/>
  <c r="AV4218" i="2"/>
  <c r="AV4226" i="2"/>
  <c r="AV4234" i="2"/>
  <c r="AV4242" i="2"/>
  <c r="AV4250" i="2"/>
  <c r="AV4258" i="2"/>
  <c r="AV4266" i="2"/>
  <c r="AV4274" i="2"/>
  <c r="AV4282" i="2"/>
  <c r="AV4290" i="2"/>
  <c r="AV3098" i="2"/>
  <c r="AV3256" i="2"/>
  <c r="AV3320" i="2"/>
  <c r="AV3384" i="2"/>
  <c r="AV3448" i="2"/>
  <c r="AV3512" i="2"/>
  <c r="AV3576" i="2"/>
  <c r="AV3640" i="2"/>
  <c r="AV3704" i="2"/>
  <c r="AV3768" i="2"/>
  <c r="AV3792" i="2"/>
  <c r="AV3824" i="2"/>
  <c r="AV3856" i="2"/>
  <c r="AV3888" i="2"/>
  <c r="AV3912" i="2"/>
  <c r="AV3920" i="2"/>
  <c r="AV3928" i="2"/>
  <c r="AV3936" i="2"/>
  <c r="AV3944" i="2"/>
  <c r="AV3952" i="2"/>
  <c r="AV3960" i="2"/>
  <c r="AV3968" i="2"/>
  <c r="AV3976" i="2"/>
  <c r="AV3984" i="2"/>
  <c r="AV3992" i="2"/>
  <c r="AV4000" i="2"/>
  <c r="AV4008" i="2"/>
  <c r="AV4016" i="2"/>
  <c r="AV4024" i="2"/>
  <c r="AV4032" i="2"/>
  <c r="AV4040" i="2"/>
  <c r="AV4048" i="2"/>
  <c r="AV4056" i="2"/>
  <c r="AV4064" i="2"/>
  <c r="AV4072" i="2"/>
  <c r="AV4080" i="2"/>
  <c r="AV4088" i="2"/>
  <c r="AV4096" i="2"/>
  <c r="AV4104" i="2"/>
  <c r="AV4112" i="2"/>
  <c r="AV4120" i="2"/>
  <c r="AV4128" i="2"/>
  <c r="AV4136" i="2"/>
  <c r="AV4144" i="2"/>
  <c r="AV4152" i="2"/>
  <c r="AV4160" i="2"/>
  <c r="AV4168" i="2"/>
  <c r="AV4176" i="2"/>
  <c r="AV4184" i="2"/>
  <c r="AY4496" i="2"/>
  <c r="AW4494" i="2"/>
  <c r="AU4492" i="2"/>
  <c r="BA4490" i="2"/>
  <c r="AY4488" i="2"/>
  <c r="AX4487" i="2"/>
  <c r="AW4486" i="2"/>
  <c r="AV4485" i="2"/>
  <c r="AU4484" i="2"/>
  <c r="BA4482" i="2"/>
  <c r="AZ4481" i="2"/>
  <c r="AY4480" i="2"/>
  <c r="AX4479" i="2"/>
  <c r="AW4478" i="2"/>
  <c r="AV4477" i="2"/>
  <c r="AU4476" i="2"/>
  <c r="BA4474" i="2"/>
  <c r="AZ4473" i="2"/>
  <c r="AY4472" i="2"/>
  <c r="AX4471" i="2"/>
  <c r="AW4470" i="2"/>
  <c r="AV4469" i="2"/>
  <c r="AU4468" i="2"/>
  <c r="BA4466" i="2"/>
  <c r="AZ4465" i="2"/>
  <c r="AY4464" i="2"/>
  <c r="AX4463" i="2"/>
  <c r="AW4462" i="2"/>
  <c r="AV4461" i="2"/>
  <c r="AU4460" i="2"/>
  <c r="BA4458" i="2"/>
  <c r="AZ4457" i="2"/>
  <c r="AY4456" i="2"/>
  <c r="AX4455" i="2"/>
  <c r="AW4454" i="2"/>
  <c r="AV4453" i="2"/>
  <c r="AU4452" i="2"/>
  <c r="BA4450" i="2"/>
  <c r="AZ4449" i="2"/>
  <c r="AY4448" i="2"/>
  <c r="AX4447" i="2"/>
  <c r="AW4446" i="2"/>
  <c r="AV4445" i="2"/>
  <c r="AU4444" i="2"/>
  <c r="BA4442" i="2"/>
  <c r="AZ4441" i="2"/>
  <c r="AY4440" i="2"/>
  <c r="AX4439" i="2"/>
  <c r="AW4438" i="2"/>
  <c r="AV4437" i="2"/>
  <c r="AU4436" i="2"/>
  <c r="BA4434" i="2"/>
  <c r="AZ4433" i="2"/>
  <c r="AY4432" i="2"/>
  <c r="AX4431" i="2"/>
  <c r="AW4430" i="2"/>
  <c r="AV4429" i="2"/>
  <c r="AU4428" i="2"/>
  <c r="BA4426" i="2"/>
  <c r="AZ4425" i="2"/>
  <c r="AY4424" i="2"/>
  <c r="AX4423" i="2"/>
  <c r="AW4422" i="2"/>
  <c r="AV4421" i="2"/>
  <c r="AU4420" i="2"/>
  <c r="BA4418" i="2"/>
  <c r="AZ4417" i="2"/>
  <c r="AY4416" i="2"/>
  <c r="AX4415" i="2"/>
  <c r="AW4414" i="2"/>
  <c r="AV4413" i="2"/>
  <c r="AU4412" i="2"/>
  <c r="BA4410" i="2"/>
  <c r="AZ4409" i="2"/>
  <c r="AY4408" i="2"/>
  <c r="AX4407" i="2"/>
  <c r="AW4406" i="2"/>
  <c r="AV4405" i="2"/>
  <c r="AU4404" i="2"/>
  <c r="BA4402" i="2"/>
  <c r="AZ4401" i="2"/>
  <c r="AY4400" i="2"/>
  <c r="AX4399" i="2"/>
  <c r="AW4398" i="2"/>
  <c r="AV4397" i="2"/>
  <c r="AU4396" i="2"/>
  <c r="BA4394" i="2"/>
  <c r="AZ4393" i="2"/>
  <c r="AY4392" i="2"/>
  <c r="AX4391" i="2"/>
  <c r="AW4390" i="2"/>
  <c r="AV4389" i="2"/>
  <c r="AU4388" i="2"/>
  <c r="BA4386" i="2"/>
  <c r="AZ4385" i="2"/>
  <c r="AY4384" i="2"/>
  <c r="AX4383" i="2"/>
  <c r="AW4382" i="2"/>
  <c r="AV4381" i="2"/>
  <c r="AU4380" i="2"/>
  <c r="BA4378" i="2"/>
  <c r="AZ4377" i="2"/>
  <c r="AY4376" i="2"/>
  <c r="AX4375" i="2"/>
  <c r="AW4374" i="2"/>
  <c r="AV4373" i="2"/>
  <c r="AU4372" i="2"/>
  <c r="BA4370" i="2"/>
  <c r="AZ4369" i="2"/>
  <c r="AY4368" i="2"/>
  <c r="AX4367" i="2"/>
  <c r="AW4366" i="2"/>
  <c r="AV4365" i="2"/>
  <c r="AU4364" i="2"/>
  <c r="BA4362" i="2"/>
  <c r="AZ4361" i="2"/>
  <c r="AY4360" i="2"/>
  <c r="AX4359" i="2"/>
  <c r="AW4358" i="2"/>
  <c r="AV4357" i="2"/>
  <c r="AU4356" i="2"/>
  <c r="BA4354" i="2"/>
  <c r="AZ4353" i="2"/>
  <c r="AY4352" i="2"/>
  <c r="AX4351" i="2"/>
  <c r="AW4350" i="2"/>
  <c r="AV4349" i="2"/>
  <c r="AU4348" i="2"/>
  <c r="BA4346" i="2"/>
  <c r="AZ4345" i="2"/>
  <c r="AY4344" i="2"/>
  <c r="AX4343" i="2"/>
  <c r="AW4342" i="2"/>
  <c r="AV4341" i="2"/>
  <c r="AU4340" i="2"/>
  <c r="BA4338" i="2"/>
  <c r="AZ4337" i="2"/>
  <c r="AY4336" i="2"/>
  <c r="AX4335" i="2"/>
  <c r="AW4334" i="2"/>
  <c r="AV4333" i="2"/>
  <c r="AU4332" i="2"/>
  <c r="BA4330" i="2"/>
  <c r="AZ4329" i="2"/>
  <c r="AY4328" i="2"/>
  <c r="AX4327" i="2"/>
  <c r="AW4326" i="2"/>
  <c r="AV4325" i="2"/>
  <c r="AU4324" i="2"/>
  <c r="BA4322" i="2"/>
  <c r="AZ4321" i="2"/>
  <c r="AY4320" i="2"/>
  <c r="AX4319" i="2"/>
  <c r="AW4318" i="2"/>
  <c r="AV4317" i="2"/>
  <c r="AU4316" i="2"/>
  <c r="BA4314" i="2"/>
  <c r="AZ4313" i="2"/>
  <c r="AY4312" i="2"/>
  <c r="AX4311" i="2"/>
  <c r="AW4310" i="2"/>
  <c r="AV4309" i="2"/>
  <c r="AU4308" i="2"/>
  <c r="BA4306" i="2"/>
  <c r="AZ4305" i="2"/>
  <c r="AY4304" i="2"/>
  <c r="AX4303" i="2"/>
  <c r="AW4302" i="2"/>
  <c r="AV4301" i="2"/>
  <c r="AU4300" i="2"/>
  <c r="BA4298" i="2"/>
  <c r="AZ4297" i="2"/>
  <c r="AY4296" i="2"/>
  <c r="AX4295" i="2"/>
  <c r="AW4294" i="2"/>
  <c r="AV4293" i="2"/>
  <c r="AU4292" i="2"/>
  <c r="BA4290" i="2"/>
  <c r="AU4288" i="2"/>
  <c r="AX4283" i="2"/>
  <c r="BA4278" i="2"/>
  <c r="AW4274" i="2"/>
  <c r="AZ4269" i="2"/>
  <c r="AV4265" i="2"/>
  <c r="AY4260" i="2"/>
  <c r="AU4256" i="2"/>
  <c r="AX4251" i="2"/>
  <c r="BA4246" i="2"/>
  <c r="AW4242" i="2"/>
  <c r="AZ4237" i="2"/>
  <c r="AV4233" i="2"/>
  <c r="AY4228" i="2"/>
  <c r="AU4224" i="2"/>
  <c r="AX4219" i="2"/>
  <c r="BA4214" i="2"/>
  <c r="AW4210" i="2"/>
  <c r="AZ4205" i="2"/>
  <c r="AV4201" i="2"/>
  <c r="AY4196" i="2"/>
  <c r="AU4192" i="2"/>
  <c r="AX4187" i="2"/>
  <c r="AY4180" i="2"/>
  <c r="AX4171" i="2"/>
  <c r="AW4162" i="2"/>
  <c r="AV4153" i="2"/>
  <c r="AU4144" i="2"/>
  <c r="BA4134" i="2"/>
  <c r="AZ4125" i="2"/>
  <c r="AY4116" i="2"/>
  <c r="AX4107" i="2"/>
  <c r="AW4098" i="2"/>
  <c r="AV4089" i="2"/>
  <c r="AU4080" i="2"/>
  <c r="BA4070" i="2"/>
  <c r="AZ4061" i="2"/>
  <c r="AY4052" i="2"/>
  <c r="AX4043" i="2"/>
  <c r="AW4034" i="2"/>
  <c r="AV4025" i="2"/>
  <c r="AU4016" i="2"/>
  <c r="BA4006" i="2"/>
  <c r="AZ3997" i="2"/>
  <c r="AY3988" i="2"/>
  <c r="AX3979" i="2"/>
  <c r="AW3970" i="2"/>
  <c r="AV3961" i="2"/>
  <c r="AU3952" i="2"/>
  <c r="BA3942" i="2"/>
  <c r="AZ3933" i="2"/>
  <c r="AY3924" i="2"/>
  <c r="AX3915" i="2"/>
  <c r="AV3904" i="2"/>
  <c r="AZ3869" i="2"/>
  <c r="AV3833" i="2"/>
  <c r="AY3796" i="2"/>
  <c r="AX3730" i="2"/>
  <c r="AV3584" i="2"/>
  <c r="AU3511" i="2"/>
  <c r="BA3437" i="2"/>
  <c r="AZ3364" i="2"/>
  <c r="AY3291" i="2"/>
  <c r="AX3218" i="2"/>
  <c r="AZ2942" i="2"/>
  <c r="AW5" i="2"/>
  <c r="AW13" i="2"/>
  <c r="AW21" i="2"/>
  <c r="AW29" i="2"/>
  <c r="AW37" i="2"/>
  <c r="AW45" i="2"/>
  <c r="AW53" i="2"/>
  <c r="AW61" i="2"/>
  <c r="AW69" i="2"/>
  <c r="AW77" i="2"/>
  <c r="AW85" i="2"/>
  <c r="AW93" i="2"/>
  <c r="AW4" i="2"/>
  <c r="AW12" i="2"/>
  <c r="AW20" i="2"/>
  <c r="AW28" i="2"/>
  <c r="AW36" i="2"/>
  <c r="AW44" i="2"/>
  <c r="AW52" i="2"/>
  <c r="AW60" i="2"/>
  <c r="AW68" i="2"/>
  <c r="AW76" i="2"/>
  <c r="AW84" i="2"/>
  <c r="AW92" i="2"/>
  <c r="AW3" i="2"/>
  <c r="AW11" i="2"/>
  <c r="AW19" i="2"/>
  <c r="AW27" i="2"/>
  <c r="AW35" i="2"/>
  <c r="AW43" i="2"/>
  <c r="AW51" i="2"/>
  <c r="AW59" i="2"/>
  <c r="AW67" i="2"/>
  <c r="AW75" i="2"/>
  <c r="AW83" i="2"/>
  <c r="AW91" i="2"/>
  <c r="AW99" i="2"/>
  <c r="AW7" i="2"/>
  <c r="AW15" i="2"/>
  <c r="AW23" i="2"/>
  <c r="AW31" i="2"/>
  <c r="AW39" i="2"/>
  <c r="AW47" i="2"/>
  <c r="AW55" i="2"/>
  <c r="AW63" i="2"/>
  <c r="AW71" i="2"/>
  <c r="AW6" i="2"/>
  <c r="AW14" i="2"/>
  <c r="AW22" i="2"/>
  <c r="AW30" i="2"/>
  <c r="AW38" i="2"/>
  <c r="AW46" i="2"/>
  <c r="AW54" i="2"/>
  <c r="AW62" i="2"/>
  <c r="AW70" i="2"/>
  <c r="AW78" i="2"/>
  <c r="AW86" i="2"/>
  <c r="AW94" i="2"/>
  <c r="AW9" i="2"/>
  <c r="AW24" i="2"/>
  <c r="AW58" i="2"/>
  <c r="AW73" i="2"/>
  <c r="AW89" i="2"/>
  <c r="AW103" i="2"/>
  <c r="AW111" i="2"/>
  <c r="AW119" i="2"/>
  <c r="AW127" i="2"/>
  <c r="AW135" i="2"/>
  <c r="AW143" i="2"/>
  <c r="AW151" i="2"/>
  <c r="AW34" i="2"/>
  <c r="AW49" i="2"/>
  <c r="AW64" i="2"/>
  <c r="AW80" i="2"/>
  <c r="AW96" i="2"/>
  <c r="AW102" i="2"/>
  <c r="AW110" i="2"/>
  <c r="AW118" i="2"/>
  <c r="AW126" i="2"/>
  <c r="AW134" i="2"/>
  <c r="AW142" i="2"/>
  <c r="AW150" i="2"/>
  <c r="AW10" i="2"/>
  <c r="AW25" i="2"/>
  <c r="AW40" i="2"/>
  <c r="AW87" i="2"/>
  <c r="AW101" i="2"/>
  <c r="AW109" i="2"/>
  <c r="AW117" i="2"/>
  <c r="AW125" i="2"/>
  <c r="AW133" i="2"/>
  <c r="AW141" i="2"/>
  <c r="AW149" i="2"/>
  <c r="AW16" i="2"/>
  <c r="AW50" i="2"/>
  <c r="AW65" i="2"/>
  <c r="AW74" i="2"/>
  <c r="AW90" i="2"/>
  <c r="AW100" i="2"/>
  <c r="AW108" i="2"/>
  <c r="AW116" i="2"/>
  <c r="AW124" i="2"/>
  <c r="AW132" i="2"/>
  <c r="AW140" i="2"/>
  <c r="AW148" i="2"/>
  <c r="AW156" i="2"/>
  <c r="AW26" i="2"/>
  <c r="AW41" i="2"/>
  <c r="AW56" i="2"/>
  <c r="AW81" i="2"/>
  <c r="AW97" i="2"/>
  <c r="AW107" i="2"/>
  <c r="AW115" i="2"/>
  <c r="AW17" i="2"/>
  <c r="AW32" i="2"/>
  <c r="AW66" i="2"/>
  <c r="AW88" i="2"/>
  <c r="AW106" i="2"/>
  <c r="AW114" i="2"/>
  <c r="AW122" i="2"/>
  <c r="AW130" i="2"/>
  <c r="AW138" i="2"/>
  <c r="AW146" i="2"/>
  <c r="AW154" i="2"/>
  <c r="AW8" i="2"/>
  <c r="AW42" i="2"/>
  <c r="AW57" i="2"/>
  <c r="AW72" i="2"/>
  <c r="AW79" i="2"/>
  <c r="AW95" i="2"/>
  <c r="AW105" i="2"/>
  <c r="AW113" i="2"/>
  <c r="AW121" i="2"/>
  <c r="AW129" i="2"/>
  <c r="AW137" i="2"/>
  <c r="AW145" i="2"/>
  <c r="AW153" i="2"/>
  <c r="AW128" i="2"/>
  <c r="AW161" i="2"/>
  <c r="AW169" i="2"/>
  <c r="AW177" i="2"/>
  <c r="AW185" i="2"/>
  <c r="AW193" i="2"/>
  <c r="AW201" i="2"/>
  <c r="AW209" i="2"/>
  <c r="AW217" i="2"/>
  <c r="AW225" i="2"/>
  <c r="AW233" i="2"/>
  <c r="AW33" i="2"/>
  <c r="AW98" i="2"/>
  <c r="AW147" i="2"/>
  <c r="AW160" i="2"/>
  <c r="AW168" i="2"/>
  <c r="AW176" i="2"/>
  <c r="AW184" i="2"/>
  <c r="AW192" i="2"/>
  <c r="AW200" i="2"/>
  <c r="AW208" i="2"/>
  <c r="AW216" i="2"/>
  <c r="AW224" i="2"/>
  <c r="AW232" i="2"/>
  <c r="AW82" i="2"/>
  <c r="AW152" i="2"/>
  <c r="AW159" i="2"/>
  <c r="AW167" i="2"/>
  <c r="AW175" i="2"/>
  <c r="AW183" i="2"/>
  <c r="AW191" i="2"/>
  <c r="AW199" i="2"/>
  <c r="AW207" i="2"/>
  <c r="AW215" i="2"/>
  <c r="AW223" i="2"/>
  <c r="AW231" i="2"/>
  <c r="AW139" i="2"/>
  <c r="AW158" i="2"/>
  <c r="AW166" i="2"/>
  <c r="AW174" i="2"/>
  <c r="AW182" i="2"/>
  <c r="AW190" i="2"/>
  <c r="AW198" i="2"/>
  <c r="AW206" i="2"/>
  <c r="AW214" i="2"/>
  <c r="AW222" i="2"/>
  <c r="AW230" i="2"/>
  <c r="AW18" i="2"/>
  <c r="AW120" i="2"/>
  <c r="AW144" i="2"/>
  <c r="AW157" i="2"/>
  <c r="AW165" i="2"/>
  <c r="AW173" i="2"/>
  <c r="AW181" i="2"/>
  <c r="AW189" i="2"/>
  <c r="AW197" i="2"/>
  <c r="AW205" i="2"/>
  <c r="AW213" i="2"/>
  <c r="AW221" i="2"/>
  <c r="AW229" i="2"/>
  <c r="AW112" i="2"/>
  <c r="AW131" i="2"/>
  <c r="AW164" i="2"/>
  <c r="AW172" i="2"/>
  <c r="AW180" i="2"/>
  <c r="AW188" i="2"/>
  <c r="AW196" i="2"/>
  <c r="AW204" i="2"/>
  <c r="AW212" i="2"/>
  <c r="AW220" i="2"/>
  <c r="AW228" i="2"/>
  <c r="AW48" i="2"/>
  <c r="AW104" i="2"/>
  <c r="AW136" i="2"/>
  <c r="AW163" i="2"/>
  <c r="AW171" i="2"/>
  <c r="AW179" i="2"/>
  <c r="AW187" i="2"/>
  <c r="AW195" i="2"/>
  <c r="AW203" i="2"/>
  <c r="AW211" i="2"/>
  <c r="AW219" i="2"/>
  <c r="AW227" i="2"/>
  <c r="AW235" i="2"/>
  <c r="AW178" i="2"/>
  <c r="AW238" i="2"/>
  <c r="AW245" i="2"/>
  <c r="AW253" i="2"/>
  <c r="AW261" i="2"/>
  <c r="AW269" i="2"/>
  <c r="AW277" i="2"/>
  <c r="AW285" i="2"/>
  <c r="AW293" i="2"/>
  <c r="AW301" i="2"/>
  <c r="AW309" i="2"/>
  <c r="AW317" i="2"/>
  <c r="AW170" i="2"/>
  <c r="AW244" i="2"/>
  <c r="AW252" i="2"/>
  <c r="AW260" i="2"/>
  <c r="AW268" i="2"/>
  <c r="AW276" i="2"/>
  <c r="AW284" i="2"/>
  <c r="AW292" i="2"/>
  <c r="AW300" i="2"/>
  <c r="AW308" i="2"/>
  <c r="AW316" i="2"/>
  <c r="AW162" i="2"/>
  <c r="AW226" i="2"/>
  <c r="AW243" i="2"/>
  <c r="AW251" i="2"/>
  <c r="AW259" i="2"/>
  <c r="AW267" i="2"/>
  <c r="AW275" i="2"/>
  <c r="AW283" i="2"/>
  <c r="AW291" i="2"/>
  <c r="AW299" i="2"/>
  <c r="AW307" i="2"/>
  <c r="AW315" i="2"/>
  <c r="AW218" i="2"/>
  <c r="AW234" i="2"/>
  <c r="AW237" i="2"/>
  <c r="AW242" i="2"/>
  <c r="AW250" i="2"/>
  <c r="AW258" i="2"/>
  <c r="AW266" i="2"/>
  <c r="AW274" i="2"/>
  <c r="AW282" i="2"/>
  <c r="AW290" i="2"/>
  <c r="AW298" i="2"/>
  <c r="AW306" i="2"/>
  <c r="AW314" i="2"/>
  <c r="AW210" i="2"/>
  <c r="AW241" i="2"/>
  <c r="AW249" i="2"/>
  <c r="AW257" i="2"/>
  <c r="AW265" i="2"/>
  <c r="AW273" i="2"/>
  <c r="AW281" i="2"/>
  <c r="AW289" i="2"/>
  <c r="AW297" i="2"/>
  <c r="AW305" i="2"/>
  <c r="AW313" i="2"/>
  <c r="AW155" i="2"/>
  <c r="AW202" i="2"/>
  <c r="AW240" i="2"/>
  <c r="AW248" i="2"/>
  <c r="AW256" i="2"/>
  <c r="AW264" i="2"/>
  <c r="AW272" i="2"/>
  <c r="AW280" i="2"/>
  <c r="AW288" i="2"/>
  <c r="AW296" i="2"/>
  <c r="AW304" i="2"/>
  <c r="AW312" i="2"/>
  <c r="AW320" i="2"/>
  <c r="AW186" i="2"/>
  <c r="AW246" i="2"/>
  <c r="AW254" i="2"/>
  <c r="AW262" i="2"/>
  <c r="AW270" i="2"/>
  <c r="AW278" i="2"/>
  <c r="AW286" i="2"/>
  <c r="AW294" i="2"/>
  <c r="AW302" i="2"/>
  <c r="AW310" i="2"/>
  <c r="AW318" i="2"/>
  <c r="AW123" i="2"/>
  <c r="AW279" i="2"/>
  <c r="AW321" i="2"/>
  <c r="AW329" i="2"/>
  <c r="AW337" i="2"/>
  <c r="AW345" i="2"/>
  <c r="AW353" i="2"/>
  <c r="AW361" i="2"/>
  <c r="AW369" i="2"/>
  <c r="AW377" i="2"/>
  <c r="AW385" i="2"/>
  <c r="AW393" i="2"/>
  <c r="AW401" i="2"/>
  <c r="AW271" i="2"/>
  <c r="AW328" i="2"/>
  <c r="AW336" i="2"/>
  <c r="AW344" i="2"/>
  <c r="AW352" i="2"/>
  <c r="AW360" i="2"/>
  <c r="AW368" i="2"/>
  <c r="AW376" i="2"/>
  <c r="AW384" i="2"/>
  <c r="AW263" i="2"/>
  <c r="AW327" i="2"/>
  <c r="AW335" i="2"/>
  <c r="AW343" i="2"/>
  <c r="AW351" i="2"/>
  <c r="AW359" i="2"/>
  <c r="AW367" i="2"/>
  <c r="AW375" i="2"/>
  <c r="AW383" i="2"/>
  <c r="AW391" i="2"/>
  <c r="AW399" i="2"/>
  <c r="AW236" i="2"/>
  <c r="AW255" i="2"/>
  <c r="AW319" i="2"/>
  <c r="AW326" i="2"/>
  <c r="AW334" i="2"/>
  <c r="AW342" i="2"/>
  <c r="AW350" i="2"/>
  <c r="AW358" i="2"/>
  <c r="AW366" i="2"/>
  <c r="AW374" i="2"/>
  <c r="AW382" i="2"/>
  <c r="AW390" i="2"/>
  <c r="AW398" i="2"/>
  <c r="AW247" i="2"/>
  <c r="AW311" i="2"/>
  <c r="AW325" i="2"/>
  <c r="AW333" i="2"/>
  <c r="AW341" i="2"/>
  <c r="AW349" i="2"/>
  <c r="AW357" i="2"/>
  <c r="AW365" i="2"/>
  <c r="AW373" i="2"/>
  <c r="AW381" i="2"/>
  <c r="AW389" i="2"/>
  <c r="AW397" i="2"/>
  <c r="AW194" i="2"/>
  <c r="AW239" i="2"/>
  <c r="AW303" i="2"/>
  <c r="AW324" i="2"/>
  <c r="AW332" i="2"/>
  <c r="AW340" i="2"/>
  <c r="AW348" i="2"/>
  <c r="AW356" i="2"/>
  <c r="AW364" i="2"/>
  <c r="AW372" i="2"/>
  <c r="AW380" i="2"/>
  <c r="AW388" i="2"/>
  <c r="AW396" i="2"/>
  <c r="AW404" i="2"/>
  <c r="AW287" i="2"/>
  <c r="AW322" i="2"/>
  <c r="AW330" i="2"/>
  <c r="AW338" i="2"/>
  <c r="AW346" i="2"/>
  <c r="AW354" i="2"/>
  <c r="AW362" i="2"/>
  <c r="AW370" i="2"/>
  <c r="AW378" i="2"/>
  <c r="AW386" i="2"/>
  <c r="AW394" i="2"/>
  <c r="AW402" i="2"/>
  <c r="AW355" i="2"/>
  <c r="AW409" i="2"/>
  <c r="AW417" i="2"/>
  <c r="AW425" i="2"/>
  <c r="AW433" i="2"/>
  <c r="AW441" i="2"/>
  <c r="AW449" i="2"/>
  <c r="AW457" i="2"/>
  <c r="AW465" i="2"/>
  <c r="AW473" i="2"/>
  <c r="AW481" i="2"/>
  <c r="AW489" i="2"/>
  <c r="AW347" i="2"/>
  <c r="AW408" i="2"/>
  <c r="AW416" i="2"/>
  <c r="AW424" i="2"/>
  <c r="AW432" i="2"/>
  <c r="AW339" i="2"/>
  <c r="AW395" i="2"/>
  <c r="AW407" i="2"/>
  <c r="AW415" i="2"/>
  <c r="AW423" i="2"/>
  <c r="AW431" i="2"/>
  <c r="AW439" i="2"/>
  <c r="AW447" i="2"/>
  <c r="AW455" i="2"/>
  <c r="AW463" i="2"/>
  <c r="AW471" i="2"/>
  <c r="AW479" i="2"/>
  <c r="AW487" i="2"/>
  <c r="AW495" i="2"/>
  <c r="AW331" i="2"/>
  <c r="AW406" i="2"/>
  <c r="AW414" i="2"/>
  <c r="AW422" i="2"/>
  <c r="AW430" i="2"/>
  <c r="AW438" i="2"/>
  <c r="AW446" i="2"/>
  <c r="AW454" i="2"/>
  <c r="AW462" i="2"/>
  <c r="AW470" i="2"/>
  <c r="AW478" i="2"/>
  <c r="AW486" i="2"/>
  <c r="AW323" i="2"/>
  <c r="AW387" i="2"/>
  <c r="AW400" i="2"/>
  <c r="AW413" i="2"/>
  <c r="AW421" i="2"/>
  <c r="AW429" i="2"/>
  <c r="AW437" i="2"/>
  <c r="AW445" i="2"/>
  <c r="AW453" i="2"/>
  <c r="AW461" i="2"/>
  <c r="AW469" i="2"/>
  <c r="AW477" i="2"/>
  <c r="AW485" i="2"/>
  <c r="AW379" i="2"/>
  <c r="AW392" i="2"/>
  <c r="AW412" i="2"/>
  <c r="AW420" i="2"/>
  <c r="AW428" i="2"/>
  <c r="AW436" i="2"/>
  <c r="AW444" i="2"/>
  <c r="AW452" i="2"/>
  <c r="AW460" i="2"/>
  <c r="AW468" i="2"/>
  <c r="AW476" i="2"/>
  <c r="AW484" i="2"/>
  <c r="AW492" i="2"/>
  <c r="AW295" i="2"/>
  <c r="AW363" i="2"/>
  <c r="AW403" i="2"/>
  <c r="AW410" i="2"/>
  <c r="AW418" i="2"/>
  <c r="AW426" i="2"/>
  <c r="AW434" i="2"/>
  <c r="AW442" i="2"/>
  <c r="AW427" i="2"/>
  <c r="AW459" i="2"/>
  <c r="AW474" i="2"/>
  <c r="AW480" i="2"/>
  <c r="AW490" i="2"/>
  <c r="AW493" i="2"/>
  <c r="AW496" i="2"/>
  <c r="AW502" i="2"/>
  <c r="AW510" i="2"/>
  <c r="AW518" i="2"/>
  <c r="AW526" i="2"/>
  <c r="AW534" i="2"/>
  <c r="AW542" i="2"/>
  <c r="AW550" i="2"/>
  <c r="AW558" i="2"/>
  <c r="AW419" i="2"/>
  <c r="AW450" i="2"/>
  <c r="AW456" i="2"/>
  <c r="AW501" i="2"/>
  <c r="AW509" i="2"/>
  <c r="AW517" i="2"/>
  <c r="AW525" i="2"/>
  <c r="AW533" i="2"/>
  <c r="AW541" i="2"/>
  <c r="AW549" i="2"/>
  <c r="AW557" i="2"/>
  <c r="AW411" i="2"/>
  <c r="AW443" i="2"/>
  <c r="AW475" i="2"/>
  <c r="AW500" i="2"/>
  <c r="AW508" i="2"/>
  <c r="AW516" i="2"/>
  <c r="AW524" i="2"/>
  <c r="AW532" i="2"/>
  <c r="AW540" i="2"/>
  <c r="AW548" i="2"/>
  <c r="AW451" i="2"/>
  <c r="AW466" i="2"/>
  <c r="AW472" i="2"/>
  <c r="AW499" i="2"/>
  <c r="AW507" i="2"/>
  <c r="AW515" i="2"/>
  <c r="AW523" i="2"/>
  <c r="AW531" i="2"/>
  <c r="AW539" i="2"/>
  <c r="AW547" i="2"/>
  <c r="AW555" i="2"/>
  <c r="AW563" i="2"/>
  <c r="AW448" i="2"/>
  <c r="AW498" i="2"/>
  <c r="AW506" i="2"/>
  <c r="AW514" i="2"/>
  <c r="AW522" i="2"/>
  <c r="AW530" i="2"/>
  <c r="AW538" i="2"/>
  <c r="AW546" i="2"/>
  <c r="AW554" i="2"/>
  <c r="AW562" i="2"/>
  <c r="AW435" i="2"/>
  <c r="AW483" i="2"/>
  <c r="AW488" i="2"/>
  <c r="AW503" i="2"/>
  <c r="AW511" i="2"/>
  <c r="AW519" i="2"/>
  <c r="AW527" i="2"/>
  <c r="AW535" i="2"/>
  <c r="AW543" i="2"/>
  <c r="AW494" i="2"/>
  <c r="AW513" i="2"/>
  <c r="AW545" i="2"/>
  <c r="AW552" i="2"/>
  <c r="AW571" i="2"/>
  <c r="AW579" i="2"/>
  <c r="AW587" i="2"/>
  <c r="AW595" i="2"/>
  <c r="AW603" i="2"/>
  <c r="AW611" i="2"/>
  <c r="AW619" i="2"/>
  <c r="AW627" i="2"/>
  <c r="AW635" i="2"/>
  <c r="AW643" i="2"/>
  <c r="AW371" i="2"/>
  <c r="AW464" i="2"/>
  <c r="AW504" i="2"/>
  <c r="AW536" i="2"/>
  <c r="AW560" i="2"/>
  <c r="AW570" i="2"/>
  <c r="AW578" i="2"/>
  <c r="AW586" i="2"/>
  <c r="AW594" i="2"/>
  <c r="AW602" i="2"/>
  <c r="AW610" i="2"/>
  <c r="AW618" i="2"/>
  <c r="AW626" i="2"/>
  <c r="AW405" i="2"/>
  <c r="AW440" i="2"/>
  <c r="AW467" i="2"/>
  <c r="AW505" i="2"/>
  <c r="AW537" i="2"/>
  <c r="AW553" i="2"/>
  <c r="AW569" i="2"/>
  <c r="AW577" i="2"/>
  <c r="AW585" i="2"/>
  <c r="AW593" i="2"/>
  <c r="AW601" i="2"/>
  <c r="AW609" i="2"/>
  <c r="AW617" i="2"/>
  <c r="AW625" i="2"/>
  <c r="AW528" i="2"/>
  <c r="AW556" i="2"/>
  <c r="AW568" i="2"/>
  <c r="AW576" i="2"/>
  <c r="AW584" i="2"/>
  <c r="AW592" i="2"/>
  <c r="AW600" i="2"/>
  <c r="AW608" i="2"/>
  <c r="AW616" i="2"/>
  <c r="AW624" i="2"/>
  <c r="AW632" i="2"/>
  <c r="AW640" i="2"/>
  <c r="AW648" i="2"/>
  <c r="AW482" i="2"/>
  <c r="AW491" i="2"/>
  <c r="AW497" i="2"/>
  <c r="AW529" i="2"/>
  <c r="AW561" i="2"/>
  <c r="AW567" i="2"/>
  <c r="AW575" i="2"/>
  <c r="AW583" i="2"/>
  <c r="AW591" i="2"/>
  <c r="AW599" i="2"/>
  <c r="AW607" i="2"/>
  <c r="AW615" i="2"/>
  <c r="AW623" i="2"/>
  <c r="AW631" i="2"/>
  <c r="AW458" i="2"/>
  <c r="AW520" i="2"/>
  <c r="AW566" i="2"/>
  <c r="AW574" i="2"/>
  <c r="AW582" i="2"/>
  <c r="AW590" i="2"/>
  <c r="AW598" i="2"/>
  <c r="AW512" i="2"/>
  <c r="AW544" i="2"/>
  <c r="AW564" i="2"/>
  <c r="AW572" i="2"/>
  <c r="AW580" i="2"/>
  <c r="AW588" i="2"/>
  <c r="AW596" i="2"/>
  <c r="AW604" i="2"/>
  <c r="AW612" i="2"/>
  <c r="AW620" i="2"/>
  <c r="AW628" i="2"/>
  <c r="AW565" i="2"/>
  <c r="AW621" i="2"/>
  <c r="AW630" i="2"/>
  <c r="AW633" i="2"/>
  <c r="AW656" i="2"/>
  <c r="AW664" i="2"/>
  <c r="AW672" i="2"/>
  <c r="AW680" i="2"/>
  <c r="AW688" i="2"/>
  <c r="AW696" i="2"/>
  <c r="AW704" i="2"/>
  <c r="AW712" i="2"/>
  <c r="AW720" i="2"/>
  <c r="AW728" i="2"/>
  <c r="AW736" i="2"/>
  <c r="AW744" i="2"/>
  <c r="AW752" i="2"/>
  <c r="AW760" i="2"/>
  <c r="AW768" i="2"/>
  <c r="AW776" i="2"/>
  <c r="AW784" i="2"/>
  <c r="AW792" i="2"/>
  <c r="AW800" i="2"/>
  <c r="AW808" i="2"/>
  <c r="AW622" i="2"/>
  <c r="AW646" i="2"/>
  <c r="AW649" i="2"/>
  <c r="AW655" i="2"/>
  <c r="AW663" i="2"/>
  <c r="AW671" i="2"/>
  <c r="AW679" i="2"/>
  <c r="AW687" i="2"/>
  <c r="AW695" i="2"/>
  <c r="AW703" i="2"/>
  <c r="AW711" i="2"/>
  <c r="AW719" i="2"/>
  <c r="AW727" i="2"/>
  <c r="AW735" i="2"/>
  <c r="AW743" i="2"/>
  <c r="AW751" i="2"/>
  <c r="AW759" i="2"/>
  <c r="AW767" i="2"/>
  <c r="AW775" i="2"/>
  <c r="AW783" i="2"/>
  <c r="AW791" i="2"/>
  <c r="AW799" i="2"/>
  <c r="AW807" i="2"/>
  <c r="AW815" i="2"/>
  <c r="AW551" i="2"/>
  <c r="AW613" i="2"/>
  <c r="AW637" i="2"/>
  <c r="AW654" i="2"/>
  <c r="AW662" i="2"/>
  <c r="AW670" i="2"/>
  <c r="AW678" i="2"/>
  <c r="AW686" i="2"/>
  <c r="AW694" i="2"/>
  <c r="AW702" i="2"/>
  <c r="AW710" i="2"/>
  <c r="AW718" i="2"/>
  <c r="AW726" i="2"/>
  <c r="AW734" i="2"/>
  <c r="AW742" i="2"/>
  <c r="AW750" i="2"/>
  <c r="AW758" i="2"/>
  <c r="AW766" i="2"/>
  <c r="AW774" i="2"/>
  <c r="AW782" i="2"/>
  <c r="AW790" i="2"/>
  <c r="AW798" i="2"/>
  <c r="AW806" i="2"/>
  <c r="AW814" i="2"/>
  <c r="AW521" i="2"/>
  <c r="AW614" i="2"/>
  <c r="AW634" i="2"/>
  <c r="AW653" i="2"/>
  <c r="AW661" i="2"/>
  <c r="AW669" i="2"/>
  <c r="AW677" i="2"/>
  <c r="AW685" i="2"/>
  <c r="AW693" i="2"/>
  <c r="AW701" i="2"/>
  <c r="AW709" i="2"/>
  <c r="AW717" i="2"/>
  <c r="AW725" i="2"/>
  <c r="AW733" i="2"/>
  <c r="AW741" i="2"/>
  <c r="AW749" i="2"/>
  <c r="AW757" i="2"/>
  <c r="AW765" i="2"/>
  <c r="AW773" i="2"/>
  <c r="AW781" i="2"/>
  <c r="AW789" i="2"/>
  <c r="AW797" i="2"/>
  <c r="AW805" i="2"/>
  <c r="AW813" i="2"/>
  <c r="AW597" i="2"/>
  <c r="AW605" i="2"/>
  <c r="AW639" i="2"/>
  <c r="AW642" i="2"/>
  <c r="AW645" i="2"/>
  <c r="AW652" i="2"/>
  <c r="AW660" i="2"/>
  <c r="AW668" i="2"/>
  <c r="AW676" i="2"/>
  <c r="AW684" i="2"/>
  <c r="AW692" i="2"/>
  <c r="AW700" i="2"/>
  <c r="AW708" i="2"/>
  <c r="AW716" i="2"/>
  <c r="AW724" i="2"/>
  <c r="AW732" i="2"/>
  <c r="AW740" i="2"/>
  <c r="AW748" i="2"/>
  <c r="AW756" i="2"/>
  <c r="AW764" i="2"/>
  <c r="AW772" i="2"/>
  <c r="AW780" i="2"/>
  <c r="AW788" i="2"/>
  <c r="AW796" i="2"/>
  <c r="AW804" i="2"/>
  <c r="AW812" i="2"/>
  <c r="AW573" i="2"/>
  <c r="AW638" i="2"/>
  <c r="AW641" i="2"/>
  <c r="AW644" i="2"/>
  <c r="AW657" i="2"/>
  <c r="AW665" i="2"/>
  <c r="AW673" i="2"/>
  <c r="AW681" i="2"/>
  <c r="AW689" i="2"/>
  <c r="AW697" i="2"/>
  <c r="AW705" i="2"/>
  <c r="AW713" i="2"/>
  <c r="AW721" i="2"/>
  <c r="AW729" i="2"/>
  <c r="AW737" i="2"/>
  <c r="AW745" i="2"/>
  <c r="AW753" i="2"/>
  <c r="AW761" i="2"/>
  <c r="AW769" i="2"/>
  <c r="AW777" i="2"/>
  <c r="AW785" i="2"/>
  <c r="AW793" i="2"/>
  <c r="AW801" i="2"/>
  <c r="AW809" i="2"/>
  <c r="AW659" i="2"/>
  <c r="AW691" i="2"/>
  <c r="AW723" i="2"/>
  <c r="AW755" i="2"/>
  <c r="AW787" i="2"/>
  <c r="AW821" i="2"/>
  <c r="AW829" i="2"/>
  <c r="AW837" i="2"/>
  <c r="AW845" i="2"/>
  <c r="AW853" i="2"/>
  <c r="AW861" i="2"/>
  <c r="AW869" i="2"/>
  <c r="AW877" i="2"/>
  <c r="AW885" i="2"/>
  <c r="AW893" i="2"/>
  <c r="AW901" i="2"/>
  <c r="AW909" i="2"/>
  <c r="AW917" i="2"/>
  <c r="AW925" i="2"/>
  <c r="AW933" i="2"/>
  <c r="AW941" i="2"/>
  <c r="AW949" i="2"/>
  <c r="AW957" i="2"/>
  <c r="AW581" i="2"/>
  <c r="AW629" i="2"/>
  <c r="AW650" i="2"/>
  <c r="AW682" i="2"/>
  <c r="AW714" i="2"/>
  <c r="AW746" i="2"/>
  <c r="AW778" i="2"/>
  <c r="AW810" i="2"/>
  <c r="AW820" i="2"/>
  <c r="AW828" i="2"/>
  <c r="AW836" i="2"/>
  <c r="AW844" i="2"/>
  <c r="AW852" i="2"/>
  <c r="AW860" i="2"/>
  <c r="AW868" i="2"/>
  <c r="AW876" i="2"/>
  <c r="AW884" i="2"/>
  <c r="AW892" i="2"/>
  <c r="AW900" i="2"/>
  <c r="AW908" i="2"/>
  <c r="AW916" i="2"/>
  <c r="AW924" i="2"/>
  <c r="AW932" i="2"/>
  <c r="AW940" i="2"/>
  <c r="AW948" i="2"/>
  <c r="AW956" i="2"/>
  <c r="AW589" i="2"/>
  <c r="AW651" i="2"/>
  <c r="AW683" i="2"/>
  <c r="AW715" i="2"/>
  <c r="AW747" i="2"/>
  <c r="AW779" i="2"/>
  <c r="AW811" i="2"/>
  <c r="AW819" i="2"/>
  <c r="AW827" i="2"/>
  <c r="AW835" i="2"/>
  <c r="AW843" i="2"/>
  <c r="AW851" i="2"/>
  <c r="AW859" i="2"/>
  <c r="AW867" i="2"/>
  <c r="AW875" i="2"/>
  <c r="AW883" i="2"/>
  <c r="AW891" i="2"/>
  <c r="AW899" i="2"/>
  <c r="AW907" i="2"/>
  <c r="AW915" i="2"/>
  <c r="AW923" i="2"/>
  <c r="AW931" i="2"/>
  <c r="AW939" i="2"/>
  <c r="AW674" i="2"/>
  <c r="AW706" i="2"/>
  <c r="AW738" i="2"/>
  <c r="AW770" i="2"/>
  <c r="AW802" i="2"/>
  <c r="AW818" i="2"/>
  <c r="AW826" i="2"/>
  <c r="AW834" i="2"/>
  <c r="AW842" i="2"/>
  <c r="AW850" i="2"/>
  <c r="AW858" i="2"/>
  <c r="AW866" i="2"/>
  <c r="AW874" i="2"/>
  <c r="AW882" i="2"/>
  <c r="AW890" i="2"/>
  <c r="AW898" i="2"/>
  <c r="AW906" i="2"/>
  <c r="AW914" i="2"/>
  <c r="AW922" i="2"/>
  <c r="AW930" i="2"/>
  <c r="AW938" i="2"/>
  <c r="AW946" i="2"/>
  <c r="AW559" i="2"/>
  <c r="AW675" i="2"/>
  <c r="AW707" i="2"/>
  <c r="AW739" i="2"/>
  <c r="AW771" i="2"/>
  <c r="AW803" i="2"/>
  <c r="AW817" i="2"/>
  <c r="AW825" i="2"/>
  <c r="AW833" i="2"/>
  <c r="AW841" i="2"/>
  <c r="AW849" i="2"/>
  <c r="AW857" i="2"/>
  <c r="AW865" i="2"/>
  <c r="AW873" i="2"/>
  <c r="AW881" i="2"/>
  <c r="AW889" i="2"/>
  <c r="AW897" i="2"/>
  <c r="AW905" i="2"/>
  <c r="AW913" i="2"/>
  <c r="AW921" i="2"/>
  <c r="AW929" i="2"/>
  <c r="AW937" i="2"/>
  <c r="AW945" i="2"/>
  <c r="AW647" i="2"/>
  <c r="AW666" i="2"/>
  <c r="AW698" i="2"/>
  <c r="AW730" i="2"/>
  <c r="AW762" i="2"/>
  <c r="AW794" i="2"/>
  <c r="AW816" i="2"/>
  <c r="AW824" i="2"/>
  <c r="AW832" i="2"/>
  <c r="AW840" i="2"/>
  <c r="AW848" i="2"/>
  <c r="AW856" i="2"/>
  <c r="AW864" i="2"/>
  <c r="AW872" i="2"/>
  <c r="AW880" i="2"/>
  <c r="AW888" i="2"/>
  <c r="AW896" i="2"/>
  <c r="AW904" i="2"/>
  <c r="AW912" i="2"/>
  <c r="AW920" i="2"/>
  <c r="AW928" i="2"/>
  <c r="AW936" i="2"/>
  <c r="AW944" i="2"/>
  <c r="AW952" i="2"/>
  <c r="AW960" i="2"/>
  <c r="AW658" i="2"/>
  <c r="AW690" i="2"/>
  <c r="AW722" i="2"/>
  <c r="AW754" i="2"/>
  <c r="AW786" i="2"/>
  <c r="AW822" i="2"/>
  <c r="AW830" i="2"/>
  <c r="AW838" i="2"/>
  <c r="AW846" i="2"/>
  <c r="AW854" i="2"/>
  <c r="AW862" i="2"/>
  <c r="AW870" i="2"/>
  <c r="AW878" i="2"/>
  <c r="AW886" i="2"/>
  <c r="AW894" i="2"/>
  <c r="AW902" i="2"/>
  <c r="AW910" i="2"/>
  <c r="AW918" i="2"/>
  <c r="AW926" i="2"/>
  <c r="AW934" i="2"/>
  <c r="AW942" i="2"/>
  <c r="AW950" i="2"/>
  <c r="AW699" i="2"/>
  <c r="AW823" i="2"/>
  <c r="AW887" i="2"/>
  <c r="AW954" i="2"/>
  <c r="AW968" i="2"/>
  <c r="AW976" i="2"/>
  <c r="AW984" i="2"/>
  <c r="AW992" i="2"/>
  <c r="AW1000" i="2"/>
  <c r="AW1008" i="2"/>
  <c r="AW1016" i="2"/>
  <c r="AW1024" i="2"/>
  <c r="AW1032" i="2"/>
  <c r="AW1040" i="2"/>
  <c r="AW1048" i="2"/>
  <c r="AW1056" i="2"/>
  <c r="AW1064" i="2"/>
  <c r="AW1072" i="2"/>
  <c r="AW1080" i="2"/>
  <c r="AW1088" i="2"/>
  <c r="AW1096" i="2"/>
  <c r="AW1104" i="2"/>
  <c r="AW1112" i="2"/>
  <c r="AW1120" i="2"/>
  <c r="AW606" i="2"/>
  <c r="AW667" i="2"/>
  <c r="AW879" i="2"/>
  <c r="AW943" i="2"/>
  <c r="AW967" i="2"/>
  <c r="AW975" i="2"/>
  <c r="AW983" i="2"/>
  <c r="AW991" i="2"/>
  <c r="AW999" i="2"/>
  <c r="AW1007" i="2"/>
  <c r="AW1015" i="2"/>
  <c r="AW1023" i="2"/>
  <c r="AW1031" i="2"/>
  <c r="AW1039" i="2"/>
  <c r="AW1047" i="2"/>
  <c r="AW1055" i="2"/>
  <c r="AW1063" i="2"/>
  <c r="AW1071" i="2"/>
  <c r="AW1079" i="2"/>
  <c r="AW1087" i="2"/>
  <c r="AW1095" i="2"/>
  <c r="AW1103" i="2"/>
  <c r="AW1111" i="2"/>
  <c r="AW1119" i="2"/>
  <c r="AW871" i="2"/>
  <c r="AW935" i="2"/>
  <c r="AW958" i="2"/>
  <c r="AW966" i="2"/>
  <c r="AW974" i="2"/>
  <c r="AW982" i="2"/>
  <c r="AW990" i="2"/>
  <c r="AW998" i="2"/>
  <c r="AW1006" i="2"/>
  <c r="AW1014" i="2"/>
  <c r="AW1022" i="2"/>
  <c r="AW1030" i="2"/>
  <c r="AW1038" i="2"/>
  <c r="AW1046" i="2"/>
  <c r="AW1054" i="2"/>
  <c r="AW1062" i="2"/>
  <c r="AW1070" i="2"/>
  <c r="AW1078" i="2"/>
  <c r="AW1086" i="2"/>
  <c r="AW1094" i="2"/>
  <c r="AW1102" i="2"/>
  <c r="AW1110" i="2"/>
  <c r="AW1118" i="2"/>
  <c r="AW636" i="2"/>
  <c r="AW863" i="2"/>
  <c r="AW927" i="2"/>
  <c r="AW965" i="2"/>
  <c r="AW973" i="2"/>
  <c r="AW981" i="2"/>
  <c r="AW989" i="2"/>
  <c r="AW997" i="2"/>
  <c r="AW1005" i="2"/>
  <c r="AW1013" i="2"/>
  <c r="AW1021" i="2"/>
  <c r="AW1029" i="2"/>
  <c r="AW1037" i="2"/>
  <c r="AW1045" i="2"/>
  <c r="AW1053" i="2"/>
  <c r="AW1061" i="2"/>
  <c r="AW1069" i="2"/>
  <c r="AW1077" i="2"/>
  <c r="AW1085" i="2"/>
  <c r="AW1093" i="2"/>
  <c r="AW1101" i="2"/>
  <c r="AW1109" i="2"/>
  <c r="AW1117" i="2"/>
  <c r="AW855" i="2"/>
  <c r="AW919" i="2"/>
  <c r="AW951" i="2"/>
  <c r="AW953" i="2"/>
  <c r="AW955" i="2"/>
  <c r="AW964" i="2"/>
  <c r="AW972" i="2"/>
  <c r="AW980" i="2"/>
  <c r="AW988" i="2"/>
  <c r="AW996" i="2"/>
  <c r="AW1004" i="2"/>
  <c r="AW1012" i="2"/>
  <c r="AW1020" i="2"/>
  <c r="AW1028" i="2"/>
  <c r="AW1036" i="2"/>
  <c r="AW1044" i="2"/>
  <c r="AW1052" i="2"/>
  <c r="AW1060" i="2"/>
  <c r="AW1068" i="2"/>
  <c r="AW1076" i="2"/>
  <c r="AW1084" i="2"/>
  <c r="AW1092" i="2"/>
  <c r="AW1100" i="2"/>
  <c r="AW1108" i="2"/>
  <c r="AW1116" i="2"/>
  <c r="AW795" i="2"/>
  <c r="AW847" i="2"/>
  <c r="AW911" i="2"/>
  <c r="AW947" i="2"/>
  <c r="AW963" i="2"/>
  <c r="AW971" i="2"/>
  <c r="AW979" i="2"/>
  <c r="AW987" i="2"/>
  <c r="AW995" i="2"/>
  <c r="AW1003" i="2"/>
  <c r="AW1011" i="2"/>
  <c r="AW1019" i="2"/>
  <c r="AW1027" i="2"/>
  <c r="AW1035" i="2"/>
  <c r="AW1043" i="2"/>
  <c r="AW1051" i="2"/>
  <c r="AW1059" i="2"/>
  <c r="AW1067" i="2"/>
  <c r="AW1075" i="2"/>
  <c r="AW1083" i="2"/>
  <c r="AW1091" i="2"/>
  <c r="AW1099" i="2"/>
  <c r="AW1107" i="2"/>
  <c r="AW1115" i="2"/>
  <c r="AW1123" i="2"/>
  <c r="AW763" i="2"/>
  <c r="AW839" i="2"/>
  <c r="AW903" i="2"/>
  <c r="AW959" i="2"/>
  <c r="AW962" i="2"/>
  <c r="AW970" i="2"/>
  <c r="AW978" i="2"/>
  <c r="AW986" i="2"/>
  <c r="AW994" i="2"/>
  <c r="AW1002" i="2"/>
  <c r="AW1010" i="2"/>
  <c r="AW1018" i="2"/>
  <c r="AW1026" i="2"/>
  <c r="AW1034" i="2"/>
  <c r="AW1042" i="2"/>
  <c r="AW1050" i="2"/>
  <c r="AW1058" i="2"/>
  <c r="AW1066" i="2"/>
  <c r="AW1074" i="2"/>
  <c r="AW1082" i="2"/>
  <c r="AW1090" i="2"/>
  <c r="AW1098" i="2"/>
  <c r="AW1106" i="2"/>
  <c r="AW1114" i="2"/>
  <c r="AW1122" i="2"/>
  <c r="AW977" i="2"/>
  <c r="AW1041" i="2"/>
  <c r="AW1105" i="2"/>
  <c r="AW1127" i="2"/>
  <c r="AW1135" i="2"/>
  <c r="AW1143" i="2"/>
  <c r="AW1151" i="2"/>
  <c r="AW1159" i="2"/>
  <c r="AW1167" i="2"/>
  <c r="AW1175" i="2"/>
  <c r="AW1183" i="2"/>
  <c r="AW1191" i="2"/>
  <c r="AW1199" i="2"/>
  <c r="AW1207" i="2"/>
  <c r="AW1215" i="2"/>
  <c r="AW1223" i="2"/>
  <c r="AW1231" i="2"/>
  <c r="AW1239" i="2"/>
  <c r="AW1247" i="2"/>
  <c r="AW1255" i="2"/>
  <c r="AW1263" i="2"/>
  <c r="AW1271" i="2"/>
  <c r="AW1279" i="2"/>
  <c r="AW1287" i="2"/>
  <c r="AW969" i="2"/>
  <c r="AW1033" i="2"/>
  <c r="AW1097" i="2"/>
  <c r="AW1126" i="2"/>
  <c r="AW1134" i="2"/>
  <c r="AW1142" i="2"/>
  <c r="AW1150" i="2"/>
  <c r="AW1158" i="2"/>
  <c r="AW1166" i="2"/>
  <c r="AW1174" i="2"/>
  <c r="AW1182" i="2"/>
  <c r="AW1190" i="2"/>
  <c r="AW1198" i="2"/>
  <c r="AW1206" i="2"/>
  <c r="AW1214" i="2"/>
  <c r="AW1222" i="2"/>
  <c r="AW1230" i="2"/>
  <c r="AW1238" i="2"/>
  <c r="AW1246" i="2"/>
  <c r="AW1254" i="2"/>
  <c r="AW1262" i="2"/>
  <c r="AW1270" i="2"/>
  <c r="AW1278" i="2"/>
  <c r="AW1286" i="2"/>
  <c r="AW731" i="2"/>
  <c r="AW961" i="2"/>
  <c r="AW1025" i="2"/>
  <c r="AW1089" i="2"/>
  <c r="AW1125" i="2"/>
  <c r="AW1133" i="2"/>
  <c r="AW1141" i="2"/>
  <c r="AW1149" i="2"/>
  <c r="AW1157" i="2"/>
  <c r="AW1165" i="2"/>
  <c r="AW1173" i="2"/>
  <c r="AW1181" i="2"/>
  <c r="AW1189" i="2"/>
  <c r="AW1197" i="2"/>
  <c r="AW1205" i="2"/>
  <c r="AW1213" i="2"/>
  <c r="AW1221" i="2"/>
  <c r="AW1229" i="2"/>
  <c r="AW1237" i="2"/>
  <c r="AW1245" i="2"/>
  <c r="AW1253" i="2"/>
  <c r="AW1261" i="2"/>
  <c r="AW1269" i="2"/>
  <c r="AW1277" i="2"/>
  <c r="AW1285" i="2"/>
  <c r="AW1293" i="2"/>
  <c r="AW1017" i="2"/>
  <c r="AW1081" i="2"/>
  <c r="AW1124" i="2"/>
  <c r="AW1132" i="2"/>
  <c r="AW1140" i="2"/>
  <c r="AW1148" i="2"/>
  <c r="AW1156" i="2"/>
  <c r="AW1164" i="2"/>
  <c r="AW1172" i="2"/>
  <c r="AW1180" i="2"/>
  <c r="AW1188" i="2"/>
  <c r="AW1196" i="2"/>
  <c r="AW1204" i="2"/>
  <c r="AW1212" i="2"/>
  <c r="AW1220" i="2"/>
  <c r="AW1228" i="2"/>
  <c r="AW1236" i="2"/>
  <c r="AW1244" i="2"/>
  <c r="AW1252" i="2"/>
  <c r="AW1260" i="2"/>
  <c r="AW1268" i="2"/>
  <c r="AW1276" i="2"/>
  <c r="AW1284" i="2"/>
  <c r="AW1292" i="2"/>
  <c r="AW1009" i="2"/>
  <c r="AW1073" i="2"/>
  <c r="AW1131" i="2"/>
  <c r="AW1139" i="2"/>
  <c r="AW1147" i="2"/>
  <c r="AW1155" i="2"/>
  <c r="AW1163" i="2"/>
  <c r="AW1171" i="2"/>
  <c r="AW1179" i="2"/>
  <c r="AW1187" i="2"/>
  <c r="AW1195" i="2"/>
  <c r="AW1203" i="2"/>
  <c r="AW1211" i="2"/>
  <c r="AW1219" i="2"/>
  <c r="AW1227" i="2"/>
  <c r="AW1235" i="2"/>
  <c r="AW1243" i="2"/>
  <c r="AW1251" i="2"/>
  <c r="AW1259" i="2"/>
  <c r="AW1267" i="2"/>
  <c r="AW1275" i="2"/>
  <c r="AW1283" i="2"/>
  <c r="AW1291" i="2"/>
  <c r="AW895" i="2"/>
  <c r="AW1001" i="2"/>
  <c r="AW1065" i="2"/>
  <c r="AW1130" i="2"/>
  <c r="AW1138" i="2"/>
  <c r="AW1146" i="2"/>
  <c r="AW1154" i="2"/>
  <c r="AW1162" i="2"/>
  <c r="AW1170" i="2"/>
  <c r="AW1178" i="2"/>
  <c r="AW1186" i="2"/>
  <c r="AW1194" i="2"/>
  <c r="AW1202" i="2"/>
  <c r="AW1210" i="2"/>
  <c r="AW1218" i="2"/>
  <c r="AW1226" i="2"/>
  <c r="AW1234" i="2"/>
  <c r="AW1242" i="2"/>
  <c r="AW1250" i="2"/>
  <c r="AW1258" i="2"/>
  <c r="AW1266" i="2"/>
  <c r="AW1274" i="2"/>
  <c r="AW1282" i="2"/>
  <c r="AW1290" i="2"/>
  <c r="AW985" i="2"/>
  <c r="AW1049" i="2"/>
  <c r="AW1113" i="2"/>
  <c r="AW1128" i="2"/>
  <c r="AW1136" i="2"/>
  <c r="AW1144" i="2"/>
  <c r="AW1152" i="2"/>
  <c r="AW1160" i="2"/>
  <c r="AW1168" i="2"/>
  <c r="AW1176" i="2"/>
  <c r="AW1184" i="2"/>
  <c r="AW1192" i="2"/>
  <c r="AW1200" i="2"/>
  <c r="AW1208" i="2"/>
  <c r="AW1216" i="2"/>
  <c r="AW1224" i="2"/>
  <c r="AW1232" i="2"/>
  <c r="AW1240" i="2"/>
  <c r="AW1248" i="2"/>
  <c r="AW1256" i="2"/>
  <c r="AW1264" i="2"/>
  <c r="AW1272" i="2"/>
  <c r="AW1280" i="2"/>
  <c r="AW1288" i="2"/>
  <c r="AW831" i="2"/>
  <c r="AW1137" i="2"/>
  <c r="AW1201" i="2"/>
  <c r="AW1265" i="2"/>
  <c r="AW1295" i="2"/>
  <c r="AW1303" i="2"/>
  <c r="AW1311" i="2"/>
  <c r="AW1319" i="2"/>
  <c r="AW1327" i="2"/>
  <c r="AW1335" i="2"/>
  <c r="AW1343" i="2"/>
  <c r="AW1351" i="2"/>
  <c r="AW1359" i="2"/>
  <c r="AW1367" i="2"/>
  <c r="AW1375" i="2"/>
  <c r="AW1383" i="2"/>
  <c r="AW1391" i="2"/>
  <c r="AW1399" i="2"/>
  <c r="AW1407" i="2"/>
  <c r="AW1415" i="2"/>
  <c r="AW1423" i="2"/>
  <c r="AW1431" i="2"/>
  <c r="AW1439" i="2"/>
  <c r="AW1447" i="2"/>
  <c r="AW1455" i="2"/>
  <c r="AW1463" i="2"/>
  <c r="AW1129" i="2"/>
  <c r="AW1193" i="2"/>
  <c r="AW1257" i="2"/>
  <c r="AW1302" i="2"/>
  <c r="AW1310" i="2"/>
  <c r="AW1318" i="2"/>
  <c r="AW1326" i="2"/>
  <c r="AW1334" i="2"/>
  <c r="AW1342" i="2"/>
  <c r="AW1350" i="2"/>
  <c r="AW1358" i="2"/>
  <c r="AW1366" i="2"/>
  <c r="AW1374" i="2"/>
  <c r="AW1382" i="2"/>
  <c r="AW1390" i="2"/>
  <c r="AW1398" i="2"/>
  <c r="AW1406" i="2"/>
  <c r="AW1414" i="2"/>
  <c r="AW1422" i="2"/>
  <c r="AW1430" i="2"/>
  <c r="AW1438" i="2"/>
  <c r="AW1446" i="2"/>
  <c r="AW1454" i="2"/>
  <c r="AW1462" i="2"/>
  <c r="AW1185" i="2"/>
  <c r="AW1249" i="2"/>
  <c r="AW1294" i="2"/>
  <c r="AW1301" i="2"/>
  <c r="AW1309" i="2"/>
  <c r="AW1317" i="2"/>
  <c r="AW1325" i="2"/>
  <c r="AW1333" i="2"/>
  <c r="AW1341" i="2"/>
  <c r="AW1349" i="2"/>
  <c r="AW1357" i="2"/>
  <c r="AW1365" i="2"/>
  <c r="AW1373" i="2"/>
  <c r="AW1381" i="2"/>
  <c r="AW1389" i="2"/>
  <c r="AW1397" i="2"/>
  <c r="AW1405" i="2"/>
  <c r="AW1413" i="2"/>
  <c r="AW1421" i="2"/>
  <c r="AW1429" i="2"/>
  <c r="AW1437" i="2"/>
  <c r="AW1445" i="2"/>
  <c r="AW1453" i="2"/>
  <c r="AW1461" i="2"/>
  <c r="AW1177" i="2"/>
  <c r="AW1241" i="2"/>
  <c r="AW1300" i="2"/>
  <c r="AW1308" i="2"/>
  <c r="AW1316" i="2"/>
  <c r="AW1324" i="2"/>
  <c r="AW1332" i="2"/>
  <c r="AW1340" i="2"/>
  <c r="AW1348" i="2"/>
  <c r="AW1356" i="2"/>
  <c r="AW1364" i="2"/>
  <c r="AW1372" i="2"/>
  <c r="AW1380" i="2"/>
  <c r="AW1388" i="2"/>
  <c r="AW1396" i="2"/>
  <c r="AW1404" i="2"/>
  <c r="AW1412" i="2"/>
  <c r="AW1420" i="2"/>
  <c r="AW1428" i="2"/>
  <c r="AW1436" i="2"/>
  <c r="AW1444" i="2"/>
  <c r="AW1452" i="2"/>
  <c r="AW1460" i="2"/>
  <c r="AW1121" i="2"/>
  <c r="AW1169" i="2"/>
  <c r="AW1233" i="2"/>
  <c r="AW1299" i="2"/>
  <c r="AW1307" i="2"/>
  <c r="AW1315" i="2"/>
  <c r="AW1323" i="2"/>
  <c r="AW1331" i="2"/>
  <c r="AW1339" i="2"/>
  <c r="AW1347" i="2"/>
  <c r="AW1355" i="2"/>
  <c r="AW1363" i="2"/>
  <c r="AW1371" i="2"/>
  <c r="AW1379" i="2"/>
  <c r="AW1387" i="2"/>
  <c r="AW1395" i="2"/>
  <c r="AW1403" i="2"/>
  <c r="AW1411" i="2"/>
  <c r="AW1419" i="2"/>
  <c r="AW1427" i="2"/>
  <c r="AW1435" i="2"/>
  <c r="AW1443" i="2"/>
  <c r="AW1451" i="2"/>
  <c r="AW1459" i="2"/>
  <c r="AW1057" i="2"/>
  <c r="AW1161" i="2"/>
  <c r="AW1225" i="2"/>
  <c r="AW1289" i="2"/>
  <c r="AW1298" i="2"/>
  <c r="AW1306" i="2"/>
  <c r="AW1314" i="2"/>
  <c r="AW1322" i="2"/>
  <c r="AW1330" i="2"/>
  <c r="AW1338" i="2"/>
  <c r="AW1346" i="2"/>
  <c r="AW1354" i="2"/>
  <c r="AW1362" i="2"/>
  <c r="AW1370" i="2"/>
  <c r="AW1378" i="2"/>
  <c r="AW1386" i="2"/>
  <c r="AW1394" i="2"/>
  <c r="AW1402" i="2"/>
  <c r="AW1410" i="2"/>
  <c r="AW1418" i="2"/>
  <c r="AW1426" i="2"/>
  <c r="AW1434" i="2"/>
  <c r="AW1442" i="2"/>
  <c r="AW1450" i="2"/>
  <c r="AW1458" i="2"/>
  <c r="AW1145" i="2"/>
  <c r="AW1209" i="2"/>
  <c r="AW1273" i="2"/>
  <c r="AW1296" i="2"/>
  <c r="AW1304" i="2"/>
  <c r="AW1312" i="2"/>
  <c r="AW1320" i="2"/>
  <c r="AW1328" i="2"/>
  <c r="AW1336" i="2"/>
  <c r="AW1344" i="2"/>
  <c r="AW1352" i="2"/>
  <c r="AW1360" i="2"/>
  <c r="AW1368" i="2"/>
  <c r="AW1376" i="2"/>
  <c r="AW1384" i="2"/>
  <c r="AW1392" i="2"/>
  <c r="AW1400" i="2"/>
  <c r="AW1408" i="2"/>
  <c r="AW1416" i="2"/>
  <c r="AW1424" i="2"/>
  <c r="AW1432" i="2"/>
  <c r="AW1440" i="2"/>
  <c r="AW1448" i="2"/>
  <c r="AW1456" i="2"/>
  <c r="AW1464" i="2"/>
  <c r="AW993" i="2"/>
  <c r="AW1353" i="2"/>
  <c r="AW1417" i="2"/>
  <c r="AW1470" i="2"/>
  <c r="AW1478" i="2"/>
  <c r="AW1486" i="2"/>
  <c r="AW1494" i="2"/>
  <c r="AW1502" i="2"/>
  <c r="AW1510" i="2"/>
  <c r="AW1518" i="2"/>
  <c r="AW1526" i="2"/>
  <c r="AW1534" i="2"/>
  <c r="AW1542" i="2"/>
  <c r="AW1550" i="2"/>
  <c r="AW1558" i="2"/>
  <c r="AW1566" i="2"/>
  <c r="AW1574" i="2"/>
  <c r="AW1582" i="2"/>
  <c r="AW1590" i="2"/>
  <c r="AW1598" i="2"/>
  <c r="AW1606" i="2"/>
  <c r="AW1614" i="2"/>
  <c r="AW1622" i="2"/>
  <c r="AW1630" i="2"/>
  <c r="AW1345" i="2"/>
  <c r="AW1409" i="2"/>
  <c r="AW1469" i="2"/>
  <c r="AW1477" i="2"/>
  <c r="AW1485" i="2"/>
  <c r="AW1493" i="2"/>
  <c r="AW1501" i="2"/>
  <c r="AW1509" i="2"/>
  <c r="AW1517" i="2"/>
  <c r="AW1525" i="2"/>
  <c r="AW1533" i="2"/>
  <c r="AW1541" i="2"/>
  <c r="AW1549" i="2"/>
  <c r="AW1557" i="2"/>
  <c r="AW1565" i="2"/>
  <c r="AW1573" i="2"/>
  <c r="AW1581" i="2"/>
  <c r="AW1589" i="2"/>
  <c r="AW1597" i="2"/>
  <c r="AW1605" i="2"/>
  <c r="AW1613" i="2"/>
  <c r="AW1621" i="2"/>
  <c r="AW1629" i="2"/>
  <c r="AW1337" i="2"/>
  <c r="AW1401" i="2"/>
  <c r="AW1468" i="2"/>
  <c r="AW1476" i="2"/>
  <c r="AW1484" i="2"/>
  <c r="AW1492" i="2"/>
  <c r="AW1500" i="2"/>
  <c r="AW1508" i="2"/>
  <c r="AW1516" i="2"/>
  <c r="AW1524" i="2"/>
  <c r="AW1532" i="2"/>
  <c r="AW1540" i="2"/>
  <c r="AW1548" i="2"/>
  <c r="AW1556" i="2"/>
  <c r="AW1564" i="2"/>
  <c r="AW1572" i="2"/>
  <c r="AW1580" i="2"/>
  <c r="AW1588" i="2"/>
  <c r="AW1596" i="2"/>
  <c r="AW1604" i="2"/>
  <c r="AW1612" i="2"/>
  <c r="AW1620" i="2"/>
  <c r="AW1628" i="2"/>
  <c r="AW1281" i="2"/>
  <c r="AW1329" i="2"/>
  <c r="AW1393" i="2"/>
  <c r="AW1457" i="2"/>
  <c r="AW1467" i="2"/>
  <c r="AW1475" i="2"/>
  <c r="AW1483" i="2"/>
  <c r="AW1491" i="2"/>
  <c r="AW1499" i="2"/>
  <c r="AW1507" i="2"/>
  <c r="AW1515" i="2"/>
  <c r="AW1523" i="2"/>
  <c r="AW1531" i="2"/>
  <c r="AW1539" i="2"/>
  <c r="AW1547" i="2"/>
  <c r="AW1555" i="2"/>
  <c r="AW1563" i="2"/>
  <c r="AW1571" i="2"/>
  <c r="AW1579" i="2"/>
  <c r="AW1587" i="2"/>
  <c r="AW1595" i="2"/>
  <c r="AW1603" i="2"/>
  <c r="AW1611" i="2"/>
  <c r="AW1619" i="2"/>
  <c r="AW1627" i="2"/>
  <c r="AW1635" i="2"/>
  <c r="AW1217" i="2"/>
  <c r="AW1321" i="2"/>
  <c r="AW1385" i="2"/>
  <c r="AW1449" i="2"/>
  <c r="AW1466" i="2"/>
  <c r="AW1474" i="2"/>
  <c r="AW1482" i="2"/>
  <c r="AW1490" i="2"/>
  <c r="AW1498" i="2"/>
  <c r="AW1506" i="2"/>
  <c r="AW1514" i="2"/>
  <c r="AW1522" i="2"/>
  <c r="AW1530" i="2"/>
  <c r="AW1538" i="2"/>
  <c r="AW1546" i="2"/>
  <c r="AW1554" i="2"/>
  <c r="AW1562" i="2"/>
  <c r="AW1570" i="2"/>
  <c r="AW1578" i="2"/>
  <c r="AW1586" i="2"/>
  <c r="AW1594" i="2"/>
  <c r="AW1602" i="2"/>
  <c r="AW1610" i="2"/>
  <c r="AW1618" i="2"/>
  <c r="AW1626" i="2"/>
  <c r="AW1634" i="2"/>
  <c r="AW1153" i="2"/>
  <c r="AW1313" i="2"/>
  <c r="AW1377" i="2"/>
  <c r="AW1441" i="2"/>
  <c r="AW1465" i="2"/>
  <c r="AW1473" i="2"/>
  <c r="AW1481" i="2"/>
  <c r="AW1489" i="2"/>
  <c r="AW1497" i="2"/>
  <c r="AW1505" i="2"/>
  <c r="AW1513" i="2"/>
  <c r="AW1521" i="2"/>
  <c r="AW1529" i="2"/>
  <c r="AW1537" i="2"/>
  <c r="AW1545" i="2"/>
  <c r="AW1553" i="2"/>
  <c r="AW1561" i="2"/>
  <c r="AW1569" i="2"/>
  <c r="AW1577" i="2"/>
  <c r="AW1585" i="2"/>
  <c r="AW1593" i="2"/>
  <c r="AW1601" i="2"/>
  <c r="AW1609" i="2"/>
  <c r="AW1617" i="2"/>
  <c r="AW1625" i="2"/>
  <c r="AW1633" i="2"/>
  <c r="AW1297" i="2"/>
  <c r="AW1361" i="2"/>
  <c r="AW1425" i="2"/>
  <c r="AW1471" i="2"/>
  <c r="AW1479" i="2"/>
  <c r="AW1487" i="2"/>
  <c r="AW1495" i="2"/>
  <c r="AW1503" i="2"/>
  <c r="AW1511" i="2"/>
  <c r="AW1519" i="2"/>
  <c r="AW1527" i="2"/>
  <c r="AW1535" i="2"/>
  <c r="AW1543" i="2"/>
  <c r="AW1551" i="2"/>
  <c r="AW1559" i="2"/>
  <c r="AW1567" i="2"/>
  <c r="AW1575" i="2"/>
  <c r="AW1583" i="2"/>
  <c r="AW1591" i="2"/>
  <c r="AW1599" i="2"/>
  <c r="AW1607" i="2"/>
  <c r="AW1615" i="2"/>
  <c r="AW1623" i="2"/>
  <c r="AW1631" i="2"/>
  <c r="AW1496" i="2"/>
  <c r="AW1560" i="2"/>
  <c r="AW1624" i="2"/>
  <c r="AW1640" i="2"/>
  <c r="AW1648" i="2"/>
  <c r="AW1656" i="2"/>
  <c r="AW1664" i="2"/>
  <c r="AW1672" i="2"/>
  <c r="AW1680" i="2"/>
  <c r="AW1688" i="2"/>
  <c r="AW1696" i="2"/>
  <c r="AW1704" i="2"/>
  <c r="AW1712" i="2"/>
  <c r="AW1720" i="2"/>
  <c r="AW1728" i="2"/>
  <c r="AW1736" i="2"/>
  <c r="AW1744" i="2"/>
  <c r="AW1752" i="2"/>
  <c r="AW1760" i="2"/>
  <c r="AW1768" i="2"/>
  <c r="AW1776" i="2"/>
  <c r="AW1784" i="2"/>
  <c r="AW1792" i="2"/>
  <c r="AW1800" i="2"/>
  <c r="AW1433" i="2"/>
  <c r="AW1488" i="2"/>
  <c r="AW1552" i="2"/>
  <c r="AW1616" i="2"/>
  <c r="AW1639" i="2"/>
  <c r="AW1647" i="2"/>
  <c r="AW1655" i="2"/>
  <c r="AW1663" i="2"/>
  <c r="AW1671" i="2"/>
  <c r="AW1679" i="2"/>
  <c r="AW1687" i="2"/>
  <c r="AW1695" i="2"/>
  <c r="AW1703" i="2"/>
  <c r="AW1711" i="2"/>
  <c r="AW1719" i="2"/>
  <c r="AW1727" i="2"/>
  <c r="AW1735" i="2"/>
  <c r="AW1743" i="2"/>
  <c r="AW1751" i="2"/>
  <c r="AW1759" i="2"/>
  <c r="AW1767" i="2"/>
  <c r="AW1775" i="2"/>
  <c r="AW1783" i="2"/>
  <c r="AW1791" i="2"/>
  <c r="AW1799" i="2"/>
  <c r="AW1369" i="2"/>
  <c r="AW1480" i="2"/>
  <c r="AW1544" i="2"/>
  <c r="AW1608" i="2"/>
  <c r="AW1638" i="2"/>
  <c r="AW1646" i="2"/>
  <c r="AW1654" i="2"/>
  <c r="AW1662" i="2"/>
  <c r="AW1670" i="2"/>
  <c r="AW1678" i="2"/>
  <c r="AW1686" i="2"/>
  <c r="AW1694" i="2"/>
  <c r="AW1702" i="2"/>
  <c r="AW1710" i="2"/>
  <c r="AW1718" i="2"/>
  <c r="AW1726" i="2"/>
  <c r="AW1734" i="2"/>
  <c r="AW1742" i="2"/>
  <c r="AW1750" i="2"/>
  <c r="AW1758" i="2"/>
  <c r="AW1766" i="2"/>
  <c r="AW1774" i="2"/>
  <c r="AW1782" i="2"/>
  <c r="AW1790" i="2"/>
  <c r="AW1798" i="2"/>
  <c r="AW1806" i="2"/>
  <c r="AW1305" i="2"/>
  <c r="AW1472" i="2"/>
  <c r="AW1536" i="2"/>
  <c r="AW1600" i="2"/>
  <c r="AW1637" i="2"/>
  <c r="AW1645" i="2"/>
  <c r="AW1653" i="2"/>
  <c r="AW1661" i="2"/>
  <c r="AW1669" i="2"/>
  <c r="AW1677" i="2"/>
  <c r="AW1685" i="2"/>
  <c r="AW1693" i="2"/>
  <c r="AW1701" i="2"/>
  <c r="AW1709" i="2"/>
  <c r="AW1717" i="2"/>
  <c r="AW1725" i="2"/>
  <c r="AW1733" i="2"/>
  <c r="AW1741" i="2"/>
  <c r="AW1749" i="2"/>
  <c r="AW1757" i="2"/>
  <c r="AW1765" i="2"/>
  <c r="AW1773" i="2"/>
  <c r="AW1781" i="2"/>
  <c r="AW1789" i="2"/>
  <c r="AW1797" i="2"/>
  <c r="AW1805" i="2"/>
  <c r="AW1528" i="2"/>
  <c r="AW1592" i="2"/>
  <c r="AW1636" i="2"/>
  <c r="AW1644" i="2"/>
  <c r="AW1652" i="2"/>
  <c r="AW1660" i="2"/>
  <c r="AW1668" i="2"/>
  <c r="AW1676" i="2"/>
  <c r="AW1684" i="2"/>
  <c r="AW1692" i="2"/>
  <c r="AW1700" i="2"/>
  <c r="AW1708" i="2"/>
  <c r="AW1716" i="2"/>
  <c r="AW1724" i="2"/>
  <c r="AW1732" i="2"/>
  <c r="AW1740" i="2"/>
  <c r="AW1748" i="2"/>
  <c r="AW1756" i="2"/>
  <c r="AW1764" i="2"/>
  <c r="AW1772" i="2"/>
  <c r="AW1780" i="2"/>
  <c r="AW1788" i="2"/>
  <c r="AW1796" i="2"/>
  <c r="AW1804" i="2"/>
  <c r="AW1520" i="2"/>
  <c r="AW1584" i="2"/>
  <c r="AW1643" i="2"/>
  <c r="AW1651" i="2"/>
  <c r="AW1659" i="2"/>
  <c r="AW1667" i="2"/>
  <c r="AW1675" i="2"/>
  <c r="AW1683" i="2"/>
  <c r="AW1691" i="2"/>
  <c r="AW1699" i="2"/>
  <c r="AW1707" i="2"/>
  <c r="AW1715" i="2"/>
  <c r="AW1723" i="2"/>
  <c r="AW1731" i="2"/>
  <c r="AW1739" i="2"/>
  <c r="AW1747" i="2"/>
  <c r="AW1755" i="2"/>
  <c r="AW1763" i="2"/>
  <c r="AW1771" i="2"/>
  <c r="AW1779" i="2"/>
  <c r="AW1787" i="2"/>
  <c r="AW1795" i="2"/>
  <c r="AW1803" i="2"/>
  <c r="AW1512" i="2"/>
  <c r="AW1576" i="2"/>
  <c r="AW1642" i="2"/>
  <c r="AW1650" i="2"/>
  <c r="AW1658" i="2"/>
  <c r="AW1666" i="2"/>
  <c r="AW1674" i="2"/>
  <c r="AW1682" i="2"/>
  <c r="AW1690" i="2"/>
  <c r="AW1698" i="2"/>
  <c r="AW1706" i="2"/>
  <c r="AW1714" i="2"/>
  <c r="AW1722" i="2"/>
  <c r="AW1730" i="2"/>
  <c r="AW1738" i="2"/>
  <c r="AW1746" i="2"/>
  <c r="AW1754" i="2"/>
  <c r="AW1762" i="2"/>
  <c r="AW1770" i="2"/>
  <c r="AW1778" i="2"/>
  <c r="AW1786" i="2"/>
  <c r="AW1794" i="2"/>
  <c r="AW1802" i="2"/>
  <c r="AW1649" i="2"/>
  <c r="AW1713" i="2"/>
  <c r="AW1777" i="2"/>
  <c r="AW1812" i="2"/>
  <c r="AW1820" i="2"/>
  <c r="AW1828" i="2"/>
  <c r="AW1836" i="2"/>
  <c r="AW1844" i="2"/>
  <c r="AW1852" i="2"/>
  <c r="AW1860" i="2"/>
  <c r="AW1868" i="2"/>
  <c r="AW1876" i="2"/>
  <c r="AW1884" i="2"/>
  <c r="AW1892" i="2"/>
  <c r="AW1900" i="2"/>
  <c r="AW1908" i="2"/>
  <c r="AW1916" i="2"/>
  <c r="AW1924" i="2"/>
  <c r="AW1932" i="2"/>
  <c r="AW1940" i="2"/>
  <c r="AW1948" i="2"/>
  <c r="AW1956" i="2"/>
  <c r="AW1964" i="2"/>
  <c r="AW1972" i="2"/>
  <c r="AW1980" i="2"/>
  <c r="AW1988" i="2"/>
  <c r="AW1996" i="2"/>
  <c r="AW2004" i="2"/>
  <c r="AW2012" i="2"/>
  <c r="AW2020" i="2"/>
  <c r="AW2028" i="2"/>
  <c r="AW2036" i="2"/>
  <c r="AW2044" i="2"/>
  <c r="AW2052" i="2"/>
  <c r="AW2060" i="2"/>
  <c r="AW2068" i="2"/>
  <c r="AW2076" i="2"/>
  <c r="AW2084" i="2"/>
  <c r="AW2092" i="2"/>
  <c r="AW2100" i="2"/>
  <c r="AW2108" i="2"/>
  <c r="AW2116" i="2"/>
  <c r="AW2124" i="2"/>
  <c r="AW2132" i="2"/>
  <c r="AW2140" i="2"/>
  <c r="AW2148" i="2"/>
  <c r="AW2156" i="2"/>
  <c r="AW2164" i="2"/>
  <c r="AW1641" i="2"/>
  <c r="AW1705" i="2"/>
  <c r="AW1769" i="2"/>
  <c r="AW1811" i="2"/>
  <c r="AW1819" i="2"/>
  <c r="AW1827" i="2"/>
  <c r="AW1835" i="2"/>
  <c r="AW1843" i="2"/>
  <c r="AW1851" i="2"/>
  <c r="AW1859" i="2"/>
  <c r="AW1867" i="2"/>
  <c r="AW1875" i="2"/>
  <c r="AW1883" i="2"/>
  <c r="AW1891" i="2"/>
  <c r="AW1899" i="2"/>
  <c r="AW1907" i="2"/>
  <c r="AW1915" i="2"/>
  <c r="AW1923" i="2"/>
  <c r="AW1931" i="2"/>
  <c r="AW1939" i="2"/>
  <c r="AW1947" i="2"/>
  <c r="AW1955" i="2"/>
  <c r="AW1963" i="2"/>
  <c r="AW1971" i="2"/>
  <c r="AW1979" i="2"/>
  <c r="AW1987" i="2"/>
  <c r="AW1995" i="2"/>
  <c r="AW2003" i="2"/>
  <c r="AW2011" i="2"/>
  <c r="AW2019" i="2"/>
  <c r="AW2027" i="2"/>
  <c r="AW2035" i="2"/>
  <c r="AW2043" i="2"/>
  <c r="AW2051" i="2"/>
  <c r="AW2059" i="2"/>
  <c r="AW2067" i="2"/>
  <c r="AW2075" i="2"/>
  <c r="AW2083" i="2"/>
  <c r="AW2091" i="2"/>
  <c r="AW2099" i="2"/>
  <c r="AW2107" i="2"/>
  <c r="AW2115" i="2"/>
  <c r="AW2123" i="2"/>
  <c r="AW2131" i="2"/>
  <c r="AW2139" i="2"/>
  <c r="AW2147" i="2"/>
  <c r="AW2155" i="2"/>
  <c r="AW2163" i="2"/>
  <c r="AW2171" i="2"/>
  <c r="AW1697" i="2"/>
  <c r="AW1761" i="2"/>
  <c r="AW1810" i="2"/>
  <c r="AW1818" i="2"/>
  <c r="AW1826" i="2"/>
  <c r="AW1834" i="2"/>
  <c r="AW1842" i="2"/>
  <c r="AW1850" i="2"/>
  <c r="AW1858" i="2"/>
  <c r="AW1866" i="2"/>
  <c r="AW1874" i="2"/>
  <c r="AW1882" i="2"/>
  <c r="AW1890" i="2"/>
  <c r="AW1898" i="2"/>
  <c r="AW1906" i="2"/>
  <c r="AW1914" i="2"/>
  <c r="AW1922" i="2"/>
  <c r="AW1930" i="2"/>
  <c r="AW1938" i="2"/>
  <c r="AW1946" i="2"/>
  <c r="AW1954" i="2"/>
  <c r="AW1962" i="2"/>
  <c r="AW1970" i="2"/>
  <c r="AW1978" i="2"/>
  <c r="AW1986" i="2"/>
  <c r="AW1994" i="2"/>
  <c r="AW2002" i="2"/>
  <c r="AW2010" i="2"/>
  <c r="AW2018" i="2"/>
  <c r="AW2026" i="2"/>
  <c r="AW2034" i="2"/>
  <c r="AW2042" i="2"/>
  <c r="AW2050" i="2"/>
  <c r="AW2058" i="2"/>
  <c r="AW2066" i="2"/>
  <c r="AW2074" i="2"/>
  <c r="AW2082" i="2"/>
  <c r="AW2090" i="2"/>
  <c r="AW2098" i="2"/>
  <c r="AW2106" i="2"/>
  <c r="AW2114" i="2"/>
  <c r="AW2122" i="2"/>
  <c r="AW2130" i="2"/>
  <c r="AW2138" i="2"/>
  <c r="AW2146" i="2"/>
  <c r="AW2154" i="2"/>
  <c r="AW2162" i="2"/>
  <c r="AW2170" i="2"/>
  <c r="AW1689" i="2"/>
  <c r="AW1753" i="2"/>
  <c r="AW1809" i="2"/>
  <c r="AW1817" i="2"/>
  <c r="AW1825" i="2"/>
  <c r="AW1833" i="2"/>
  <c r="AW1841" i="2"/>
  <c r="AW1849" i="2"/>
  <c r="AW1857" i="2"/>
  <c r="AW1865" i="2"/>
  <c r="AW1873" i="2"/>
  <c r="AW1881" i="2"/>
  <c r="AW1889" i="2"/>
  <c r="AW1897" i="2"/>
  <c r="AW1905" i="2"/>
  <c r="AW1913" i="2"/>
  <c r="AW1921" i="2"/>
  <c r="AW1929" i="2"/>
  <c r="AW1937" i="2"/>
  <c r="AW1945" i="2"/>
  <c r="AW1953" i="2"/>
  <c r="AW1961" i="2"/>
  <c r="AW1969" i="2"/>
  <c r="AW1977" i="2"/>
  <c r="AW1985" i="2"/>
  <c r="AW1993" i="2"/>
  <c r="AW2001" i="2"/>
  <c r="AW2009" i="2"/>
  <c r="AW2017" i="2"/>
  <c r="AW2025" i="2"/>
  <c r="AW2033" i="2"/>
  <c r="AW2041" i="2"/>
  <c r="AW2049" i="2"/>
  <c r="AW2057" i="2"/>
  <c r="AW2065" i="2"/>
  <c r="AW2073" i="2"/>
  <c r="AW2081" i="2"/>
  <c r="AW2089" i="2"/>
  <c r="AW2097" i="2"/>
  <c r="AW2105" i="2"/>
  <c r="AW2113" i="2"/>
  <c r="AW2121" i="2"/>
  <c r="AW2129" i="2"/>
  <c r="AW2137" i="2"/>
  <c r="AW2145" i="2"/>
  <c r="AW2153" i="2"/>
  <c r="AW2161" i="2"/>
  <c r="AW2169" i="2"/>
  <c r="AW1632" i="2"/>
  <c r="AW1681" i="2"/>
  <c r="AW1745" i="2"/>
  <c r="AW1808" i="2"/>
  <c r="AW1816" i="2"/>
  <c r="AW1824" i="2"/>
  <c r="AW1832" i="2"/>
  <c r="AW1840" i="2"/>
  <c r="AW1848" i="2"/>
  <c r="AW1856" i="2"/>
  <c r="AW1864" i="2"/>
  <c r="AW1872" i="2"/>
  <c r="AW1880" i="2"/>
  <c r="AW1888" i="2"/>
  <c r="AW1896" i="2"/>
  <c r="AW1904" i="2"/>
  <c r="AW1912" i="2"/>
  <c r="AW1920" i="2"/>
  <c r="AW1928" i="2"/>
  <c r="AW1936" i="2"/>
  <c r="AW1944" i="2"/>
  <c r="AW1952" i="2"/>
  <c r="AW1960" i="2"/>
  <c r="AW1968" i="2"/>
  <c r="AW1976" i="2"/>
  <c r="AW1984" i="2"/>
  <c r="AW1992" i="2"/>
  <c r="AW2000" i="2"/>
  <c r="AW2008" i="2"/>
  <c r="AW2016" i="2"/>
  <c r="AW2024" i="2"/>
  <c r="AW2032" i="2"/>
  <c r="AW2040" i="2"/>
  <c r="AW2048" i="2"/>
  <c r="AW2056" i="2"/>
  <c r="AW2064" i="2"/>
  <c r="AW2072" i="2"/>
  <c r="AW2080" i="2"/>
  <c r="AW2088" i="2"/>
  <c r="AW2096" i="2"/>
  <c r="AW2104" i="2"/>
  <c r="AW2112" i="2"/>
  <c r="AW2120" i="2"/>
  <c r="AW2128" i="2"/>
  <c r="AW2136" i="2"/>
  <c r="AW2144" i="2"/>
  <c r="AW2152" i="2"/>
  <c r="AW2160" i="2"/>
  <c r="AW2168" i="2"/>
  <c r="AW1568" i="2"/>
  <c r="AW1673" i="2"/>
  <c r="AW1737" i="2"/>
  <c r="AW1801" i="2"/>
  <c r="AW1807" i="2"/>
  <c r="AW1815" i="2"/>
  <c r="AW1823" i="2"/>
  <c r="AW1831" i="2"/>
  <c r="AW1839" i="2"/>
  <c r="AW1847" i="2"/>
  <c r="AW1855" i="2"/>
  <c r="AW1863" i="2"/>
  <c r="AW1871" i="2"/>
  <c r="AW1879" i="2"/>
  <c r="AW1887" i="2"/>
  <c r="AW1895" i="2"/>
  <c r="AW1903" i="2"/>
  <c r="AW1911" i="2"/>
  <c r="AW1919" i="2"/>
  <c r="AW1927" i="2"/>
  <c r="AW1935" i="2"/>
  <c r="AW1943" i="2"/>
  <c r="AW1951" i="2"/>
  <c r="AW1959" i="2"/>
  <c r="AW1967" i="2"/>
  <c r="AW1975" i="2"/>
  <c r="AW1983" i="2"/>
  <c r="AW1991" i="2"/>
  <c r="AW1999" i="2"/>
  <c r="AW2007" i="2"/>
  <c r="AW2015" i="2"/>
  <c r="AW2023" i="2"/>
  <c r="AW2031" i="2"/>
  <c r="AW2039" i="2"/>
  <c r="AW2047" i="2"/>
  <c r="AW2055" i="2"/>
  <c r="AW2063" i="2"/>
  <c r="AW2071" i="2"/>
  <c r="AW2079" i="2"/>
  <c r="AW2087" i="2"/>
  <c r="AW2095" i="2"/>
  <c r="AW2103" i="2"/>
  <c r="AW2111" i="2"/>
  <c r="AW2119" i="2"/>
  <c r="AW2127" i="2"/>
  <c r="AW2135" i="2"/>
  <c r="AW2143" i="2"/>
  <c r="AW2151" i="2"/>
  <c r="AW2159" i="2"/>
  <c r="AW2167" i="2"/>
  <c r="AW1504" i="2"/>
  <c r="AW1665" i="2"/>
  <c r="AW1729" i="2"/>
  <c r="AW1793" i="2"/>
  <c r="AW1814" i="2"/>
  <c r="AW1822" i="2"/>
  <c r="AW1830" i="2"/>
  <c r="AW1838" i="2"/>
  <c r="AW1846" i="2"/>
  <c r="AW1854" i="2"/>
  <c r="AW1862" i="2"/>
  <c r="AW1870" i="2"/>
  <c r="AW1878" i="2"/>
  <c r="AW1886" i="2"/>
  <c r="AW1894" i="2"/>
  <c r="AW1902" i="2"/>
  <c r="AW1910" i="2"/>
  <c r="AW1918" i="2"/>
  <c r="AW1926" i="2"/>
  <c r="AW1934" i="2"/>
  <c r="AW1942" i="2"/>
  <c r="AW1950" i="2"/>
  <c r="AW1958" i="2"/>
  <c r="AW1966" i="2"/>
  <c r="AW1974" i="2"/>
  <c r="AW1982" i="2"/>
  <c r="AW1990" i="2"/>
  <c r="AW1998" i="2"/>
  <c r="AW2006" i="2"/>
  <c r="AW2014" i="2"/>
  <c r="AW2022" i="2"/>
  <c r="AW2030" i="2"/>
  <c r="AW2038" i="2"/>
  <c r="AW2046" i="2"/>
  <c r="AW2054" i="2"/>
  <c r="AW2062" i="2"/>
  <c r="AW2070" i="2"/>
  <c r="AW2078" i="2"/>
  <c r="AW2086" i="2"/>
  <c r="AW2094" i="2"/>
  <c r="AW2102" i="2"/>
  <c r="AW2110" i="2"/>
  <c r="AW2118" i="2"/>
  <c r="AW2126" i="2"/>
  <c r="AW2134" i="2"/>
  <c r="AW2142" i="2"/>
  <c r="AW2150" i="2"/>
  <c r="AW2158" i="2"/>
  <c r="AW2166" i="2"/>
  <c r="AW1829" i="2"/>
  <c r="AW1893" i="2"/>
  <c r="AW1957" i="2"/>
  <c r="AW2021" i="2"/>
  <c r="AW2085" i="2"/>
  <c r="AW2149" i="2"/>
  <c r="AW2173" i="2"/>
  <c r="AW2181" i="2"/>
  <c r="AW2189" i="2"/>
  <c r="AW2197" i="2"/>
  <c r="AW2205" i="2"/>
  <c r="AW2213" i="2"/>
  <c r="AW2221" i="2"/>
  <c r="AW2229" i="2"/>
  <c r="AW2237" i="2"/>
  <c r="AW2245" i="2"/>
  <c r="AW2253" i="2"/>
  <c r="AW2261" i="2"/>
  <c r="AW2269" i="2"/>
  <c r="AW2277" i="2"/>
  <c r="AW2285" i="2"/>
  <c r="AW2293" i="2"/>
  <c r="AW2301" i="2"/>
  <c r="AW2309" i="2"/>
  <c r="AW2317" i="2"/>
  <c r="AW2325" i="2"/>
  <c r="AW2333" i="2"/>
  <c r="AW2341" i="2"/>
  <c r="AW2349" i="2"/>
  <c r="AW2357" i="2"/>
  <c r="AW2365" i="2"/>
  <c r="AW2373" i="2"/>
  <c r="AW2381" i="2"/>
  <c r="AW2389" i="2"/>
  <c r="AW2397" i="2"/>
  <c r="AW2405" i="2"/>
  <c r="AW2413" i="2"/>
  <c r="AW2421" i="2"/>
  <c r="AW2429" i="2"/>
  <c r="AW2437" i="2"/>
  <c r="AW2445" i="2"/>
  <c r="AW2453" i="2"/>
  <c r="AW2461" i="2"/>
  <c r="AW2469" i="2"/>
  <c r="AW2477" i="2"/>
  <c r="AW2485" i="2"/>
  <c r="AW2493" i="2"/>
  <c r="AW2501" i="2"/>
  <c r="AW2509" i="2"/>
  <c r="AW1821" i="2"/>
  <c r="AW1885" i="2"/>
  <c r="AW1949" i="2"/>
  <c r="AW2013" i="2"/>
  <c r="AW2077" i="2"/>
  <c r="AW2141" i="2"/>
  <c r="AW2172" i="2"/>
  <c r="AW2180" i="2"/>
  <c r="AW2188" i="2"/>
  <c r="AW2196" i="2"/>
  <c r="AW2204" i="2"/>
  <c r="AW2212" i="2"/>
  <c r="AW2220" i="2"/>
  <c r="AW2228" i="2"/>
  <c r="AW2236" i="2"/>
  <c r="AW2244" i="2"/>
  <c r="AW2252" i="2"/>
  <c r="AW2260" i="2"/>
  <c r="AW2268" i="2"/>
  <c r="AW2276" i="2"/>
  <c r="AW2284" i="2"/>
  <c r="AW2292" i="2"/>
  <c r="AW2300" i="2"/>
  <c r="AW2308" i="2"/>
  <c r="AW2316" i="2"/>
  <c r="AW2324" i="2"/>
  <c r="AW2332" i="2"/>
  <c r="AW2340" i="2"/>
  <c r="AW2348" i="2"/>
  <c r="AW2356" i="2"/>
  <c r="AW2364" i="2"/>
  <c r="AW2372" i="2"/>
  <c r="AW2380" i="2"/>
  <c r="AW2388" i="2"/>
  <c r="AW2396" i="2"/>
  <c r="AW2404" i="2"/>
  <c r="AW2412" i="2"/>
  <c r="AW2420" i="2"/>
  <c r="AW2428" i="2"/>
  <c r="AW2436" i="2"/>
  <c r="AW2444" i="2"/>
  <c r="AW2452" i="2"/>
  <c r="AW2460" i="2"/>
  <c r="AW2468" i="2"/>
  <c r="AW2476" i="2"/>
  <c r="AW2484" i="2"/>
  <c r="AW2492" i="2"/>
  <c r="AW2500" i="2"/>
  <c r="AW2508" i="2"/>
  <c r="AW1785" i="2"/>
  <c r="AW1813" i="2"/>
  <c r="AW1877" i="2"/>
  <c r="AW1941" i="2"/>
  <c r="AW2005" i="2"/>
  <c r="AW2069" i="2"/>
  <c r="AW2133" i="2"/>
  <c r="AW2179" i="2"/>
  <c r="AW2187" i="2"/>
  <c r="AW2195" i="2"/>
  <c r="AW2203" i="2"/>
  <c r="AW2211" i="2"/>
  <c r="AW2219" i="2"/>
  <c r="AW2227" i="2"/>
  <c r="AW2235" i="2"/>
  <c r="AW2243" i="2"/>
  <c r="AW2251" i="2"/>
  <c r="AW2259" i="2"/>
  <c r="AW2267" i="2"/>
  <c r="AW2275" i="2"/>
  <c r="AW2283" i="2"/>
  <c r="AW2291" i="2"/>
  <c r="AW2299" i="2"/>
  <c r="AW2307" i="2"/>
  <c r="AW2315" i="2"/>
  <c r="AW2323" i="2"/>
  <c r="AW2331" i="2"/>
  <c r="AW2339" i="2"/>
  <c r="AW2347" i="2"/>
  <c r="AW2355" i="2"/>
  <c r="AW2363" i="2"/>
  <c r="AW2371" i="2"/>
  <c r="AW2379" i="2"/>
  <c r="AW2387" i="2"/>
  <c r="AW2395" i="2"/>
  <c r="AW2403" i="2"/>
  <c r="AW2411" i="2"/>
  <c r="AW2419" i="2"/>
  <c r="AW2427" i="2"/>
  <c r="AW2435" i="2"/>
  <c r="AW2443" i="2"/>
  <c r="AW2451" i="2"/>
  <c r="AW2459" i="2"/>
  <c r="AW2467" i="2"/>
  <c r="AW2475" i="2"/>
  <c r="AW2483" i="2"/>
  <c r="AW2491" i="2"/>
  <c r="AW2499" i="2"/>
  <c r="AW2507" i="2"/>
  <c r="AW1721" i="2"/>
  <c r="AW1869" i="2"/>
  <c r="AW1933" i="2"/>
  <c r="AW1997" i="2"/>
  <c r="AW2061" i="2"/>
  <c r="AW2125" i="2"/>
  <c r="AW2178" i="2"/>
  <c r="AW2186" i="2"/>
  <c r="AW2194" i="2"/>
  <c r="AW2202" i="2"/>
  <c r="AW2210" i="2"/>
  <c r="AW2218" i="2"/>
  <c r="AW2226" i="2"/>
  <c r="AW2234" i="2"/>
  <c r="AW2242" i="2"/>
  <c r="AW2250" i="2"/>
  <c r="AW2258" i="2"/>
  <c r="AW2266" i="2"/>
  <c r="AW2274" i="2"/>
  <c r="AW2282" i="2"/>
  <c r="AW2290" i="2"/>
  <c r="AW2298" i="2"/>
  <c r="AW2306" i="2"/>
  <c r="AW2314" i="2"/>
  <c r="AW2322" i="2"/>
  <c r="AW2330" i="2"/>
  <c r="AW2338" i="2"/>
  <c r="AW2346" i="2"/>
  <c r="AW2354" i="2"/>
  <c r="AW2362" i="2"/>
  <c r="AW2370" i="2"/>
  <c r="AW2378" i="2"/>
  <c r="AW2386" i="2"/>
  <c r="AW2394" i="2"/>
  <c r="AW2402" i="2"/>
  <c r="AW2410" i="2"/>
  <c r="AW2418" i="2"/>
  <c r="AW2426" i="2"/>
  <c r="AW2434" i="2"/>
  <c r="AW2442" i="2"/>
  <c r="AW2450" i="2"/>
  <c r="AW2458" i="2"/>
  <c r="AW2466" i="2"/>
  <c r="AW2474" i="2"/>
  <c r="AW2482" i="2"/>
  <c r="AW2490" i="2"/>
  <c r="AW2498" i="2"/>
  <c r="AW2506" i="2"/>
  <c r="AW1657" i="2"/>
  <c r="AW1861" i="2"/>
  <c r="AW1925" i="2"/>
  <c r="AW1989" i="2"/>
  <c r="AW2053" i="2"/>
  <c r="AW2117" i="2"/>
  <c r="AW2177" i="2"/>
  <c r="AW2185" i="2"/>
  <c r="AW2193" i="2"/>
  <c r="AW2201" i="2"/>
  <c r="AW2209" i="2"/>
  <c r="AW2217" i="2"/>
  <c r="AW2225" i="2"/>
  <c r="AW2233" i="2"/>
  <c r="AW2241" i="2"/>
  <c r="AW2249" i="2"/>
  <c r="AW2257" i="2"/>
  <c r="AW2265" i="2"/>
  <c r="AW2273" i="2"/>
  <c r="AW2281" i="2"/>
  <c r="AW2289" i="2"/>
  <c r="AW2297" i="2"/>
  <c r="AW2305" i="2"/>
  <c r="AW2313" i="2"/>
  <c r="AW2321" i="2"/>
  <c r="AW2329" i="2"/>
  <c r="AW2337" i="2"/>
  <c r="AW2345" i="2"/>
  <c r="AW2353" i="2"/>
  <c r="AW2361" i="2"/>
  <c r="AW2369" i="2"/>
  <c r="AW2377" i="2"/>
  <c r="AW2385" i="2"/>
  <c r="AW2393" i="2"/>
  <c r="AW2401" i="2"/>
  <c r="AW2409" i="2"/>
  <c r="AW2417" i="2"/>
  <c r="AW2425" i="2"/>
  <c r="AW2433" i="2"/>
  <c r="AW2441" i="2"/>
  <c r="AW2449" i="2"/>
  <c r="AW2457" i="2"/>
  <c r="AW2465" i="2"/>
  <c r="AW2473" i="2"/>
  <c r="AW2481" i="2"/>
  <c r="AW2489" i="2"/>
  <c r="AW2497" i="2"/>
  <c r="AW2505" i="2"/>
  <c r="AW1853" i="2"/>
  <c r="AW1917" i="2"/>
  <c r="AW1981" i="2"/>
  <c r="AW2045" i="2"/>
  <c r="AW2109" i="2"/>
  <c r="AW2176" i="2"/>
  <c r="AW2184" i="2"/>
  <c r="AW2192" i="2"/>
  <c r="AW2200" i="2"/>
  <c r="AW2208" i="2"/>
  <c r="AW2216" i="2"/>
  <c r="AW2224" i="2"/>
  <c r="AW2232" i="2"/>
  <c r="AW2240" i="2"/>
  <c r="AW2248" i="2"/>
  <c r="AW2256" i="2"/>
  <c r="AW2264" i="2"/>
  <c r="AW2272" i="2"/>
  <c r="AW2280" i="2"/>
  <c r="AW2288" i="2"/>
  <c r="AW2296" i="2"/>
  <c r="AW2304" i="2"/>
  <c r="AW2312" i="2"/>
  <c r="AW2320" i="2"/>
  <c r="AW2328" i="2"/>
  <c r="AW2336" i="2"/>
  <c r="AW2344" i="2"/>
  <c r="AW2352" i="2"/>
  <c r="AW2360" i="2"/>
  <c r="AW2368" i="2"/>
  <c r="AW2376" i="2"/>
  <c r="AW2384" i="2"/>
  <c r="AW2392" i="2"/>
  <c r="AW2400" i="2"/>
  <c r="AW2408" i="2"/>
  <c r="AW2416" i="2"/>
  <c r="AW2424" i="2"/>
  <c r="AW2432" i="2"/>
  <c r="AW2440" i="2"/>
  <c r="AW2448" i="2"/>
  <c r="AW2456" i="2"/>
  <c r="AW2464" i="2"/>
  <c r="AW2472" i="2"/>
  <c r="AW2480" i="2"/>
  <c r="AW2488" i="2"/>
  <c r="AW2496" i="2"/>
  <c r="AW2504" i="2"/>
  <c r="AW2512" i="2"/>
  <c r="AW1845" i="2"/>
  <c r="AW1909" i="2"/>
  <c r="AW1973" i="2"/>
  <c r="AW2037" i="2"/>
  <c r="AW2101" i="2"/>
  <c r="AW2165" i="2"/>
  <c r="AW2175" i="2"/>
  <c r="AW2183" i="2"/>
  <c r="AW2191" i="2"/>
  <c r="AW2199" i="2"/>
  <c r="AW2207" i="2"/>
  <c r="AW2215" i="2"/>
  <c r="AW2223" i="2"/>
  <c r="AW2231" i="2"/>
  <c r="AW2239" i="2"/>
  <c r="AW2247" i="2"/>
  <c r="AW2255" i="2"/>
  <c r="AW2263" i="2"/>
  <c r="AW2271" i="2"/>
  <c r="AW2279" i="2"/>
  <c r="AW2287" i="2"/>
  <c r="AW2295" i="2"/>
  <c r="AW2303" i="2"/>
  <c r="AW2311" i="2"/>
  <c r="AW2319" i="2"/>
  <c r="AW2327" i="2"/>
  <c r="AW2335" i="2"/>
  <c r="AW2343" i="2"/>
  <c r="AW2351" i="2"/>
  <c r="AW2359" i="2"/>
  <c r="AW2367" i="2"/>
  <c r="AW2375" i="2"/>
  <c r="AW2383" i="2"/>
  <c r="AW2391" i="2"/>
  <c r="AW2399" i="2"/>
  <c r="AW2407" i="2"/>
  <c r="AW2415" i="2"/>
  <c r="AW2423" i="2"/>
  <c r="AW2431" i="2"/>
  <c r="AW2439" i="2"/>
  <c r="AW2447" i="2"/>
  <c r="AW2455" i="2"/>
  <c r="AW2463" i="2"/>
  <c r="AW2471" i="2"/>
  <c r="AW2479" i="2"/>
  <c r="AW2487" i="2"/>
  <c r="AW2495" i="2"/>
  <c r="AW2503" i="2"/>
  <c r="AW2511" i="2"/>
  <c r="AW2157" i="2"/>
  <c r="AW2206" i="2"/>
  <c r="AW2270" i="2"/>
  <c r="AW2334" i="2"/>
  <c r="AW2398" i="2"/>
  <c r="AW2462" i="2"/>
  <c r="AW2513" i="2"/>
  <c r="AW2521" i="2"/>
  <c r="AW2529" i="2"/>
  <c r="AW2537" i="2"/>
  <c r="AW2545" i="2"/>
  <c r="AW2553" i="2"/>
  <c r="AW2561" i="2"/>
  <c r="AW2569" i="2"/>
  <c r="AW2577" i="2"/>
  <c r="AW2585" i="2"/>
  <c r="AW2593" i="2"/>
  <c r="AW2601" i="2"/>
  <c r="AW2609" i="2"/>
  <c r="AW2617" i="2"/>
  <c r="AW2625" i="2"/>
  <c r="AW2633" i="2"/>
  <c r="AW2641" i="2"/>
  <c r="AW2649" i="2"/>
  <c r="AW2657" i="2"/>
  <c r="AW2665" i="2"/>
  <c r="AW2673" i="2"/>
  <c r="AW2681" i="2"/>
  <c r="AW2689" i="2"/>
  <c r="AW2697" i="2"/>
  <c r="AW2705" i="2"/>
  <c r="AW2713" i="2"/>
  <c r="AW2721" i="2"/>
  <c r="AW2729" i="2"/>
  <c r="AW2737" i="2"/>
  <c r="AW2745" i="2"/>
  <c r="AW2753" i="2"/>
  <c r="AW2761" i="2"/>
  <c r="AW2769" i="2"/>
  <c r="AW2777" i="2"/>
  <c r="AW2785" i="2"/>
  <c r="AW2793" i="2"/>
  <c r="AW2801" i="2"/>
  <c r="AW2809" i="2"/>
  <c r="AW2817" i="2"/>
  <c r="AW2825" i="2"/>
  <c r="AW2833" i="2"/>
  <c r="AW2841" i="2"/>
  <c r="AW2849" i="2"/>
  <c r="AW2093" i="2"/>
  <c r="AW2198" i="2"/>
  <c r="AW2262" i="2"/>
  <c r="AW2326" i="2"/>
  <c r="AW2390" i="2"/>
  <c r="AW2454" i="2"/>
  <c r="AW2520" i="2"/>
  <c r="AW2528" i="2"/>
  <c r="AW2536" i="2"/>
  <c r="AW2544" i="2"/>
  <c r="AW2552" i="2"/>
  <c r="AW2560" i="2"/>
  <c r="AW2568" i="2"/>
  <c r="AW2576" i="2"/>
  <c r="AW2584" i="2"/>
  <c r="AW2592" i="2"/>
  <c r="AW2600" i="2"/>
  <c r="AW2608" i="2"/>
  <c r="AW2616" i="2"/>
  <c r="AW2624" i="2"/>
  <c r="AW2632" i="2"/>
  <c r="AW2640" i="2"/>
  <c r="AW2648" i="2"/>
  <c r="AW2656" i="2"/>
  <c r="AW2664" i="2"/>
  <c r="AW2672" i="2"/>
  <c r="AW2680" i="2"/>
  <c r="AW2688" i="2"/>
  <c r="AW2696" i="2"/>
  <c r="AW2704" i="2"/>
  <c r="AW2712" i="2"/>
  <c r="AW2720" i="2"/>
  <c r="AW2728" i="2"/>
  <c r="AW2736" i="2"/>
  <c r="AW2744" i="2"/>
  <c r="AW2752" i="2"/>
  <c r="AW2760" i="2"/>
  <c r="AW2768" i="2"/>
  <c r="AW2776" i="2"/>
  <c r="AW2784" i="2"/>
  <c r="AW2792" i="2"/>
  <c r="AW2800" i="2"/>
  <c r="AW2808" i="2"/>
  <c r="AW2816" i="2"/>
  <c r="AW2824" i="2"/>
  <c r="AW2832" i="2"/>
  <c r="AW2840" i="2"/>
  <c r="AW2848" i="2"/>
  <c r="AW2029" i="2"/>
  <c r="AW2190" i="2"/>
  <c r="AW2254" i="2"/>
  <c r="AW2318" i="2"/>
  <c r="AW2382" i="2"/>
  <c r="AW2446" i="2"/>
  <c r="AW2510" i="2"/>
  <c r="AW2519" i="2"/>
  <c r="AW2527" i="2"/>
  <c r="AW2535" i="2"/>
  <c r="AW2543" i="2"/>
  <c r="AW2551" i="2"/>
  <c r="AW2559" i="2"/>
  <c r="AW2567" i="2"/>
  <c r="AW2575" i="2"/>
  <c r="AW2583" i="2"/>
  <c r="AW2591" i="2"/>
  <c r="AW2599" i="2"/>
  <c r="AW2607" i="2"/>
  <c r="AW2615" i="2"/>
  <c r="AW2623" i="2"/>
  <c r="AW2631" i="2"/>
  <c r="AW2639" i="2"/>
  <c r="AW2647" i="2"/>
  <c r="AW2655" i="2"/>
  <c r="AW2663" i="2"/>
  <c r="AW2671" i="2"/>
  <c r="AW2679" i="2"/>
  <c r="AW2687" i="2"/>
  <c r="AW2695" i="2"/>
  <c r="AW2703" i="2"/>
  <c r="AW2711" i="2"/>
  <c r="AW2719" i="2"/>
  <c r="AW2727" i="2"/>
  <c r="AW2735" i="2"/>
  <c r="AW2743" i="2"/>
  <c r="AW2751" i="2"/>
  <c r="AW2759" i="2"/>
  <c r="AW2767" i="2"/>
  <c r="AW2775" i="2"/>
  <c r="AW2783" i="2"/>
  <c r="AW2791" i="2"/>
  <c r="AW2799" i="2"/>
  <c r="AW2807" i="2"/>
  <c r="AW2815" i="2"/>
  <c r="AW2823" i="2"/>
  <c r="AW2831" i="2"/>
  <c r="AW2839" i="2"/>
  <c r="AW2847" i="2"/>
  <c r="AW1965" i="2"/>
  <c r="AW2182" i="2"/>
  <c r="AW2246" i="2"/>
  <c r="AW2310" i="2"/>
  <c r="AW2374" i="2"/>
  <c r="AW2438" i="2"/>
  <c r="AW2502" i="2"/>
  <c r="AW2518" i="2"/>
  <c r="AW2526" i="2"/>
  <c r="AW2534" i="2"/>
  <c r="AW2542" i="2"/>
  <c r="AW2550" i="2"/>
  <c r="AW2558" i="2"/>
  <c r="AW2566" i="2"/>
  <c r="AW2574" i="2"/>
  <c r="AW2582" i="2"/>
  <c r="AW2590" i="2"/>
  <c r="AW2598" i="2"/>
  <c r="AW2606" i="2"/>
  <c r="AW2614" i="2"/>
  <c r="AW2622" i="2"/>
  <c r="AW2630" i="2"/>
  <c r="AW2638" i="2"/>
  <c r="AW2646" i="2"/>
  <c r="AW2654" i="2"/>
  <c r="AW2662" i="2"/>
  <c r="AW2670" i="2"/>
  <c r="AW2678" i="2"/>
  <c r="AW2686" i="2"/>
  <c r="AW2694" i="2"/>
  <c r="AW2702" i="2"/>
  <c r="AW2710" i="2"/>
  <c r="AW2718" i="2"/>
  <c r="AW2726" i="2"/>
  <c r="AW2734" i="2"/>
  <c r="AW2742" i="2"/>
  <c r="AW2750" i="2"/>
  <c r="AW2758" i="2"/>
  <c r="AW2766" i="2"/>
  <c r="AW2774" i="2"/>
  <c r="AW2782" i="2"/>
  <c r="AW2790" i="2"/>
  <c r="AW2798" i="2"/>
  <c r="AW2806" i="2"/>
  <c r="AW2814" i="2"/>
  <c r="AW2822" i="2"/>
  <c r="AW2830" i="2"/>
  <c r="AW2838" i="2"/>
  <c r="AW2846" i="2"/>
  <c r="AW2854" i="2"/>
  <c r="AW1901" i="2"/>
  <c r="AW2174" i="2"/>
  <c r="AW2238" i="2"/>
  <c r="AW2302" i="2"/>
  <c r="AW2366" i="2"/>
  <c r="AW2430" i="2"/>
  <c r="AW2494" i="2"/>
  <c r="AW2517" i="2"/>
  <c r="AW2525" i="2"/>
  <c r="AW2533" i="2"/>
  <c r="AW2541" i="2"/>
  <c r="AW2549" i="2"/>
  <c r="AW2557" i="2"/>
  <c r="AW2565" i="2"/>
  <c r="AW2573" i="2"/>
  <c r="AW2581" i="2"/>
  <c r="AW2589" i="2"/>
  <c r="AW2597" i="2"/>
  <c r="AW2605" i="2"/>
  <c r="AW2613" i="2"/>
  <c r="AW2621" i="2"/>
  <c r="AW2629" i="2"/>
  <c r="AW2637" i="2"/>
  <c r="AW2645" i="2"/>
  <c r="AW2653" i="2"/>
  <c r="AW2661" i="2"/>
  <c r="AW2669" i="2"/>
  <c r="AW2677" i="2"/>
  <c r="AW2685" i="2"/>
  <c r="AW2693" i="2"/>
  <c r="AW2701" i="2"/>
  <c r="AW2709" i="2"/>
  <c r="AW2717" i="2"/>
  <c r="AW2725" i="2"/>
  <c r="AW2733" i="2"/>
  <c r="AW2741" i="2"/>
  <c r="AW2749" i="2"/>
  <c r="AW2757" i="2"/>
  <c r="AW2765" i="2"/>
  <c r="AW2773" i="2"/>
  <c r="AW2781" i="2"/>
  <c r="AW2789" i="2"/>
  <c r="AW2797" i="2"/>
  <c r="AW2805" i="2"/>
  <c r="AW2813" i="2"/>
  <c r="AW2821" i="2"/>
  <c r="AW2829" i="2"/>
  <c r="AW2837" i="2"/>
  <c r="AW2845" i="2"/>
  <c r="AW2853" i="2"/>
  <c r="AW1837" i="2"/>
  <c r="AW2230" i="2"/>
  <c r="AW2294" i="2"/>
  <c r="AW2358" i="2"/>
  <c r="AW2422" i="2"/>
  <c r="AW2486" i="2"/>
  <c r="AW2516" i="2"/>
  <c r="AW2524" i="2"/>
  <c r="AW2532" i="2"/>
  <c r="AW2540" i="2"/>
  <c r="AW2548" i="2"/>
  <c r="AW2556" i="2"/>
  <c r="AW2564" i="2"/>
  <c r="AW2572" i="2"/>
  <c r="AW2580" i="2"/>
  <c r="AW2588" i="2"/>
  <c r="AW2596" i="2"/>
  <c r="AW2604" i="2"/>
  <c r="AW2612" i="2"/>
  <c r="AW2620" i="2"/>
  <c r="AW2628" i="2"/>
  <c r="AW2636" i="2"/>
  <c r="AW2644" i="2"/>
  <c r="AW2652" i="2"/>
  <c r="AW2660" i="2"/>
  <c r="AW2668" i="2"/>
  <c r="AW2676" i="2"/>
  <c r="AW2684" i="2"/>
  <c r="AW2692" i="2"/>
  <c r="AW2700" i="2"/>
  <c r="AW2708" i="2"/>
  <c r="AW2716" i="2"/>
  <c r="AW2724" i="2"/>
  <c r="AW2732" i="2"/>
  <c r="AW2740" i="2"/>
  <c r="AW2748" i="2"/>
  <c r="AW2756" i="2"/>
  <c r="AW2764" i="2"/>
  <c r="AW2772" i="2"/>
  <c r="AW2780" i="2"/>
  <c r="AW2788" i="2"/>
  <c r="AW2796" i="2"/>
  <c r="AW2804" i="2"/>
  <c r="AW2812" i="2"/>
  <c r="AW2820" i="2"/>
  <c r="AW2828" i="2"/>
  <c r="AW2836" i="2"/>
  <c r="AW2844" i="2"/>
  <c r="AW2852" i="2"/>
  <c r="AW2222" i="2"/>
  <c r="AW2286" i="2"/>
  <c r="AW2350" i="2"/>
  <c r="AW2414" i="2"/>
  <c r="AW2478" i="2"/>
  <c r="AW2515" i="2"/>
  <c r="AW2523" i="2"/>
  <c r="AW2531" i="2"/>
  <c r="AW2539" i="2"/>
  <c r="AW2547" i="2"/>
  <c r="AW2555" i="2"/>
  <c r="AW2563" i="2"/>
  <c r="AW2571" i="2"/>
  <c r="AW2579" i="2"/>
  <c r="AW2587" i="2"/>
  <c r="AW2595" i="2"/>
  <c r="AW2603" i="2"/>
  <c r="AW2611" i="2"/>
  <c r="AW2619" i="2"/>
  <c r="AW2627" i="2"/>
  <c r="AW2635" i="2"/>
  <c r="AW2643" i="2"/>
  <c r="AW2651" i="2"/>
  <c r="AW2659" i="2"/>
  <c r="AW2667" i="2"/>
  <c r="AW2675" i="2"/>
  <c r="AW2683" i="2"/>
  <c r="AW2691" i="2"/>
  <c r="AW2699" i="2"/>
  <c r="AW2707" i="2"/>
  <c r="AW2715" i="2"/>
  <c r="AW2723" i="2"/>
  <c r="AW2731" i="2"/>
  <c r="AW2739" i="2"/>
  <c r="AW2747" i="2"/>
  <c r="AW2755" i="2"/>
  <c r="AW2763" i="2"/>
  <c r="AW2771" i="2"/>
  <c r="AW2779" i="2"/>
  <c r="AW2787" i="2"/>
  <c r="AW2795" i="2"/>
  <c r="AW2803" i="2"/>
  <c r="AW2811" i="2"/>
  <c r="AW2819" i="2"/>
  <c r="AW2827" i="2"/>
  <c r="AW2835" i="2"/>
  <c r="AW2843" i="2"/>
  <c r="AW2851" i="2"/>
  <c r="AW2278" i="2"/>
  <c r="AW2538" i="2"/>
  <c r="AW2602" i="2"/>
  <c r="AW2666" i="2"/>
  <c r="AW2730" i="2"/>
  <c r="AW2794" i="2"/>
  <c r="AW2858" i="2"/>
  <c r="AW2866" i="2"/>
  <c r="AW2874" i="2"/>
  <c r="AW2882" i="2"/>
  <c r="AW2890" i="2"/>
  <c r="AW2898" i="2"/>
  <c r="AW2906" i="2"/>
  <c r="AW2914" i="2"/>
  <c r="AW2922" i="2"/>
  <c r="AW2930" i="2"/>
  <c r="AW2938" i="2"/>
  <c r="AW2946" i="2"/>
  <c r="AW2954" i="2"/>
  <c r="AW2962" i="2"/>
  <c r="AW2970" i="2"/>
  <c r="AW2978" i="2"/>
  <c r="AW2986" i="2"/>
  <c r="AW2994" i="2"/>
  <c r="AW3002" i="2"/>
  <c r="AW3010" i="2"/>
  <c r="AW3018" i="2"/>
  <c r="AW3026" i="2"/>
  <c r="AW3034" i="2"/>
  <c r="AW3042" i="2"/>
  <c r="AW3050" i="2"/>
  <c r="AW3058" i="2"/>
  <c r="AW3066" i="2"/>
  <c r="AW3074" i="2"/>
  <c r="AW3082" i="2"/>
  <c r="AW3090" i="2"/>
  <c r="AW3098" i="2"/>
  <c r="AW3106" i="2"/>
  <c r="AW3114" i="2"/>
  <c r="AW3122" i="2"/>
  <c r="AW3130" i="2"/>
  <c r="AW3138" i="2"/>
  <c r="AW3146" i="2"/>
  <c r="AW3154" i="2"/>
  <c r="AW3162" i="2"/>
  <c r="AW3170" i="2"/>
  <c r="AW3178" i="2"/>
  <c r="AW3186" i="2"/>
  <c r="AW3194" i="2"/>
  <c r="AW2214" i="2"/>
  <c r="AW2530" i="2"/>
  <c r="AW2594" i="2"/>
  <c r="AW2658" i="2"/>
  <c r="AW2722" i="2"/>
  <c r="AW2786" i="2"/>
  <c r="AW2850" i="2"/>
  <c r="AW2857" i="2"/>
  <c r="AW2865" i="2"/>
  <c r="AW2873" i="2"/>
  <c r="AW2881" i="2"/>
  <c r="AW2889" i="2"/>
  <c r="AW2897" i="2"/>
  <c r="AW2905" i="2"/>
  <c r="AW2913" i="2"/>
  <c r="AW2921" i="2"/>
  <c r="AW2929" i="2"/>
  <c r="AW2937" i="2"/>
  <c r="AW2945" i="2"/>
  <c r="AW2953" i="2"/>
  <c r="AW2961" i="2"/>
  <c r="AW2969" i="2"/>
  <c r="AW2977" i="2"/>
  <c r="AW2985" i="2"/>
  <c r="AW2993" i="2"/>
  <c r="AW3001" i="2"/>
  <c r="AW3009" i="2"/>
  <c r="AW3017" i="2"/>
  <c r="AW3025" i="2"/>
  <c r="AW3033" i="2"/>
  <c r="AW3041" i="2"/>
  <c r="AW3049" i="2"/>
  <c r="AW3057" i="2"/>
  <c r="AW3065" i="2"/>
  <c r="AW3073" i="2"/>
  <c r="AW3081" i="2"/>
  <c r="AW3089" i="2"/>
  <c r="AW3097" i="2"/>
  <c r="AW3105" i="2"/>
  <c r="AW3113" i="2"/>
  <c r="AW3121" i="2"/>
  <c r="AW3129" i="2"/>
  <c r="AW3137" i="2"/>
  <c r="AW3145" i="2"/>
  <c r="AW3153" i="2"/>
  <c r="AW3161" i="2"/>
  <c r="AW2522" i="2"/>
  <c r="AW2586" i="2"/>
  <c r="AW2650" i="2"/>
  <c r="AW2714" i="2"/>
  <c r="AW2778" i="2"/>
  <c r="AW2842" i="2"/>
  <c r="AW2856" i="2"/>
  <c r="AW2864" i="2"/>
  <c r="AW2872" i="2"/>
  <c r="AW2880" i="2"/>
  <c r="AW2888" i="2"/>
  <c r="AW2896" i="2"/>
  <c r="AW2904" i="2"/>
  <c r="AW2912" i="2"/>
  <c r="AW2920" i="2"/>
  <c r="AW2928" i="2"/>
  <c r="AW2936" i="2"/>
  <c r="AW2944" i="2"/>
  <c r="AW2952" i="2"/>
  <c r="AW2960" i="2"/>
  <c r="AW2968" i="2"/>
  <c r="AW2976" i="2"/>
  <c r="AW2984" i="2"/>
  <c r="AW2992" i="2"/>
  <c r="AW3000" i="2"/>
  <c r="AW3008" i="2"/>
  <c r="AW3016" i="2"/>
  <c r="AW3024" i="2"/>
  <c r="AW3032" i="2"/>
  <c r="AW3040" i="2"/>
  <c r="AW3048" i="2"/>
  <c r="AW3056" i="2"/>
  <c r="AW3064" i="2"/>
  <c r="AW3072" i="2"/>
  <c r="AW3080" i="2"/>
  <c r="AW3088" i="2"/>
  <c r="AW3096" i="2"/>
  <c r="AW3104" i="2"/>
  <c r="AW3112" i="2"/>
  <c r="AW3120" i="2"/>
  <c r="AW3128" i="2"/>
  <c r="AW3136" i="2"/>
  <c r="AW3144" i="2"/>
  <c r="AW3152" i="2"/>
  <c r="AW3160" i="2"/>
  <c r="AW2514" i="2"/>
  <c r="AW2578" i="2"/>
  <c r="AW2642" i="2"/>
  <c r="AW2706" i="2"/>
  <c r="AW2770" i="2"/>
  <c r="AW2834" i="2"/>
  <c r="AW2855" i="2"/>
  <c r="AW2863" i="2"/>
  <c r="AW2871" i="2"/>
  <c r="AW2879" i="2"/>
  <c r="AW2887" i="2"/>
  <c r="AW2895" i="2"/>
  <c r="AW2903" i="2"/>
  <c r="AW2911" i="2"/>
  <c r="AW2919" i="2"/>
  <c r="AW2927" i="2"/>
  <c r="AW2935" i="2"/>
  <c r="AW2943" i="2"/>
  <c r="AW2951" i="2"/>
  <c r="AW2959" i="2"/>
  <c r="AW2967" i="2"/>
  <c r="AW2975" i="2"/>
  <c r="AW2983" i="2"/>
  <c r="AW2991" i="2"/>
  <c r="AW2999" i="2"/>
  <c r="AW3007" i="2"/>
  <c r="AW3015" i="2"/>
  <c r="AW3023" i="2"/>
  <c r="AW3031" i="2"/>
  <c r="AW3039" i="2"/>
  <c r="AW3047" i="2"/>
  <c r="AW3055" i="2"/>
  <c r="AW3063" i="2"/>
  <c r="AW3071" i="2"/>
  <c r="AW3079" i="2"/>
  <c r="AW3087" i="2"/>
  <c r="AW3095" i="2"/>
  <c r="AW3103" i="2"/>
  <c r="AW3111" i="2"/>
  <c r="AW3119" i="2"/>
  <c r="AW3127" i="2"/>
  <c r="AW3135" i="2"/>
  <c r="AW3143" i="2"/>
  <c r="AW3151" i="2"/>
  <c r="AW3159" i="2"/>
  <c r="AW2570" i="2"/>
  <c r="AW2634" i="2"/>
  <c r="AW2698" i="2"/>
  <c r="AW2762" i="2"/>
  <c r="AW2826" i="2"/>
  <c r="AW2862" i="2"/>
  <c r="AW2870" i="2"/>
  <c r="AW2878" i="2"/>
  <c r="AW2886" i="2"/>
  <c r="AW2894" i="2"/>
  <c r="AW2902" i="2"/>
  <c r="AW2910" i="2"/>
  <c r="AW2918" i="2"/>
  <c r="AW2926" i="2"/>
  <c r="AW2934" i="2"/>
  <c r="AW2942" i="2"/>
  <c r="AW2950" i="2"/>
  <c r="AW2958" i="2"/>
  <c r="AW2966" i="2"/>
  <c r="AW2974" i="2"/>
  <c r="AW2982" i="2"/>
  <c r="AW2990" i="2"/>
  <c r="AW2998" i="2"/>
  <c r="AW3006" i="2"/>
  <c r="AW3014" i="2"/>
  <c r="AW3022" i="2"/>
  <c r="AW3030" i="2"/>
  <c r="AW3038" i="2"/>
  <c r="AW3046" i="2"/>
  <c r="AW3054" i="2"/>
  <c r="AW3062" i="2"/>
  <c r="AW3070" i="2"/>
  <c r="AW3078" i="2"/>
  <c r="AW3086" i="2"/>
  <c r="AW3094" i="2"/>
  <c r="AW3102" i="2"/>
  <c r="AW3110" i="2"/>
  <c r="AW3118" i="2"/>
  <c r="AW3126" i="2"/>
  <c r="AW3134" i="2"/>
  <c r="AW3142" i="2"/>
  <c r="AW3150" i="2"/>
  <c r="AW3158" i="2"/>
  <c r="AW3166" i="2"/>
  <c r="AW3174" i="2"/>
  <c r="AW3182" i="2"/>
  <c r="AW3190" i="2"/>
  <c r="AW2470" i="2"/>
  <c r="AW2562" i="2"/>
  <c r="AW2626" i="2"/>
  <c r="AW2690" i="2"/>
  <c r="AW2754" i="2"/>
  <c r="AW2818" i="2"/>
  <c r="AW2861" i="2"/>
  <c r="AW2869" i="2"/>
  <c r="AW2877" i="2"/>
  <c r="AW2885" i="2"/>
  <c r="AW2893" i="2"/>
  <c r="AW2901" i="2"/>
  <c r="AW2909" i="2"/>
  <c r="AW2917" i="2"/>
  <c r="AW2925" i="2"/>
  <c r="AW2933" i="2"/>
  <c r="AW2941" i="2"/>
  <c r="AW2949" i="2"/>
  <c r="AW2957" i="2"/>
  <c r="AW2965" i="2"/>
  <c r="AW2973" i="2"/>
  <c r="AW2981" i="2"/>
  <c r="AW2989" i="2"/>
  <c r="AW2997" i="2"/>
  <c r="AW3005" i="2"/>
  <c r="AW3013" i="2"/>
  <c r="AW3021" i="2"/>
  <c r="AW3029" i="2"/>
  <c r="AW3037" i="2"/>
  <c r="AW3045" i="2"/>
  <c r="AW3053" i="2"/>
  <c r="AW3061" i="2"/>
  <c r="AW3069" i="2"/>
  <c r="AW3077" i="2"/>
  <c r="AW3085" i="2"/>
  <c r="AW3093" i="2"/>
  <c r="AW3101" i="2"/>
  <c r="AW3109" i="2"/>
  <c r="AW3117" i="2"/>
  <c r="AW3125" i="2"/>
  <c r="AW3133" i="2"/>
  <c r="AW3141" i="2"/>
  <c r="AW3149" i="2"/>
  <c r="AW3157" i="2"/>
  <c r="AW3165" i="2"/>
  <c r="AW3173" i="2"/>
  <c r="AW2406" i="2"/>
  <c r="AW2554" i="2"/>
  <c r="AW2618" i="2"/>
  <c r="AW2682" i="2"/>
  <c r="AW2746" i="2"/>
  <c r="AW2810" i="2"/>
  <c r="AW2860" i="2"/>
  <c r="AW2868" i="2"/>
  <c r="AW2876" i="2"/>
  <c r="AW2884" i="2"/>
  <c r="AW2892" i="2"/>
  <c r="AW2900" i="2"/>
  <c r="AW2908" i="2"/>
  <c r="AW2916" i="2"/>
  <c r="AW2924" i="2"/>
  <c r="AW2932" i="2"/>
  <c r="AW2940" i="2"/>
  <c r="AW2948" i="2"/>
  <c r="AW2956" i="2"/>
  <c r="AW2964" i="2"/>
  <c r="AW2972" i="2"/>
  <c r="AW2980" i="2"/>
  <c r="AW2988" i="2"/>
  <c r="AW2996" i="2"/>
  <c r="AW3004" i="2"/>
  <c r="AW3012" i="2"/>
  <c r="AW3020" i="2"/>
  <c r="AW3028" i="2"/>
  <c r="AW3036" i="2"/>
  <c r="AW3044" i="2"/>
  <c r="AW3052" i="2"/>
  <c r="AW3060" i="2"/>
  <c r="AW3068" i="2"/>
  <c r="AW3076" i="2"/>
  <c r="AW3084" i="2"/>
  <c r="AW3092" i="2"/>
  <c r="AW3100" i="2"/>
  <c r="AW3108" i="2"/>
  <c r="AW3116" i="2"/>
  <c r="AW3124" i="2"/>
  <c r="AW3132" i="2"/>
  <c r="AW3140" i="2"/>
  <c r="AW3148" i="2"/>
  <c r="AW3156" i="2"/>
  <c r="AW2546" i="2"/>
  <c r="AW2907" i="2"/>
  <c r="AW2971" i="2"/>
  <c r="AW3035" i="2"/>
  <c r="AW3099" i="2"/>
  <c r="AW3172" i="2"/>
  <c r="AW3200" i="2"/>
  <c r="AW3208" i="2"/>
  <c r="AW3216" i="2"/>
  <c r="AW3224" i="2"/>
  <c r="AW3232" i="2"/>
  <c r="AW3240" i="2"/>
  <c r="AW3248" i="2"/>
  <c r="AW3256" i="2"/>
  <c r="AW3264" i="2"/>
  <c r="AW3272" i="2"/>
  <c r="AW3280" i="2"/>
  <c r="AW3288" i="2"/>
  <c r="AW3296" i="2"/>
  <c r="AW3304" i="2"/>
  <c r="AW3312" i="2"/>
  <c r="AW3320" i="2"/>
  <c r="AW3328" i="2"/>
  <c r="AW3336" i="2"/>
  <c r="AW3344" i="2"/>
  <c r="AW3352" i="2"/>
  <c r="AW3360" i="2"/>
  <c r="AW3368" i="2"/>
  <c r="AW3376" i="2"/>
  <c r="AW3384" i="2"/>
  <c r="AW3392" i="2"/>
  <c r="AW3400" i="2"/>
  <c r="AW3408" i="2"/>
  <c r="AW3416" i="2"/>
  <c r="AW3424" i="2"/>
  <c r="AW3432" i="2"/>
  <c r="AW3440" i="2"/>
  <c r="AW3448" i="2"/>
  <c r="AW3456" i="2"/>
  <c r="AW3464" i="2"/>
  <c r="AW3472" i="2"/>
  <c r="AW3480" i="2"/>
  <c r="AW3488" i="2"/>
  <c r="AW3496" i="2"/>
  <c r="AW3504" i="2"/>
  <c r="AW3512" i="2"/>
  <c r="AW3520" i="2"/>
  <c r="AW3528" i="2"/>
  <c r="AW3536" i="2"/>
  <c r="AW3544" i="2"/>
  <c r="AW3552" i="2"/>
  <c r="AW3560" i="2"/>
  <c r="AW3568" i="2"/>
  <c r="AW3576" i="2"/>
  <c r="AW3584" i="2"/>
  <c r="AW3592" i="2"/>
  <c r="AW3600" i="2"/>
  <c r="AW3608" i="2"/>
  <c r="AW3616" i="2"/>
  <c r="AW3624" i="2"/>
  <c r="AW3632" i="2"/>
  <c r="AW3640" i="2"/>
  <c r="AW3648" i="2"/>
  <c r="AW3656" i="2"/>
  <c r="AW3664" i="2"/>
  <c r="AW3672" i="2"/>
  <c r="AW3680" i="2"/>
  <c r="AW3688" i="2"/>
  <c r="AW3696" i="2"/>
  <c r="AW3704" i="2"/>
  <c r="AW3712" i="2"/>
  <c r="AW3720" i="2"/>
  <c r="AW3728" i="2"/>
  <c r="AW3736" i="2"/>
  <c r="AW3744" i="2"/>
  <c r="AW3752" i="2"/>
  <c r="AW3760" i="2"/>
  <c r="AW3768" i="2"/>
  <c r="AW3776" i="2"/>
  <c r="AW3784" i="2"/>
  <c r="AW3792" i="2"/>
  <c r="AW3800" i="2"/>
  <c r="AW3808" i="2"/>
  <c r="AW3816" i="2"/>
  <c r="AW3824" i="2"/>
  <c r="AW3832" i="2"/>
  <c r="AW3840" i="2"/>
  <c r="AW3848" i="2"/>
  <c r="AW3856" i="2"/>
  <c r="AW3864" i="2"/>
  <c r="AW3872" i="2"/>
  <c r="AW3880" i="2"/>
  <c r="AW3888" i="2"/>
  <c r="AW3896" i="2"/>
  <c r="AW3904" i="2"/>
  <c r="AW2899" i="2"/>
  <c r="AW2963" i="2"/>
  <c r="AW3027" i="2"/>
  <c r="AW3091" i="2"/>
  <c r="AW3155" i="2"/>
  <c r="AW3185" i="2"/>
  <c r="AW3188" i="2"/>
  <c r="AW3191" i="2"/>
  <c r="AW3199" i="2"/>
  <c r="AW3207" i="2"/>
  <c r="AW3215" i="2"/>
  <c r="AW3223" i="2"/>
  <c r="AW3231" i="2"/>
  <c r="AW3239" i="2"/>
  <c r="AW3247" i="2"/>
  <c r="AW3255" i="2"/>
  <c r="AW3263" i="2"/>
  <c r="AW3271" i="2"/>
  <c r="AW3279" i="2"/>
  <c r="AW3287" i="2"/>
  <c r="AW3295" i="2"/>
  <c r="AW3303" i="2"/>
  <c r="AW3311" i="2"/>
  <c r="AW3319" i="2"/>
  <c r="AW3327" i="2"/>
  <c r="AW3335" i="2"/>
  <c r="AW3343" i="2"/>
  <c r="AW3351" i="2"/>
  <c r="AW3359" i="2"/>
  <c r="AW3367" i="2"/>
  <c r="AW3375" i="2"/>
  <c r="AW3383" i="2"/>
  <c r="AW3391" i="2"/>
  <c r="AW3399" i="2"/>
  <c r="AW3407" i="2"/>
  <c r="AW3415" i="2"/>
  <c r="AW3423" i="2"/>
  <c r="AW3431" i="2"/>
  <c r="AW3439" i="2"/>
  <c r="AW3447" i="2"/>
  <c r="AW3455" i="2"/>
  <c r="AW3463" i="2"/>
  <c r="AW3471" i="2"/>
  <c r="AW3479" i="2"/>
  <c r="AW3487" i="2"/>
  <c r="AW3495" i="2"/>
  <c r="AW3503" i="2"/>
  <c r="AW3511" i="2"/>
  <c r="AW3519" i="2"/>
  <c r="AW3527" i="2"/>
  <c r="AW3535" i="2"/>
  <c r="AW3543" i="2"/>
  <c r="AW3551" i="2"/>
  <c r="AW3559" i="2"/>
  <c r="AW3567" i="2"/>
  <c r="AW3575" i="2"/>
  <c r="AW3583" i="2"/>
  <c r="AW3591" i="2"/>
  <c r="AW3599" i="2"/>
  <c r="AW3607" i="2"/>
  <c r="AW3615" i="2"/>
  <c r="AW3623" i="2"/>
  <c r="AW3631" i="2"/>
  <c r="AW3639" i="2"/>
  <c r="AW3647" i="2"/>
  <c r="AW3655" i="2"/>
  <c r="AW3663" i="2"/>
  <c r="AW3671" i="2"/>
  <c r="AW3679" i="2"/>
  <c r="AW3687" i="2"/>
  <c r="AW3695" i="2"/>
  <c r="AW3703" i="2"/>
  <c r="AW3711" i="2"/>
  <c r="AW3719" i="2"/>
  <c r="AW3727" i="2"/>
  <c r="AW3735" i="2"/>
  <c r="AW3743" i="2"/>
  <c r="AW3751" i="2"/>
  <c r="AW3759" i="2"/>
  <c r="AW3767" i="2"/>
  <c r="AW3775" i="2"/>
  <c r="AW3783" i="2"/>
  <c r="AW3791" i="2"/>
  <c r="AW3799" i="2"/>
  <c r="AW3807" i="2"/>
  <c r="AW3815" i="2"/>
  <c r="AW3823" i="2"/>
  <c r="AW3831" i="2"/>
  <c r="AW3839" i="2"/>
  <c r="AW3847" i="2"/>
  <c r="AW3855" i="2"/>
  <c r="AW3863" i="2"/>
  <c r="AW3871" i="2"/>
  <c r="AW3879" i="2"/>
  <c r="AW3887" i="2"/>
  <c r="AW3895" i="2"/>
  <c r="AW3903" i="2"/>
  <c r="AW2342" i="2"/>
  <c r="AW2891" i="2"/>
  <c r="AW2955" i="2"/>
  <c r="AW3019" i="2"/>
  <c r="AW3083" i="2"/>
  <c r="AW3147" i="2"/>
  <c r="AW3163" i="2"/>
  <c r="AW3176" i="2"/>
  <c r="AW3179" i="2"/>
  <c r="AW3198" i="2"/>
  <c r="AW3206" i="2"/>
  <c r="AW3214" i="2"/>
  <c r="AW3222" i="2"/>
  <c r="AW3230" i="2"/>
  <c r="AW3238" i="2"/>
  <c r="AW3246" i="2"/>
  <c r="AW3254" i="2"/>
  <c r="AW3262" i="2"/>
  <c r="AW3270" i="2"/>
  <c r="AW3278" i="2"/>
  <c r="AW3286" i="2"/>
  <c r="AW3294" i="2"/>
  <c r="AW3302" i="2"/>
  <c r="AW3310" i="2"/>
  <c r="AW3318" i="2"/>
  <c r="AW3326" i="2"/>
  <c r="AW3334" i="2"/>
  <c r="AW3342" i="2"/>
  <c r="AW3350" i="2"/>
  <c r="AW3358" i="2"/>
  <c r="AW3366" i="2"/>
  <c r="AW3374" i="2"/>
  <c r="AW3382" i="2"/>
  <c r="AW3390" i="2"/>
  <c r="AW3398" i="2"/>
  <c r="AW3406" i="2"/>
  <c r="AW3414" i="2"/>
  <c r="AW3422" i="2"/>
  <c r="AW3430" i="2"/>
  <c r="AW3438" i="2"/>
  <c r="AW3446" i="2"/>
  <c r="AW3454" i="2"/>
  <c r="AW3462" i="2"/>
  <c r="AW3470" i="2"/>
  <c r="AW3478" i="2"/>
  <c r="AW3486" i="2"/>
  <c r="AW3494" i="2"/>
  <c r="AW3502" i="2"/>
  <c r="AW3510" i="2"/>
  <c r="AW3518" i="2"/>
  <c r="AW3526" i="2"/>
  <c r="AW3534" i="2"/>
  <c r="AW3542" i="2"/>
  <c r="AW3550" i="2"/>
  <c r="AW3558" i="2"/>
  <c r="AW3566" i="2"/>
  <c r="AW3574" i="2"/>
  <c r="AW3582" i="2"/>
  <c r="AW3590" i="2"/>
  <c r="AW3598" i="2"/>
  <c r="AW3606" i="2"/>
  <c r="AW3614" i="2"/>
  <c r="AW3622" i="2"/>
  <c r="AW3630" i="2"/>
  <c r="AW3638" i="2"/>
  <c r="AW3646" i="2"/>
  <c r="AW3654" i="2"/>
  <c r="AW3662" i="2"/>
  <c r="AW3670" i="2"/>
  <c r="AW3678" i="2"/>
  <c r="AW3686" i="2"/>
  <c r="AW3694" i="2"/>
  <c r="AW3702" i="2"/>
  <c r="AW3710" i="2"/>
  <c r="AW3718" i="2"/>
  <c r="AW3726" i="2"/>
  <c r="AW3734" i="2"/>
  <c r="AW3742" i="2"/>
  <c r="AW3750" i="2"/>
  <c r="AW3758" i="2"/>
  <c r="AW3766" i="2"/>
  <c r="AW3774" i="2"/>
  <c r="AW3782" i="2"/>
  <c r="AW3790" i="2"/>
  <c r="AW3798" i="2"/>
  <c r="AW3806" i="2"/>
  <c r="AW3814" i="2"/>
  <c r="AW3822" i="2"/>
  <c r="AW3830" i="2"/>
  <c r="AW3838" i="2"/>
  <c r="AW3846" i="2"/>
  <c r="AW3854" i="2"/>
  <c r="AW3862" i="2"/>
  <c r="AW3870" i="2"/>
  <c r="AW3878" i="2"/>
  <c r="AW3886" i="2"/>
  <c r="AW3894" i="2"/>
  <c r="AW3902" i="2"/>
  <c r="AW2883" i="2"/>
  <c r="AW2947" i="2"/>
  <c r="AW3011" i="2"/>
  <c r="AW3075" i="2"/>
  <c r="AW3139" i="2"/>
  <c r="AW3167" i="2"/>
  <c r="AW3169" i="2"/>
  <c r="AW3193" i="2"/>
  <c r="AW3197" i="2"/>
  <c r="AW3205" i="2"/>
  <c r="AW3213" i="2"/>
  <c r="AW3221" i="2"/>
  <c r="AW3229" i="2"/>
  <c r="AW3237" i="2"/>
  <c r="AW3245" i="2"/>
  <c r="AW3253" i="2"/>
  <c r="AW3261" i="2"/>
  <c r="AW3269" i="2"/>
  <c r="AW3277" i="2"/>
  <c r="AW3285" i="2"/>
  <c r="AW3293" i="2"/>
  <c r="AW3301" i="2"/>
  <c r="AW3309" i="2"/>
  <c r="AW3317" i="2"/>
  <c r="AW3325" i="2"/>
  <c r="AW3333" i="2"/>
  <c r="AW3341" i="2"/>
  <c r="AW3349" i="2"/>
  <c r="AW3357" i="2"/>
  <c r="AW3365" i="2"/>
  <c r="AW3373" i="2"/>
  <c r="AW3381" i="2"/>
  <c r="AW3389" i="2"/>
  <c r="AW3397" i="2"/>
  <c r="AW3405" i="2"/>
  <c r="AW3413" i="2"/>
  <c r="AW3421" i="2"/>
  <c r="AW3429" i="2"/>
  <c r="AW3437" i="2"/>
  <c r="AW3445" i="2"/>
  <c r="AW3453" i="2"/>
  <c r="AW3461" i="2"/>
  <c r="AW3469" i="2"/>
  <c r="AW3477" i="2"/>
  <c r="AW3485" i="2"/>
  <c r="AW3493" i="2"/>
  <c r="AW3501" i="2"/>
  <c r="AW3509" i="2"/>
  <c r="AW3517" i="2"/>
  <c r="AW3525" i="2"/>
  <c r="AW3533" i="2"/>
  <c r="AW3541" i="2"/>
  <c r="AW3549" i="2"/>
  <c r="AW3557" i="2"/>
  <c r="AW3565" i="2"/>
  <c r="AW3573" i="2"/>
  <c r="AW3581" i="2"/>
  <c r="AW3589" i="2"/>
  <c r="AW3597" i="2"/>
  <c r="AW3605" i="2"/>
  <c r="AW3613" i="2"/>
  <c r="AW3621" i="2"/>
  <c r="AW3629" i="2"/>
  <c r="AW3637" i="2"/>
  <c r="AW3645" i="2"/>
  <c r="AW3653" i="2"/>
  <c r="AW3661" i="2"/>
  <c r="AW3669" i="2"/>
  <c r="AW3677" i="2"/>
  <c r="AW3685" i="2"/>
  <c r="AW3693" i="2"/>
  <c r="AW3701" i="2"/>
  <c r="AW3709" i="2"/>
  <c r="AW3717" i="2"/>
  <c r="AW3725" i="2"/>
  <c r="AW3733" i="2"/>
  <c r="AW3741" i="2"/>
  <c r="AW3749" i="2"/>
  <c r="AW3757" i="2"/>
  <c r="AW3765" i="2"/>
  <c r="AW3773" i="2"/>
  <c r="AW3781" i="2"/>
  <c r="AW3789" i="2"/>
  <c r="AW3797" i="2"/>
  <c r="AW3805" i="2"/>
  <c r="AW3813" i="2"/>
  <c r="AW3821" i="2"/>
  <c r="AW3829" i="2"/>
  <c r="AW3837" i="2"/>
  <c r="AW3845" i="2"/>
  <c r="AW3853" i="2"/>
  <c r="AW3861" i="2"/>
  <c r="AW3869" i="2"/>
  <c r="AW3877" i="2"/>
  <c r="AW3885" i="2"/>
  <c r="AW3893" i="2"/>
  <c r="AW3901" i="2"/>
  <c r="AW2802" i="2"/>
  <c r="AW2875" i="2"/>
  <c r="AW2939" i="2"/>
  <c r="AW3003" i="2"/>
  <c r="AW3067" i="2"/>
  <c r="AW3131" i="2"/>
  <c r="AW3171" i="2"/>
  <c r="AW3181" i="2"/>
  <c r="AW3184" i="2"/>
  <c r="AW3187" i="2"/>
  <c r="AW3196" i="2"/>
  <c r="AW3204" i="2"/>
  <c r="AW3212" i="2"/>
  <c r="AW3220" i="2"/>
  <c r="AW3228" i="2"/>
  <c r="AW3236" i="2"/>
  <c r="AW3244" i="2"/>
  <c r="AW3252" i="2"/>
  <c r="AW3260" i="2"/>
  <c r="AW3268" i="2"/>
  <c r="AW3276" i="2"/>
  <c r="AW3284" i="2"/>
  <c r="AW3292" i="2"/>
  <c r="AW3300" i="2"/>
  <c r="AW3308" i="2"/>
  <c r="AW3316" i="2"/>
  <c r="AW3324" i="2"/>
  <c r="AW3332" i="2"/>
  <c r="AW3340" i="2"/>
  <c r="AW3348" i="2"/>
  <c r="AW3356" i="2"/>
  <c r="AW3364" i="2"/>
  <c r="AW3372" i="2"/>
  <c r="AW3380" i="2"/>
  <c r="AW3388" i="2"/>
  <c r="AW3396" i="2"/>
  <c r="AW3404" i="2"/>
  <c r="AW3412" i="2"/>
  <c r="AW3420" i="2"/>
  <c r="AW3428" i="2"/>
  <c r="AW3436" i="2"/>
  <c r="AW3444" i="2"/>
  <c r="AW3452" i="2"/>
  <c r="AW3460" i="2"/>
  <c r="AW3468" i="2"/>
  <c r="AW3476" i="2"/>
  <c r="AW3484" i="2"/>
  <c r="AW3492" i="2"/>
  <c r="AW3500" i="2"/>
  <c r="AW3508" i="2"/>
  <c r="AW3516" i="2"/>
  <c r="AW3524" i="2"/>
  <c r="AW3532" i="2"/>
  <c r="AW3540" i="2"/>
  <c r="AW3548" i="2"/>
  <c r="AW3556" i="2"/>
  <c r="AW3564" i="2"/>
  <c r="AW3572" i="2"/>
  <c r="AW3580" i="2"/>
  <c r="AW3588" i="2"/>
  <c r="AW3596" i="2"/>
  <c r="AW3604" i="2"/>
  <c r="AW3612" i="2"/>
  <c r="AW3620" i="2"/>
  <c r="AW3628" i="2"/>
  <c r="AW3636" i="2"/>
  <c r="AW3644" i="2"/>
  <c r="AW3652" i="2"/>
  <c r="AW3660" i="2"/>
  <c r="AW3668" i="2"/>
  <c r="AW3676" i="2"/>
  <c r="AW3684" i="2"/>
  <c r="AW3692" i="2"/>
  <c r="AW3700" i="2"/>
  <c r="AW3708" i="2"/>
  <c r="AW3716" i="2"/>
  <c r="AW3724" i="2"/>
  <c r="AW3732" i="2"/>
  <c r="AW3740" i="2"/>
  <c r="AW3748" i="2"/>
  <c r="AW3756" i="2"/>
  <c r="AW3764" i="2"/>
  <c r="AW3772" i="2"/>
  <c r="AW3780" i="2"/>
  <c r="AW3788" i="2"/>
  <c r="AW3796" i="2"/>
  <c r="AW3804" i="2"/>
  <c r="AW3812" i="2"/>
  <c r="AW3820" i="2"/>
  <c r="AW3828" i="2"/>
  <c r="AW3836" i="2"/>
  <c r="AW3844" i="2"/>
  <c r="AW3852" i="2"/>
  <c r="AW3860" i="2"/>
  <c r="AW3868" i="2"/>
  <c r="AW3876" i="2"/>
  <c r="AW3884" i="2"/>
  <c r="AW3892" i="2"/>
  <c r="AW3900" i="2"/>
  <c r="AW2738" i="2"/>
  <c r="AW2867" i="2"/>
  <c r="AW2931" i="2"/>
  <c r="AW2995" i="2"/>
  <c r="AW3059" i="2"/>
  <c r="AW3123" i="2"/>
  <c r="AW3164" i="2"/>
  <c r="AW3203" i="2"/>
  <c r="AW3211" i="2"/>
  <c r="AW3219" i="2"/>
  <c r="AW3227" i="2"/>
  <c r="AW3235" i="2"/>
  <c r="AW3243" i="2"/>
  <c r="AW3251" i="2"/>
  <c r="AW3259" i="2"/>
  <c r="AW3267" i="2"/>
  <c r="AW3275" i="2"/>
  <c r="AW3283" i="2"/>
  <c r="AW3291" i="2"/>
  <c r="AW3299" i="2"/>
  <c r="AW3307" i="2"/>
  <c r="AW3315" i="2"/>
  <c r="AW3323" i="2"/>
  <c r="AW3331" i="2"/>
  <c r="AW3339" i="2"/>
  <c r="AW3347" i="2"/>
  <c r="AW3355" i="2"/>
  <c r="AW3363" i="2"/>
  <c r="AW3371" i="2"/>
  <c r="AW3379" i="2"/>
  <c r="AW3387" i="2"/>
  <c r="AW3395" i="2"/>
  <c r="AW3403" i="2"/>
  <c r="AW3411" i="2"/>
  <c r="AW3419" i="2"/>
  <c r="AW3427" i="2"/>
  <c r="AW3435" i="2"/>
  <c r="AW3443" i="2"/>
  <c r="AW3451" i="2"/>
  <c r="AW3459" i="2"/>
  <c r="AW3467" i="2"/>
  <c r="AW3475" i="2"/>
  <c r="AW3483" i="2"/>
  <c r="AW3491" i="2"/>
  <c r="AW3499" i="2"/>
  <c r="AW3507" i="2"/>
  <c r="AW3515" i="2"/>
  <c r="AW3523" i="2"/>
  <c r="AW3531" i="2"/>
  <c r="AW3539" i="2"/>
  <c r="AW3547" i="2"/>
  <c r="AW3555" i="2"/>
  <c r="AW3563" i="2"/>
  <c r="AW3571" i="2"/>
  <c r="AW3579" i="2"/>
  <c r="AW3587" i="2"/>
  <c r="AW3595" i="2"/>
  <c r="AW3603" i="2"/>
  <c r="AW3611" i="2"/>
  <c r="AW3619" i="2"/>
  <c r="AW3627" i="2"/>
  <c r="AW3635" i="2"/>
  <c r="AW3643" i="2"/>
  <c r="AW3651" i="2"/>
  <c r="AW3659" i="2"/>
  <c r="AW3667" i="2"/>
  <c r="AW3675" i="2"/>
  <c r="AW3683" i="2"/>
  <c r="AW3691" i="2"/>
  <c r="AW3699" i="2"/>
  <c r="AW3707" i="2"/>
  <c r="AW3715" i="2"/>
  <c r="AW3723" i="2"/>
  <c r="AW3731" i="2"/>
  <c r="AW3739" i="2"/>
  <c r="AW3747" i="2"/>
  <c r="AW3755" i="2"/>
  <c r="AW3763" i="2"/>
  <c r="AW3771" i="2"/>
  <c r="AW3779" i="2"/>
  <c r="AW3787" i="2"/>
  <c r="AW3795" i="2"/>
  <c r="AW3803" i="2"/>
  <c r="AW3811" i="2"/>
  <c r="AW3819" i="2"/>
  <c r="AW3827" i="2"/>
  <c r="AW3835" i="2"/>
  <c r="AW3843" i="2"/>
  <c r="AW3851" i="2"/>
  <c r="AW3859" i="2"/>
  <c r="AW3867" i="2"/>
  <c r="AW3875" i="2"/>
  <c r="AW3883" i="2"/>
  <c r="AW3891" i="2"/>
  <c r="AW3899" i="2"/>
  <c r="AW3907" i="2"/>
  <c r="AW2674" i="2"/>
  <c r="AW2859" i="2"/>
  <c r="AW2923" i="2"/>
  <c r="AW2987" i="2"/>
  <c r="AW3051" i="2"/>
  <c r="AW3115" i="2"/>
  <c r="AW3175" i="2"/>
  <c r="AW3189" i="2"/>
  <c r="AW3192" i="2"/>
  <c r="AW3195" i="2"/>
  <c r="AW3202" i="2"/>
  <c r="AW3210" i="2"/>
  <c r="AW3218" i="2"/>
  <c r="AW3226" i="2"/>
  <c r="AW3234" i="2"/>
  <c r="AW3242" i="2"/>
  <c r="AW3250" i="2"/>
  <c r="AW3258" i="2"/>
  <c r="AW3266" i="2"/>
  <c r="AW3274" i="2"/>
  <c r="AW3282" i="2"/>
  <c r="AW3290" i="2"/>
  <c r="AW3298" i="2"/>
  <c r="AW3306" i="2"/>
  <c r="AW3314" i="2"/>
  <c r="AW3322" i="2"/>
  <c r="AW3330" i="2"/>
  <c r="AW3338" i="2"/>
  <c r="AW3346" i="2"/>
  <c r="AW3354" i="2"/>
  <c r="AW3362" i="2"/>
  <c r="AW3370" i="2"/>
  <c r="AW3378" i="2"/>
  <c r="AW3386" i="2"/>
  <c r="AW3394" i="2"/>
  <c r="AW3402" i="2"/>
  <c r="AW3410" i="2"/>
  <c r="AW3418" i="2"/>
  <c r="AW3426" i="2"/>
  <c r="AW3434" i="2"/>
  <c r="AW3442" i="2"/>
  <c r="AW3450" i="2"/>
  <c r="AW3458" i="2"/>
  <c r="AW3466" i="2"/>
  <c r="AW3474" i="2"/>
  <c r="AW3482" i="2"/>
  <c r="AW3490" i="2"/>
  <c r="AW3498" i="2"/>
  <c r="AW3506" i="2"/>
  <c r="AW3514" i="2"/>
  <c r="AW3522" i="2"/>
  <c r="AW3530" i="2"/>
  <c r="AW3538" i="2"/>
  <c r="AW3546" i="2"/>
  <c r="AW3554" i="2"/>
  <c r="AW3562" i="2"/>
  <c r="AW3570" i="2"/>
  <c r="AW3578" i="2"/>
  <c r="AW3586" i="2"/>
  <c r="AW3594" i="2"/>
  <c r="AW3602" i="2"/>
  <c r="AW3610" i="2"/>
  <c r="AW3618" i="2"/>
  <c r="AW3626" i="2"/>
  <c r="AW3634" i="2"/>
  <c r="AW3642" i="2"/>
  <c r="AW3650" i="2"/>
  <c r="AW3658" i="2"/>
  <c r="AW3666" i="2"/>
  <c r="AW3674" i="2"/>
  <c r="AW3682" i="2"/>
  <c r="AW3690" i="2"/>
  <c r="AW3698" i="2"/>
  <c r="AW3706" i="2"/>
  <c r="AW3714" i="2"/>
  <c r="AW3722" i="2"/>
  <c r="AW3730" i="2"/>
  <c r="AW3738" i="2"/>
  <c r="AW3746" i="2"/>
  <c r="AW3754" i="2"/>
  <c r="AW3762" i="2"/>
  <c r="AW3770" i="2"/>
  <c r="AW3778" i="2"/>
  <c r="AW3786" i="2"/>
  <c r="AW3107" i="2"/>
  <c r="AW3180" i="2"/>
  <c r="AW3257" i="2"/>
  <c r="AW3321" i="2"/>
  <c r="AW3385" i="2"/>
  <c r="AW3449" i="2"/>
  <c r="AW3513" i="2"/>
  <c r="AW3577" i="2"/>
  <c r="AW3641" i="2"/>
  <c r="AW3705" i="2"/>
  <c r="AW3769" i="2"/>
  <c r="AW3802" i="2"/>
  <c r="AW3834" i="2"/>
  <c r="AW3866" i="2"/>
  <c r="AW3898" i="2"/>
  <c r="AW3912" i="2"/>
  <c r="AW3920" i="2"/>
  <c r="AW3928" i="2"/>
  <c r="AW3936" i="2"/>
  <c r="AW3944" i="2"/>
  <c r="AW3952" i="2"/>
  <c r="AW3960" i="2"/>
  <c r="AW3968" i="2"/>
  <c r="AW3976" i="2"/>
  <c r="AW3984" i="2"/>
  <c r="AW3992" i="2"/>
  <c r="AW4000" i="2"/>
  <c r="AW4008" i="2"/>
  <c r="AW4016" i="2"/>
  <c r="AW4024" i="2"/>
  <c r="AW4032" i="2"/>
  <c r="AW4040" i="2"/>
  <c r="AW4048" i="2"/>
  <c r="AW4056" i="2"/>
  <c r="AW4064" i="2"/>
  <c r="AW4072" i="2"/>
  <c r="AW4080" i="2"/>
  <c r="AW4088" i="2"/>
  <c r="AW4096" i="2"/>
  <c r="AW4104" i="2"/>
  <c r="AW4112" i="2"/>
  <c r="AW4120" i="2"/>
  <c r="AW4128" i="2"/>
  <c r="AW4136" i="2"/>
  <c r="AW4144" i="2"/>
  <c r="AW4152" i="2"/>
  <c r="AW4160" i="2"/>
  <c r="AW4168" i="2"/>
  <c r="AW4176" i="2"/>
  <c r="AW4184" i="2"/>
  <c r="AW4192" i="2"/>
  <c r="AW4200" i="2"/>
  <c r="AW4208" i="2"/>
  <c r="AW4216" i="2"/>
  <c r="AW4224" i="2"/>
  <c r="AW4232" i="2"/>
  <c r="AW4240" i="2"/>
  <c r="AW4248" i="2"/>
  <c r="AW4256" i="2"/>
  <c r="AW4264" i="2"/>
  <c r="AW4272" i="2"/>
  <c r="AW4280" i="2"/>
  <c r="AW4288" i="2"/>
  <c r="AW2610" i="2"/>
  <c r="AW3043" i="2"/>
  <c r="AW3168" i="2"/>
  <c r="AW3249" i="2"/>
  <c r="AW3313" i="2"/>
  <c r="AW3377" i="2"/>
  <c r="AW3441" i="2"/>
  <c r="AW3505" i="2"/>
  <c r="AW3569" i="2"/>
  <c r="AW3633" i="2"/>
  <c r="AW3697" i="2"/>
  <c r="AW3761" i="2"/>
  <c r="AW3793" i="2"/>
  <c r="AW3825" i="2"/>
  <c r="AW3857" i="2"/>
  <c r="AW3889" i="2"/>
  <c r="AW3905" i="2"/>
  <c r="AW3911" i="2"/>
  <c r="AW3919" i="2"/>
  <c r="AW3927" i="2"/>
  <c r="AW3935" i="2"/>
  <c r="AW3943" i="2"/>
  <c r="AW3951" i="2"/>
  <c r="AW3959" i="2"/>
  <c r="AW3967" i="2"/>
  <c r="AW3975" i="2"/>
  <c r="AW3983" i="2"/>
  <c r="AW3991" i="2"/>
  <c r="AW3999" i="2"/>
  <c r="AW4007" i="2"/>
  <c r="AW4015" i="2"/>
  <c r="AW4023" i="2"/>
  <c r="AW4031" i="2"/>
  <c r="AW4039" i="2"/>
  <c r="AW4047" i="2"/>
  <c r="AW4055" i="2"/>
  <c r="AW4063" i="2"/>
  <c r="AW4071" i="2"/>
  <c r="AW4079" i="2"/>
  <c r="AW4087" i="2"/>
  <c r="AW4095" i="2"/>
  <c r="AW4103" i="2"/>
  <c r="AW4111" i="2"/>
  <c r="AW4119" i="2"/>
  <c r="AW4127" i="2"/>
  <c r="AW4135" i="2"/>
  <c r="AW4143" i="2"/>
  <c r="AW4151" i="2"/>
  <c r="AW4159" i="2"/>
  <c r="AW4167" i="2"/>
  <c r="AW4175" i="2"/>
  <c r="AW4183" i="2"/>
  <c r="AW4191" i="2"/>
  <c r="AW4199" i="2"/>
  <c r="AW4207" i="2"/>
  <c r="AW4215" i="2"/>
  <c r="AW4223" i="2"/>
  <c r="AW4231" i="2"/>
  <c r="AW4239" i="2"/>
  <c r="AW4247" i="2"/>
  <c r="AW4255" i="2"/>
  <c r="AW4263" i="2"/>
  <c r="AW4271" i="2"/>
  <c r="AW4279" i="2"/>
  <c r="AW4287" i="2"/>
  <c r="AW2979" i="2"/>
  <c r="AW3183" i="2"/>
  <c r="AW3241" i="2"/>
  <c r="AW3305" i="2"/>
  <c r="AW3369" i="2"/>
  <c r="AW3433" i="2"/>
  <c r="AW3497" i="2"/>
  <c r="AW3561" i="2"/>
  <c r="AW3625" i="2"/>
  <c r="AW3689" i="2"/>
  <c r="AW3753" i="2"/>
  <c r="AW3794" i="2"/>
  <c r="AW3826" i="2"/>
  <c r="AW3858" i="2"/>
  <c r="AW3890" i="2"/>
  <c r="AW3910" i="2"/>
  <c r="AW3918" i="2"/>
  <c r="AW3926" i="2"/>
  <c r="AW3934" i="2"/>
  <c r="AW3942" i="2"/>
  <c r="AW3950" i="2"/>
  <c r="AW3958" i="2"/>
  <c r="AW3966" i="2"/>
  <c r="AW3974" i="2"/>
  <c r="AW3982" i="2"/>
  <c r="AW3990" i="2"/>
  <c r="AW3998" i="2"/>
  <c r="AW4006" i="2"/>
  <c r="AW4014" i="2"/>
  <c r="AW4022" i="2"/>
  <c r="AW4030" i="2"/>
  <c r="AW4038" i="2"/>
  <c r="AW4046" i="2"/>
  <c r="AW4054" i="2"/>
  <c r="AW4062" i="2"/>
  <c r="AW4070" i="2"/>
  <c r="AW4078" i="2"/>
  <c r="AW4086" i="2"/>
  <c r="AW4094" i="2"/>
  <c r="AW4102" i="2"/>
  <c r="AW4110" i="2"/>
  <c r="AW4118" i="2"/>
  <c r="AW4126" i="2"/>
  <c r="AW4134" i="2"/>
  <c r="AW4142" i="2"/>
  <c r="AW4150" i="2"/>
  <c r="AW4158" i="2"/>
  <c r="AW4166" i="2"/>
  <c r="AW4174" i="2"/>
  <c r="AW4182" i="2"/>
  <c r="AW4190" i="2"/>
  <c r="AW4198" i="2"/>
  <c r="AW4206" i="2"/>
  <c r="AW4214" i="2"/>
  <c r="AW4222" i="2"/>
  <c r="AW4230" i="2"/>
  <c r="AW4238" i="2"/>
  <c r="AW4246" i="2"/>
  <c r="AW4254" i="2"/>
  <c r="AW4262" i="2"/>
  <c r="AW4270" i="2"/>
  <c r="AW4278" i="2"/>
  <c r="AW4286" i="2"/>
  <c r="AW2915" i="2"/>
  <c r="AW3233" i="2"/>
  <c r="AW3297" i="2"/>
  <c r="AW3361" i="2"/>
  <c r="AW3425" i="2"/>
  <c r="AW3489" i="2"/>
  <c r="AW3553" i="2"/>
  <c r="AW3617" i="2"/>
  <c r="AW3681" i="2"/>
  <c r="AW3745" i="2"/>
  <c r="AW3817" i="2"/>
  <c r="AW3849" i="2"/>
  <c r="AW3881" i="2"/>
  <c r="AW3906" i="2"/>
  <c r="AW3909" i="2"/>
  <c r="AW3917" i="2"/>
  <c r="AW3925" i="2"/>
  <c r="AW3933" i="2"/>
  <c r="AW3941" i="2"/>
  <c r="AW3949" i="2"/>
  <c r="AW3957" i="2"/>
  <c r="AW3965" i="2"/>
  <c r="AW3973" i="2"/>
  <c r="AW3981" i="2"/>
  <c r="AW3989" i="2"/>
  <c r="AW3997" i="2"/>
  <c r="AW4005" i="2"/>
  <c r="AW4013" i="2"/>
  <c r="AW4021" i="2"/>
  <c r="AW4029" i="2"/>
  <c r="AW4037" i="2"/>
  <c r="AW4045" i="2"/>
  <c r="AW4053" i="2"/>
  <c r="AW4061" i="2"/>
  <c r="AW4069" i="2"/>
  <c r="AW4077" i="2"/>
  <c r="AW4085" i="2"/>
  <c r="AW4093" i="2"/>
  <c r="AW4101" i="2"/>
  <c r="AW4109" i="2"/>
  <c r="AW4117" i="2"/>
  <c r="AW4125" i="2"/>
  <c r="AW4133" i="2"/>
  <c r="AW4141" i="2"/>
  <c r="AW4149" i="2"/>
  <c r="AW4157" i="2"/>
  <c r="AW4165" i="2"/>
  <c r="AW4173" i="2"/>
  <c r="AW4181" i="2"/>
  <c r="AW4189" i="2"/>
  <c r="AW4197" i="2"/>
  <c r="AW4205" i="2"/>
  <c r="AW4213" i="2"/>
  <c r="AW4221" i="2"/>
  <c r="AW4229" i="2"/>
  <c r="AW4237" i="2"/>
  <c r="AW4245" i="2"/>
  <c r="AW4253" i="2"/>
  <c r="AW4261" i="2"/>
  <c r="AW4269" i="2"/>
  <c r="AW4277" i="2"/>
  <c r="AW4285" i="2"/>
  <c r="AW3225" i="2"/>
  <c r="AW3289" i="2"/>
  <c r="AW3353" i="2"/>
  <c r="AW3417" i="2"/>
  <c r="AW3481" i="2"/>
  <c r="AW3545" i="2"/>
  <c r="AW3609" i="2"/>
  <c r="AW3673" i="2"/>
  <c r="AW3737" i="2"/>
  <c r="AW3818" i="2"/>
  <c r="AW3850" i="2"/>
  <c r="AW3882" i="2"/>
  <c r="AW3908" i="2"/>
  <c r="AW3916" i="2"/>
  <c r="AW3924" i="2"/>
  <c r="AW3932" i="2"/>
  <c r="AW3940" i="2"/>
  <c r="AW3948" i="2"/>
  <c r="AW3956" i="2"/>
  <c r="AW3964" i="2"/>
  <c r="AW3972" i="2"/>
  <c r="AW3980" i="2"/>
  <c r="AW3988" i="2"/>
  <c r="AW3996" i="2"/>
  <c r="AW4004" i="2"/>
  <c r="AW4012" i="2"/>
  <c r="AW4020" i="2"/>
  <c r="AW4028" i="2"/>
  <c r="AW4036" i="2"/>
  <c r="AW4044" i="2"/>
  <c r="AW4052" i="2"/>
  <c r="AW4060" i="2"/>
  <c r="AW4068" i="2"/>
  <c r="AW4076" i="2"/>
  <c r="AW4084" i="2"/>
  <c r="AW4092" i="2"/>
  <c r="AW4100" i="2"/>
  <c r="AW4108" i="2"/>
  <c r="AW4116" i="2"/>
  <c r="AW4124" i="2"/>
  <c r="AW4132" i="2"/>
  <c r="AW4140" i="2"/>
  <c r="AW4148" i="2"/>
  <c r="AW4156" i="2"/>
  <c r="AW4164" i="2"/>
  <c r="AW4172" i="2"/>
  <c r="AW4180" i="2"/>
  <c r="AW4188" i="2"/>
  <c r="AW4196" i="2"/>
  <c r="AW4204" i="2"/>
  <c r="AW4212" i="2"/>
  <c r="AW4220" i="2"/>
  <c r="AW4228" i="2"/>
  <c r="AW4236" i="2"/>
  <c r="AW4244" i="2"/>
  <c r="AW4252" i="2"/>
  <c r="AW4260" i="2"/>
  <c r="AW4268" i="2"/>
  <c r="AW4276" i="2"/>
  <c r="AW4284" i="2"/>
  <c r="AW3217" i="2"/>
  <c r="AW3281" i="2"/>
  <c r="AW3345" i="2"/>
  <c r="AW3409" i="2"/>
  <c r="AW3473" i="2"/>
  <c r="AW3537" i="2"/>
  <c r="AW3601" i="2"/>
  <c r="AW3665" i="2"/>
  <c r="AW3729" i="2"/>
  <c r="AW3809" i="2"/>
  <c r="AW3841" i="2"/>
  <c r="AW3873" i="2"/>
  <c r="AW3915" i="2"/>
  <c r="AW3923" i="2"/>
  <c r="AW3931" i="2"/>
  <c r="AW3939" i="2"/>
  <c r="AW3947" i="2"/>
  <c r="AW3955" i="2"/>
  <c r="AW3963" i="2"/>
  <c r="AW3971" i="2"/>
  <c r="AW3979" i="2"/>
  <c r="AW3987" i="2"/>
  <c r="AW3995" i="2"/>
  <c r="AW4003" i="2"/>
  <c r="AW4011" i="2"/>
  <c r="AW4019" i="2"/>
  <c r="AW4027" i="2"/>
  <c r="AW4035" i="2"/>
  <c r="AW4043" i="2"/>
  <c r="AW4051" i="2"/>
  <c r="AW4059" i="2"/>
  <c r="AW4067" i="2"/>
  <c r="AW4075" i="2"/>
  <c r="AW4083" i="2"/>
  <c r="AW4091" i="2"/>
  <c r="AW4099" i="2"/>
  <c r="AW4107" i="2"/>
  <c r="AW4115" i="2"/>
  <c r="AW4123" i="2"/>
  <c r="AW4131" i="2"/>
  <c r="AW4139" i="2"/>
  <c r="AW4147" i="2"/>
  <c r="AW4155" i="2"/>
  <c r="AW4163" i="2"/>
  <c r="AW4171" i="2"/>
  <c r="AW4179" i="2"/>
  <c r="AW4187" i="2"/>
  <c r="AW4195" i="2"/>
  <c r="AW4203" i="2"/>
  <c r="AW4211" i="2"/>
  <c r="AW4219" i="2"/>
  <c r="AW4227" i="2"/>
  <c r="AW4235" i="2"/>
  <c r="AW4243" i="2"/>
  <c r="AW4251" i="2"/>
  <c r="AW4259" i="2"/>
  <c r="AW4267" i="2"/>
  <c r="AW4275" i="2"/>
  <c r="AW4283" i="2"/>
  <c r="AW3201" i="2"/>
  <c r="AW3265" i="2"/>
  <c r="AW3329" i="2"/>
  <c r="AW3393" i="2"/>
  <c r="AW3457" i="2"/>
  <c r="AW3521" i="2"/>
  <c r="AW3585" i="2"/>
  <c r="AW3649" i="2"/>
  <c r="AW3713" i="2"/>
  <c r="AW3777" i="2"/>
  <c r="AW3801" i="2"/>
  <c r="AW3833" i="2"/>
  <c r="AW3865" i="2"/>
  <c r="AW3897" i="2"/>
  <c r="AW3913" i="2"/>
  <c r="AW3921" i="2"/>
  <c r="AW3929" i="2"/>
  <c r="AW3937" i="2"/>
  <c r="AW3945" i="2"/>
  <c r="AW3953" i="2"/>
  <c r="AW3961" i="2"/>
  <c r="AW3969" i="2"/>
  <c r="AW3977" i="2"/>
  <c r="AW3985" i="2"/>
  <c r="AW3993" i="2"/>
  <c r="AW4001" i="2"/>
  <c r="AW4009" i="2"/>
  <c r="AW4017" i="2"/>
  <c r="AW4025" i="2"/>
  <c r="AW4033" i="2"/>
  <c r="AW4041" i="2"/>
  <c r="AW4049" i="2"/>
  <c r="AW4057" i="2"/>
  <c r="AW4065" i="2"/>
  <c r="AW4073" i="2"/>
  <c r="AW4081" i="2"/>
  <c r="AW4089" i="2"/>
  <c r="AW4097" i="2"/>
  <c r="AW4105" i="2"/>
  <c r="AW4113" i="2"/>
  <c r="AW4121" i="2"/>
  <c r="AW4129" i="2"/>
  <c r="AW4137" i="2"/>
  <c r="AW4145" i="2"/>
  <c r="AW4153" i="2"/>
  <c r="AW4161" i="2"/>
  <c r="AW4169" i="2"/>
  <c r="AW4177" i="2"/>
  <c r="BA4497" i="2"/>
  <c r="BA4473" i="2"/>
  <c r="AW4461" i="2"/>
  <c r="AW4453" i="2"/>
  <c r="AW4445" i="2"/>
  <c r="AW4437" i="2"/>
  <c r="AW4429" i="2"/>
  <c r="BA4425" i="2"/>
  <c r="BA4417" i="2"/>
  <c r="AW4405" i="2"/>
  <c r="AW4397" i="2"/>
  <c r="BA4393" i="2"/>
  <c r="BA4385" i="2"/>
  <c r="BA4377" i="2"/>
  <c r="AW4365" i="2"/>
  <c r="BA4361" i="2"/>
  <c r="AW4349" i="2"/>
  <c r="AW4341" i="2"/>
  <c r="BA4329" i="2"/>
  <c r="BA4321" i="2"/>
  <c r="AW4309" i="2"/>
  <c r="AW4301" i="2"/>
  <c r="BA4237" i="2"/>
  <c r="AW4233" i="2"/>
  <c r="BA4498" i="2"/>
  <c r="AZ4497" i="2"/>
  <c r="AX4495" i="2"/>
  <c r="AV4493" i="2"/>
  <c r="AZ4489" i="2"/>
  <c r="AU2" i="2"/>
  <c r="AZ4498" i="2"/>
  <c r="AY4497" i="2"/>
  <c r="AX4496" i="2"/>
  <c r="AW4495" i="2"/>
  <c r="AV4494" i="2"/>
  <c r="AU4493" i="2"/>
  <c r="BA4491" i="2"/>
  <c r="AZ4490" i="2"/>
  <c r="AY4489" i="2"/>
  <c r="AX4488" i="2"/>
  <c r="AW4487" i="2"/>
  <c r="AV4486" i="2"/>
  <c r="AU4485" i="2"/>
  <c r="BA4483" i="2"/>
  <c r="AZ4482" i="2"/>
  <c r="AY4481" i="2"/>
  <c r="AX4480" i="2"/>
  <c r="AW4479" i="2"/>
  <c r="AV4478" i="2"/>
  <c r="AU4477" i="2"/>
  <c r="BA4475" i="2"/>
  <c r="AZ4474" i="2"/>
  <c r="AY4473" i="2"/>
  <c r="AX4472" i="2"/>
  <c r="AW4471" i="2"/>
  <c r="AV4470" i="2"/>
  <c r="AU4469" i="2"/>
  <c r="BA4467" i="2"/>
  <c r="AZ4466" i="2"/>
  <c r="AY4465" i="2"/>
  <c r="AX4464" i="2"/>
  <c r="AW4463" i="2"/>
  <c r="AV4462" i="2"/>
  <c r="AU4461" i="2"/>
  <c r="BA4459" i="2"/>
  <c r="AZ4458" i="2"/>
  <c r="AY4457" i="2"/>
  <c r="AX4456" i="2"/>
  <c r="AW4455" i="2"/>
  <c r="AV4454" i="2"/>
  <c r="AU4453" i="2"/>
  <c r="BA4451" i="2"/>
  <c r="AZ4450" i="2"/>
  <c r="AY4449" i="2"/>
  <c r="AX4448" i="2"/>
  <c r="AW4447" i="2"/>
  <c r="AV4446" i="2"/>
  <c r="AU4445" i="2"/>
  <c r="BA4443" i="2"/>
  <c r="AZ4442" i="2"/>
  <c r="AY4441" i="2"/>
  <c r="AX4440" i="2"/>
  <c r="AW4439" i="2"/>
  <c r="AV4438" i="2"/>
  <c r="AU4437" i="2"/>
  <c r="BA4435" i="2"/>
  <c r="AZ4434" i="2"/>
  <c r="AY4433" i="2"/>
  <c r="AX4432" i="2"/>
  <c r="AW4431" i="2"/>
  <c r="AV4430" i="2"/>
  <c r="AU4429" i="2"/>
  <c r="BA4427" i="2"/>
  <c r="AZ4426" i="2"/>
  <c r="AY4425" i="2"/>
  <c r="AX4424" i="2"/>
  <c r="AW4423" i="2"/>
  <c r="AV4422" i="2"/>
  <c r="AU4421" i="2"/>
  <c r="BA4419" i="2"/>
  <c r="AZ4418" i="2"/>
  <c r="AY4417" i="2"/>
  <c r="AX4416" i="2"/>
  <c r="AW4415" i="2"/>
  <c r="AV4414" i="2"/>
  <c r="AU4413" i="2"/>
  <c r="BA4411" i="2"/>
  <c r="AZ4410" i="2"/>
  <c r="AY4409" i="2"/>
  <c r="AX4408" i="2"/>
  <c r="AW4407" i="2"/>
  <c r="AV4406" i="2"/>
  <c r="AU4405" i="2"/>
  <c r="BA4403" i="2"/>
  <c r="AZ4402" i="2"/>
  <c r="AY4401" i="2"/>
  <c r="AX4400" i="2"/>
  <c r="AW4399" i="2"/>
  <c r="AV4398" i="2"/>
  <c r="AU4397" i="2"/>
  <c r="BA4395" i="2"/>
  <c r="AZ4394" i="2"/>
  <c r="AY4393" i="2"/>
  <c r="AX4392" i="2"/>
  <c r="AW4391" i="2"/>
  <c r="AV4390" i="2"/>
  <c r="AU4389" i="2"/>
  <c r="BA4387" i="2"/>
  <c r="AZ4386" i="2"/>
  <c r="AY4385" i="2"/>
  <c r="AX4384" i="2"/>
  <c r="AW4383" i="2"/>
  <c r="AV4382" i="2"/>
  <c r="AU4381" i="2"/>
  <c r="BA4379" i="2"/>
  <c r="AZ4378" i="2"/>
  <c r="AY4377" i="2"/>
  <c r="AX4376" i="2"/>
  <c r="AW4375" i="2"/>
  <c r="AV4374" i="2"/>
  <c r="AU4373" i="2"/>
  <c r="BA4371" i="2"/>
  <c r="AZ4370" i="2"/>
  <c r="AY4369" i="2"/>
  <c r="AX4368" i="2"/>
  <c r="AW4367" i="2"/>
  <c r="AV4366" i="2"/>
  <c r="AU4365" i="2"/>
  <c r="BA4363" i="2"/>
  <c r="AZ4362" i="2"/>
  <c r="AY4361" i="2"/>
  <c r="AX4360" i="2"/>
  <c r="AW4359" i="2"/>
  <c r="AV4358" i="2"/>
  <c r="AU4357" i="2"/>
  <c r="BA4355" i="2"/>
  <c r="AZ4354" i="2"/>
  <c r="AY4353" i="2"/>
  <c r="AX4352" i="2"/>
  <c r="AW4351" i="2"/>
  <c r="AV4350" i="2"/>
  <c r="AU4349" i="2"/>
  <c r="BA4347" i="2"/>
  <c r="AZ4346" i="2"/>
  <c r="AY4345" i="2"/>
  <c r="AX4344" i="2"/>
  <c r="AW4343" i="2"/>
  <c r="AV4342" i="2"/>
  <c r="AU4341" i="2"/>
  <c r="BA4339" i="2"/>
  <c r="AZ4338" i="2"/>
  <c r="AY4337" i="2"/>
  <c r="AX4336" i="2"/>
  <c r="AW4335" i="2"/>
  <c r="AV4334" i="2"/>
  <c r="AU4333" i="2"/>
  <c r="BA4331" i="2"/>
  <c r="AZ4330" i="2"/>
  <c r="AY4329" i="2"/>
  <c r="AX4328" i="2"/>
  <c r="AW4327" i="2"/>
  <c r="AV4326" i="2"/>
  <c r="AU4325" i="2"/>
  <c r="BA4323" i="2"/>
  <c r="AZ4322" i="2"/>
  <c r="AY4321" i="2"/>
  <c r="AX4320" i="2"/>
  <c r="AW4319" i="2"/>
  <c r="AV4318" i="2"/>
  <c r="AU4317" i="2"/>
  <c r="BA4315" i="2"/>
  <c r="AZ4314" i="2"/>
  <c r="AY4313" i="2"/>
  <c r="AX4312" i="2"/>
  <c r="AW4311" i="2"/>
  <c r="AV4310" i="2"/>
  <c r="AU4309" i="2"/>
  <c r="BA4307" i="2"/>
  <c r="AZ4306" i="2"/>
  <c r="AY4305" i="2"/>
  <c r="AX4304" i="2"/>
  <c r="AW4303" i="2"/>
  <c r="AV4302" i="2"/>
  <c r="AU4301" i="2"/>
  <c r="BA4299" i="2"/>
  <c r="AZ4298" i="2"/>
  <c r="AY4297" i="2"/>
  <c r="AX4296" i="2"/>
  <c r="AW4295" i="2"/>
  <c r="AV4294" i="2"/>
  <c r="AU4293" i="2"/>
  <c r="BA4291" i="2"/>
  <c r="AZ4290" i="2"/>
  <c r="AU4287" i="2"/>
  <c r="AX4282" i="2"/>
  <c r="BA4277" i="2"/>
  <c r="AW4273" i="2"/>
  <c r="AZ4268" i="2"/>
  <c r="AV4264" i="2"/>
  <c r="AY4259" i="2"/>
  <c r="AU4255" i="2"/>
  <c r="AX4250" i="2"/>
  <c r="BA4245" i="2"/>
  <c r="AW4241" i="2"/>
  <c r="AZ4236" i="2"/>
  <c r="AV4232" i="2"/>
  <c r="AY4227" i="2"/>
  <c r="AU4223" i="2"/>
  <c r="AX4218" i="2"/>
  <c r="BA4213" i="2"/>
  <c r="AW4209" i="2"/>
  <c r="AZ4204" i="2"/>
  <c r="AV4200" i="2"/>
  <c r="AY4195" i="2"/>
  <c r="AU4191" i="2"/>
  <c r="AX4186" i="2"/>
  <c r="AX4179" i="2"/>
  <c r="AW4170" i="2"/>
  <c r="AV4161" i="2"/>
  <c r="AU4152" i="2"/>
  <c r="BA4142" i="2"/>
  <c r="AZ4133" i="2"/>
  <c r="AY4124" i="2"/>
  <c r="AX4115" i="2"/>
  <c r="AW4106" i="2"/>
  <c r="AV4097" i="2"/>
  <c r="AU4088" i="2"/>
  <c r="BA4078" i="2"/>
  <c r="AZ4069" i="2"/>
  <c r="AY4060" i="2"/>
  <c r="AX4051" i="2"/>
  <c r="AW4042" i="2"/>
  <c r="AV4033" i="2"/>
  <c r="AU4024" i="2"/>
  <c r="BA4014" i="2"/>
  <c r="AZ4005" i="2"/>
  <c r="AY3996" i="2"/>
  <c r="AX3987" i="2"/>
  <c r="AW3978" i="2"/>
  <c r="AV3969" i="2"/>
  <c r="AU3960" i="2"/>
  <c r="BA3950" i="2"/>
  <c r="AZ3941" i="2"/>
  <c r="AY3932" i="2"/>
  <c r="AX3923" i="2"/>
  <c r="AW3914" i="2"/>
  <c r="AX3901" i="2"/>
  <c r="AV3865" i="2"/>
  <c r="AY3828" i="2"/>
  <c r="AU3792" i="2"/>
  <c r="AW3721" i="2"/>
  <c r="AV3648" i="2"/>
  <c r="AU3575" i="2"/>
  <c r="BA3501" i="2"/>
  <c r="AZ3428" i="2"/>
  <c r="AY3355" i="2"/>
  <c r="AX3282" i="2"/>
  <c r="AW3209" i="2"/>
  <c r="AY2869" i="2"/>
  <c r="D2" i="8"/>
  <c r="E2" i="8" s="1"/>
</calcChain>
</file>

<file path=xl/sharedStrings.xml><?xml version="1.0" encoding="utf-8"?>
<sst xmlns="http://schemas.openxmlformats.org/spreadsheetml/2006/main" count="73655" uniqueCount="31473">
  <si>
    <t>Glucose</t>
  </si>
  <si>
    <t>Acetate</t>
  </si>
  <si>
    <t>Glycerol</t>
  </si>
  <si>
    <t>Pyruvate</t>
  </si>
  <si>
    <t>Galactose</t>
  </si>
  <si>
    <t>Succinate</t>
  </si>
  <si>
    <t>Fructose</t>
  </si>
  <si>
    <t>b0002</t>
  </si>
  <si>
    <t>b3339</t>
  </si>
  <si>
    <t>b0003</t>
  </si>
  <si>
    <t>b0957</t>
  </si>
  <si>
    <t>b0004</t>
  </si>
  <si>
    <t>b3829</t>
  </si>
  <si>
    <t>b0007</t>
  </si>
  <si>
    <t>b3340</t>
  </si>
  <si>
    <t>b0008</t>
  </si>
  <si>
    <t>b2414</t>
  </si>
  <si>
    <t>b0009</t>
  </si>
  <si>
    <t>b3774</t>
  </si>
  <si>
    <t>b0019</t>
  </si>
  <si>
    <t>b3236</t>
  </si>
  <si>
    <t>b0025</t>
  </si>
  <si>
    <t>b1779</t>
  </si>
  <si>
    <t>b0026</t>
  </si>
  <si>
    <t>b2779</t>
  </si>
  <si>
    <t>b0029</t>
  </si>
  <si>
    <t>b2926</t>
  </si>
  <si>
    <t>b0030</t>
  </si>
  <si>
    <t>b1136</t>
  </si>
  <si>
    <t>b0031</t>
  </si>
  <si>
    <t>b0911</t>
  </si>
  <si>
    <t>b0032</t>
  </si>
  <si>
    <t>b2215</t>
  </si>
  <si>
    <t>b0033</t>
  </si>
  <si>
    <t>b4015</t>
  </si>
  <si>
    <t>b0036</t>
  </si>
  <si>
    <t>b4143</t>
  </si>
  <si>
    <t>b0037</t>
  </si>
  <si>
    <t>b0014</t>
  </si>
  <si>
    <t>b0038</t>
  </si>
  <si>
    <t>b4000</t>
  </si>
  <si>
    <t>b0040</t>
  </si>
  <si>
    <t>b3732</t>
  </si>
  <si>
    <t>b0047</t>
  </si>
  <si>
    <t>b0605</t>
  </si>
  <si>
    <t>b0048</t>
  </si>
  <si>
    <t>b0436</t>
  </si>
  <si>
    <t>b0049</t>
  </si>
  <si>
    <t>b2551</t>
  </si>
  <si>
    <t>b0052</t>
  </si>
  <si>
    <t>b3341</t>
  </si>
  <si>
    <t>b0061</t>
  </si>
  <si>
    <t>b0929</t>
  </si>
  <si>
    <t>b0062</t>
  </si>
  <si>
    <t>b3870</t>
  </si>
  <si>
    <t>b0063</t>
  </si>
  <si>
    <t>b3460</t>
  </si>
  <si>
    <t>b0066</t>
  </si>
  <si>
    <t>b0197</t>
  </si>
  <si>
    <t>b0067</t>
  </si>
  <si>
    <t>b3734</t>
  </si>
  <si>
    <t>b0068</t>
  </si>
  <si>
    <t>b2925</t>
  </si>
  <si>
    <t>b0070</t>
  </si>
  <si>
    <t>b0169</t>
  </si>
  <si>
    <t>b0071</t>
  </si>
  <si>
    <t>b3986</t>
  </si>
  <si>
    <t>b0072</t>
  </si>
  <si>
    <t>b2029</t>
  </si>
  <si>
    <t>b0073</t>
  </si>
  <si>
    <t>b0907</t>
  </si>
  <si>
    <t>b0074</t>
  </si>
  <si>
    <t>b0118</t>
  </si>
  <si>
    <t>b0077</t>
  </si>
  <si>
    <t>b3984</t>
  </si>
  <si>
    <t>b0078</t>
  </si>
  <si>
    <t>b0084</t>
  </si>
  <si>
    <t>b2416</t>
  </si>
  <si>
    <t>b0085</t>
  </si>
  <si>
    <t>b3308</t>
  </si>
  <si>
    <t>b0086</t>
  </si>
  <si>
    <t>lpdA</t>
  </si>
  <si>
    <t>b0087</t>
  </si>
  <si>
    <t>b2530</t>
  </si>
  <si>
    <t>b0088</t>
  </si>
  <si>
    <t>b2417</t>
  </si>
  <si>
    <t>b0090</t>
  </si>
  <si>
    <t>b3985</t>
  </si>
  <si>
    <t>b0091</t>
  </si>
  <si>
    <t>b3315</t>
  </si>
  <si>
    <t>b0092</t>
  </si>
  <si>
    <t>b0170</t>
  </si>
  <si>
    <t>b0096</t>
  </si>
  <si>
    <t>b3495</t>
  </si>
  <si>
    <t>b0099</t>
  </si>
  <si>
    <t>b0115</t>
  </si>
  <si>
    <t>b0103</t>
  </si>
  <si>
    <t>b2609</t>
  </si>
  <si>
    <t>b0104</t>
  </si>
  <si>
    <t>b3987</t>
  </si>
  <si>
    <t>b0109</t>
  </si>
  <si>
    <t>b2508</t>
  </si>
  <si>
    <t>b0110</t>
  </si>
  <si>
    <t>b0114</t>
  </si>
  <si>
    <t>b0112</t>
  </si>
  <si>
    <t>b2323</t>
  </si>
  <si>
    <t>b3309</t>
  </si>
  <si>
    <t>b3433</t>
  </si>
  <si>
    <t>b0116</t>
  </si>
  <si>
    <t>b4203</t>
  </si>
  <si>
    <t>b3295</t>
  </si>
  <si>
    <t>b0120</t>
  </si>
  <si>
    <t>b2498</t>
  </si>
  <si>
    <t>b0121</t>
  </si>
  <si>
    <t>b2942</t>
  </si>
  <si>
    <t>b0123</t>
  </si>
  <si>
    <t>b0124</t>
  </si>
  <si>
    <t>b0125</t>
  </si>
  <si>
    <t>b3313</t>
  </si>
  <si>
    <t>b0126</t>
  </si>
  <si>
    <t>b3231</t>
  </si>
  <si>
    <t>b0131</t>
  </si>
  <si>
    <t>b2913</t>
  </si>
  <si>
    <t>b0133</t>
  </si>
  <si>
    <t>b3908</t>
  </si>
  <si>
    <t>b0134</t>
  </si>
  <si>
    <t>b0565</t>
  </si>
  <si>
    <t>b0142</t>
  </si>
  <si>
    <t>b3212</t>
  </si>
  <si>
    <t>b0149</t>
  </si>
  <si>
    <t>b1241</t>
  </si>
  <si>
    <t>b0150</t>
  </si>
  <si>
    <t>b3321</t>
  </si>
  <si>
    <t>b0151</t>
  </si>
  <si>
    <t>b3319</t>
  </si>
  <si>
    <t>b0152</t>
  </si>
  <si>
    <t>b0720</t>
  </si>
  <si>
    <t>b0153</t>
  </si>
  <si>
    <t>b1676</t>
  </si>
  <si>
    <t>b0154</t>
  </si>
  <si>
    <t>b1324</t>
  </si>
  <si>
    <t>b0155</t>
  </si>
  <si>
    <t>b1713</t>
  </si>
  <si>
    <t>b0158</t>
  </si>
  <si>
    <t>b1823</t>
  </si>
  <si>
    <t>b0159</t>
  </si>
  <si>
    <t>b3988</t>
  </si>
  <si>
    <t>b0160</t>
  </si>
  <si>
    <t>b3317</t>
  </si>
  <si>
    <t>b0166</t>
  </si>
  <si>
    <t>b0814</t>
  </si>
  <si>
    <t>b0171</t>
  </si>
  <si>
    <t>b3172</t>
  </si>
  <si>
    <t>b0173</t>
  </si>
  <si>
    <t>b3314</t>
  </si>
  <si>
    <t>b0174</t>
  </si>
  <si>
    <t>b3349</t>
  </si>
  <si>
    <t>b0175</t>
  </si>
  <si>
    <t>b1677</t>
  </si>
  <si>
    <t>b0179</t>
  </si>
  <si>
    <t>b0903</t>
  </si>
  <si>
    <t>b0180</t>
  </si>
  <si>
    <t>b0440</t>
  </si>
  <si>
    <t>b0181</t>
  </si>
  <si>
    <t>b3312</t>
  </si>
  <si>
    <t>b0182</t>
  </si>
  <si>
    <t>b0185</t>
  </si>
  <si>
    <t>b0186</t>
  </si>
  <si>
    <t>b4147</t>
  </si>
  <si>
    <t>b0194</t>
  </si>
  <si>
    <t>b3320</t>
  </si>
  <si>
    <t>b0573</t>
  </si>
  <si>
    <t>b0198</t>
  </si>
  <si>
    <t>b3956</t>
  </si>
  <si>
    <t>b0199</t>
  </si>
  <si>
    <t>b2153</t>
  </si>
  <si>
    <t>b0200</t>
  </si>
  <si>
    <t>b1243</t>
  </si>
  <si>
    <t>b0207</t>
  </si>
  <si>
    <t>b1237</t>
  </si>
  <si>
    <t>b0212</t>
  </si>
  <si>
    <t>b2557</t>
  </si>
  <si>
    <t>b0221</t>
  </si>
  <si>
    <t>b0755</t>
  </si>
  <si>
    <t>b0222</t>
  </si>
  <si>
    <t>b0741</t>
  </si>
  <si>
    <t>b0237</t>
  </si>
  <si>
    <t>b3305</t>
  </si>
  <si>
    <t>b0238</t>
  </si>
  <si>
    <t>b3165</t>
  </si>
  <si>
    <t>b0241</t>
  </si>
  <si>
    <t>b1920</t>
  </si>
  <si>
    <t>b0242</t>
  </si>
  <si>
    <t>b0243</t>
  </si>
  <si>
    <t>b4244</t>
  </si>
  <si>
    <t>b0260</t>
  </si>
  <si>
    <t>b4177</t>
  </si>
  <si>
    <t>b0261</t>
  </si>
  <si>
    <t>b3296</t>
  </si>
  <si>
    <t>b0273</t>
  </si>
  <si>
    <t>b3303</t>
  </si>
  <si>
    <t>b0306</t>
  </si>
  <si>
    <t>b3306</t>
  </si>
  <si>
    <t>b0307</t>
  </si>
  <si>
    <t>b1761</t>
  </si>
  <si>
    <t>b0308</t>
  </si>
  <si>
    <t>b3298</t>
  </si>
  <si>
    <t>b0311</t>
  </si>
  <si>
    <t>b3169</t>
  </si>
  <si>
    <t>b0312</t>
  </si>
  <si>
    <t>b4245</t>
  </si>
  <si>
    <t>b0314</t>
  </si>
  <si>
    <t>b2309</t>
  </si>
  <si>
    <t>b0323</t>
  </si>
  <si>
    <t>b0928</t>
  </si>
  <si>
    <t>b0331</t>
  </si>
  <si>
    <t>b3544</t>
  </si>
  <si>
    <t>b0333</t>
  </si>
  <si>
    <t>b0930</t>
  </si>
  <si>
    <t>b0334</t>
  </si>
  <si>
    <t>b3609</t>
  </si>
  <si>
    <t>b0336</t>
  </si>
  <si>
    <t>b4025</t>
  </si>
  <si>
    <t>b0337</t>
  </si>
  <si>
    <t>b2935</t>
  </si>
  <si>
    <t>b0339</t>
  </si>
  <si>
    <t>b0023</t>
  </si>
  <si>
    <t>b0340</t>
  </si>
  <si>
    <t>b0341</t>
  </si>
  <si>
    <t>b4200</t>
  </si>
  <si>
    <t>b0343</t>
  </si>
  <si>
    <t>b3729</t>
  </si>
  <si>
    <t>b0344</t>
  </si>
  <si>
    <t>b4252</t>
  </si>
  <si>
    <t>b0347</t>
  </si>
  <si>
    <t>b4014</t>
  </si>
  <si>
    <t>b0348</t>
  </si>
  <si>
    <t>b3294</t>
  </si>
  <si>
    <t>b0349</t>
  </si>
  <si>
    <t>b3035</t>
  </si>
  <si>
    <t>b0350</t>
  </si>
  <si>
    <t>b2007</t>
  </si>
  <si>
    <t>b0351</t>
  </si>
  <si>
    <t>b0728</t>
  </si>
  <si>
    <t>b0352</t>
  </si>
  <si>
    <t>b1207</t>
  </si>
  <si>
    <t>b0353</t>
  </si>
  <si>
    <t>b0754</t>
  </si>
  <si>
    <t>b0355</t>
  </si>
  <si>
    <t>b0860</t>
  </si>
  <si>
    <t>b0356</t>
  </si>
  <si>
    <t>b1094</t>
  </si>
  <si>
    <t>b0365</t>
  </si>
  <si>
    <t>b3781</t>
  </si>
  <si>
    <t>b0366</t>
  </si>
  <si>
    <t>b3164</t>
  </si>
  <si>
    <t>b0367</t>
  </si>
  <si>
    <t>b0095</t>
  </si>
  <si>
    <t>b0368</t>
  </si>
  <si>
    <t>b0484</t>
  </si>
  <si>
    <t>b0369</t>
  </si>
  <si>
    <t>b3168</t>
  </si>
  <si>
    <t>b0381</t>
  </si>
  <si>
    <t>b3065</t>
  </si>
  <si>
    <t>b0383</t>
  </si>
  <si>
    <t>b0727</t>
  </si>
  <si>
    <t>b0386</t>
  </si>
  <si>
    <t>b1261</t>
  </si>
  <si>
    <t>b0388</t>
  </si>
  <si>
    <t>b4202</t>
  </si>
  <si>
    <t>b0394</t>
  </si>
  <si>
    <t>b2507</t>
  </si>
  <si>
    <t>b0401</t>
  </si>
  <si>
    <t>b0403</t>
  </si>
  <si>
    <t>b2415</t>
  </si>
  <si>
    <t>b0404</t>
  </si>
  <si>
    <t>b3559</t>
  </si>
  <si>
    <t>b0411</t>
  </si>
  <si>
    <t>b2476</t>
  </si>
  <si>
    <t>b0414</t>
  </si>
  <si>
    <t>b4376</t>
  </si>
  <si>
    <t>b0415</t>
  </si>
  <si>
    <t>b2764</t>
  </si>
  <si>
    <t>b0417</t>
  </si>
  <si>
    <t>b1641</t>
  </si>
  <si>
    <t>b0418</t>
  </si>
  <si>
    <t>b2185</t>
  </si>
  <si>
    <t>b0420</t>
  </si>
  <si>
    <t>b3185</t>
  </si>
  <si>
    <t>b0421</t>
  </si>
  <si>
    <t>b0729</t>
  </si>
  <si>
    <t>b0423</t>
  </si>
  <si>
    <t>b0437</t>
  </si>
  <si>
    <t>b0425</t>
  </si>
  <si>
    <t>b3871</t>
  </si>
  <si>
    <t>b0428</t>
  </si>
  <si>
    <t>b3919</t>
  </si>
  <si>
    <t>b0429</t>
  </si>
  <si>
    <t>b3316</t>
  </si>
  <si>
    <t>b0430</t>
  </si>
  <si>
    <t>b2763</t>
  </si>
  <si>
    <t>b0431</t>
  </si>
  <si>
    <t>b2697</t>
  </si>
  <si>
    <t>b0432</t>
  </si>
  <si>
    <t>b1714</t>
  </si>
  <si>
    <t>b0433</t>
  </si>
  <si>
    <t>b4258</t>
  </si>
  <si>
    <t>b0444</t>
  </si>
  <si>
    <t>b0426</t>
  </si>
  <si>
    <t>b0446</t>
  </si>
  <si>
    <t>b0177</t>
  </si>
  <si>
    <t>b0451</t>
  </si>
  <si>
    <t>b0811</t>
  </si>
  <si>
    <t>b0452</t>
  </si>
  <si>
    <t>b1415</t>
  </si>
  <si>
    <t>b0459</t>
  </si>
  <si>
    <t>b0462</t>
  </si>
  <si>
    <t>b4024</t>
  </si>
  <si>
    <t>b0463</t>
  </si>
  <si>
    <t>b2518</t>
  </si>
  <si>
    <t>b0469</t>
  </si>
  <si>
    <t>b0642</t>
  </si>
  <si>
    <t>b0474</t>
  </si>
  <si>
    <t>b0726</t>
  </si>
  <si>
    <t>b0475</t>
  </si>
  <si>
    <t>b3636</t>
  </si>
  <si>
    <t>b0477</t>
  </si>
  <si>
    <t>b3942</t>
  </si>
  <si>
    <t>b0480</t>
  </si>
  <si>
    <t>b1062</t>
  </si>
  <si>
    <t>b3959</t>
  </si>
  <si>
    <t>b0485</t>
  </si>
  <si>
    <t>b2310</t>
  </si>
  <si>
    <t>b0494</t>
  </si>
  <si>
    <t>b3359</t>
  </si>
  <si>
    <t>b0505</t>
  </si>
  <si>
    <t>b1089</t>
  </si>
  <si>
    <t>b0507</t>
  </si>
  <si>
    <t>b4411</t>
  </si>
  <si>
    <t>b0508</t>
  </si>
  <si>
    <t>b0684</t>
  </si>
  <si>
    <t>b0509</t>
  </si>
  <si>
    <t>b3983</t>
  </si>
  <si>
    <t>b0511</t>
  </si>
  <si>
    <t>b0655</t>
  </si>
  <si>
    <t>b0512</t>
  </si>
  <si>
    <t>b0161</t>
  </si>
  <si>
    <t>b0514</t>
  </si>
  <si>
    <t>b4226</t>
  </si>
  <si>
    <t>b0516</t>
  </si>
  <si>
    <t>b3347</t>
  </si>
  <si>
    <t>b0517</t>
  </si>
  <si>
    <t>b4391</t>
  </si>
  <si>
    <t>b0521</t>
  </si>
  <si>
    <t>b2042</t>
  </si>
  <si>
    <t>b0522</t>
  </si>
  <si>
    <t>b2020</t>
  </si>
  <si>
    <t>b0523</t>
  </si>
  <si>
    <t>b2114</t>
  </si>
  <si>
    <t>b0524</t>
  </si>
  <si>
    <t>b3178</t>
  </si>
  <si>
    <t>b0526</t>
  </si>
  <si>
    <t>b4006</t>
  </si>
  <si>
    <t>b0529</t>
  </si>
  <si>
    <t>b3751</t>
  </si>
  <si>
    <t>b0572</t>
  </si>
  <si>
    <t>b3736</t>
  </si>
  <si>
    <t>b0574</t>
  </si>
  <si>
    <t>b3213</t>
  </si>
  <si>
    <t>b0575</t>
  </si>
  <si>
    <t>b0888</t>
  </si>
  <si>
    <t>b0576</t>
  </si>
  <si>
    <t>b4142</t>
  </si>
  <si>
    <t>b0578</t>
  </si>
  <si>
    <t>b3783</t>
  </si>
  <si>
    <t>b0583</t>
  </si>
  <si>
    <t>b3731</t>
  </si>
  <si>
    <t>b0584</t>
  </si>
  <si>
    <t>b2096</t>
  </si>
  <si>
    <t>b0585</t>
  </si>
  <si>
    <t>b0438</t>
  </si>
  <si>
    <t>b0586</t>
  </si>
  <si>
    <t>b1866</t>
  </si>
  <si>
    <t>b0588</t>
  </si>
  <si>
    <t>b0473</t>
  </si>
  <si>
    <t>b0589</t>
  </si>
  <si>
    <t>gpmI</t>
  </si>
  <si>
    <t>b0590</t>
  </si>
  <si>
    <t>b3735</t>
  </si>
  <si>
    <t>b0591</t>
  </si>
  <si>
    <t>b3297</t>
  </si>
  <si>
    <t>b0592</t>
  </si>
  <si>
    <t>b2890</t>
  </si>
  <si>
    <t>b0593</t>
  </si>
  <si>
    <t>b2425</t>
  </si>
  <si>
    <t>b0594</t>
  </si>
  <si>
    <t>b2523</t>
  </si>
  <si>
    <t>b0595</t>
  </si>
  <si>
    <t>b0596</t>
  </si>
  <si>
    <t>b3960</t>
  </si>
  <si>
    <t>b0604</t>
  </si>
  <si>
    <t>b3941</t>
  </si>
  <si>
    <t>b0612</t>
  </si>
  <si>
    <t>b1602</t>
  </si>
  <si>
    <t>b0613</t>
  </si>
  <si>
    <t>b0178</t>
  </si>
  <si>
    <t>b0614</t>
  </si>
  <si>
    <t>b1718</t>
  </si>
  <si>
    <t>b0615</t>
  </si>
  <si>
    <t>b1101</t>
  </si>
  <si>
    <t>b0616</t>
  </si>
  <si>
    <t>b1288</t>
  </si>
  <si>
    <t>b0617</t>
  </si>
  <si>
    <t>b2400</t>
  </si>
  <si>
    <t>b0621</t>
  </si>
  <si>
    <t>b0622</t>
  </si>
  <si>
    <t>b0606</t>
  </si>
  <si>
    <t>b0628</t>
  </si>
  <si>
    <t>b0630</t>
  </si>
  <si>
    <t>b0723</t>
  </si>
  <si>
    <t>b0632</t>
  </si>
  <si>
    <t>b2019</t>
  </si>
  <si>
    <t>b0635</t>
  </si>
  <si>
    <t>b1452</t>
  </si>
  <si>
    <t>b0638</t>
  </si>
  <si>
    <t>b2687</t>
  </si>
  <si>
    <t>b0639</t>
  </si>
  <si>
    <t>b2480</t>
  </si>
  <si>
    <t>b2531</t>
  </si>
  <si>
    <t>b0650</t>
  </si>
  <si>
    <t>b2296</t>
  </si>
  <si>
    <t>b0651</t>
  </si>
  <si>
    <t>b0652</t>
  </si>
  <si>
    <t>b3230</t>
  </si>
  <si>
    <t>b0653</t>
  </si>
  <si>
    <t>b2529</t>
  </si>
  <si>
    <t>b0654</t>
  </si>
  <si>
    <t>b1123</t>
  </si>
  <si>
    <t>b0932</t>
  </si>
  <si>
    <t>b0657</t>
  </si>
  <si>
    <t>b2614</t>
  </si>
  <si>
    <t>b0662</t>
  </si>
  <si>
    <t>b0623</t>
  </si>
  <si>
    <t>b0674</t>
  </si>
  <si>
    <t>b0677</t>
  </si>
  <si>
    <t>b1260</t>
  </si>
  <si>
    <t>b0678</t>
  </si>
  <si>
    <t>b4243</t>
  </si>
  <si>
    <t>b0679</t>
  </si>
  <si>
    <t>b0680</t>
  </si>
  <si>
    <t>b0854</t>
  </si>
  <si>
    <t>b0893</t>
  </si>
  <si>
    <t>b0688</t>
  </si>
  <si>
    <t>b3251</t>
  </si>
  <si>
    <t>b0692</t>
  </si>
  <si>
    <t>b1740</t>
  </si>
  <si>
    <t>b0693</t>
  </si>
  <si>
    <t>b1093</t>
  </si>
  <si>
    <t>b0696</t>
  </si>
  <si>
    <t>b0697</t>
  </si>
  <si>
    <t>b0172</t>
  </si>
  <si>
    <t>b0698</t>
  </si>
  <si>
    <t>b0710</t>
  </si>
  <si>
    <t>b0709</t>
  </si>
  <si>
    <t>b3307</t>
  </si>
  <si>
    <t>b0819</t>
  </si>
  <si>
    <t>b0721</t>
  </si>
  <si>
    <t>b2150</t>
  </si>
  <si>
    <t>b0722</t>
  </si>
  <si>
    <t>b0889</t>
  </si>
  <si>
    <t>b0724</t>
  </si>
  <si>
    <t>b3229</t>
  </si>
  <si>
    <t>b1482</t>
  </si>
  <si>
    <t>b2022</t>
  </si>
  <si>
    <t>b2478</t>
  </si>
  <si>
    <t>b3671</t>
  </si>
  <si>
    <t>b0731</t>
  </si>
  <si>
    <t>b1004</t>
  </si>
  <si>
    <t>b0732</t>
  </si>
  <si>
    <t>b1203</t>
  </si>
  <si>
    <t>b0733</t>
  </si>
  <si>
    <t>b1092</t>
  </si>
  <si>
    <t>b0734</t>
  </si>
  <si>
    <t>b0683</t>
  </si>
  <si>
    <t>b0736</t>
  </si>
  <si>
    <t>b1637</t>
  </si>
  <si>
    <t>b0750</t>
  </si>
  <si>
    <t>b1729</t>
  </si>
  <si>
    <t>b0751</t>
  </si>
  <si>
    <t>b1603</t>
  </si>
  <si>
    <t>b0752</t>
  </si>
  <si>
    <t>b2669</t>
  </si>
  <si>
    <t>b3498</t>
  </si>
  <si>
    <t>b3458</t>
  </si>
  <si>
    <t>b0756</t>
  </si>
  <si>
    <t>b3301</t>
  </si>
  <si>
    <t>b0757</t>
  </si>
  <si>
    <t>b3928</t>
  </si>
  <si>
    <t>b0758</t>
  </si>
  <si>
    <t>b3098</t>
  </si>
  <si>
    <t>b0759</t>
  </si>
  <si>
    <t>b0763</t>
  </si>
  <si>
    <t>b0764</t>
  </si>
  <si>
    <t>b0145</t>
  </si>
  <si>
    <t>b0765</t>
  </si>
  <si>
    <t>b1702</t>
  </si>
  <si>
    <t>b0766</t>
  </si>
  <si>
    <t>hldD</t>
  </si>
  <si>
    <t>b0767</t>
  </si>
  <si>
    <t>b1849</t>
  </si>
  <si>
    <t>b0774</t>
  </si>
  <si>
    <t>b1084</t>
  </si>
  <si>
    <t>b0775</t>
  </si>
  <si>
    <t>b1732</t>
  </si>
  <si>
    <t>b0776</t>
  </si>
  <si>
    <t>b0439</t>
  </si>
  <si>
    <t>b0777</t>
  </si>
  <si>
    <t>b1131</t>
  </si>
  <si>
    <t>b0778</t>
  </si>
  <si>
    <t>b1854</t>
  </si>
  <si>
    <t>b0781</t>
  </si>
  <si>
    <t>b4005</t>
  </si>
  <si>
    <t>b0783</t>
  </si>
  <si>
    <t>b4207</t>
  </si>
  <si>
    <t>b0784</t>
  </si>
  <si>
    <t>b2938</t>
  </si>
  <si>
    <t>b0785</t>
  </si>
  <si>
    <t>b3860</t>
  </si>
  <si>
    <t>b0789</t>
  </si>
  <si>
    <t>b3310</t>
  </si>
  <si>
    <t>b0805</t>
  </si>
  <si>
    <t>b4013</t>
  </si>
  <si>
    <t>b0809</t>
  </si>
  <si>
    <t>b2094</t>
  </si>
  <si>
    <t>b0810</t>
  </si>
  <si>
    <t>b0434</t>
  </si>
  <si>
    <t>b0908</t>
  </si>
  <si>
    <t>b0813</t>
  </si>
  <si>
    <t>b2499</t>
  </si>
  <si>
    <t>b0822</t>
  </si>
  <si>
    <t>b2283</t>
  </si>
  <si>
    <t>b0825</t>
  </si>
  <si>
    <t>b3649</t>
  </si>
  <si>
    <t>b0826</t>
  </si>
  <si>
    <t>b4034</t>
  </si>
  <si>
    <t>b0827</t>
  </si>
  <si>
    <t>b1782</t>
  </si>
  <si>
    <t>b0828</t>
  </si>
  <si>
    <t>b1604</t>
  </si>
  <si>
    <t>b0829</t>
  </si>
  <si>
    <t>b3008</t>
  </si>
  <si>
    <t>b0830</t>
  </si>
  <si>
    <t>b1286</t>
  </si>
  <si>
    <t>b0831</t>
  </si>
  <si>
    <t>b4401</t>
  </si>
  <si>
    <t>b0832</t>
  </si>
  <si>
    <t>b0837</t>
  </si>
  <si>
    <t>b0839</t>
  </si>
  <si>
    <t>b3957</t>
  </si>
  <si>
    <t>b0841</t>
  </si>
  <si>
    <t>b1656</t>
  </si>
  <si>
    <t>b0842</t>
  </si>
  <si>
    <t>b0453</t>
  </si>
  <si>
    <t>b0849</t>
  </si>
  <si>
    <t>b3256</t>
  </si>
  <si>
    <t>b3770</t>
  </si>
  <si>
    <t>b0855</t>
  </si>
  <si>
    <t>b2297</t>
  </si>
  <si>
    <t>b0856</t>
  </si>
  <si>
    <t>b2514</t>
  </si>
  <si>
    <t>b0857</t>
  </si>
  <si>
    <t>b0812</t>
  </si>
  <si>
    <t>b0861</t>
  </si>
  <si>
    <t>b2924</t>
  </si>
  <si>
    <t>b0862</t>
  </si>
  <si>
    <t>b3637</t>
  </si>
  <si>
    <t>b0863</t>
  </si>
  <si>
    <t>b2021</t>
  </si>
  <si>
    <t>b0864</t>
  </si>
  <si>
    <t>b0492</t>
  </si>
  <si>
    <t>b0870</t>
  </si>
  <si>
    <t>b3186</t>
  </si>
  <si>
    <t>b0871</t>
  </si>
  <si>
    <t>b0875</t>
  </si>
  <si>
    <t>b2097</t>
  </si>
  <si>
    <t>b0886</t>
  </si>
  <si>
    <t>b1095</t>
  </si>
  <si>
    <t>b0887</t>
  </si>
  <si>
    <t>b0471</t>
  </si>
  <si>
    <t>b1654</t>
  </si>
  <si>
    <t>b1175</t>
  </si>
  <si>
    <t>b0894</t>
  </si>
  <si>
    <t>b2266</t>
  </si>
  <si>
    <t>b0895</t>
  </si>
  <si>
    <t>b1612</t>
  </si>
  <si>
    <t>b0896</t>
  </si>
  <si>
    <t>b1215</t>
  </si>
  <si>
    <t>b0902</t>
  </si>
  <si>
    <t>b3233</t>
  </si>
  <si>
    <t>b3982</t>
  </si>
  <si>
    <t>b0904</t>
  </si>
  <si>
    <t>b2601</t>
  </si>
  <si>
    <t>b1850</t>
  </si>
  <si>
    <t>b2751</t>
  </si>
  <si>
    <t>b0910</t>
  </si>
  <si>
    <t>b1817</t>
  </si>
  <si>
    <t>b0914</t>
  </si>
  <si>
    <t>b3939</t>
  </si>
  <si>
    <t>b0915</t>
  </si>
  <si>
    <t>b3414</t>
  </si>
  <si>
    <t>b0918</t>
  </si>
  <si>
    <t>b3771</t>
  </si>
  <si>
    <t>b3304</t>
  </si>
  <si>
    <t>b3703</t>
  </si>
  <si>
    <t>b0931</t>
  </si>
  <si>
    <t>b0740</t>
  </si>
  <si>
    <t>b4054</t>
  </si>
  <si>
    <t>b0933</t>
  </si>
  <si>
    <t>b3401</t>
  </si>
  <si>
    <t>b0934</t>
  </si>
  <si>
    <t>b3699</t>
  </si>
  <si>
    <t>b0935</t>
  </si>
  <si>
    <t>b1130</t>
  </si>
  <si>
    <t>b0936</t>
  </si>
  <si>
    <t>b2171</t>
  </si>
  <si>
    <t>b0937</t>
  </si>
  <si>
    <t>b0945</t>
  </si>
  <si>
    <t>b3764</t>
  </si>
  <si>
    <t>b0954</t>
  </si>
  <si>
    <t>b0053</t>
  </si>
  <si>
    <t>b1232</t>
  </si>
  <si>
    <t>b0963</t>
  </si>
  <si>
    <t>b2231</t>
  </si>
  <si>
    <t>b0968</t>
  </si>
  <si>
    <t>b3733</t>
  </si>
  <si>
    <t>b0972</t>
  </si>
  <si>
    <t>b0973</t>
  </si>
  <si>
    <t>b0098</t>
  </si>
  <si>
    <t>b0974</t>
  </si>
  <si>
    <t>b0978</t>
  </si>
  <si>
    <t>b2606</t>
  </si>
  <si>
    <t>b0979</t>
  </si>
  <si>
    <t>b4069</t>
  </si>
  <si>
    <t>b0980</t>
  </si>
  <si>
    <t>b0996</t>
  </si>
  <si>
    <t>b0441</t>
  </si>
  <si>
    <t>b0997</t>
  </si>
  <si>
    <t>b4384</t>
  </si>
  <si>
    <t>b1002</t>
  </si>
  <si>
    <t>b1091</t>
  </si>
  <si>
    <t>b1006</t>
  </si>
  <si>
    <t>b1007</t>
  </si>
  <si>
    <t>b1780</t>
  </si>
  <si>
    <t>b1008</t>
  </si>
  <si>
    <t>gmhA</t>
  </si>
  <si>
    <t>b1009</t>
  </si>
  <si>
    <t>b1719</t>
  </si>
  <si>
    <t>b1010</t>
  </si>
  <si>
    <t>b2891</t>
  </si>
  <si>
    <t>b1011</t>
  </si>
  <si>
    <t>b1852</t>
  </si>
  <si>
    <t>b1012</t>
  </si>
  <si>
    <t>pckA</t>
  </si>
  <si>
    <t>b1014</t>
  </si>
  <si>
    <t>b4059</t>
  </si>
  <si>
    <t>b1015</t>
  </si>
  <si>
    <t>b3384</t>
  </si>
  <si>
    <t>b1033</t>
  </si>
  <si>
    <t>b2599</t>
  </si>
  <si>
    <t>b1054</t>
  </si>
  <si>
    <t>b3931</t>
  </si>
  <si>
    <t>b1059</t>
  </si>
  <si>
    <t>b1614</t>
  </si>
  <si>
    <t>b2095</t>
  </si>
  <si>
    <t>b1064</t>
  </si>
  <si>
    <t>b1069</t>
  </si>
  <si>
    <t>b1090</t>
  </si>
  <si>
    <t>b2217</t>
  </si>
  <si>
    <t>b2093</t>
  </si>
  <si>
    <t>b3742</t>
  </si>
  <si>
    <t>b2477</t>
  </si>
  <si>
    <t>b3744</t>
  </si>
  <si>
    <t>b1096</t>
  </si>
  <si>
    <t>b2286</t>
  </si>
  <si>
    <t>b1098</t>
  </si>
  <si>
    <t>b3936</t>
  </si>
  <si>
    <t>b1102</t>
  </si>
  <si>
    <t>b1106</t>
  </si>
  <si>
    <t>b3336</t>
  </si>
  <si>
    <t>b1107</t>
  </si>
  <si>
    <t>b3553</t>
  </si>
  <si>
    <t>b1109</t>
  </si>
  <si>
    <t>b0801</t>
  </si>
  <si>
    <t>b1119</t>
  </si>
  <si>
    <t>b2914</t>
  </si>
  <si>
    <t>b0772</t>
  </si>
  <si>
    <t>b1124</t>
  </si>
  <si>
    <t>b1264</t>
  </si>
  <si>
    <t>b1125</t>
  </si>
  <si>
    <t>b4235</t>
  </si>
  <si>
    <t>b1126</t>
  </si>
  <si>
    <t>b3464</t>
  </si>
  <si>
    <t>b1905</t>
  </si>
  <si>
    <t>b1134</t>
  </si>
  <si>
    <t>b3847</t>
  </si>
  <si>
    <t>b4174</t>
  </si>
  <si>
    <t>b1185</t>
  </si>
  <si>
    <t>b3958</t>
  </si>
  <si>
    <t>b1186</t>
  </si>
  <si>
    <t>b1876</t>
  </si>
  <si>
    <t>b1189</t>
  </si>
  <si>
    <t>b1190</t>
  </si>
  <si>
    <t>b0806</t>
  </si>
  <si>
    <t>b1192</t>
  </si>
  <si>
    <t>b1831</t>
  </si>
  <si>
    <t>b1193</t>
  </si>
  <si>
    <t>b1197</t>
  </si>
  <si>
    <t>wzzB</t>
  </si>
  <si>
    <t>b1198</t>
  </si>
  <si>
    <t>b0407</t>
  </si>
  <si>
    <t>b1199</t>
  </si>
  <si>
    <t>b2600</t>
  </si>
  <si>
    <t>b1200</t>
  </si>
  <si>
    <t>b4260</t>
  </si>
  <si>
    <t>b1206</t>
  </si>
  <si>
    <t>b1263</t>
  </si>
  <si>
    <t>b1208</t>
  </si>
  <si>
    <t>b4160</t>
  </si>
  <si>
    <t>b1210</t>
  </si>
  <si>
    <t>b1276</t>
  </si>
  <si>
    <t>b2898</t>
  </si>
  <si>
    <t>b1216</t>
  </si>
  <si>
    <t>b2780</t>
  </si>
  <si>
    <t>b1223</t>
  </si>
  <si>
    <t>b1224</t>
  </si>
  <si>
    <t>b3560</t>
  </si>
  <si>
    <t>b1225</t>
  </si>
  <si>
    <t>mdoG</t>
  </si>
  <si>
    <t>b1226</t>
  </si>
  <si>
    <t>b2699</t>
  </si>
  <si>
    <t>b1227</t>
  </si>
  <si>
    <t>b4019</t>
  </si>
  <si>
    <t>b1236</t>
  </si>
  <si>
    <t>b0912</t>
  </si>
  <si>
    <t>b1238</t>
  </si>
  <si>
    <t>b1051</t>
  </si>
  <si>
    <t>b0325</t>
  </si>
  <si>
    <t>b1244</t>
  </si>
  <si>
    <t>b2516</t>
  </si>
  <si>
    <t>b1245</t>
  </si>
  <si>
    <t>b2316</t>
  </si>
  <si>
    <t>b1246</t>
  </si>
  <si>
    <t>b1739</t>
  </si>
  <si>
    <t>b1247</t>
  </si>
  <si>
    <t>b2024</t>
  </si>
  <si>
    <t>b1249</t>
  </si>
  <si>
    <t>b2465</t>
  </si>
  <si>
    <t>b1250</t>
  </si>
  <si>
    <t>b3661</t>
  </si>
  <si>
    <t>b1252</t>
  </si>
  <si>
    <t>b1983</t>
  </si>
  <si>
    <t>b3302</t>
  </si>
  <si>
    <t>b2467</t>
  </si>
  <si>
    <t>b1262</t>
  </si>
  <si>
    <t>b1712</t>
  </si>
  <si>
    <t>b1270</t>
  </si>
  <si>
    <t>mtnN</t>
  </si>
  <si>
    <t>b3363</t>
  </si>
  <si>
    <t>b1277</t>
  </si>
  <si>
    <t>b2113</t>
  </si>
  <si>
    <t>b1278</t>
  </si>
  <si>
    <t>b2762</t>
  </si>
  <si>
    <t>b1281</t>
  </si>
  <si>
    <t>b0661</t>
  </si>
  <si>
    <t>b1291</t>
  </si>
  <si>
    <t>b3705</t>
  </si>
  <si>
    <t>b1296</t>
  </si>
  <si>
    <t>b3176</t>
  </si>
  <si>
    <t>b1297</t>
  </si>
  <si>
    <t>b1333</t>
  </si>
  <si>
    <t>b1298</t>
  </si>
  <si>
    <t>b2464</t>
  </si>
  <si>
    <t>b1300</t>
  </si>
  <si>
    <t>b1539</t>
  </si>
  <si>
    <t>b1301</t>
  </si>
  <si>
    <t>b3640</t>
  </si>
  <si>
    <t>b1302</t>
  </si>
  <si>
    <t>b1087</t>
  </si>
  <si>
    <t>b1308</t>
  </si>
  <si>
    <t>b3916</t>
  </si>
  <si>
    <t>b1319</t>
  </si>
  <si>
    <t>b2421</t>
  </si>
  <si>
    <t>b1325</t>
  </si>
  <si>
    <t>b2569</t>
  </si>
  <si>
    <t>b1326</t>
  </si>
  <si>
    <t>b3917</t>
  </si>
  <si>
    <t>b1329</t>
  </si>
  <si>
    <t>b2330</t>
  </si>
  <si>
    <t>b1363</t>
  </si>
  <si>
    <t>b4375</t>
  </si>
  <si>
    <t>b1377</t>
  </si>
  <si>
    <t>b4175</t>
  </si>
  <si>
    <t>b1378</t>
  </si>
  <si>
    <t>b3357</t>
  </si>
  <si>
    <t>b1380</t>
  </si>
  <si>
    <t>b1716</t>
  </si>
  <si>
    <t>b1385</t>
  </si>
  <si>
    <t>b3500</t>
  </si>
  <si>
    <t>b1386</t>
  </si>
  <si>
    <t>b0782</t>
  </si>
  <si>
    <t>b1387</t>
  </si>
  <si>
    <t>b1388</t>
  </si>
  <si>
    <t>b0054</t>
  </si>
  <si>
    <t>b1389</t>
  </si>
  <si>
    <t>b3831</t>
  </si>
  <si>
    <t>b1390</t>
  </si>
  <si>
    <t>b2234</t>
  </si>
  <si>
    <t>b1391</t>
  </si>
  <si>
    <t>b3966</t>
  </si>
  <si>
    <t>b1392</t>
  </si>
  <si>
    <t>b2610</t>
  </si>
  <si>
    <t>b1393</t>
  </si>
  <si>
    <t>b1538</t>
  </si>
  <si>
    <t>b1394</t>
  </si>
  <si>
    <t>b2752</t>
  </si>
  <si>
    <t>b1395</t>
  </si>
  <si>
    <t>b3067</t>
  </si>
  <si>
    <t>b1397</t>
  </si>
  <si>
    <t>b2947</t>
  </si>
  <si>
    <t>b1398</t>
  </si>
  <si>
    <t>b3863</t>
  </si>
  <si>
    <t>b4036</t>
  </si>
  <si>
    <t>b1440</t>
  </si>
  <si>
    <t>b4383</t>
  </si>
  <si>
    <t>b1441</t>
  </si>
  <si>
    <t>b0882</t>
  </si>
  <si>
    <t>b1442</t>
  </si>
  <si>
    <t>b1443</t>
  </si>
  <si>
    <t>b3011</t>
  </si>
  <si>
    <t>b1444</t>
  </si>
  <si>
    <t>b3554</t>
  </si>
  <si>
    <t>b1453</t>
  </si>
  <si>
    <t>b3201</t>
  </si>
  <si>
    <t>b1463</t>
  </si>
  <si>
    <t>b1056</t>
  </si>
  <si>
    <t>b1465</t>
  </si>
  <si>
    <t>b0156</t>
  </si>
  <si>
    <t>b1466</t>
  </si>
  <si>
    <t>b2312</t>
  </si>
  <si>
    <t>b1467</t>
  </si>
  <si>
    <t>b0897</t>
  </si>
  <si>
    <t>b1468</t>
  </si>
  <si>
    <t>b0168</t>
  </si>
  <si>
    <t>b1469</t>
  </si>
  <si>
    <t>b2026</t>
  </si>
  <si>
    <t>b1473</t>
  </si>
  <si>
    <t>b3181</t>
  </si>
  <si>
    <t>b1474</t>
  </si>
  <si>
    <t>b1475</t>
  </si>
  <si>
    <t>b3472</t>
  </si>
  <si>
    <t>b1476</t>
  </si>
  <si>
    <t>b2937</t>
  </si>
  <si>
    <t>b1478</t>
  </si>
  <si>
    <t>b3255</t>
  </si>
  <si>
    <t>b1479</t>
  </si>
  <si>
    <t>b1483</t>
  </si>
  <si>
    <t>b2581</t>
  </si>
  <si>
    <t>b1484</t>
  </si>
  <si>
    <t>b2155</t>
  </si>
  <si>
    <t>b1485</t>
  </si>
  <si>
    <t>b1486</t>
  </si>
  <si>
    <t>b3388</t>
  </si>
  <si>
    <t>b1487</t>
  </si>
  <si>
    <t>b2533</t>
  </si>
  <si>
    <t>b1488</t>
  </si>
  <si>
    <t>b0525</t>
  </si>
  <si>
    <t>b1489</t>
  </si>
  <si>
    <t>b3390</t>
  </si>
  <si>
    <t>b1492</t>
  </si>
  <si>
    <t>b1493</t>
  </si>
  <si>
    <t>b2041</t>
  </si>
  <si>
    <t>b1519</t>
  </si>
  <si>
    <t>hldE</t>
  </si>
  <si>
    <t>b1521</t>
  </si>
  <si>
    <t>b1524</t>
  </si>
  <si>
    <t>b1525</t>
  </si>
  <si>
    <t>b0631</t>
  </si>
  <si>
    <t>b1528</t>
  </si>
  <si>
    <t>b3311</t>
  </si>
  <si>
    <t>b1533</t>
  </si>
  <si>
    <t>b1765</t>
  </si>
  <si>
    <t>b2512</t>
  </si>
  <si>
    <t>b1584</t>
  </si>
  <si>
    <t>b3234</t>
  </si>
  <si>
    <t>b1587</t>
  </si>
  <si>
    <t>b0329</t>
  </si>
  <si>
    <t>b1588</t>
  </si>
  <si>
    <t>b1589</t>
  </si>
  <si>
    <t>b1590</t>
  </si>
  <si>
    <t>b3261</t>
  </si>
  <si>
    <t>b1592</t>
  </si>
  <si>
    <t>b3162</t>
  </si>
  <si>
    <t>b1599</t>
  </si>
  <si>
    <t>b2133</t>
  </si>
  <si>
    <t>b1600</t>
  </si>
  <si>
    <t>b1613</t>
  </si>
  <si>
    <t>b2183</t>
  </si>
  <si>
    <t>b1605</t>
  </si>
  <si>
    <t>b0742</t>
  </si>
  <si>
    <t>b1606</t>
  </si>
  <si>
    <t>b3610</t>
  </si>
  <si>
    <t>b1611</t>
  </si>
  <si>
    <t>b1830</t>
  </si>
  <si>
    <t>b3599</t>
  </si>
  <si>
    <t>b2463</t>
  </si>
  <si>
    <t>b1621</t>
  </si>
  <si>
    <t>b1783</t>
  </si>
  <si>
    <t>b1622</t>
  </si>
  <si>
    <t>b2526</t>
  </si>
  <si>
    <t>b1623</t>
  </si>
  <si>
    <t>b2595</t>
  </si>
  <si>
    <t>b1634</t>
  </si>
  <si>
    <t>b3253</t>
  </si>
  <si>
    <t>b1636</t>
  </si>
  <si>
    <t>b2412</t>
  </si>
  <si>
    <t>b2962</t>
  </si>
  <si>
    <t>b1638</t>
  </si>
  <si>
    <t>b3192</t>
  </si>
  <si>
    <t>b1640</t>
  </si>
  <si>
    <t>b2959</t>
  </si>
  <si>
    <t>b1646</t>
  </si>
  <si>
    <t>b2175</t>
  </si>
  <si>
    <t>b1651</t>
  </si>
  <si>
    <t>b2661</t>
  </si>
  <si>
    <t>b0884</t>
  </si>
  <si>
    <t>b2893</t>
  </si>
  <si>
    <t>b1661</t>
  </si>
  <si>
    <t>b0406</t>
  </si>
  <si>
    <t>b1662</t>
  </si>
  <si>
    <t>b2036</t>
  </si>
  <si>
    <t>nfnB</t>
  </si>
  <si>
    <t>b1679</t>
  </si>
  <si>
    <t>b1431</t>
  </si>
  <si>
    <t>b1680</t>
  </si>
  <si>
    <t>lpoA</t>
  </si>
  <si>
    <t>b1681</t>
  </si>
  <si>
    <t>b2232</t>
  </si>
  <si>
    <t>b1682</t>
  </si>
  <si>
    <t>b2903</t>
  </si>
  <si>
    <t>b1683</t>
  </si>
  <si>
    <t>b3738</t>
  </si>
  <si>
    <t>b1684</t>
  </si>
  <si>
    <t>b1128</t>
  </si>
  <si>
    <t>b1692</t>
  </si>
  <si>
    <t>b4232</t>
  </si>
  <si>
    <t>b1693</t>
  </si>
  <si>
    <t>b1919</t>
  </si>
  <si>
    <t>b1701</t>
  </si>
  <si>
    <t>b1274</t>
  </si>
  <si>
    <t>b0675</t>
  </si>
  <si>
    <t>b1704</t>
  </si>
  <si>
    <t>b3713</t>
  </si>
  <si>
    <t>b1709</t>
  </si>
  <si>
    <t>b2023</t>
  </si>
  <si>
    <t>b1710</t>
  </si>
  <si>
    <t>b0924</t>
  </si>
  <si>
    <t>b1711</t>
  </si>
  <si>
    <t>b2525</t>
  </si>
  <si>
    <t>b2838</t>
  </si>
  <si>
    <t>b2617</t>
  </si>
  <si>
    <t>b1723</t>
  </si>
  <si>
    <t>b1734</t>
  </si>
  <si>
    <t>b3588</t>
  </si>
  <si>
    <t>b1667</t>
  </si>
  <si>
    <t>b1744</t>
  </si>
  <si>
    <t>b3708</t>
  </si>
  <si>
    <t>b1745</t>
  </si>
  <si>
    <t>b4381</t>
  </si>
  <si>
    <t>b1746</t>
  </si>
  <si>
    <t>b1747</t>
  </si>
  <si>
    <t>b2688</t>
  </si>
  <si>
    <t>b1748</t>
  </si>
  <si>
    <t>b3342</t>
  </si>
  <si>
    <t>b1759</t>
  </si>
  <si>
    <t>b3300</t>
  </si>
  <si>
    <t>b1658</t>
  </si>
  <si>
    <t>b1764</t>
  </si>
  <si>
    <t>b2186</t>
  </si>
  <si>
    <t>b1767</t>
  </si>
  <si>
    <t>b1768</t>
  </si>
  <si>
    <t>b2329</t>
  </si>
  <si>
    <t>b1773</t>
  </si>
  <si>
    <t>b2908</t>
  </si>
  <si>
    <t>b1778</t>
  </si>
  <si>
    <t>b0240</t>
  </si>
  <si>
    <t>b1781</t>
  </si>
  <si>
    <t>b4051</t>
  </si>
  <si>
    <t>b1800</t>
  </si>
  <si>
    <t>b2320</t>
  </si>
  <si>
    <t>b1801</t>
  </si>
  <si>
    <t>b3940</t>
  </si>
  <si>
    <t>b1805</t>
  </si>
  <si>
    <t>b1812</t>
  </si>
  <si>
    <t>b4255</t>
  </si>
  <si>
    <t>b1814</t>
  </si>
  <si>
    <t>b2495</t>
  </si>
  <si>
    <t>b3600</t>
  </si>
  <si>
    <t>b1818</t>
  </si>
  <si>
    <t>b2665</t>
  </si>
  <si>
    <t>b1819</t>
  </si>
  <si>
    <t>b2034</t>
  </si>
  <si>
    <t>b4254</t>
  </si>
  <si>
    <t>b1221</t>
  </si>
  <si>
    <t>b1851</t>
  </si>
  <si>
    <t>b3209</t>
  </si>
  <si>
    <t>b2025</t>
  </si>
  <si>
    <t>b1855</t>
  </si>
  <si>
    <t>b3189</t>
  </si>
  <si>
    <t>b1857</t>
  </si>
  <si>
    <t>b2422</t>
  </si>
  <si>
    <t>b1858</t>
  </si>
  <si>
    <t>b2299</t>
  </si>
  <si>
    <t>b1859</t>
  </si>
  <si>
    <t>b1865</t>
  </si>
  <si>
    <t>b0220</t>
  </si>
  <si>
    <t>b1872</t>
  </si>
  <si>
    <t>b0905</t>
  </si>
  <si>
    <t>b1873</t>
  </si>
  <si>
    <t>engB</t>
  </si>
  <si>
    <t>b0408</t>
  </si>
  <si>
    <t>b1896</t>
  </si>
  <si>
    <t>b0660</t>
  </si>
  <si>
    <t>b1897</t>
  </si>
  <si>
    <t>b4129</t>
  </si>
  <si>
    <t>b1900</t>
  </si>
  <si>
    <t>b0599</t>
  </si>
  <si>
    <t>b1901</t>
  </si>
  <si>
    <t>b2679</t>
  </si>
  <si>
    <t>b1907</t>
  </si>
  <si>
    <t>b0015</t>
  </si>
  <si>
    <t>b1912</t>
  </si>
  <si>
    <t>b1283</t>
  </si>
  <si>
    <t>b2092</t>
  </si>
  <si>
    <t>b1927</t>
  </si>
  <si>
    <t>b3175</t>
  </si>
  <si>
    <t>b1981</t>
  </si>
  <si>
    <t>b2293</t>
  </si>
  <si>
    <t>b1982</t>
  </si>
  <si>
    <t>b3926</t>
  </si>
  <si>
    <t>b1991</t>
  </si>
  <si>
    <t>b1992</t>
  </si>
  <si>
    <t>b2012</t>
  </si>
  <si>
    <t>b1993</t>
  </si>
  <si>
    <t>b2010</t>
  </si>
  <si>
    <t>b0687</t>
  </si>
  <si>
    <t>b2597</t>
  </si>
  <si>
    <t>b2662</t>
  </si>
  <si>
    <t>b0965</t>
  </si>
  <si>
    <t>b0598</t>
  </si>
  <si>
    <t>b3929</t>
  </si>
  <si>
    <t>b2027</t>
  </si>
  <si>
    <t>b2905</t>
  </si>
  <si>
    <t>b2028</t>
  </si>
  <si>
    <t>b1103</t>
  </si>
  <si>
    <t>b2032</t>
  </si>
  <si>
    <t>b0557</t>
  </si>
  <si>
    <t>b2033</t>
  </si>
  <si>
    <t>b1687</t>
  </si>
  <si>
    <t>b1018</t>
  </si>
  <si>
    <t>b2035</t>
  </si>
  <si>
    <t>b3833</t>
  </si>
  <si>
    <t>b2037</t>
  </si>
  <si>
    <t>b0094</t>
  </si>
  <si>
    <t>b2038</t>
  </si>
  <si>
    <t>b3572</t>
  </si>
  <si>
    <t>b2039</t>
  </si>
  <si>
    <t>b2040</t>
  </si>
  <si>
    <t>b0163</t>
  </si>
  <si>
    <t>b3858</t>
  </si>
  <si>
    <t>b2045</t>
  </si>
  <si>
    <t>b1219</t>
  </si>
  <si>
    <t>b2048</t>
  </si>
  <si>
    <t>b0865</t>
  </si>
  <si>
    <t>b2049</t>
  </si>
  <si>
    <t>b3826</t>
  </si>
  <si>
    <t>b2051</t>
  </si>
  <si>
    <t>b2521</t>
  </si>
  <si>
    <t>b2052</t>
  </si>
  <si>
    <t>b2922</t>
  </si>
  <si>
    <t>b2053</t>
  </si>
  <si>
    <t>b3803</t>
  </si>
  <si>
    <t>b2065</t>
  </si>
  <si>
    <t>b2066</t>
  </si>
  <si>
    <t>b2091</t>
  </si>
  <si>
    <t>b0800</t>
  </si>
  <si>
    <t>b2746</t>
  </si>
  <si>
    <t>b4371</t>
  </si>
  <si>
    <t>b1928</t>
  </si>
  <si>
    <t>b1449</t>
  </si>
  <si>
    <t>b4214</t>
  </si>
  <si>
    <t>b2989</t>
  </si>
  <si>
    <t>b2103</t>
  </si>
  <si>
    <t>b2104</t>
  </si>
  <si>
    <t>b3417</t>
  </si>
  <si>
    <t>b3203</t>
  </si>
  <si>
    <t>b2128</t>
  </si>
  <si>
    <t>b3510</t>
  </si>
  <si>
    <t>b2129</t>
  </si>
  <si>
    <t>b3912</t>
  </si>
  <si>
    <t>b2130</t>
  </si>
  <si>
    <t>b3288</t>
  </si>
  <si>
    <t>b2131</t>
  </si>
  <si>
    <t>b2132</t>
  </si>
  <si>
    <t>b2294</t>
  </si>
  <si>
    <t>b2515</t>
  </si>
  <si>
    <t>b2134</t>
  </si>
  <si>
    <t>b3836</t>
  </si>
  <si>
    <t>b2143</t>
  </si>
  <si>
    <t>b1304</t>
  </si>
  <si>
    <t>b2146</t>
  </si>
  <si>
    <t>b0006</t>
  </si>
  <si>
    <t>b2147</t>
  </si>
  <si>
    <t>b2148</t>
  </si>
  <si>
    <t>b2149</t>
  </si>
  <si>
    <t>b3644</t>
  </si>
  <si>
    <t>b0571</t>
  </si>
  <si>
    <t>b2154</t>
  </si>
  <si>
    <t>b3780</t>
  </si>
  <si>
    <t>b3701</t>
  </si>
  <si>
    <t>b2156</t>
  </si>
  <si>
    <t>b3024</t>
  </si>
  <si>
    <t>b2162</t>
  </si>
  <si>
    <t>b2167</t>
  </si>
  <si>
    <t>b3167</t>
  </si>
  <si>
    <t>b2168</t>
  </si>
  <si>
    <t>b2169</t>
  </si>
  <si>
    <t>b1809</t>
  </si>
  <si>
    <t>b2170</t>
  </si>
  <si>
    <t>b4179</t>
  </si>
  <si>
    <t>b2174</t>
  </si>
  <si>
    <t>b2197</t>
  </si>
  <si>
    <t>b3962</t>
  </si>
  <si>
    <t>b2198</t>
  </si>
  <si>
    <t>b2199</t>
  </si>
  <si>
    <t>b2344</t>
  </si>
  <si>
    <t>b2200</t>
  </si>
  <si>
    <t>b2976</t>
  </si>
  <si>
    <t>b2201</t>
  </si>
  <si>
    <t>b3405</t>
  </si>
  <si>
    <t>b2202</t>
  </si>
  <si>
    <t>b1088</t>
  </si>
  <si>
    <t>b2203</t>
  </si>
  <si>
    <t>b2204</t>
  </si>
  <si>
    <t>b2513</t>
  </si>
  <si>
    <t>b2205</t>
  </si>
  <si>
    <t>b1251</t>
  </si>
  <si>
    <t>b2206</t>
  </si>
  <si>
    <t>b3866</t>
  </si>
  <si>
    <t>b2210</t>
  </si>
  <si>
    <t>b2684</t>
  </si>
  <si>
    <t>b1847</t>
  </si>
  <si>
    <t>b2221</t>
  </si>
  <si>
    <t>b2222</t>
  </si>
  <si>
    <t>b1376</t>
  </si>
  <si>
    <t>b2223</t>
  </si>
  <si>
    <t>b3523</t>
  </si>
  <si>
    <t>b2224</t>
  </si>
  <si>
    <t>b1003</t>
  </si>
  <si>
    <t>b3200</t>
  </si>
  <si>
    <t>b2235</t>
  </si>
  <si>
    <t>b3006</t>
  </si>
  <si>
    <t>b2239</t>
  </si>
  <si>
    <t>b3193</t>
  </si>
  <si>
    <t>b2240</t>
  </si>
  <si>
    <t>b2411</t>
  </si>
  <si>
    <t>b2241</t>
  </si>
  <si>
    <t>b3611</t>
  </si>
  <si>
    <t>b2242</t>
  </si>
  <si>
    <t>b1174</t>
  </si>
  <si>
    <t>b2243</t>
  </si>
  <si>
    <t>b3438</t>
  </si>
  <si>
    <t>b2251</t>
  </si>
  <si>
    <t>b3602</t>
  </si>
  <si>
    <t>b2253</t>
  </si>
  <si>
    <t>b3291</t>
  </si>
  <si>
    <t>b2254</t>
  </si>
  <si>
    <t>b3318</t>
  </si>
  <si>
    <t>b2255</t>
  </si>
  <si>
    <t>iciA</t>
  </si>
  <si>
    <t>b2256</t>
  </si>
  <si>
    <t>b1864</t>
  </si>
  <si>
    <t>b2257</t>
  </si>
  <si>
    <t>b1067</t>
  </si>
  <si>
    <t>b2258</t>
  </si>
  <si>
    <t>rmlA</t>
  </si>
  <si>
    <t>b2260</t>
  </si>
  <si>
    <t>b2261</t>
  </si>
  <si>
    <t>b2262</t>
  </si>
  <si>
    <t>b2263</t>
  </si>
  <si>
    <t>b2909</t>
  </si>
  <si>
    <t>b2264</t>
  </si>
  <si>
    <t>b2265</t>
  </si>
  <si>
    <t>b4349</t>
  </si>
  <si>
    <t>b2276</t>
  </si>
  <si>
    <t>b0820</t>
  </si>
  <si>
    <t>b2277</t>
  </si>
  <si>
    <t>b1133</t>
  </si>
  <si>
    <t>b2278</t>
  </si>
  <si>
    <t>b2901</t>
  </si>
  <si>
    <t>b2279</t>
  </si>
  <si>
    <t>b1749</t>
  </si>
  <si>
    <t>b2280</t>
  </si>
  <si>
    <t>b2281</t>
  </si>
  <si>
    <t>b2282</t>
  </si>
  <si>
    <t>b3385</t>
  </si>
  <si>
    <t>b0028</t>
  </si>
  <si>
    <t>b2284</t>
  </si>
  <si>
    <t>b3730</t>
  </si>
  <si>
    <t>b2285</t>
  </si>
  <si>
    <t>b2524</t>
  </si>
  <si>
    <t>b2287</t>
  </si>
  <si>
    <t>b2288</t>
  </si>
  <si>
    <t>b3830</t>
  </si>
  <si>
    <t>b2290</t>
  </si>
  <si>
    <t>b1908</t>
  </si>
  <si>
    <t>b2291</t>
  </si>
  <si>
    <t>b0927</t>
  </si>
  <si>
    <t>b2343</t>
  </si>
  <si>
    <t>b2303</t>
  </si>
  <si>
    <t>b4558</t>
  </si>
  <si>
    <t>b2306</t>
  </si>
  <si>
    <t>b1967</t>
  </si>
  <si>
    <t>b2307</t>
  </si>
  <si>
    <t>b2308</t>
  </si>
  <si>
    <t>b0393</t>
  </si>
  <si>
    <t>b1832</t>
  </si>
  <si>
    <t>b2311</t>
  </si>
  <si>
    <t>b3244</t>
  </si>
  <si>
    <t>b1275</t>
  </si>
  <si>
    <t>b2315</t>
  </si>
  <si>
    <t>b0382</t>
  </si>
  <si>
    <t>b0607</t>
  </si>
  <si>
    <t>b2750</t>
  </si>
  <si>
    <t>b2328</t>
  </si>
  <si>
    <t>b1678</t>
  </si>
  <si>
    <t>b3526</t>
  </si>
  <si>
    <t>b2341</t>
  </si>
  <si>
    <t>b2342</t>
  </si>
  <si>
    <t>b2366</t>
  </si>
  <si>
    <t>b2300</t>
  </si>
  <si>
    <t>b2373</t>
  </si>
  <si>
    <t>b3183</t>
  </si>
  <si>
    <t>b2374</t>
  </si>
  <si>
    <t>b2378</t>
  </si>
  <si>
    <t>b4322</t>
  </si>
  <si>
    <t>b2379</t>
  </si>
  <si>
    <t>b2388</t>
  </si>
  <si>
    <t>b4041</t>
  </si>
  <si>
    <t>b2392</t>
  </si>
  <si>
    <t>b4233</t>
  </si>
  <si>
    <t>b2393</t>
  </si>
  <si>
    <t>b3556</t>
  </si>
  <si>
    <t>b2406</t>
  </si>
  <si>
    <t>b1480</t>
  </si>
  <si>
    <t>b2407</t>
  </si>
  <si>
    <t>b3429</t>
  </si>
  <si>
    <t>b3845</t>
  </si>
  <si>
    <t>b3038</t>
  </si>
  <si>
    <t>b1412</t>
  </si>
  <si>
    <t>b2418</t>
  </si>
  <si>
    <t>b1839</t>
  </si>
  <si>
    <t>b3042</t>
  </si>
  <si>
    <t>b2423</t>
  </si>
  <si>
    <t>b3287</t>
  </si>
  <si>
    <t>b2424</t>
  </si>
  <si>
    <t>b3279</t>
  </si>
  <si>
    <t>b2527</t>
  </si>
  <si>
    <t>b2428</t>
  </si>
  <si>
    <t>b0416</t>
  </si>
  <si>
    <t>b2429</t>
  </si>
  <si>
    <t>b2564</t>
  </si>
  <si>
    <t>b2435</t>
  </si>
  <si>
    <t>b1334</t>
  </si>
  <si>
    <t>b2436</t>
  </si>
  <si>
    <t>b0419</t>
  </si>
  <si>
    <t>b2440</t>
  </si>
  <si>
    <t>b3844</t>
  </si>
  <si>
    <t>b2441</t>
  </si>
  <si>
    <t>b4172</t>
  </si>
  <si>
    <t>b2458</t>
  </si>
  <si>
    <t>b1108</t>
  </si>
  <si>
    <t>b2528</t>
  </si>
  <si>
    <t>b2567</t>
  </si>
  <si>
    <t>b2470</t>
  </si>
  <si>
    <t>b2472</t>
  </si>
  <si>
    <t>b4266</t>
  </si>
  <si>
    <t>b2319</t>
  </si>
  <si>
    <t>b3440</t>
  </si>
  <si>
    <t>b2481</t>
  </si>
  <si>
    <t>b0409</t>
  </si>
  <si>
    <t>b2482</t>
  </si>
  <si>
    <t>b1827</t>
  </si>
  <si>
    <t>b2483</t>
  </si>
  <si>
    <t>b2484</t>
  </si>
  <si>
    <t>b1267</t>
  </si>
  <si>
    <t>b2485</t>
  </si>
  <si>
    <t>b0405</t>
  </si>
  <si>
    <t>b2486</t>
  </si>
  <si>
    <t>b2818</t>
  </si>
  <si>
    <t>b2487</t>
  </si>
  <si>
    <t>b1272</t>
  </si>
  <si>
    <t>b2488</t>
  </si>
  <si>
    <t>b2431</t>
  </si>
  <si>
    <t>b2489</t>
  </si>
  <si>
    <t>b0835</t>
  </si>
  <si>
    <t>b2490</t>
  </si>
  <si>
    <t>b3202</t>
  </si>
  <si>
    <t>b2492</t>
  </si>
  <si>
    <t>b0891</t>
  </si>
  <si>
    <t>b2497</t>
  </si>
  <si>
    <t>b4219</t>
  </si>
  <si>
    <t>b2608</t>
  </si>
  <si>
    <t>b2500</t>
  </si>
  <si>
    <t>b2501</t>
  </si>
  <si>
    <t>b2502</t>
  </si>
  <si>
    <t>b1120</t>
  </si>
  <si>
    <t>b2553</t>
  </si>
  <si>
    <t>lpoB</t>
  </si>
  <si>
    <t>b1635</t>
  </si>
  <si>
    <t>b2519</t>
  </si>
  <si>
    <t>b2585</t>
  </si>
  <si>
    <t>b1870</t>
  </si>
  <si>
    <t>b1204</t>
  </si>
  <si>
    <t>b3204</t>
  </si>
  <si>
    <t>b4168</t>
  </si>
  <si>
    <t>b2536</t>
  </si>
  <si>
    <t>b3697</t>
  </si>
  <si>
    <t>b2538</t>
  </si>
  <si>
    <t>b2539</t>
  </si>
  <si>
    <t>b3150</t>
  </si>
  <si>
    <t>b2540</t>
  </si>
  <si>
    <t>b2576</t>
  </si>
  <si>
    <t>b2541</t>
  </si>
  <si>
    <t>b0287</t>
  </si>
  <si>
    <t>b2542</t>
  </si>
  <si>
    <t>b0838</t>
  </si>
  <si>
    <t>b2511</t>
  </si>
  <si>
    <t>b2552</t>
  </si>
  <si>
    <t>b4111</t>
  </si>
  <si>
    <t>b2558</t>
  </si>
  <si>
    <t>b4161</t>
  </si>
  <si>
    <t>b2563</t>
  </si>
  <si>
    <t>b2574</t>
  </si>
  <si>
    <t>b2594</t>
  </si>
  <si>
    <t>b2578</t>
  </si>
  <si>
    <t>b3407</t>
  </si>
  <si>
    <t>b2579</t>
  </si>
  <si>
    <t>b1829</t>
  </si>
  <si>
    <t>b2582</t>
  </si>
  <si>
    <t>b3706</t>
  </si>
  <si>
    <t>b3592</t>
  </si>
  <si>
    <t>b2587</t>
  </si>
  <si>
    <t>b2954</t>
  </si>
  <si>
    <t>b1035</t>
  </si>
  <si>
    <t>b2615</t>
  </si>
  <si>
    <t>b3346</t>
  </si>
  <si>
    <t>b3054</t>
  </si>
  <si>
    <t>b2663</t>
  </si>
  <si>
    <t>b2675</t>
  </si>
  <si>
    <t>b4222</t>
  </si>
  <si>
    <t>b2676</t>
  </si>
  <si>
    <t>b3846</t>
  </si>
  <si>
    <t>b2677</t>
  </si>
  <si>
    <t>b2742</t>
  </si>
  <si>
    <t>b2678</t>
  </si>
  <si>
    <t>b0391</t>
  </si>
  <si>
    <t>b2081</t>
  </si>
  <si>
    <t>b2682</t>
  </si>
  <si>
    <t>b3961</t>
  </si>
  <si>
    <t>b2683</t>
  </si>
  <si>
    <t>b3843</t>
  </si>
  <si>
    <t>b4178</t>
  </si>
  <si>
    <t>b2895</t>
  </si>
  <si>
    <t>b2690</t>
  </si>
  <si>
    <t>b0917</t>
  </si>
  <si>
    <t>b4058</t>
  </si>
  <si>
    <t>b2701</t>
  </si>
  <si>
    <t>b2702</t>
  </si>
  <si>
    <t>b3541</t>
  </si>
  <si>
    <t>b2703</t>
  </si>
  <si>
    <t>b0082</t>
  </si>
  <si>
    <t>b2704</t>
  </si>
  <si>
    <t>b1976</t>
  </si>
  <si>
    <t>b2705</t>
  </si>
  <si>
    <t>b2708</t>
  </si>
  <si>
    <t>b2696</t>
  </si>
  <si>
    <t>b2710</t>
  </si>
  <si>
    <t>b3565</t>
  </si>
  <si>
    <t>b2711</t>
  </si>
  <si>
    <t>b3891</t>
  </si>
  <si>
    <t>b2715</t>
  </si>
  <si>
    <t>b2988</t>
  </si>
  <si>
    <t>b2719</t>
  </si>
  <si>
    <t>b0167</t>
  </si>
  <si>
    <t>b2720</t>
  </si>
  <si>
    <t>grcA</t>
  </si>
  <si>
    <t>b2721</t>
  </si>
  <si>
    <t>b1642</t>
  </si>
  <si>
    <t>b2722</t>
  </si>
  <si>
    <t>b3386</t>
  </si>
  <si>
    <t>b2723</t>
  </si>
  <si>
    <t>b1406</t>
  </si>
  <si>
    <t>b2724</t>
  </si>
  <si>
    <t>b1117</t>
  </si>
  <si>
    <t>b2738</t>
  </si>
  <si>
    <t>b0760</t>
  </si>
  <si>
    <t>b2744</t>
  </si>
  <si>
    <t>b1727</t>
  </si>
  <si>
    <t>b4043</t>
  </si>
  <si>
    <t>b2747</t>
  </si>
  <si>
    <t>b3428</t>
  </si>
  <si>
    <t>b3070</t>
  </si>
  <si>
    <t>b4180</t>
  </si>
  <si>
    <t>b2522</t>
  </si>
  <si>
    <t>b2936</t>
  </si>
  <si>
    <t>trmB</t>
  </si>
  <si>
    <t>b2765</t>
  </si>
  <si>
    <t>b3146</t>
  </si>
  <si>
    <t>b3938</t>
  </si>
  <si>
    <t>b2781</t>
  </si>
  <si>
    <t>b3670</t>
  </si>
  <si>
    <t>b2784</t>
  </si>
  <si>
    <t>b3838</t>
  </si>
  <si>
    <t>b2787</t>
  </si>
  <si>
    <t>b1836</t>
  </si>
  <si>
    <t>b2788</t>
  </si>
  <si>
    <t>b3397</t>
  </si>
  <si>
    <t>b2789</t>
  </si>
  <si>
    <t>b3389</t>
  </si>
  <si>
    <t>b2794</t>
  </si>
  <si>
    <t>b3608</t>
  </si>
  <si>
    <t>b2796</t>
  </si>
  <si>
    <t>b2797</t>
  </si>
  <si>
    <t>b2809</t>
  </si>
  <si>
    <t>b2799</t>
  </si>
  <si>
    <t>b1127</t>
  </si>
  <si>
    <t>b2800</t>
  </si>
  <si>
    <t>b3430</t>
  </si>
  <si>
    <t>b2801</t>
  </si>
  <si>
    <t>b0570</t>
  </si>
  <si>
    <t>b2802</t>
  </si>
  <si>
    <t>b3607</t>
  </si>
  <si>
    <t>b2803</t>
  </si>
  <si>
    <t>b0239</t>
  </si>
  <si>
    <t>b2810</t>
  </si>
  <si>
    <t>b2813</t>
  </si>
  <si>
    <t>b3156</t>
  </si>
  <si>
    <t>b2817</t>
  </si>
  <si>
    <t>b2827</t>
  </si>
  <si>
    <t>b4173</t>
  </si>
  <si>
    <t>b3540</t>
  </si>
  <si>
    <t>b2835</t>
  </si>
  <si>
    <t>b2836</t>
  </si>
  <si>
    <t>b3506</t>
  </si>
  <si>
    <t>b2841</t>
  </si>
  <si>
    <t>b4135</t>
  </si>
  <si>
    <t>b2866</t>
  </si>
  <si>
    <t>b1846</t>
  </si>
  <si>
    <t>b2867</t>
  </si>
  <si>
    <t>b2592</t>
  </si>
  <si>
    <t>b2868</t>
  </si>
  <si>
    <t>b3728</t>
  </si>
  <si>
    <t>b2871</t>
  </si>
  <si>
    <t>b1550</t>
  </si>
  <si>
    <t>b2874</t>
  </si>
  <si>
    <t>b0949</t>
  </si>
  <si>
    <t>b2877</t>
  </si>
  <si>
    <t>b3493</t>
  </si>
  <si>
    <t>b2882</t>
  </si>
  <si>
    <t>b3775</t>
  </si>
  <si>
    <t>b2883</t>
  </si>
  <si>
    <t>b0196</t>
  </si>
  <si>
    <t>b2889</t>
  </si>
  <si>
    <t>b3237</t>
  </si>
  <si>
    <t>coaB</t>
  </si>
  <si>
    <t>b0633</t>
  </si>
  <si>
    <t>b3809</t>
  </si>
  <si>
    <t>b2904</t>
  </si>
  <si>
    <t>b4052</t>
  </si>
  <si>
    <t>b4406</t>
  </si>
  <si>
    <t>b2907</t>
  </si>
  <si>
    <t>b2912</t>
  </si>
  <si>
    <t>b2917</t>
  </si>
  <si>
    <t>b3447</t>
  </si>
  <si>
    <t>b2919</t>
  </si>
  <si>
    <t>b4162</t>
  </si>
  <si>
    <t>b2920</t>
  </si>
  <si>
    <t>b2923</t>
  </si>
  <si>
    <t>b3019</t>
  </si>
  <si>
    <t>b1917</t>
  </si>
  <si>
    <t>b2927</t>
  </si>
  <si>
    <t>b3648</t>
  </si>
  <si>
    <t>b2930</t>
  </si>
  <si>
    <t>b0779</t>
  </si>
  <si>
    <t>b2910</t>
  </si>
  <si>
    <t>b4267</t>
  </si>
  <si>
    <t>b3012</t>
  </si>
  <si>
    <t>b2943</t>
  </si>
  <si>
    <t>b2795</t>
  </si>
  <si>
    <t>b0643</t>
  </si>
  <si>
    <t>b3816</t>
  </si>
  <si>
    <t>b2957</t>
  </si>
  <si>
    <t>b3170</t>
  </si>
  <si>
    <t>b2963</t>
  </si>
  <si>
    <t>b3163</t>
  </si>
  <si>
    <t>b2964</t>
  </si>
  <si>
    <t>b3974</t>
  </si>
  <si>
    <t>b2965</t>
  </si>
  <si>
    <t>b1647</t>
  </si>
  <si>
    <t>b2975</t>
  </si>
  <si>
    <t>b0880</t>
  </si>
  <si>
    <t>b2979</t>
  </si>
  <si>
    <t>b2987</t>
  </si>
  <si>
    <t>b4144</t>
  </si>
  <si>
    <t>b3028</t>
  </si>
  <si>
    <t>b2994</t>
  </si>
  <si>
    <t>b2995</t>
  </si>
  <si>
    <t>b2016</t>
  </si>
  <si>
    <t>b2996</t>
  </si>
  <si>
    <t>b3499</t>
  </si>
  <si>
    <t>b2997</t>
  </si>
  <si>
    <t>b2346</t>
  </si>
  <si>
    <t>b3001</t>
  </si>
  <si>
    <t>b3740</t>
  </si>
  <si>
    <t>b3005</t>
  </si>
  <si>
    <t>b1114</t>
  </si>
  <si>
    <t>b4213</t>
  </si>
  <si>
    <t>b2494</t>
  </si>
  <si>
    <t>b4263</t>
  </si>
  <si>
    <t>b3018</t>
  </si>
  <si>
    <t>b0127</t>
  </si>
  <si>
    <t>b3029</t>
  </si>
  <si>
    <t>b1211</t>
  </si>
  <si>
    <t>b3034</t>
  </si>
  <si>
    <t>b2834</t>
  </si>
  <si>
    <t>b2517</t>
  </si>
  <si>
    <t>b3040</t>
  </si>
  <si>
    <t>b3724</t>
  </si>
  <si>
    <t>b3041</t>
  </si>
  <si>
    <t>b4208</t>
  </si>
  <si>
    <t>b3052</t>
  </si>
  <si>
    <t>b0059</t>
  </si>
  <si>
    <t>b3057</t>
  </si>
  <si>
    <t>b3058</t>
  </si>
  <si>
    <t>b3059</t>
  </si>
  <si>
    <t>b3591</t>
  </si>
  <si>
    <t>b3061</t>
  </si>
  <si>
    <t>b4328</t>
  </si>
  <si>
    <t>b3062</t>
  </si>
  <si>
    <t>b0923</t>
  </si>
  <si>
    <t>b3063</t>
  </si>
  <si>
    <t>b3073</t>
  </si>
  <si>
    <t>b1703</t>
  </si>
  <si>
    <t>b3089</t>
  </si>
  <si>
    <t>b2745</t>
  </si>
  <si>
    <t>b3091</t>
  </si>
  <si>
    <t>b4138</t>
  </si>
  <si>
    <t>b3092</t>
  </si>
  <si>
    <t>gyrI</t>
  </si>
  <si>
    <t>b3093</t>
  </si>
  <si>
    <t>b3114</t>
  </si>
  <si>
    <t>b2668</t>
  </si>
  <si>
    <t>b3115</t>
  </si>
  <si>
    <t>b1271</t>
  </si>
  <si>
    <t>b3116</t>
  </si>
  <si>
    <t>b3932</t>
  </si>
  <si>
    <t>b3117</t>
  </si>
  <si>
    <t>b3124</t>
  </si>
  <si>
    <t>b0481</t>
  </si>
  <si>
    <t>b3125</t>
  </si>
  <si>
    <t>b3126</t>
  </si>
  <si>
    <t>gpmB</t>
  </si>
  <si>
    <t>b3127</t>
  </si>
  <si>
    <t>b1860</t>
  </si>
  <si>
    <t>b3128</t>
  </si>
  <si>
    <t>b3132</t>
  </si>
  <si>
    <t>b0947</t>
  </si>
  <si>
    <t>b3137</t>
  </si>
  <si>
    <t>b3282</t>
  </si>
  <si>
    <t>b3161</t>
  </si>
  <si>
    <t>b2948</t>
  </si>
  <si>
    <t>b3177</t>
  </si>
  <si>
    <t>b2573</t>
  </si>
  <si>
    <t>b3182</t>
  </si>
  <si>
    <t>b2741</t>
  </si>
  <si>
    <t>b3187</t>
  </si>
  <si>
    <t>b2900</t>
  </si>
  <si>
    <t>b0102</t>
  </si>
  <si>
    <t>b3196</t>
  </si>
  <si>
    <t>b4517</t>
  </si>
  <si>
    <t>b3197</t>
  </si>
  <si>
    <t>b3198</t>
  </si>
  <si>
    <t>mdoH</t>
  </si>
  <si>
    <t>b3199</t>
  </si>
  <si>
    <t>b0422</t>
  </si>
  <si>
    <t>b3431</t>
  </si>
  <si>
    <t>b3481</t>
  </si>
  <si>
    <t>b3222</t>
  </si>
  <si>
    <t>b0948</t>
  </si>
  <si>
    <t>b3223</t>
  </si>
  <si>
    <t>b3224</t>
  </si>
  <si>
    <t>b4211</t>
  </si>
  <si>
    <t>b3225</t>
  </si>
  <si>
    <t>b3772</t>
  </si>
  <si>
    <t>b1787</t>
  </si>
  <si>
    <t>b3258</t>
  </si>
  <si>
    <t>b3265</t>
  </si>
  <si>
    <t>b3266</t>
  </si>
  <si>
    <t>b3281</t>
  </si>
  <si>
    <t>b3290</t>
  </si>
  <si>
    <t>b3350</t>
  </si>
  <si>
    <t>b1743</t>
  </si>
  <si>
    <t>b3360</t>
  </si>
  <si>
    <t>b3426</t>
  </si>
  <si>
    <t>b3365</t>
  </si>
  <si>
    <t>b1323</t>
  </si>
  <si>
    <t>b3366</t>
  </si>
  <si>
    <t>b3367</t>
  </si>
  <si>
    <t>b2079</t>
  </si>
  <si>
    <t>b3368</t>
  </si>
  <si>
    <t>b0967</t>
  </si>
  <si>
    <t>b3370</t>
  </si>
  <si>
    <t>b0424</t>
  </si>
  <si>
    <t>b3371</t>
  </si>
  <si>
    <t>b3552</t>
  </si>
  <si>
    <t>b3374</t>
  </si>
  <si>
    <t>b4037</t>
  </si>
  <si>
    <t>b3380</t>
  </si>
  <si>
    <t>b0051</t>
  </si>
  <si>
    <t>b1063</t>
  </si>
  <si>
    <t>b3805</t>
  </si>
  <si>
    <t>b3205</t>
  </si>
  <si>
    <t>b4394</t>
  </si>
  <si>
    <t>b3396</t>
  </si>
  <si>
    <t>b3617</t>
  </si>
  <si>
    <t>b3620</t>
  </si>
  <si>
    <t>b3403</t>
  </si>
  <si>
    <t>b4049</t>
  </si>
  <si>
    <t>b3409</t>
  </si>
  <si>
    <t>b1178</t>
  </si>
  <si>
    <t>b3412</t>
  </si>
  <si>
    <t>corC</t>
  </si>
  <si>
    <t>b3415</t>
  </si>
  <si>
    <t>b3064</t>
  </si>
  <si>
    <t>b3416</t>
  </si>
  <si>
    <t>b1414</t>
  </si>
  <si>
    <t>b3425</t>
  </si>
  <si>
    <t>b3698</t>
  </si>
  <si>
    <t>b3097</t>
  </si>
  <si>
    <t>b2532</t>
  </si>
  <si>
    <t>b0189</t>
  </si>
  <si>
    <t>b3487</t>
  </si>
  <si>
    <t>b3432</t>
  </si>
  <si>
    <t>b0737</t>
  </si>
  <si>
    <t>b3437</t>
  </si>
  <si>
    <t>b3449</t>
  </si>
  <si>
    <t>b3616</t>
  </si>
  <si>
    <t>b3450</t>
  </si>
  <si>
    <t>b3868</t>
  </si>
  <si>
    <t>b3451</t>
  </si>
  <si>
    <t>b3087</t>
  </si>
  <si>
    <t>b3452</t>
  </si>
  <si>
    <t>b2479</t>
  </si>
  <si>
    <t>b3453</t>
  </si>
  <si>
    <t>b3454</t>
  </si>
  <si>
    <t>b3455</t>
  </si>
  <si>
    <t>b3812</t>
  </si>
  <si>
    <t>b3456</t>
  </si>
  <si>
    <t>b3925</t>
  </si>
  <si>
    <t>b3457</t>
  </si>
  <si>
    <t>mdoB</t>
  </si>
  <si>
    <t>b3191</t>
  </si>
  <si>
    <t>b3469</t>
  </si>
  <si>
    <t>b0641</t>
  </si>
  <si>
    <t>b3475</t>
  </si>
  <si>
    <t>b4388</t>
  </si>
  <si>
    <t>b3476</t>
  </si>
  <si>
    <t>b3477</t>
  </si>
  <si>
    <t>b3478</t>
  </si>
  <si>
    <t>b3802</t>
  </si>
  <si>
    <t>b3479</t>
  </si>
  <si>
    <t>b1608</t>
  </si>
  <si>
    <t>b3480</t>
  </si>
  <si>
    <t>b4242</t>
  </si>
  <si>
    <t>b3496</t>
  </si>
  <si>
    <t>b3361</t>
  </si>
  <si>
    <t>b3502</t>
  </si>
  <si>
    <t>b0610</t>
  </si>
  <si>
    <t>b3503</t>
  </si>
  <si>
    <t>b1034</t>
  </si>
  <si>
    <t>b3517</t>
  </si>
  <si>
    <t>b3519</t>
  </si>
  <si>
    <t>b2159</t>
  </si>
  <si>
    <t>b3228</t>
  </si>
  <si>
    <t>b3528</t>
  </si>
  <si>
    <t>b3527</t>
  </si>
  <si>
    <t>b4382</t>
  </si>
  <si>
    <t>b3259</t>
  </si>
  <si>
    <t>b3542</t>
  </si>
  <si>
    <t>b3543</t>
  </si>
  <si>
    <t>b1273</t>
  </si>
  <si>
    <t>b2000</t>
  </si>
  <si>
    <t>b3546</t>
  </si>
  <si>
    <t>b0219</t>
  </si>
  <si>
    <t>b3551</t>
  </si>
  <si>
    <t>b3605</t>
  </si>
  <si>
    <t>b1725</t>
  </si>
  <si>
    <t>b3356</t>
  </si>
  <si>
    <t>ygiM</t>
  </si>
  <si>
    <t>b3564</t>
  </si>
  <si>
    <t>b4484</t>
  </si>
  <si>
    <t>b3933</t>
  </si>
  <si>
    <t>b3566</t>
  </si>
  <si>
    <t>b3567</t>
  </si>
  <si>
    <t>b3568</t>
  </si>
  <si>
    <t>b3149</t>
  </si>
  <si>
    <t>b3571</t>
  </si>
  <si>
    <t>b3839</t>
  </si>
  <si>
    <t>b2672</t>
  </si>
  <si>
    <t>b3575</t>
  </si>
  <si>
    <t>b3577</t>
  </si>
  <si>
    <t>b3463</t>
  </si>
  <si>
    <t>b3578</t>
  </si>
  <si>
    <t>b3579</t>
  </si>
  <si>
    <t>b1209</t>
  </si>
  <si>
    <t>b3580</t>
  </si>
  <si>
    <t>b3581</t>
  </si>
  <si>
    <t>b2620</t>
  </si>
  <si>
    <t>b3583</t>
  </si>
  <si>
    <t>b0506</t>
  </si>
  <si>
    <t>ygiD</t>
  </si>
  <si>
    <t>tusE</t>
  </si>
  <si>
    <t>b1875</t>
  </si>
  <si>
    <t>b3603</t>
  </si>
  <si>
    <t>b2193</t>
  </si>
  <si>
    <t>b1583</t>
  </si>
  <si>
    <t>b1930</t>
  </si>
  <si>
    <t>b4392</t>
  </si>
  <si>
    <t>b4352</t>
  </si>
  <si>
    <t>b3612</t>
  </si>
  <si>
    <t>b1970</t>
  </si>
  <si>
    <t>b1257</t>
  </si>
  <si>
    <t>b3619</t>
  </si>
  <si>
    <t>yfdI</t>
  </si>
  <si>
    <t>mdoD</t>
  </si>
  <si>
    <t>b3621</t>
  </si>
  <si>
    <t>b3741</t>
  </si>
  <si>
    <t>b3622</t>
  </si>
  <si>
    <t>b0686</t>
  </si>
  <si>
    <t>b3623</t>
  </si>
  <si>
    <t>b3624</t>
  </si>
  <si>
    <t>b4139</t>
  </si>
  <si>
    <t>b3625</t>
  </si>
  <si>
    <t>b3688</t>
  </si>
  <si>
    <t>b3626</t>
  </si>
  <si>
    <t>b3627</t>
  </si>
  <si>
    <t>b1738</t>
  </si>
  <si>
    <t>b3628</t>
  </si>
  <si>
    <t>b3629</t>
  </si>
  <si>
    <t>b3687</t>
  </si>
  <si>
    <t>b3630</t>
  </si>
  <si>
    <t>b3631</t>
  </si>
  <si>
    <t>b2249</t>
  </si>
  <si>
    <t>b3632</t>
  </si>
  <si>
    <t>b0851</t>
  </si>
  <si>
    <t>b3633</t>
  </si>
  <si>
    <t>b4093</t>
  </si>
  <si>
    <t>b3634</t>
  </si>
  <si>
    <t>b0080</t>
  </si>
  <si>
    <t>b3639</t>
  </si>
  <si>
    <t>b2074</t>
  </si>
  <si>
    <t>b4057</t>
  </si>
  <si>
    <t>b3642</t>
  </si>
  <si>
    <t>b3355</t>
  </si>
  <si>
    <t>b1652</t>
  </si>
  <si>
    <t>b3650</t>
  </si>
  <si>
    <t>b3653</t>
  </si>
  <si>
    <t>b2107</t>
  </si>
  <si>
    <t>b3654</t>
  </si>
  <si>
    <t>b3665</t>
  </si>
  <si>
    <t>b0676</t>
  </si>
  <si>
    <t>b3666</t>
  </si>
  <si>
    <t>b3785</t>
  </si>
  <si>
    <t>b3679</t>
  </si>
  <si>
    <t>b1086</t>
  </si>
  <si>
    <t>b3691</t>
  </si>
  <si>
    <t>b3693</t>
  </si>
  <si>
    <t>b3153</t>
  </si>
  <si>
    <t>b3709</t>
  </si>
  <si>
    <t>b2820</t>
  </si>
  <si>
    <t>b3714</t>
  </si>
  <si>
    <t>b3722</t>
  </si>
  <si>
    <t>b0773</t>
  </si>
  <si>
    <t>b3725</t>
  </si>
  <si>
    <t>b3726</t>
  </si>
  <si>
    <t>b2951</t>
  </si>
  <si>
    <t>b3727</t>
  </si>
  <si>
    <t>b2568</t>
  </si>
  <si>
    <t>b1619</t>
  </si>
  <si>
    <t>b3737</t>
  </si>
  <si>
    <t>b3032</t>
  </si>
  <si>
    <t>b3739</t>
  </si>
  <si>
    <t>b2821</t>
  </si>
  <si>
    <t>b2520</t>
  </si>
  <si>
    <t>b3747</t>
  </si>
  <si>
    <t>b3923</t>
  </si>
  <si>
    <t>b3748</t>
  </si>
  <si>
    <t>b0478</t>
  </si>
  <si>
    <t>b3749</t>
  </si>
  <si>
    <t>b4554</t>
  </si>
  <si>
    <t>b3750</t>
  </si>
  <si>
    <t>b2806</t>
  </si>
  <si>
    <t>b3924</t>
  </si>
  <si>
    <t>b3752</t>
  </si>
  <si>
    <t>wecC</t>
  </si>
  <si>
    <t>b1430</t>
  </si>
  <si>
    <t>b3179</t>
  </si>
  <si>
    <t>b3779</t>
  </si>
  <si>
    <t>cgtA</t>
  </si>
  <si>
    <t>b3784</t>
  </si>
  <si>
    <t>b1258</t>
  </si>
  <si>
    <t>b1187</t>
  </si>
  <si>
    <t>b3786</t>
  </si>
  <si>
    <t>b2105</t>
  </si>
  <si>
    <t>b3787</t>
  </si>
  <si>
    <t>b3888</t>
  </si>
  <si>
    <t>b3788</t>
  </si>
  <si>
    <t>b3689</t>
  </si>
  <si>
    <t>b3789</t>
  </si>
  <si>
    <t>wecB</t>
  </si>
  <si>
    <t>b3790</t>
  </si>
  <si>
    <t>b3791</t>
  </si>
  <si>
    <t>b3792</t>
  </si>
  <si>
    <t>b3793</t>
  </si>
  <si>
    <t>b3794</t>
  </si>
  <si>
    <t>b0890</t>
  </si>
  <si>
    <t>b3804</t>
  </si>
  <si>
    <t>b2777</t>
  </si>
  <si>
    <t>b3806</t>
  </si>
  <si>
    <t>b3807</t>
  </si>
  <si>
    <t>b1825</t>
  </si>
  <si>
    <t>b1413</t>
  </si>
  <si>
    <t>b3003</t>
  </si>
  <si>
    <t>b3821</t>
  </si>
  <si>
    <t>b3247</t>
  </si>
  <si>
    <t>b3823</t>
  </si>
  <si>
    <t>b3190</t>
  </si>
  <si>
    <t>b3824</t>
  </si>
  <si>
    <t>b3825</t>
  </si>
  <si>
    <t>b1686</t>
  </si>
  <si>
    <t>b2301</t>
  </si>
  <si>
    <t>b2080</t>
  </si>
  <si>
    <t>b1871</t>
  </si>
  <si>
    <t>b3835</t>
  </si>
  <si>
    <t>b4206</t>
  </si>
  <si>
    <t>b1000</t>
  </si>
  <si>
    <t>b2958</t>
  </si>
  <si>
    <t>b3849</t>
  </si>
  <si>
    <t>b3068</t>
  </si>
  <si>
    <t>b3850</t>
  </si>
  <si>
    <t>b2325</t>
  </si>
  <si>
    <t>b3856</t>
  </si>
  <si>
    <t>b2952</t>
  </si>
  <si>
    <t>b3857</t>
  </si>
  <si>
    <t>b4153</t>
  </si>
  <si>
    <t>b3867</t>
  </si>
  <si>
    <t>b3614</t>
  </si>
  <si>
    <t>b3875</t>
  </si>
  <si>
    <t>b1422</t>
  </si>
  <si>
    <t>b3882</t>
  </si>
  <si>
    <t>b0925</t>
  </si>
  <si>
    <t>b3892</t>
  </si>
  <si>
    <t>b3248</t>
  </si>
  <si>
    <t>b3893</t>
  </si>
  <si>
    <t>b4190</t>
  </si>
  <si>
    <t>b3894</t>
  </si>
  <si>
    <t>b2743</t>
  </si>
  <si>
    <t>b3902</t>
  </si>
  <si>
    <t>b3210</t>
  </si>
  <si>
    <t>b3903</t>
  </si>
  <si>
    <t>b3996</t>
  </si>
  <si>
    <t>b3904</t>
  </si>
  <si>
    <t>b3995</t>
  </si>
  <si>
    <t>b3907</t>
  </si>
  <si>
    <t>b0961</t>
  </si>
  <si>
    <t>b0753</t>
  </si>
  <si>
    <t>b3909</t>
  </si>
  <si>
    <t>b3655</t>
  </si>
  <si>
    <t>b3915</t>
  </si>
  <si>
    <t>b3918</t>
  </si>
  <si>
    <t>b1176</t>
  </si>
  <si>
    <t>b4397</t>
  </si>
  <si>
    <t>b4537</t>
  </si>
  <si>
    <t>b3927</t>
  </si>
  <si>
    <t>b3930</t>
  </si>
  <si>
    <t>b1685</t>
  </si>
  <si>
    <t>b3755</t>
  </si>
  <si>
    <t>b2804</t>
  </si>
  <si>
    <t>b1464</t>
  </si>
  <si>
    <t>b3945</t>
  </si>
  <si>
    <t>b3160</t>
  </si>
  <si>
    <t>b3946</t>
  </si>
  <si>
    <t>b3951</t>
  </si>
  <si>
    <t>b3952</t>
  </si>
  <si>
    <t>b1895</t>
  </si>
  <si>
    <t>b3352</t>
  </si>
  <si>
    <t>b3967</t>
  </si>
  <si>
    <t>b3102</t>
  </si>
  <si>
    <t>b3972</t>
  </si>
  <si>
    <t>b2157</t>
  </si>
  <si>
    <t>b3990</t>
  </si>
  <si>
    <t>b3991</t>
  </si>
  <si>
    <t>b2475</t>
  </si>
  <si>
    <t>b3992</t>
  </si>
  <si>
    <t>b3993</t>
  </si>
  <si>
    <t>b1650</t>
  </si>
  <si>
    <t>b3994</t>
  </si>
  <si>
    <t>b1066</t>
  </si>
  <si>
    <t>b3997</t>
  </si>
  <si>
    <t>b2209</t>
  </si>
  <si>
    <t>b0761</t>
  </si>
  <si>
    <t>b1706</t>
  </si>
  <si>
    <t>b1132</t>
  </si>
  <si>
    <t>b4031</t>
  </si>
  <si>
    <t>b4045</t>
  </si>
  <si>
    <t>b4032</t>
  </si>
  <si>
    <t>b0357</t>
  </si>
  <si>
    <t>b4033</t>
  </si>
  <si>
    <t>b0412</t>
  </si>
  <si>
    <t>b4035</t>
  </si>
  <si>
    <t>b1269</t>
  </si>
  <si>
    <t>b4039</t>
  </si>
  <si>
    <t>b4064</t>
  </si>
  <si>
    <t>b4040</t>
  </si>
  <si>
    <t>b2733</t>
  </si>
  <si>
    <t>b2946</t>
  </si>
  <si>
    <t>b4042</t>
  </si>
  <si>
    <t>b3922</t>
  </si>
  <si>
    <t>b4053</t>
  </si>
  <si>
    <t>b4360</t>
  </si>
  <si>
    <t>b1664</t>
  </si>
  <si>
    <t>b4055</t>
  </si>
  <si>
    <t>b0413</t>
  </si>
  <si>
    <t>b4067</t>
  </si>
  <si>
    <t>b3965</t>
  </si>
  <si>
    <t>b4070</t>
  </si>
  <si>
    <t>b4071</t>
  </si>
  <si>
    <t>b4072</t>
  </si>
  <si>
    <t>b4073</t>
  </si>
  <si>
    <t>b4077</t>
  </si>
  <si>
    <t>b4079</t>
  </si>
  <si>
    <t>b4084</t>
  </si>
  <si>
    <t>b4234</t>
  </si>
  <si>
    <t>b4085</t>
  </si>
  <si>
    <t>b2829</t>
  </si>
  <si>
    <t>b4086</t>
  </si>
  <si>
    <t>b1766</t>
  </si>
  <si>
    <t>b4087</t>
  </si>
  <si>
    <t>cptA</t>
  </si>
  <si>
    <t>b4088</t>
  </si>
  <si>
    <t>b4262</t>
  </si>
  <si>
    <t>b4090</t>
  </si>
  <si>
    <t>b4094</t>
  </si>
  <si>
    <t>b3702</t>
  </si>
  <si>
    <t>b1591</t>
  </si>
  <si>
    <t>b4115</t>
  </si>
  <si>
    <t>b4117</t>
  </si>
  <si>
    <t>b3641</t>
  </si>
  <si>
    <t>b4119</t>
  </si>
  <si>
    <t>b2607</t>
  </si>
  <si>
    <t>b4120</t>
  </si>
  <si>
    <t>b4551</t>
  </si>
  <si>
    <t>b4122</t>
  </si>
  <si>
    <t>b3226</t>
  </si>
  <si>
    <t>b4123</t>
  </si>
  <si>
    <t>b4021</t>
  </si>
  <si>
    <t>b4130</t>
  </si>
  <si>
    <t>b4227</t>
  </si>
  <si>
    <t>b4131</t>
  </si>
  <si>
    <t>b4132</t>
  </si>
  <si>
    <t>b2426</t>
  </si>
  <si>
    <t>b4136</t>
  </si>
  <si>
    <t>b4396</t>
  </si>
  <si>
    <t>b4065</t>
  </si>
  <si>
    <t>b4151</t>
  </si>
  <si>
    <t>b3590</t>
  </si>
  <si>
    <t>b4152</t>
  </si>
  <si>
    <t>b0435</t>
  </si>
  <si>
    <t>b1446</t>
  </si>
  <si>
    <t>b4154</t>
  </si>
  <si>
    <t>gppA</t>
  </si>
  <si>
    <t>b4169</t>
  </si>
  <si>
    <t>b3398</t>
  </si>
  <si>
    <t>b4192</t>
  </si>
  <si>
    <t>b4193</t>
  </si>
  <si>
    <t>b2216</t>
  </si>
  <si>
    <t>b4194</t>
  </si>
  <si>
    <t>b1918</t>
  </si>
  <si>
    <t>b4195</t>
  </si>
  <si>
    <t>b2571</t>
  </si>
  <si>
    <t>b4196</t>
  </si>
  <si>
    <t>b4197</t>
  </si>
  <si>
    <t>b4078</t>
  </si>
  <si>
    <t>b4198</t>
  </si>
  <si>
    <t>b4209</t>
  </si>
  <si>
    <t>b1848</t>
  </si>
  <si>
    <t>b1516</t>
  </si>
  <si>
    <t>b4056</t>
  </si>
  <si>
    <t>b4230</t>
  </si>
  <si>
    <t>b0711</t>
  </si>
  <si>
    <t>b4231</t>
  </si>
  <si>
    <t>b2811</t>
  </si>
  <si>
    <t>b2304</t>
  </si>
  <si>
    <t>b4237</t>
  </si>
  <si>
    <t>b3081</t>
  </si>
  <si>
    <t>b4238</t>
  </si>
  <si>
    <t>b4239</t>
  </si>
  <si>
    <t>ilvG</t>
  </si>
  <si>
    <t>b4240</t>
  </si>
  <si>
    <t>b3180</t>
  </si>
  <si>
    <t>b1618</t>
  </si>
  <si>
    <t>b3280</t>
  </si>
  <si>
    <t>b4261</t>
  </si>
  <si>
    <t>b0528</t>
  </si>
  <si>
    <t>b0113</t>
  </si>
  <si>
    <t>b4265</t>
  </si>
  <si>
    <t>b0962</t>
  </si>
  <si>
    <t>b4268</t>
  </si>
  <si>
    <t>b3037</t>
  </si>
  <si>
    <t>b4287</t>
  </si>
  <si>
    <t>b3056</t>
  </si>
  <si>
    <t>b4288</t>
  </si>
  <si>
    <t>b3885</t>
  </si>
  <si>
    <t>b4289</t>
  </si>
  <si>
    <t>b1287</t>
  </si>
  <si>
    <t>b4290</t>
  </si>
  <si>
    <t>b0795</t>
  </si>
  <si>
    <t>b4291</t>
  </si>
  <si>
    <t>b4301</t>
  </si>
  <si>
    <t>b1792</t>
  </si>
  <si>
    <t>b4311</t>
  </si>
  <si>
    <t>b4321</t>
  </si>
  <si>
    <t>b0058</t>
  </si>
  <si>
    <t>b1914</t>
  </si>
  <si>
    <t>b4323</t>
  </si>
  <si>
    <t>b1356</t>
  </si>
  <si>
    <t>b4356</t>
  </si>
  <si>
    <t>b2580</t>
  </si>
  <si>
    <t>b4358</t>
  </si>
  <si>
    <t>b4367</t>
  </si>
  <si>
    <t>b4374</t>
  </si>
  <si>
    <t>b1438</t>
  </si>
  <si>
    <t>b3020</t>
  </si>
  <si>
    <t>b0739</t>
  </si>
  <si>
    <t>b1295</t>
  </si>
  <si>
    <t>b4386</t>
  </si>
  <si>
    <t>b3289</t>
  </si>
  <si>
    <t>b3574</t>
  </si>
  <si>
    <t>b4390</t>
  </si>
  <si>
    <t>b4171</t>
  </si>
  <si>
    <t>b1517</t>
  </si>
  <si>
    <t>b4395</t>
  </si>
  <si>
    <t>b4407</t>
  </si>
  <si>
    <t>b1305</t>
  </si>
  <si>
    <t>b4460</t>
  </si>
  <si>
    <t>b3235</t>
  </si>
  <si>
    <t>b4467</t>
  </si>
  <si>
    <t>b3030</t>
  </si>
  <si>
    <t>b4468</t>
  </si>
  <si>
    <t>b1344</t>
  </si>
  <si>
    <t>b4471</t>
  </si>
  <si>
    <t>b1234</t>
  </si>
  <si>
    <t>b4474</t>
  </si>
  <si>
    <t>b2782</t>
  </si>
  <si>
    <t>b4476</t>
  </si>
  <si>
    <t>b0922</t>
  </si>
  <si>
    <t>b4477</t>
  </si>
  <si>
    <t>b4478</t>
  </si>
  <si>
    <t>b4481</t>
  </si>
  <si>
    <t>b3053</t>
  </si>
  <si>
    <t>b4485</t>
  </si>
  <si>
    <t>b3166</t>
  </si>
  <si>
    <t>b4513</t>
  </si>
  <si>
    <t>b4544</t>
  </si>
  <si>
    <t>b1055</t>
  </si>
  <si>
    <t>b0738</t>
  </si>
  <si>
    <t>b4251</t>
  </si>
  <si>
    <t>b0390</t>
  </si>
  <si>
    <t>b0821</t>
  </si>
  <si>
    <t>b1807</t>
  </si>
  <si>
    <t>msbB</t>
  </si>
  <si>
    <t>b0458</t>
  </si>
  <si>
    <t>b3613</t>
  </si>
  <si>
    <t>b4167</t>
  </si>
  <si>
    <t>b1816</t>
  </si>
  <si>
    <t>b3538</t>
  </si>
  <si>
    <t>b0817</t>
  </si>
  <si>
    <t>b1668</t>
  </si>
  <si>
    <t>b0389</t>
  </si>
  <si>
    <t>b0081</t>
  </si>
  <si>
    <t>b3869</t>
  </si>
  <si>
    <t>b1540</t>
  </si>
  <si>
    <t>b2790</t>
  </si>
  <si>
    <t>b0955</t>
  </si>
  <si>
    <t>b3813</t>
  </si>
  <si>
    <t>tusA</t>
  </si>
  <si>
    <t>b0579</t>
  </si>
  <si>
    <t>b2187</t>
  </si>
  <si>
    <t>b1180</t>
  </si>
  <si>
    <t>b0226</t>
  </si>
  <si>
    <t>b0600</t>
  </si>
  <si>
    <t>b2267</t>
  </si>
  <si>
    <t>b1841</t>
  </si>
  <si>
    <t>b3351</t>
  </si>
  <si>
    <t>b2837</t>
  </si>
  <si>
    <t>b3387</t>
  </si>
  <si>
    <t>b4256</t>
  </si>
  <si>
    <t>b1990</t>
  </si>
  <si>
    <t>b0119</t>
  </si>
  <si>
    <t>b3848</t>
  </si>
  <si>
    <t>b4220</t>
  </si>
  <si>
    <t>b0143</t>
  </si>
  <si>
    <t>b3911</t>
  </si>
  <si>
    <t>b4480</t>
  </si>
  <si>
    <t>b3348</t>
  </si>
  <si>
    <t>b3492</t>
  </si>
  <si>
    <t>b1284</t>
  </si>
  <si>
    <t>b3999</t>
  </si>
  <si>
    <t>b0224</t>
  </si>
  <si>
    <t>b1835</t>
  </si>
  <si>
    <t>b1461</t>
  </si>
  <si>
    <t>b2439</t>
  </si>
  <si>
    <t>b1299</t>
  </si>
  <si>
    <t>b0581</t>
  </si>
  <si>
    <t>b1861</t>
  </si>
  <si>
    <t>b0259</t>
  </si>
  <si>
    <t>b3221</t>
  </si>
  <si>
    <t>b3859</t>
  </si>
  <si>
    <t>b3418</t>
  </si>
  <si>
    <t>b1423</t>
  </si>
  <si>
    <t>b3439</t>
  </si>
  <si>
    <t>b1915</t>
  </si>
  <si>
    <t>b3423</t>
  </si>
  <si>
    <t>b2659</t>
  </si>
  <si>
    <t>b3981</t>
  </si>
  <si>
    <t>b1874</t>
  </si>
  <si>
    <t>b4393</t>
  </si>
  <si>
    <t>b4146</t>
  </si>
  <si>
    <t>b2977</t>
  </si>
  <si>
    <t>b3250</t>
  </si>
  <si>
    <t>b4023</t>
  </si>
  <si>
    <t>b1624</t>
  </si>
  <si>
    <t>b0187</t>
  </si>
  <si>
    <t>b2897</t>
  </si>
  <si>
    <t>b3195</t>
  </si>
  <si>
    <t>b3010</t>
  </si>
  <si>
    <t>b2992</t>
  </si>
  <si>
    <t>b1435</t>
  </si>
  <si>
    <t>b3071</t>
  </si>
  <si>
    <t>b1631</t>
  </si>
  <si>
    <t>b2173</t>
  </si>
  <si>
    <t>tusB</t>
  </si>
  <si>
    <t>b0853</t>
  </si>
  <si>
    <t>b0183</t>
  </si>
  <si>
    <t>b4389</t>
  </si>
  <si>
    <t>b2137</t>
  </si>
  <si>
    <t>b3743</t>
  </si>
  <si>
    <t>b2685</t>
  </si>
  <si>
    <t>b3017</t>
  </si>
  <si>
    <t>b4089</t>
  </si>
  <si>
    <t>b3910</t>
  </si>
  <si>
    <t>b2335</t>
  </si>
  <si>
    <t>b3746</t>
  </si>
  <si>
    <t>b2101</t>
  </si>
  <si>
    <t>b3820</t>
  </si>
  <si>
    <t>glsA</t>
  </si>
  <si>
    <t>b2509</t>
  </si>
  <si>
    <t>b3704</t>
  </si>
  <si>
    <t>b3448</t>
  </si>
  <si>
    <t>b1248</t>
  </si>
  <si>
    <t>b0490</t>
  </si>
  <si>
    <t>b0577</t>
  </si>
  <si>
    <t>JW58</t>
  </si>
  <si>
    <t>lasT</t>
  </si>
  <si>
    <t>b2792</t>
  </si>
  <si>
    <t>b0354</t>
  </si>
  <si>
    <t>b0952</t>
  </si>
  <si>
    <t>b3025</t>
  </si>
  <si>
    <t>b0195</t>
  </si>
  <si>
    <t>addB</t>
  </si>
  <si>
    <t>b0460</t>
  </si>
  <si>
    <t>b2064</t>
  </si>
  <si>
    <t>b0223</t>
  </si>
  <si>
    <t>b0786</t>
  </si>
  <si>
    <t>b2584</t>
  </si>
  <si>
    <t>b0867</t>
  </si>
  <si>
    <t>b1076</t>
  </si>
  <si>
    <t>b0472</t>
  </si>
  <si>
    <t>gluQ</t>
  </si>
  <si>
    <t>b4361</t>
  </si>
  <si>
    <t>b2188</t>
  </si>
  <si>
    <t>b1327</t>
  </si>
  <si>
    <t>b1321</t>
  </si>
  <si>
    <t>b1564</t>
  </si>
  <si>
    <t>b3828</t>
  </si>
  <si>
    <t>b0852</t>
  </si>
  <si>
    <t>b2793</t>
  </si>
  <si>
    <t>b3399</t>
  </si>
  <si>
    <t>b2331</t>
  </si>
  <si>
    <t>b1536</t>
  </si>
  <si>
    <t>b1987</t>
  </si>
  <si>
    <t>b1806</t>
  </si>
  <si>
    <t>b2566</t>
  </si>
  <si>
    <t>b1427</t>
  </si>
  <si>
    <t>b2700</t>
  </si>
  <si>
    <t>b0376</t>
  </si>
  <si>
    <t>b1512</t>
  </si>
  <si>
    <t>b0730</t>
  </si>
  <si>
    <t>b2667</t>
  </si>
  <si>
    <t>b0694</t>
  </si>
  <si>
    <t>b0271</t>
  </si>
  <si>
    <t>b0611</t>
  </si>
  <si>
    <t>b2791</t>
  </si>
  <si>
    <t>ydfW</t>
  </si>
  <si>
    <t>b1448</t>
  </si>
  <si>
    <t>b4565</t>
  </si>
  <si>
    <t>b1179</t>
  </si>
  <si>
    <t>b4092</t>
  </si>
  <si>
    <t>b2842</t>
  </si>
  <si>
    <t>b0268</t>
  </si>
  <si>
    <t>b2318</t>
  </si>
  <si>
    <t>b3232</t>
  </si>
  <si>
    <t>b3700</t>
  </si>
  <si>
    <t>b1760</t>
  </si>
  <si>
    <t>b2450</t>
  </si>
  <si>
    <t>b0410</t>
  </si>
  <si>
    <t>b2618</t>
  </si>
  <si>
    <t>b1112</t>
  </si>
  <si>
    <t>ygdL</t>
  </si>
  <si>
    <t>b2561</t>
  </si>
  <si>
    <t>b4046</t>
  </si>
  <si>
    <t>b1724</t>
  </si>
  <si>
    <t>b2086</t>
  </si>
  <si>
    <t>b2434</t>
  </si>
  <si>
    <t>b1068</t>
  </si>
  <si>
    <t>b3094</t>
  </si>
  <si>
    <t>b0878</t>
  </si>
  <si>
    <t>b4155</t>
  </si>
  <si>
    <t>b3383</t>
  </si>
  <si>
    <t>b1045</t>
  </si>
  <si>
    <t>b3462</t>
  </si>
  <si>
    <t>b1100</t>
  </si>
  <si>
    <t>b2063</t>
  </si>
  <si>
    <t>b2473</t>
  </si>
  <si>
    <t>b1116</t>
  </si>
  <si>
    <t>b0797</t>
  </si>
  <si>
    <t>b1340</t>
  </si>
  <si>
    <t>b1294</t>
  </si>
  <si>
    <t>b1955</t>
  </si>
  <si>
    <t>b3524</t>
  </si>
  <si>
    <t>b2181</t>
  </si>
  <si>
    <t>b2369</t>
  </si>
  <si>
    <t>b2432</t>
  </si>
  <si>
    <t>b0493</t>
  </si>
  <si>
    <t>b1282</t>
  </si>
  <si>
    <t>b2725</t>
  </si>
  <si>
    <t>b4351</t>
  </si>
  <si>
    <t>b0146</t>
  </si>
  <si>
    <t>b3884</t>
  </si>
  <si>
    <t>b4108</t>
  </si>
  <si>
    <t>b1733</t>
  </si>
  <si>
    <t>b2830</t>
  </si>
  <si>
    <t>b4479</t>
  </si>
  <si>
    <t>b1335</t>
  </si>
  <si>
    <t>b1961</t>
  </si>
  <si>
    <t>b4354</t>
  </si>
  <si>
    <t>b4362</t>
  </si>
  <si>
    <t>b3465</t>
  </si>
  <si>
    <t>b2069</t>
  </si>
  <si>
    <t>b2949</t>
  </si>
  <si>
    <t>b2572</t>
  </si>
  <si>
    <t>b1320</t>
  </si>
  <si>
    <t>b2340</t>
  </si>
  <si>
    <t>b1929</t>
  </si>
  <si>
    <t>b0901</t>
  </si>
  <si>
    <t>b0272</t>
  </si>
  <si>
    <t>b3842</t>
  </si>
  <si>
    <t>b1784</t>
  </si>
  <si>
    <t>b1061</t>
  </si>
  <si>
    <t>b0456</t>
  </si>
  <si>
    <t>b3594</t>
  </si>
  <si>
    <t>b0866</t>
  </si>
  <si>
    <t>b4348</t>
  </si>
  <si>
    <t>b4149</t>
  </si>
  <si>
    <t>b0636</t>
  </si>
  <si>
    <t>b1110</t>
  </si>
  <si>
    <t>b1834</t>
  </si>
  <si>
    <t>b3522</t>
  </si>
  <si>
    <t>b1253</t>
  </si>
  <si>
    <t>ygfJ</t>
  </si>
  <si>
    <t>b0496</t>
  </si>
  <si>
    <t>b3497</t>
  </si>
  <si>
    <t>b3095</t>
  </si>
  <si>
    <t>b0046</t>
  </si>
  <si>
    <t>b1290</t>
  </si>
  <si>
    <t>b2314</t>
  </si>
  <si>
    <t>b0956</t>
  </si>
  <si>
    <t>b4216</t>
  </si>
  <si>
    <t>b3509</t>
  </si>
  <si>
    <t>b3834</t>
  </si>
  <si>
    <t>b4225</t>
  </si>
  <si>
    <t>uppS</t>
  </si>
  <si>
    <t>b4126</t>
  </si>
  <si>
    <t>b0345</t>
  </si>
  <si>
    <t>b0304</t>
  </si>
  <si>
    <t>b3131</t>
  </si>
  <si>
    <t>b4511</t>
  </si>
  <si>
    <t>b3129</t>
  </si>
  <si>
    <t>b4298</t>
  </si>
  <si>
    <t>b1498</t>
  </si>
  <si>
    <t>b3106</t>
  </si>
  <si>
    <t>mlc</t>
  </si>
  <si>
    <t>b1494</t>
  </si>
  <si>
    <t>b3075</t>
  </si>
  <si>
    <t>b4191</t>
  </si>
  <si>
    <t>b2548</t>
  </si>
  <si>
    <t>b0122</t>
  </si>
  <si>
    <t>b0465</t>
  </si>
  <si>
    <t>b0608</t>
  </si>
  <si>
    <t>b0397</t>
  </si>
  <si>
    <t>b0387</t>
  </si>
  <si>
    <t>b3669</t>
  </si>
  <si>
    <t>wecG</t>
  </si>
  <si>
    <t>b1037</t>
  </si>
  <si>
    <t>b1629</t>
  </si>
  <si>
    <t>b0844</t>
  </si>
  <si>
    <t>b1303</t>
  </si>
  <si>
    <t>b3467</t>
  </si>
  <si>
    <t>b1777</t>
  </si>
  <si>
    <t>b4150</t>
  </si>
  <si>
    <t>b1757</t>
  </si>
  <si>
    <t>b0083</t>
  </si>
  <si>
    <t>b0637</t>
  </si>
  <si>
    <t>hexR</t>
  </si>
  <si>
    <t>b2844</t>
  </si>
  <si>
    <t>b2575</t>
  </si>
  <si>
    <t>b2449</t>
  </si>
  <si>
    <t>b3260</t>
  </si>
  <si>
    <t>b0807</t>
  </si>
  <si>
    <t>b1322</t>
  </si>
  <si>
    <t>b0953</t>
  </si>
  <si>
    <t>b0840</t>
  </si>
  <si>
    <t>b2017</t>
  </si>
  <si>
    <t>b2727</t>
  </si>
  <si>
    <t>b1731</t>
  </si>
  <si>
    <t>b2906</t>
  </si>
  <si>
    <t>b4373</t>
  </si>
  <si>
    <t>b1971</t>
  </si>
  <si>
    <t>b0487</t>
  </si>
  <si>
    <t>b0495</t>
  </si>
  <si>
    <t>b0515</t>
  </si>
  <si>
    <t>b2177</t>
  </si>
  <si>
    <t>B8LFD5</t>
  </si>
  <si>
    <t>b1477</t>
  </si>
  <si>
    <t>b1754</t>
  </si>
  <si>
    <t>b0470</t>
  </si>
  <si>
    <t>b3353</t>
  </si>
  <si>
    <t>b1953</t>
  </si>
  <si>
    <t>b0450</t>
  </si>
  <si>
    <t>b3606</t>
  </si>
  <si>
    <t>b1113</t>
  </si>
  <si>
    <t>b1217</t>
  </si>
  <si>
    <t>b2430</t>
  </si>
  <si>
    <t>b0101</t>
  </si>
  <si>
    <t>nmpC</t>
  </si>
  <si>
    <t>b1129</t>
  </si>
  <si>
    <t>b4523</t>
  </si>
  <si>
    <t>b1279</t>
  </si>
  <si>
    <t>b1973</t>
  </si>
  <si>
    <t>b3973</t>
  </si>
  <si>
    <t>b3299</t>
  </si>
  <si>
    <t>b1610</t>
  </si>
  <si>
    <t>b0802</t>
  </si>
  <si>
    <t>b1770</t>
  </si>
  <si>
    <t>b1256</t>
  </si>
  <si>
    <t>b3651</t>
  </si>
  <si>
    <t>b3881</t>
  </si>
  <si>
    <t>b1717</t>
  </si>
  <si>
    <t>b2714</t>
  </si>
  <si>
    <t>b4378</t>
  </si>
  <si>
    <t>b2289</t>
  </si>
  <si>
    <t>b0868</t>
  </si>
  <si>
    <t>b1280</t>
  </si>
  <si>
    <t>b2124</t>
  </si>
  <si>
    <t>b4218</t>
  </si>
  <si>
    <t>b2593</t>
  </si>
  <si>
    <t>b1675</t>
  </si>
  <si>
    <t>b2843</t>
  </si>
  <si>
    <t>b2753</t>
  </si>
  <si>
    <t>b2619</t>
  </si>
  <si>
    <t>cas1</t>
  </si>
  <si>
    <t>b1382</t>
  </si>
  <si>
    <t>b2730</t>
  </si>
  <si>
    <t>b4350</t>
  </si>
  <si>
    <t>b1099</t>
  </si>
  <si>
    <t>b1811</t>
  </si>
  <si>
    <t>b4170</t>
  </si>
  <si>
    <t>b1501</t>
  </si>
  <si>
    <t>b3778</t>
  </si>
  <si>
    <t>b2980</t>
  </si>
  <si>
    <t>b3513</t>
  </si>
  <si>
    <t>b0483</t>
  </si>
  <si>
    <t>b3715</t>
  </si>
  <si>
    <t>b3811</t>
  </si>
  <si>
    <t>b4320</t>
  </si>
  <si>
    <t>b4022</t>
  </si>
  <si>
    <t>b0442</t>
  </si>
  <si>
    <t>b0464</t>
  </si>
  <si>
    <t>b3604</t>
  </si>
  <si>
    <t>b3021</t>
  </si>
  <si>
    <t>b1235</t>
  </si>
  <si>
    <t>b3031</t>
  </si>
  <si>
    <t>b2302</t>
  </si>
  <si>
    <t>b2559</t>
  </si>
  <si>
    <t>b2324</t>
  </si>
  <si>
    <t>b1097</t>
  </si>
  <si>
    <t>ycdB</t>
  </si>
  <si>
    <t>b0384</t>
  </si>
  <si>
    <t>b2953</t>
  </si>
  <si>
    <t>b1343</t>
  </si>
  <si>
    <t>b2078</t>
  </si>
  <si>
    <t>b0398</t>
  </si>
  <si>
    <t>b2902</t>
  </si>
  <si>
    <t>b0503</t>
  </si>
  <si>
    <t>yfhA</t>
  </si>
  <si>
    <t>yeiU</t>
  </si>
  <si>
    <t>b1451</t>
  </si>
  <si>
    <t>b0360</t>
  </si>
  <si>
    <t>b2660</t>
  </si>
  <si>
    <t>b3873</t>
  </si>
  <si>
    <t>b2872</t>
  </si>
  <si>
    <t>b4107</t>
  </si>
  <si>
    <t>b0184</t>
  </si>
  <si>
    <t>b1598</t>
  </si>
  <si>
    <t>b2671</t>
  </si>
  <si>
    <t>b2381</t>
  </si>
  <si>
    <t>b3292</t>
  </si>
  <si>
    <t>b1956</t>
  </si>
  <si>
    <t>b1844</t>
  </si>
  <si>
    <t>b3066</t>
  </si>
  <si>
    <t>b0214</t>
  </si>
  <si>
    <t>b4221</t>
  </si>
  <si>
    <t>b2347</t>
  </si>
  <si>
    <t>b1822</t>
  </si>
  <si>
    <t>b0685</t>
  </si>
  <si>
    <t>b4280</t>
  </si>
  <si>
    <t>b0215</t>
  </si>
  <si>
    <t>b1490</t>
  </si>
  <si>
    <t>b4372</t>
  </si>
  <si>
    <t>b1882</t>
  </si>
  <si>
    <t>b1399</t>
  </si>
  <si>
    <t>b1625</t>
  </si>
  <si>
    <t>b1259</t>
  </si>
  <si>
    <t>b1663</t>
  </si>
  <si>
    <t>b3239</t>
  </si>
  <si>
    <t>b2468</t>
  </si>
  <si>
    <t>b3151</t>
  </si>
  <si>
    <t>b1379</t>
  </si>
  <si>
    <t>b1867</t>
  </si>
  <si>
    <t>b0804</t>
  </si>
  <si>
    <t>b0346</t>
  </si>
  <si>
    <t>b1968</t>
  </si>
  <si>
    <t>b0990</t>
  </si>
  <si>
    <t>b0712</t>
  </si>
  <si>
    <t>b2707</t>
  </si>
  <si>
    <t>b2894</t>
  </si>
  <si>
    <t>b3795</t>
  </si>
  <si>
    <t>b4546</t>
  </si>
  <si>
    <t>b4113</t>
  </si>
  <si>
    <t>tusD</t>
  </si>
  <si>
    <t>b3934</t>
  </si>
  <si>
    <t>b0467</t>
  </si>
  <si>
    <t>b3686</t>
  </si>
  <si>
    <t>b0176</t>
  </si>
  <si>
    <t>zntB</t>
  </si>
  <si>
    <t>b2212</t>
  </si>
  <si>
    <t>b1511</t>
  </si>
  <si>
    <t>b2892</t>
  </si>
  <si>
    <t>b3238</t>
  </si>
  <si>
    <t>b2748</t>
  </si>
  <si>
    <t>b0921</t>
  </si>
  <si>
    <t>b1375</t>
  </si>
  <si>
    <t>b0489</t>
  </si>
  <si>
    <t>b0627</t>
  </si>
  <si>
    <t>b4470</t>
  </si>
  <si>
    <t>b1570</t>
  </si>
  <si>
    <t>b3133</t>
  </si>
  <si>
    <t>b2673</t>
  </si>
  <si>
    <t>b4483</t>
  </si>
  <si>
    <t>b3375</t>
  </si>
  <si>
    <t>b3338</t>
  </si>
  <si>
    <t>b1177</t>
  </si>
  <si>
    <t>b1434</t>
  </si>
  <si>
    <t>b4212</t>
  </si>
  <si>
    <t>b1609</t>
  </si>
  <si>
    <t>b1188</t>
  </si>
  <si>
    <t>b2496</t>
  </si>
  <si>
    <t>b3207</t>
  </si>
  <si>
    <t>b0695</t>
  </si>
  <si>
    <t>tusC</t>
  </si>
  <si>
    <t>b2783</t>
  </si>
  <si>
    <t>b3935</t>
  </si>
  <si>
    <t>b1255</t>
  </si>
  <si>
    <t>b4295</t>
  </si>
  <si>
    <t>b3400</t>
  </si>
  <si>
    <t>b0208</t>
  </si>
  <si>
    <t>b0790</t>
  </si>
  <si>
    <t>b1942</t>
  </si>
  <si>
    <t>b3810</t>
  </si>
  <si>
    <t>b0597</t>
  </si>
  <si>
    <t>b2555</t>
  </si>
  <si>
    <t>b4310</t>
  </si>
  <si>
    <t>b0892</t>
  </si>
  <si>
    <t>b2993</t>
  </si>
  <si>
    <t>b3773</t>
  </si>
  <si>
    <t>b2786</t>
  </si>
  <si>
    <t>b3920</t>
  </si>
  <si>
    <t>b1633</t>
  </si>
  <si>
    <t>b0659</t>
  </si>
  <si>
    <t>b1969</t>
  </si>
  <si>
    <t>b3886</t>
  </si>
  <si>
    <t>b3033</t>
  </si>
  <si>
    <t>b2828</t>
  </si>
  <si>
    <t>b1960</t>
  </si>
  <si>
    <t>b2165</t>
  </si>
  <si>
    <t>b4324</t>
  </si>
  <si>
    <t>b4248</t>
  </si>
  <si>
    <t>b3529</t>
  </si>
  <si>
    <t>b1537</t>
  </si>
  <si>
    <t>b1916</t>
  </si>
  <si>
    <t>b2399</t>
  </si>
  <si>
    <t>b2870</t>
  </si>
  <si>
    <t>b3049</t>
  </si>
  <si>
    <t>b2739</t>
  </si>
  <si>
    <t>b4016</t>
  </si>
  <si>
    <t>b1813</t>
  </si>
  <si>
    <t>b0377</t>
  </si>
  <si>
    <t>b0620</t>
  </si>
  <si>
    <t>b1462</t>
  </si>
  <si>
    <t>b1939</t>
  </si>
  <si>
    <t>b3998</t>
  </si>
  <si>
    <t>wecF</t>
  </si>
  <si>
    <t>b2805</t>
  </si>
  <si>
    <t>b4305</t>
  </si>
  <si>
    <t>b4398</t>
  </si>
  <si>
    <t>b0232</t>
  </si>
  <si>
    <t>b4018</t>
  </si>
  <si>
    <t>b0399</t>
  </si>
  <si>
    <t>b0192</t>
  </si>
  <si>
    <t>b3652</t>
  </si>
  <si>
    <t>b0443</t>
  </si>
  <si>
    <t>b0545</t>
  </si>
  <si>
    <t>b2808</t>
  </si>
  <si>
    <t>b4353</t>
  </si>
  <si>
    <t>b2717</t>
  </si>
  <si>
    <t>b3152</t>
  </si>
  <si>
    <t>b3099</t>
  </si>
  <si>
    <t>b4187</t>
  </si>
  <si>
    <t>b4020</t>
  </si>
  <si>
    <t>b0050</t>
  </si>
  <si>
    <t>b0966</t>
  </si>
  <si>
    <t>b2471</t>
  </si>
  <si>
    <t>b3105</t>
  </si>
  <si>
    <t>b0567</t>
  </si>
  <si>
    <t>b0859</t>
  </si>
  <si>
    <t>b4241</t>
  </si>
  <si>
    <t>b1023</t>
  </si>
  <si>
    <t>b3362</t>
  </si>
  <si>
    <t>b4377</t>
  </si>
  <si>
    <t>b1071</t>
  </si>
  <si>
    <t>b1341</t>
  </si>
  <si>
    <t>b3872</t>
  </si>
  <si>
    <t>b1400</t>
  </si>
  <si>
    <t>b2218</t>
  </si>
  <si>
    <t>b1923</t>
  </si>
  <si>
    <t>b2427</t>
  </si>
  <si>
    <t>b2211</t>
  </si>
  <si>
    <t>b1957</t>
  </si>
  <si>
    <t>b2313</t>
  </si>
  <si>
    <t>b2398</t>
  </si>
  <si>
    <t>b4137</t>
  </si>
  <si>
    <t>b2664</t>
  </si>
  <si>
    <t>b4302</t>
  </si>
  <si>
    <t>b2822</t>
  </si>
  <si>
    <t>b2457</t>
  </si>
  <si>
    <t>b3130</t>
  </si>
  <si>
    <t>b2013</t>
  </si>
  <si>
    <t>b3643</t>
  </si>
  <si>
    <t>b0111</t>
  </si>
  <si>
    <t>b0780</t>
  </si>
  <si>
    <t>b1145</t>
  </si>
  <si>
    <t>b1541</t>
  </si>
  <si>
    <t>b1495</t>
  </si>
  <si>
    <t>b1502</t>
  </si>
  <si>
    <t>b1384</t>
  </si>
  <si>
    <t>b2961</t>
  </si>
  <si>
    <t>b1233</t>
  </si>
  <si>
    <t>yfdH</t>
  </si>
  <si>
    <t>b1191</t>
  </si>
  <si>
    <t>b3459</t>
  </si>
  <si>
    <t>b0906</t>
  </si>
  <si>
    <t>b3157</t>
  </si>
  <si>
    <t>b3887</t>
  </si>
  <si>
    <t>b1595</t>
  </si>
  <si>
    <t>b0324</t>
  </si>
  <si>
    <t>b2220</t>
  </si>
  <si>
    <t>b2840</t>
  </si>
  <si>
    <t>b4292</t>
  </si>
  <si>
    <t>b3441</t>
  </si>
  <si>
    <t>b0869</t>
  </si>
  <si>
    <t>b4201</t>
  </si>
  <si>
    <t>b0877</t>
  </si>
  <si>
    <t>b1383</t>
  </si>
  <si>
    <t>b4472</t>
  </si>
  <si>
    <t>wbbL</t>
  </si>
  <si>
    <t>b1794</t>
  </si>
  <si>
    <t>b1887</t>
  </si>
  <si>
    <t>b4518</t>
  </si>
  <si>
    <t>b1886</t>
  </si>
  <si>
    <t>b1330</t>
  </si>
  <si>
    <t>b1617</t>
  </si>
  <si>
    <t>b4596</t>
  </si>
  <si>
    <t>b1804</t>
  </si>
  <si>
    <t>b2545</t>
  </si>
  <si>
    <t>b2395</t>
  </si>
  <si>
    <t>b1566</t>
  </si>
  <si>
    <t>b3635</t>
  </si>
  <si>
    <t>b2785</t>
  </si>
  <si>
    <t>b1810</t>
  </si>
  <si>
    <t>b1118</t>
  </si>
  <si>
    <t>b4224</t>
  </si>
  <si>
    <t>b1254</t>
  </si>
  <si>
    <t>b4259</t>
  </si>
  <si>
    <t>ygdG</t>
  </si>
  <si>
    <t>b2755</t>
  </si>
  <si>
    <t>b2605</t>
  </si>
  <si>
    <t>b1649</t>
  </si>
  <si>
    <t>b1722</t>
  </si>
  <si>
    <t>b1888</t>
  </si>
  <si>
    <t>b3283</t>
  </si>
  <si>
    <t>b3656</t>
  </si>
  <si>
    <t>b2250</t>
  </si>
  <si>
    <t>b0951</t>
  </si>
  <si>
    <t>b2955</t>
  </si>
  <si>
    <t>b2865</t>
  </si>
  <si>
    <t>b1793</t>
  </si>
  <si>
    <t>hemK</t>
  </si>
  <si>
    <t>b3954</t>
  </si>
  <si>
    <t>b1786</t>
  </si>
  <si>
    <t>b1162</t>
  </si>
  <si>
    <t>b3569</t>
  </si>
  <si>
    <t>b1945</t>
  </si>
  <si>
    <t>b2510</t>
  </si>
  <si>
    <t>b0321</t>
  </si>
  <si>
    <t>b1171</t>
  </si>
  <si>
    <t>wecA</t>
  </si>
  <si>
    <t>b2125</t>
  </si>
  <si>
    <t>b1913</t>
  </si>
  <si>
    <t>b3895</t>
  </si>
  <si>
    <t>b4188</t>
  </si>
  <si>
    <t>b2176</t>
  </si>
  <si>
    <t>b1111</t>
  </si>
  <si>
    <t>b1518</t>
  </si>
  <si>
    <t>b1931</t>
  </si>
  <si>
    <t>b1581</t>
  </si>
  <si>
    <t>b1962</t>
  </si>
  <si>
    <t>b3511</t>
  </si>
  <si>
    <t>b3555</t>
  </si>
  <si>
    <t>b2735</t>
  </si>
  <si>
    <t>b1881</t>
  </si>
  <si>
    <t>b0568</t>
  </si>
  <si>
    <t>b0190</t>
  </si>
  <si>
    <t>b0188</t>
  </si>
  <si>
    <t>b4269</t>
  </si>
  <si>
    <t>b3410</t>
  </si>
  <si>
    <t>b1902</t>
  </si>
  <si>
    <t>b1580</t>
  </si>
  <si>
    <t>b2259</t>
  </si>
  <si>
    <t>b1845</t>
  </si>
  <si>
    <t>b2833</t>
  </si>
  <si>
    <t>b1535</t>
  </si>
  <si>
    <t>b3685</t>
  </si>
  <si>
    <t>b1751</t>
  </si>
  <si>
    <t>b4331</t>
  </si>
  <si>
    <t>b4002</t>
  </si>
  <si>
    <t>b0055</t>
  </si>
  <si>
    <t>b1922</t>
  </si>
  <si>
    <t>b0803</t>
  </si>
  <si>
    <t>b4303</t>
  </si>
  <si>
    <t>b3832</t>
  </si>
  <si>
    <t>b1938</t>
  </si>
  <si>
    <t>b1906</t>
  </si>
  <si>
    <t>b0378</t>
  </si>
  <si>
    <t>b1763</t>
  </si>
  <si>
    <t>b2172</t>
  </si>
  <si>
    <t>b0995</t>
  </si>
  <si>
    <t>b1797</t>
  </si>
  <si>
    <t>b3406</t>
  </si>
  <si>
    <t>b2819</t>
  </si>
  <si>
    <t>gatR</t>
  </si>
  <si>
    <t>b4124</t>
  </si>
  <si>
    <t>b0815</t>
  </si>
  <si>
    <t>b3514</t>
  </si>
  <si>
    <t>b1557</t>
  </si>
  <si>
    <t>b3645</t>
  </si>
  <si>
    <t>b4063</t>
  </si>
  <si>
    <t>b1586</t>
  </si>
  <si>
    <t>b4316</t>
  </si>
  <si>
    <t>b0713</t>
  </si>
  <si>
    <t>b1868</t>
  </si>
  <si>
    <t>htrB</t>
  </si>
  <si>
    <t>b0876</t>
  </si>
  <si>
    <t>b1421</t>
  </si>
  <si>
    <t>b1079</t>
  </si>
  <si>
    <t>b2011</t>
  </si>
  <si>
    <t>b3085</t>
  </si>
  <si>
    <t>b1655</t>
  </si>
  <si>
    <t>b4140</t>
  </si>
  <si>
    <t>b4469</t>
  </si>
  <si>
    <t>b2998</t>
  </si>
  <si>
    <t>b1736</t>
  </si>
  <si>
    <t>b1426</t>
  </si>
  <si>
    <t>b4512</t>
  </si>
  <si>
    <t>b3208</t>
  </si>
  <si>
    <t>b4335</t>
  </si>
  <si>
    <t>b1040</t>
  </si>
  <si>
    <t>b4355</t>
  </si>
  <si>
    <t>b4606</t>
  </si>
  <si>
    <t>b1705</t>
  </si>
  <si>
    <t>b1205</t>
  </si>
  <si>
    <t>b3084</t>
  </si>
  <si>
    <t>b1597</t>
  </si>
  <si>
    <t>b2845</t>
  </si>
  <si>
    <t>b2075</t>
  </si>
  <si>
    <t>b3354</t>
  </si>
  <si>
    <t>b0847</t>
  </si>
  <si>
    <t>b2126</t>
  </si>
  <si>
    <t>b2616</t>
  </si>
  <si>
    <t>b2869</t>
  </si>
  <si>
    <t>b2060</t>
  </si>
  <si>
    <t>b0281</t>
  </si>
  <si>
    <t>b1513</t>
  </si>
  <si>
    <t>b0714</t>
  </si>
  <si>
    <t>b2151</t>
  </si>
  <si>
    <t>b4555</t>
  </si>
  <si>
    <t>b2140</t>
  </si>
  <si>
    <t>b0707</t>
  </si>
  <si>
    <t>b3408</t>
  </si>
  <si>
    <t>b1165</t>
  </si>
  <si>
    <t>b1172</t>
  </si>
  <si>
    <t>b3100</t>
  </si>
  <si>
    <t>alr</t>
  </si>
  <si>
    <t>modB</t>
  </si>
  <si>
    <t>cysZ</t>
  </si>
  <si>
    <t>b2413</t>
  </si>
  <si>
    <t>dfp</t>
  </si>
  <si>
    <t>fruB</t>
  </si>
  <si>
    <t>dcuB</t>
  </si>
  <si>
    <t>hisM</t>
  </si>
  <si>
    <t>zraS</t>
  </si>
  <si>
    <t>b4003</t>
  </si>
  <si>
    <t>yaaA</t>
  </si>
  <si>
    <t>cydC</t>
  </si>
  <si>
    <t>b1856</t>
  </si>
  <si>
    <t>acrD</t>
  </si>
  <si>
    <t>rodZ</t>
  </si>
  <si>
    <t>garL</t>
  </si>
  <si>
    <t>ispB</t>
  </si>
  <si>
    <t>csrD</t>
  </si>
  <si>
    <t>b3252</t>
  </si>
  <si>
    <t>cpxR</t>
  </si>
  <si>
    <t>yjiA</t>
  </si>
  <si>
    <t>aceA</t>
  </si>
  <si>
    <t>aceB</t>
  </si>
  <si>
    <t>aceE</t>
  </si>
  <si>
    <t>aceF</t>
  </si>
  <si>
    <t>aceK</t>
  </si>
  <si>
    <t>ackA</t>
  </si>
  <si>
    <t>pflA</t>
  </si>
  <si>
    <t>ada</t>
  </si>
  <si>
    <t>b2213</t>
  </si>
  <si>
    <t>add</t>
  </si>
  <si>
    <t>adhE</t>
  </si>
  <si>
    <t>adk</t>
  </si>
  <si>
    <t>agp</t>
  </si>
  <si>
    <t>alaS</t>
  </si>
  <si>
    <t>aldA</t>
  </si>
  <si>
    <t>puuC</t>
  </si>
  <si>
    <t>alkB</t>
  </si>
  <si>
    <t>amn</t>
  </si>
  <si>
    <t>ampC</t>
  </si>
  <si>
    <t>ampD</t>
  </si>
  <si>
    <t>ampE</t>
  </si>
  <si>
    <t>cysQ</t>
  </si>
  <si>
    <t>osmE</t>
  </si>
  <si>
    <t>ansA</t>
  </si>
  <si>
    <t>ansB</t>
  </si>
  <si>
    <t>apaG</t>
  </si>
  <si>
    <t>apaH</t>
  </si>
  <si>
    <t>appA</t>
  </si>
  <si>
    <t>appY</t>
  </si>
  <si>
    <t>b0564</t>
  </si>
  <si>
    <t>apt</t>
  </si>
  <si>
    <t>araA</t>
  </si>
  <si>
    <t>araB</t>
  </si>
  <si>
    <t>araC</t>
  </si>
  <si>
    <t>b0064</t>
  </si>
  <si>
    <t>araD</t>
  </si>
  <si>
    <t>araE</t>
  </si>
  <si>
    <t>araF</t>
  </si>
  <si>
    <t>araG</t>
  </si>
  <si>
    <t>araH</t>
  </si>
  <si>
    <t>araJ</t>
  </si>
  <si>
    <t>b0396</t>
  </si>
  <si>
    <t>arcA</t>
  </si>
  <si>
    <t>arcB</t>
  </si>
  <si>
    <t>argA</t>
  </si>
  <si>
    <t>argB</t>
  </si>
  <si>
    <t>argC</t>
  </si>
  <si>
    <t>argD</t>
  </si>
  <si>
    <t>argF</t>
  </si>
  <si>
    <t>argG</t>
  </si>
  <si>
    <t>argI</t>
  </si>
  <si>
    <t>argR</t>
  </si>
  <si>
    <t>argS</t>
  </si>
  <si>
    <t>argT</t>
  </si>
  <si>
    <t>aroA</t>
  </si>
  <si>
    <t>aroB</t>
  </si>
  <si>
    <t>aroC</t>
  </si>
  <si>
    <t>aroD</t>
  </si>
  <si>
    <t>aroE</t>
  </si>
  <si>
    <t>aroF</t>
  </si>
  <si>
    <t>aroG</t>
  </si>
  <si>
    <t>aroH</t>
  </si>
  <si>
    <t>aroK</t>
  </si>
  <si>
    <t>aroL</t>
  </si>
  <si>
    <t>aroM</t>
  </si>
  <si>
    <t>aroP</t>
  </si>
  <si>
    <t>ascB</t>
  </si>
  <si>
    <t>b2716</t>
  </si>
  <si>
    <t>ascF</t>
  </si>
  <si>
    <t>ascG</t>
  </si>
  <si>
    <t>asd</t>
  </si>
  <si>
    <t>aslA</t>
  </si>
  <si>
    <t>b3801</t>
  </si>
  <si>
    <t>aslB</t>
  </si>
  <si>
    <t>b3800</t>
  </si>
  <si>
    <t>asnA</t>
  </si>
  <si>
    <t>asnB</t>
  </si>
  <si>
    <t>asnC</t>
  </si>
  <si>
    <t>asnS</t>
  </si>
  <si>
    <t>aspA</t>
  </si>
  <si>
    <t>aspC</t>
  </si>
  <si>
    <t>aspS</t>
  </si>
  <si>
    <t>atpA</t>
  </si>
  <si>
    <t>atpB</t>
  </si>
  <si>
    <t>atpC</t>
  </si>
  <si>
    <t>atpD</t>
  </si>
  <si>
    <t>atpE</t>
  </si>
  <si>
    <t>atpF</t>
  </si>
  <si>
    <t>atpG</t>
  </si>
  <si>
    <t>atpH</t>
  </si>
  <si>
    <t>atpI</t>
  </si>
  <si>
    <t>avtA</t>
  </si>
  <si>
    <t>bcp</t>
  </si>
  <si>
    <t>betA</t>
  </si>
  <si>
    <t>betB</t>
  </si>
  <si>
    <t>betI</t>
  </si>
  <si>
    <t>b0313</t>
  </si>
  <si>
    <t>betT</t>
  </si>
  <si>
    <t>bfr</t>
  </si>
  <si>
    <t>bglB</t>
  </si>
  <si>
    <t>b3721</t>
  </si>
  <si>
    <t>bglF</t>
  </si>
  <si>
    <t>bglG</t>
  </si>
  <si>
    <t>b3723</t>
  </si>
  <si>
    <t>bioA</t>
  </si>
  <si>
    <t>bioB</t>
  </si>
  <si>
    <t>bioC</t>
  </si>
  <si>
    <t>bioD</t>
  </si>
  <si>
    <t>bioF</t>
  </si>
  <si>
    <t>bioH</t>
  </si>
  <si>
    <t>birA</t>
  </si>
  <si>
    <t>bisC</t>
  </si>
  <si>
    <t>bolA</t>
  </si>
  <si>
    <t>btuB</t>
  </si>
  <si>
    <t>btuC</t>
  </si>
  <si>
    <t>btuD</t>
  </si>
  <si>
    <t>btuE</t>
  </si>
  <si>
    <t>btuR</t>
  </si>
  <si>
    <t>cadA</t>
  </si>
  <si>
    <t>cadB</t>
  </si>
  <si>
    <t>cadC</t>
  </si>
  <si>
    <t>b4133</t>
  </si>
  <si>
    <t>carA</t>
  </si>
  <si>
    <t>carB</t>
  </si>
  <si>
    <t>cca</t>
  </si>
  <si>
    <t>cdd</t>
  </si>
  <si>
    <t>cdh</t>
  </si>
  <si>
    <t>cdsA</t>
  </si>
  <si>
    <t>chbB</t>
  </si>
  <si>
    <t>chbC</t>
  </si>
  <si>
    <t>b1737</t>
  </si>
  <si>
    <t>chbA</t>
  </si>
  <si>
    <t>chbR</t>
  </si>
  <si>
    <t>b1735</t>
  </si>
  <si>
    <t>chbF</t>
  </si>
  <si>
    <t>creD</t>
  </si>
  <si>
    <t>b4400</t>
  </si>
  <si>
    <t>cheA</t>
  </si>
  <si>
    <t>cheB</t>
  </si>
  <si>
    <t>b1883</t>
  </si>
  <si>
    <t>cheR</t>
  </si>
  <si>
    <t>b1884</t>
  </si>
  <si>
    <t>cheW</t>
  </si>
  <si>
    <t>cheY</t>
  </si>
  <si>
    <t>cheZ</t>
  </si>
  <si>
    <t>modC</t>
  </si>
  <si>
    <t>moeA</t>
  </si>
  <si>
    <t>moeB</t>
  </si>
  <si>
    <t>cirA</t>
  </si>
  <si>
    <t>clpA</t>
  </si>
  <si>
    <t>clpB</t>
  </si>
  <si>
    <t>clpP</t>
  </si>
  <si>
    <t>clpX</t>
  </si>
  <si>
    <t>cpdB</t>
  </si>
  <si>
    <t>cpsB</t>
  </si>
  <si>
    <t>cpsG</t>
  </si>
  <si>
    <t>cpxA</t>
  </si>
  <si>
    <t>crp</t>
  </si>
  <si>
    <t>crr</t>
  </si>
  <si>
    <t>cspA</t>
  </si>
  <si>
    <t>cstA</t>
  </si>
  <si>
    <t>lnt</t>
  </si>
  <si>
    <t>cvpA</t>
  </si>
  <si>
    <t>cyaA</t>
  </si>
  <si>
    <t>cybB</t>
  </si>
  <si>
    <t>b1418</t>
  </si>
  <si>
    <t>cydA</t>
  </si>
  <si>
    <t>cydB</t>
  </si>
  <si>
    <t>cynS</t>
  </si>
  <si>
    <t>cynT</t>
  </si>
  <si>
    <t>cynX</t>
  </si>
  <si>
    <t>cyoA</t>
  </si>
  <si>
    <t>cyoB</t>
  </si>
  <si>
    <t>cyoC</t>
  </si>
  <si>
    <t>cyoD</t>
  </si>
  <si>
    <t>cyoE</t>
  </si>
  <si>
    <t>cysA</t>
  </si>
  <si>
    <t>cysB</t>
  </si>
  <si>
    <t>cysC</t>
  </si>
  <si>
    <t>cysD</t>
  </si>
  <si>
    <t>cysE</t>
  </si>
  <si>
    <t>cysG</t>
  </si>
  <si>
    <t>cysH</t>
  </si>
  <si>
    <t>cysI</t>
  </si>
  <si>
    <t>cysJ</t>
  </si>
  <si>
    <t>cysK</t>
  </si>
  <si>
    <t>cysM</t>
  </si>
  <si>
    <t>cysN</t>
  </si>
  <si>
    <t>cysP</t>
  </si>
  <si>
    <t>cysS</t>
  </si>
  <si>
    <t>cysU</t>
  </si>
  <si>
    <t>cysW</t>
  </si>
  <si>
    <t>cytR</t>
  </si>
  <si>
    <t>dacA</t>
  </si>
  <si>
    <t>dacB</t>
  </si>
  <si>
    <t>dacC</t>
  </si>
  <si>
    <t>dam</t>
  </si>
  <si>
    <t>dapA</t>
  </si>
  <si>
    <t>dapB</t>
  </si>
  <si>
    <t>dapD</t>
  </si>
  <si>
    <t>dapE</t>
  </si>
  <si>
    <t>dapF</t>
  </si>
  <si>
    <t>dbpA</t>
  </si>
  <si>
    <t>dcm</t>
  </si>
  <si>
    <t>dcp</t>
  </si>
  <si>
    <t>ddlA</t>
  </si>
  <si>
    <t>ddlB</t>
  </si>
  <si>
    <t>deaD</t>
  </si>
  <si>
    <t>dedA</t>
  </si>
  <si>
    <t>b2317</t>
  </si>
  <si>
    <t>accD</t>
  </si>
  <si>
    <t>dedD</t>
  </si>
  <si>
    <t>deoA</t>
  </si>
  <si>
    <t>deoB</t>
  </si>
  <si>
    <t>deoC</t>
  </si>
  <si>
    <t>deoD</t>
  </si>
  <si>
    <t>deoR</t>
  </si>
  <si>
    <t>dgkA</t>
  </si>
  <si>
    <t>dgt</t>
  </si>
  <si>
    <t>dicA</t>
  </si>
  <si>
    <t>dicB</t>
  </si>
  <si>
    <t>b1575</t>
  </si>
  <si>
    <t>dicC</t>
  </si>
  <si>
    <t>b1569</t>
  </si>
  <si>
    <t>flk</t>
  </si>
  <si>
    <t>b2321</t>
  </si>
  <si>
    <t>dksA</t>
  </si>
  <si>
    <t>dld</t>
  </si>
  <si>
    <t>dmsA</t>
  </si>
  <si>
    <t>dmsB</t>
  </si>
  <si>
    <t>dmsC</t>
  </si>
  <si>
    <t>dnaA</t>
  </si>
  <si>
    <t>dnaB</t>
  </si>
  <si>
    <t>dnaC</t>
  </si>
  <si>
    <t>dnaE</t>
  </si>
  <si>
    <t>dnaG</t>
  </si>
  <si>
    <t>dnaJ</t>
  </si>
  <si>
    <t>dnaK</t>
  </si>
  <si>
    <t>dnaN</t>
  </si>
  <si>
    <t>dnaQ</t>
  </si>
  <si>
    <t>dnaT</t>
  </si>
  <si>
    <t>dnaX</t>
  </si>
  <si>
    <t>mltD</t>
  </si>
  <si>
    <t>b0211</t>
  </si>
  <si>
    <t>acpS</t>
  </si>
  <si>
    <t>dppA</t>
  </si>
  <si>
    <t>dsdA</t>
  </si>
  <si>
    <t>dsdX</t>
  </si>
  <si>
    <t>b2365</t>
  </si>
  <si>
    <t>dut</t>
  </si>
  <si>
    <t>ebgA</t>
  </si>
  <si>
    <t>b3076</t>
  </si>
  <si>
    <t>ebgC</t>
  </si>
  <si>
    <t>b3077</t>
  </si>
  <si>
    <t>ebgR</t>
  </si>
  <si>
    <t>eco</t>
  </si>
  <si>
    <t>eda</t>
  </si>
  <si>
    <t>edd</t>
  </si>
  <si>
    <t>eno</t>
  </si>
  <si>
    <t>entA</t>
  </si>
  <si>
    <t>entB</t>
  </si>
  <si>
    <t>entC</t>
  </si>
  <si>
    <t>entD</t>
  </si>
  <si>
    <t>entE</t>
  </si>
  <si>
    <t>entF</t>
  </si>
  <si>
    <t>lpxC</t>
  </si>
  <si>
    <t>acrE</t>
  </si>
  <si>
    <t>acrF</t>
  </si>
  <si>
    <t>envY</t>
  </si>
  <si>
    <t>b0566</t>
  </si>
  <si>
    <t>envZ</t>
  </si>
  <si>
    <t>b3404</t>
  </si>
  <si>
    <t>era</t>
  </si>
  <si>
    <t>exbB</t>
  </si>
  <si>
    <t>exbD</t>
  </si>
  <si>
    <t>fabA</t>
  </si>
  <si>
    <t>fabB</t>
  </si>
  <si>
    <t>accB</t>
  </si>
  <si>
    <t>accC</t>
  </si>
  <si>
    <t>fabH</t>
  </si>
  <si>
    <t>fadA</t>
  </si>
  <si>
    <t>fadB</t>
  </si>
  <si>
    <t>fadL</t>
  </si>
  <si>
    <t>fadR</t>
  </si>
  <si>
    <t>fbaA</t>
  </si>
  <si>
    <t>fbp</t>
  </si>
  <si>
    <t>fdhE</t>
  </si>
  <si>
    <t>fdhF</t>
  </si>
  <si>
    <t>fecA</t>
  </si>
  <si>
    <t>fecB</t>
  </si>
  <si>
    <t>fecC</t>
  </si>
  <si>
    <t>fecD</t>
  </si>
  <si>
    <t>fecE</t>
  </si>
  <si>
    <t>fecI</t>
  </si>
  <si>
    <t>b4293</t>
  </si>
  <si>
    <t>fecR</t>
  </si>
  <si>
    <t>fepA</t>
  </si>
  <si>
    <t>fepB</t>
  </si>
  <si>
    <t>fepC</t>
  </si>
  <si>
    <t>fepD</t>
  </si>
  <si>
    <t>fepE</t>
  </si>
  <si>
    <t>b0587</t>
  </si>
  <si>
    <t>fepG</t>
  </si>
  <si>
    <t>fes</t>
  </si>
  <si>
    <t>ffh</t>
  </si>
  <si>
    <t>fhlA</t>
  </si>
  <si>
    <t>b2731</t>
  </si>
  <si>
    <t>fhuA</t>
  </si>
  <si>
    <t>fhuB</t>
  </si>
  <si>
    <t>fhuC</t>
  </si>
  <si>
    <t>fhuD</t>
  </si>
  <si>
    <t>fhuE</t>
  </si>
  <si>
    <t>fic</t>
  </si>
  <si>
    <t>fimA</t>
  </si>
  <si>
    <t>b4314</t>
  </si>
  <si>
    <t>fimB</t>
  </si>
  <si>
    <t>b4312</t>
  </si>
  <si>
    <t>fimC</t>
  </si>
  <si>
    <t>fimD</t>
  </si>
  <si>
    <t>b4317</t>
  </si>
  <si>
    <t>fimE</t>
  </si>
  <si>
    <t>b4313</t>
  </si>
  <si>
    <t>fimF</t>
  </si>
  <si>
    <t>b4318</t>
  </si>
  <si>
    <t>fimG</t>
  </si>
  <si>
    <t>b4319</t>
  </si>
  <si>
    <t>fimH</t>
  </si>
  <si>
    <t>lpxD</t>
  </si>
  <si>
    <t>fis</t>
  </si>
  <si>
    <t>fldA</t>
  </si>
  <si>
    <t>flhC</t>
  </si>
  <si>
    <t>b1891</t>
  </si>
  <si>
    <t>flhD</t>
  </si>
  <si>
    <t>b1892</t>
  </si>
  <si>
    <t>fliC</t>
  </si>
  <si>
    <t>fliL</t>
  </si>
  <si>
    <t>b1944</t>
  </si>
  <si>
    <t>fliM</t>
  </si>
  <si>
    <t>fliN</t>
  </si>
  <si>
    <t>b1946</t>
  </si>
  <si>
    <t>fnr</t>
  </si>
  <si>
    <t>folA</t>
  </si>
  <si>
    <t>folC</t>
  </si>
  <si>
    <t>folD</t>
  </si>
  <si>
    <t>mutM</t>
  </si>
  <si>
    <t>frdA</t>
  </si>
  <si>
    <t>frdB</t>
  </si>
  <si>
    <t>frdC</t>
  </si>
  <si>
    <t>frdD</t>
  </si>
  <si>
    <t>fre</t>
  </si>
  <si>
    <t>frr</t>
  </si>
  <si>
    <t>fruA</t>
  </si>
  <si>
    <t>fruK</t>
  </si>
  <si>
    <t>cra</t>
  </si>
  <si>
    <t>ftsA</t>
  </si>
  <si>
    <t>ftsE</t>
  </si>
  <si>
    <t>ftsI</t>
  </si>
  <si>
    <t>ftsQ</t>
  </si>
  <si>
    <t>b0093</t>
  </si>
  <si>
    <t>rsmD</t>
  </si>
  <si>
    <t>ftsW</t>
  </si>
  <si>
    <t>b0089</t>
  </si>
  <si>
    <t>ftsX</t>
  </si>
  <si>
    <t>ftsY</t>
  </si>
  <si>
    <t>ftsZ</t>
  </si>
  <si>
    <t>fucA</t>
  </si>
  <si>
    <t>fucI</t>
  </si>
  <si>
    <t>fucK</t>
  </si>
  <si>
    <t>fucO</t>
  </si>
  <si>
    <t>fucP</t>
  </si>
  <si>
    <t>fucR</t>
  </si>
  <si>
    <t>fucU</t>
  </si>
  <si>
    <t>fumA</t>
  </si>
  <si>
    <t>fumB</t>
  </si>
  <si>
    <t>fumC</t>
  </si>
  <si>
    <t>fur</t>
  </si>
  <si>
    <t>fusA</t>
  </si>
  <si>
    <t>gabT</t>
  </si>
  <si>
    <t>galE</t>
  </si>
  <si>
    <t>galK</t>
  </si>
  <si>
    <t>galR</t>
  </si>
  <si>
    <t>galS</t>
  </si>
  <si>
    <t>galT</t>
  </si>
  <si>
    <t>gapA</t>
  </si>
  <si>
    <t>epd</t>
  </si>
  <si>
    <t>gcd</t>
  </si>
  <si>
    <t>ispG</t>
  </si>
  <si>
    <t>gcvH</t>
  </si>
  <si>
    <t>gdhA</t>
  </si>
  <si>
    <t>hokC</t>
  </si>
  <si>
    <t>b4412</t>
  </si>
  <si>
    <t>ggt</t>
  </si>
  <si>
    <t>mnmG</t>
  </si>
  <si>
    <t>rsmG</t>
  </si>
  <si>
    <t>glgA</t>
  </si>
  <si>
    <t>glgB</t>
  </si>
  <si>
    <t>glgC</t>
  </si>
  <si>
    <t>glgP</t>
  </si>
  <si>
    <t>glgX</t>
  </si>
  <si>
    <t>glmS</t>
  </si>
  <si>
    <t>glnA</t>
  </si>
  <si>
    <t>glnB</t>
  </si>
  <si>
    <t>glnG</t>
  </si>
  <si>
    <t>glnH</t>
  </si>
  <si>
    <t>glnL</t>
  </si>
  <si>
    <t>glnP</t>
  </si>
  <si>
    <t>glnQ</t>
  </si>
  <si>
    <t>glnS</t>
  </si>
  <si>
    <t>glpA</t>
  </si>
  <si>
    <t>glpB</t>
  </si>
  <si>
    <t>glpC</t>
  </si>
  <si>
    <t>glpD</t>
  </si>
  <si>
    <t>glpE</t>
  </si>
  <si>
    <t>glpF</t>
  </si>
  <si>
    <t>glpG</t>
  </si>
  <si>
    <t>b3424</t>
  </si>
  <si>
    <t>glpK</t>
  </si>
  <si>
    <t>glpQ</t>
  </si>
  <si>
    <t>glpR</t>
  </si>
  <si>
    <t>glpT</t>
  </si>
  <si>
    <t>gltA</t>
  </si>
  <si>
    <t>gltB</t>
  </si>
  <si>
    <t>gltD</t>
  </si>
  <si>
    <t>gltP</t>
  </si>
  <si>
    <t>gltS</t>
  </si>
  <si>
    <t>gltX</t>
  </si>
  <si>
    <t>glyA</t>
  </si>
  <si>
    <t>glyQ</t>
  </si>
  <si>
    <t>glyS</t>
  </si>
  <si>
    <t>gnd</t>
  </si>
  <si>
    <t>gor</t>
  </si>
  <si>
    <t>gpp</t>
  </si>
  <si>
    <t>gpt</t>
  </si>
  <si>
    <t>greA</t>
  </si>
  <si>
    <t>grpE</t>
  </si>
  <si>
    <t>grxA</t>
  </si>
  <si>
    <t>gshA</t>
  </si>
  <si>
    <t>gshB</t>
  </si>
  <si>
    <t>guaA</t>
  </si>
  <si>
    <t>guaB</t>
  </si>
  <si>
    <t>guaC</t>
  </si>
  <si>
    <t>gyrA</t>
  </si>
  <si>
    <t>gyrB</t>
  </si>
  <si>
    <t>hdhA</t>
  </si>
  <si>
    <t>helD</t>
  </si>
  <si>
    <t>hemA</t>
  </si>
  <si>
    <t>hemB</t>
  </si>
  <si>
    <t>hemC</t>
  </si>
  <si>
    <t>hemD</t>
  </si>
  <si>
    <t>hemH</t>
  </si>
  <si>
    <t>hemL</t>
  </si>
  <si>
    <t>hemX</t>
  </si>
  <si>
    <t>hemY</t>
  </si>
  <si>
    <t>hflC</t>
  </si>
  <si>
    <t>hflK</t>
  </si>
  <si>
    <t>hflX</t>
  </si>
  <si>
    <t>hfq</t>
  </si>
  <si>
    <t>hha</t>
  </si>
  <si>
    <t>ihfA</t>
  </si>
  <si>
    <t>ihfB</t>
  </si>
  <si>
    <t>hipB</t>
  </si>
  <si>
    <t>b1508</t>
  </si>
  <si>
    <t>hipA</t>
  </si>
  <si>
    <t>b1507</t>
  </si>
  <si>
    <t>hisA</t>
  </si>
  <si>
    <t>hisB</t>
  </si>
  <si>
    <t>hisC</t>
  </si>
  <si>
    <t>hisD</t>
  </si>
  <si>
    <t>hisF</t>
  </si>
  <si>
    <t>hisG</t>
  </si>
  <si>
    <t>hisH</t>
  </si>
  <si>
    <t>hisI</t>
  </si>
  <si>
    <t>hisP</t>
  </si>
  <si>
    <t>hisS</t>
  </si>
  <si>
    <t>truA</t>
  </si>
  <si>
    <t>skp</t>
  </si>
  <si>
    <t>hmp</t>
  </si>
  <si>
    <t>hns</t>
  </si>
  <si>
    <t>hsdM</t>
  </si>
  <si>
    <t>hsdR</t>
  </si>
  <si>
    <t>hsdS</t>
  </si>
  <si>
    <t>htpG</t>
  </si>
  <si>
    <t>htpX</t>
  </si>
  <si>
    <t>degP</t>
  </si>
  <si>
    <t>lpxL</t>
  </si>
  <si>
    <t>ribB</t>
  </si>
  <si>
    <t>hupA</t>
  </si>
  <si>
    <t>hupB</t>
  </si>
  <si>
    <t>hyaA</t>
  </si>
  <si>
    <t>hyaB</t>
  </si>
  <si>
    <t>hyaC</t>
  </si>
  <si>
    <t>hyaD</t>
  </si>
  <si>
    <t>b0975</t>
  </si>
  <si>
    <t>hyaE</t>
  </si>
  <si>
    <t>b0976</t>
  </si>
  <si>
    <t>hyaF</t>
  </si>
  <si>
    <t>b0977</t>
  </si>
  <si>
    <t>hycA</t>
  </si>
  <si>
    <t>hycB</t>
  </si>
  <si>
    <t>hycC</t>
  </si>
  <si>
    <t>hycD</t>
  </si>
  <si>
    <t>hycE</t>
  </si>
  <si>
    <t>hycF</t>
  </si>
  <si>
    <t>hycG</t>
  </si>
  <si>
    <t>hycH</t>
  </si>
  <si>
    <t>b2718</t>
  </si>
  <si>
    <t>zraR</t>
  </si>
  <si>
    <t>b4004</t>
  </si>
  <si>
    <t>hypA</t>
  </si>
  <si>
    <t>b2726</t>
  </si>
  <si>
    <t>hypB</t>
  </si>
  <si>
    <t>hypC</t>
  </si>
  <si>
    <t>b2728</t>
  </si>
  <si>
    <t>hypD</t>
  </si>
  <si>
    <t>b2729</t>
  </si>
  <si>
    <t>hypE</t>
  </si>
  <si>
    <t>iap</t>
  </si>
  <si>
    <t>icd</t>
  </si>
  <si>
    <t>argP</t>
  </si>
  <si>
    <t>b2916</t>
  </si>
  <si>
    <t>iclR</t>
  </si>
  <si>
    <t>ileS</t>
  </si>
  <si>
    <t>ilvA</t>
  </si>
  <si>
    <t>ilvB</t>
  </si>
  <si>
    <t>ilvC</t>
  </si>
  <si>
    <t>ilvD</t>
  </si>
  <si>
    <t>ilvE</t>
  </si>
  <si>
    <t>ilvH</t>
  </si>
  <si>
    <t>ilvI</t>
  </si>
  <si>
    <t>ilvM</t>
  </si>
  <si>
    <t>b3769</t>
  </si>
  <si>
    <t>ilvN</t>
  </si>
  <si>
    <t>ilvY</t>
  </si>
  <si>
    <t>infA</t>
  </si>
  <si>
    <t>infB</t>
  </si>
  <si>
    <t>infC</t>
  </si>
  <si>
    <t>intD</t>
  </si>
  <si>
    <t>b0537</t>
  </si>
  <si>
    <t>ispA</t>
  </si>
  <si>
    <t>katE</t>
  </si>
  <si>
    <t>rpoS</t>
  </si>
  <si>
    <t>katG</t>
  </si>
  <si>
    <t>kbl</t>
  </si>
  <si>
    <t>kdpA</t>
  </si>
  <si>
    <t>kdpB</t>
  </si>
  <si>
    <t>kdpC</t>
  </si>
  <si>
    <t>kdpD</t>
  </si>
  <si>
    <t>kdpE</t>
  </si>
  <si>
    <t>kdsA</t>
  </si>
  <si>
    <t>kdsB</t>
  </si>
  <si>
    <t>waaA</t>
  </si>
  <si>
    <t>kefC</t>
  </si>
  <si>
    <t>kgtP</t>
  </si>
  <si>
    <t>rsmA</t>
  </si>
  <si>
    <t>lacA</t>
  </si>
  <si>
    <t>b0342</t>
  </si>
  <si>
    <t>lacI</t>
  </si>
  <si>
    <t>lacY</t>
  </si>
  <si>
    <t>lacZ</t>
  </si>
  <si>
    <t>lamB</t>
  </si>
  <si>
    <t>lepA</t>
  </si>
  <si>
    <t>lepB</t>
  </si>
  <si>
    <t>leuO</t>
  </si>
  <si>
    <t>b0076</t>
  </si>
  <si>
    <t>leuS</t>
  </si>
  <si>
    <t>lexA</t>
  </si>
  <si>
    <t>ligA</t>
  </si>
  <si>
    <t>lit</t>
  </si>
  <si>
    <t>b1139</t>
  </si>
  <si>
    <t>livF</t>
  </si>
  <si>
    <t>livG</t>
  </si>
  <si>
    <t>livH</t>
  </si>
  <si>
    <t>livJ</t>
  </si>
  <si>
    <t>livK</t>
  </si>
  <si>
    <t>livM</t>
  </si>
  <si>
    <t>lon</t>
  </si>
  <si>
    <t>lpd</t>
  </si>
  <si>
    <t>lpp</t>
  </si>
  <si>
    <t>lpxA</t>
  </si>
  <si>
    <t>lpxB</t>
  </si>
  <si>
    <t>lrp</t>
  </si>
  <si>
    <t>lspA</t>
  </si>
  <si>
    <t>b0027</t>
  </si>
  <si>
    <t>lysA</t>
  </si>
  <si>
    <t>lysC</t>
  </si>
  <si>
    <t>lysR</t>
  </si>
  <si>
    <t>b2839</t>
  </si>
  <si>
    <t>lysS</t>
  </si>
  <si>
    <t>lysU</t>
  </si>
  <si>
    <t>malE</t>
  </si>
  <si>
    <t>malF</t>
  </si>
  <si>
    <t>malG</t>
  </si>
  <si>
    <t>malI</t>
  </si>
  <si>
    <t>b1620</t>
  </si>
  <si>
    <t>malK</t>
  </si>
  <si>
    <t>malM</t>
  </si>
  <si>
    <t>malP</t>
  </si>
  <si>
    <t>malQ</t>
  </si>
  <si>
    <t>malT</t>
  </si>
  <si>
    <t>malX</t>
  </si>
  <si>
    <t>malY</t>
  </si>
  <si>
    <t>malZ</t>
  </si>
  <si>
    <t>manA</t>
  </si>
  <si>
    <t>manX</t>
  </si>
  <si>
    <t>manY</t>
  </si>
  <si>
    <t>manZ</t>
  </si>
  <si>
    <t>map</t>
  </si>
  <si>
    <t>mazE</t>
  </si>
  <si>
    <t>mazG</t>
  </si>
  <si>
    <t>mcrA</t>
  </si>
  <si>
    <t>b1159</t>
  </si>
  <si>
    <t>mcrB</t>
  </si>
  <si>
    <t>b4346</t>
  </si>
  <si>
    <t>mcrC</t>
  </si>
  <si>
    <t>b4345</t>
  </si>
  <si>
    <t>mdh</t>
  </si>
  <si>
    <t>melA</t>
  </si>
  <si>
    <t>melB</t>
  </si>
  <si>
    <t>menD</t>
  </si>
  <si>
    <t>mepA</t>
  </si>
  <si>
    <t>metA</t>
  </si>
  <si>
    <t>metB</t>
  </si>
  <si>
    <t>metC</t>
  </si>
  <si>
    <t>metE</t>
  </si>
  <si>
    <t>metF</t>
  </si>
  <si>
    <t>metG</t>
  </si>
  <si>
    <t>metH</t>
  </si>
  <si>
    <t>metJ</t>
  </si>
  <si>
    <t>metK</t>
  </si>
  <si>
    <t>metL</t>
  </si>
  <si>
    <t>metR</t>
  </si>
  <si>
    <t>mglA</t>
  </si>
  <si>
    <t>mglB</t>
  </si>
  <si>
    <t>mglC</t>
  </si>
  <si>
    <t>miaA</t>
  </si>
  <si>
    <t>minC</t>
  </si>
  <si>
    <t>minD</t>
  </si>
  <si>
    <t>minE</t>
  </si>
  <si>
    <t>groL</t>
  </si>
  <si>
    <t>groS</t>
  </si>
  <si>
    <t>motA</t>
  </si>
  <si>
    <t>b1890</t>
  </si>
  <si>
    <t>motB</t>
  </si>
  <si>
    <t>b1889</t>
  </si>
  <si>
    <t>mprA</t>
  </si>
  <si>
    <t>mraY</t>
  </si>
  <si>
    <t>mrcB</t>
  </si>
  <si>
    <t>mrdA</t>
  </si>
  <si>
    <t>mrdB</t>
  </si>
  <si>
    <t>b0634</t>
  </si>
  <si>
    <t>mreB</t>
  </si>
  <si>
    <t>mreC</t>
  </si>
  <si>
    <t>mreD</t>
  </si>
  <si>
    <t>b3249</t>
  </si>
  <si>
    <t>mrp</t>
  </si>
  <si>
    <t>mrr</t>
  </si>
  <si>
    <t>msbA</t>
  </si>
  <si>
    <t>lpxM</t>
  </si>
  <si>
    <t>mtlA</t>
  </si>
  <si>
    <t>mtlD</t>
  </si>
  <si>
    <t>mtr</t>
  </si>
  <si>
    <t>mukB</t>
  </si>
  <si>
    <t>murC</t>
  </si>
  <si>
    <t>murD</t>
  </si>
  <si>
    <t>murE</t>
  </si>
  <si>
    <t>murF</t>
  </si>
  <si>
    <t>murG</t>
  </si>
  <si>
    <t>mutH</t>
  </si>
  <si>
    <t>b2831</t>
  </si>
  <si>
    <t>mutS</t>
  </si>
  <si>
    <t>mutT</t>
  </si>
  <si>
    <t>mutY</t>
  </si>
  <si>
    <t>emrE</t>
  </si>
  <si>
    <t>b0543</t>
  </si>
  <si>
    <t>nadA</t>
  </si>
  <si>
    <t>nadB</t>
  </si>
  <si>
    <t>nagA</t>
  </si>
  <si>
    <t>nagB</t>
  </si>
  <si>
    <t>nagD</t>
  </si>
  <si>
    <t>nagE</t>
  </si>
  <si>
    <t>nagC</t>
  </si>
  <si>
    <t>nanA</t>
  </si>
  <si>
    <t>narG</t>
  </si>
  <si>
    <t>narH</t>
  </si>
  <si>
    <t>narI</t>
  </si>
  <si>
    <t>narJ</t>
  </si>
  <si>
    <t>narK</t>
  </si>
  <si>
    <t>narL</t>
  </si>
  <si>
    <t>narV</t>
  </si>
  <si>
    <t>narW</t>
  </si>
  <si>
    <t>narX</t>
  </si>
  <si>
    <t>b1222</t>
  </si>
  <si>
    <t>narY</t>
  </si>
  <si>
    <t>narZ</t>
  </si>
  <si>
    <t>ndh</t>
  </si>
  <si>
    <t>ndk</t>
  </si>
  <si>
    <t>nfo</t>
  </si>
  <si>
    <t>nhaA</t>
  </si>
  <si>
    <t>nirB</t>
  </si>
  <si>
    <t>nirC</t>
  </si>
  <si>
    <t>nirD</t>
  </si>
  <si>
    <t>sfsB</t>
  </si>
  <si>
    <t>b3188</t>
  </si>
  <si>
    <t>nlpA</t>
  </si>
  <si>
    <t>bamC</t>
  </si>
  <si>
    <t>nrdA</t>
  </si>
  <si>
    <t>nrdB</t>
  </si>
  <si>
    <t>nth</t>
  </si>
  <si>
    <t>nadE</t>
  </si>
  <si>
    <t>nupG</t>
  </si>
  <si>
    <t>nusA</t>
  </si>
  <si>
    <t>nusB</t>
  </si>
  <si>
    <t>nusG</t>
  </si>
  <si>
    <t>ogt</t>
  </si>
  <si>
    <t>ompA</t>
  </si>
  <si>
    <t>ompC</t>
  </si>
  <si>
    <t>ompF</t>
  </si>
  <si>
    <t>ompR</t>
  </si>
  <si>
    <t>ompT</t>
  </si>
  <si>
    <t>oppA</t>
  </si>
  <si>
    <t>oppB</t>
  </si>
  <si>
    <t>oppC</t>
  </si>
  <si>
    <t>oppD</t>
  </si>
  <si>
    <t>oppF</t>
  </si>
  <si>
    <t>osmB</t>
  </si>
  <si>
    <t>osmC</t>
  </si>
  <si>
    <t>oxyR</t>
  </si>
  <si>
    <t>pabA</t>
  </si>
  <si>
    <t>pabB</t>
  </si>
  <si>
    <t>pal</t>
  </si>
  <si>
    <t>panF</t>
  </si>
  <si>
    <t>parC</t>
  </si>
  <si>
    <t>parE</t>
  </si>
  <si>
    <t>pck</t>
  </si>
  <si>
    <t>pcm</t>
  </si>
  <si>
    <t>pcnB</t>
  </si>
  <si>
    <t>pdxA</t>
  </si>
  <si>
    <t>pdxB</t>
  </si>
  <si>
    <t>pdxJ</t>
  </si>
  <si>
    <t>pepA</t>
  </si>
  <si>
    <t>pepD</t>
  </si>
  <si>
    <t>pepN</t>
  </si>
  <si>
    <t>pepP</t>
  </si>
  <si>
    <t>pepQ</t>
  </si>
  <si>
    <t>pfkA</t>
  </si>
  <si>
    <t>pfkB</t>
  </si>
  <si>
    <t>pflB</t>
  </si>
  <si>
    <t>pgi</t>
  </si>
  <si>
    <t>pgk</t>
  </si>
  <si>
    <t>pgpA</t>
  </si>
  <si>
    <t>pgpB</t>
  </si>
  <si>
    <t>pgsA</t>
  </si>
  <si>
    <t>pheA</t>
  </si>
  <si>
    <t>pheP</t>
  </si>
  <si>
    <t>pheS</t>
  </si>
  <si>
    <t>pheT</t>
  </si>
  <si>
    <t>yjdM</t>
  </si>
  <si>
    <t>yjdN</t>
  </si>
  <si>
    <t>phnC</t>
  </si>
  <si>
    <t>b4106</t>
  </si>
  <si>
    <t>b4105</t>
  </si>
  <si>
    <t>phnF</t>
  </si>
  <si>
    <t>b4102</t>
  </si>
  <si>
    <t>phnG</t>
  </si>
  <si>
    <t>b4101</t>
  </si>
  <si>
    <t>phnH</t>
  </si>
  <si>
    <t>b4100</t>
  </si>
  <si>
    <t>phnI</t>
  </si>
  <si>
    <t>b4099</t>
  </si>
  <si>
    <t>phnJ</t>
  </si>
  <si>
    <t>b4098</t>
  </si>
  <si>
    <t>phnK</t>
  </si>
  <si>
    <t>b4097</t>
  </si>
  <si>
    <t>phnL</t>
  </si>
  <si>
    <t>b4096</t>
  </si>
  <si>
    <t>phnM</t>
  </si>
  <si>
    <t>b4095</t>
  </si>
  <si>
    <t>phnN</t>
  </si>
  <si>
    <t>phnO</t>
  </si>
  <si>
    <t>phnP</t>
  </si>
  <si>
    <t>phoA</t>
  </si>
  <si>
    <t>phoB</t>
  </si>
  <si>
    <t>phoE</t>
  </si>
  <si>
    <t>creC</t>
  </si>
  <si>
    <t>b4399</t>
  </si>
  <si>
    <t>phoP</t>
  </si>
  <si>
    <t>phoQ</t>
  </si>
  <si>
    <t>phoR</t>
  </si>
  <si>
    <t>b0400</t>
  </si>
  <si>
    <t>pstS</t>
  </si>
  <si>
    <t>phoU</t>
  </si>
  <si>
    <t>phr</t>
  </si>
  <si>
    <t>b0708</t>
  </si>
  <si>
    <t>pinE</t>
  </si>
  <si>
    <t>b1158</t>
  </si>
  <si>
    <t>pldA</t>
  </si>
  <si>
    <t>pldB</t>
  </si>
  <si>
    <t>plsB</t>
  </si>
  <si>
    <t>pmbA</t>
  </si>
  <si>
    <t>pncB</t>
  </si>
  <si>
    <t>pnp</t>
  </si>
  <si>
    <t>pntA</t>
  </si>
  <si>
    <t>pntB</t>
  </si>
  <si>
    <t>polA</t>
  </si>
  <si>
    <t>polB</t>
  </si>
  <si>
    <t>b0060</t>
  </si>
  <si>
    <t>mrcA</t>
  </si>
  <si>
    <t>potA</t>
  </si>
  <si>
    <t>potB</t>
  </si>
  <si>
    <t>potC</t>
  </si>
  <si>
    <t>potD</t>
  </si>
  <si>
    <t>potE</t>
  </si>
  <si>
    <t>poxB</t>
  </si>
  <si>
    <t>ppa</t>
  </si>
  <si>
    <t>ppc</t>
  </si>
  <si>
    <t>ppiA</t>
  </si>
  <si>
    <t>ppiB</t>
  </si>
  <si>
    <t>ppsA</t>
  </si>
  <si>
    <t>prc</t>
  </si>
  <si>
    <t>prfA</t>
  </si>
  <si>
    <t>prfB</t>
  </si>
  <si>
    <t>priA</t>
  </si>
  <si>
    <t>priB</t>
  </si>
  <si>
    <t>priC</t>
  </si>
  <si>
    <t>secY</t>
  </si>
  <si>
    <t>proA</t>
  </si>
  <si>
    <t>proB</t>
  </si>
  <si>
    <t>proC</t>
  </si>
  <si>
    <t>proS</t>
  </si>
  <si>
    <t>proV</t>
  </si>
  <si>
    <t>proW</t>
  </si>
  <si>
    <t>proX</t>
  </si>
  <si>
    <t>prs</t>
  </si>
  <si>
    <t>psd</t>
  </si>
  <si>
    <t>pspA</t>
  </si>
  <si>
    <t>pspB</t>
  </si>
  <si>
    <t>pspC</t>
  </si>
  <si>
    <t>b1306</t>
  </si>
  <si>
    <t>pspD</t>
  </si>
  <si>
    <t>b1307</t>
  </si>
  <si>
    <t>pspE</t>
  </si>
  <si>
    <t>pssA</t>
  </si>
  <si>
    <t>pstA</t>
  </si>
  <si>
    <t>pstB</t>
  </si>
  <si>
    <t>pstC</t>
  </si>
  <si>
    <t>pth</t>
  </si>
  <si>
    <t>ptrA</t>
  </si>
  <si>
    <t>ptsG</t>
  </si>
  <si>
    <t>ptsH</t>
  </si>
  <si>
    <t>ptsI</t>
  </si>
  <si>
    <t>purA</t>
  </si>
  <si>
    <t>purC</t>
  </si>
  <si>
    <t>purD</t>
  </si>
  <si>
    <t>purE</t>
  </si>
  <si>
    <t>purF</t>
  </si>
  <si>
    <t>purH</t>
  </si>
  <si>
    <t>purK</t>
  </si>
  <si>
    <t>purL</t>
  </si>
  <si>
    <t>purM</t>
  </si>
  <si>
    <t>purN</t>
  </si>
  <si>
    <t>purR</t>
  </si>
  <si>
    <t>putA</t>
  </si>
  <si>
    <t>putP</t>
  </si>
  <si>
    <t>pykA</t>
  </si>
  <si>
    <t>pykF</t>
  </si>
  <si>
    <t>pyrB</t>
  </si>
  <si>
    <t>pyrC</t>
  </si>
  <si>
    <t>pyrD</t>
  </si>
  <si>
    <t>pyrE</t>
  </si>
  <si>
    <t>pyrF</t>
  </si>
  <si>
    <t>pyrG</t>
  </si>
  <si>
    <t>pyrI</t>
  </si>
  <si>
    <t>queA</t>
  </si>
  <si>
    <t>racC</t>
  </si>
  <si>
    <t>b1351</t>
  </si>
  <si>
    <t>rbsA</t>
  </si>
  <si>
    <t>rbsB</t>
  </si>
  <si>
    <t>rbsC</t>
  </si>
  <si>
    <t>rbsD</t>
  </si>
  <si>
    <t>rbsK</t>
  </si>
  <si>
    <t>rbsR</t>
  </si>
  <si>
    <t>b3753</t>
  </si>
  <si>
    <t>rcsA</t>
  </si>
  <si>
    <t>b1951</t>
  </si>
  <si>
    <t>rcsB</t>
  </si>
  <si>
    <t>rcsC</t>
  </si>
  <si>
    <t>recA</t>
  </si>
  <si>
    <t>recB</t>
  </si>
  <si>
    <t>recC</t>
  </si>
  <si>
    <t>recD</t>
  </si>
  <si>
    <t>recE</t>
  </si>
  <si>
    <t>b1350</t>
  </si>
  <si>
    <t>recF</t>
  </si>
  <si>
    <t>recG</t>
  </si>
  <si>
    <t>recJ</t>
  </si>
  <si>
    <t>recN</t>
  </si>
  <si>
    <t>recO</t>
  </si>
  <si>
    <t>b2565</t>
  </si>
  <si>
    <t>recQ</t>
  </si>
  <si>
    <t>b3822</t>
  </si>
  <si>
    <t>recR</t>
  </si>
  <si>
    <t>relA</t>
  </si>
  <si>
    <t>relB</t>
  </si>
  <si>
    <t>rep</t>
  </si>
  <si>
    <t>rfaH</t>
  </si>
  <si>
    <t>fliD</t>
  </si>
  <si>
    <t>b1924</t>
  </si>
  <si>
    <t>rhaR</t>
  </si>
  <si>
    <t>b3906</t>
  </si>
  <si>
    <t>rhaS</t>
  </si>
  <si>
    <t>b3905</t>
  </si>
  <si>
    <t>rhlB</t>
  </si>
  <si>
    <t>rho</t>
  </si>
  <si>
    <t>rhsA</t>
  </si>
  <si>
    <t>b3593</t>
  </si>
  <si>
    <t>rhsB</t>
  </si>
  <si>
    <t>b3482</t>
  </si>
  <si>
    <t>rhsC</t>
  </si>
  <si>
    <t>b0700</t>
  </si>
  <si>
    <t>rhsD</t>
  </si>
  <si>
    <t>b0497</t>
  </si>
  <si>
    <t>rimI</t>
  </si>
  <si>
    <t>rimJ</t>
  </si>
  <si>
    <t>rimK</t>
  </si>
  <si>
    <t>rimL</t>
  </si>
  <si>
    <t>rlpA</t>
  </si>
  <si>
    <t>lptE</t>
  </si>
  <si>
    <t>rna</t>
  </si>
  <si>
    <t>rnc</t>
  </si>
  <si>
    <t>rnd</t>
  </si>
  <si>
    <t>rne</t>
  </si>
  <si>
    <t>rnhA</t>
  </si>
  <si>
    <t>rnhB</t>
  </si>
  <si>
    <t>rnpA</t>
  </si>
  <si>
    <t>rplA</t>
  </si>
  <si>
    <t>rplB</t>
  </si>
  <si>
    <t>rplC</t>
  </si>
  <si>
    <t>rplD</t>
  </si>
  <si>
    <t>rplE</t>
  </si>
  <si>
    <t>rplF</t>
  </si>
  <si>
    <t>rplI</t>
  </si>
  <si>
    <t>rplJ</t>
  </si>
  <si>
    <t>rplK</t>
  </si>
  <si>
    <t>rplL</t>
  </si>
  <si>
    <t>rplM</t>
  </si>
  <si>
    <t>rplN</t>
  </si>
  <si>
    <t>rplO</t>
  </si>
  <si>
    <t>rplP</t>
  </si>
  <si>
    <t>rplQ</t>
  </si>
  <si>
    <t>rplR</t>
  </si>
  <si>
    <t>rplS</t>
  </si>
  <si>
    <t>rplT</t>
  </si>
  <si>
    <t>rplV</t>
  </si>
  <si>
    <t>rplW</t>
  </si>
  <si>
    <t>rplX</t>
  </si>
  <si>
    <t>rplY</t>
  </si>
  <si>
    <t>rpmB</t>
  </si>
  <si>
    <t>rpmC</t>
  </si>
  <si>
    <t>rpmD</t>
  </si>
  <si>
    <t>rpmE</t>
  </si>
  <si>
    <t>rpmF</t>
  </si>
  <si>
    <t>rpmG</t>
  </si>
  <si>
    <t>rpmH</t>
  </si>
  <si>
    <t>rpoA</t>
  </si>
  <si>
    <t>rpoB</t>
  </si>
  <si>
    <t>rpoC</t>
  </si>
  <si>
    <t>rpoD</t>
  </si>
  <si>
    <t>rpoH</t>
  </si>
  <si>
    <t>b3461</t>
  </si>
  <si>
    <t>rpoN</t>
  </si>
  <si>
    <t>rpoZ</t>
  </si>
  <si>
    <t>rpsA</t>
  </si>
  <si>
    <t>rpsB</t>
  </si>
  <si>
    <t>rpsC</t>
  </si>
  <si>
    <t>rpsD</t>
  </si>
  <si>
    <t>rpsE</t>
  </si>
  <si>
    <t>rpsF</t>
  </si>
  <si>
    <t>rpsG</t>
  </si>
  <si>
    <t>rpsH</t>
  </si>
  <si>
    <t>rpsI</t>
  </si>
  <si>
    <t>rpsJ</t>
  </si>
  <si>
    <t>rpsK</t>
  </si>
  <si>
    <t>rpsL</t>
  </si>
  <si>
    <t>rpsM</t>
  </si>
  <si>
    <t>rpsN</t>
  </si>
  <si>
    <t>rpsO</t>
  </si>
  <si>
    <t>rpsP</t>
  </si>
  <si>
    <t>rpsQ</t>
  </si>
  <si>
    <t>rpsR</t>
  </si>
  <si>
    <t>rpsS</t>
  </si>
  <si>
    <t>rpsT</t>
  </si>
  <si>
    <t>rpsU</t>
  </si>
  <si>
    <t>ftnA</t>
  </si>
  <si>
    <t>coaA</t>
  </si>
  <si>
    <t>ruvA</t>
  </si>
  <si>
    <t>ruvB</t>
  </si>
  <si>
    <t>ruvC</t>
  </si>
  <si>
    <t>b1863</t>
  </si>
  <si>
    <t>sbcB</t>
  </si>
  <si>
    <t>sbcC</t>
  </si>
  <si>
    <t>sbmA</t>
  </si>
  <si>
    <t>sbp</t>
  </si>
  <si>
    <t>sdaA</t>
  </si>
  <si>
    <t>sdhA</t>
  </si>
  <si>
    <t>sdhB</t>
  </si>
  <si>
    <t>sdhC</t>
  </si>
  <si>
    <t>sdhD</t>
  </si>
  <si>
    <t>sdiA</t>
  </si>
  <si>
    <t>secA</t>
  </si>
  <si>
    <t>secB</t>
  </si>
  <si>
    <t>secD</t>
  </si>
  <si>
    <t>secE</t>
  </si>
  <si>
    <t>secF</t>
  </si>
  <si>
    <t>selA</t>
  </si>
  <si>
    <t>selB</t>
  </si>
  <si>
    <t>selD</t>
  </si>
  <si>
    <t>serA</t>
  </si>
  <si>
    <t>serB</t>
  </si>
  <si>
    <t>serC</t>
  </si>
  <si>
    <t>serS</t>
  </si>
  <si>
    <t>maeA</t>
  </si>
  <si>
    <t>sfsA</t>
  </si>
  <si>
    <t>slt</t>
  </si>
  <si>
    <t>ytjB</t>
  </si>
  <si>
    <t>b4387</t>
  </si>
  <si>
    <t>bamE</t>
  </si>
  <si>
    <t>sodA</t>
  </si>
  <si>
    <t>sodB</t>
  </si>
  <si>
    <t>prlF</t>
  </si>
  <si>
    <t>sohB</t>
  </si>
  <si>
    <t>soxR</t>
  </si>
  <si>
    <t>soxS</t>
  </si>
  <si>
    <t>b4062</t>
  </si>
  <si>
    <t>speA</t>
  </si>
  <si>
    <t>speB</t>
  </si>
  <si>
    <t>speC</t>
  </si>
  <si>
    <t>speD</t>
  </si>
  <si>
    <t>speE</t>
  </si>
  <si>
    <t>speF</t>
  </si>
  <si>
    <t>gmk</t>
  </si>
  <si>
    <t>spoT</t>
  </si>
  <si>
    <t>trmH</t>
  </si>
  <si>
    <t>sppA</t>
  </si>
  <si>
    <t>srlA</t>
  </si>
  <si>
    <t>srlB</t>
  </si>
  <si>
    <t>srlD</t>
  </si>
  <si>
    <t>b2706</t>
  </si>
  <si>
    <t>gutQ</t>
  </si>
  <si>
    <t>srlR</t>
  </si>
  <si>
    <t>srmB</t>
  </si>
  <si>
    <t>ssb</t>
  </si>
  <si>
    <t>sspA</t>
  </si>
  <si>
    <t>sspB</t>
  </si>
  <si>
    <t>sucA</t>
  </si>
  <si>
    <t>sucB</t>
  </si>
  <si>
    <t>sucC</t>
  </si>
  <si>
    <t>sucD</t>
  </si>
  <si>
    <t>suhB</t>
  </si>
  <si>
    <t>sulA</t>
  </si>
  <si>
    <t>b0958</t>
  </si>
  <si>
    <t>surA</t>
  </si>
  <si>
    <t>tag</t>
  </si>
  <si>
    <t>b3549</t>
  </si>
  <si>
    <t>tap</t>
  </si>
  <si>
    <t>b1885</t>
  </si>
  <si>
    <t>tar</t>
  </si>
  <si>
    <t>tdcA</t>
  </si>
  <si>
    <t>b3118</t>
  </si>
  <si>
    <t>tdcB</t>
  </si>
  <si>
    <t>tdcC</t>
  </si>
  <si>
    <t>tdcR</t>
  </si>
  <si>
    <t>b3119</t>
  </si>
  <si>
    <t>tdh</t>
  </si>
  <si>
    <t>tdk</t>
  </si>
  <si>
    <t>tesB</t>
  </si>
  <si>
    <t>tgt</t>
  </si>
  <si>
    <t>mnmE</t>
  </si>
  <si>
    <t>thrA</t>
  </si>
  <si>
    <t>thrB</t>
  </si>
  <si>
    <t>thrC</t>
  </si>
  <si>
    <t>thrS</t>
  </si>
  <si>
    <t>thyA</t>
  </si>
  <si>
    <t>tig</t>
  </si>
  <si>
    <t>ptrB</t>
  </si>
  <si>
    <t>tnaA</t>
  </si>
  <si>
    <t>tnaB</t>
  </si>
  <si>
    <t>tolA</t>
  </si>
  <si>
    <t>tolB</t>
  </si>
  <si>
    <t>tolC</t>
  </si>
  <si>
    <t>tolQ</t>
  </si>
  <si>
    <t>tolR</t>
  </si>
  <si>
    <t>tonB</t>
  </si>
  <si>
    <t>topA</t>
  </si>
  <si>
    <t>topB</t>
  </si>
  <si>
    <t>tpiA</t>
  </si>
  <si>
    <t>tpr</t>
  </si>
  <si>
    <t>b1229</t>
  </si>
  <si>
    <t>treA</t>
  </si>
  <si>
    <t>trg</t>
  </si>
  <si>
    <t>trkA</t>
  </si>
  <si>
    <t>trkG</t>
  </si>
  <si>
    <t>trkH</t>
  </si>
  <si>
    <t>trmA</t>
  </si>
  <si>
    <t>trmD</t>
  </si>
  <si>
    <t>trpA</t>
  </si>
  <si>
    <t>trpB</t>
  </si>
  <si>
    <t>trpC</t>
  </si>
  <si>
    <t>trpD</t>
  </si>
  <si>
    <t>trpE</t>
  </si>
  <si>
    <t>trpR</t>
  </si>
  <si>
    <t>trpS</t>
  </si>
  <si>
    <t>trxA</t>
  </si>
  <si>
    <t>trxB</t>
  </si>
  <si>
    <t>tsf</t>
  </si>
  <si>
    <t>tsr</t>
  </si>
  <si>
    <t>tsx</t>
  </si>
  <si>
    <t>tufA</t>
  </si>
  <si>
    <t>tufB</t>
  </si>
  <si>
    <t>b3980</t>
  </si>
  <si>
    <t>tus</t>
  </si>
  <si>
    <t>tyrA</t>
  </si>
  <si>
    <t>tyrB</t>
  </si>
  <si>
    <t>tyrP</t>
  </si>
  <si>
    <t>tyrR</t>
  </si>
  <si>
    <t>tyrS</t>
  </si>
  <si>
    <t>ubiX</t>
  </si>
  <si>
    <t>udp</t>
  </si>
  <si>
    <t>ugpA</t>
  </si>
  <si>
    <t>ugpB</t>
  </si>
  <si>
    <t>ugpC</t>
  </si>
  <si>
    <t>ugpE</t>
  </si>
  <si>
    <t>ugpQ</t>
  </si>
  <si>
    <t>uhpA</t>
  </si>
  <si>
    <t>uhpB</t>
  </si>
  <si>
    <t>b3668</t>
  </si>
  <si>
    <t>uhpC</t>
  </si>
  <si>
    <t>b3667</t>
  </si>
  <si>
    <t>uhpT</t>
  </si>
  <si>
    <t>uidA</t>
  </si>
  <si>
    <t>umuC</t>
  </si>
  <si>
    <t>b1184</t>
  </si>
  <si>
    <t>umuD</t>
  </si>
  <si>
    <t>b1183</t>
  </si>
  <si>
    <t>ung</t>
  </si>
  <si>
    <t>usg</t>
  </si>
  <si>
    <t>ushA</t>
  </si>
  <si>
    <t>uvrA</t>
  </si>
  <si>
    <t>uvrB</t>
  </si>
  <si>
    <t>uvrC</t>
  </si>
  <si>
    <t>uvrD</t>
  </si>
  <si>
    <t>uxaB</t>
  </si>
  <si>
    <t>uxuA</t>
  </si>
  <si>
    <t>valS</t>
  </si>
  <si>
    <t>vsr</t>
  </si>
  <si>
    <t>xerC</t>
  </si>
  <si>
    <t>dsbC</t>
  </si>
  <si>
    <t>xerD</t>
  </si>
  <si>
    <t>xseA</t>
  </si>
  <si>
    <t>xthA</t>
  </si>
  <si>
    <t>xylA</t>
  </si>
  <si>
    <t>xylB</t>
  </si>
  <si>
    <t>xylE</t>
  </si>
  <si>
    <t>nhaR</t>
  </si>
  <si>
    <t>b0020</t>
  </si>
  <si>
    <t>ribF</t>
  </si>
  <si>
    <t>fkpB</t>
  </si>
  <si>
    <t>ispH</t>
  </si>
  <si>
    <t>rihC</t>
  </si>
  <si>
    <t>rapA</t>
  </si>
  <si>
    <t>mraZ</t>
  </si>
  <si>
    <t>rsmH</t>
  </si>
  <si>
    <t>ftsL</t>
  </si>
  <si>
    <t>secM</t>
  </si>
  <si>
    <t>b0097</t>
  </si>
  <si>
    <t>pdhR</t>
  </si>
  <si>
    <t>yacC</t>
  </si>
  <si>
    <t>mtn</t>
  </si>
  <si>
    <t>frsA</t>
  </si>
  <si>
    <t>crl</t>
  </si>
  <si>
    <t>yaiA</t>
  </si>
  <si>
    <t>sbcD</t>
  </si>
  <si>
    <t>acpH</t>
  </si>
  <si>
    <t>yajC</t>
  </si>
  <si>
    <t>yajD</t>
  </si>
  <si>
    <t>xseB</t>
  </si>
  <si>
    <t>ybaA</t>
  </si>
  <si>
    <t>ybaB</t>
  </si>
  <si>
    <t>aes</t>
  </si>
  <si>
    <t>b0476</t>
  </si>
  <si>
    <t>gsk</t>
  </si>
  <si>
    <t>fimZ</t>
  </si>
  <si>
    <t>b0535</t>
  </si>
  <si>
    <t>entS</t>
  </si>
  <si>
    <t>entH</t>
  </si>
  <si>
    <t>ybdD</t>
  </si>
  <si>
    <t>ybgA</t>
  </si>
  <si>
    <t>mngR</t>
  </si>
  <si>
    <t>ybgC</t>
  </si>
  <si>
    <t>cspD</t>
  </si>
  <si>
    <t>aat</t>
  </si>
  <si>
    <t>b0885</t>
  </si>
  <si>
    <t>yccA</t>
  </si>
  <si>
    <t>b0970</t>
  </si>
  <si>
    <t>b4592</t>
  </si>
  <si>
    <t>yceA</t>
  </si>
  <si>
    <t>yceB</t>
  </si>
  <si>
    <t>rluC</t>
  </si>
  <si>
    <t>yceD</t>
  </si>
  <si>
    <t>tfaE</t>
  </si>
  <si>
    <t>b1156</t>
  </si>
  <si>
    <t>yciA</t>
  </si>
  <si>
    <t>yciB</t>
  </si>
  <si>
    <t>yciC</t>
  </si>
  <si>
    <t>ompW</t>
  </si>
  <si>
    <t>yciE</t>
  </si>
  <si>
    <t>yciF</t>
  </si>
  <si>
    <t>yciG</t>
  </si>
  <si>
    <t>yciH</t>
  </si>
  <si>
    <t>rem</t>
  </si>
  <si>
    <t>b1561</t>
  </si>
  <si>
    <t>hokD</t>
  </si>
  <si>
    <t>b1562</t>
  </si>
  <si>
    <t>relE</t>
  </si>
  <si>
    <t>b1563</t>
  </si>
  <si>
    <t>ppsR</t>
  </si>
  <si>
    <t>nlpC</t>
  </si>
  <si>
    <t>b1708</t>
  </si>
  <si>
    <t>ydjA</t>
  </si>
  <si>
    <t>pncA</t>
  </si>
  <si>
    <t>yebB</t>
  </si>
  <si>
    <t>b1862</t>
  </si>
  <si>
    <t>yebC</t>
  </si>
  <si>
    <t>nudB</t>
  </si>
  <si>
    <t>yecA</t>
  </si>
  <si>
    <t>uvrY</t>
  </si>
  <si>
    <t>yedA</t>
  </si>
  <si>
    <t>b1959</t>
  </si>
  <si>
    <t>yfaA</t>
  </si>
  <si>
    <t>b2230</t>
  </si>
  <si>
    <t>ubiG</t>
  </si>
  <si>
    <t>yfcA</t>
  </si>
  <si>
    <t>b2327</t>
  </si>
  <si>
    <t>yfeA</t>
  </si>
  <si>
    <t>xapR</t>
  </si>
  <si>
    <t>b2405</t>
  </si>
  <si>
    <t>yffB</t>
  </si>
  <si>
    <t>gcvR</t>
  </si>
  <si>
    <t>hyfA</t>
  </si>
  <si>
    <t>raiA</t>
  </si>
  <si>
    <t>yfiB</t>
  </si>
  <si>
    <t>rimM</t>
  </si>
  <si>
    <t>ppdC</t>
  </si>
  <si>
    <t>b2823</t>
  </si>
  <si>
    <t>ygdB</t>
  </si>
  <si>
    <t>b2824</t>
  </si>
  <si>
    <t>ppdB</t>
  </si>
  <si>
    <t>b2825</t>
  </si>
  <si>
    <t>ygeA</t>
  </si>
  <si>
    <t>fau</t>
  </si>
  <si>
    <t>argO</t>
  </si>
  <si>
    <t>mscS</t>
  </si>
  <si>
    <t>yggC</t>
  </si>
  <si>
    <t>b2928</t>
  </si>
  <si>
    <t>yggD</t>
  </si>
  <si>
    <t>b2929</t>
  </si>
  <si>
    <t>ygiB</t>
  </si>
  <si>
    <t>ygiC</t>
  </si>
  <si>
    <t>b3039</t>
  </si>
  <si>
    <t>zupT</t>
  </si>
  <si>
    <t>ttdA</t>
  </si>
  <si>
    <t>ttdB</t>
  </si>
  <si>
    <t>tdcD</t>
  </si>
  <si>
    <t>yhaB</t>
  </si>
  <si>
    <t>b3120</t>
  </si>
  <si>
    <t>yhaC</t>
  </si>
  <si>
    <t>b3121</t>
  </si>
  <si>
    <t>garK</t>
  </si>
  <si>
    <t>garR</t>
  </si>
  <si>
    <t>truB</t>
  </si>
  <si>
    <t>rbfA</t>
  </si>
  <si>
    <t>rimP</t>
  </si>
  <si>
    <t>mscL</t>
  </si>
  <si>
    <t>bfd</t>
  </si>
  <si>
    <t>b3337</t>
  </si>
  <si>
    <t>yhfA</t>
  </si>
  <si>
    <t>damX</t>
  </si>
  <si>
    <t>yhhA</t>
  </si>
  <si>
    <t>yiaA</t>
  </si>
  <si>
    <t>b3562</t>
  </si>
  <si>
    <t>yibA</t>
  </si>
  <si>
    <t>yibB</t>
  </si>
  <si>
    <t>b3618</t>
  </si>
  <si>
    <t>rfaC</t>
  </si>
  <si>
    <t>coaD</t>
  </si>
  <si>
    <t>slmA</t>
  </si>
  <si>
    <t>yicC</t>
  </si>
  <si>
    <t>dinD</t>
  </si>
  <si>
    <t>xanP</t>
  </si>
  <si>
    <t>yidA</t>
  </si>
  <si>
    <t>yidB</t>
  </si>
  <si>
    <t>yidC</t>
  </si>
  <si>
    <t>glmU</t>
  </si>
  <si>
    <t>mioC</t>
  </si>
  <si>
    <t>yigA</t>
  </si>
  <si>
    <t>yigB</t>
  </si>
  <si>
    <t>yihA</t>
  </si>
  <si>
    <t>b3865</t>
  </si>
  <si>
    <t>murI</t>
  </si>
  <si>
    <t>murB</t>
  </si>
  <si>
    <t>yjaA</t>
  </si>
  <si>
    <t>b4011</t>
  </si>
  <si>
    <t>yjaB</t>
  </si>
  <si>
    <t>b4012</t>
  </si>
  <si>
    <t>arpA</t>
  </si>
  <si>
    <t>b4017</t>
  </si>
  <si>
    <t>psiE</t>
  </si>
  <si>
    <t>b4030</t>
  </si>
  <si>
    <t>b4109</t>
  </si>
  <si>
    <t>nsrR</t>
  </si>
  <si>
    <t>yjjA</t>
  </si>
  <si>
    <t>yjjB</t>
  </si>
  <si>
    <t>b4363</t>
  </si>
  <si>
    <t>creA</t>
  </si>
  <si>
    <t>creB</t>
  </si>
  <si>
    <t>ydcA</t>
  </si>
  <si>
    <t>b1419</t>
  </si>
  <si>
    <t>zwf</t>
  </si>
  <si>
    <t>alkA</t>
  </si>
  <si>
    <t>b2068</t>
  </si>
  <si>
    <t>argH</t>
  </si>
  <si>
    <t>fliO</t>
  </si>
  <si>
    <t>b1947</t>
  </si>
  <si>
    <t>dcuA</t>
  </si>
  <si>
    <t>leuA</t>
  </si>
  <si>
    <t>fdnG</t>
  </si>
  <si>
    <t>fdnH</t>
  </si>
  <si>
    <t>fdnI</t>
  </si>
  <si>
    <t>melR</t>
  </si>
  <si>
    <t>b4118</t>
  </si>
  <si>
    <t>rpmI</t>
  </si>
  <si>
    <t>rpmJ</t>
  </si>
  <si>
    <t>rstB</t>
  </si>
  <si>
    <t>ydiB</t>
  </si>
  <si>
    <t>rhlE</t>
  </si>
  <si>
    <t>yahA</t>
  </si>
  <si>
    <t>b0315</t>
  </si>
  <si>
    <t>chiA</t>
  </si>
  <si>
    <t>ybhB</t>
  </si>
  <si>
    <t>ybhA</t>
  </si>
  <si>
    <t>hokB</t>
  </si>
  <si>
    <t>b4428</t>
  </si>
  <si>
    <t>ycaC</t>
  </si>
  <si>
    <t>ycaD</t>
  </si>
  <si>
    <t>b0898</t>
  </si>
  <si>
    <t>yggE</t>
  </si>
  <si>
    <t>yggF</t>
  </si>
  <si>
    <t>uspE</t>
  </si>
  <si>
    <t>rlmC</t>
  </si>
  <si>
    <t>mazF</t>
  </si>
  <si>
    <t>chpS</t>
  </si>
  <si>
    <t>ychA</t>
  </si>
  <si>
    <t>b1214</t>
  </si>
  <si>
    <t>mukE</t>
  </si>
  <si>
    <t>ycbB</t>
  </si>
  <si>
    <t>rlmH</t>
  </si>
  <si>
    <t>iraP</t>
  </si>
  <si>
    <t>b0385</t>
  </si>
  <si>
    <t>focA</t>
  </si>
  <si>
    <t>rnr</t>
  </si>
  <si>
    <t>yifB</t>
  </si>
  <si>
    <t>b3765</t>
  </si>
  <si>
    <t>nfsA</t>
  </si>
  <si>
    <t>tsgA</t>
  </si>
  <si>
    <t>b3364</t>
  </si>
  <si>
    <t>gspB</t>
  </si>
  <si>
    <t>b3322</t>
  </si>
  <si>
    <t>cmk</t>
  </si>
  <si>
    <t>yibD</t>
  </si>
  <si>
    <t>b3615</t>
  </si>
  <si>
    <t>yiaB</t>
  </si>
  <si>
    <t>b3563</t>
  </si>
  <si>
    <t>fmt</t>
  </si>
  <si>
    <t>hisL</t>
  </si>
  <si>
    <t>b2018</t>
  </si>
  <si>
    <t>ilvL</t>
  </si>
  <si>
    <t>b3766</t>
  </si>
  <si>
    <t>pheL</t>
  </si>
  <si>
    <t>b2598</t>
  </si>
  <si>
    <t>pheM</t>
  </si>
  <si>
    <t>b1715</t>
  </si>
  <si>
    <t>trpL</t>
  </si>
  <si>
    <t>b1265</t>
  </si>
  <si>
    <t>ivbL</t>
  </si>
  <si>
    <t>b3672</t>
  </si>
  <si>
    <t>tnaC</t>
  </si>
  <si>
    <t>b3707</t>
  </si>
  <si>
    <t>thrL</t>
  </si>
  <si>
    <t>b0001</t>
  </si>
  <si>
    <t>pyrL</t>
  </si>
  <si>
    <t>b4246</t>
  </si>
  <si>
    <t>leuL</t>
  </si>
  <si>
    <t>b0075</t>
  </si>
  <si>
    <t>mutL</t>
  </si>
  <si>
    <t>hyfB</t>
  </si>
  <si>
    <t>fabZ</t>
  </si>
  <si>
    <t>glrR</t>
  </si>
  <si>
    <t>b2554</t>
  </si>
  <si>
    <t>argE</t>
  </si>
  <si>
    <t>ygbA</t>
  </si>
  <si>
    <t>b2732</t>
  </si>
  <si>
    <t>mak</t>
  </si>
  <si>
    <t>preA</t>
  </si>
  <si>
    <t>yeiB</t>
  </si>
  <si>
    <t>b2152</t>
  </si>
  <si>
    <t>yghA</t>
  </si>
  <si>
    <t>lolB</t>
  </si>
  <si>
    <t>ispE</t>
  </si>
  <si>
    <t>wzzE</t>
  </si>
  <si>
    <t>radA</t>
  </si>
  <si>
    <t>dsbA</t>
  </si>
  <si>
    <t>yhdE</t>
  </si>
  <si>
    <t>rng</t>
  </si>
  <si>
    <t>ydfA</t>
  </si>
  <si>
    <t>b1571</t>
  </si>
  <si>
    <t>ydfB</t>
  </si>
  <si>
    <t>b1572</t>
  </si>
  <si>
    <t>ydfC</t>
  </si>
  <si>
    <t>b1573</t>
  </si>
  <si>
    <t>ydfD</t>
  </si>
  <si>
    <t>b1576</t>
  </si>
  <si>
    <t>tatE</t>
  </si>
  <si>
    <t>lipA</t>
  </si>
  <si>
    <t>ydbC</t>
  </si>
  <si>
    <t>ydbD</t>
  </si>
  <si>
    <t>b1407</t>
  </si>
  <si>
    <t>dusB</t>
  </si>
  <si>
    <t>yicR</t>
  </si>
  <si>
    <t>b3638</t>
  </si>
  <si>
    <t>rhaT</t>
  </si>
  <si>
    <t>purB</t>
  </si>
  <si>
    <t>yhdH</t>
  </si>
  <si>
    <t>malS</t>
  </si>
  <si>
    <t>fabD</t>
  </si>
  <si>
    <t>fabG</t>
  </si>
  <si>
    <t>galU</t>
  </si>
  <si>
    <t>nrdR</t>
  </si>
  <si>
    <t>ribD</t>
  </si>
  <si>
    <t>ribE</t>
  </si>
  <si>
    <t>ygfB</t>
  </si>
  <si>
    <t>ubiH</t>
  </si>
  <si>
    <t>acnA</t>
  </si>
  <si>
    <t>codA</t>
  </si>
  <si>
    <t>codB</t>
  </si>
  <si>
    <t>fdx</t>
  </si>
  <si>
    <t>gabD</t>
  </si>
  <si>
    <t>gabP</t>
  </si>
  <si>
    <t>ribA</t>
  </si>
  <si>
    <t>upp</t>
  </si>
  <si>
    <t>ligB</t>
  </si>
  <si>
    <t>b3647</t>
  </si>
  <si>
    <t>nadR</t>
  </si>
  <si>
    <t>endA</t>
  </si>
  <si>
    <t>b2945</t>
  </si>
  <si>
    <t>lysP</t>
  </si>
  <si>
    <t>msyB</t>
  </si>
  <si>
    <t>rfaG</t>
  </si>
  <si>
    <t>ychE</t>
  </si>
  <si>
    <t>b1242</t>
  </si>
  <si>
    <t>mdtG</t>
  </si>
  <si>
    <t>b1053</t>
  </si>
  <si>
    <t>mnmA</t>
  </si>
  <si>
    <t>hflD</t>
  </si>
  <si>
    <t>fliE</t>
  </si>
  <si>
    <t>b1937</t>
  </si>
  <si>
    <t>fliF</t>
  </si>
  <si>
    <t>yidD</t>
  </si>
  <si>
    <t>b4557</t>
  </si>
  <si>
    <t>rfaS</t>
  </si>
  <si>
    <t>emrA</t>
  </si>
  <si>
    <t>fliA</t>
  </si>
  <si>
    <t>fliZ</t>
  </si>
  <si>
    <t>b1921</t>
  </si>
  <si>
    <t>dinG</t>
  </si>
  <si>
    <t>b0799</t>
  </si>
  <si>
    <t>murA</t>
  </si>
  <si>
    <t>gspO</t>
  </si>
  <si>
    <t>b3335</t>
  </si>
  <si>
    <t>bax</t>
  </si>
  <si>
    <t>b3570</t>
  </si>
  <si>
    <t>asmA</t>
  </si>
  <si>
    <t>b0144</t>
  </si>
  <si>
    <t>amiB</t>
  </si>
  <si>
    <t>bglH</t>
  </si>
  <si>
    <t>b3720</t>
  </si>
  <si>
    <t>rob</t>
  </si>
  <si>
    <t>barA</t>
  </si>
  <si>
    <t>menB</t>
  </si>
  <si>
    <t>ubiC</t>
  </si>
  <si>
    <t>ubiA</t>
  </si>
  <si>
    <t>pgpC</t>
  </si>
  <si>
    <t>b2560</t>
  </si>
  <si>
    <t>tadA</t>
  </si>
  <si>
    <t>mltF</t>
  </si>
  <si>
    <t>folK</t>
  </si>
  <si>
    <t>folE</t>
  </si>
  <si>
    <t>ftsP</t>
  </si>
  <si>
    <t>plsC</t>
  </si>
  <si>
    <t>sufA</t>
  </si>
  <si>
    <t>appC</t>
  </si>
  <si>
    <t>glgS</t>
  </si>
  <si>
    <t>elbB</t>
  </si>
  <si>
    <t>ahpC</t>
  </si>
  <si>
    <t>ahpF</t>
  </si>
  <si>
    <t>amyA</t>
  </si>
  <si>
    <t>fliS</t>
  </si>
  <si>
    <t>b1925</t>
  </si>
  <si>
    <t>fliT</t>
  </si>
  <si>
    <t>b1926</t>
  </si>
  <si>
    <t>uspA</t>
  </si>
  <si>
    <t>osmY</t>
  </si>
  <si>
    <t>nhaB</t>
  </si>
  <si>
    <t>dsbB</t>
  </si>
  <si>
    <t>fabR</t>
  </si>
  <si>
    <t>b3963</t>
  </si>
  <si>
    <t>yijD</t>
  </si>
  <si>
    <t>b3964</t>
  </si>
  <si>
    <t>ubiD</t>
  </si>
  <si>
    <t>hdeA</t>
  </si>
  <si>
    <t>hdeB</t>
  </si>
  <si>
    <t>yhiD</t>
  </si>
  <si>
    <t>b3508</t>
  </si>
  <si>
    <t>psiF</t>
  </si>
  <si>
    <t>treC</t>
  </si>
  <si>
    <t>ppx</t>
  </si>
  <si>
    <t>ychF</t>
  </si>
  <si>
    <t>cydD</t>
  </si>
  <si>
    <t>ribC</t>
  </si>
  <si>
    <t>dadA</t>
  </si>
  <si>
    <t>dadX</t>
  </si>
  <si>
    <t>lpxK</t>
  </si>
  <si>
    <t>yjgA</t>
  </si>
  <si>
    <t>glnD</t>
  </si>
  <si>
    <t>holA</t>
  </si>
  <si>
    <t>b0640</t>
  </si>
  <si>
    <t>holC</t>
  </si>
  <si>
    <t>holD</t>
  </si>
  <si>
    <t>dps</t>
  </si>
  <si>
    <t>nrdD</t>
  </si>
  <si>
    <t>dcd</t>
  </si>
  <si>
    <t>bcr</t>
  </si>
  <si>
    <t>b2182</t>
  </si>
  <si>
    <t>cynR</t>
  </si>
  <si>
    <t>b0338</t>
  </si>
  <si>
    <t>inaA</t>
  </si>
  <si>
    <t>b2237</t>
  </si>
  <si>
    <t>waaU</t>
  </si>
  <si>
    <t>rfaL</t>
  </si>
  <si>
    <t>rfaY</t>
  </si>
  <si>
    <t>rfaZ</t>
  </si>
  <si>
    <t>tktA</t>
  </si>
  <si>
    <t>sthA</t>
  </si>
  <si>
    <t>yjaZ</t>
  </si>
  <si>
    <t>b3989</t>
  </si>
  <si>
    <t>ycfD</t>
  </si>
  <si>
    <t>yfeC</t>
  </si>
  <si>
    <t>yfeD</t>
  </si>
  <si>
    <t>msrA</t>
  </si>
  <si>
    <t>marA</t>
  </si>
  <si>
    <t>b1531</t>
  </si>
  <si>
    <t>marR</t>
  </si>
  <si>
    <t>b1530</t>
  </si>
  <si>
    <t>plsX</t>
  </si>
  <si>
    <t>yceF</t>
  </si>
  <si>
    <t>emrB</t>
  </si>
  <si>
    <t>b2686</t>
  </si>
  <si>
    <t>def</t>
  </si>
  <si>
    <t>prlC</t>
  </si>
  <si>
    <t>gcvT</t>
  </si>
  <si>
    <t>rpiA</t>
  </si>
  <si>
    <t>scpA</t>
  </si>
  <si>
    <t>argK</t>
  </si>
  <si>
    <t>b2918</t>
  </si>
  <si>
    <t>csrA</t>
  </si>
  <si>
    <t>acs</t>
  </si>
  <si>
    <t>hdfR</t>
  </si>
  <si>
    <t>yifE</t>
  </si>
  <si>
    <t>rffG</t>
  </si>
  <si>
    <t>rffH</t>
  </si>
  <si>
    <t>rffC</t>
  </si>
  <si>
    <t>rffA</t>
  </si>
  <si>
    <t>wzyE</t>
  </si>
  <si>
    <t>yifK</t>
  </si>
  <si>
    <t>narQ</t>
  </si>
  <si>
    <t>b2469</t>
  </si>
  <si>
    <t>yigE</t>
  </si>
  <si>
    <t>b4482</t>
  </si>
  <si>
    <t>corA</t>
  </si>
  <si>
    <t>yigF</t>
  </si>
  <si>
    <t>b3817</t>
  </si>
  <si>
    <t>yigG</t>
  </si>
  <si>
    <t>b3818</t>
  </si>
  <si>
    <t>rarD</t>
  </si>
  <si>
    <t>b3819</t>
  </si>
  <si>
    <t>yigI</t>
  </si>
  <si>
    <t>rhtC</t>
  </si>
  <si>
    <t>rhtB</t>
  </si>
  <si>
    <t>yigL</t>
  </si>
  <si>
    <t>yigM</t>
  </si>
  <si>
    <t>b3827</t>
  </si>
  <si>
    <t>rmuC</t>
  </si>
  <si>
    <t>ubiE</t>
  </si>
  <si>
    <t>yigP</t>
  </si>
  <si>
    <t>ubiB</t>
  </si>
  <si>
    <t>tatA</t>
  </si>
  <si>
    <t>tatC</t>
  </si>
  <si>
    <t>tatD</t>
  </si>
  <si>
    <t>yigZ</t>
  </si>
  <si>
    <t>hemG</t>
  </si>
  <si>
    <t>wzxE</t>
  </si>
  <si>
    <t>pdxH</t>
  </si>
  <si>
    <t>mliC</t>
  </si>
  <si>
    <t>b1639</t>
  </si>
  <si>
    <t>csgA</t>
  </si>
  <si>
    <t>b1042</t>
  </si>
  <si>
    <t>gadB</t>
  </si>
  <si>
    <t>dinF</t>
  </si>
  <si>
    <t>b4044</t>
  </si>
  <si>
    <t>qorA</t>
  </si>
  <si>
    <t>pabC</t>
  </si>
  <si>
    <t>yceG</t>
  </si>
  <si>
    <t>hdeD</t>
  </si>
  <si>
    <t>prmA</t>
  </si>
  <si>
    <t>yhdJ</t>
  </si>
  <si>
    <t>b3262</t>
  </si>
  <si>
    <t>yhbE</t>
  </si>
  <si>
    <t>b3184</t>
  </si>
  <si>
    <t>holB</t>
  </si>
  <si>
    <t>adiA</t>
  </si>
  <si>
    <t>rcsF</t>
  </si>
  <si>
    <t>metQ</t>
  </si>
  <si>
    <t>holE</t>
  </si>
  <si>
    <t>b1842</t>
  </si>
  <si>
    <t>ftsH</t>
  </si>
  <si>
    <t>rlmE</t>
  </si>
  <si>
    <t>sra</t>
  </si>
  <si>
    <t>ppk</t>
  </si>
  <si>
    <t>mog</t>
  </si>
  <si>
    <t>b0010</t>
  </si>
  <si>
    <t>yaaI</t>
  </si>
  <si>
    <t>b0013</t>
  </si>
  <si>
    <t>gltF</t>
  </si>
  <si>
    <t>b3214</t>
  </si>
  <si>
    <t>yhcA</t>
  </si>
  <si>
    <t>b3215</t>
  </si>
  <si>
    <t>ycgB</t>
  </si>
  <si>
    <t>glpX</t>
  </si>
  <si>
    <t>fpr</t>
  </si>
  <si>
    <t>nikR</t>
  </si>
  <si>
    <t>yhhH</t>
  </si>
  <si>
    <t>b3483</t>
  </si>
  <si>
    <t>ybfA</t>
  </si>
  <si>
    <t>b0699</t>
  </si>
  <si>
    <t>ybfB</t>
  </si>
  <si>
    <t>b0702</t>
  </si>
  <si>
    <t>ybfC</t>
  </si>
  <si>
    <t>b0704</t>
  </si>
  <si>
    <t>ybfD</t>
  </si>
  <si>
    <t>b0706</t>
  </si>
  <si>
    <t>yhhI</t>
  </si>
  <si>
    <t>b3484</t>
  </si>
  <si>
    <t>ydcC</t>
  </si>
  <si>
    <t>b1460</t>
  </si>
  <si>
    <t>narP</t>
  </si>
  <si>
    <t>fabI</t>
  </si>
  <si>
    <t>ftsN</t>
  </si>
  <si>
    <t>fadD</t>
  </si>
  <si>
    <t>cfa</t>
  </si>
  <si>
    <t>menC</t>
  </si>
  <si>
    <t>ychH</t>
  </si>
  <si>
    <t>ibpA</t>
  </si>
  <si>
    <t>ibpB</t>
  </si>
  <si>
    <t>yidE</t>
  </si>
  <si>
    <t>yceH</t>
  </si>
  <si>
    <t>yfiC</t>
  </si>
  <si>
    <t>pyrH</t>
  </si>
  <si>
    <t>wrbA</t>
  </si>
  <si>
    <t>kup</t>
  </si>
  <si>
    <t>tesA</t>
  </si>
  <si>
    <t>hemE</t>
  </si>
  <si>
    <t>gadE</t>
  </si>
  <si>
    <t>b3512</t>
  </si>
  <si>
    <t>flgL</t>
  </si>
  <si>
    <t>b1083</t>
  </si>
  <si>
    <t>nadC</t>
  </si>
  <si>
    <t>rnt</t>
  </si>
  <si>
    <t>lhr</t>
  </si>
  <si>
    <t>b1653</t>
  </si>
  <si>
    <t>pepT</t>
  </si>
  <si>
    <t>hypF</t>
  </si>
  <si>
    <t>b2712</t>
  </si>
  <si>
    <t>hydN</t>
  </si>
  <si>
    <t>b2713</t>
  </si>
  <si>
    <t>glmM</t>
  </si>
  <si>
    <t>stpA</t>
  </si>
  <si>
    <t>yaaJ</t>
  </si>
  <si>
    <t>talB</t>
  </si>
  <si>
    <t>caiD</t>
  </si>
  <si>
    <t>caiC</t>
  </si>
  <si>
    <t>caiB</t>
  </si>
  <si>
    <t>caiA</t>
  </si>
  <si>
    <t>b0039</t>
  </si>
  <si>
    <t>caiT</t>
  </si>
  <si>
    <t>fixA</t>
  </si>
  <si>
    <t>b0041</t>
  </si>
  <si>
    <t>fixB</t>
  </si>
  <si>
    <t>b0042</t>
  </si>
  <si>
    <t>fixC</t>
  </si>
  <si>
    <t>b0043</t>
  </si>
  <si>
    <t>fixX</t>
  </si>
  <si>
    <t>b0044</t>
  </si>
  <si>
    <t>yaaU</t>
  </si>
  <si>
    <t>b0045</t>
  </si>
  <si>
    <t>kefF</t>
  </si>
  <si>
    <t>lptD</t>
  </si>
  <si>
    <t>djlA</t>
  </si>
  <si>
    <t>yabI</t>
  </si>
  <si>
    <t>b0065</t>
  </si>
  <si>
    <t>thiQ</t>
  </si>
  <si>
    <t>thiP</t>
  </si>
  <si>
    <t>thiB</t>
  </si>
  <si>
    <t>leuD</t>
  </si>
  <si>
    <t>leuC</t>
  </si>
  <si>
    <t>leuB</t>
  </si>
  <si>
    <t>greB</t>
  </si>
  <si>
    <t>ybiA</t>
  </si>
  <si>
    <t>b0798</t>
  </si>
  <si>
    <t>ybiB</t>
  </si>
  <si>
    <t>ybiC</t>
  </si>
  <si>
    <t>gcl</t>
  </si>
  <si>
    <t>hyi</t>
  </si>
  <si>
    <t>thiC</t>
  </si>
  <si>
    <t>thiE</t>
  </si>
  <si>
    <t>thiF</t>
  </si>
  <si>
    <t>thiG</t>
  </si>
  <si>
    <t>thiH</t>
  </si>
  <si>
    <t>lipB</t>
  </si>
  <si>
    <t>ybeD</t>
  </si>
  <si>
    <t>ybeF</t>
  </si>
  <si>
    <t>b0629</t>
  </si>
  <si>
    <t>moaA</t>
  </si>
  <si>
    <t>moaB</t>
  </si>
  <si>
    <t>moaD</t>
  </si>
  <si>
    <t>moaE</t>
  </si>
  <si>
    <t>marB</t>
  </si>
  <si>
    <t>b1532</t>
  </si>
  <si>
    <t>sseA</t>
  </si>
  <si>
    <t>sseB</t>
  </si>
  <si>
    <t>glnE</t>
  </si>
  <si>
    <t>ygiF</t>
  </si>
  <si>
    <t>smf</t>
  </si>
  <si>
    <t>b4473</t>
  </si>
  <si>
    <t>smg</t>
  </si>
  <si>
    <t>b3284</t>
  </si>
  <si>
    <t>kch</t>
  </si>
  <si>
    <t>yciI</t>
  </si>
  <si>
    <t>evgA</t>
  </si>
  <si>
    <t>evgS</t>
  </si>
  <si>
    <t>b2370</t>
  </si>
  <si>
    <t>proP</t>
  </si>
  <si>
    <t>eptA</t>
  </si>
  <si>
    <t>b4114</t>
  </si>
  <si>
    <t>basS</t>
  </si>
  <si>
    <t>b4112</t>
  </si>
  <si>
    <t>basR</t>
  </si>
  <si>
    <t>sugE</t>
  </si>
  <si>
    <t>b4148</t>
  </si>
  <si>
    <t>baeS</t>
  </si>
  <si>
    <t>baeR</t>
  </si>
  <si>
    <t>mfd</t>
  </si>
  <si>
    <t>rnb</t>
  </si>
  <si>
    <t>metN</t>
  </si>
  <si>
    <t>mdlA</t>
  </si>
  <si>
    <t>b0448</t>
  </si>
  <si>
    <t>sdaB</t>
  </si>
  <si>
    <t>artP</t>
  </si>
  <si>
    <t>artI</t>
  </si>
  <si>
    <t>artQ</t>
  </si>
  <si>
    <t>artM</t>
  </si>
  <si>
    <t>artJ</t>
  </si>
  <si>
    <t>potF</t>
  </si>
  <si>
    <t>potG</t>
  </si>
  <si>
    <t>potH</t>
  </si>
  <si>
    <t>potI</t>
  </si>
  <si>
    <t>nohD</t>
  </si>
  <si>
    <t>b0560</t>
  </si>
  <si>
    <t>ydeA</t>
  </si>
  <si>
    <t>marC</t>
  </si>
  <si>
    <t>b1529</t>
  </si>
  <si>
    <t>eamA</t>
  </si>
  <si>
    <t>ydeE</t>
  </si>
  <si>
    <t>b1534</t>
  </si>
  <si>
    <t>ydeH</t>
  </si>
  <si>
    <t>ydeI</t>
  </si>
  <si>
    <t>ydeJ</t>
  </si>
  <si>
    <t>psuK</t>
  </si>
  <si>
    <t>b2166</t>
  </si>
  <si>
    <t>accA</t>
  </si>
  <si>
    <t>dkgB</t>
  </si>
  <si>
    <t>yafC</t>
  </si>
  <si>
    <t>yafD</t>
  </si>
  <si>
    <t>b0209</t>
  </si>
  <si>
    <t>yafE</t>
  </si>
  <si>
    <t>b0210</t>
  </si>
  <si>
    <t>degS</t>
  </si>
  <si>
    <t>cyaY</t>
  </si>
  <si>
    <t>fliG</t>
  </si>
  <si>
    <t>fliH</t>
  </si>
  <si>
    <t>b1940</t>
  </si>
  <si>
    <t>ybbA</t>
  </si>
  <si>
    <t>uidB</t>
  </si>
  <si>
    <t>b1616</t>
  </si>
  <si>
    <t>yedD</t>
  </si>
  <si>
    <t>yedE</t>
  </si>
  <si>
    <t>yedF</t>
  </si>
  <si>
    <t>slyD</t>
  </si>
  <si>
    <t>slyX</t>
  </si>
  <si>
    <t>bacA</t>
  </si>
  <si>
    <t>moaC</t>
  </si>
  <si>
    <t>atoS</t>
  </si>
  <si>
    <t>b2219</t>
  </si>
  <si>
    <t>atoC</t>
  </si>
  <si>
    <t>atoD</t>
  </si>
  <si>
    <t>atoA</t>
  </si>
  <si>
    <t>atoE</t>
  </si>
  <si>
    <t>atoB</t>
  </si>
  <si>
    <t>folB</t>
  </si>
  <si>
    <t>plsY</t>
  </si>
  <si>
    <t>panB</t>
  </si>
  <si>
    <t>hslV</t>
  </si>
  <si>
    <t>modF</t>
  </si>
  <si>
    <t>yadC</t>
  </si>
  <si>
    <t>b0135</t>
  </si>
  <si>
    <t>aas</t>
  </si>
  <si>
    <t>lptB</t>
  </si>
  <si>
    <t>hpf</t>
  </si>
  <si>
    <t>ptsN</t>
  </si>
  <si>
    <t>yicG</t>
  </si>
  <si>
    <t>b3646</t>
  </si>
  <si>
    <t>yicH</t>
  </si>
  <si>
    <t>yicI</t>
  </si>
  <si>
    <t>yicJ</t>
  </si>
  <si>
    <t>b3657</t>
  </si>
  <si>
    <t>setC</t>
  </si>
  <si>
    <t>b3659</t>
  </si>
  <si>
    <t>yicL</t>
  </si>
  <si>
    <t>b3660</t>
  </si>
  <si>
    <t>nepI</t>
  </si>
  <si>
    <t>b3662</t>
  </si>
  <si>
    <t>yicN</t>
  </si>
  <si>
    <t>b3663</t>
  </si>
  <si>
    <t>b3664</t>
  </si>
  <si>
    <t>ade</t>
  </si>
  <si>
    <t>emrD</t>
  </si>
  <si>
    <t>b3673</t>
  </si>
  <si>
    <t>yidF</t>
  </si>
  <si>
    <t>b3674</t>
  </si>
  <si>
    <t>yidG</t>
  </si>
  <si>
    <t>b3675</t>
  </si>
  <si>
    <t>yidH</t>
  </si>
  <si>
    <t>b3676</t>
  </si>
  <si>
    <t>yidI</t>
  </si>
  <si>
    <t>b3677</t>
  </si>
  <si>
    <t>galM</t>
  </si>
  <si>
    <t>gpmA</t>
  </si>
  <si>
    <t>pnuC</t>
  </si>
  <si>
    <t>udk</t>
  </si>
  <si>
    <t>nudC</t>
  </si>
  <si>
    <t>acrA</t>
  </si>
  <si>
    <t>acrB</t>
  </si>
  <si>
    <t>yidJ</t>
  </si>
  <si>
    <t>b3678</t>
  </si>
  <si>
    <t>yidK</t>
  </si>
  <si>
    <t>yidL</t>
  </si>
  <si>
    <t>b3680</t>
  </si>
  <si>
    <t>yidP</t>
  </si>
  <si>
    <t>b3684</t>
  </si>
  <si>
    <t>yidQ</t>
  </si>
  <si>
    <t>yidR</t>
  </si>
  <si>
    <t>cbrA</t>
  </si>
  <si>
    <t>b3690</t>
  </si>
  <si>
    <t>dgoT</t>
  </si>
  <si>
    <t>dgoA</t>
  </si>
  <si>
    <t>dgoK</t>
  </si>
  <si>
    <t>dgoR</t>
  </si>
  <si>
    <t>yidX</t>
  </si>
  <si>
    <t>b3696</t>
  </si>
  <si>
    <t>mdtL</t>
  </si>
  <si>
    <t>b3710</t>
  </si>
  <si>
    <t>yidZ</t>
  </si>
  <si>
    <t>b3711</t>
  </si>
  <si>
    <t>yieE</t>
  </si>
  <si>
    <t>b3712</t>
  </si>
  <si>
    <t>yieF</t>
  </si>
  <si>
    <t>yieH</t>
  </si>
  <si>
    <t>cbrB</t>
  </si>
  <si>
    <t>b3716</t>
  </si>
  <si>
    <t>cbrC</t>
  </si>
  <si>
    <t>b3717</t>
  </si>
  <si>
    <t>yieK</t>
  </si>
  <si>
    <t>b3718</t>
  </si>
  <si>
    <t>yieL</t>
  </si>
  <si>
    <t>b3719</t>
  </si>
  <si>
    <t>viaA</t>
  </si>
  <si>
    <t>b3745</t>
  </si>
  <si>
    <t>ravA</t>
  </si>
  <si>
    <t>hsrA</t>
  </si>
  <si>
    <t>b3754</t>
  </si>
  <si>
    <t>yieP</t>
  </si>
  <si>
    <t>phoH</t>
  </si>
  <si>
    <t>b1020</t>
  </si>
  <si>
    <t>efeB</t>
  </si>
  <si>
    <t>b1019</t>
  </si>
  <si>
    <t>gmhB</t>
  </si>
  <si>
    <t>metI</t>
  </si>
  <si>
    <t>rsd</t>
  </si>
  <si>
    <t>nfrB</t>
  </si>
  <si>
    <t>b0569</t>
  </si>
  <si>
    <t>nfrA</t>
  </si>
  <si>
    <t>envR</t>
  </si>
  <si>
    <t>b3264</t>
  </si>
  <si>
    <t>yddA</t>
  </si>
  <si>
    <t>b1496</t>
  </si>
  <si>
    <t>yddB</t>
  </si>
  <si>
    <t>pqqL</t>
  </si>
  <si>
    <t>panC</t>
  </si>
  <si>
    <t>panD</t>
  </si>
  <si>
    <t>yadD</t>
  </si>
  <si>
    <t>b0132</t>
  </si>
  <si>
    <t>yadE</t>
  </si>
  <si>
    <t>b0130</t>
  </si>
  <si>
    <t>yhgA</t>
  </si>
  <si>
    <t>b3411</t>
  </si>
  <si>
    <t>otsA</t>
  </si>
  <si>
    <t>otsB</t>
  </si>
  <si>
    <t>chaA</t>
  </si>
  <si>
    <t>setA</t>
  </si>
  <si>
    <t>hchA</t>
  </si>
  <si>
    <t>prpC</t>
  </si>
  <si>
    <t>yciK</t>
  </si>
  <si>
    <t>ydcD</t>
  </si>
  <si>
    <t>b1457</t>
  </si>
  <si>
    <t>pptA</t>
  </si>
  <si>
    <t>yibF</t>
  </si>
  <si>
    <t>yibG</t>
  </si>
  <si>
    <t>b3596</t>
  </si>
  <si>
    <t>yibH</t>
  </si>
  <si>
    <t>b3597</t>
  </si>
  <si>
    <t>yibI</t>
  </si>
  <si>
    <t>b3598</t>
  </si>
  <si>
    <t>yhhJ</t>
  </si>
  <si>
    <t>b3485</t>
  </si>
  <si>
    <t>selU</t>
  </si>
  <si>
    <t>ybbC</t>
  </si>
  <si>
    <t>b0498</t>
  </si>
  <si>
    <t>nuoM</t>
  </si>
  <si>
    <t>nuoF</t>
  </si>
  <si>
    <t>ybfE</t>
  </si>
  <si>
    <t>ybfF</t>
  </si>
  <si>
    <t>trmI</t>
  </si>
  <si>
    <t>b2960</t>
  </si>
  <si>
    <t>nrfA</t>
  </si>
  <si>
    <t>smpB</t>
  </si>
  <si>
    <t>intA</t>
  </si>
  <si>
    <t>b2622</t>
  </si>
  <si>
    <t>yfiE</t>
  </si>
  <si>
    <t>b2577</t>
  </si>
  <si>
    <t>yfiF</t>
  </si>
  <si>
    <t>gmd</t>
  </si>
  <si>
    <t>wcaI</t>
  </si>
  <si>
    <t>b2050</t>
  </si>
  <si>
    <t>cmtB</t>
  </si>
  <si>
    <t>b2934</t>
  </si>
  <si>
    <t>cmtA</t>
  </si>
  <si>
    <t>b2933</t>
  </si>
  <si>
    <t>ygdD</t>
  </si>
  <si>
    <t>b2807</t>
  </si>
  <si>
    <t>rlmM</t>
  </si>
  <si>
    <t>gcvA</t>
  </si>
  <si>
    <t>lplA</t>
  </si>
  <si>
    <t>talA</t>
  </si>
  <si>
    <t>hofC</t>
  </si>
  <si>
    <t>b0106</t>
  </si>
  <si>
    <t>hybA</t>
  </si>
  <si>
    <t>hybB</t>
  </si>
  <si>
    <t>hybC</t>
  </si>
  <si>
    <t>hybD</t>
  </si>
  <si>
    <t>hybE</t>
  </si>
  <si>
    <t>hybF</t>
  </si>
  <si>
    <t>b2991</t>
  </si>
  <si>
    <t>hybG</t>
  </si>
  <si>
    <t>b2990</t>
  </si>
  <si>
    <t>yebE</t>
  </si>
  <si>
    <t>yebF</t>
  </si>
  <si>
    <t>yebG</t>
  </si>
  <si>
    <t>purT</t>
  </si>
  <si>
    <t>gcvP</t>
  </si>
  <si>
    <t>aidB</t>
  </si>
  <si>
    <t>yjfC</t>
  </si>
  <si>
    <t>b4186</t>
  </si>
  <si>
    <t>torA</t>
  </si>
  <si>
    <t>torC</t>
  </si>
  <si>
    <t>ispF</t>
  </si>
  <si>
    <t>surE</t>
  </si>
  <si>
    <t>purU</t>
  </si>
  <si>
    <t>yceI</t>
  </si>
  <si>
    <t>amtB</t>
  </si>
  <si>
    <t>puuB</t>
  </si>
  <si>
    <t>amiA</t>
  </si>
  <si>
    <t>yghB</t>
  </si>
  <si>
    <t>b3009</t>
  </si>
  <si>
    <t>yddE</t>
  </si>
  <si>
    <t>etk</t>
  </si>
  <si>
    <t>b0981</t>
  </si>
  <si>
    <t>rpiB</t>
  </si>
  <si>
    <t>mobB</t>
  </si>
  <si>
    <t>mobA</t>
  </si>
  <si>
    <t>yihD</t>
  </si>
  <si>
    <t>rdoA</t>
  </si>
  <si>
    <t>yihF</t>
  </si>
  <si>
    <t>b3861</t>
  </si>
  <si>
    <t>yihG</t>
  </si>
  <si>
    <t>b3862</t>
  </si>
  <si>
    <t>yihI</t>
  </si>
  <si>
    <t>hemN</t>
  </si>
  <si>
    <t>typA</t>
  </si>
  <si>
    <t>yihL</t>
  </si>
  <si>
    <t>yihM</t>
  </si>
  <si>
    <t>yihN</t>
  </si>
  <si>
    <t>b3874</t>
  </si>
  <si>
    <t>yihO</t>
  </si>
  <si>
    <t>b3876</t>
  </si>
  <si>
    <t>yihP</t>
  </si>
  <si>
    <t>b3877</t>
  </si>
  <si>
    <t>yihQ</t>
  </si>
  <si>
    <t>b3878</t>
  </si>
  <si>
    <t>yihR</t>
  </si>
  <si>
    <t>b3879</t>
  </si>
  <si>
    <t>yihS</t>
  </si>
  <si>
    <t>b3880</t>
  </si>
  <si>
    <t>yihT</t>
  </si>
  <si>
    <t>yihU</t>
  </si>
  <si>
    <t>yihV</t>
  </si>
  <si>
    <t>b3883</t>
  </si>
  <si>
    <t>yihW</t>
  </si>
  <si>
    <t>yihX</t>
  </si>
  <si>
    <t>yihY</t>
  </si>
  <si>
    <t>dtd</t>
  </si>
  <si>
    <t>yiiD</t>
  </si>
  <si>
    <t>yiiE</t>
  </si>
  <si>
    <t>b3889</t>
  </si>
  <si>
    <t>yiiF</t>
  </si>
  <si>
    <t>b3890</t>
  </si>
  <si>
    <t>fdoI</t>
  </si>
  <si>
    <t>fdoH</t>
  </si>
  <si>
    <t>fdoG</t>
  </si>
  <si>
    <t>fdhD</t>
  </si>
  <si>
    <t>yiiG</t>
  </si>
  <si>
    <t>b3896</t>
  </si>
  <si>
    <t>frvR</t>
  </si>
  <si>
    <t>b3897</t>
  </si>
  <si>
    <t>frvX</t>
  </si>
  <si>
    <t>b3898</t>
  </si>
  <si>
    <t>frvB</t>
  </si>
  <si>
    <t>b3899</t>
  </si>
  <si>
    <t>frvA</t>
  </si>
  <si>
    <t>b3900</t>
  </si>
  <si>
    <t>rhaM</t>
  </si>
  <si>
    <t>b3901</t>
  </si>
  <si>
    <t>rhaD</t>
  </si>
  <si>
    <t>rhaA</t>
  </si>
  <si>
    <t>rhaB</t>
  </si>
  <si>
    <t>kdgT</t>
  </si>
  <si>
    <t>yiiM</t>
  </si>
  <si>
    <t>gph</t>
  </si>
  <si>
    <t>cpxP</t>
  </si>
  <si>
    <t>fieF</t>
  </si>
  <si>
    <t>yiiQ</t>
  </si>
  <si>
    <t>yiiR</t>
  </si>
  <si>
    <t>b3921</t>
  </si>
  <si>
    <t>yiiS</t>
  </si>
  <si>
    <t>uspD</t>
  </si>
  <si>
    <t>zapB</t>
  </si>
  <si>
    <t>rraA</t>
  </si>
  <si>
    <t>menA</t>
  </si>
  <si>
    <t>hslU</t>
  </si>
  <si>
    <t>yiiX</t>
  </si>
  <si>
    <t>b3937</t>
  </si>
  <si>
    <t>tehA</t>
  </si>
  <si>
    <t>b1429</t>
  </si>
  <si>
    <t>tehB</t>
  </si>
  <si>
    <t>opgG</t>
  </si>
  <si>
    <t>b1048</t>
  </si>
  <si>
    <t>opgH</t>
  </si>
  <si>
    <t>b1049</t>
  </si>
  <si>
    <t>trxC</t>
  </si>
  <si>
    <t>trmL</t>
  </si>
  <si>
    <t>dctR</t>
  </si>
  <si>
    <t>b3507</t>
  </si>
  <si>
    <t>slp</t>
  </si>
  <si>
    <t>yeeA</t>
  </si>
  <si>
    <t>b2008</t>
  </si>
  <si>
    <t>sbmC</t>
  </si>
  <si>
    <t>b2009</t>
  </si>
  <si>
    <t>dacD</t>
  </si>
  <si>
    <t>yeeD</t>
  </si>
  <si>
    <t>yeeE</t>
  </si>
  <si>
    <t>plaP</t>
  </si>
  <si>
    <t>b2014</t>
  </si>
  <si>
    <t>rpoE</t>
  </si>
  <si>
    <t>recT</t>
  </si>
  <si>
    <t>b1349</t>
  </si>
  <si>
    <t>ralR</t>
  </si>
  <si>
    <t>b1348</t>
  </si>
  <si>
    <t>ydaC</t>
  </si>
  <si>
    <t>b1347</t>
  </si>
  <si>
    <t>yijE</t>
  </si>
  <si>
    <t>b3943</t>
  </si>
  <si>
    <t>yijF</t>
  </si>
  <si>
    <t>b3944</t>
  </si>
  <si>
    <t>gldA</t>
  </si>
  <si>
    <t>fsaB</t>
  </si>
  <si>
    <t>b3947</t>
  </si>
  <si>
    <t>frwC</t>
  </si>
  <si>
    <t>b3949</t>
  </si>
  <si>
    <t>frwB</t>
  </si>
  <si>
    <t>b3950</t>
  </si>
  <si>
    <t>pflD</t>
  </si>
  <si>
    <t>pflC</t>
  </si>
  <si>
    <t>frwD</t>
  </si>
  <si>
    <t>b3953</t>
  </si>
  <si>
    <t>yijO</t>
  </si>
  <si>
    <t>b3955</t>
  </si>
  <si>
    <t>nfi</t>
  </si>
  <si>
    <t>yjaG</t>
  </si>
  <si>
    <t>yjaH</t>
  </si>
  <si>
    <t>b4001</t>
  </si>
  <si>
    <t>zraP</t>
  </si>
  <si>
    <t>yjbB</t>
  </si>
  <si>
    <t>pepE</t>
  </si>
  <si>
    <t>rluF</t>
  </si>
  <si>
    <t>yjbD</t>
  </si>
  <si>
    <t>yjbE</t>
  </si>
  <si>
    <t>b4026</t>
  </si>
  <si>
    <t>yjbF</t>
  </si>
  <si>
    <t>b4027</t>
  </si>
  <si>
    <t>yjbG</t>
  </si>
  <si>
    <t>b4028</t>
  </si>
  <si>
    <t>yjbH</t>
  </si>
  <si>
    <t>b4029</t>
  </si>
  <si>
    <t>yjbJ</t>
  </si>
  <si>
    <t>zur</t>
  </si>
  <si>
    <t>yjbL</t>
  </si>
  <si>
    <t>b4047</t>
  </si>
  <si>
    <t>yjbM</t>
  </si>
  <si>
    <t>b4048</t>
  </si>
  <si>
    <t>dusA</t>
  </si>
  <si>
    <t>pspG</t>
  </si>
  <si>
    <t>b4050</t>
  </si>
  <si>
    <t>aphA</t>
  </si>
  <si>
    <t>yjbQ</t>
  </si>
  <si>
    <t>yjbR</t>
  </si>
  <si>
    <t>yjcB</t>
  </si>
  <si>
    <t>b4060</t>
  </si>
  <si>
    <t>yjcC</t>
  </si>
  <si>
    <t>b4061</t>
  </si>
  <si>
    <t>yjcE</t>
  </si>
  <si>
    <t>yjcF</t>
  </si>
  <si>
    <t>b4066</t>
  </si>
  <si>
    <t>actP</t>
  </si>
  <si>
    <t>yjcH</t>
  </si>
  <si>
    <t>b4068</t>
  </si>
  <si>
    <t>nrfB</t>
  </si>
  <si>
    <t>nrfC</t>
  </si>
  <si>
    <t>nrfD</t>
  </si>
  <si>
    <t>nrfE</t>
  </si>
  <si>
    <t>b4074</t>
  </si>
  <si>
    <t>nrfF</t>
  </si>
  <si>
    <t>b4075</t>
  </si>
  <si>
    <t>nrfG</t>
  </si>
  <si>
    <t>b4076</t>
  </si>
  <si>
    <t>yjcO</t>
  </si>
  <si>
    <t>mdtP</t>
  </si>
  <si>
    <t>b4080</t>
  </si>
  <si>
    <t>mdtO</t>
  </si>
  <si>
    <t>b4081</t>
  </si>
  <si>
    <t>mdtN</t>
  </si>
  <si>
    <t>b4082</t>
  </si>
  <si>
    <t>yjcS</t>
  </si>
  <si>
    <t>b4083</t>
  </si>
  <si>
    <t>alsK</t>
  </si>
  <si>
    <t>alsE</t>
  </si>
  <si>
    <t>alsC</t>
  </si>
  <si>
    <t>alsA</t>
  </si>
  <si>
    <t>rpe</t>
  </si>
  <si>
    <t>lldP</t>
  </si>
  <si>
    <t>lldR</t>
  </si>
  <si>
    <t>lldD</t>
  </si>
  <si>
    <t>yibL</t>
  </si>
  <si>
    <t>mtlR</t>
  </si>
  <si>
    <t>b3601</t>
  </si>
  <si>
    <t>adiY</t>
  </si>
  <si>
    <t>b4116</t>
  </si>
  <si>
    <t>flgK</t>
  </si>
  <si>
    <t>b1082</t>
  </si>
  <si>
    <t>arfA</t>
  </si>
  <si>
    <t>b4550</t>
  </si>
  <si>
    <t>zntR</t>
  </si>
  <si>
    <t>yhdN</t>
  </si>
  <si>
    <t>b3293</t>
  </si>
  <si>
    <t>nupC</t>
  </si>
  <si>
    <t>htrE</t>
  </si>
  <si>
    <t>b0139</t>
  </si>
  <si>
    <t>ecpD</t>
  </si>
  <si>
    <t>b0140</t>
  </si>
  <si>
    <t>fimI</t>
  </si>
  <si>
    <t>b4315</t>
  </si>
  <si>
    <t>fliP</t>
  </si>
  <si>
    <t>b1948</t>
  </si>
  <si>
    <t>fliQ</t>
  </si>
  <si>
    <t>b1949</t>
  </si>
  <si>
    <t>fliR</t>
  </si>
  <si>
    <t>b1950</t>
  </si>
  <si>
    <t>rfbA</t>
  </si>
  <si>
    <t>rfbC</t>
  </si>
  <si>
    <t>glf</t>
  </si>
  <si>
    <t>wbbI</t>
  </si>
  <si>
    <t>wbbJ</t>
  </si>
  <si>
    <t>wbbK</t>
  </si>
  <si>
    <t>yehA</t>
  </si>
  <si>
    <t>b2108</t>
  </si>
  <si>
    <t>yehB</t>
  </si>
  <si>
    <t>b2109</t>
  </si>
  <si>
    <t>yehC</t>
  </si>
  <si>
    <t>b2110</t>
  </si>
  <si>
    <t>yehD</t>
  </si>
  <si>
    <t>b2111</t>
  </si>
  <si>
    <t>yehE</t>
  </si>
  <si>
    <t>b2112</t>
  </si>
  <si>
    <t>yehI</t>
  </si>
  <si>
    <t>b2118</t>
  </si>
  <si>
    <t>yehK</t>
  </si>
  <si>
    <t>b4541</t>
  </si>
  <si>
    <t>yehL</t>
  </si>
  <si>
    <t>b2119</t>
  </si>
  <si>
    <t>yehM</t>
  </si>
  <si>
    <t>b2120</t>
  </si>
  <si>
    <t>yehP</t>
  </si>
  <si>
    <t>b2121</t>
  </si>
  <si>
    <t>yehR</t>
  </si>
  <si>
    <t>b2123</t>
  </si>
  <si>
    <t>yehS</t>
  </si>
  <si>
    <t>yehT</t>
  </si>
  <si>
    <t>yehU</t>
  </si>
  <si>
    <t>mlrA</t>
  </si>
  <si>
    <t>b2127</t>
  </si>
  <si>
    <t>yehW</t>
  </si>
  <si>
    <t>yehX</t>
  </si>
  <si>
    <t>yehY</t>
  </si>
  <si>
    <t>osmF</t>
  </si>
  <si>
    <t>bglX</t>
  </si>
  <si>
    <t>pbpG</t>
  </si>
  <si>
    <t>yohC</t>
  </si>
  <si>
    <t>b2135</t>
  </si>
  <si>
    <t>yohD</t>
  </si>
  <si>
    <t>b2136</t>
  </si>
  <si>
    <t>yohF</t>
  </si>
  <si>
    <t>dusC</t>
  </si>
  <si>
    <t>yohJ</t>
  </si>
  <si>
    <t>b2141</t>
  </si>
  <si>
    <t>yohK</t>
  </si>
  <si>
    <t>b2142</t>
  </si>
  <si>
    <t>sanA</t>
  </si>
  <si>
    <t>b2144</t>
  </si>
  <si>
    <t>yeiG</t>
  </si>
  <si>
    <t>yeiH</t>
  </si>
  <si>
    <t>b2158</t>
  </si>
  <si>
    <t>yeiI</t>
  </si>
  <si>
    <t>b2160</t>
  </si>
  <si>
    <t>nupX</t>
  </si>
  <si>
    <t>b2161</t>
  </si>
  <si>
    <t>rihB</t>
  </si>
  <si>
    <t>yeiL</t>
  </si>
  <si>
    <t>b2163</t>
  </si>
  <si>
    <t>psuT</t>
  </si>
  <si>
    <t>b2164</t>
  </si>
  <si>
    <t>psuG</t>
  </si>
  <si>
    <t>setB</t>
  </si>
  <si>
    <t>yeiP</t>
  </si>
  <si>
    <t>yeiQ</t>
  </si>
  <si>
    <t>yejA</t>
  </si>
  <si>
    <t>yejB</t>
  </si>
  <si>
    <t>b2178</t>
  </si>
  <si>
    <t>yejE</t>
  </si>
  <si>
    <t>b2179</t>
  </si>
  <si>
    <t>yejF</t>
  </si>
  <si>
    <t>b2180</t>
  </si>
  <si>
    <t>yejG</t>
  </si>
  <si>
    <t>yejL</t>
  </si>
  <si>
    <t>rsuA</t>
  </si>
  <si>
    <t>yejH</t>
  </si>
  <si>
    <t>b2184</t>
  </si>
  <si>
    <t>yejK</t>
  </si>
  <si>
    <t>yejM</t>
  </si>
  <si>
    <t>ccmH</t>
  </si>
  <si>
    <t>b2194</t>
  </si>
  <si>
    <t>b2195</t>
  </si>
  <si>
    <t>ccmF</t>
  </si>
  <si>
    <t>b2196</t>
  </si>
  <si>
    <t>ccmE</t>
  </si>
  <si>
    <t>ccmC</t>
  </si>
  <si>
    <t>ccmB</t>
  </si>
  <si>
    <t>ccmA</t>
  </si>
  <si>
    <t>napC</t>
  </si>
  <si>
    <t>napB</t>
  </si>
  <si>
    <t>napH</t>
  </si>
  <si>
    <t>napG</t>
  </si>
  <si>
    <t>napA</t>
  </si>
  <si>
    <t>napF</t>
  </si>
  <si>
    <t>b2208</t>
  </si>
  <si>
    <t>mqo</t>
  </si>
  <si>
    <t>yojI</t>
  </si>
  <si>
    <t>apbE</t>
  </si>
  <si>
    <t>b2214</t>
  </si>
  <si>
    <t>mokC</t>
  </si>
  <si>
    <t>b0018</t>
  </si>
  <si>
    <t>nikA</t>
  </si>
  <si>
    <t>nikB</t>
  </si>
  <si>
    <t>nikC</t>
  </si>
  <si>
    <t>nikD</t>
  </si>
  <si>
    <t>nikE</t>
  </si>
  <si>
    <t>recX</t>
  </si>
  <si>
    <t>b2698</t>
  </si>
  <si>
    <t>ppdA</t>
  </si>
  <si>
    <t>b2826</t>
  </si>
  <si>
    <t>nuoA</t>
  </si>
  <si>
    <t>nuoB</t>
  </si>
  <si>
    <t>nuoC</t>
  </si>
  <si>
    <t>nuoE</t>
  </si>
  <si>
    <t>nuoG</t>
  </si>
  <si>
    <t>nuoH</t>
  </si>
  <si>
    <t>nuoI</t>
  </si>
  <si>
    <t>nuoJ</t>
  </si>
  <si>
    <t>nuoK</t>
  </si>
  <si>
    <t>nuoL</t>
  </si>
  <si>
    <t>nuoN</t>
  </si>
  <si>
    <t>sgrR</t>
  </si>
  <si>
    <t>b0069</t>
  </si>
  <si>
    <t>secG</t>
  </si>
  <si>
    <t>chpB</t>
  </si>
  <si>
    <t>yfiH</t>
  </si>
  <si>
    <t>rluD</t>
  </si>
  <si>
    <t>efp</t>
  </si>
  <si>
    <t>tktB</t>
  </si>
  <si>
    <t>feoA</t>
  </si>
  <si>
    <t>feoB</t>
  </si>
  <si>
    <t>yeiR</t>
  </si>
  <si>
    <t>yeiE</t>
  </si>
  <si>
    <t>hofB</t>
  </si>
  <si>
    <t>b0107</t>
  </si>
  <si>
    <t>ppdD</t>
  </si>
  <si>
    <t>b0108</t>
  </si>
  <si>
    <t>norR</t>
  </si>
  <si>
    <t>b2709</t>
  </si>
  <si>
    <t>ydcF</t>
  </si>
  <si>
    <t>nlpD</t>
  </si>
  <si>
    <t>alpA</t>
  </si>
  <si>
    <t>b2624</t>
  </si>
  <si>
    <t>hofQ</t>
  </si>
  <si>
    <t>b3391</t>
  </si>
  <si>
    <t>prfC</t>
  </si>
  <si>
    <t>yjjG</t>
  </si>
  <si>
    <t>acrR</t>
  </si>
  <si>
    <t>ychJ</t>
  </si>
  <si>
    <t>rssA</t>
  </si>
  <si>
    <t>rssB</t>
  </si>
  <si>
    <t>yggI</t>
  </si>
  <si>
    <t>b2944</t>
  </si>
  <si>
    <t>lrhA</t>
  </si>
  <si>
    <t>hisJ</t>
  </si>
  <si>
    <t>hisQ</t>
  </si>
  <si>
    <t>kdpF</t>
  </si>
  <si>
    <t>treB</t>
  </si>
  <si>
    <t>lgt</t>
  </si>
  <si>
    <t>uraA</t>
  </si>
  <si>
    <t>hscA</t>
  </si>
  <si>
    <t>hscB</t>
  </si>
  <si>
    <t>iscA</t>
  </si>
  <si>
    <t>ucpA</t>
  </si>
  <si>
    <t>rhtA</t>
  </si>
  <si>
    <t>ompX</t>
  </si>
  <si>
    <t>b2077</t>
  </si>
  <si>
    <t>nlpE</t>
  </si>
  <si>
    <t>yaeF</t>
  </si>
  <si>
    <t>b0193</t>
  </si>
  <si>
    <t>yfhG</t>
  </si>
  <si>
    <t>ydhB</t>
  </si>
  <si>
    <t>b1659</t>
  </si>
  <si>
    <t>ydhC</t>
  </si>
  <si>
    <t>b1660</t>
  </si>
  <si>
    <t>sdaC</t>
  </si>
  <si>
    <t>napD</t>
  </si>
  <si>
    <t>b2207</t>
  </si>
  <si>
    <t>pgm</t>
  </si>
  <si>
    <t>yhbJ</t>
  </si>
  <si>
    <t>npr</t>
  </si>
  <si>
    <t>b3206</t>
  </si>
  <si>
    <t>galP</t>
  </si>
  <si>
    <t>asr</t>
  </si>
  <si>
    <t>cobS</t>
  </si>
  <si>
    <t>cobT</t>
  </si>
  <si>
    <t>idnK</t>
  </si>
  <si>
    <t>narU</t>
  </si>
  <si>
    <t>sieB</t>
  </si>
  <si>
    <t>b1353</t>
  </si>
  <si>
    <t>kilR</t>
  </si>
  <si>
    <t>b1352</t>
  </si>
  <si>
    <t>ydaE</t>
  </si>
  <si>
    <t>b4526</t>
  </si>
  <si>
    <t>ydaF</t>
  </si>
  <si>
    <t>b4527</t>
  </si>
  <si>
    <t>rdgC</t>
  </si>
  <si>
    <t>yaiE</t>
  </si>
  <si>
    <t>rsmB</t>
  </si>
  <si>
    <t>ytjC</t>
  </si>
  <si>
    <t>mukF</t>
  </si>
  <si>
    <t>b0920</t>
  </si>
  <si>
    <t>smtA</t>
  </si>
  <si>
    <t>brnQ</t>
  </si>
  <si>
    <t>ccmD</t>
  </si>
  <si>
    <t>yjjI</t>
  </si>
  <si>
    <t>b4380</t>
  </si>
  <si>
    <t>hinT</t>
  </si>
  <si>
    <t>gspM</t>
  </si>
  <si>
    <t>b3334</t>
  </si>
  <si>
    <t>ydaG</t>
  </si>
  <si>
    <t>b1355</t>
  </si>
  <si>
    <t>yjdC</t>
  </si>
  <si>
    <t>cutA</t>
  </si>
  <si>
    <t>dsbD</t>
  </si>
  <si>
    <t>cspE</t>
  </si>
  <si>
    <t>pagP</t>
  </si>
  <si>
    <t>grxD</t>
  </si>
  <si>
    <t>yajG</t>
  </si>
  <si>
    <t>ampG</t>
  </si>
  <si>
    <t>nudF</t>
  </si>
  <si>
    <t>yqiB</t>
  </si>
  <si>
    <t>yqiA</t>
  </si>
  <si>
    <t>cpdA</t>
  </si>
  <si>
    <t>ptsP</t>
  </si>
  <si>
    <t>hemF</t>
  </si>
  <si>
    <t>eutR</t>
  </si>
  <si>
    <t>b2437</t>
  </si>
  <si>
    <t>glnK</t>
  </si>
  <si>
    <t>nadK</t>
  </si>
  <si>
    <t>cbpA</t>
  </si>
  <si>
    <t>cbpM</t>
  </si>
  <si>
    <t>b0999</t>
  </si>
  <si>
    <t>torD</t>
  </si>
  <si>
    <t>b0998</t>
  </si>
  <si>
    <t>yccE</t>
  </si>
  <si>
    <t>b1001</t>
  </si>
  <si>
    <t>seqA</t>
  </si>
  <si>
    <t>chbG</t>
  </si>
  <si>
    <t>yegD</t>
  </si>
  <si>
    <t>ygaC</t>
  </si>
  <si>
    <t>treR</t>
  </si>
  <si>
    <t>cspB</t>
  </si>
  <si>
    <t>cspC</t>
  </si>
  <si>
    <t>cspF</t>
  </si>
  <si>
    <t>b1558</t>
  </si>
  <si>
    <t>rlmA</t>
  </si>
  <si>
    <t>crcB</t>
  </si>
  <si>
    <t>b0624</t>
  </si>
  <si>
    <t>rfaF</t>
  </si>
  <si>
    <t>yhhK</t>
  </si>
  <si>
    <t>yhhL</t>
  </si>
  <si>
    <t>b3466</t>
  </si>
  <si>
    <t>yhhM</t>
  </si>
  <si>
    <t>yhhN</t>
  </si>
  <si>
    <t>b3468</t>
  </si>
  <si>
    <t>zntA</t>
  </si>
  <si>
    <t>b3470</t>
  </si>
  <si>
    <t>yhhQ</t>
  </si>
  <si>
    <t>b3471</t>
  </si>
  <si>
    <t>dcrB</t>
  </si>
  <si>
    <t>yhhS</t>
  </si>
  <si>
    <t>b3473</t>
  </si>
  <si>
    <t>yhhT</t>
  </si>
  <si>
    <t>b3474</t>
  </si>
  <si>
    <t>acpT</t>
  </si>
  <si>
    <t>rbbA</t>
  </si>
  <si>
    <t>b3486</t>
  </si>
  <si>
    <t>yhiI</t>
  </si>
  <si>
    <t>yhiJ</t>
  </si>
  <si>
    <t>b3488</t>
  </si>
  <si>
    <t>yhiM</t>
  </si>
  <si>
    <t>b3491</t>
  </si>
  <si>
    <t>yhiN</t>
  </si>
  <si>
    <t>pitA</t>
  </si>
  <si>
    <t>uspB</t>
  </si>
  <si>
    <t>b3494</t>
  </si>
  <si>
    <t>dtpB</t>
  </si>
  <si>
    <t>arsR</t>
  </si>
  <si>
    <t>b3501</t>
  </si>
  <si>
    <t>arsB</t>
  </si>
  <si>
    <t>arsC</t>
  </si>
  <si>
    <t>mdtE</t>
  </si>
  <si>
    <t>mdtF</t>
  </si>
  <si>
    <t>gadW</t>
  </si>
  <si>
    <t>b3515</t>
  </si>
  <si>
    <t>gadX</t>
  </si>
  <si>
    <t>b3516</t>
  </si>
  <si>
    <t>yhjA</t>
  </si>
  <si>
    <t>b3518</t>
  </si>
  <si>
    <t>treF</t>
  </si>
  <si>
    <t>yhjB</t>
  </si>
  <si>
    <t>b3520</t>
  </si>
  <si>
    <t>yhjC</t>
  </si>
  <si>
    <t>b3521</t>
  </si>
  <si>
    <t>yhjD</t>
  </si>
  <si>
    <t>yhjE</t>
  </si>
  <si>
    <t>yhjG</t>
  </si>
  <si>
    <t>yhjH</t>
  </si>
  <si>
    <t>b3525</t>
  </si>
  <si>
    <t>kdgK</t>
  </si>
  <si>
    <t>yhjJ</t>
  </si>
  <si>
    <t>yhjK</t>
  </si>
  <si>
    <t>bcsC</t>
  </si>
  <si>
    <t>b3530</t>
  </si>
  <si>
    <t>bcsZ</t>
  </si>
  <si>
    <t>b3531</t>
  </si>
  <si>
    <t>bcsB</t>
  </si>
  <si>
    <t>b3532</t>
  </si>
  <si>
    <t>bcsA</t>
  </si>
  <si>
    <t>b3533</t>
  </si>
  <si>
    <t>yhjR</t>
  </si>
  <si>
    <t>b3535</t>
  </si>
  <si>
    <t>bcsE</t>
  </si>
  <si>
    <t>b3536</t>
  </si>
  <si>
    <t>bcsF</t>
  </si>
  <si>
    <t>b3537</t>
  </si>
  <si>
    <t>bcsG</t>
  </si>
  <si>
    <t>yhjV</t>
  </si>
  <si>
    <t>b3539</t>
  </si>
  <si>
    <t>eptB</t>
  </si>
  <si>
    <t>yhjX</t>
  </si>
  <si>
    <t>b3547</t>
  </si>
  <si>
    <t>yhjY</t>
  </si>
  <si>
    <t>b3548</t>
  </si>
  <si>
    <t>yiaC</t>
  </si>
  <si>
    <t>b3550</t>
  </si>
  <si>
    <t>yiaD</t>
  </si>
  <si>
    <t>ghrB</t>
  </si>
  <si>
    <t>yiaF</t>
  </si>
  <si>
    <t>wecH</t>
  </si>
  <si>
    <t>b3561</t>
  </si>
  <si>
    <t>xylG</t>
  </si>
  <si>
    <t>xylH</t>
  </si>
  <si>
    <t>yiaJ</t>
  </si>
  <si>
    <t>yiaK</t>
  </si>
  <si>
    <t>yiaL</t>
  </si>
  <si>
    <t>b3576</t>
  </si>
  <si>
    <t>yiaM</t>
  </si>
  <si>
    <t>yiaN</t>
  </si>
  <si>
    <t>yiaO</t>
  </si>
  <si>
    <t>lyxK</t>
  </si>
  <si>
    <t>b3582</t>
  </si>
  <si>
    <t>yiaT</t>
  </si>
  <si>
    <t>b3584</t>
  </si>
  <si>
    <t>yiaU</t>
  </si>
  <si>
    <t>b3585</t>
  </si>
  <si>
    <t>yiaV</t>
  </si>
  <si>
    <t>b3586</t>
  </si>
  <si>
    <t>yiaW</t>
  </si>
  <si>
    <t>b3587</t>
  </si>
  <si>
    <t>aldB</t>
  </si>
  <si>
    <t>yiaY</t>
  </si>
  <si>
    <t>b3589</t>
  </si>
  <si>
    <t>grxC</t>
  </si>
  <si>
    <t>yibN</t>
  </si>
  <si>
    <t>gpmM</t>
  </si>
  <si>
    <t>envC</t>
  </si>
  <si>
    <t>yibQ</t>
  </si>
  <si>
    <t>rutR</t>
  </si>
  <si>
    <t>b1013</t>
  </si>
  <si>
    <t>tmk</t>
  </si>
  <si>
    <t>ycfH</t>
  </si>
  <si>
    <t>sapD</t>
  </si>
  <si>
    <t>sapF</t>
  </si>
  <si>
    <t>yccF</t>
  </si>
  <si>
    <t>mgsA</t>
  </si>
  <si>
    <t>yfhH</t>
  </si>
  <si>
    <t>yjtD</t>
  </si>
  <si>
    <t>b4403</t>
  </si>
  <si>
    <t>pepB</t>
  </si>
  <si>
    <t>iscX</t>
  </si>
  <si>
    <t>coaE</t>
  </si>
  <si>
    <t>yacG</t>
  </si>
  <si>
    <t>yacH</t>
  </si>
  <si>
    <t>b0117</t>
  </si>
  <si>
    <t>acnB</t>
  </si>
  <si>
    <t>cueO</t>
  </si>
  <si>
    <t>can</t>
  </si>
  <si>
    <t>yadG</t>
  </si>
  <si>
    <t>yadH</t>
  </si>
  <si>
    <t>b0128</t>
  </si>
  <si>
    <t>yadI</t>
  </si>
  <si>
    <t>b0129</t>
  </si>
  <si>
    <t>yfaD</t>
  </si>
  <si>
    <t>b2244</t>
  </si>
  <si>
    <t>yadK</t>
  </si>
  <si>
    <t>b0136</t>
  </si>
  <si>
    <t>yadL</t>
  </si>
  <si>
    <t>b0137</t>
  </si>
  <si>
    <t>yadM</t>
  </si>
  <si>
    <t>b0138</t>
  </si>
  <si>
    <t>yadN</t>
  </si>
  <si>
    <t>b0141</t>
  </si>
  <si>
    <t>hrpB</t>
  </si>
  <si>
    <t>b0148</t>
  </si>
  <si>
    <t>ligT</t>
  </si>
  <si>
    <t>b0147</t>
  </si>
  <si>
    <t>clcA</t>
  </si>
  <si>
    <t>erpA</t>
  </si>
  <si>
    <t>yadS</t>
  </si>
  <si>
    <t>b0157</t>
  </si>
  <si>
    <t>btuF</t>
  </si>
  <si>
    <t>cdaR</t>
  </si>
  <si>
    <t>b0162</t>
  </si>
  <si>
    <t>yaeH</t>
  </si>
  <si>
    <t>yaeI</t>
  </si>
  <si>
    <t>b0164</t>
  </si>
  <si>
    <t>yagA</t>
  </si>
  <si>
    <t>b0267</t>
  </si>
  <si>
    <t>afuC</t>
  </si>
  <si>
    <t>b0262</t>
  </si>
  <si>
    <t>rseA</t>
  </si>
  <si>
    <t>yjjJ</t>
  </si>
  <si>
    <t>b4385</t>
  </si>
  <si>
    <t>yjjK</t>
  </si>
  <si>
    <t>pspF</t>
  </si>
  <si>
    <t>ydfG</t>
  </si>
  <si>
    <t>hokA</t>
  </si>
  <si>
    <t>b4455</t>
  </si>
  <si>
    <t>yecC</t>
  </si>
  <si>
    <t>ppiC</t>
  </si>
  <si>
    <t>yifL</t>
  </si>
  <si>
    <t>b0191</t>
  </si>
  <si>
    <t>rtcR</t>
  </si>
  <si>
    <t>b3422</t>
  </si>
  <si>
    <t>fadK</t>
  </si>
  <si>
    <t>ssuB</t>
  </si>
  <si>
    <t>ybgD</t>
  </si>
  <si>
    <t>b0719</t>
  </si>
  <si>
    <t>yfaE</t>
  </si>
  <si>
    <t>b2236</t>
  </si>
  <si>
    <t>kduD</t>
  </si>
  <si>
    <t>menF</t>
  </si>
  <si>
    <t>ygiL</t>
  </si>
  <si>
    <t>b3043</t>
  </si>
  <si>
    <t>prkB</t>
  </si>
  <si>
    <t>rsmE</t>
  </si>
  <si>
    <t>cusA</t>
  </si>
  <si>
    <t>znuB</t>
  </si>
  <si>
    <t>ydjE</t>
  </si>
  <si>
    <t>b1769</t>
  </si>
  <si>
    <t>intE</t>
  </si>
  <si>
    <t>b1140</t>
  </si>
  <si>
    <t>nlpI</t>
  </si>
  <si>
    <t>b2798</t>
  </si>
  <si>
    <t>ygdH</t>
  </si>
  <si>
    <t>yhfG</t>
  </si>
  <si>
    <t>ycaI</t>
  </si>
  <si>
    <t>b0913</t>
  </si>
  <si>
    <t>yfeH</t>
  </si>
  <si>
    <t>b2410</t>
  </si>
  <si>
    <t>yecD</t>
  </si>
  <si>
    <t>yecE</t>
  </si>
  <si>
    <t>gntT</t>
  </si>
  <si>
    <t>nrdF</t>
  </si>
  <si>
    <t>fxsA</t>
  </si>
  <si>
    <t>ybcF</t>
  </si>
  <si>
    <t>rcsD</t>
  </si>
  <si>
    <t>csiR</t>
  </si>
  <si>
    <t>lhgO</t>
  </si>
  <si>
    <t>sfmF</t>
  </si>
  <si>
    <t>b0534</t>
  </si>
  <si>
    <t>nanC</t>
  </si>
  <si>
    <t>ydiE</t>
  </si>
  <si>
    <t>ttdT</t>
  </si>
  <si>
    <t>msrB</t>
  </si>
  <si>
    <t>ybgE</t>
  </si>
  <si>
    <t>b0735</t>
  </si>
  <si>
    <t>yegE</t>
  </si>
  <si>
    <t>b2067</t>
  </si>
  <si>
    <t>ycbF</t>
  </si>
  <si>
    <t>b0944</t>
  </si>
  <si>
    <t>dhaM</t>
  </si>
  <si>
    <t>mdtK</t>
  </si>
  <si>
    <t>rlmN</t>
  </si>
  <si>
    <t>chaB</t>
  </si>
  <si>
    <t>chaC</t>
  </si>
  <si>
    <t>b1218</t>
  </si>
  <si>
    <t>ychN</t>
  </si>
  <si>
    <t>ychO</t>
  </si>
  <si>
    <t>b1220</t>
  </si>
  <si>
    <t>ybiH</t>
  </si>
  <si>
    <t>b0796</t>
  </si>
  <si>
    <t>iaaA</t>
  </si>
  <si>
    <t>aegA</t>
  </si>
  <si>
    <t>nudK</t>
  </si>
  <si>
    <t>rfbD</t>
  </si>
  <si>
    <t>rfbB</t>
  </si>
  <si>
    <t>intS</t>
  </si>
  <si>
    <t>b2349</t>
  </si>
  <si>
    <t>gatA</t>
  </si>
  <si>
    <t>gatB</t>
  </si>
  <si>
    <t>gatC</t>
  </si>
  <si>
    <t>gatD</t>
  </si>
  <si>
    <t>gatZ</t>
  </si>
  <si>
    <t>gatY</t>
  </si>
  <si>
    <t>yfdC</t>
  </si>
  <si>
    <t>ybiI</t>
  </si>
  <si>
    <t>ybiJ</t>
  </si>
  <si>
    <t>tauD</t>
  </si>
  <si>
    <t>prmC</t>
  </si>
  <si>
    <t>b1212</t>
  </si>
  <si>
    <t>ogrK</t>
  </si>
  <si>
    <t>b2082</t>
  </si>
  <si>
    <t>modA</t>
  </si>
  <si>
    <t>tomB</t>
  </si>
  <si>
    <t>b0461</t>
  </si>
  <si>
    <t>puuR</t>
  </si>
  <si>
    <t>ydiF</t>
  </si>
  <si>
    <t>b1694</t>
  </si>
  <si>
    <t>rluB</t>
  </si>
  <si>
    <t>b3055</t>
  </si>
  <si>
    <t>rseP</t>
  </si>
  <si>
    <t>menE</t>
  </si>
  <si>
    <t>menH</t>
  </si>
  <si>
    <t>yjfF</t>
  </si>
  <si>
    <t>mpl</t>
  </si>
  <si>
    <t>yfjD</t>
  </si>
  <si>
    <t>b4461</t>
  </si>
  <si>
    <t>yggL</t>
  </si>
  <si>
    <t>ycfJ</t>
  </si>
  <si>
    <t>eamB</t>
  </si>
  <si>
    <t>yfiL</t>
  </si>
  <si>
    <t>b2602</t>
  </si>
  <si>
    <t>speG</t>
  </si>
  <si>
    <t>ybcH</t>
  </si>
  <si>
    <t>prmB</t>
  </si>
  <si>
    <t>norW</t>
  </si>
  <si>
    <t>rspA</t>
  </si>
  <si>
    <t>rspB</t>
  </si>
  <si>
    <t>rraB</t>
  </si>
  <si>
    <t>ybaK</t>
  </si>
  <si>
    <t>lplT</t>
  </si>
  <si>
    <t>gadC</t>
  </si>
  <si>
    <t>ydgA</t>
  </si>
  <si>
    <t>alsB</t>
  </si>
  <si>
    <t>rpiR</t>
  </si>
  <si>
    <t>yjcZ</t>
  </si>
  <si>
    <t>b4110</t>
  </si>
  <si>
    <t>adiC</t>
  </si>
  <si>
    <t>yjdF</t>
  </si>
  <si>
    <t>b4121</t>
  </si>
  <si>
    <t>dcuR</t>
  </si>
  <si>
    <t>dcuS</t>
  </si>
  <si>
    <t>b4125</t>
  </si>
  <si>
    <t>yjdI</t>
  </si>
  <si>
    <t>yjdJ</t>
  </si>
  <si>
    <t>b4127</t>
  </si>
  <si>
    <t>b4128</t>
  </si>
  <si>
    <t>yjeH</t>
  </si>
  <si>
    <t>b4141</t>
  </si>
  <si>
    <t>yjeI</t>
  </si>
  <si>
    <t>yjeJ</t>
  </si>
  <si>
    <t>b4145</t>
  </si>
  <si>
    <t>blc</t>
  </si>
  <si>
    <t>yjeM</t>
  </si>
  <si>
    <t>b4156</t>
  </si>
  <si>
    <t>yjeN</t>
  </si>
  <si>
    <t>b4157</t>
  </si>
  <si>
    <t>yjeO</t>
  </si>
  <si>
    <t>b4158</t>
  </si>
  <si>
    <t>b4159</t>
  </si>
  <si>
    <t>rsgA</t>
  </si>
  <si>
    <t>orn</t>
  </si>
  <si>
    <t>queG</t>
  </si>
  <si>
    <t>b4166</t>
  </si>
  <si>
    <t>yjeT</t>
  </si>
  <si>
    <t>b4176</t>
  </si>
  <si>
    <t>rlmB</t>
  </si>
  <si>
    <t>yjfI</t>
  </si>
  <si>
    <t>b4181</t>
  </si>
  <si>
    <t>yjfJ</t>
  </si>
  <si>
    <t>b4182</t>
  </si>
  <si>
    <t>yjfK</t>
  </si>
  <si>
    <t>b4183</t>
  </si>
  <si>
    <t>yjfL</t>
  </si>
  <si>
    <t>b4184</t>
  </si>
  <si>
    <t>yjfM</t>
  </si>
  <si>
    <t>b4185</t>
  </si>
  <si>
    <t>bsmA</t>
  </si>
  <si>
    <t>b4189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</si>
  <si>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</si>
  <si>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</si>
  <si>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</si>
  <si>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</si>
  <si>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</si>
  <si>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</si>
  <si>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</si>
  <si>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</si>
  <si>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</si>
  <si>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</si>
  <si>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b4199</t>
  </si>
  <si>
    <t>yjfZ</t>
  </si>
  <si>
    <t>b4204</t>
  </si>
  <si>
    <t>ytfB</t>
  </si>
  <si>
    <t>fklB</t>
  </si>
  <si>
    <t>cycA</t>
  </si>
  <si>
    <t>ytfE</t>
  </si>
  <si>
    <t>ytfF</t>
  </si>
  <si>
    <t>b4210</t>
  </si>
  <si>
    <t>qorB</t>
  </si>
  <si>
    <t>ytfH</t>
  </si>
  <si>
    <t>ytfI</t>
  </si>
  <si>
    <t>b4215</t>
  </si>
  <si>
    <t>ytfJ</t>
  </si>
  <si>
    <t>ytfK</t>
  </si>
  <si>
    <t>b4217</t>
  </si>
  <si>
    <t>ytfL</t>
  </si>
  <si>
    <t>ytfP</t>
  </si>
  <si>
    <t>ytfQ</t>
  </si>
  <si>
    <t>ytfR</t>
  </si>
  <si>
    <t>ytfT</t>
  </si>
  <si>
    <t>yjfN</t>
  </si>
  <si>
    <t>garD</t>
  </si>
  <si>
    <t>nrdG</t>
  </si>
  <si>
    <t>mgtA</t>
  </si>
  <si>
    <t>yjgH</t>
  </si>
  <si>
    <t>b4249</t>
  </si>
  <si>
    <t>tabA</t>
  </si>
  <si>
    <t>yjgL</t>
  </si>
  <si>
    <t>b4253</t>
  </si>
  <si>
    <t>yjgM</t>
  </si>
  <si>
    <t>yjgN</t>
  </si>
  <si>
    <t>b4257</t>
  </si>
  <si>
    <t>lptF</t>
  </si>
  <si>
    <t>lptG</t>
  </si>
  <si>
    <t>yjgR</t>
  </si>
  <si>
    <t>idnR</t>
  </si>
  <si>
    <t>b4264</t>
  </si>
  <si>
    <t>idnT</t>
  </si>
  <si>
    <t>idnO</t>
  </si>
  <si>
    <t>idnD</t>
  </si>
  <si>
    <t>yjhB</t>
  </si>
  <si>
    <t>b4279</t>
  </si>
  <si>
    <t>yjhC</t>
  </si>
  <si>
    <t>yjhF</t>
  </si>
  <si>
    <t>b4296</t>
  </si>
  <si>
    <t>yjhG</t>
  </si>
  <si>
    <t>b4297</t>
  </si>
  <si>
    <t>yjhH</t>
  </si>
  <si>
    <t>yjhI</t>
  </si>
  <si>
    <t>b4299</t>
  </si>
  <si>
    <t>sgcR</t>
  </si>
  <si>
    <t>b4300</t>
  </si>
  <si>
    <t>sgcE</t>
  </si>
  <si>
    <t>sgcA</t>
  </si>
  <si>
    <t>sgcQ</t>
  </si>
  <si>
    <t>sgcC</t>
  </si>
  <si>
    <t>b4304</t>
  </si>
  <si>
    <t>sgcX</t>
  </si>
  <si>
    <t>yjhP</t>
  </si>
  <si>
    <t>b4306</t>
  </si>
  <si>
    <t>yjhQ</t>
  </si>
  <si>
    <t>b4307</t>
  </si>
  <si>
    <t>nanS</t>
  </si>
  <si>
    <t>b4309</t>
  </si>
  <si>
    <t>nanM</t>
  </si>
  <si>
    <t>gntP</t>
  </si>
  <si>
    <t>yjiC</t>
  </si>
  <si>
    <t>b4325</t>
  </si>
  <si>
    <t>iraD</t>
  </si>
  <si>
    <t>b4326</t>
  </si>
  <si>
    <t>b4327</t>
  </si>
  <si>
    <t>iadA</t>
  </si>
  <si>
    <t>yjiG</t>
  </si>
  <si>
    <t>b4329</t>
  </si>
  <si>
    <t>yjiH</t>
  </si>
  <si>
    <t>b4330</t>
  </si>
  <si>
    <t>kptA</t>
  </si>
  <si>
    <t>yjiJ</t>
  </si>
  <si>
    <t>b4332</t>
  </si>
  <si>
    <t>yjiK</t>
  </si>
  <si>
    <t>b4333</t>
  </si>
  <si>
    <t>yjiL</t>
  </si>
  <si>
    <t>b4334</t>
  </si>
  <si>
    <t>yjiM</t>
  </si>
  <si>
    <t>yjiN</t>
  </si>
  <si>
    <t>b4336</t>
  </si>
  <si>
    <t>mdtM</t>
  </si>
  <si>
    <t>b4337</t>
  </si>
  <si>
    <t>yjiR</t>
  </si>
  <si>
    <t>b4340</t>
  </si>
  <si>
    <t>yjiS</t>
  </si>
  <si>
    <t>b4341</t>
  </si>
  <si>
    <t>symE</t>
  </si>
  <si>
    <t>b4347</t>
  </si>
  <si>
    <t>yjiX</t>
  </si>
  <si>
    <t>yjiY</t>
  </si>
  <si>
    <t>b4357</t>
  </si>
  <si>
    <t>opgB</t>
  </si>
  <si>
    <t>b4359</t>
  </si>
  <si>
    <t>yjjP</t>
  </si>
  <si>
    <t>b4364</t>
  </si>
  <si>
    <t>yjjQ</t>
  </si>
  <si>
    <t>b4365</t>
  </si>
  <si>
    <t>bglJ</t>
  </si>
  <si>
    <t>b4366</t>
  </si>
  <si>
    <t>fhuF</t>
  </si>
  <si>
    <t>rsmC</t>
  </si>
  <si>
    <t>yjjU</t>
  </si>
  <si>
    <t>yjjV</t>
  </si>
  <si>
    <t>yjjW</t>
  </si>
  <si>
    <t>b4379</t>
  </si>
  <si>
    <t>yjjX</t>
  </si>
  <si>
    <t>yjjY</t>
  </si>
  <si>
    <t>b4402</t>
  </si>
  <si>
    <t>yjgZ</t>
  </si>
  <si>
    <t>b4277</t>
  </si>
  <si>
    <t>yjhU</t>
  </si>
  <si>
    <t>yacL</t>
  </si>
  <si>
    <t>fabF</t>
  </si>
  <si>
    <t>yfcC</t>
  </si>
  <si>
    <t>b2298</t>
  </si>
  <si>
    <t>caiE</t>
  </si>
  <si>
    <t>b0035</t>
  </si>
  <si>
    <t>rluA</t>
  </si>
  <si>
    <t>degQ</t>
  </si>
  <si>
    <t>gstA</t>
  </si>
  <si>
    <t>yhcB</t>
  </si>
  <si>
    <t>torR</t>
  </si>
  <si>
    <t>torT</t>
  </si>
  <si>
    <t>b0994</t>
  </si>
  <si>
    <t>torS</t>
  </si>
  <si>
    <t>b0993</t>
  </si>
  <si>
    <t>lptA</t>
  </si>
  <si>
    <t>ybdF</t>
  </si>
  <si>
    <t>mscM</t>
  </si>
  <si>
    <t>csgB</t>
  </si>
  <si>
    <t>b1041</t>
  </si>
  <si>
    <t>adhP</t>
  </si>
  <si>
    <t>ybaL</t>
  </si>
  <si>
    <t>yiaG</t>
  </si>
  <si>
    <t>dppB</t>
  </si>
  <si>
    <t>dppC</t>
  </si>
  <si>
    <t>dppD</t>
  </si>
  <si>
    <t>dppF</t>
  </si>
  <si>
    <t>gntK</t>
  </si>
  <si>
    <t>gntR</t>
  </si>
  <si>
    <t>gntU</t>
  </si>
  <si>
    <t>ygcB</t>
  </si>
  <si>
    <t>b2761</t>
  </si>
  <si>
    <t>dsrB</t>
  </si>
  <si>
    <t>b1952</t>
  </si>
  <si>
    <t>rnk</t>
  </si>
  <si>
    <t>pdxK</t>
  </si>
  <si>
    <t>yfeK</t>
  </si>
  <si>
    <t>b2419</t>
  </si>
  <si>
    <t>wcaM</t>
  </si>
  <si>
    <t>b2043</t>
  </si>
  <si>
    <t>wcaL</t>
  </si>
  <si>
    <t>b2044</t>
  </si>
  <si>
    <t>ycjD</t>
  </si>
  <si>
    <t>b1289</t>
  </si>
  <si>
    <t>mdaB</t>
  </si>
  <si>
    <t>ygiN</t>
  </si>
  <si>
    <t>yceJ</t>
  </si>
  <si>
    <t>b1057</t>
  </si>
  <si>
    <t>gltJ</t>
  </si>
  <si>
    <t>gltK</t>
  </si>
  <si>
    <t>gltL</t>
  </si>
  <si>
    <t>flgM</t>
  </si>
  <si>
    <t>flgN</t>
  </si>
  <si>
    <t>b1070</t>
  </si>
  <si>
    <t>lpxH</t>
  </si>
  <si>
    <t>uidR</t>
  </si>
  <si>
    <t>uidC</t>
  </si>
  <si>
    <t>b1615</t>
  </si>
  <si>
    <t>solA</t>
  </si>
  <si>
    <t>dinI</t>
  </si>
  <si>
    <t>pmrD</t>
  </si>
  <si>
    <t>tpx</t>
  </si>
  <si>
    <t>uspF</t>
  </si>
  <si>
    <t>ygaU</t>
  </si>
  <si>
    <t>bamA</t>
  </si>
  <si>
    <t>iscS</t>
  </si>
  <si>
    <t>znuA</t>
  </si>
  <si>
    <t>yeaD</t>
  </si>
  <si>
    <t>fliY</t>
  </si>
  <si>
    <t>erfK</t>
  </si>
  <si>
    <t>uspG</t>
  </si>
  <si>
    <t>lolA</t>
  </si>
  <si>
    <t>ygfZ</t>
  </si>
  <si>
    <t>flu</t>
  </si>
  <si>
    <t>grxB</t>
  </si>
  <si>
    <t>yceK</t>
  </si>
  <si>
    <t>b1050</t>
  </si>
  <si>
    <t>rarA</t>
  </si>
  <si>
    <t>yciM</t>
  </si>
  <si>
    <t>ybdH</t>
  </si>
  <si>
    <t>nudL</t>
  </si>
  <si>
    <t>ttdR</t>
  </si>
  <si>
    <t>b3060</t>
  </si>
  <si>
    <t>azoR</t>
  </si>
  <si>
    <t>fldB</t>
  </si>
  <si>
    <t>mltB</t>
  </si>
  <si>
    <t>gltI</t>
  </si>
  <si>
    <t>rihA</t>
  </si>
  <si>
    <t>ycaK</t>
  </si>
  <si>
    <t>yccJ</t>
  </si>
  <si>
    <t>yggM</t>
  </si>
  <si>
    <t>b2956</t>
  </si>
  <si>
    <t>yggN</t>
  </si>
  <si>
    <t>ygbE</t>
  </si>
  <si>
    <t>b2749</t>
  </si>
  <si>
    <t>ybcI</t>
  </si>
  <si>
    <t>b0527</t>
  </si>
  <si>
    <t>yedI</t>
  </si>
  <si>
    <t>b1958</t>
  </si>
  <si>
    <t>yedJ</t>
  </si>
  <si>
    <t>luxS</t>
  </si>
  <si>
    <t>yddG</t>
  </si>
  <si>
    <t>dxr</t>
  </si>
  <si>
    <t>mug</t>
  </si>
  <si>
    <t>patA</t>
  </si>
  <si>
    <t>ygjH</t>
  </si>
  <si>
    <t>b3074</t>
  </si>
  <si>
    <t>ygjI</t>
  </si>
  <si>
    <t>b3078</t>
  </si>
  <si>
    <t>ygjJ</t>
  </si>
  <si>
    <t>b3079</t>
  </si>
  <si>
    <t>ygjK</t>
  </si>
  <si>
    <t>b3080</t>
  </si>
  <si>
    <t>fadH</t>
  </si>
  <si>
    <t>higA</t>
  </si>
  <si>
    <t>b3082</t>
  </si>
  <si>
    <t>higB</t>
  </si>
  <si>
    <t>b3083</t>
  </si>
  <si>
    <t>rlmG</t>
  </si>
  <si>
    <t>ygjP</t>
  </si>
  <si>
    <t>ygjQ</t>
  </si>
  <si>
    <t>b3086</t>
  </si>
  <si>
    <t>ygjR</t>
  </si>
  <si>
    <t>alx</t>
  </si>
  <si>
    <t>b3088</t>
  </si>
  <si>
    <t>sstT</t>
  </si>
  <si>
    <t>ygjV</t>
  </si>
  <si>
    <t>b3090</t>
  </si>
  <si>
    <t>uxaA</t>
  </si>
  <si>
    <t>uxaC</t>
  </si>
  <si>
    <t>exuT</t>
  </si>
  <si>
    <t>exuR</t>
  </si>
  <si>
    <t>yqjA</t>
  </si>
  <si>
    <t>mzrA</t>
  </si>
  <si>
    <t>b3096</t>
  </si>
  <si>
    <t>yqjC</t>
  </si>
  <si>
    <t>yqjD</t>
  </si>
  <si>
    <t>yqjE</t>
  </si>
  <si>
    <t>yqjF</t>
  </si>
  <si>
    <t>b3101</t>
  </si>
  <si>
    <t>yqjG</t>
  </si>
  <si>
    <t>yhaH</t>
  </si>
  <si>
    <t>b3103</t>
  </si>
  <si>
    <t>yhaI</t>
  </si>
  <si>
    <t>b3104</t>
  </si>
  <si>
    <t>yhaJ</t>
  </si>
  <si>
    <t>yhaK</t>
  </si>
  <si>
    <t>yhaL</t>
  </si>
  <si>
    <t>b3107</t>
  </si>
  <si>
    <t>yhaM</t>
  </si>
  <si>
    <t>yhaO</t>
  </si>
  <si>
    <t>b3110</t>
  </si>
  <si>
    <t>tdcG</t>
  </si>
  <si>
    <t>tdcF</t>
  </si>
  <si>
    <t>b3113</t>
  </si>
  <si>
    <t>tdcE</t>
  </si>
  <si>
    <t>garP</t>
  </si>
  <si>
    <t>yhaV</t>
  </si>
  <si>
    <t>agaR</t>
  </si>
  <si>
    <t>kbaZ</t>
  </si>
  <si>
    <t>agaV</t>
  </si>
  <si>
    <t>agaS</t>
  </si>
  <si>
    <t>b3136</t>
  </si>
  <si>
    <t>kbaY</t>
  </si>
  <si>
    <t>agaB</t>
  </si>
  <si>
    <t>b3138</t>
  </si>
  <si>
    <t>agaC</t>
  </si>
  <si>
    <t>b3139</t>
  </si>
  <si>
    <t>agaD</t>
  </si>
  <si>
    <t>b3140</t>
  </si>
  <si>
    <t>agaI</t>
  </si>
  <si>
    <t>b3141</t>
  </si>
  <si>
    <t>yraH</t>
  </si>
  <si>
    <t>b3142</t>
  </si>
  <si>
    <t>yraI</t>
  </si>
  <si>
    <t>b3143</t>
  </si>
  <si>
    <t>yraJ</t>
  </si>
  <si>
    <t>b3144</t>
  </si>
  <si>
    <t>yraK</t>
  </si>
  <si>
    <t>b3145</t>
  </si>
  <si>
    <t>rsmI</t>
  </si>
  <si>
    <t>b3147</t>
  </si>
  <si>
    <t>yraN</t>
  </si>
  <si>
    <t>b3148</t>
  </si>
  <si>
    <t>diaA</t>
  </si>
  <si>
    <t>yraP</t>
  </si>
  <si>
    <t>yraQ</t>
  </si>
  <si>
    <t>yraR</t>
  </si>
  <si>
    <t>yhbO</t>
  </si>
  <si>
    <t>yhbP</t>
  </si>
  <si>
    <t>b3154</t>
  </si>
  <si>
    <t>yhbQ</t>
  </si>
  <si>
    <t>b3155</t>
  </si>
  <si>
    <t>yhbS</t>
  </si>
  <si>
    <t>yhbT</t>
  </si>
  <si>
    <t>yhbU</t>
  </si>
  <si>
    <t>b3158</t>
  </si>
  <si>
    <t>yhbV</t>
  </si>
  <si>
    <t>b3159</t>
  </si>
  <si>
    <t>yhbW</t>
  </si>
  <si>
    <t>yhbX</t>
  </si>
  <si>
    <t>b3173</t>
  </si>
  <si>
    <t>yhbY</t>
  </si>
  <si>
    <t>obgE</t>
  </si>
  <si>
    <t>yrbA</t>
  </si>
  <si>
    <t>mlaB</t>
  </si>
  <si>
    <t>mlaC</t>
  </si>
  <si>
    <t>mlaD</t>
  </si>
  <si>
    <t>mlaE</t>
  </si>
  <si>
    <t>b3194</t>
  </si>
  <si>
    <t>mlaF</t>
  </si>
  <si>
    <t>yrbG</t>
  </si>
  <si>
    <t>kdsD</t>
  </si>
  <si>
    <t>kdsC</t>
  </si>
  <si>
    <t>lptC</t>
  </si>
  <si>
    <t>yrbL</t>
  </si>
  <si>
    <t>mtgA</t>
  </si>
  <si>
    <t>yhcC</t>
  </si>
  <si>
    <t>b3211</t>
  </si>
  <si>
    <t>yhcD</t>
  </si>
  <si>
    <t>b3216</t>
  </si>
  <si>
    <t>yhcF</t>
  </si>
  <si>
    <t>b3219</t>
  </si>
  <si>
    <t>yhcG</t>
  </si>
  <si>
    <t>b3220</t>
  </si>
  <si>
    <t>yhcH</t>
  </si>
  <si>
    <t>nanK</t>
  </si>
  <si>
    <t>nanE</t>
  </si>
  <si>
    <t>nanR</t>
  </si>
  <si>
    <t>dcuD</t>
  </si>
  <si>
    <t>b3227</t>
  </si>
  <si>
    <t>yhcN</t>
  </si>
  <si>
    <t>yhcO</t>
  </si>
  <si>
    <t>aaeB</t>
  </si>
  <si>
    <t>b3240</t>
  </si>
  <si>
    <t>aaeA</t>
  </si>
  <si>
    <t>b3241</t>
  </si>
  <si>
    <t>aaeX</t>
  </si>
  <si>
    <t>b3242</t>
  </si>
  <si>
    <t>aaeR</t>
  </si>
  <si>
    <t>b3243</t>
  </si>
  <si>
    <t>tldD</t>
  </si>
  <si>
    <t>yhdP</t>
  </si>
  <si>
    <t>ybaM</t>
  </si>
  <si>
    <t>b0466</t>
  </si>
  <si>
    <t>yhdT</t>
  </si>
  <si>
    <t>b3257</t>
  </si>
  <si>
    <t>yhdU</t>
  </si>
  <si>
    <t>b3263</t>
  </si>
  <si>
    <t>yhdV</t>
  </si>
  <si>
    <t>b3267</t>
  </si>
  <si>
    <t>yhdX</t>
  </si>
  <si>
    <t>b3269</t>
  </si>
  <si>
    <t>yhdY</t>
  </si>
  <si>
    <t>b3270</t>
  </si>
  <si>
    <t>yhdZ</t>
  </si>
  <si>
    <t>b3271</t>
  </si>
  <si>
    <t>yrdA</t>
  </si>
  <si>
    <t>yrdB</t>
  </si>
  <si>
    <t>yrdD</t>
  </si>
  <si>
    <t>ybjC</t>
  </si>
  <si>
    <t>b0850</t>
  </si>
  <si>
    <t>ybaN</t>
  </si>
  <si>
    <t>b0468</t>
  </si>
  <si>
    <t>yefM</t>
  </si>
  <si>
    <t>ygbF</t>
  </si>
  <si>
    <t>b2754</t>
  </si>
  <si>
    <t>yfaL</t>
  </si>
  <si>
    <t>b2233</t>
  </si>
  <si>
    <t>ybeL</t>
  </si>
  <si>
    <t>abgT</t>
  </si>
  <si>
    <t>b1336</t>
  </si>
  <si>
    <t>ybgF</t>
  </si>
  <si>
    <t>matP</t>
  </si>
  <si>
    <t>yfiM</t>
  </si>
  <si>
    <t>b2586</t>
  </si>
  <si>
    <t>opgD</t>
  </si>
  <si>
    <t>b1424</t>
  </si>
  <si>
    <t>yebK</t>
  </si>
  <si>
    <t>b1853</t>
  </si>
  <si>
    <t>yecF</t>
  </si>
  <si>
    <t>uspC</t>
  </si>
  <si>
    <t>yecH</t>
  </si>
  <si>
    <t>ydcH</t>
  </si>
  <si>
    <t>proQ</t>
  </si>
  <si>
    <t>ampH</t>
  </si>
  <si>
    <t>yciN</t>
  </si>
  <si>
    <t>ybfK</t>
  </si>
  <si>
    <t>b4590</t>
  </si>
  <si>
    <t>ycjF</t>
  </si>
  <si>
    <t>yajI</t>
  </si>
  <si>
    <t>ybhC</t>
  </si>
  <si>
    <t>b0969</t>
  </si>
  <si>
    <t>stfP</t>
  </si>
  <si>
    <t>b1154</t>
  </si>
  <si>
    <t>zapA</t>
  </si>
  <si>
    <t>ybcJ</t>
  </si>
  <si>
    <t>yfiN</t>
  </si>
  <si>
    <t>b2604</t>
  </si>
  <si>
    <t>gss</t>
  </si>
  <si>
    <t>pitB</t>
  </si>
  <si>
    <t>gspF</t>
  </si>
  <si>
    <t>b3327</t>
  </si>
  <si>
    <t>gspG</t>
  </si>
  <si>
    <t>b3328</t>
  </si>
  <si>
    <t>gspH</t>
  </si>
  <si>
    <t>b3329</t>
  </si>
  <si>
    <t>gspA</t>
  </si>
  <si>
    <t>b3323</t>
  </si>
  <si>
    <t>gspC</t>
  </si>
  <si>
    <t>b3324</t>
  </si>
  <si>
    <t>gspD</t>
  </si>
  <si>
    <t>b3325</t>
  </si>
  <si>
    <t>gspE</t>
  </si>
  <si>
    <t>b3326</t>
  </si>
  <si>
    <t>gspI</t>
  </si>
  <si>
    <t>b3330</t>
  </si>
  <si>
    <t>gspJ</t>
  </si>
  <si>
    <t>b3331</t>
  </si>
  <si>
    <t>gspK</t>
  </si>
  <si>
    <t>b3332</t>
  </si>
  <si>
    <t>gspL</t>
  </si>
  <si>
    <t>b3333</t>
  </si>
  <si>
    <t>b3343</t>
  </si>
  <si>
    <t>b3344</t>
  </si>
  <si>
    <t>b3345</t>
  </si>
  <si>
    <t>yheO</t>
  </si>
  <si>
    <t>fkpA</t>
  </si>
  <si>
    <t>lpxP</t>
  </si>
  <si>
    <t>kefG</t>
  </si>
  <si>
    <t>yheS</t>
  </si>
  <si>
    <t>yheT</t>
  </si>
  <si>
    <t>yheU</t>
  </si>
  <si>
    <t>yhfK</t>
  </si>
  <si>
    <t>b3358</t>
  </si>
  <si>
    <t>yhfL</t>
  </si>
  <si>
    <t>b3369</t>
  </si>
  <si>
    <t>frlA</t>
  </si>
  <si>
    <t>frlB</t>
  </si>
  <si>
    <t>frlC</t>
  </si>
  <si>
    <t>frlD</t>
  </si>
  <si>
    <t>frlR</t>
  </si>
  <si>
    <t>yhfS</t>
  </si>
  <si>
    <t>b3376</t>
  </si>
  <si>
    <t>yhfT</t>
  </si>
  <si>
    <t>b3377</t>
  </si>
  <si>
    <t>yhfU</t>
  </si>
  <si>
    <t>b3378</t>
  </si>
  <si>
    <t>php</t>
  </si>
  <si>
    <t>b3379</t>
  </si>
  <si>
    <t>yhfW</t>
  </si>
  <si>
    <t>yhfX</t>
  </si>
  <si>
    <t>b3381</t>
  </si>
  <si>
    <t>yhfY</t>
  </si>
  <si>
    <t>b3382</t>
  </si>
  <si>
    <t>yhfZ</t>
  </si>
  <si>
    <t>hofP</t>
  </si>
  <si>
    <t>b3392</t>
  </si>
  <si>
    <t>hofO</t>
  </si>
  <si>
    <t>b3393</t>
  </si>
  <si>
    <t>hofN</t>
  </si>
  <si>
    <t>b3394</t>
  </si>
  <si>
    <t>hofM</t>
  </si>
  <si>
    <t>b3395</t>
  </si>
  <si>
    <t>nudE</t>
  </si>
  <si>
    <t>yrfF</t>
  </si>
  <si>
    <t>yrfG</t>
  </si>
  <si>
    <t>hslR</t>
  </si>
  <si>
    <t>hslO</t>
  </si>
  <si>
    <t>yhgE</t>
  </si>
  <si>
    <t>b3402</t>
  </si>
  <si>
    <t>yhgF</t>
  </si>
  <si>
    <t>feoC</t>
  </si>
  <si>
    <t>gntX</t>
  </si>
  <si>
    <t>b3413</t>
  </si>
  <si>
    <t>nfuA</t>
  </si>
  <si>
    <t>hrpA</t>
  </si>
  <si>
    <t>rtcA</t>
  </si>
  <si>
    <t>b4475</t>
  </si>
  <si>
    <t>rtcB</t>
  </si>
  <si>
    <t>b3421</t>
  </si>
  <si>
    <t>ygaH</t>
  </si>
  <si>
    <t>yhgN</t>
  </si>
  <si>
    <t>b3434</t>
  </si>
  <si>
    <t>yhhW</t>
  </si>
  <si>
    <t>yhhX</t>
  </si>
  <si>
    <t>yhhY</t>
  </si>
  <si>
    <t>yhhZ</t>
  </si>
  <si>
    <t>b3442</t>
  </si>
  <si>
    <t>yrhB</t>
  </si>
  <si>
    <t>b3446</t>
  </si>
  <si>
    <t>yfdN</t>
  </si>
  <si>
    <t>b2357</t>
  </si>
  <si>
    <t>ynfM</t>
  </si>
  <si>
    <t>b1596</t>
  </si>
  <si>
    <t>glcG</t>
  </si>
  <si>
    <t>yqjH</t>
  </si>
  <si>
    <t>yqjI</t>
  </si>
  <si>
    <t>aer</t>
  </si>
  <si>
    <t>b3072</t>
  </si>
  <si>
    <t>cutC</t>
  </si>
  <si>
    <t>glk</t>
  </si>
  <si>
    <t>syd</t>
  </si>
  <si>
    <t>norV</t>
  </si>
  <si>
    <t>pqiA</t>
  </si>
  <si>
    <t>b0950</t>
  </si>
  <si>
    <t>pqiB</t>
  </si>
  <si>
    <t>yciO</t>
  </si>
  <si>
    <t>yciQ</t>
  </si>
  <si>
    <t>b1268</t>
  </si>
  <si>
    <t>ygfF</t>
  </si>
  <si>
    <t>scpB</t>
  </si>
  <si>
    <t>scpC</t>
  </si>
  <si>
    <t>ygfI</t>
  </si>
  <si>
    <t>b2921</t>
  </si>
  <si>
    <t>yggP</t>
  </si>
  <si>
    <t>b4465</t>
  </si>
  <si>
    <t>yggR</t>
  </si>
  <si>
    <t>b2950</t>
  </si>
  <si>
    <t>yggS</t>
  </si>
  <si>
    <t>yggT</t>
  </si>
  <si>
    <t>yggU</t>
  </si>
  <si>
    <t>rdgB</t>
  </si>
  <si>
    <t>yggW</t>
  </si>
  <si>
    <t>yggX</t>
  </si>
  <si>
    <t>mltC</t>
  </si>
  <si>
    <t>yqgA</t>
  </si>
  <si>
    <t>b2966</t>
  </si>
  <si>
    <t>yghD</t>
  </si>
  <si>
    <t>b2968</t>
  </si>
  <si>
    <t>yghG</t>
  </si>
  <si>
    <t>b2971</t>
  </si>
  <si>
    <t>pppA</t>
  </si>
  <si>
    <t>b2972</t>
  </si>
  <si>
    <t>yghJ</t>
  </si>
  <si>
    <t>b4466</t>
  </si>
  <si>
    <t>glcA</t>
  </si>
  <si>
    <t>glcE</t>
  </si>
  <si>
    <t>glcD</t>
  </si>
  <si>
    <t>glcC</t>
  </si>
  <si>
    <t>yghQ</t>
  </si>
  <si>
    <t>b2983</t>
  </si>
  <si>
    <t>yghR</t>
  </si>
  <si>
    <t>b2984</t>
  </si>
  <si>
    <t>yghS</t>
  </si>
  <si>
    <t>b2985</t>
  </si>
  <si>
    <t>yghT</t>
  </si>
  <si>
    <t>b2986</t>
  </si>
  <si>
    <t>yghU</t>
  </si>
  <si>
    <t>hybO</t>
  </si>
  <si>
    <t>yghW</t>
  </si>
  <si>
    <t>gpr</t>
  </si>
  <si>
    <t>yqhA</t>
  </si>
  <si>
    <t>b3002</t>
  </si>
  <si>
    <t>yqhC</t>
  </si>
  <si>
    <t>yqhD</t>
  </si>
  <si>
    <t>dkgA</t>
  </si>
  <si>
    <t>yqhG</t>
  </si>
  <si>
    <t>b3013</t>
  </si>
  <si>
    <t>yqhH</t>
  </si>
  <si>
    <t>b3014</t>
  </si>
  <si>
    <t>ygiQ</t>
  </si>
  <si>
    <t>ygiS</t>
  </si>
  <si>
    <t>mqsA</t>
  </si>
  <si>
    <t>mqsR</t>
  </si>
  <si>
    <t>b3022</t>
  </si>
  <si>
    <t>ygiV</t>
  </si>
  <si>
    <t>b3023</t>
  </si>
  <si>
    <t>ygiW</t>
  </si>
  <si>
    <t>qseB</t>
  </si>
  <si>
    <t>qseC</t>
  </si>
  <si>
    <t>b3026</t>
  </si>
  <si>
    <t>ygiZ</t>
  </si>
  <si>
    <t>b3027</t>
  </si>
  <si>
    <t>yqiC</t>
  </si>
  <si>
    <t>ygcE</t>
  </si>
  <si>
    <t>b2776</t>
  </si>
  <si>
    <t>queE</t>
  </si>
  <si>
    <t>ygcG</t>
  </si>
  <si>
    <t>b2778</t>
  </si>
  <si>
    <t>ygeG</t>
  </si>
  <si>
    <t>b2851</t>
  </si>
  <si>
    <t>ygeH</t>
  </si>
  <si>
    <t>b2852</t>
  </si>
  <si>
    <t>ygeI</t>
  </si>
  <si>
    <t>b2853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</si>
  <si>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</si>
  <si>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</si>
  <si>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</si>
  <si>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</si>
  <si>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</si>
  <si>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</si>
  <si>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</si>
  <si>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</si>
  <si>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</si>
  <si>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b2873</t>
  </si>
  <si>
    <t>yqeA</t>
  </si>
  <si>
    <t>yqeB</t>
  </si>
  <si>
    <t>b2875</t>
  </si>
  <si>
    <t>yqeC</t>
  </si>
  <si>
    <t>b2876</t>
  </si>
  <si>
    <t>mocA</t>
  </si>
  <si>
    <t>ygfK</t>
  </si>
  <si>
    <t>b2878</t>
  </si>
  <si>
    <t>ssnA</t>
  </si>
  <si>
    <t>b2879</t>
  </si>
  <si>
    <t>ygfM</t>
  </si>
  <si>
    <t>b2880</t>
  </si>
  <si>
    <t>xdhD</t>
  </si>
  <si>
    <t>b2881</t>
  </si>
  <si>
    <t>xanQ</t>
  </si>
  <si>
    <t>guaD</t>
  </si>
  <si>
    <t>b4464</t>
  </si>
  <si>
    <t>ygfS</t>
  </si>
  <si>
    <t>b2886</t>
  </si>
  <si>
    <t>ygfT</t>
  </si>
  <si>
    <t>b2887</t>
  </si>
  <si>
    <t>b2888</t>
  </si>
  <si>
    <t>idi</t>
  </si>
  <si>
    <t>b2896</t>
  </si>
  <si>
    <t>ygfY</t>
  </si>
  <si>
    <t>ygdR</t>
  </si>
  <si>
    <t>yqfA</t>
  </si>
  <si>
    <t>b2899</t>
  </si>
  <si>
    <t>yqfB</t>
  </si>
  <si>
    <t>bglA</t>
  </si>
  <si>
    <t>ygdI</t>
  </si>
  <si>
    <t>csdA</t>
  </si>
  <si>
    <t>csdE</t>
  </si>
  <si>
    <t>b2812</t>
  </si>
  <si>
    <t>mltA</t>
  </si>
  <si>
    <t>amiC</t>
  </si>
  <si>
    <t>rppH</t>
  </si>
  <si>
    <t>ygdQ</t>
  </si>
  <si>
    <t>b2832</t>
  </si>
  <si>
    <t>tas</t>
  </si>
  <si>
    <t>kduI</t>
  </si>
  <si>
    <t>yqeF</t>
  </si>
  <si>
    <t>yqeG</t>
  </si>
  <si>
    <t>yqeH</t>
  </si>
  <si>
    <t>b2846</t>
  </si>
  <si>
    <t>yqeI</t>
  </si>
  <si>
    <t>b2847</t>
  </si>
  <si>
    <t>yqeJ</t>
  </si>
  <si>
    <t>b2848</t>
  </si>
  <si>
    <t>pphB</t>
  </si>
  <si>
    <t>b2734</t>
  </si>
  <si>
    <t>ygbI</t>
  </si>
  <si>
    <t>ygbJ</t>
  </si>
  <si>
    <t>b2736</t>
  </si>
  <si>
    <t>ygbK</t>
  </si>
  <si>
    <t>b2737</t>
  </si>
  <si>
    <t>ygbL</t>
  </si>
  <si>
    <t>ygbM</t>
  </si>
  <si>
    <t>ygbN</t>
  </si>
  <si>
    <t>b2740</t>
  </si>
  <si>
    <t>truD</t>
  </si>
  <si>
    <t>ispD</t>
  </si>
  <si>
    <t>ftsB</t>
  </si>
  <si>
    <t>ygbT</t>
  </si>
  <si>
    <t>casE</t>
  </si>
  <si>
    <t>b2756</t>
  </si>
  <si>
    <t>casD</t>
  </si>
  <si>
    <t>b2757</t>
  </si>
  <si>
    <t>casC</t>
  </si>
  <si>
    <t>b2758</t>
  </si>
  <si>
    <t>casB</t>
  </si>
  <si>
    <t>b2759</t>
  </si>
  <si>
    <t>casA</t>
  </si>
  <si>
    <t>b2760</t>
  </si>
  <si>
    <t>queD</t>
  </si>
  <si>
    <t>ygcN</t>
  </si>
  <si>
    <t>b2766</t>
  </si>
  <si>
    <t>ygcO</t>
  </si>
  <si>
    <t>b2767</t>
  </si>
  <si>
    <t>ygcP</t>
  </si>
  <si>
    <t>b2768</t>
  </si>
  <si>
    <t>ygcQ</t>
  </si>
  <si>
    <t>b2769</t>
  </si>
  <si>
    <t>ygcR</t>
  </si>
  <si>
    <t>b2770</t>
  </si>
  <si>
    <t>ygcS</t>
  </si>
  <si>
    <t>b2771</t>
  </si>
  <si>
    <t>ygcU</t>
  </si>
  <si>
    <t>b4463</t>
  </si>
  <si>
    <t>ygcW</t>
  </si>
  <si>
    <t>b2774</t>
  </si>
  <si>
    <t>znuC</t>
  </si>
  <si>
    <t>ycaL</t>
  </si>
  <si>
    <t>b0909</t>
  </si>
  <si>
    <t>uup</t>
  </si>
  <si>
    <t>tynA</t>
  </si>
  <si>
    <t>dinB</t>
  </si>
  <si>
    <t>b0231</t>
  </si>
  <si>
    <t>dinJ</t>
  </si>
  <si>
    <t>fadE</t>
  </si>
  <si>
    <t>lpcA</t>
  </si>
  <si>
    <t>yafJ</t>
  </si>
  <si>
    <t>yafK</t>
  </si>
  <si>
    <t>yafL</t>
  </si>
  <si>
    <t>b0227</t>
  </si>
  <si>
    <t>rayT</t>
  </si>
  <si>
    <t>b0228</t>
  </si>
  <si>
    <t>yafN</t>
  </si>
  <si>
    <t>yafO</t>
  </si>
  <si>
    <t>b0233</t>
  </si>
  <si>
    <t>yafP</t>
  </si>
  <si>
    <t>b0234</t>
  </si>
  <si>
    <t>yafQ</t>
  </si>
  <si>
    <t>b0225</t>
  </si>
  <si>
    <t>ais</t>
  </si>
  <si>
    <t>b2252</t>
  </si>
  <si>
    <t>b1594</t>
  </si>
  <si>
    <t>xapB</t>
  </si>
  <si>
    <t>yfeN</t>
  </si>
  <si>
    <t>b2408</t>
  </si>
  <si>
    <t>dsdC</t>
  </si>
  <si>
    <t>b2364</t>
  </si>
  <si>
    <t>yqgB</t>
  </si>
  <si>
    <t>b2939</t>
  </si>
  <si>
    <t>yqgC</t>
  </si>
  <si>
    <t>b2940</t>
  </si>
  <si>
    <t>gudD</t>
  </si>
  <si>
    <t>gudX</t>
  </si>
  <si>
    <t>gudP</t>
  </si>
  <si>
    <t>yqcA</t>
  </si>
  <si>
    <t>truC</t>
  </si>
  <si>
    <t>yqcC</t>
  </si>
  <si>
    <t>queF</t>
  </si>
  <si>
    <t>yqcE</t>
  </si>
  <si>
    <t>b2775</t>
  </si>
  <si>
    <t>ftnB</t>
  </si>
  <si>
    <t>yaiI</t>
  </si>
  <si>
    <t>rseB</t>
  </si>
  <si>
    <t>rseC</t>
  </si>
  <si>
    <t>b2570</t>
  </si>
  <si>
    <t>feaB</t>
  </si>
  <si>
    <t>ydbH</t>
  </si>
  <si>
    <t>b1381</t>
  </si>
  <si>
    <t>hslJ</t>
  </si>
  <si>
    <t>ydbJ</t>
  </si>
  <si>
    <t>b4529</t>
  </si>
  <si>
    <t>ydbK</t>
  </si>
  <si>
    <t>elaA</t>
  </si>
  <si>
    <t>elaB</t>
  </si>
  <si>
    <t>ldhA</t>
  </si>
  <si>
    <t>puuE</t>
  </si>
  <si>
    <t>folM</t>
  </si>
  <si>
    <t>rstA</t>
  </si>
  <si>
    <t>ydgC</t>
  </si>
  <si>
    <t>b1607</t>
  </si>
  <si>
    <t>ratB</t>
  </si>
  <si>
    <t>ratA</t>
  </si>
  <si>
    <t>yfjH</t>
  </si>
  <si>
    <t>b2623</t>
  </si>
  <si>
    <t>yfjI</t>
  </si>
  <si>
    <t>b2625</t>
  </si>
  <si>
    <t>yfjJ</t>
  </si>
  <si>
    <t>b2626</t>
  </si>
  <si>
    <t>yfjK</t>
  </si>
  <si>
    <t>b2627</t>
  </si>
  <si>
    <t>yfjL</t>
  </si>
  <si>
    <t>b2628</t>
  </si>
  <si>
    <t>yfjM</t>
  </si>
  <si>
    <t>b2629</t>
  </si>
  <si>
    <t>rnlA</t>
  </si>
  <si>
    <t>b2630</t>
  </si>
  <si>
    <t>rnlB</t>
  </si>
  <si>
    <t>b2631</t>
  </si>
  <si>
    <t>yfjP</t>
  </si>
  <si>
    <t>b2632</t>
  </si>
  <si>
    <t>yfjQ</t>
  </si>
  <si>
    <t>b2633</t>
  </si>
  <si>
    <t>yfjR</t>
  </si>
  <si>
    <t>b2634</t>
  </si>
  <si>
    <t>yfjS</t>
  </si>
  <si>
    <t>b2636</t>
  </si>
  <si>
    <t>yfjT</t>
  </si>
  <si>
    <t>b2637</t>
  </si>
  <si>
    <t>yfjW</t>
  </si>
  <si>
    <t>b2642</t>
  </si>
  <si>
    <t>yfjX</t>
  </si>
  <si>
    <t>b2643</t>
  </si>
  <si>
    <t>yfjY</t>
  </si>
  <si>
    <t>b2644</t>
  </si>
  <si>
    <t>yfjZ</t>
  </si>
  <si>
    <t>b2645</t>
  </si>
  <si>
    <t>ypjA</t>
  </si>
  <si>
    <t>b2647</t>
  </si>
  <si>
    <t>yfhL</t>
  </si>
  <si>
    <t>b2562</t>
  </si>
  <si>
    <t>cof</t>
  </si>
  <si>
    <t>ybaE</t>
  </si>
  <si>
    <t>b0445</t>
  </si>
  <si>
    <t>ybaO</t>
  </si>
  <si>
    <t>b0447</t>
  </si>
  <si>
    <t>ldcC</t>
  </si>
  <si>
    <t>tilS</t>
  </si>
  <si>
    <t>rof</t>
  </si>
  <si>
    <t>yaeP</t>
  </si>
  <si>
    <t>yaeQ</t>
  </si>
  <si>
    <t>yaeR</t>
  </si>
  <si>
    <t>ftsK</t>
  </si>
  <si>
    <t>modE</t>
  </si>
  <si>
    <t>ycjG</t>
  </si>
  <si>
    <t>ybhD</t>
  </si>
  <si>
    <t>b0768</t>
  </si>
  <si>
    <t>pgl</t>
  </si>
  <si>
    <t>ymcE</t>
  </si>
  <si>
    <t>b0991</t>
  </si>
  <si>
    <t>gnsA</t>
  </si>
  <si>
    <t>yccM</t>
  </si>
  <si>
    <t>b0992</t>
  </si>
  <si>
    <t>mngA</t>
  </si>
  <si>
    <t>mngB</t>
  </si>
  <si>
    <t>nei</t>
  </si>
  <si>
    <t>cobU</t>
  </si>
  <si>
    <t>cobC</t>
  </si>
  <si>
    <t>nadD</t>
  </si>
  <si>
    <t>yecJ</t>
  </si>
  <si>
    <t>hlyE</t>
  </si>
  <si>
    <t>b1182</t>
  </si>
  <si>
    <t>ybaP</t>
  </si>
  <si>
    <t>b0482</t>
  </si>
  <si>
    <t>ybaQ</t>
  </si>
  <si>
    <t>copA</t>
  </si>
  <si>
    <t>ybaT</t>
  </si>
  <si>
    <t>b0486</t>
  </si>
  <si>
    <t>ppiD</t>
  </si>
  <si>
    <t>ybaV</t>
  </si>
  <si>
    <t>fadM</t>
  </si>
  <si>
    <t>queC</t>
  </si>
  <si>
    <t>ybaY</t>
  </si>
  <si>
    <t>ybaZ</t>
  </si>
  <si>
    <t>b0454</t>
  </si>
  <si>
    <t>cueR</t>
  </si>
  <si>
    <t>ybbJ</t>
  </si>
  <si>
    <t>b0488</t>
  </si>
  <si>
    <t>qmcA</t>
  </si>
  <si>
    <t>b0491</t>
  </si>
  <si>
    <t>ybbN</t>
  </si>
  <si>
    <t>ybbO</t>
  </si>
  <si>
    <t>ybbP</t>
  </si>
  <si>
    <t>glxR</t>
  </si>
  <si>
    <t>allS</t>
  </si>
  <si>
    <t>b0504</t>
  </si>
  <si>
    <t>fsr</t>
  </si>
  <si>
    <t>b0479</t>
  </si>
  <si>
    <t>aqpZ</t>
  </si>
  <si>
    <t>panE</t>
  </si>
  <si>
    <t>yajL</t>
  </si>
  <si>
    <t>thiI</t>
  </si>
  <si>
    <t>yqeK</t>
  </si>
  <si>
    <t>b2849</t>
  </si>
  <si>
    <t>nudI</t>
  </si>
  <si>
    <t>torZ</t>
  </si>
  <si>
    <t>torY</t>
  </si>
  <si>
    <t>yedK</t>
  </si>
  <si>
    <t>yedL</t>
  </si>
  <si>
    <t>b1932</t>
  </si>
  <si>
    <t>emrK</t>
  </si>
  <si>
    <t>b2368</t>
  </si>
  <si>
    <t>emrY</t>
  </si>
  <si>
    <t>b2367</t>
  </si>
  <si>
    <t>yfdE</t>
  </si>
  <si>
    <t>b2371</t>
  </si>
  <si>
    <t>ygaM</t>
  </si>
  <si>
    <t>nrdH</t>
  </si>
  <si>
    <t>nrdI</t>
  </si>
  <si>
    <t>b2674</t>
  </si>
  <si>
    <t>ygaP</t>
  </si>
  <si>
    <t>yqgE</t>
  </si>
  <si>
    <t>yqgF</t>
  </si>
  <si>
    <t>glcF</t>
  </si>
  <si>
    <t>mhpE</t>
  </si>
  <si>
    <t>mhpT</t>
  </si>
  <si>
    <t>yaiL</t>
  </si>
  <si>
    <t>frmB</t>
  </si>
  <si>
    <t>frmR</t>
  </si>
  <si>
    <t>yaiO</t>
  </si>
  <si>
    <t>b0358</t>
  </si>
  <si>
    <t>yaiP</t>
  </si>
  <si>
    <t>b0363</t>
  </si>
  <si>
    <t>tauB</t>
  </si>
  <si>
    <t>tauA</t>
  </si>
  <si>
    <t>tauC</t>
  </si>
  <si>
    <t>yaiS</t>
  </si>
  <si>
    <t>b0364</t>
  </si>
  <si>
    <t>dtpD</t>
  </si>
  <si>
    <t>ybgI</t>
  </si>
  <si>
    <t>ybgJ</t>
  </si>
  <si>
    <t>ybgK</t>
  </si>
  <si>
    <t>ybgL</t>
  </si>
  <si>
    <t>abrB</t>
  </si>
  <si>
    <t>b0715</t>
  </si>
  <si>
    <t>ybgO</t>
  </si>
  <si>
    <t>b0716</t>
  </si>
  <si>
    <t>ybgP</t>
  </si>
  <si>
    <t>b0717</t>
  </si>
  <si>
    <t>ybgQ</t>
  </si>
  <si>
    <t>b0718</t>
  </si>
  <si>
    <t>ybhF</t>
  </si>
  <si>
    <t>b0794</t>
  </si>
  <si>
    <t>ybhG</t>
  </si>
  <si>
    <t>ybiX</t>
  </si>
  <si>
    <t>fiu</t>
  </si>
  <si>
    <t>mcbA</t>
  </si>
  <si>
    <t>rlmF</t>
  </si>
  <si>
    <t>ybiO</t>
  </si>
  <si>
    <t>b0808</t>
  </si>
  <si>
    <t>ybiP</t>
  </si>
  <si>
    <t>mntR</t>
  </si>
  <si>
    <t>ybiR</t>
  </si>
  <si>
    <t>b0818</t>
  </si>
  <si>
    <t>ybiS</t>
  </si>
  <si>
    <t>ybiT</t>
  </si>
  <si>
    <t>ybiU</t>
  </si>
  <si>
    <t>ybiV</t>
  </si>
  <si>
    <t>ybiW</t>
  </si>
  <si>
    <t>b0823</t>
  </si>
  <si>
    <t>ispU</t>
  </si>
  <si>
    <t>gloB</t>
  </si>
  <si>
    <t>yafS</t>
  </si>
  <si>
    <t>b0213</t>
  </si>
  <si>
    <t>yafT</t>
  </si>
  <si>
    <t>b0217</t>
  </si>
  <si>
    <t>yafV</t>
  </si>
  <si>
    <t>yafW</t>
  </si>
  <si>
    <t>b0246</t>
  </si>
  <si>
    <t>yafX</t>
  </si>
  <si>
    <t>b0248</t>
  </si>
  <si>
    <t>yafY</t>
  </si>
  <si>
    <t>b0251</t>
  </si>
  <si>
    <t>yafZ</t>
  </si>
  <si>
    <t>b0252</t>
  </si>
  <si>
    <t>ykfA</t>
  </si>
  <si>
    <t>b0253</t>
  </si>
  <si>
    <t>perR</t>
  </si>
  <si>
    <t>b0254</t>
  </si>
  <si>
    <t>mmuP</t>
  </si>
  <si>
    <t>mmuM</t>
  </si>
  <si>
    <t>yagE</t>
  </si>
  <si>
    <t>yagF</t>
  </si>
  <si>
    <t>b0269</t>
  </si>
  <si>
    <t>yagG</t>
  </si>
  <si>
    <t>b0270</t>
  </si>
  <si>
    <t>yagH</t>
  </si>
  <si>
    <t>yjjZ</t>
  </si>
  <si>
    <t>b4567</t>
  </si>
  <si>
    <t>yagI</t>
  </si>
  <si>
    <t>abgB</t>
  </si>
  <si>
    <t>b1337</t>
  </si>
  <si>
    <t>abgA</t>
  </si>
  <si>
    <t>b1338</t>
  </si>
  <si>
    <t>abgR</t>
  </si>
  <si>
    <t>b1339</t>
  </si>
  <si>
    <t>smrA</t>
  </si>
  <si>
    <t>ydaM</t>
  </si>
  <si>
    <t>ydaN</t>
  </si>
  <si>
    <t>b1342</t>
  </si>
  <si>
    <t>ttcA</t>
  </si>
  <si>
    <t>intR</t>
  </si>
  <si>
    <t>b1345</t>
  </si>
  <si>
    <t>ydaQ</t>
  </si>
  <si>
    <t>b1346</t>
  </si>
  <si>
    <t>racR</t>
  </si>
  <si>
    <t>ydaS</t>
  </si>
  <si>
    <t>b1357</t>
  </si>
  <si>
    <t>ydaT</t>
  </si>
  <si>
    <t>b1358</t>
  </si>
  <si>
    <t>ydaU</t>
  </si>
  <si>
    <t>b1359</t>
  </si>
  <si>
    <t>ydaV</t>
  </si>
  <si>
    <t>b1360</t>
  </si>
  <si>
    <t>stfR</t>
  </si>
  <si>
    <t>b1372</t>
  </si>
  <si>
    <t>tfaR</t>
  </si>
  <si>
    <t>b1373</t>
  </si>
  <si>
    <t>pinR</t>
  </si>
  <si>
    <t>b1374</t>
  </si>
  <si>
    <t>ynaE</t>
  </si>
  <si>
    <t>ompL</t>
  </si>
  <si>
    <t>ompN</t>
  </si>
  <si>
    <t>mppA</t>
  </si>
  <si>
    <t>mtfA</t>
  </si>
  <si>
    <t>yeeJ</t>
  </si>
  <si>
    <t>b1978</t>
  </si>
  <si>
    <t>yeeN</t>
  </si>
  <si>
    <t>yeeO</t>
  </si>
  <si>
    <t>b1985</t>
  </si>
  <si>
    <t>yeeR</t>
  </si>
  <si>
    <t>b2001</t>
  </si>
  <si>
    <t>yeeS</t>
  </si>
  <si>
    <t>b2002</t>
  </si>
  <si>
    <t>yeeT</t>
  </si>
  <si>
    <t>b2003</t>
  </si>
  <si>
    <t>b2004</t>
  </si>
  <si>
    <t>cbtA</t>
  </si>
  <si>
    <t>b2005</t>
  </si>
  <si>
    <t>yeeX</t>
  </si>
  <si>
    <t>yeeY</t>
  </si>
  <si>
    <t>b2015</t>
  </si>
  <si>
    <t>yeeZ</t>
  </si>
  <si>
    <t>yfhM</t>
  </si>
  <si>
    <t>iscU</t>
  </si>
  <si>
    <t>hycI</t>
  </si>
  <si>
    <t>iscR</t>
  </si>
  <si>
    <t>fdrA</t>
  </si>
  <si>
    <t>b0518</t>
  </si>
  <si>
    <t>yecM</t>
  </si>
  <si>
    <t>ugd</t>
  </si>
  <si>
    <t>slyA</t>
  </si>
  <si>
    <t>slyB</t>
  </si>
  <si>
    <t>csgD</t>
  </si>
  <si>
    <t>csgE</t>
  </si>
  <si>
    <t>b1039</t>
  </si>
  <si>
    <t>csgF</t>
  </si>
  <si>
    <t>b1038</t>
  </si>
  <si>
    <t>csgG</t>
  </si>
  <si>
    <t>csgC</t>
  </si>
  <si>
    <t>b1043</t>
  </si>
  <si>
    <t>gmr</t>
  </si>
  <si>
    <t>b1285</t>
  </si>
  <si>
    <t>rfaE</t>
  </si>
  <si>
    <t>csiE</t>
  </si>
  <si>
    <t>b2535</t>
  </si>
  <si>
    <t>sodC</t>
  </si>
  <si>
    <t>ydhF</t>
  </si>
  <si>
    <t>gloA</t>
  </si>
  <si>
    <t>feaR</t>
  </si>
  <si>
    <t>ybjD</t>
  </si>
  <si>
    <t>ybjE</t>
  </si>
  <si>
    <t>b0874</t>
  </si>
  <si>
    <t>rlmD</t>
  </si>
  <si>
    <t>ompG</t>
  </si>
  <si>
    <t>flxA</t>
  </si>
  <si>
    <t>ycfL</t>
  </si>
  <si>
    <t>b1104</t>
  </si>
  <si>
    <t>b1105</t>
  </si>
  <si>
    <t>thiK</t>
  </si>
  <si>
    <t>nagZ</t>
  </si>
  <si>
    <t>ycfP</t>
  </si>
  <si>
    <t>ycfQ</t>
  </si>
  <si>
    <t>bhsA</t>
  </si>
  <si>
    <t>ycfS</t>
  </si>
  <si>
    <t>ycfT</t>
  </si>
  <si>
    <t>b1115</t>
  </si>
  <si>
    <t>lolC</t>
  </si>
  <si>
    <t>lolD</t>
  </si>
  <si>
    <t>lolE</t>
  </si>
  <si>
    <t>nagK</t>
  </si>
  <si>
    <t>cobB</t>
  </si>
  <si>
    <t>ycfZ</t>
  </si>
  <si>
    <t>b1121</t>
  </si>
  <si>
    <t>ymfA</t>
  </si>
  <si>
    <t>b1122</t>
  </si>
  <si>
    <t>nudJ</t>
  </si>
  <si>
    <t>rluE</t>
  </si>
  <si>
    <t>b1135</t>
  </si>
  <si>
    <t>ymfD</t>
  </si>
  <si>
    <t>b1137</t>
  </si>
  <si>
    <t>ymfE</t>
  </si>
  <si>
    <t>b1138</t>
  </si>
  <si>
    <t>caiF</t>
  </si>
  <si>
    <t>b0034</t>
  </si>
  <si>
    <t>trmJ</t>
  </si>
  <si>
    <t>yfhR</t>
  </si>
  <si>
    <t>b2534</t>
  </si>
  <si>
    <t>hcaT</t>
  </si>
  <si>
    <t>hcaR</t>
  </si>
  <si>
    <t>b2537</t>
  </si>
  <si>
    <t>hcaE</t>
  </si>
  <si>
    <t>hcaF</t>
  </si>
  <si>
    <t>hcaC</t>
  </si>
  <si>
    <t>hcaB</t>
  </si>
  <si>
    <t>hcaD</t>
  </si>
  <si>
    <t>glrK</t>
  </si>
  <si>
    <t>b2556</t>
  </si>
  <si>
    <t>yphA</t>
  </si>
  <si>
    <t>b2543</t>
  </si>
  <si>
    <t>yphB</t>
  </si>
  <si>
    <t>b2544</t>
  </si>
  <si>
    <t>yphC</t>
  </si>
  <si>
    <t>yphD</t>
  </si>
  <si>
    <t>b2546</t>
  </si>
  <si>
    <t>yphE</t>
  </si>
  <si>
    <t>b2547</t>
  </si>
  <si>
    <t>yphF</t>
  </si>
  <si>
    <t>yphG</t>
  </si>
  <si>
    <t>b2549</t>
  </si>
  <si>
    <t>yphH</t>
  </si>
  <si>
    <t>b2550</t>
  </si>
  <si>
    <t>ybiY</t>
  </si>
  <si>
    <t>b0824</t>
  </si>
  <si>
    <t>fsaA</t>
  </si>
  <si>
    <t>gsiA</t>
  </si>
  <si>
    <t>gsiB</t>
  </si>
  <si>
    <t>gsiC</t>
  </si>
  <si>
    <t>gsiD</t>
  </si>
  <si>
    <t>yliE</t>
  </si>
  <si>
    <t>b0833</t>
  </si>
  <si>
    <t>yliF</t>
  </si>
  <si>
    <t>b0834</t>
  </si>
  <si>
    <t>rimO</t>
  </si>
  <si>
    <t>bssR</t>
  </si>
  <si>
    <t>b0836</t>
  </si>
  <si>
    <t>yliI</t>
  </si>
  <si>
    <t>gstB</t>
  </si>
  <si>
    <t>ydjF</t>
  </si>
  <si>
    <t>ydjG</t>
  </si>
  <si>
    <t>b1771</t>
  </si>
  <si>
    <t>ydjH</t>
  </si>
  <si>
    <t>b1772</t>
  </si>
  <si>
    <t>ydjI</t>
  </si>
  <si>
    <t>ydjJ</t>
  </si>
  <si>
    <t>b1774</t>
  </si>
  <si>
    <t>ydjK</t>
  </si>
  <si>
    <t>b1775</t>
  </si>
  <si>
    <t>ydjL</t>
  </si>
  <si>
    <t>b1776</t>
  </si>
  <si>
    <t>yeaC</t>
  </si>
  <si>
    <t>spy</t>
  </si>
  <si>
    <t>yeaE</t>
  </si>
  <si>
    <t>mipA</t>
  </si>
  <si>
    <t>yeaG</t>
  </si>
  <si>
    <t>yeaH</t>
  </si>
  <si>
    <t>yeaI</t>
  </si>
  <si>
    <t>b1785</t>
  </si>
  <si>
    <t>yeaJ</t>
  </si>
  <si>
    <t>yeaK</t>
  </si>
  <si>
    <t>yeaL</t>
  </si>
  <si>
    <t>b1789</t>
  </si>
  <si>
    <t>yeaM</t>
  </si>
  <si>
    <t>b1790</t>
  </si>
  <si>
    <t>yeaN</t>
  </si>
  <si>
    <t>b1791</t>
  </si>
  <si>
    <t>yeaO</t>
  </si>
  <si>
    <t>yeaP</t>
  </si>
  <si>
    <t>yeaQ</t>
  </si>
  <si>
    <t>b1795</t>
  </si>
  <si>
    <t>yeaR</t>
  </si>
  <si>
    <t>leuE</t>
  </si>
  <si>
    <t>b1798</t>
  </si>
  <si>
    <t>dmlR</t>
  </si>
  <si>
    <t>b1799</t>
  </si>
  <si>
    <t>dmlA</t>
  </si>
  <si>
    <t>yeaV</t>
  </si>
  <si>
    <t>yeaW</t>
  </si>
  <si>
    <t>b1802</t>
  </si>
  <si>
    <t>yeaX</t>
  </si>
  <si>
    <t>b1803</t>
  </si>
  <si>
    <t>yeaY</t>
  </si>
  <si>
    <t>yoaA</t>
  </si>
  <si>
    <t>b1808</t>
  </si>
  <si>
    <t>yoaB</t>
  </si>
  <si>
    <t>yoaC</t>
  </si>
  <si>
    <t>b1815</t>
  </si>
  <si>
    <t>yoaE</t>
  </si>
  <si>
    <t>csiD</t>
  </si>
  <si>
    <t>ygaV</t>
  </si>
  <si>
    <t>alaE</t>
  </si>
  <si>
    <t>b2670</t>
  </si>
  <si>
    <t>ygaZ</t>
  </si>
  <si>
    <t>yqaA</t>
  </si>
  <si>
    <t>b2689</t>
  </si>
  <si>
    <t>yqaB</t>
  </si>
  <si>
    <t>ybdL</t>
  </si>
  <si>
    <t>ybdM</t>
  </si>
  <si>
    <t>b0601</t>
  </si>
  <si>
    <t>ybdN</t>
  </si>
  <si>
    <t>b0602</t>
  </si>
  <si>
    <t>ybdO</t>
  </si>
  <si>
    <t>b0603</t>
  </si>
  <si>
    <t>dsbG</t>
  </si>
  <si>
    <t>ybdR</t>
  </si>
  <si>
    <t>citT</t>
  </si>
  <si>
    <t>citG</t>
  </si>
  <si>
    <t>citX</t>
  </si>
  <si>
    <t>citF</t>
  </si>
  <si>
    <t>citE</t>
  </si>
  <si>
    <t>citD</t>
  </si>
  <si>
    <t>dpiA</t>
  </si>
  <si>
    <t>dcuC</t>
  </si>
  <si>
    <t>nemA</t>
  </si>
  <si>
    <t>ivy</t>
  </si>
  <si>
    <t>ykfB</t>
  </si>
  <si>
    <t>b0250</t>
  </si>
  <si>
    <t>yagK</t>
  </si>
  <si>
    <t>b0277</t>
  </si>
  <si>
    <t>yagL</t>
  </si>
  <si>
    <t>b0278</t>
  </si>
  <si>
    <t>yagM</t>
  </si>
  <si>
    <t>b0279</t>
  </si>
  <si>
    <t>yagN</t>
  </si>
  <si>
    <t>b0280</t>
  </si>
  <si>
    <t>intF</t>
  </si>
  <si>
    <t>paoD</t>
  </si>
  <si>
    <t>b0283</t>
  </si>
  <si>
    <t>paoC</t>
  </si>
  <si>
    <t>b0284</t>
  </si>
  <si>
    <t>paoB</t>
  </si>
  <si>
    <t>b0285</t>
  </si>
  <si>
    <t>paoA</t>
  </si>
  <si>
    <t>b0286</t>
  </si>
  <si>
    <t>yagU</t>
  </si>
  <si>
    <t>b0289</t>
  </si>
  <si>
    <t>b0290</t>
  </si>
  <si>
    <t>b0291</t>
  </si>
  <si>
    <t>b0292</t>
  </si>
  <si>
    <t>b0293</t>
  </si>
  <si>
    <t>wza</t>
  </si>
  <si>
    <t>b2062</t>
  </si>
  <si>
    <t>wzb</t>
  </si>
  <si>
    <t>b2061</t>
  </si>
  <si>
    <t>wzc</t>
  </si>
  <si>
    <t>wcaA</t>
  </si>
  <si>
    <t>b2059</t>
  </si>
  <si>
    <t>wcaB</t>
  </si>
  <si>
    <t>b2058</t>
  </si>
  <si>
    <t>wcaC</t>
  </si>
  <si>
    <t>b2057</t>
  </si>
  <si>
    <t>wcaD</t>
  </si>
  <si>
    <t>b2056</t>
  </si>
  <si>
    <t>wcaE</t>
  </si>
  <si>
    <t>b2055</t>
  </si>
  <si>
    <t>wcaF</t>
  </si>
  <si>
    <t>b2054</t>
  </si>
  <si>
    <t>wcaJ</t>
  </si>
  <si>
    <t>b2047</t>
  </si>
  <si>
    <t>wzxC</t>
  </si>
  <si>
    <t>b2046</t>
  </si>
  <si>
    <t>wcaK</t>
  </si>
  <si>
    <t>galF</t>
  </si>
  <si>
    <t>b0301</t>
  </si>
  <si>
    <t>b0305</t>
  </si>
  <si>
    <t>ykgE</t>
  </si>
  <si>
    <t>ykgF</t>
  </si>
  <si>
    <t>ykgG</t>
  </si>
  <si>
    <t>ykgH</t>
  </si>
  <si>
    <t>b0310</t>
  </si>
  <si>
    <t>yahB</t>
  </si>
  <si>
    <t>b0316</t>
  </si>
  <si>
    <t>yahC</t>
  </si>
  <si>
    <t>b0317</t>
  </si>
  <si>
    <t>yahD</t>
  </si>
  <si>
    <t>b0318</t>
  </si>
  <si>
    <t>yahE</t>
  </si>
  <si>
    <t>b0319</t>
  </si>
  <si>
    <t>yahF</t>
  </si>
  <si>
    <t>b0320</t>
  </si>
  <si>
    <t>yahG</t>
  </si>
  <si>
    <t>yahI</t>
  </si>
  <si>
    <t>yahJ</t>
  </si>
  <si>
    <t>yahK</t>
  </si>
  <si>
    <t>yahL</t>
  </si>
  <si>
    <t>b0326</t>
  </si>
  <si>
    <t>yahM</t>
  </si>
  <si>
    <t>b0327</t>
  </si>
  <si>
    <t>yahN</t>
  </si>
  <si>
    <t>b0328</t>
  </si>
  <si>
    <t>yahO</t>
  </si>
  <si>
    <t>prpR</t>
  </si>
  <si>
    <t>b0330</t>
  </si>
  <si>
    <t>prpB</t>
  </si>
  <si>
    <t>prpD</t>
  </si>
  <si>
    <t>prpE</t>
  </si>
  <si>
    <t>b0335</t>
  </si>
  <si>
    <t>yaiV</t>
  </si>
  <si>
    <t>b0375</t>
  </si>
  <si>
    <t>yaiW</t>
  </si>
  <si>
    <t>proY</t>
  </si>
  <si>
    <t>b0402</t>
  </si>
  <si>
    <t>yajO</t>
  </si>
  <si>
    <t>dxs</t>
  </si>
  <si>
    <t>yajQ</t>
  </si>
  <si>
    <t>yajR</t>
  </si>
  <si>
    <t>b0427</t>
  </si>
  <si>
    <t>allA</t>
  </si>
  <si>
    <t>allR</t>
  </si>
  <si>
    <t>ybbW</t>
  </si>
  <si>
    <t>allB</t>
  </si>
  <si>
    <t>ybbY</t>
  </si>
  <si>
    <t>b0513</t>
  </si>
  <si>
    <t>glxK</t>
  </si>
  <si>
    <t>ylbA</t>
  </si>
  <si>
    <t>allC</t>
  </si>
  <si>
    <t>allD</t>
  </si>
  <si>
    <t>mhpF</t>
  </si>
  <si>
    <t>ylbF</t>
  </si>
  <si>
    <t>b0520</t>
  </si>
  <si>
    <t>ybcK</t>
  </si>
  <si>
    <t>b0544</t>
  </si>
  <si>
    <t>ybcL</t>
  </si>
  <si>
    <t>ybcM</t>
  </si>
  <si>
    <t>b0546</t>
  </si>
  <si>
    <t>ybcN</t>
  </si>
  <si>
    <t>b0547</t>
  </si>
  <si>
    <t>ybcO</t>
  </si>
  <si>
    <t>b0549</t>
  </si>
  <si>
    <t>quuD</t>
  </si>
  <si>
    <t>b0551</t>
  </si>
  <si>
    <t>essD</t>
  </si>
  <si>
    <t>b0554</t>
  </si>
  <si>
    <t>rrrD</t>
  </si>
  <si>
    <t>b0555</t>
  </si>
  <si>
    <t>rzpD</t>
  </si>
  <si>
    <t>b0556</t>
  </si>
  <si>
    <t>borD</t>
  </si>
  <si>
    <t>ybcV</t>
  </si>
  <si>
    <t>b0558</t>
  </si>
  <si>
    <t>ybcW</t>
  </si>
  <si>
    <t>b0559</t>
  </si>
  <si>
    <t>cusS</t>
  </si>
  <si>
    <t>ybdJ</t>
  </si>
  <si>
    <t>b0580</t>
  </si>
  <si>
    <t>ybdK</t>
  </si>
  <si>
    <t>citC</t>
  </si>
  <si>
    <t>b0618</t>
  </si>
  <si>
    <t>b0619</t>
  </si>
  <si>
    <t>ybeQ</t>
  </si>
  <si>
    <t>b0644</t>
  </si>
  <si>
    <t>ybeR</t>
  </si>
  <si>
    <t>b0645</t>
  </si>
  <si>
    <t>djlB</t>
  </si>
  <si>
    <t>b0646</t>
  </si>
  <si>
    <t>ybeT</t>
  </si>
  <si>
    <t>b0647</t>
  </si>
  <si>
    <t>ybeU</t>
  </si>
  <si>
    <t>b0648</t>
  </si>
  <si>
    <t>djlC</t>
  </si>
  <si>
    <t>b0649</t>
  </si>
  <si>
    <t>hscC</t>
  </si>
  <si>
    <t>ybeX</t>
  </si>
  <si>
    <t>b0658</t>
  </si>
  <si>
    <t>ybeY</t>
  </si>
  <si>
    <t>ybeZ</t>
  </si>
  <si>
    <t>miaB</t>
  </si>
  <si>
    <t>ubiF</t>
  </si>
  <si>
    <t>chiP</t>
  </si>
  <si>
    <t>b0681</t>
  </si>
  <si>
    <t>chiQ</t>
  </si>
  <si>
    <t>b0682</t>
  </si>
  <si>
    <t>zitB</t>
  </si>
  <si>
    <t>ybgS</t>
  </si>
  <si>
    <t>ybhH</t>
  </si>
  <si>
    <t>b0769</t>
  </si>
  <si>
    <t>ybhI</t>
  </si>
  <si>
    <t>b0770</t>
  </si>
  <si>
    <t>ybhJ</t>
  </si>
  <si>
    <t>b0771</t>
  </si>
  <si>
    <t>ybhK</t>
  </si>
  <si>
    <t>ybhL</t>
  </si>
  <si>
    <t>ybhM</t>
  </si>
  <si>
    <t>b0787</t>
  </si>
  <si>
    <t>ybhN</t>
  </si>
  <si>
    <t>b0788</t>
  </si>
  <si>
    <t>ybhP</t>
  </si>
  <si>
    <t>ybhQ</t>
  </si>
  <si>
    <t>b0791</t>
  </si>
  <si>
    <t>ybhR</t>
  </si>
  <si>
    <t>b0792</t>
  </si>
  <si>
    <t>ybhS</t>
  </si>
  <si>
    <t>b0793</t>
  </si>
  <si>
    <t>ybjG</t>
  </si>
  <si>
    <t>ybjH</t>
  </si>
  <si>
    <t>b0843</t>
  </si>
  <si>
    <t>ybjI</t>
  </si>
  <si>
    <t>ybjJ</t>
  </si>
  <si>
    <t>b0845</t>
  </si>
  <si>
    <t>b0846</t>
  </si>
  <si>
    <t>ybjL</t>
  </si>
  <si>
    <t>ybjM</t>
  </si>
  <si>
    <t>b0848</t>
  </si>
  <si>
    <t>ybjN</t>
  </si>
  <si>
    <t>ybjO</t>
  </si>
  <si>
    <t>b0858</t>
  </si>
  <si>
    <t>ybjP</t>
  </si>
  <si>
    <t>ybjQ</t>
  </si>
  <si>
    <t>amiD</t>
  </si>
  <si>
    <t>ybjS</t>
  </si>
  <si>
    <t>ybjT</t>
  </si>
  <si>
    <t>ltaE</t>
  </si>
  <si>
    <t>hcr</t>
  </si>
  <si>
    <t>b0872</t>
  </si>
  <si>
    <t>hcp</t>
  </si>
  <si>
    <t>b0873</t>
  </si>
  <si>
    <t>ybjX</t>
  </si>
  <si>
    <t>macA</t>
  </si>
  <si>
    <t>macB</t>
  </si>
  <si>
    <t>b0879</t>
  </si>
  <si>
    <t>mdfA</t>
  </si>
  <si>
    <t>ycaM</t>
  </si>
  <si>
    <t>b0899</t>
  </si>
  <si>
    <t>ycaN</t>
  </si>
  <si>
    <t>b0900</t>
  </si>
  <si>
    <t>ycaO</t>
  </si>
  <si>
    <t>ycaP</t>
  </si>
  <si>
    <t>ycaQ</t>
  </si>
  <si>
    <t>b0916</t>
  </si>
  <si>
    <t>ycbJ</t>
  </si>
  <si>
    <t>b0919</t>
  </si>
  <si>
    <t>ycbK</t>
  </si>
  <si>
    <t>b0926</t>
  </si>
  <si>
    <t>ycbL</t>
  </si>
  <si>
    <t>ssuC</t>
  </si>
  <si>
    <t>ssuD</t>
  </si>
  <si>
    <t>ssuA</t>
  </si>
  <si>
    <t>ssuE</t>
  </si>
  <si>
    <t>elfA</t>
  </si>
  <si>
    <t>b0938</t>
  </si>
  <si>
    <t>elfD</t>
  </si>
  <si>
    <t>b0939</t>
  </si>
  <si>
    <t>elfC</t>
  </si>
  <si>
    <t>b0940</t>
  </si>
  <si>
    <t>elfG</t>
  </si>
  <si>
    <t>b0941</t>
  </si>
  <si>
    <t>ycbU</t>
  </si>
  <si>
    <t>b0942</t>
  </si>
  <si>
    <t>ycbV</t>
  </si>
  <si>
    <t>b0943</t>
  </si>
  <si>
    <t>zapC</t>
  </si>
  <si>
    <t>b0946</t>
  </si>
  <si>
    <t>ycbX</t>
  </si>
  <si>
    <t>rlmL</t>
  </si>
  <si>
    <t>ycbZ</t>
  </si>
  <si>
    <t>ymbA</t>
  </si>
  <si>
    <t>sxy</t>
  </si>
  <si>
    <t>b0959</t>
  </si>
  <si>
    <t>yccS</t>
  </si>
  <si>
    <t>b0960</t>
  </si>
  <si>
    <t>yccT</t>
  </si>
  <si>
    <t>b0964</t>
  </si>
  <si>
    <t>yccU</t>
  </si>
  <si>
    <t>hspQ</t>
  </si>
  <si>
    <t>rlmI</t>
  </si>
  <si>
    <t>yccX</t>
  </si>
  <si>
    <t>etp</t>
  </si>
  <si>
    <t>b0982</t>
  </si>
  <si>
    <t>gfcE</t>
  </si>
  <si>
    <t>b0983</t>
  </si>
  <si>
    <t>gfcD</t>
  </si>
  <si>
    <t>b0984</t>
  </si>
  <si>
    <t>gfcC</t>
  </si>
  <si>
    <t>b0985</t>
  </si>
  <si>
    <t>gfcB</t>
  </si>
  <si>
    <t>b0986</t>
  </si>
  <si>
    <t>gfcA</t>
  </si>
  <si>
    <t>b0987</t>
  </si>
  <si>
    <t>ydbL</t>
  </si>
  <si>
    <t>paaZ</t>
  </si>
  <si>
    <t>paaA</t>
  </si>
  <si>
    <t>paaC</t>
  </si>
  <si>
    <t>paaD</t>
  </si>
  <si>
    <t>paaE</t>
  </si>
  <si>
    <t>paaF</t>
  </si>
  <si>
    <t>paaG</t>
  </si>
  <si>
    <t>paaH</t>
  </si>
  <si>
    <t>paaI</t>
  </si>
  <si>
    <t>b1396</t>
  </si>
  <si>
    <t>paaJ</t>
  </si>
  <si>
    <t>paaK</t>
  </si>
  <si>
    <t>paaX</t>
  </si>
  <si>
    <t>paaY</t>
  </si>
  <si>
    <t>ynbA</t>
  </si>
  <si>
    <t>b1408</t>
  </si>
  <si>
    <t>ynbB</t>
  </si>
  <si>
    <t>b1409</t>
  </si>
  <si>
    <t>ynbC</t>
  </si>
  <si>
    <t>b1410</t>
  </si>
  <si>
    <t>ynbD</t>
  </si>
  <si>
    <t>b1411</t>
  </si>
  <si>
    <t>ydcI</t>
  </si>
  <si>
    <t>ydcJ</t>
  </si>
  <si>
    <t>ydcK</t>
  </si>
  <si>
    <t>b1428</t>
  </si>
  <si>
    <t>ydcL</t>
  </si>
  <si>
    <t>insQ</t>
  </si>
  <si>
    <t>b1432</t>
  </si>
  <si>
    <t>ydcN</t>
  </si>
  <si>
    <t>ydcO</t>
  </si>
  <si>
    <t>b1433</t>
  </si>
  <si>
    <t>ydcP</t>
  </si>
  <si>
    <t>hicB</t>
  </si>
  <si>
    <t>ydcR</t>
  </si>
  <si>
    <t>b1439</t>
  </si>
  <si>
    <t>ydcS</t>
  </si>
  <si>
    <t>ydcT</t>
  </si>
  <si>
    <t>ydcU</t>
  </si>
  <si>
    <t>ydcV</t>
  </si>
  <si>
    <t>prr</t>
  </si>
  <si>
    <t>ydcX</t>
  </si>
  <si>
    <t>b1445</t>
  </si>
  <si>
    <t>ydcY</t>
  </si>
  <si>
    <t>ydcZ</t>
  </si>
  <si>
    <t>b1447</t>
  </si>
  <si>
    <t>curA</t>
  </si>
  <si>
    <t>mcbR</t>
  </si>
  <si>
    <t>b1450</t>
  </si>
  <si>
    <t>yncD</t>
  </si>
  <si>
    <t>yncE</t>
  </si>
  <si>
    <t>ansP</t>
  </si>
  <si>
    <t>yncG</t>
  </si>
  <si>
    <t>b1454</t>
  </si>
  <si>
    <t>yncH</t>
  </si>
  <si>
    <t>b1455</t>
  </si>
  <si>
    <t>yddH</t>
  </si>
  <si>
    <t>nhoA</t>
  </si>
  <si>
    <t>yddM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</si>
  <si>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</si>
  <si>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</si>
  <si>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</si>
  <si>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</si>
  <si>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</si>
  <si>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</si>
  <si>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</si>
  <si>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</si>
  <si>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</si>
  <si>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b1491</t>
  </si>
  <si>
    <t>ydeM</t>
  </si>
  <si>
    <t>b1497</t>
  </si>
  <si>
    <t>ydeN</t>
  </si>
  <si>
    <t>ydeO</t>
  </si>
  <si>
    <t>b1499</t>
  </si>
  <si>
    <t>ydeP</t>
  </si>
  <si>
    <t>ydeQ</t>
  </si>
  <si>
    <t>ydeR</t>
  </si>
  <si>
    <t>b1503</t>
  </si>
  <si>
    <t>ydeS</t>
  </si>
  <si>
    <t>b1504</t>
  </si>
  <si>
    <t>lsrK</t>
  </si>
  <si>
    <t>lsrR</t>
  </si>
  <si>
    <t>lsrA</t>
  </si>
  <si>
    <t>lsrC</t>
  </si>
  <si>
    <t>b1514</t>
  </si>
  <si>
    <t>lsrD</t>
  </si>
  <si>
    <t>b1515</t>
  </si>
  <si>
    <t>lsrB</t>
  </si>
  <si>
    <t>lsrF</t>
  </si>
  <si>
    <t>lsrG</t>
  </si>
  <si>
    <t>tam</t>
  </si>
  <si>
    <t>yneE</t>
  </si>
  <si>
    <t>b1520</t>
  </si>
  <si>
    <t>yneF</t>
  </si>
  <si>
    <t>b1522</t>
  </si>
  <si>
    <t>yneG</t>
  </si>
  <si>
    <t>b1523</t>
  </si>
  <si>
    <t>sad</t>
  </si>
  <si>
    <t>yneJ</t>
  </si>
  <si>
    <t>b1526</t>
  </si>
  <si>
    <t>yneK</t>
  </si>
  <si>
    <t>b1527</t>
  </si>
  <si>
    <t>ydfH</t>
  </si>
  <si>
    <t>ydfI</t>
  </si>
  <si>
    <t>b1542</t>
  </si>
  <si>
    <t>ydfK</t>
  </si>
  <si>
    <t>b1544</t>
  </si>
  <si>
    <t>pinQ</t>
  </si>
  <si>
    <t>b1545</t>
  </si>
  <si>
    <t>tfaQ</t>
  </si>
  <si>
    <t>b1546</t>
  </si>
  <si>
    <t>stfQ</t>
  </si>
  <si>
    <t>b1547</t>
  </si>
  <si>
    <t>ydfO</t>
  </si>
  <si>
    <t>b1549</t>
  </si>
  <si>
    <t>rzpQ</t>
  </si>
  <si>
    <t>b1553</t>
  </si>
  <si>
    <t>rrrQ</t>
  </si>
  <si>
    <t>b1554</t>
  </si>
  <si>
    <t>ydfR</t>
  </si>
  <si>
    <t>b1555</t>
  </si>
  <si>
    <t>essQ</t>
  </si>
  <si>
    <t>b1556</t>
  </si>
  <si>
    <t>quuQ</t>
  </si>
  <si>
    <t>b1559</t>
  </si>
  <si>
    <t>ydfU</t>
  </si>
  <si>
    <t>b1560</t>
  </si>
  <si>
    <t>ydfV</t>
  </si>
  <si>
    <t>b1565</t>
  </si>
  <si>
    <t>gnsB</t>
  </si>
  <si>
    <t>ydfZ</t>
  </si>
  <si>
    <t>ynfA</t>
  </si>
  <si>
    <t>b1582</t>
  </si>
  <si>
    <t>ynfB</t>
  </si>
  <si>
    <t>ynfC</t>
  </si>
  <si>
    <t>b1585</t>
  </si>
  <si>
    <t>ynfD</t>
  </si>
  <si>
    <t>ynfE</t>
  </si>
  <si>
    <t>ynfF</t>
  </si>
  <si>
    <t>ynfG</t>
  </si>
  <si>
    <t>ynfH</t>
  </si>
  <si>
    <t>dmsD</t>
  </si>
  <si>
    <t>clcB</t>
  </si>
  <si>
    <t>ynfK</t>
  </si>
  <si>
    <t>b1593</t>
  </si>
  <si>
    <t>ynfL</t>
  </si>
  <si>
    <t>cusR</t>
  </si>
  <si>
    <t>rutG</t>
  </si>
  <si>
    <t>rutF</t>
  </si>
  <si>
    <t>rutE</t>
  </si>
  <si>
    <t>rutD</t>
  </si>
  <si>
    <t>rutC</t>
  </si>
  <si>
    <t>rutB</t>
  </si>
  <si>
    <t>rutA</t>
  </si>
  <si>
    <t>efeO</t>
  </si>
  <si>
    <t>pgaD</t>
  </si>
  <si>
    <t>b1021</t>
  </si>
  <si>
    <t>pgaC</t>
  </si>
  <si>
    <t>b1022</t>
  </si>
  <si>
    <t>pgaB</t>
  </si>
  <si>
    <t>pgaA</t>
  </si>
  <si>
    <t>b1024</t>
  </si>
  <si>
    <t>ycdT</t>
  </si>
  <si>
    <t>b1025</t>
  </si>
  <si>
    <t>ycdU</t>
  </si>
  <si>
    <t>b1029</t>
  </si>
  <si>
    <t>ghrA</t>
  </si>
  <si>
    <t>ycdX</t>
  </si>
  <si>
    <t>ycdY</t>
  </si>
  <si>
    <t>ycdZ</t>
  </si>
  <si>
    <t>b1036</t>
  </si>
  <si>
    <t>ymdA</t>
  </si>
  <si>
    <t>b1044</t>
  </si>
  <si>
    <t>ymdB</t>
  </si>
  <si>
    <t>b1046</t>
  </si>
  <si>
    <t>opgC</t>
  </si>
  <si>
    <t>b1047</t>
  </si>
  <si>
    <t>cspI</t>
  </si>
  <si>
    <t>b1552</t>
  </si>
  <si>
    <t>mdtH</t>
  </si>
  <si>
    <t>b1065</t>
  </si>
  <si>
    <t>yceM</t>
  </si>
  <si>
    <t>murJ</t>
  </si>
  <si>
    <t>sfmA</t>
  </si>
  <si>
    <t>b0530</t>
  </si>
  <si>
    <t>sfmC</t>
  </si>
  <si>
    <t>b0531</t>
  </si>
  <si>
    <t>sfmD</t>
  </si>
  <si>
    <t>b0532</t>
  </si>
  <si>
    <t>sfmH</t>
  </si>
  <si>
    <t>b0533</t>
  </si>
  <si>
    <t>iraM</t>
  </si>
  <si>
    <t>b1160</t>
  </si>
  <si>
    <t>ycgE</t>
  </si>
  <si>
    <t>b1163</t>
  </si>
  <si>
    <t>ycgG</t>
  </si>
  <si>
    <t>b1168</t>
  </si>
  <si>
    <t>ycgJ</t>
  </si>
  <si>
    <t>pliG</t>
  </si>
  <si>
    <t>ycgL</t>
  </si>
  <si>
    <t>ycgM</t>
  </si>
  <si>
    <t>ycgN</t>
  </si>
  <si>
    <t>b1181</t>
  </si>
  <si>
    <t>cvrA</t>
  </si>
  <si>
    <t>emtA</t>
  </si>
  <si>
    <t>ldcA</t>
  </si>
  <si>
    <t>ycgR</t>
  </si>
  <si>
    <t>b1194</t>
  </si>
  <si>
    <t>dhaL</t>
  </si>
  <si>
    <t>dhaK</t>
  </si>
  <si>
    <t>dhaR</t>
  </si>
  <si>
    <t>b1201</t>
  </si>
  <si>
    <t>ycgV</t>
  </si>
  <si>
    <t>b1202</t>
  </si>
  <si>
    <t>yciS</t>
  </si>
  <si>
    <t>yciT</t>
  </si>
  <si>
    <t>mpaA</t>
  </si>
  <si>
    <t>puuP</t>
  </si>
  <si>
    <t>puuA</t>
  </si>
  <si>
    <t>puuD</t>
  </si>
  <si>
    <t>ycjM</t>
  </si>
  <si>
    <t>b1309</t>
  </si>
  <si>
    <t>ycjN</t>
  </si>
  <si>
    <t>b1310</t>
  </si>
  <si>
    <t>ycjO</t>
  </si>
  <si>
    <t>b1311</t>
  </si>
  <si>
    <t>ycjP</t>
  </si>
  <si>
    <t>b1312</t>
  </si>
  <si>
    <t>ycjQ</t>
  </si>
  <si>
    <t>b1313</t>
  </si>
  <si>
    <t>ycjR</t>
  </si>
  <si>
    <t>b1314</t>
  </si>
  <si>
    <t>ycjS</t>
  </si>
  <si>
    <t>b1315</t>
  </si>
  <si>
    <t>ycjT</t>
  </si>
  <si>
    <t>b1316</t>
  </si>
  <si>
    <t>ycjU</t>
  </si>
  <si>
    <t>b1317</t>
  </si>
  <si>
    <t>ycjW</t>
  </si>
  <si>
    <t>ycjX</t>
  </si>
  <si>
    <t>ycjY</t>
  </si>
  <si>
    <t>b1328</t>
  </si>
  <si>
    <t>ynaI</t>
  </si>
  <si>
    <t>ydgD</t>
  </si>
  <si>
    <t>mdtI</t>
  </si>
  <si>
    <t>mdtJ</t>
  </si>
  <si>
    <t>tqsA</t>
  </si>
  <si>
    <t>b1601</t>
  </si>
  <si>
    <t>ydgH</t>
  </si>
  <si>
    <t>ydgI</t>
  </si>
  <si>
    <t>ydgJ</t>
  </si>
  <si>
    <t>ydgK</t>
  </si>
  <si>
    <t>b1626</t>
  </si>
  <si>
    <t>rsxA</t>
  </si>
  <si>
    <t>b1627</t>
  </si>
  <si>
    <t>rsxB</t>
  </si>
  <si>
    <t>b1628</t>
  </si>
  <si>
    <t>rsxC</t>
  </si>
  <si>
    <t>rsxD</t>
  </si>
  <si>
    <t>b1630</t>
  </si>
  <si>
    <t>rsxG</t>
  </si>
  <si>
    <t>rsxE</t>
  </si>
  <si>
    <t>b1632</t>
  </si>
  <si>
    <t>dtpA</t>
  </si>
  <si>
    <t>pdxY</t>
  </si>
  <si>
    <t>anmK</t>
  </si>
  <si>
    <t>ydhI</t>
  </si>
  <si>
    <t>b1643</t>
  </si>
  <si>
    <t>ydhJ</t>
  </si>
  <si>
    <t>b1644</t>
  </si>
  <si>
    <t>ydhK</t>
  </si>
  <si>
    <t>b1645</t>
  </si>
  <si>
    <t>ydhL</t>
  </si>
  <si>
    <t>b1648</t>
  </si>
  <si>
    <t>nemR</t>
  </si>
  <si>
    <t>yobD</t>
  </si>
  <si>
    <t>b1820</t>
  </si>
  <si>
    <t>ydhO</t>
  </si>
  <si>
    <t>ydhP</t>
  </si>
  <si>
    <t>b1657</t>
  </si>
  <si>
    <t>ydhQ</t>
  </si>
  <si>
    <t>ydhR</t>
  </si>
  <si>
    <t>ydhS</t>
  </si>
  <si>
    <t>ydhT</t>
  </si>
  <si>
    <t>b1669</t>
  </si>
  <si>
    <t>ydhU</t>
  </si>
  <si>
    <t>b1670</t>
  </si>
  <si>
    <t>ydhV</t>
  </si>
  <si>
    <t>b1673</t>
  </si>
  <si>
    <t>ydhW</t>
  </si>
  <si>
    <t>b1672</t>
  </si>
  <si>
    <t>ydhX</t>
  </si>
  <si>
    <t>b1671</t>
  </si>
  <si>
    <t>ydhY</t>
  </si>
  <si>
    <t>b1674</t>
  </si>
  <si>
    <t>ydhZ</t>
  </si>
  <si>
    <t>sufE</t>
  </si>
  <si>
    <t>sufS</t>
  </si>
  <si>
    <t>sufD</t>
  </si>
  <si>
    <t>sufC</t>
  </si>
  <si>
    <t>sufB</t>
  </si>
  <si>
    <t>ydiH</t>
  </si>
  <si>
    <t>ydiI</t>
  </si>
  <si>
    <t>ydiJ</t>
  </si>
  <si>
    <t>ydiK</t>
  </si>
  <si>
    <t>b1688</t>
  </si>
  <si>
    <t>ydiL</t>
  </si>
  <si>
    <t>b1689</t>
  </si>
  <si>
    <t>ydiM</t>
  </si>
  <si>
    <t>b1690</t>
  </si>
  <si>
    <t>ydiN</t>
  </si>
  <si>
    <t>b1691</t>
  </si>
  <si>
    <t>ydiO</t>
  </si>
  <si>
    <t>b1695</t>
  </si>
  <si>
    <t>ydiP</t>
  </si>
  <si>
    <t>b1696</t>
  </si>
  <si>
    <t>ydiQ</t>
  </si>
  <si>
    <t>b1697</t>
  </si>
  <si>
    <t>ydiR</t>
  </si>
  <si>
    <t>b1698</t>
  </si>
  <si>
    <t>ydiS</t>
  </si>
  <si>
    <t>b1699</t>
  </si>
  <si>
    <t>ydiT</t>
  </si>
  <si>
    <t>b1700</t>
  </si>
  <si>
    <t>ydiU</t>
  </si>
  <si>
    <t>b1707</t>
  </si>
  <si>
    <t>ydiY</t>
  </si>
  <si>
    <t>ydiZ</t>
  </si>
  <si>
    <t>yniA</t>
  </si>
  <si>
    <t>yniB</t>
  </si>
  <si>
    <t>b1726</t>
  </si>
  <si>
    <t>yniC</t>
  </si>
  <si>
    <t>ydjM</t>
  </si>
  <si>
    <t>b1728</t>
  </si>
  <si>
    <t>ydjN</t>
  </si>
  <si>
    <t>ydjO</t>
  </si>
  <si>
    <t>b1730</t>
  </si>
  <si>
    <t>cedA</t>
  </si>
  <si>
    <t>cho</t>
  </si>
  <si>
    <t>b1741</t>
  </si>
  <si>
    <t>ves</t>
  </si>
  <si>
    <t>b1742</t>
  </si>
  <si>
    <t>astE</t>
  </si>
  <si>
    <t>astB</t>
  </si>
  <si>
    <t>astD</t>
  </si>
  <si>
    <t>astA</t>
  </si>
  <si>
    <t>astC</t>
  </si>
  <si>
    <t>ydjX</t>
  </si>
  <si>
    <t>b1750</t>
  </si>
  <si>
    <t>ydjY</t>
  </si>
  <si>
    <t>ydjZ</t>
  </si>
  <si>
    <t>b1752</t>
  </si>
  <si>
    <t>ynjA</t>
  </si>
  <si>
    <t>b1753</t>
  </si>
  <si>
    <t>ynjB</t>
  </si>
  <si>
    <t>ynjC</t>
  </si>
  <si>
    <t>b1755</t>
  </si>
  <si>
    <t>ynjD</t>
  </si>
  <si>
    <t>b1756</t>
  </si>
  <si>
    <t>ynjE</t>
  </si>
  <si>
    <t>ynjF</t>
  </si>
  <si>
    <t>b1758</t>
  </si>
  <si>
    <t>nudG</t>
  </si>
  <si>
    <t>ynjH</t>
  </si>
  <si>
    <t>ynjI</t>
  </si>
  <si>
    <t>b1762</t>
  </si>
  <si>
    <t>b1821</t>
  </si>
  <si>
    <t>flhE</t>
  </si>
  <si>
    <t>b1878</t>
  </si>
  <si>
    <t>yebO</t>
  </si>
  <si>
    <t>ynhG</t>
  </si>
  <si>
    <t>ynhF</t>
  </si>
  <si>
    <t>b4602</t>
  </si>
  <si>
    <t>kdgR</t>
  </si>
  <si>
    <t>yebQ</t>
  </si>
  <si>
    <t>b1828</t>
  </si>
  <si>
    <t>msrC</t>
  </si>
  <si>
    <t>yebS</t>
  </si>
  <si>
    <t>b1833</t>
  </si>
  <si>
    <t>yebT</t>
  </si>
  <si>
    <t>rsmF</t>
  </si>
  <si>
    <t>yebV</t>
  </si>
  <si>
    <t>yebW</t>
  </si>
  <si>
    <t>b1837</t>
  </si>
  <si>
    <t>pphA</t>
  </si>
  <si>
    <t>b1838</t>
  </si>
  <si>
    <t>yebY</t>
  </si>
  <si>
    <t>yebZ</t>
  </si>
  <si>
    <t>b1840</t>
  </si>
  <si>
    <t>yobA</t>
  </si>
  <si>
    <t>yobB</t>
  </si>
  <si>
    <t>b1843</t>
  </si>
  <si>
    <t>exoX</t>
  </si>
  <si>
    <t>yecN</t>
  </si>
  <si>
    <t>b1869</t>
  </si>
  <si>
    <t>cmoA</t>
  </si>
  <si>
    <t>cmoB</t>
  </si>
  <si>
    <t>flhB</t>
  </si>
  <si>
    <t>b1880</t>
  </si>
  <si>
    <t>yecR</t>
  </si>
  <si>
    <t>b1904</t>
  </si>
  <si>
    <t>yecS</t>
  </si>
  <si>
    <t>dcyD</t>
  </si>
  <si>
    <t>yedP</t>
  </si>
  <si>
    <t>yedQ</t>
  </si>
  <si>
    <t>yedR</t>
  </si>
  <si>
    <t>b1963</t>
  </si>
  <si>
    <t>yedV</t>
  </si>
  <si>
    <t>yedW</t>
  </si>
  <si>
    <t>hiuH</t>
  </si>
  <si>
    <t>yedY</t>
  </si>
  <si>
    <t>yedZ</t>
  </si>
  <si>
    <t>b1972</t>
  </si>
  <si>
    <t>zinT</t>
  </si>
  <si>
    <t>yodB</t>
  </si>
  <si>
    <t>b1974</t>
  </si>
  <si>
    <t>yegH</t>
  </si>
  <si>
    <t>yegI</t>
  </si>
  <si>
    <t>b2070</t>
  </si>
  <si>
    <t>yegJ</t>
  </si>
  <si>
    <t>b2071</t>
  </si>
  <si>
    <t>yegK</t>
  </si>
  <si>
    <t>b2072</t>
  </si>
  <si>
    <t>yegL</t>
  </si>
  <si>
    <t>b2073</t>
  </si>
  <si>
    <t>mdtA</t>
  </si>
  <si>
    <t>mdtB</t>
  </si>
  <si>
    <t>mdtC</t>
  </si>
  <si>
    <t>b2076</t>
  </si>
  <si>
    <t>yegP</t>
  </si>
  <si>
    <t>yegQ</t>
  </si>
  <si>
    <t>yegR</t>
  </si>
  <si>
    <t>b2085</t>
  </si>
  <si>
    <t>fbaB</t>
  </si>
  <si>
    <t>yegT</t>
  </si>
  <si>
    <t>b2098</t>
  </si>
  <si>
    <t>yegU</t>
  </si>
  <si>
    <t>b2099</t>
  </si>
  <si>
    <t>yegV</t>
  </si>
  <si>
    <t>b2100</t>
  </si>
  <si>
    <t>yegW</t>
  </si>
  <si>
    <t>yegX</t>
  </si>
  <si>
    <t>b2102</t>
  </si>
  <si>
    <t>thiD</t>
  </si>
  <si>
    <t>thiM</t>
  </si>
  <si>
    <t>rcnR</t>
  </si>
  <si>
    <t>rcnA</t>
  </si>
  <si>
    <t>b2106</t>
  </si>
  <si>
    <t>rcnB</t>
  </si>
  <si>
    <t>yeiS</t>
  </si>
  <si>
    <t>b2145</t>
  </si>
  <si>
    <t>lpxT</t>
  </si>
  <si>
    <t>rtn</t>
  </si>
  <si>
    <t>yfaP</t>
  </si>
  <si>
    <t>b2225</t>
  </si>
  <si>
    <t>yfaQ</t>
  </si>
  <si>
    <t>b2226</t>
  </si>
  <si>
    <t>yfaT</t>
  </si>
  <si>
    <t>b2229</t>
  </si>
  <si>
    <t>rhmA</t>
  </si>
  <si>
    <t>b2245</t>
  </si>
  <si>
    <t>rhmT</t>
  </si>
  <si>
    <t>b2246</t>
  </si>
  <si>
    <t>rhmD</t>
  </si>
  <si>
    <t>b2247</t>
  </si>
  <si>
    <t>rhmR</t>
  </si>
  <si>
    <t>b2248</t>
  </si>
  <si>
    <t>yfaY</t>
  </si>
  <si>
    <t>yfaZ</t>
  </si>
  <si>
    <t>arnB</t>
  </si>
  <si>
    <t>arnC</t>
  </si>
  <si>
    <t>arnA</t>
  </si>
  <si>
    <t>arnD</t>
  </si>
  <si>
    <t>arnT</t>
  </si>
  <si>
    <t>arnF</t>
  </si>
  <si>
    <t>yfbK</t>
  </si>
  <si>
    <t>b2270</t>
  </si>
  <si>
    <t>yfbL</t>
  </si>
  <si>
    <t>b2271</t>
  </si>
  <si>
    <t>yfbM</t>
  </si>
  <si>
    <t>b2272</t>
  </si>
  <si>
    <t>yfbN</t>
  </si>
  <si>
    <t>b2273</t>
  </si>
  <si>
    <t>yfbO</t>
  </si>
  <si>
    <t>b2274</t>
  </si>
  <si>
    <t>yfbP</t>
  </si>
  <si>
    <t>b2275</t>
  </si>
  <si>
    <t>alaA</t>
  </si>
  <si>
    <t>yfbR</t>
  </si>
  <si>
    <t>yfbS</t>
  </si>
  <si>
    <t>b2292</t>
  </si>
  <si>
    <t>yfbT</t>
  </si>
  <si>
    <t>yfbU</t>
  </si>
  <si>
    <t>yfbV</t>
  </si>
  <si>
    <t>b2295</t>
  </si>
  <si>
    <t>yfcD</t>
  </si>
  <si>
    <t>yfcE</t>
  </si>
  <si>
    <t>yfcF</t>
  </si>
  <si>
    <t>yfcG</t>
  </si>
  <si>
    <t>yfcH</t>
  </si>
  <si>
    <t>yfcI</t>
  </si>
  <si>
    <t>b2305</t>
  </si>
  <si>
    <t>yfcJ</t>
  </si>
  <si>
    <t>b2322</t>
  </si>
  <si>
    <t>mnmC</t>
  </si>
  <si>
    <t>yfcL</t>
  </si>
  <si>
    <t>b2326</t>
  </si>
  <si>
    <t>smrB</t>
  </si>
  <si>
    <t>yfcO</t>
  </si>
  <si>
    <t>b2332</t>
  </si>
  <si>
    <t>yfcP</t>
  </si>
  <si>
    <t>b2333</t>
  </si>
  <si>
    <t>yfcQ</t>
  </si>
  <si>
    <t>b2334</t>
  </si>
  <si>
    <t>yfcR</t>
  </si>
  <si>
    <t>yfcS</t>
  </si>
  <si>
    <t>b2336</t>
  </si>
  <si>
    <t>yfcV</t>
  </si>
  <si>
    <t>b2339</t>
  </si>
  <si>
    <t>sixA</t>
  </si>
  <si>
    <t>fadJ</t>
  </si>
  <si>
    <t>fadI</t>
  </si>
  <si>
    <t>yfcZ</t>
  </si>
  <si>
    <t>yfdF</t>
  </si>
  <si>
    <t>b2345</t>
  </si>
  <si>
    <t>gtrA</t>
  </si>
  <si>
    <t>b2350</t>
  </si>
  <si>
    <t>gtrB</t>
  </si>
  <si>
    <t>b2351</t>
  </si>
  <si>
    <t>gtrS</t>
  </si>
  <si>
    <t>b2352</t>
  </si>
  <si>
    <t>yfdK</t>
  </si>
  <si>
    <t>b2354</t>
  </si>
  <si>
    <t>yfdP</t>
  </si>
  <si>
    <t>b2359</t>
  </si>
  <si>
    <t>yfdQ</t>
  </si>
  <si>
    <t>b2360</t>
  </si>
  <si>
    <t>yfdR</t>
  </si>
  <si>
    <t>b2361</t>
  </si>
  <si>
    <t>yfdS</t>
  </si>
  <si>
    <t>b2362</t>
  </si>
  <si>
    <t>yfdT</t>
  </si>
  <si>
    <t>b2363</t>
  </si>
  <si>
    <t>oxc</t>
  </si>
  <si>
    <t>yfdV</t>
  </si>
  <si>
    <t>b2372</t>
  </si>
  <si>
    <t>frc</t>
  </si>
  <si>
    <t>yfdX</t>
  </si>
  <si>
    <t>b2375</t>
  </si>
  <si>
    <t>yfdY</t>
  </si>
  <si>
    <t>b2377</t>
  </si>
  <si>
    <t>ypdA</t>
  </si>
  <si>
    <t>b2380</t>
  </si>
  <si>
    <t>ypdB</t>
  </si>
  <si>
    <t>ypdC</t>
  </si>
  <si>
    <t>b2382</t>
  </si>
  <si>
    <t>fryA</t>
  </si>
  <si>
    <t>b2383</t>
  </si>
  <si>
    <t>ypdE</t>
  </si>
  <si>
    <t>b2384</t>
  </si>
  <si>
    <t>ypdF</t>
  </si>
  <si>
    <t>b2385</t>
  </si>
  <si>
    <t>fryC</t>
  </si>
  <si>
    <t>b2386</t>
  </si>
  <si>
    <t>fryB</t>
  </si>
  <si>
    <t>b2387</t>
  </si>
  <si>
    <t>yfeO</t>
  </si>
  <si>
    <t>b2389</t>
  </si>
  <si>
    <t>mntH</t>
  </si>
  <si>
    <t>ybfP</t>
  </si>
  <si>
    <t>b0689</t>
  </si>
  <si>
    <t>yfeR</t>
  </si>
  <si>
    <t>b2409</t>
  </si>
  <si>
    <t>yfeS</t>
  </si>
  <si>
    <t>b2420</t>
  </si>
  <si>
    <t>murR</t>
  </si>
  <si>
    <t>murQ</t>
  </si>
  <si>
    <t>murP</t>
  </si>
  <si>
    <t>yfeW</t>
  </si>
  <si>
    <t>yfeX</t>
  </si>
  <si>
    <t>yfeY</t>
  </si>
  <si>
    <t>yfeZ</t>
  </si>
  <si>
    <t>b2433</t>
  </si>
  <si>
    <t>ypeA</t>
  </si>
  <si>
    <t>zipA</t>
  </si>
  <si>
    <t>eutK</t>
  </si>
  <si>
    <t>b2438</t>
  </si>
  <si>
    <t>eutL</t>
  </si>
  <si>
    <t>intZ</t>
  </si>
  <si>
    <t>b2442</t>
  </si>
  <si>
    <t>yffL</t>
  </si>
  <si>
    <t>b2443</t>
  </si>
  <si>
    <t>yffM</t>
  </si>
  <si>
    <t>b2444</t>
  </si>
  <si>
    <t>yffN</t>
  </si>
  <si>
    <t>b2445</t>
  </si>
  <si>
    <t>yffO</t>
  </si>
  <si>
    <t>b2446</t>
  </si>
  <si>
    <t>yffP</t>
  </si>
  <si>
    <t>b2447</t>
  </si>
  <si>
    <t>yffQ</t>
  </si>
  <si>
    <t>b2448</t>
  </si>
  <si>
    <t>yffR</t>
  </si>
  <si>
    <t>yffS</t>
  </si>
  <si>
    <t>eutA</t>
  </si>
  <si>
    <t>b2451</t>
  </si>
  <si>
    <t>eutH</t>
  </si>
  <si>
    <t>b2452</t>
  </si>
  <si>
    <t>eutG</t>
  </si>
  <si>
    <t>b2453</t>
  </si>
  <si>
    <t>eutJ</t>
  </si>
  <si>
    <t>b2454</t>
  </si>
  <si>
    <t>eutE</t>
  </si>
  <si>
    <t>b2455</t>
  </si>
  <si>
    <t>eutN</t>
  </si>
  <si>
    <t>b2456</t>
  </si>
  <si>
    <t>eutM</t>
  </si>
  <si>
    <t>eutD</t>
  </si>
  <si>
    <t>eutT</t>
  </si>
  <si>
    <t>b2459</t>
  </si>
  <si>
    <t>eutQ</t>
  </si>
  <si>
    <t>b2460</t>
  </si>
  <si>
    <t>eutP</t>
  </si>
  <si>
    <t>b2461</t>
  </si>
  <si>
    <t>eutS</t>
  </si>
  <si>
    <t>b2462</t>
  </si>
  <si>
    <t>maeB</t>
  </si>
  <si>
    <t>ypfG</t>
  </si>
  <si>
    <t>b2466</t>
  </si>
  <si>
    <t>ypfH</t>
  </si>
  <si>
    <t>tmcA</t>
  </si>
  <si>
    <t>b2474</t>
  </si>
  <si>
    <t>ypfJ</t>
  </si>
  <si>
    <t>alaC</t>
  </si>
  <si>
    <t>yfgD</t>
  </si>
  <si>
    <t>hda</t>
  </si>
  <si>
    <t>yfgF</t>
  </si>
  <si>
    <t>b2503</t>
  </si>
  <si>
    <t>yfgG</t>
  </si>
  <si>
    <t>b2504</t>
  </si>
  <si>
    <t>yfgH</t>
  </si>
  <si>
    <t>b2505</t>
  </si>
  <si>
    <t>yfgI</t>
  </si>
  <si>
    <t>b2506</t>
  </si>
  <si>
    <t>yfgJ</t>
  </si>
  <si>
    <t>der</t>
  </si>
  <si>
    <t>bamB</t>
  </si>
  <si>
    <t>yfgM</t>
  </si>
  <si>
    <t>pbpC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</si>
  <si>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</si>
  <si>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</si>
  <si>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</si>
  <si>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</si>
  <si>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</si>
  <si>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</si>
  <si>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</si>
  <si>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</si>
  <si>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</si>
  <si>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b2491</t>
  </si>
  <si>
    <t>focB</t>
  </si>
  <si>
    <t>yfgO</t>
  </si>
  <si>
    <t>b2493</t>
  </si>
  <si>
    <t>bamD</t>
  </si>
  <si>
    <t>yfiP</t>
  </si>
  <si>
    <t>b2583</t>
  </si>
  <si>
    <t>yfiQ</t>
  </si>
  <si>
    <t>yfiR</t>
  </si>
  <si>
    <t>b2603</t>
  </si>
  <si>
    <t>ypjD</t>
  </si>
  <si>
    <t>b2611</t>
  </si>
  <si>
    <t>yqiH</t>
  </si>
  <si>
    <t>b3047</t>
  </si>
  <si>
    <t>yqiI</t>
  </si>
  <si>
    <t>b3048</t>
  </si>
  <si>
    <t>yqiJ</t>
  </si>
  <si>
    <t>b3050</t>
  </si>
  <si>
    <t>yqiK</t>
  </si>
  <si>
    <t>b3051</t>
  </si>
  <si>
    <t>cusC</t>
  </si>
  <si>
    <t>cusF</t>
  </si>
  <si>
    <t>cusB</t>
  </si>
  <si>
    <t>ylaB</t>
  </si>
  <si>
    <t>b0457</t>
  </si>
  <si>
    <t>ylaC</t>
  </si>
  <si>
    <t>maa</t>
  </si>
  <si>
    <t>clpS</t>
  </si>
  <si>
    <t>b0881</t>
  </si>
  <si>
    <t>cspG</t>
  </si>
  <si>
    <t>ycgX</t>
  </si>
  <si>
    <t>b1161</t>
  </si>
  <si>
    <t>xisE</t>
  </si>
  <si>
    <t>b1141</t>
  </si>
  <si>
    <t>ymfI</t>
  </si>
  <si>
    <t>b1143</t>
  </si>
  <si>
    <t>ymfJ</t>
  </si>
  <si>
    <t>b1144</t>
  </si>
  <si>
    <t>cohE</t>
  </si>
  <si>
    <t>ymfL</t>
  </si>
  <si>
    <t>b1147</t>
  </si>
  <si>
    <t>ymfM</t>
  </si>
  <si>
    <t>b1148</t>
  </si>
  <si>
    <t>ymfQ</t>
  </si>
  <si>
    <t>b1153</t>
  </si>
  <si>
    <t>yciU</t>
  </si>
  <si>
    <t>yciV</t>
  </si>
  <si>
    <t>b1266</t>
  </si>
  <si>
    <t>rbn</t>
  </si>
  <si>
    <t>b2268</t>
  </si>
  <si>
    <t>elaD</t>
  </si>
  <si>
    <t>b2269</t>
  </si>
  <si>
    <t>yciW</t>
  </si>
  <si>
    <t>folX</t>
  </si>
  <si>
    <t>cbl</t>
  </si>
  <si>
    <t>nac</t>
  </si>
  <si>
    <t>b1988</t>
  </si>
  <si>
    <t>flgB</t>
  </si>
  <si>
    <t>b1073</t>
  </si>
  <si>
    <t>flgC</t>
  </si>
  <si>
    <t>b1074</t>
  </si>
  <si>
    <t>flgD</t>
  </si>
  <si>
    <t>b1075</t>
  </si>
  <si>
    <t>flgE</t>
  </si>
  <si>
    <t>flgF</t>
  </si>
  <si>
    <t>b1077</t>
  </si>
  <si>
    <t>flgG</t>
  </si>
  <si>
    <t>b1078</t>
  </si>
  <si>
    <t>flgJ</t>
  </si>
  <si>
    <t>b1081</t>
  </si>
  <si>
    <t>flhA</t>
  </si>
  <si>
    <t>b1879</t>
  </si>
  <si>
    <t>mhpD</t>
  </si>
  <si>
    <t>ycgY</t>
  </si>
  <si>
    <t>b1196</t>
  </si>
  <si>
    <t>mlaA</t>
  </si>
  <si>
    <t>b0303</t>
  </si>
  <si>
    <t>yaiY</t>
  </si>
  <si>
    <t>b0379</t>
  </si>
  <si>
    <t>yaiZ</t>
  </si>
  <si>
    <t>b0380</t>
  </si>
  <si>
    <t>cspH</t>
  </si>
  <si>
    <t>b0989</t>
  </si>
  <si>
    <t>ykfF</t>
  </si>
  <si>
    <t>b0249</t>
  </si>
  <si>
    <t>ypjF</t>
  </si>
  <si>
    <t>b2646</t>
  </si>
  <si>
    <t>ninE</t>
  </si>
  <si>
    <t>b0548</t>
  </si>
  <si>
    <t>ycaR</t>
  </si>
  <si>
    <t>ycgZ</t>
  </si>
  <si>
    <t>b1164</t>
  </si>
  <si>
    <t>ymgA</t>
  </si>
  <si>
    <t>ariR</t>
  </si>
  <si>
    <t>b1166</t>
  </si>
  <si>
    <t>ymgC</t>
  </si>
  <si>
    <t>b1167</t>
  </si>
  <si>
    <t>ymgD</t>
  </si>
  <si>
    <t>ychQ</t>
  </si>
  <si>
    <t>b1213</t>
  </si>
  <si>
    <t>ynaJ</t>
  </si>
  <si>
    <t>b1332</t>
  </si>
  <si>
    <t>ymjA</t>
  </si>
  <si>
    <t>ynaK</t>
  </si>
  <si>
    <t>b1365</t>
  </si>
  <si>
    <t>ynbE</t>
  </si>
  <si>
    <t>paaB</t>
  </si>
  <si>
    <t>yncJ</t>
  </si>
  <si>
    <t>b1436</t>
  </si>
  <si>
    <t>bdm</t>
  </si>
  <si>
    <t>b1481</t>
  </si>
  <si>
    <t>hokE</t>
  </si>
  <si>
    <t>b4415</t>
  </si>
  <si>
    <t>cnu</t>
  </si>
  <si>
    <t>yoaF</t>
  </si>
  <si>
    <t>yoaG</t>
  </si>
  <si>
    <t>b1796</t>
  </si>
  <si>
    <t>yoaH</t>
  </si>
  <si>
    <t>yodC</t>
  </si>
  <si>
    <t>yqaE</t>
  </si>
  <si>
    <t>b2666</t>
  </si>
  <si>
    <t>yqjK</t>
  </si>
  <si>
    <t>yecT</t>
  </si>
  <si>
    <t>b1877</t>
  </si>
  <si>
    <t>ysaA</t>
  </si>
  <si>
    <t>b3573</t>
  </si>
  <si>
    <t>ysgA</t>
  </si>
  <si>
    <t>tatB</t>
  </si>
  <si>
    <t>ykgJ</t>
  </si>
  <si>
    <t>b0288</t>
  </si>
  <si>
    <t>b0294</t>
  </si>
  <si>
    <t>ykgL</t>
  </si>
  <si>
    <t>b0295</t>
  </si>
  <si>
    <t>ykgM</t>
  </si>
  <si>
    <t>b0296</t>
  </si>
  <si>
    <t>b0762</t>
  </si>
  <si>
    <t>b4515</t>
  </si>
  <si>
    <t>ypjJ</t>
  </si>
  <si>
    <t>b4548</t>
  </si>
  <si>
    <t>ykfG</t>
  </si>
  <si>
    <t>b0247</t>
  </si>
  <si>
    <t>ykfH</t>
  </si>
  <si>
    <t>b4504</t>
  </si>
  <si>
    <t>ykfI</t>
  </si>
  <si>
    <t>b0245</t>
  </si>
  <si>
    <t>yceO</t>
  </si>
  <si>
    <t>b1058</t>
  </si>
  <si>
    <t>bssS</t>
  </si>
  <si>
    <t>b1060</t>
  </si>
  <si>
    <t>ymfR</t>
  </si>
  <si>
    <t>b1150</t>
  </si>
  <si>
    <t>tfaP</t>
  </si>
  <si>
    <t>b1155</t>
  </si>
  <si>
    <t>ymgE</t>
  </si>
  <si>
    <t>b1195</t>
  </si>
  <si>
    <t>yaaW</t>
  </si>
  <si>
    <t>b0011</t>
  </si>
  <si>
    <t>ymgF</t>
  </si>
  <si>
    <t>b4520</t>
  </si>
  <si>
    <t>b4559</t>
  </si>
  <si>
    <t>sgcB</t>
  </si>
  <si>
    <t>arnE</t>
  </si>
  <si>
    <t>ecnB</t>
  </si>
  <si>
    <t>yjbS</t>
  </si>
  <si>
    <t>b4621</t>
  </si>
  <si>
    <t>yciX</t>
  </si>
  <si>
    <t>ybdZ</t>
  </si>
  <si>
    <t>ylcG</t>
  </si>
  <si>
    <t>b4509</t>
  </si>
  <si>
    <t>ylcH</t>
  </si>
  <si>
    <t>b4588</t>
  </si>
  <si>
    <t>yoeB</t>
  </si>
  <si>
    <t>b4539</t>
  </si>
  <si>
    <t>ymdF</t>
  </si>
  <si>
    <t>thiS</t>
  </si>
  <si>
    <t>yheV</t>
  </si>
  <si>
    <t>ypeB</t>
  </si>
  <si>
    <t>yegS</t>
  </si>
  <si>
    <t>ecnA</t>
  </si>
  <si>
    <t>b4410</t>
  </si>
  <si>
    <t>srlE</t>
  </si>
  <si>
    <t>mdlB</t>
  </si>
  <si>
    <t>b0449</t>
  </si>
  <si>
    <t>yeiW</t>
  </si>
  <si>
    <t>b4502</t>
  </si>
  <si>
    <t>ypdI</t>
  </si>
  <si>
    <t>b2376</t>
  </si>
  <si>
    <t>ypjK</t>
  </si>
  <si>
    <t>b2635</t>
  </si>
  <si>
    <t>rzoD</t>
  </si>
  <si>
    <t>b4510</t>
  </si>
  <si>
    <t>rzoR</t>
  </si>
  <si>
    <t>b4528</t>
  </si>
  <si>
    <t>yobF</t>
  </si>
  <si>
    <t>b1824</t>
  </si>
  <si>
    <t>mgrB</t>
  </si>
  <si>
    <t>b1826</t>
  </si>
  <si>
    <t>yaaX</t>
  </si>
  <si>
    <t>b0005</t>
  </si>
  <si>
    <t>ypeC</t>
  </si>
  <si>
    <t>b2390</t>
  </si>
  <si>
    <t>yaaY</t>
  </si>
  <si>
    <t>b0024</t>
  </si>
  <si>
    <t>yodD</t>
  </si>
  <si>
    <t>ynfN</t>
  </si>
  <si>
    <t>b1551</t>
  </si>
  <si>
    <t>blr</t>
  </si>
  <si>
    <t>b4409</t>
  </si>
  <si>
    <t>yciY</t>
  </si>
  <si>
    <t>b4595</t>
  </si>
  <si>
    <t>yncL</t>
  </si>
  <si>
    <t>b4598</t>
  </si>
  <si>
    <t>yneM</t>
  </si>
  <si>
    <t>b4599</t>
  </si>
  <si>
    <t>ypfM</t>
  </si>
  <si>
    <t>yibT</t>
  </si>
  <si>
    <t>ytjA</t>
  </si>
  <si>
    <t>b4568</t>
  </si>
  <si>
    <t>ypfN</t>
  </si>
  <si>
    <t>b4547</t>
  </si>
  <si>
    <t>ysaB</t>
  </si>
  <si>
    <t>b4553</t>
  </si>
  <si>
    <t>ytcA</t>
  </si>
  <si>
    <t>b4622</t>
  </si>
  <si>
    <t>tisB</t>
  </si>
  <si>
    <t>b4618</t>
  </si>
  <si>
    <t>ldrA</t>
  </si>
  <si>
    <t>b4419</t>
  </si>
  <si>
    <t>ldrB</t>
  </si>
  <si>
    <t>b4421</t>
  </si>
  <si>
    <t>ldrC</t>
  </si>
  <si>
    <t>b4423</t>
  </si>
  <si>
    <t>ldrD</t>
  </si>
  <si>
    <t>b4453</t>
  </si>
  <si>
    <t>yjdP</t>
  </si>
  <si>
    <t>b4487</t>
  </si>
  <si>
    <t>torI</t>
  </si>
  <si>
    <t>b4501</t>
  </si>
  <si>
    <t>yceQ</t>
  </si>
  <si>
    <t>b1085</t>
  </si>
  <si>
    <t>croE</t>
  </si>
  <si>
    <t>b1146</t>
  </si>
  <si>
    <t>ymgG</t>
  </si>
  <si>
    <t>yoaI</t>
  </si>
  <si>
    <t>b1788</t>
  </si>
  <si>
    <t>hicA</t>
  </si>
  <si>
    <t>b4532</t>
  </si>
  <si>
    <t>ynfO</t>
  </si>
  <si>
    <t>b4533</t>
  </si>
  <si>
    <t>yniD</t>
  </si>
  <si>
    <t>b4535</t>
  </si>
  <si>
    <t>yobH</t>
  </si>
  <si>
    <t>b4536</t>
  </si>
  <si>
    <t>yohO</t>
  </si>
  <si>
    <t>b4542</t>
  </si>
  <si>
    <t>ypaA</t>
  </si>
  <si>
    <t>b4543</t>
  </si>
  <si>
    <t>yicS</t>
  </si>
  <si>
    <t>yjhX</t>
  </si>
  <si>
    <t>b4566</t>
  </si>
  <si>
    <t>dinQ</t>
  </si>
  <si>
    <t>b4613</t>
  </si>
  <si>
    <t>ykgO</t>
  </si>
  <si>
    <t>b4506</t>
  </si>
  <si>
    <t>ylcI</t>
  </si>
  <si>
    <t>b4589</t>
  </si>
  <si>
    <t>ymgI</t>
  </si>
  <si>
    <t>b4593</t>
  </si>
  <si>
    <t>ymgJ</t>
  </si>
  <si>
    <t>b4594</t>
  </si>
  <si>
    <t>ykfM</t>
  </si>
  <si>
    <t>b4586</t>
  </si>
  <si>
    <t>yjbT</t>
  </si>
  <si>
    <t>b4620</t>
  </si>
  <si>
    <t>yciZ</t>
  </si>
  <si>
    <t>ydgU</t>
  </si>
  <si>
    <t>b4601</t>
  </si>
  <si>
    <t>ymiA</t>
  </si>
  <si>
    <t>b4522</t>
  </si>
  <si>
    <t>ythA</t>
  </si>
  <si>
    <t>b4655</t>
  </si>
  <si>
    <t>uof</t>
  </si>
  <si>
    <t>b4637</t>
  </si>
  <si>
    <t>safA</t>
  </si>
  <si>
    <t>b1500</t>
  </si>
  <si>
    <t>sgrT</t>
  </si>
  <si>
    <t>b4662</t>
  </si>
  <si>
    <t>azuC</t>
  </si>
  <si>
    <t>b4663</t>
  </si>
  <si>
    <t>ibsD</t>
  </si>
  <si>
    <t>b4664</t>
  </si>
  <si>
    <t>ibsC</t>
  </si>
  <si>
    <t>b4665</t>
  </si>
  <si>
    <t>ibsE</t>
  </si>
  <si>
    <t>b4666</t>
  </si>
  <si>
    <t>ibsA</t>
  </si>
  <si>
    <t>b4667</t>
  </si>
  <si>
    <t>ibsB</t>
  </si>
  <si>
    <t>b4668</t>
  </si>
  <si>
    <t>ilvX</t>
  </si>
  <si>
    <t>b4669</t>
  </si>
  <si>
    <t>yjeV</t>
  </si>
  <si>
    <t>b4670</t>
  </si>
  <si>
    <t>ykgR</t>
  </si>
  <si>
    <t>b4671</t>
  </si>
  <si>
    <t>ymiB</t>
  </si>
  <si>
    <t>b4672</t>
  </si>
  <si>
    <t>ynbG</t>
  </si>
  <si>
    <t>b4674</t>
  </si>
  <si>
    <t>yoaJ</t>
  </si>
  <si>
    <t>b4675</t>
  </si>
  <si>
    <t>yoaK</t>
  </si>
  <si>
    <t>b4676</t>
  </si>
  <si>
    <t>yobI</t>
  </si>
  <si>
    <t>b4677</t>
  </si>
  <si>
    <t>yoeI</t>
  </si>
  <si>
    <t>b4678</t>
  </si>
  <si>
    <t>yohP</t>
  </si>
  <si>
    <t>b4679</t>
  </si>
  <si>
    <t>ypdK</t>
  </si>
  <si>
    <t>b4680</t>
  </si>
  <si>
    <t>yqcG</t>
  </si>
  <si>
    <t>b4682</t>
  </si>
  <si>
    <t>yqeL</t>
  </si>
  <si>
    <t>b4683</t>
  </si>
  <si>
    <t>yqfG</t>
  </si>
  <si>
    <t>b4684</t>
  </si>
  <si>
    <t>yrbN</t>
  </si>
  <si>
    <t>b4685</t>
  </si>
  <si>
    <t>yshB</t>
  </si>
  <si>
    <t>b4686</t>
  </si>
  <si>
    <t>rzoQ</t>
  </si>
  <si>
    <t>b4689</t>
  </si>
  <si>
    <t>shoB</t>
  </si>
  <si>
    <t>b4687</t>
  </si>
  <si>
    <t>mgtL</t>
  </si>
  <si>
    <t>b4702</t>
  </si>
  <si>
    <t>pmrR</t>
  </si>
  <si>
    <t>b4703</t>
  </si>
  <si>
    <t>dctA</t>
  </si>
  <si>
    <t>dgoD</t>
  </si>
  <si>
    <t>glcB</t>
  </si>
  <si>
    <t>gpsA</t>
  </si>
  <si>
    <t>hpt</t>
  </si>
  <si>
    <t>kefB</t>
  </si>
  <si>
    <t>nanT</t>
  </si>
  <si>
    <t>nfsB</t>
  </si>
  <si>
    <t>pta</t>
  </si>
  <si>
    <t>shiA</t>
  </si>
  <si>
    <t>thiL</t>
  </si>
  <si>
    <t>uxuB</t>
  </si>
  <si>
    <t>uxuR</t>
  </si>
  <si>
    <t>xapA</t>
  </si>
  <si>
    <t>xylF</t>
  </si>
  <si>
    <t>xylR</t>
  </si>
  <si>
    <t>sapA</t>
  </si>
  <si>
    <t>sapB</t>
  </si>
  <si>
    <t>b1293</t>
  </si>
  <si>
    <t>sapC</t>
  </si>
  <si>
    <t>b1292</t>
  </si>
  <si>
    <t>nrdE</t>
  </si>
  <si>
    <t>mokB</t>
  </si>
  <si>
    <t>b1420</t>
  </si>
  <si>
    <t>flgA</t>
  </si>
  <si>
    <t>b1072</t>
  </si>
  <si>
    <t>flgH</t>
  </si>
  <si>
    <t>flgI</t>
  </si>
  <si>
    <t>b1080</t>
  </si>
  <si>
    <t>fliI</t>
  </si>
  <si>
    <t>b1941</t>
  </si>
  <si>
    <t>fliJ</t>
  </si>
  <si>
    <t>fliK</t>
  </si>
  <si>
    <t>b1943</t>
  </si>
  <si>
    <t>mhpA</t>
  </si>
  <si>
    <t>mhpB</t>
  </si>
  <si>
    <t>mhpC</t>
  </si>
  <si>
    <t>mhpR</t>
  </si>
  <si>
    <t>rusA</t>
  </si>
  <si>
    <t>b0550</t>
  </si>
  <si>
    <t>alaT</t>
  </si>
  <si>
    <t>b3853</t>
  </si>
  <si>
    <t>alaU</t>
  </si>
  <si>
    <t>b3276</t>
  </si>
  <si>
    <t>alaV</t>
  </si>
  <si>
    <t>b0203</t>
  </si>
  <si>
    <t>alaW</t>
  </si>
  <si>
    <t>b2397</t>
  </si>
  <si>
    <t>alaX</t>
  </si>
  <si>
    <t>b2396</t>
  </si>
  <si>
    <t>argQ</t>
  </si>
  <si>
    <t>b2691</t>
  </si>
  <si>
    <t>argU</t>
  </si>
  <si>
    <t>b0536</t>
  </si>
  <si>
    <t>argV</t>
  </si>
  <si>
    <t>b2694</t>
  </si>
  <si>
    <t>argW</t>
  </si>
  <si>
    <t>b2348</t>
  </si>
  <si>
    <t>argX</t>
  </si>
  <si>
    <t>b3796</t>
  </si>
  <si>
    <t>argY</t>
  </si>
  <si>
    <t>b2693</t>
  </si>
  <si>
    <t>argZ</t>
  </si>
  <si>
    <t>b2692</t>
  </si>
  <si>
    <t>asnT</t>
  </si>
  <si>
    <t>b1977</t>
  </si>
  <si>
    <t>asnU</t>
  </si>
  <si>
    <t>b1986</t>
  </si>
  <si>
    <t>asnV</t>
  </si>
  <si>
    <t>b1989</t>
  </si>
  <si>
    <t>aspT</t>
  </si>
  <si>
    <t>b3760</t>
  </si>
  <si>
    <t>aspU</t>
  </si>
  <si>
    <t>b0206</t>
  </si>
  <si>
    <t>aspV</t>
  </si>
  <si>
    <t>b0216</t>
  </si>
  <si>
    <t>cysT</t>
  </si>
  <si>
    <t>b1910</t>
  </si>
  <si>
    <t>ffs</t>
  </si>
  <si>
    <t>b0455</t>
  </si>
  <si>
    <t>glnU</t>
  </si>
  <si>
    <t>b0670</t>
  </si>
  <si>
    <t>glnV</t>
  </si>
  <si>
    <t>b0665</t>
  </si>
  <si>
    <t>glnW</t>
  </si>
  <si>
    <t>b0668</t>
  </si>
  <si>
    <t>glnX</t>
  </si>
  <si>
    <t>b0664</t>
  </si>
  <si>
    <t>gltT</t>
  </si>
  <si>
    <t>b3969</t>
  </si>
  <si>
    <t>gltU</t>
  </si>
  <si>
    <t>b3757</t>
  </si>
  <si>
    <t>gltV</t>
  </si>
  <si>
    <t>b4008</t>
  </si>
  <si>
    <t>gltW</t>
  </si>
  <si>
    <t>b2590</t>
  </si>
  <si>
    <t>glyT</t>
  </si>
  <si>
    <t>b3978</t>
  </si>
  <si>
    <t>glyU</t>
  </si>
  <si>
    <t>b2864</t>
  </si>
  <si>
    <t>glyV</t>
  </si>
  <si>
    <t>b4163</t>
  </si>
  <si>
    <t>glyW</t>
  </si>
  <si>
    <t>b1911</t>
  </si>
  <si>
    <t>glyX</t>
  </si>
  <si>
    <t>b4164</t>
  </si>
  <si>
    <t>glyY</t>
  </si>
  <si>
    <t>b4165</t>
  </si>
  <si>
    <t>hisR</t>
  </si>
  <si>
    <t>b3797</t>
  </si>
  <si>
    <t>ileT</t>
  </si>
  <si>
    <t>b3852</t>
  </si>
  <si>
    <t>ileU</t>
  </si>
  <si>
    <t>b3277</t>
  </si>
  <si>
    <t>ileV</t>
  </si>
  <si>
    <t>b0202</t>
  </si>
  <si>
    <t>ileX</t>
  </si>
  <si>
    <t>b3069</t>
  </si>
  <si>
    <t>leuP</t>
  </si>
  <si>
    <t>b4369</t>
  </si>
  <si>
    <t>leuQ</t>
  </si>
  <si>
    <t>b4370</t>
  </si>
  <si>
    <t>leuT</t>
  </si>
  <si>
    <t>b3798</t>
  </si>
  <si>
    <t>leuU</t>
  </si>
  <si>
    <t>b3174</t>
  </si>
  <si>
    <t>leuV</t>
  </si>
  <si>
    <t>b4368</t>
  </si>
  <si>
    <t>leuW</t>
  </si>
  <si>
    <t>b0672</t>
  </si>
  <si>
    <t>leuX</t>
  </si>
  <si>
    <t>b4270</t>
  </si>
  <si>
    <t>leuZ</t>
  </si>
  <si>
    <t>b1909</t>
  </si>
  <si>
    <t>lysT</t>
  </si>
  <si>
    <t>b0743</t>
  </si>
  <si>
    <t>lysV</t>
  </si>
  <si>
    <t>b2404</t>
  </si>
  <si>
    <t>lysW</t>
  </si>
  <si>
    <t>b0745</t>
  </si>
  <si>
    <t>metT</t>
  </si>
  <si>
    <t>b0673</t>
  </si>
  <si>
    <t>metU</t>
  </si>
  <si>
    <t>b0666</t>
  </si>
  <si>
    <t>metV</t>
  </si>
  <si>
    <t>b2816</t>
  </si>
  <si>
    <t>metY</t>
  </si>
  <si>
    <t>b3171</t>
  </si>
  <si>
    <t>metZ</t>
  </si>
  <si>
    <t>b2814</t>
  </si>
  <si>
    <t>micF</t>
  </si>
  <si>
    <t>b4439</t>
  </si>
  <si>
    <t>pheU</t>
  </si>
  <si>
    <t>b4134</t>
  </si>
  <si>
    <t>pheV</t>
  </si>
  <si>
    <t>b2967</t>
  </si>
  <si>
    <t>proK</t>
  </si>
  <si>
    <t>b3545</t>
  </si>
  <si>
    <t>proL</t>
  </si>
  <si>
    <t>b2189</t>
  </si>
  <si>
    <t>proM</t>
  </si>
  <si>
    <t>b3799</t>
  </si>
  <si>
    <t>rnpB</t>
  </si>
  <si>
    <t>b3123</t>
  </si>
  <si>
    <t>rrfA</t>
  </si>
  <si>
    <t>b3855</t>
  </si>
  <si>
    <t>rrfB</t>
  </si>
  <si>
    <t>b3971</t>
  </si>
  <si>
    <t>rrfC</t>
  </si>
  <si>
    <t>b3759</t>
  </si>
  <si>
    <t>rrfD</t>
  </si>
  <si>
    <t>b3274</t>
  </si>
  <si>
    <t>rrfE</t>
  </si>
  <si>
    <t>b4010</t>
  </si>
  <si>
    <t>rrfG</t>
  </si>
  <si>
    <t>b2588</t>
  </si>
  <si>
    <t>rrfH</t>
  </si>
  <si>
    <t>b0205</t>
  </si>
  <si>
    <t>rrlA</t>
  </si>
  <si>
    <t>b3854</t>
  </si>
  <si>
    <t>rrlB</t>
  </si>
  <si>
    <t>b3970</t>
  </si>
  <si>
    <t>rrlC</t>
  </si>
  <si>
    <t>b3758</t>
  </si>
  <si>
    <t>rrlD</t>
  </si>
  <si>
    <t>b3275</t>
  </si>
  <si>
    <t>rrlE</t>
  </si>
  <si>
    <t>b4009</t>
  </si>
  <si>
    <t>rrlG</t>
  </si>
  <si>
    <t>b2589</t>
  </si>
  <si>
    <t>rrlH</t>
  </si>
  <si>
    <t>b0204</t>
  </si>
  <si>
    <t>rrsA</t>
  </si>
  <si>
    <t>b3851</t>
  </si>
  <si>
    <t>rrsB</t>
  </si>
  <si>
    <t>b3968</t>
  </si>
  <si>
    <t>rrsC</t>
  </si>
  <si>
    <t>b3756</t>
  </si>
  <si>
    <t>rrsD</t>
  </si>
  <si>
    <t>b3278</t>
  </si>
  <si>
    <t>rrsE</t>
  </si>
  <si>
    <t>b4007</t>
  </si>
  <si>
    <t>rrsG</t>
  </si>
  <si>
    <t>b2591</t>
  </si>
  <si>
    <t>rrsH</t>
  </si>
  <si>
    <t>b0201</t>
  </si>
  <si>
    <t>rrfF</t>
  </si>
  <si>
    <t>b3272</t>
  </si>
  <si>
    <t>selC</t>
  </si>
  <si>
    <t>b3658</t>
  </si>
  <si>
    <t>serT</t>
  </si>
  <si>
    <t>b0971</t>
  </si>
  <si>
    <t>serU</t>
  </si>
  <si>
    <t>b1975</t>
  </si>
  <si>
    <t>serV</t>
  </si>
  <si>
    <t>b2695</t>
  </si>
  <si>
    <t>serW</t>
  </si>
  <si>
    <t>b0883</t>
  </si>
  <si>
    <t>serX</t>
  </si>
  <si>
    <t>b1032</t>
  </si>
  <si>
    <t>spf</t>
  </si>
  <si>
    <t>b3864</t>
  </si>
  <si>
    <t>ssrS</t>
  </si>
  <si>
    <t>b2911</t>
  </si>
  <si>
    <t>ssrA</t>
  </si>
  <si>
    <t>b2621</t>
  </si>
  <si>
    <t>thrT</t>
  </si>
  <si>
    <t>b3979</t>
  </si>
  <si>
    <t>thrU</t>
  </si>
  <si>
    <t>b3976</t>
  </si>
  <si>
    <t>thrV</t>
  </si>
  <si>
    <t>b3273</t>
  </si>
  <si>
    <t>thrW</t>
  </si>
  <si>
    <t>b0244</t>
  </si>
  <si>
    <t>trpT</t>
  </si>
  <si>
    <t>b3761</t>
  </si>
  <si>
    <t>tyrT</t>
  </si>
  <si>
    <t>b1231</t>
  </si>
  <si>
    <t>tyrU</t>
  </si>
  <si>
    <t>b3977</t>
  </si>
  <si>
    <t>tyrV</t>
  </si>
  <si>
    <t>b1230</t>
  </si>
  <si>
    <t>valT</t>
  </si>
  <si>
    <t>b0744</t>
  </si>
  <si>
    <t>valU</t>
  </si>
  <si>
    <t>b2401</t>
  </si>
  <si>
    <t>valV</t>
  </si>
  <si>
    <t>b1665</t>
  </si>
  <si>
    <t>valW</t>
  </si>
  <si>
    <t>b1666</t>
  </si>
  <si>
    <t>valX</t>
  </si>
  <si>
    <t>b2402</t>
  </si>
  <si>
    <t>valY</t>
  </si>
  <si>
    <t>b2403</t>
  </si>
  <si>
    <t>dicF</t>
  </si>
  <si>
    <t>b1574</t>
  </si>
  <si>
    <t>oxyS</t>
  </si>
  <si>
    <t>b4458</t>
  </si>
  <si>
    <t>metW</t>
  </si>
  <si>
    <t>b2815</t>
  </si>
  <si>
    <t>dsrA</t>
  </si>
  <si>
    <t>b1954</t>
  </si>
  <si>
    <t>csrB</t>
  </si>
  <si>
    <t>b4408</t>
  </si>
  <si>
    <t>asnW</t>
  </si>
  <si>
    <t>b1984</t>
  </si>
  <si>
    <t>ileY</t>
  </si>
  <si>
    <t>b2652</t>
  </si>
  <si>
    <t>lysQ</t>
  </si>
  <si>
    <t>b0749</t>
  </si>
  <si>
    <t>lysY</t>
  </si>
  <si>
    <t>b0747</t>
  </si>
  <si>
    <t>lysZ</t>
  </si>
  <si>
    <t>b0748</t>
  </si>
  <si>
    <t>valZ</t>
  </si>
  <si>
    <t>b0746</t>
  </si>
  <si>
    <t>sokB</t>
  </si>
  <si>
    <t>b4429</t>
  </si>
  <si>
    <t>sokC</t>
  </si>
  <si>
    <t>b4413</t>
  </si>
  <si>
    <t>gcvB</t>
  </si>
  <si>
    <t>b4443</t>
  </si>
  <si>
    <t>rprA</t>
  </si>
  <si>
    <t>b4431</t>
  </si>
  <si>
    <t>rttR</t>
  </si>
  <si>
    <t>b4425</t>
  </si>
  <si>
    <t>ryhB</t>
  </si>
  <si>
    <t>b4451</t>
  </si>
  <si>
    <t>csrC</t>
  </si>
  <si>
    <t>b4457</t>
  </si>
  <si>
    <t>tff</t>
  </si>
  <si>
    <t>b4414</t>
  </si>
  <si>
    <t>rybB</t>
  </si>
  <si>
    <t>b4417</t>
  </si>
  <si>
    <t>psrD</t>
  </si>
  <si>
    <t>b4418</t>
  </si>
  <si>
    <t>rdlA</t>
  </si>
  <si>
    <t>b4420</t>
  </si>
  <si>
    <t>rdlB</t>
  </si>
  <si>
    <t>b4422</t>
  </si>
  <si>
    <t>rdlC</t>
  </si>
  <si>
    <t>b4424</t>
  </si>
  <si>
    <t>rdlD</t>
  </si>
  <si>
    <t>b4454</t>
  </si>
  <si>
    <t>b4426</t>
  </si>
  <si>
    <t>micC</t>
  </si>
  <si>
    <t>b4427</t>
  </si>
  <si>
    <t>rydB</t>
  </si>
  <si>
    <t>b4430</t>
  </si>
  <si>
    <t>ryeA</t>
  </si>
  <si>
    <t>b4432</t>
  </si>
  <si>
    <t>b4433</t>
  </si>
  <si>
    <t>sgrS</t>
  </si>
  <si>
    <t>b4577</t>
  </si>
  <si>
    <t>isrC</t>
  </si>
  <si>
    <t>b4435</t>
  </si>
  <si>
    <t>sibA</t>
  </si>
  <si>
    <t>b4436</t>
  </si>
  <si>
    <t>sibB</t>
  </si>
  <si>
    <t>b4437</t>
  </si>
  <si>
    <t>cyaR</t>
  </si>
  <si>
    <t>b4438</t>
  </si>
  <si>
    <t>ryfA</t>
  </si>
  <si>
    <t>b4440</t>
  </si>
  <si>
    <t>glmY</t>
  </si>
  <si>
    <t>b4441</t>
  </si>
  <si>
    <t>micA</t>
  </si>
  <si>
    <t>b4442</t>
  </si>
  <si>
    <t>omrA</t>
  </si>
  <si>
    <t>b4444</t>
  </si>
  <si>
    <t>omrB</t>
  </si>
  <si>
    <t>b4445</t>
  </si>
  <si>
    <t>sibC</t>
  </si>
  <si>
    <t>b4446</t>
  </si>
  <si>
    <t>sibD</t>
  </si>
  <si>
    <t>b4447</t>
  </si>
  <si>
    <t>psrO</t>
  </si>
  <si>
    <t>b4449</t>
  </si>
  <si>
    <t>arcZ</t>
  </si>
  <si>
    <t>b4450</t>
  </si>
  <si>
    <t>gadY</t>
  </si>
  <si>
    <t>b4452</t>
  </si>
  <si>
    <t>glmZ</t>
  </si>
  <si>
    <t>b4456</t>
  </si>
  <si>
    <t>ryjA</t>
  </si>
  <si>
    <t>b4459</t>
  </si>
  <si>
    <t>istR</t>
  </si>
  <si>
    <t>b4616</t>
  </si>
  <si>
    <t>rydC</t>
  </si>
  <si>
    <t>b4597</t>
  </si>
  <si>
    <t>sibE</t>
  </si>
  <si>
    <t>b4611</t>
  </si>
  <si>
    <t>rseX</t>
  </si>
  <si>
    <t>b4603</t>
  </si>
  <si>
    <t>chiX</t>
  </si>
  <si>
    <t>b4585</t>
  </si>
  <si>
    <t>ohsC</t>
  </si>
  <si>
    <t>b4608</t>
  </si>
  <si>
    <t>ryfD</t>
  </si>
  <si>
    <t>b4609</t>
  </si>
  <si>
    <t>symR</t>
  </si>
  <si>
    <t>b4625</t>
  </si>
  <si>
    <t>ryjB</t>
  </si>
  <si>
    <t>b4624</t>
  </si>
  <si>
    <t>sroH</t>
  </si>
  <si>
    <t>b4691</t>
  </si>
  <si>
    <t>eyeA</t>
  </si>
  <si>
    <t>b4690</t>
  </si>
  <si>
    <t>mgrR</t>
  </si>
  <si>
    <t>b4698</t>
  </si>
  <si>
    <t>fnrS</t>
  </si>
  <si>
    <t>b4699</t>
  </si>
  <si>
    <t>sokE</t>
  </si>
  <si>
    <t>b4700</t>
  </si>
  <si>
    <t>sokX</t>
  </si>
  <si>
    <t>b4701</t>
  </si>
  <si>
    <t>arrS</t>
  </si>
  <si>
    <t>b4704</t>
  </si>
  <si>
    <t>insA</t>
  </si>
  <si>
    <t>insC</t>
  </si>
  <si>
    <t>insG</t>
  </si>
  <si>
    <t>b4278</t>
  </si>
  <si>
    <t>insH</t>
  </si>
  <si>
    <t>insJ</t>
  </si>
  <si>
    <t>b3557</t>
  </si>
  <si>
    <t>insK</t>
  </si>
  <si>
    <t>b3558</t>
  </si>
  <si>
    <t>rplU</t>
  </si>
  <si>
    <t>rpmA</t>
  </si>
  <si>
    <t>acpP</t>
  </si>
  <si>
    <t>rmf</t>
  </si>
  <si>
    <t>eutB</t>
  </si>
  <si>
    <t>eutC</t>
  </si>
  <si>
    <t>gadA</t>
  </si>
  <si>
    <t>frmA</t>
  </si>
  <si>
    <t>folP</t>
  </si>
  <si>
    <t>insL1</t>
  </si>
  <si>
    <t>b0016</t>
  </si>
  <si>
    <t>insB1</t>
  </si>
  <si>
    <t>b0021</t>
  </si>
  <si>
    <t>insA1</t>
  </si>
  <si>
    <t>b0022</t>
  </si>
  <si>
    <t>insI1</t>
  </si>
  <si>
    <t>b0256</t>
  </si>
  <si>
    <t>insH1</t>
  </si>
  <si>
    <t>insB2</t>
  </si>
  <si>
    <t>b0264</t>
  </si>
  <si>
    <t>insA2</t>
  </si>
  <si>
    <t>b0265</t>
  </si>
  <si>
    <t>insB3</t>
  </si>
  <si>
    <t>b0274</t>
  </si>
  <si>
    <t>insA3</t>
  </si>
  <si>
    <t>b0275</t>
  </si>
  <si>
    <t>insE1</t>
  </si>
  <si>
    <t>b0298</t>
  </si>
  <si>
    <t>insF1</t>
  </si>
  <si>
    <t>b0299</t>
  </si>
  <si>
    <t>insC1</t>
  </si>
  <si>
    <t>insD1</t>
  </si>
  <si>
    <t>b0361</t>
  </si>
  <si>
    <t>insF2</t>
  </si>
  <si>
    <t>b0372</t>
  </si>
  <si>
    <t>insE2</t>
  </si>
  <si>
    <t>b0373</t>
  </si>
  <si>
    <t>insE3</t>
  </si>
  <si>
    <t>b0540</t>
  </si>
  <si>
    <t>insF3</t>
  </si>
  <si>
    <t>b0541</t>
  </si>
  <si>
    <t>insH2</t>
  </si>
  <si>
    <t>b0552</t>
  </si>
  <si>
    <t>insL2</t>
  </si>
  <si>
    <t>b0582</t>
  </si>
  <si>
    <t>insH4</t>
  </si>
  <si>
    <t>b0656</t>
  </si>
  <si>
    <t>insA4</t>
  </si>
  <si>
    <t>b4516</t>
  </si>
  <si>
    <t>insB4</t>
  </si>
  <si>
    <t>b0988</t>
  </si>
  <si>
    <t>insF4</t>
  </si>
  <si>
    <t>b1026</t>
  </si>
  <si>
    <t>insE4</t>
  </si>
  <si>
    <t>b1027</t>
  </si>
  <si>
    <t>insH6</t>
  </si>
  <si>
    <t>b1331</t>
  </si>
  <si>
    <t>b1370</t>
  </si>
  <si>
    <t>insD4</t>
  </si>
  <si>
    <t>b1402</t>
  </si>
  <si>
    <t>insC4</t>
  </si>
  <si>
    <t>b1403</t>
  </si>
  <si>
    <t>insI3</t>
  </si>
  <si>
    <t>b1404</t>
  </si>
  <si>
    <t>b1893</t>
  </si>
  <si>
    <t>b1894</t>
  </si>
  <si>
    <t>insH8</t>
  </si>
  <si>
    <t>b1994</t>
  </si>
  <si>
    <t>insD6</t>
  </si>
  <si>
    <t>b1996</t>
  </si>
  <si>
    <t>insC6</t>
  </si>
  <si>
    <t>b1997</t>
  </si>
  <si>
    <t>insH9</t>
  </si>
  <si>
    <t>b2030</t>
  </si>
  <si>
    <t>insE5</t>
  </si>
  <si>
    <t>b2088</t>
  </si>
  <si>
    <t>insF5</t>
  </si>
  <si>
    <t>b2089</t>
  </si>
  <si>
    <t>insH11</t>
  </si>
  <si>
    <t>b2192</t>
  </si>
  <si>
    <t>insL3</t>
  </si>
  <si>
    <t>b2394</t>
  </si>
  <si>
    <t>insD8</t>
  </si>
  <si>
    <t>b2860</t>
  </si>
  <si>
    <t>b2861</t>
  </si>
  <si>
    <t>b2982</t>
  </si>
  <si>
    <t>b3044</t>
  </si>
  <si>
    <t>b3045</t>
  </si>
  <si>
    <t>b3218</t>
  </si>
  <si>
    <t>insA5</t>
  </si>
  <si>
    <t>b3444</t>
  </si>
  <si>
    <t>insB5</t>
  </si>
  <si>
    <t>b3445</t>
  </si>
  <si>
    <t>b3505</t>
  </si>
  <si>
    <t>b4272</t>
  </si>
  <si>
    <t>b4273</t>
  </si>
  <si>
    <t>insI4</t>
  </si>
  <si>
    <t>b4284</t>
  </si>
  <si>
    <t>insA6</t>
  </si>
  <si>
    <t>b4294</t>
  </si>
  <si>
    <t>bnumber</t>
  </si>
  <si>
    <t>b0218</t>
  </si>
  <si>
    <t>b0229</t>
  </si>
  <si>
    <t>b0230</t>
  </si>
  <si>
    <t>b0235</t>
  </si>
  <si>
    <t>b0236</t>
  </si>
  <si>
    <t>b0258</t>
  </si>
  <si>
    <t>b0263</t>
  </si>
  <si>
    <t>b0266</t>
  </si>
  <si>
    <t>b0276</t>
  </si>
  <si>
    <t>b0297</t>
  </si>
  <si>
    <t>b0300</t>
  </si>
  <si>
    <t>b0392</t>
  </si>
  <si>
    <t>b0499</t>
  </si>
  <si>
    <t>b0501</t>
  </si>
  <si>
    <t>b0502</t>
  </si>
  <si>
    <t>b0539</t>
  </si>
  <si>
    <t>b0542</t>
  </si>
  <si>
    <t>b0553</t>
  </si>
  <si>
    <t>b0561</t>
  </si>
  <si>
    <t>b0562</t>
  </si>
  <si>
    <t>b0563</t>
  </si>
  <si>
    <t>b0691</t>
  </si>
  <si>
    <t>b0703</t>
  </si>
  <si>
    <t>b0705</t>
  </si>
  <si>
    <t>b1028</t>
  </si>
  <si>
    <t>b1151</t>
  </si>
  <si>
    <t>b1152</t>
  </si>
  <si>
    <t>b1157</t>
  </si>
  <si>
    <t>b1361</t>
  </si>
  <si>
    <t>b1362</t>
  </si>
  <si>
    <t>b1366</t>
  </si>
  <si>
    <t>b1368</t>
  </si>
  <si>
    <t>b1456</t>
  </si>
  <si>
    <t>b1459</t>
  </si>
  <si>
    <t>b1471</t>
  </si>
  <si>
    <t>b1472</t>
  </si>
  <si>
    <t>b1505</t>
  </si>
  <si>
    <t>b1506</t>
  </si>
  <si>
    <t>b1548</t>
  </si>
  <si>
    <t>b1567</t>
  </si>
  <si>
    <t>b1568</t>
  </si>
  <si>
    <t>b1577</t>
  </si>
  <si>
    <t>b1578</t>
  </si>
  <si>
    <t>b1579</t>
  </si>
  <si>
    <t>b1936</t>
  </si>
  <si>
    <t>b1999</t>
  </si>
  <si>
    <t>b2006</t>
  </si>
  <si>
    <t>b2083</t>
  </si>
  <si>
    <t>b2122</t>
  </si>
  <si>
    <t>b2139</t>
  </si>
  <si>
    <t>b2190</t>
  </si>
  <si>
    <t>b2238</t>
  </si>
  <si>
    <t>b2353</t>
  </si>
  <si>
    <t>b2355</t>
  </si>
  <si>
    <t>b2356</t>
  </si>
  <si>
    <t>b2358</t>
  </si>
  <si>
    <t>b2638</t>
  </si>
  <si>
    <t>b2641</t>
  </si>
  <si>
    <t>b2648</t>
  </si>
  <si>
    <t>b2650</t>
  </si>
  <si>
    <t>b2681</t>
  </si>
  <si>
    <t>b2850</t>
  </si>
  <si>
    <t>b2854</t>
  </si>
  <si>
    <t>b2856</t>
  </si>
  <si>
    <t>b2858</t>
  </si>
  <si>
    <t>b2859</t>
  </si>
  <si>
    <t>b2863</t>
  </si>
  <si>
    <t>b2915</t>
  </si>
  <si>
    <t>b2969</t>
  </si>
  <si>
    <t>b2970</t>
  </si>
  <si>
    <t>b2981</t>
  </si>
  <si>
    <t>b3046</t>
  </si>
  <si>
    <t>b3134</t>
  </si>
  <si>
    <t>b3135</t>
  </si>
  <si>
    <t>b3268</t>
  </si>
  <si>
    <t>b3427</t>
  </si>
  <si>
    <t>b3443</t>
  </si>
  <si>
    <t>b3504</t>
  </si>
  <si>
    <t>b3534</t>
  </si>
  <si>
    <t>b3595</t>
  </si>
  <si>
    <t>b3683</t>
  </si>
  <si>
    <t>b3777</t>
  </si>
  <si>
    <t>b4038</t>
  </si>
  <si>
    <t>b4104</t>
  </si>
  <si>
    <t>b4205</t>
  </si>
  <si>
    <t>b4236</t>
  </si>
  <si>
    <t>b4271</t>
  </si>
  <si>
    <t>b4281</t>
  </si>
  <si>
    <t>b4282</t>
  </si>
  <si>
    <t>b4286</t>
  </si>
  <si>
    <t>b4308</t>
  </si>
  <si>
    <t>b4339</t>
  </si>
  <si>
    <t>b4342</t>
  </si>
  <si>
    <t>b4462</t>
  </si>
  <si>
    <t>b4486</t>
  </si>
  <si>
    <t>b4488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</si>
  <si>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</si>
  <si>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</si>
  <si>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</si>
  <si>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</si>
  <si>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</si>
  <si>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</si>
  <si>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</si>
  <si>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</si>
  <si>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</si>
  <si>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</si>
  <si>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</si>
  <si>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b4503</t>
  </si>
  <si>
    <t>b4505</t>
  </si>
  <si>
    <t>b4508</t>
  </si>
  <si>
    <t>b4514</t>
  </si>
  <si>
    <t>b4519</t>
  </si>
  <si>
    <t>b4521</t>
  </si>
  <si>
    <t>b4524</t>
  </si>
  <si>
    <t>b4525</t>
  </si>
  <si>
    <t>b4538</t>
  </si>
  <si>
    <t>b4545</t>
  </si>
  <si>
    <t>b4552</t>
  </si>
  <si>
    <t>b4556</t>
  </si>
  <si>
    <t>b4561</t>
  </si>
  <si>
    <t>b4569</t>
  </si>
  <si>
    <t>b4570</t>
  </si>
  <si>
    <t>b4571</t>
  </si>
  <si>
    <t>b4572</t>
  </si>
  <si>
    <t>b4573</t>
  </si>
  <si>
    <t>b4575</t>
  </si>
  <si>
    <t>b4576</t>
  </si>
  <si>
    <t>b4578</t>
  </si>
  <si>
    <t>b4579</t>
  </si>
  <si>
    <t>b4580</t>
  </si>
  <si>
    <t>b4581</t>
  </si>
  <si>
    <t>b4582</t>
  </si>
  <si>
    <t>b4587</t>
  </si>
  <si>
    <t>b4600</t>
  </si>
  <si>
    <t>b4614</t>
  </si>
  <si>
    <t>b4615</t>
  </si>
  <si>
    <t>b4623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</si>
  <si>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</si>
  <si>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</si>
  <si>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</si>
  <si>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</si>
  <si>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</si>
  <si>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</si>
  <si>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</si>
  <si>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</si>
  <si>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</si>
  <si>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</si>
  <si>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</si>
  <si>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</si>
  <si>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</si>
  <si>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</si>
  <si>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</si>
  <si>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</si>
  <si>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</si>
  <si>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</si>
  <si>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</si>
  <si>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</si>
  <si>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</si>
  <si>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</si>
  <si>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</si>
  <si>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</si>
  <si>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</si>
  <si>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</si>
  <si>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</si>
  <si>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</si>
  <si>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b4656</t>
  </si>
  <si>
    <t>b4657</t>
  </si>
  <si>
    <t>b4658</t>
  </si>
  <si>
    <t>b4659</t>
  </si>
  <si>
    <t>b4660</t>
  </si>
  <si>
    <t>b4661</t>
  </si>
  <si>
    <t>b4673</t>
  </si>
  <si>
    <t>b4688</t>
  </si>
  <si>
    <t>b4692</t>
  </si>
  <si>
    <t>b4693</t>
  </si>
  <si>
    <t>b4694</t>
  </si>
  <si>
    <t>b4695</t>
  </si>
  <si>
    <t>b4696</t>
  </si>
  <si>
    <t>b4697</t>
  </si>
  <si>
    <t>b4705</t>
  </si>
  <si>
    <t>b4706</t>
  </si>
  <si>
    <t>b4707</t>
  </si>
  <si>
    <t>b4708</t>
  </si>
  <si>
    <t>b4712</t>
  </si>
  <si>
    <t>b4713</t>
  </si>
  <si>
    <t>OLN 2</t>
  </si>
  <si>
    <t>Swiss-Prot entry name</t>
  </si>
  <si>
    <t>Swiss-Prot primary accession number</t>
  </si>
  <si>
    <t>Length of the sequence before post--translational processing (AAs)</t>
  </si>
  <si>
    <t>JW4367</t>
  </si>
  <si>
    <t>LPT_ECOLI</t>
  </si>
  <si>
    <t>P0AD86</t>
  </si>
  <si>
    <t>JW0001</t>
  </si>
  <si>
    <t>AK1H_ECOLI</t>
  </si>
  <si>
    <t>P00561</t>
  </si>
  <si>
    <t>thrA;thrA1;thrA2</t>
  </si>
  <si>
    <t>JW0002</t>
  </si>
  <si>
    <t>KHSE_ECOLI</t>
  </si>
  <si>
    <t>P00547</t>
  </si>
  <si>
    <t>JW0003</t>
  </si>
  <si>
    <t>THRC_ECOLI</t>
  </si>
  <si>
    <t>P00934</t>
  </si>
  <si>
    <t>JW0004</t>
  </si>
  <si>
    <t>YAAX_ECOLI</t>
  </si>
  <si>
    <t>P75616</t>
  </si>
  <si>
    <t>JW0005</t>
  </si>
  <si>
    <t>YAAA_ECOLI</t>
  </si>
  <si>
    <t>P0A8I3</t>
  </si>
  <si>
    <t>JW0006</t>
  </si>
  <si>
    <t>YAAJ_ECOLI</t>
  </si>
  <si>
    <t>P30143</t>
  </si>
  <si>
    <t>JW0007</t>
  </si>
  <si>
    <t>TALB_ECOLI</t>
  </si>
  <si>
    <t>P0A870</t>
  </si>
  <si>
    <t>talB;yaaK</t>
  </si>
  <si>
    <t>JW0008</t>
  </si>
  <si>
    <t>MOG_ECOLI</t>
  </si>
  <si>
    <t>P0AF03</t>
  </si>
  <si>
    <t>mog;chlG;mogA;yaaG</t>
  </si>
  <si>
    <t>JW0009</t>
  </si>
  <si>
    <t>SATP_ECOLI</t>
  </si>
  <si>
    <t>P0AC98</t>
  </si>
  <si>
    <t>satP;yaaH</t>
  </si>
  <si>
    <t>JW0010</t>
  </si>
  <si>
    <t>YAAW_ECOLI</t>
  </si>
  <si>
    <t>P75617</t>
  </si>
  <si>
    <t>JW0012</t>
  </si>
  <si>
    <t>YAAI_ECOLI</t>
  </si>
  <si>
    <t>P28696</t>
  </si>
  <si>
    <t>JW0013</t>
  </si>
  <si>
    <t>DNAK_ECOLI</t>
  </si>
  <si>
    <t>P0A6Y8</t>
  </si>
  <si>
    <t>dnaK;groP;grpF;seg</t>
  </si>
  <si>
    <t>JW0014</t>
  </si>
  <si>
    <t>DNAJ_ECOLI</t>
  </si>
  <si>
    <t>P08622</t>
  </si>
  <si>
    <t>dnaJ;groP</t>
  </si>
  <si>
    <t>JW0015</t>
  </si>
  <si>
    <t>INSL1_ECOLI</t>
  </si>
  <si>
    <t>P0CF91</t>
  </si>
  <si>
    <t>JW5879</t>
  </si>
  <si>
    <t>MOKC_ECOLI</t>
  </si>
  <si>
    <t>P33236</t>
  </si>
  <si>
    <t>mokC;gefL</t>
  </si>
  <si>
    <t>JW0018</t>
  </si>
  <si>
    <t>NHAA_ECOLI</t>
  </si>
  <si>
    <t>P13738</t>
  </si>
  <si>
    <t>nhaA;ant</t>
  </si>
  <si>
    <t>JW0019</t>
  </si>
  <si>
    <t>NHAR_ECOLI</t>
  </si>
  <si>
    <t>P0A9G2</t>
  </si>
  <si>
    <t>nhaR;antO</t>
  </si>
  <si>
    <t>JW0020</t>
  </si>
  <si>
    <t>INSB1_ECOLI</t>
  </si>
  <si>
    <t>P0CF25</t>
  </si>
  <si>
    <t>JW0021</t>
  </si>
  <si>
    <t>INSA1_ECOLI</t>
  </si>
  <si>
    <t>P0CF07</t>
  </si>
  <si>
    <t>JW0022</t>
  </si>
  <si>
    <t>RS20_ECOLI</t>
  </si>
  <si>
    <t>P0A7U7</t>
  </si>
  <si>
    <t>JW5003</t>
  </si>
  <si>
    <t>YAAY_ECOLI</t>
  </si>
  <si>
    <t>P75620</t>
  </si>
  <si>
    <t>JW0023</t>
  </si>
  <si>
    <t>RIBF_ECOLI</t>
  </si>
  <si>
    <t>P0AG40</t>
  </si>
  <si>
    <t>ribF;yaaC</t>
  </si>
  <si>
    <t>JW0024</t>
  </si>
  <si>
    <t>SYI_ECOLI</t>
  </si>
  <si>
    <t>P00956</t>
  </si>
  <si>
    <t>ileS;ilvS</t>
  </si>
  <si>
    <t>JW0025</t>
  </si>
  <si>
    <t>LSPA_ECOLI</t>
  </si>
  <si>
    <t>P00804</t>
  </si>
  <si>
    <t>lspA;lsp</t>
  </si>
  <si>
    <t>JW0026</t>
  </si>
  <si>
    <t>FKBX_ECOLI</t>
  </si>
  <si>
    <t>P0AEM0</t>
  </si>
  <si>
    <t>fkpB;slpA;yaaD</t>
  </si>
  <si>
    <t>JW0027</t>
  </si>
  <si>
    <t>ISPH_ECOLI</t>
  </si>
  <si>
    <t>P62623</t>
  </si>
  <si>
    <t>ispH;lytB;yaaE</t>
  </si>
  <si>
    <t>JW0028</t>
  </si>
  <si>
    <t>RIHC_ECOLI</t>
  </si>
  <si>
    <t>P22564</t>
  </si>
  <si>
    <t>rihC;yaaF</t>
  </si>
  <si>
    <t>JW0029</t>
  </si>
  <si>
    <t>DAPB_ECOLI</t>
  </si>
  <si>
    <t>P04036</t>
  </si>
  <si>
    <t>JW0030</t>
  </si>
  <si>
    <t>CARA_ECOLI</t>
  </si>
  <si>
    <t>P0A6F1</t>
  </si>
  <si>
    <t>carA;pyrA</t>
  </si>
  <si>
    <t>JW0031</t>
  </si>
  <si>
    <t>CARB_ECOLI</t>
  </si>
  <si>
    <t>P009681</t>
  </si>
  <si>
    <t>carB;pyrA</t>
  </si>
  <si>
    <t>JW0033</t>
  </si>
  <si>
    <t>CAIF_ECOLI</t>
  </si>
  <si>
    <t>P0AE58</t>
  </si>
  <si>
    <t>JW5004</t>
  </si>
  <si>
    <t>CAIE_ECOLI</t>
  </si>
  <si>
    <t>P39206</t>
  </si>
  <si>
    <t>JW0035</t>
  </si>
  <si>
    <t>CAID_ECOLI</t>
  </si>
  <si>
    <t>P31551</t>
  </si>
  <si>
    <t>caiD;yaaL</t>
  </si>
  <si>
    <t>JW0036</t>
  </si>
  <si>
    <t>CAIC_ECOLI</t>
  </si>
  <si>
    <t>P31552</t>
  </si>
  <si>
    <t>caiC;yaaM</t>
  </si>
  <si>
    <t>JW0037</t>
  </si>
  <si>
    <t>CAIB_ECOLI</t>
  </si>
  <si>
    <t>P31572</t>
  </si>
  <si>
    <t>caiB;yaaN</t>
  </si>
  <si>
    <t>JW0038</t>
  </si>
  <si>
    <t>CAIA_ECOLI</t>
  </si>
  <si>
    <t>P60584</t>
  </si>
  <si>
    <t>caiA;yaaO</t>
  </si>
  <si>
    <t>JW0039</t>
  </si>
  <si>
    <t>CAIT_ECOLI</t>
  </si>
  <si>
    <t>P31553</t>
  </si>
  <si>
    <t>caiT;yaaP</t>
  </si>
  <si>
    <t>JW0040</t>
  </si>
  <si>
    <t>FIXA_ECOLI</t>
  </si>
  <si>
    <t>P60566</t>
  </si>
  <si>
    <t>fixA;yaaQ</t>
  </si>
  <si>
    <t>JW0041</t>
  </si>
  <si>
    <t>FIXB_ECOLI</t>
  </si>
  <si>
    <t>P31574</t>
  </si>
  <si>
    <t>fixB;yaaR</t>
  </si>
  <si>
    <t>JW0042</t>
  </si>
  <si>
    <t>FIXC_ECOLI</t>
  </si>
  <si>
    <t>P68644</t>
  </si>
  <si>
    <t>fixC;yaaS</t>
  </si>
  <si>
    <t>JW0043</t>
  </si>
  <si>
    <t>FIXX_ECOLI</t>
  </si>
  <si>
    <t>P68646</t>
  </si>
  <si>
    <t>fixX;yaaT</t>
  </si>
  <si>
    <t>JW0044</t>
  </si>
  <si>
    <t>YAAU_ECOLI</t>
  </si>
  <si>
    <t>P31679</t>
  </si>
  <si>
    <t>yaaU;yabE</t>
  </si>
  <si>
    <t>JW0045</t>
  </si>
  <si>
    <t>KEFF_ECOLI</t>
  </si>
  <si>
    <t>P0A754</t>
  </si>
  <si>
    <t>kefF;yabF</t>
  </si>
  <si>
    <t>JW0046</t>
  </si>
  <si>
    <t>KEFC_ECOLI</t>
  </si>
  <si>
    <t>P03819</t>
  </si>
  <si>
    <t>kefC;trkC</t>
  </si>
  <si>
    <t>JW0047</t>
  </si>
  <si>
    <t>DYR_ECOLI</t>
  </si>
  <si>
    <t>P0ABQ4</t>
  </si>
  <si>
    <t>folA;tmrA</t>
  </si>
  <si>
    <t>JW0048</t>
  </si>
  <si>
    <t>APAH_ECOLI</t>
  </si>
  <si>
    <t>P05637</t>
  </si>
  <si>
    <t>JW0049</t>
  </si>
  <si>
    <t>APAG_ECOLI</t>
  </si>
  <si>
    <t>P62672</t>
  </si>
  <si>
    <t>JW0050</t>
  </si>
  <si>
    <t>RSMA_ECOLI</t>
  </si>
  <si>
    <t>P06992</t>
  </si>
  <si>
    <t>rsmA;ksgA</t>
  </si>
  <si>
    <t>JW0051</t>
  </si>
  <si>
    <t>PDXA_ECOLI</t>
  </si>
  <si>
    <t>P19624</t>
  </si>
  <si>
    <t>JW0052</t>
  </si>
  <si>
    <t>SURA_ECOLI</t>
  </si>
  <si>
    <t>P0ABZ6</t>
  </si>
  <si>
    <t>JW0053</t>
  </si>
  <si>
    <t>LPTD_ECOLI</t>
  </si>
  <si>
    <t>P31554</t>
  </si>
  <si>
    <t>lptD;imp;ostA;yabG</t>
  </si>
  <si>
    <t>JW0054</t>
  </si>
  <si>
    <t>DJLA_ECOLI</t>
  </si>
  <si>
    <t>P31680</t>
  </si>
  <si>
    <t>djlA;yabH</t>
  </si>
  <si>
    <t>JW0056</t>
  </si>
  <si>
    <t>YABQ_ECOLI</t>
  </si>
  <si>
    <t>P39221</t>
  </si>
  <si>
    <t>yabQ</t>
  </si>
  <si>
    <t>JW0057</t>
  </si>
  <si>
    <t>RLUA_ECOLI</t>
  </si>
  <si>
    <t>P0AA37</t>
  </si>
  <si>
    <t>rluA;yabO</t>
  </si>
  <si>
    <t>JW0058</t>
  </si>
  <si>
    <t>RAPA_ECOLI</t>
  </si>
  <si>
    <t>P60240</t>
  </si>
  <si>
    <t>rapA;hepA;yabA</t>
  </si>
  <si>
    <t>JW0059</t>
  </si>
  <si>
    <t>DPO2_ECOLI</t>
  </si>
  <si>
    <t>P21189</t>
  </si>
  <si>
    <t>polB;dinA</t>
  </si>
  <si>
    <t>JW0060</t>
  </si>
  <si>
    <t>ARAD_ECOLI</t>
  </si>
  <si>
    <t>P08203</t>
  </si>
  <si>
    <t>JW0061</t>
  </si>
  <si>
    <t>ARAA_ECOLI</t>
  </si>
  <si>
    <t>P08202</t>
  </si>
  <si>
    <t>JW0062</t>
  </si>
  <si>
    <t>ARAB_ECOLI</t>
  </si>
  <si>
    <t>P08204</t>
  </si>
  <si>
    <t>JW0063</t>
  </si>
  <si>
    <t>ARAC_ECOLI</t>
  </si>
  <si>
    <t>P0A9E0</t>
  </si>
  <si>
    <t>JW5005</t>
  </si>
  <si>
    <t>YABI_ECOLI</t>
  </si>
  <si>
    <t>P30149</t>
  </si>
  <si>
    <t>JW0065</t>
  </si>
  <si>
    <t>THIQ_ECOLI</t>
  </si>
  <si>
    <t>P31548</t>
  </si>
  <si>
    <t>thiQ;yabJ</t>
  </si>
  <si>
    <t>JW0066</t>
  </si>
  <si>
    <t>THIP_ECOLI</t>
  </si>
  <si>
    <t>P31549</t>
  </si>
  <si>
    <t>thiP;yabK</t>
  </si>
  <si>
    <t>JW0067</t>
  </si>
  <si>
    <t>THIB_ECOLI</t>
  </si>
  <si>
    <t>P31550</t>
  </si>
  <si>
    <t>thiB;tbpA;yabL</t>
  </si>
  <si>
    <t>JW0068</t>
  </si>
  <si>
    <t>SGRR_ECOLI</t>
  </si>
  <si>
    <t>P33595</t>
  </si>
  <si>
    <t>sgrR;yabN</t>
  </si>
  <si>
    <t>JW0069</t>
  </si>
  <si>
    <t>SETA_ECOLI</t>
  </si>
  <si>
    <t>P31675</t>
  </si>
  <si>
    <t>setA;yabM</t>
  </si>
  <si>
    <t>JW0070</t>
  </si>
  <si>
    <t>LEUD_ECOLI</t>
  </si>
  <si>
    <t>P30126</t>
  </si>
  <si>
    <t>JW0071</t>
  </si>
  <si>
    <t>LEUC_ECOLI</t>
  </si>
  <si>
    <t>P0A6A6</t>
  </si>
  <si>
    <t>JW5807</t>
  </si>
  <si>
    <t>LEU3_ECOLI</t>
  </si>
  <si>
    <t>P30125</t>
  </si>
  <si>
    <t>JW0073</t>
  </si>
  <si>
    <t>LEU1_ECOLI</t>
  </si>
  <si>
    <t>P09151</t>
  </si>
  <si>
    <t>JW0074</t>
  </si>
  <si>
    <t>LPL_ECOLI</t>
  </si>
  <si>
    <t>P0AD79</t>
  </si>
  <si>
    <t>leuL;leuLP</t>
  </si>
  <si>
    <t>JW0075</t>
  </si>
  <si>
    <t>LEUO_ECOLI</t>
  </si>
  <si>
    <t>P10151</t>
  </si>
  <si>
    <t>JW0076</t>
  </si>
  <si>
    <t>ILVI_ECOLI</t>
  </si>
  <si>
    <t>P00893</t>
  </si>
  <si>
    <t>JW0077</t>
  </si>
  <si>
    <t>ILVH_ECOLI</t>
  </si>
  <si>
    <t>P00894</t>
  </si>
  <si>
    <t>ilvH;brnP</t>
  </si>
  <si>
    <t>JW0078</t>
  </si>
  <si>
    <t>CRA_ECOLI</t>
  </si>
  <si>
    <t>P0ACP1</t>
  </si>
  <si>
    <t>cra;fruC;fruR;shl</t>
  </si>
  <si>
    <t>JW0079</t>
  </si>
  <si>
    <t>MRAZ_ECOLI</t>
  </si>
  <si>
    <t>P22186</t>
  </si>
  <si>
    <t>mraZ;yabB</t>
  </si>
  <si>
    <t>JW0080</t>
  </si>
  <si>
    <t>RSMH_ECOLI</t>
  </si>
  <si>
    <t>P60390</t>
  </si>
  <si>
    <t>rsmH;mraW;yabC</t>
  </si>
  <si>
    <t>JW0081</t>
  </si>
  <si>
    <t>FTSL_ECOLI</t>
  </si>
  <si>
    <t>P0AEN4</t>
  </si>
  <si>
    <t>ftsL;mraR;yabD</t>
  </si>
  <si>
    <t>JW0082</t>
  </si>
  <si>
    <t>FTSI_ECOLI</t>
  </si>
  <si>
    <t>P0AD68</t>
  </si>
  <si>
    <t>ftsI;pbpB</t>
  </si>
  <si>
    <t>JW0083</t>
  </si>
  <si>
    <t>MURE_ECOLI</t>
  </si>
  <si>
    <t>P22188</t>
  </si>
  <si>
    <t>JW0084</t>
  </si>
  <si>
    <t>MURF_ECOLI</t>
  </si>
  <si>
    <t>P11880</t>
  </si>
  <si>
    <t>murF;mra</t>
  </si>
  <si>
    <t>JW0085</t>
  </si>
  <si>
    <t>MRAY_ECOLI</t>
  </si>
  <si>
    <t>P0A6W3</t>
  </si>
  <si>
    <t>mraY;murX</t>
  </si>
  <si>
    <t>JW0086</t>
  </si>
  <si>
    <t>MURD_ECOLI</t>
  </si>
  <si>
    <t>P14900</t>
  </si>
  <si>
    <t>JW0087</t>
  </si>
  <si>
    <t>FTSW_ECOLI</t>
  </si>
  <si>
    <t>P0ABG4</t>
  </si>
  <si>
    <t>JW0088</t>
  </si>
  <si>
    <t>MURG_ECOLI</t>
  </si>
  <si>
    <t>P17443</t>
  </si>
  <si>
    <t>JW0089</t>
  </si>
  <si>
    <t>MURC_ECOLI</t>
  </si>
  <si>
    <t>P17952</t>
  </si>
  <si>
    <t>JW0090</t>
  </si>
  <si>
    <t>DDLB_ECOLI</t>
  </si>
  <si>
    <t>P07862</t>
  </si>
  <si>
    <t>ddlB;ddl</t>
  </si>
  <si>
    <t>JW0091</t>
  </si>
  <si>
    <t>FTSQ_ECOLI</t>
  </si>
  <si>
    <t>P06136</t>
  </si>
  <si>
    <t>JW0092</t>
  </si>
  <si>
    <t>FTSA_ECOLI</t>
  </si>
  <si>
    <t>P0ABH0</t>
  </si>
  <si>
    <t>ftsA;divA</t>
  </si>
  <si>
    <t>JW0093</t>
  </si>
  <si>
    <t>FTSZ_ECOLI</t>
  </si>
  <si>
    <t>P0A9A6</t>
  </si>
  <si>
    <t>ftsZ;sfiB;sulB</t>
  </si>
  <si>
    <t>JW0094</t>
  </si>
  <si>
    <t>LPXC_ECOLI</t>
  </si>
  <si>
    <t>P0A725</t>
  </si>
  <si>
    <t>lpxC;asmB;envA</t>
  </si>
  <si>
    <t>JW5007</t>
  </si>
  <si>
    <t>SECM_ECOLI</t>
  </si>
  <si>
    <t>P62395</t>
  </si>
  <si>
    <t>secM;srrA;yacA</t>
  </si>
  <si>
    <t>JW0096</t>
  </si>
  <si>
    <t>SECA_ECOLI</t>
  </si>
  <si>
    <t>P10408</t>
  </si>
  <si>
    <t>secA;azi;pea;prlD</t>
  </si>
  <si>
    <t>JW0097</t>
  </si>
  <si>
    <t>MUTT_ECOLI</t>
  </si>
  <si>
    <t>P08337</t>
  </si>
  <si>
    <t>JW5008</t>
  </si>
  <si>
    <t>YACG_ECOLI</t>
  </si>
  <si>
    <t>P0A8H8</t>
  </si>
  <si>
    <t>JW0099</t>
  </si>
  <si>
    <t>ZAPD_ECOLI</t>
  </si>
  <si>
    <t>P36680</t>
  </si>
  <si>
    <t>zapD;yacF</t>
  </si>
  <si>
    <t>JW0100</t>
  </si>
  <si>
    <t>COAE_ECOLI</t>
  </si>
  <si>
    <t>P0A6I9</t>
  </si>
  <si>
    <t>coaE;yacE</t>
  </si>
  <si>
    <t>JW0101</t>
  </si>
  <si>
    <t>GUAC_ECOLI</t>
  </si>
  <si>
    <t>P60560</t>
  </si>
  <si>
    <t>JW0102</t>
  </si>
  <si>
    <t>HOFC_ECOLI</t>
  </si>
  <si>
    <t>P36646</t>
  </si>
  <si>
    <t>hofC;hopC;yacD</t>
  </si>
  <si>
    <t>JW0103</t>
  </si>
  <si>
    <t>HOFB_ECOLI</t>
  </si>
  <si>
    <t>P36645</t>
  </si>
  <si>
    <t>hofB;hopB</t>
  </si>
  <si>
    <t>JW0104</t>
  </si>
  <si>
    <t>PPDD_ECOLI</t>
  </si>
  <si>
    <t>P36647</t>
  </si>
  <si>
    <t>JW0105</t>
  </si>
  <si>
    <t>NADC_ECOLI</t>
  </si>
  <si>
    <t>P30011</t>
  </si>
  <si>
    <t>JW0106</t>
  </si>
  <si>
    <t>AMPD_ECOLI</t>
  </si>
  <si>
    <t>P13016</t>
  </si>
  <si>
    <t>JW0107</t>
  </si>
  <si>
    <t>AMPE_ECOLI</t>
  </si>
  <si>
    <t>P0AE14</t>
  </si>
  <si>
    <t>JW0108</t>
  </si>
  <si>
    <t>AROP_ECOLI</t>
  </si>
  <si>
    <t>P15993</t>
  </si>
  <si>
    <t>JW0109</t>
  </si>
  <si>
    <t>PDHR_ECOLI</t>
  </si>
  <si>
    <t>P0ACL9</t>
  </si>
  <si>
    <t>pdhR;aceC;genA;yacB</t>
  </si>
  <si>
    <t>JW0110</t>
  </si>
  <si>
    <t>ODP1_ECOLI</t>
  </si>
  <si>
    <t>P0AFG8</t>
  </si>
  <si>
    <t>JW0111</t>
  </si>
  <si>
    <t>ODP2_ECOLI</t>
  </si>
  <si>
    <t>P06959</t>
  </si>
  <si>
    <t>JW0112</t>
  </si>
  <si>
    <t>DLDH_ECOLI</t>
  </si>
  <si>
    <t>P0A9P0</t>
  </si>
  <si>
    <t>lpdA;lpd</t>
  </si>
  <si>
    <t>JW0113</t>
  </si>
  <si>
    <t>YACH_ECOLI</t>
  </si>
  <si>
    <t>P36682</t>
  </si>
  <si>
    <t>JW0114</t>
  </si>
  <si>
    <t>ACNB_ECOLI</t>
  </si>
  <si>
    <t>P36683</t>
  </si>
  <si>
    <t>acnB;yacI;yacJ</t>
  </si>
  <si>
    <t>JW0115</t>
  </si>
  <si>
    <t>YACL_ECOLI</t>
  </si>
  <si>
    <t>P0A8E5</t>
  </si>
  <si>
    <t>JW0116</t>
  </si>
  <si>
    <t>SPED_ECOLI</t>
  </si>
  <si>
    <t>P0A7F6</t>
  </si>
  <si>
    <t>JW0117</t>
  </si>
  <si>
    <t>SPEE_ECOLI</t>
  </si>
  <si>
    <t>P09158</t>
  </si>
  <si>
    <t>JW0118</t>
  </si>
  <si>
    <t>YACC_ECOLI</t>
  </si>
  <si>
    <t>P0AA95</t>
  </si>
  <si>
    <t>JW0119</t>
  </si>
  <si>
    <t>CUEO_ECOLI</t>
  </si>
  <si>
    <t>P36649</t>
  </si>
  <si>
    <t>cueO;yacK</t>
  </si>
  <si>
    <t>JW0120</t>
  </si>
  <si>
    <t>DHG_ECOLI</t>
  </si>
  <si>
    <t>P15877</t>
  </si>
  <si>
    <t>JW5009</t>
  </si>
  <si>
    <t>HPRT_ECOLI</t>
  </si>
  <si>
    <t>P0A9M2</t>
  </si>
  <si>
    <t>JW0122</t>
  </si>
  <si>
    <t>CAN_ECOLI</t>
  </si>
  <si>
    <t>P61517</t>
  </si>
  <si>
    <t>can;cynT2;yadF</t>
  </si>
  <si>
    <t>JW0123</t>
  </si>
  <si>
    <t>YADG_ECOLI</t>
  </si>
  <si>
    <t>P36879</t>
  </si>
  <si>
    <t>JW0124</t>
  </si>
  <si>
    <t>YADH_ECOLI</t>
  </si>
  <si>
    <t>P0AFN6</t>
  </si>
  <si>
    <t>JW0125</t>
  </si>
  <si>
    <t>YADI_ECOLI</t>
  </si>
  <si>
    <t>P36881</t>
  </si>
  <si>
    <t>JW0126</t>
  </si>
  <si>
    <t>YADE_ECOLI</t>
  </si>
  <si>
    <t>P31666</t>
  </si>
  <si>
    <t>JW0127</t>
  </si>
  <si>
    <t>PAND_ECOLI</t>
  </si>
  <si>
    <t>P0A790</t>
  </si>
  <si>
    <t>JW5010</t>
  </si>
  <si>
    <t>RPNC_ECOLI</t>
  </si>
  <si>
    <t>P31665</t>
  </si>
  <si>
    <t>rpnC;yadD</t>
  </si>
  <si>
    <t>JW0129</t>
  </si>
  <si>
    <t>PANC_ECOLI</t>
  </si>
  <si>
    <t>P31663</t>
  </si>
  <si>
    <t>JW0130</t>
  </si>
  <si>
    <t>PANB_ECOLI</t>
  </si>
  <si>
    <t>P31057</t>
  </si>
  <si>
    <t>JW0131</t>
  </si>
  <si>
    <t>YADC_ECOLI</t>
  </si>
  <si>
    <t>P31058</t>
  </si>
  <si>
    <t>JW0132</t>
  </si>
  <si>
    <t>YADK_ECOLI</t>
  </si>
  <si>
    <t>P37016</t>
  </si>
  <si>
    <t>JW0133</t>
  </si>
  <si>
    <t>YADL_ECOLI</t>
  </si>
  <si>
    <t>P37017</t>
  </si>
  <si>
    <t>JW0134</t>
  </si>
  <si>
    <t>YADM_ECOLI</t>
  </si>
  <si>
    <t>P37018</t>
  </si>
  <si>
    <t>JW0135</t>
  </si>
  <si>
    <t>HTRE_ECOLI</t>
  </si>
  <si>
    <t>P33129</t>
  </si>
  <si>
    <t>JW0136</t>
  </si>
  <si>
    <t>YADV_ECOLI</t>
  </si>
  <si>
    <t>P33128</t>
  </si>
  <si>
    <t>yadV;ecpD</t>
  </si>
  <si>
    <t>JW0137</t>
  </si>
  <si>
    <t>YADN_ECOLI</t>
  </si>
  <si>
    <t>P37050</t>
  </si>
  <si>
    <t>JW0138</t>
  </si>
  <si>
    <t>HPPK_ECOLI</t>
  </si>
  <si>
    <t>P26281</t>
  </si>
  <si>
    <t>JW5808</t>
  </si>
  <si>
    <t>PCNB_ECOLI</t>
  </si>
  <si>
    <t>P0ABF1</t>
  </si>
  <si>
    <t>JW5892</t>
  </si>
  <si>
    <t>GLUQ_ECOLI</t>
  </si>
  <si>
    <t>P27305</t>
  </si>
  <si>
    <t>gluQ;yadB</t>
  </si>
  <si>
    <t>JW0141</t>
  </si>
  <si>
    <t>DKSA_ECOLI</t>
  </si>
  <si>
    <t>P0ABS1</t>
  </si>
  <si>
    <t>JW0142</t>
  </si>
  <si>
    <t>SFSA_ECOLI</t>
  </si>
  <si>
    <t>P0A823</t>
  </si>
  <si>
    <t>sfsA;sfs1</t>
  </si>
  <si>
    <t>JW5011</t>
  </si>
  <si>
    <t>THPR_ECOLI</t>
  </si>
  <si>
    <t>P37025</t>
  </si>
  <si>
    <t>thpR;ligT;yadP</t>
  </si>
  <si>
    <t>JW0144</t>
  </si>
  <si>
    <t>HRPB_ECOLI</t>
  </si>
  <si>
    <t>P37024</t>
  </si>
  <si>
    <t>hrpB;yadO</t>
  </si>
  <si>
    <t>JW0145</t>
  </si>
  <si>
    <t>PBPB_ECOLI</t>
  </si>
  <si>
    <t>P02919</t>
  </si>
  <si>
    <t>mrcB;pbpF;ponB</t>
  </si>
  <si>
    <t>JW0146</t>
  </si>
  <si>
    <t>FHUA_ECOLI</t>
  </si>
  <si>
    <t>P06971</t>
  </si>
  <si>
    <t>fhuA;tonA</t>
  </si>
  <si>
    <t>JW0147</t>
  </si>
  <si>
    <t>FHUC_ECOLI</t>
  </si>
  <si>
    <t>P07821</t>
  </si>
  <si>
    <t>JW0148</t>
  </si>
  <si>
    <t>FHUD_ECOLI</t>
  </si>
  <si>
    <t>P07822</t>
  </si>
  <si>
    <t>JW0149</t>
  </si>
  <si>
    <t>FHUB_ECOLI</t>
  </si>
  <si>
    <t>P06972</t>
  </si>
  <si>
    <t>JW0150</t>
  </si>
  <si>
    <t>GSA_ECOLI</t>
  </si>
  <si>
    <t>P23893</t>
  </si>
  <si>
    <t>hemL;gsa;popC</t>
  </si>
  <si>
    <t>JW5012</t>
  </si>
  <si>
    <t>CLCA_ECOLI</t>
  </si>
  <si>
    <t>P37019</t>
  </si>
  <si>
    <t>clcA;eriC;yadQ</t>
  </si>
  <si>
    <t>JW0152</t>
  </si>
  <si>
    <t>ERPA_ECOLI</t>
  </si>
  <si>
    <t>P0ACC3</t>
  </si>
  <si>
    <t>erpA;yadR</t>
  </si>
  <si>
    <t>JW0153</t>
  </si>
  <si>
    <t>YADS_ECOLI</t>
  </si>
  <si>
    <t>P0AFP0</t>
  </si>
  <si>
    <t>JW0154</t>
  </si>
  <si>
    <t>BTUF_ECOLI</t>
  </si>
  <si>
    <t>P37028</t>
  </si>
  <si>
    <t>btuF;yadT</t>
  </si>
  <si>
    <t>JW0155</t>
  </si>
  <si>
    <t>MTNN_ECOLI</t>
  </si>
  <si>
    <t>P0AF12</t>
  </si>
  <si>
    <t>mtnN;mtn;pfs;yadA</t>
  </si>
  <si>
    <t>JW0156</t>
  </si>
  <si>
    <t>DGTP_ECOLI</t>
  </si>
  <si>
    <t>P15723</t>
  </si>
  <si>
    <t>JW0157</t>
  </si>
  <si>
    <t>DEGP_ECOLI</t>
  </si>
  <si>
    <t>P0C0V0</t>
  </si>
  <si>
    <t>degP;htrA;ptd</t>
  </si>
  <si>
    <t>JW5013</t>
  </si>
  <si>
    <t>CDAR_ECOLI</t>
  </si>
  <si>
    <t>P37047</t>
  </si>
  <si>
    <t>cdaR;sdaR;yaeG</t>
  </si>
  <si>
    <t>JW0159</t>
  </si>
  <si>
    <t>YAEH_ECOLI</t>
  </si>
  <si>
    <t>P62768</t>
  </si>
  <si>
    <t>JW5014</t>
  </si>
  <si>
    <t>YAEI_ECOLI</t>
  </si>
  <si>
    <t>P37049</t>
  </si>
  <si>
    <t>JW0161</t>
  </si>
  <si>
    <t>DAPD_ECOLI</t>
  </si>
  <si>
    <t>P0A9D8</t>
  </si>
  <si>
    <t>JW0162</t>
  </si>
  <si>
    <t>GLND_ECOLI</t>
  </si>
  <si>
    <t>P27249</t>
  </si>
  <si>
    <t>JW0163</t>
  </si>
  <si>
    <t>MAP1_ECOLI</t>
  </si>
  <si>
    <t>P0AE18</t>
  </si>
  <si>
    <t>JW0164</t>
  </si>
  <si>
    <t>RS2_ECOLI</t>
  </si>
  <si>
    <t>P0A7V0</t>
  </si>
  <si>
    <t>JW0165</t>
  </si>
  <si>
    <t>EFTS_ECOLI</t>
  </si>
  <si>
    <t>P0A6P1</t>
  </si>
  <si>
    <t>JW0166</t>
  </si>
  <si>
    <t>PYRH_ECOLI</t>
  </si>
  <si>
    <t>P0A7E9</t>
  </si>
  <si>
    <t>pyrH;smbA</t>
  </si>
  <si>
    <t>JW0167</t>
  </si>
  <si>
    <t>RRF_ECOLI</t>
  </si>
  <si>
    <t>P0A805</t>
  </si>
  <si>
    <t>frr;rrf</t>
  </si>
  <si>
    <t>JW0168</t>
  </si>
  <si>
    <t>DXR_ECOLI</t>
  </si>
  <si>
    <t>P45568</t>
  </si>
  <si>
    <t>dxr;ispC;yaeM</t>
  </si>
  <si>
    <t>JW0169</t>
  </si>
  <si>
    <t>UPPS_ECOLI</t>
  </si>
  <si>
    <t>P60472</t>
  </si>
  <si>
    <t>ispU;rth;uppS;yaeS</t>
  </si>
  <si>
    <t>JW5810</t>
  </si>
  <si>
    <t>CDSA_ECOLI</t>
  </si>
  <si>
    <t>P0ABG1</t>
  </si>
  <si>
    <t>cdsA;cds</t>
  </si>
  <si>
    <t>JW0171</t>
  </si>
  <si>
    <t>RSEP_ECOLI</t>
  </si>
  <si>
    <t>P0AEH1</t>
  </si>
  <si>
    <t>rseP;ecfE;yaeL</t>
  </si>
  <si>
    <t>JW0172</t>
  </si>
  <si>
    <t>BAMA_ECOLI</t>
  </si>
  <si>
    <t>P0A940</t>
  </si>
  <si>
    <t>bamA;yaeT;yzzN;yzzY</t>
  </si>
  <si>
    <t>JW0173</t>
  </si>
  <si>
    <t>SKP_ECOLI</t>
  </si>
  <si>
    <t>P0AEU7</t>
  </si>
  <si>
    <t>skp;hlpA;ompH</t>
  </si>
  <si>
    <t>JW0174</t>
  </si>
  <si>
    <t>LPXD_ECOLI</t>
  </si>
  <si>
    <t>P21645</t>
  </si>
  <si>
    <t>lpxD;firA;omsA</t>
  </si>
  <si>
    <t>JW0175</t>
  </si>
  <si>
    <t>FABZ_ECOLI</t>
  </si>
  <si>
    <t>P0A6Q6</t>
  </si>
  <si>
    <t>fabZ;sefA;yaeA</t>
  </si>
  <si>
    <t>JW0176</t>
  </si>
  <si>
    <t>LPXA_ECOLI</t>
  </si>
  <si>
    <t>P0A722</t>
  </si>
  <si>
    <t>JW0177</t>
  </si>
  <si>
    <t>LPXB_ECOLI</t>
  </si>
  <si>
    <t>P10441</t>
  </si>
  <si>
    <t>lpxB;pgsB</t>
  </si>
  <si>
    <t>JW0178</t>
  </si>
  <si>
    <t>RNH2_ECOLI</t>
  </si>
  <si>
    <t>P10442</t>
  </si>
  <si>
    <t>JW0179</t>
  </si>
  <si>
    <t>DPO3A_ECOLI</t>
  </si>
  <si>
    <t>P104431</t>
  </si>
  <si>
    <t>dnaE;polC</t>
  </si>
  <si>
    <t>JW0180</t>
  </si>
  <si>
    <t>ACCA_ECOLI</t>
  </si>
  <si>
    <t>P0ABD5</t>
  </si>
  <si>
    <t>JW0181</t>
  </si>
  <si>
    <t>DCLZ_ECOLI</t>
  </si>
  <si>
    <t>P52095</t>
  </si>
  <si>
    <t>ldcC;ldc;ldcH</t>
  </si>
  <si>
    <t>JW0182</t>
  </si>
  <si>
    <t>YAER_ECOLI</t>
  </si>
  <si>
    <t>P52096</t>
  </si>
  <si>
    <t>JW0183</t>
  </si>
  <si>
    <t>TILS_ECOLI</t>
  </si>
  <si>
    <t>P52097</t>
  </si>
  <si>
    <t>tilS;mesJ;yaeN</t>
  </si>
  <si>
    <t>JW0184</t>
  </si>
  <si>
    <t>ROF_ECOLI</t>
  </si>
  <si>
    <t>P0AFW8</t>
  </si>
  <si>
    <t>rof;yaeO</t>
  </si>
  <si>
    <t>JW0186</t>
  </si>
  <si>
    <t>YAEQ_ECOLI</t>
  </si>
  <si>
    <t>P0AA97</t>
  </si>
  <si>
    <t>JW0187</t>
  </si>
  <si>
    <t>ARFB_ECOLI</t>
  </si>
  <si>
    <t>P40711</t>
  </si>
  <si>
    <t>arfB;yaeJ</t>
  </si>
  <si>
    <t>JW0188</t>
  </si>
  <si>
    <t>NLPE_ECOLI</t>
  </si>
  <si>
    <t>P40710</t>
  </si>
  <si>
    <t>nlpE;cutF</t>
  </si>
  <si>
    <t>JW5016</t>
  </si>
  <si>
    <t>YAEF_ECOLI</t>
  </si>
  <si>
    <t>P37056</t>
  </si>
  <si>
    <t>yaeF;yaeK</t>
  </si>
  <si>
    <t>JW0190</t>
  </si>
  <si>
    <t>SYP_ECOLI</t>
  </si>
  <si>
    <t>P16659</t>
  </si>
  <si>
    <t>proS;drpA</t>
  </si>
  <si>
    <t>JW0191</t>
  </si>
  <si>
    <t>TRMO_ECOLI</t>
  </si>
  <si>
    <t>P28634</t>
  </si>
  <si>
    <t>trmO;tsaA;yaeB</t>
  </si>
  <si>
    <t>JW0192</t>
  </si>
  <si>
    <t>RCSF_ECOLI</t>
  </si>
  <si>
    <t>P69411</t>
  </si>
  <si>
    <t>JW0193</t>
  </si>
  <si>
    <t>METQ_ECOLI</t>
  </si>
  <si>
    <t>P28635</t>
  </si>
  <si>
    <t>metQ;yaeC</t>
  </si>
  <si>
    <t>JW0194</t>
  </si>
  <si>
    <t>METI_ECOLI</t>
  </si>
  <si>
    <t>P31547</t>
  </si>
  <si>
    <t>metI;yaeE</t>
  </si>
  <si>
    <t>JW0195</t>
  </si>
  <si>
    <t>METN_ECOLI</t>
  </si>
  <si>
    <t>P30750</t>
  </si>
  <si>
    <t>metN;abc</t>
  </si>
  <si>
    <t>JW0196</t>
  </si>
  <si>
    <t>GMHBB_ECOLI</t>
  </si>
  <si>
    <t>P63228</t>
  </si>
  <si>
    <t>gmhB;yaeD</t>
  </si>
  <si>
    <t>JW0197</t>
  </si>
  <si>
    <t>DKGB_ECOLI</t>
  </si>
  <si>
    <t>P30863</t>
  </si>
  <si>
    <t>dkgB;yafB</t>
  </si>
  <si>
    <t>JW0198</t>
  </si>
  <si>
    <t>YAFC_ECOLI</t>
  </si>
  <si>
    <t>P30864</t>
  </si>
  <si>
    <t>JW5017</t>
  </si>
  <si>
    <t>YAFD_ECOLI</t>
  </si>
  <si>
    <t>P0A8U2</t>
  </si>
  <si>
    <t>JW0200</t>
  </si>
  <si>
    <t>YAFE_ECOLI</t>
  </si>
  <si>
    <t>P30866</t>
  </si>
  <si>
    <t>JW5018</t>
  </si>
  <si>
    <t>MLTD_ECOLI</t>
  </si>
  <si>
    <t>P0AEZ7</t>
  </si>
  <si>
    <t>mltD;dniR;yafG</t>
  </si>
  <si>
    <t>JW0202</t>
  </si>
  <si>
    <t>GLO2_ECOLI</t>
  </si>
  <si>
    <t>P0AC84</t>
  </si>
  <si>
    <t>gloB;yafR</t>
  </si>
  <si>
    <t>JW0203</t>
  </si>
  <si>
    <t>YAFS_ECOLI</t>
  </si>
  <si>
    <t>P75672</t>
  </si>
  <si>
    <t>JW0204</t>
  </si>
  <si>
    <t>RNH_ECOLI</t>
  </si>
  <si>
    <t>P0A7Y4</t>
  </si>
  <si>
    <t>rnhA;dasF;herA;rnh;sdrA</t>
  </si>
  <si>
    <t>JW0205</t>
  </si>
  <si>
    <t>DPO3E_ECOLI</t>
  </si>
  <si>
    <t>P03007</t>
  </si>
  <si>
    <t>dnaQ;mutD</t>
  </si>
  <si>
    <t>JW0206</t>
  </si>
  <si>
    <t>YAFT_ECOLI</t>
  </si>
  <si>
    <t>P77339</t>
  </si>
  <si>
    <t>JW0207</t>
  </si>
  <si>
    <t>YAFU_ECOLI</t>
  </si>
  <si>
    <t>P77354</t>
  </si>
  <si>
    <t>yafU</t>
  </si>
  <si>
    <t>JW5019</t>
  </si>
  <si>
    <t>YAFV_ECOLI</t>
  </si>
  <si>
    <t>Q47679</t>
  </si>
  <si>
    <t>JW0210</t>
  </si>
  <si>
    <t>IVY_ECOLI</t>
  </si>
  <si>
    <t>P0AD59</t>
  </si>
  <si>
    <t>ivy;ykfE</t>
  </si>
  <si>
    <t>JW5020</t>
  </si>
  <si>
    <t>FADE_ECOLI</t>
  </si>
  <si>
    <t>Q47146</t>
  </si>
  <si>
    <t>fadE;yafH</t>
  </si>
  <si>
    <t>JW0212</t>
  </si>
  <si>
    <t>GMHA_ECOLI</t>
  </si>
  <si>
    <t>P63224</t>
  </si>
  <si>
    <t>gmhA;lpcA;tfrA;yafI</t>
  </si>
  <si>
    <t>JW0213</t>
  </si>
  <si>
    <t>YAFJ_ECOLI</t>
  </si>
  <si>
    <t>Q47147</t>
  </si>
  <si>
    <t>JW0214</t>
  </si>
  <si>
    <t>YAFK_ECOLI</t>
  </si>
  <si>
    <t>P0AA99</t>
  </si>
  <si>
    <t>JW0215</t>
  </si>
  <si>
    <t>YAFQ_ECOLI</t>
  </si>
  <si>
    <t>Q47149</t>
  </si>
  <si>
    <t>JW0216</t>
  </si>
  <si>
    <t>DINJ_ECOLI</t>
  </si>
  <si>
    <t>Q47150</t>
  </si>
  <si>
    <t>JW0217</t>
  </si>
  <si>
    <t>YAFL_ECOLI</t>
  </si>
  <si>
    <t>Q47151</t>
  </si>
  <si>
    <t>JW0218</t>
  </si>
  <si>
    <t>RAYT_ECOLI</t>
  </si>
  <si>
    <t>Q47152</t>
  </si>
  <si>
    <t>rayT;TnpAREP;yafM</t>
  </si>
  <si>
    <t>JW5811</t>
  </si>
  <si>
    <t>LFHA_ECOLI</t>
  </si>
  <si>
    <t>Q47153</t>
  </si>
  <si>
    <t>lfhA;fhiA</t>
  </si>
  <si>
    <t>JW5812</t>
  </si>
  <si>
    <t>LAFU_ECOLI</t>
  </si>
  <si>
    <t>Q47154</t>
  </si>
  <si>
    <t>lafU;mbhA</t>
  </si>
  <si>
    <t>JW0221</t>
  </si>
  <si>
    <t>DPO4_ECOLI</t>
  </si>
  <si>
    <t>Q47155</t>
  </si>
  <si>
    <t>dinB;dinP</t>
  </si>
  <si>
    <t>JW0222</t>
  </si>
  <si>
    <t>YAFN_ECOLI</t>
  </si>
  <si>
    <t>Q47156</t>
  </si>
  <si>
    <t>JW0223</t>
  </si>
  <si>
    <t>YAFO_ECOLI</t>
  </si>
  <si>
    <t>Q47157</t>
  </si>
  <si>
    <t>JW0224</t>
  </si>
  <si>
    <t>YAFP_ECOLI</t>
  </si>
  <si>
    <t>Q47158</t>
  </si>
  <si>
    <t>JW0225</t>
  </si>
  <si>
    <t>YKFJ_ECOLI</t>
  </si>
  <si>
    <t>P75675</t>
  </si>
  <si>
    <t>ykfJ</t>
  </si>
  <si>
    <t>JW0226</t>
  </si>
  <si>
    <t>RFH_ECOLI</t>
  </si>
  <si>
    <t>P28369</t>
  </si>
  <si>
    <t>prfH</t>
  </si>
  <si>
    <t>JW0227</t>
  </si>
  <si>
    <t>PEPD_ECOLI</t>
  </si>
  <si>
    <t>P15288</t>
  </si>
  <si>
    <t>pepD;pepH</t>
  </si>
  <si>
    <t>JW0228</t>
  </si>
  <si>
    <t>XGPT_ECOLI</t>
  </si>
  <si>
    <t>P0A9M5</t>
  </si>
  <si>
    <t>gpt;gpp;gxu</t>
  </si>
  <si>
    <t>JW0229</t>
  </si>
  <si>
    <t>FRSA_ECOLI</t>
  </si>
  <si>
    <t>P04335</t>
  </si>
  <si>
    <t>frsA;yafA</t>
  </si>
  <si>
    <t>JW0230</t>
  </si>
  <si>
    <t>CRL_ECOLI</t>
  </si>
  <si>
    <t>P24251</t>
  </si>
  <si>
    <t>JW0231</t>
  </si>
  <si>
    <t>PHOE_ECOLI</t>
  </si>
  <si>
    <t>P02932</t>
  </si>
  <si>
    <t>phoE;ompE</t>
  </si>
  <si>
    <t>JW0232</t>
  </si>
  <si>
    <t>PROB_ECOLI</t>
  </si>
  <si>
    <t>P0A7B5</t>
  </si>
  <si>
    <t>JW0233</t>
  </si>
  <si>
    <t>PROA_ECOLI</t>
  </si>
  <si>
    <t>P07004</t>
  </si>
  <si>
    <t>JW0234</t>
  </si>
  <si>
    <t>YKFI_ECOLI</t>
  </si>
  <si>
    <t>P77692</t>
  </si>
  <si>
    <t>JW0235</t>
  </si>
  <si>
    <t>YAFW_ECOLI</t>
  </si>
  <si>
    <t>Q47684</t>
  </si>
  <si>
    <t>JW0236</t>
  </si>
  <si>
    <t>YKFG_ECOLI</t>
  </si>
  <si>
    <t>Q47685</t>
  </si>
  <si>
    <t>JW5022</t>
  </si>
  <si>
    <t>YAFX_ECOLI</t>
  </si>
  <si>
    <t>P75676</t>
  </si>
  <si>
    <t>JW5023</t>
  </si>
  <si>
    <t>YKFF_ECOLI</t>
  </si>
  <si>
    <t>P75677</t>
  </si>
  <si>
    <t>JW0239</t>
  </si>
  <si>
    <t>YKFB_ECOLI</t>
  </si>
  <si>
    <t>P77162</t>
  </si>
  <si>
    <t>JW0240</t>
  </si>
  <si>
    <t>YAFY_ECOLI</t>
  </si>
  <si>
    <t>P77365</t>
  </si>
  <si>
    <t>JW0242</t>
  </si>
  <si>
    <t>YAFZ_ECOLI</t>
  </si>
  <si>
    <t>P77206</t>
  </si>
  <si>
    <t>JW0243</t>
  </si>
  <si>
    <t>YKFA_ECOLI</t>
  </si>
  <si>
    <t>P75678</t>
  </si>
  <si>
    <t>JW0244</t>
  </si>
  <si>
    <t>PERR_ECOLI</t>
  </si>
  <si>
    <t>Q57083</t>
  </si>
  <si>
    <t>JW0246</t>
  </si>
  <si>
    <t>INSI1_ECOLI</t>
  </si>
  <si>
    <t>P0CF88</t>
  </si>
  <si>
    <t>JW5813</t>
  </si>
  <si>
    <t>YKFC_ECOLI</t>
  </si>
  <si>
    <t>Q47688</t>
  </si>
  <si>
    <t>ykfC</t>
  </si>
  <si>
    <t>JW0250</t>
  </si>
  <si>
    <t>INSH1_ECOLI</t>
  </si>
  <si>
    <t>P0CE49</t>
  </si>
  <si>
    <t>JW5027</t>
  </si>
  <si>
    <t>MMUP_ECOLI</t>
  </si>
  <si>
    <t>Q47689</t>
  </si>
  <si>
    <t>mmuP;ykfD</t>
  </si>
  <si>
    <t>JW0253</t>
  </si>
  <si>
    <t>MMUM_ECOLI</t>
  </si>
  <si>
    <t>Q47690</t>
  </si>
  <si>
    <t>mmuM;yagD</t>
  </si>
  <si>
    <t>JW0254</t>
  </si>
  <si>
    <t>FBPC_ECOLI</t>
  </si>
  <si>
    <t>P37009</t>
  </si>
  <si>
    <t>fbpC;afuC;yagC</t>
  </si>
  <si>
    <t>JW0255</t>
  </si>
  <si>
    <t>AFUB_ECOLI</t>
  </si>
  <si>
    <t>P75681</t>
  </si>
  <si>
    <t>afuB;fbpB</t>
  </si>
  <si>
    <t>JW0256</t>
  </si>
  <si>
    <t>INSB2_ECOLI</t>
  </si>
  <si>
    <t>P0CF26</t>
  </si>
  <si>
    <t>JW0257</t>
  </si>
  <si>
    <t>INSA2_ECOLI</t>
  </si>
  <si>
    <t>P0CF08</t>
  </si>
  <si>
    <t>JW0259</t>
  </si>
  <si>
    <t>YAGB_ECOLI</t>
  </si>
  <si>
    <t>P37008</t>
  </si>
  <si>
    <t>yagB</t>
  </si>
  <si>
    <t>JW0260</t>
  </si>
  <si>
    <t>YAGA_ECOLI</t>
  </si>
  <si>
    <t>P37007</t>
  </si>
  <si>
    <t>JW0261</t>
  </si>
  <si>
    <t>YAGE_ECOLI</t>
  </si>
  <si>
    <t>P75682</t>
  </si>
  <si>
    <t>JW0262</t>
  </si>
  <si>
    <t>YAGF_ECOLI</t>
  </si>
  <si>
    <t>P77596</t>
  </si>
  <si>
    <t>JW0263</t>
  </si>
  <si>
    <t>YAGG_ECOLI</t>
  </si>
  <si>
    <t>P75683</t>
  </si>
  <si>
    <t>JW0264</t>
  </si>
  <si>
    <t>YAGH_ECOLI</t>
  </si>
  <si>
    <t>P77713</t>
  </si>
  <si>
    <t>JW0265</t>
  </si>
  <si>
    <t>XYNR_ECOLI</t>
  </si>
  <si>
    <t>P77300</t>
  </si>
  <si>
    <t>xynR;yagI</t>
  </si>
  <si>
    <t>JW0266</t>
  </si>
  <si>
    <t>OTC2_ECOLI</t>
  </si>
  <si>
    <t>P06960</t>
  </si>
  <si>
    <t>JW0268</t>
  </si>
  <si>
    <t>INSB3_ECOLI</t>
  </si>
  <si>
    <t>P0CF27</t>
  </si>
  <si>
    <t>JW0269</t>
  </si>
  <si>
    <t>INSA3_ECOLI</t>
  </si>
  <si>
    <t>P0CF09</t>
  </si>
  <si>
    <t>JW0270</t>
  </si>
  <si>
    <t>YAGJ_ECOLI</t>
  </si>
  <si>
    <t>P77169</t>
  </si>
  <si>
    <t>yagJ</t>
  </si>
  <si>
    <t>JW0271</t>
  </si>
  <si>
    <t>YAGK_ECOLI</t>
  </si>
  <si>
    <t>P77657</t>
  </si>
  <si>
    <t>JW0272</t>
  </si>
  <si>
    <t>YAGL_ECOLI</t>
  </si>
  <si>
    <t>P77607</t>
  </si>
  <si>
    <t>JW0273</t>
  </si>
  <si>
    <t>YAGM_ECOLI</t>
  </si>
  <si>
    <t>P71296</t>
  </si>
  <si>
    <t>JW0274</t>
  </si>
  <si>
    <t>YAGN_ECOLI</t>
  </si>
  <si>
    <t>P71297</t>
  </si>
  <si>
    <t>JW0275</t>
  </si>
  <si>
    <t>INTF_ECOLI</t>
  </si>
  <si>
    <t>P71298</t>
  </si>
  <si>
    <t>intF;yagO</t>
  </si>
  <si>
    <t>JW0277</t>
  </si>
  <si>
    <t>PAOD_ECOLI</t>
  </si>
  <si>
    <t>P77183</t>
  </si>
  <si>
    <t>paoD;yagQ</t>
  </si>
  <si>
    <t>JW0278</t>
  </si>
  <si>
    <t>PAOC_ECOLI</t>
  </si>
  <si>
    <t>P77489</t>
  </si>
  <si>
    <t>paoC;yagR</t>
  </si>
  <si>
    <t>JW0279</t>
  </si>
  <si>
    <t>PAOB_ECOLI</t>
  </si>
  <si>
    <t>P77324</t>
  </si>
  <si>
    <t>paoB;yagS</t>
  </si>
  <si>
    <t>JW0280</t>
  </si>
  <si>
    <t>PAOA_ECOLI</t>
  </si>
  <si>
    <t>P77165</t>
  </si>
  <si>
    <t>paoA;yagT</t>
  </si>
  <si>
    <t>JW0281</t>
  </si>
  <si>
    <t>YAGU_ECOLI</t>
  </si>
  <si>
    <t>P0AAA1</t>
  </si>
  <si>
    <t>JW0282</t>
  </si>
  <si>
    <t>YKGJ_ECOLI</t>
  </si>
  <si>
    <t>P0AAL9</t>
  </si>
  <si>
    <t>JW5030</t>
  </si>
  <si>
    <t>ECPE_ECOLI</t>
  </si>
  <si>
    <t>P77263</t>
  </si>
  <si>
    <t>ecpE;matF;yagV</t>
  </si>
  <si>
    <t>JW0284</t>
  </si>
  <si>
    <t>ECPD_ECOLI</t>
  </si>
  <si>
    <t>P77694</t>
  </si>
  <si>
    <t>ecpD;matE;yagW</t>
  </si>
  <si>
    <t>JW0285</t>
  </si>
  <si>
    <t>ECPC_ECOLI</t>
  </si>
  <si>
    <t>P77802</t>
  </si>
  <si>
    <t>ecpC;matD;yagX</t>
  </si>
  <si>
    <t>JW0286</t>
  </si>
  <si>
    <t>ECPB_ECOLI</t>
  </si>
  <si>
    <t>P77188</t>
  </si>
  <si>
    <t>ecpB;matC;yagY</t>
  </si>
  <si>
    <t>JW0287</t>
  </si>
  <si>
    <t>ECPA_ECOLI</t>
  </si>
  <si>
    <t>P0AAA3</t>
  </si>
  <si>
    <t>ecpA;matB;yagZ</t>
  </si>
  <si>
    <t>JW5031</t>
  </si>
  <si>
    <t>ECPR_ECOLI</t>
  </si>
  <si>
    <t>P71301</t>
  </si>
  <si>
    <t>ecpR;matA;ykgK</t>
  </si>
  <si>
    <t>JW5033</t>
  </si>
  <si>
    <t>YKGL_ECOLI</t>
  </si>
  <si>
    <t>P56257</t>
  </si>
  <si>
    <t>JW5035</t>
  </si>
  <si>
    <t>RL31B_ECOLI</t>
  </si>
  <si>
    <t>P0A7N1</t>
  </si>
  <si>
    <t>ykgM;rpmE2</t>
  </si>
  <si>
    <t>JW0291</t>
  </si>
  <si>
    <t>EAEH_ECOLI</t>
  </si>
  <si>
    <t>P36943</t>
  </si>
  <si>
    <t>eaeH</t>
  </si>
  <si>
    <t>JW5036</t>
  </si>
  <si>
    <t>INSE1_ECOLI</t>
  </si>
  <si>
    <t>P0CF66</t>
  </si>
  <si>
    <t>JW0293</t>
  </si>
  <si>
    <t>INSF1_ECOLI</t>
  </si>
  <si>
    <t>P0CF79</t>
  </si>
  <si>
    <t>JW5037</t>
  </si>
  <si>
    <t>YKGA_ECOLI</t>
  </si>
  <si>
    <t>P77601</t>
  </si>
  <si>
    <t>ykgA</t>
  </si>
  <si>
    <t>JW5038</t>
  </si>
  <si>
    <t>RCLC_ECOLI</t>
  </si>
  <si>
    <t>P75685</t>
  </si>
  <si>
    <t>rclC;ykgB</t>
  </si>
  <si>
    <t>JW5039</t>
  </si>
  <si>
    <t>RCLB_ECOLI</t>
  </si>
  <si>
    <t>P75687</t>
  </si>
  <si>
    <t>rclB;ykgI</t>
  </si>
  <si>
    <t>JW5040</t>
  </si>
  <si>
    <t>RCLA_ECOLI</t>
  </si>
  <si>
    <t>P77212</t>
  </si>
  <si>
    <t>rclA;ykgC</t>
  </si>
  <si>
    <t>JW0298</t>
  </si>
  <si>
    <t>RCLR_ECOLI</t>
  </si>
  <si>
    <t>P77379</t>
  </si>
  <si>
    <t>rclR;ykgD</t>
  </si>
  <si>
    <t>JW5041</t>
  </si>
  <si>
    <t>YKGE_ECOLI</t>
  </si>
  <si>
    <t>P77252</t>
  </si>
  <si>
    <t>JW0300</t>
  </si>
  <si>
    <t>YKGF_ECOLI</t>
  </si>
  <si>
    <t>P77536</t>
  </si>
  <si>
    <t>JW5042</t>
  </si>
  <si>
    <t>YKGG_ECOLI</t>
  </si>
  <si>
    <t>P77433</t>
  </si>
  <si>
    <t>JW0302</t>
  </si>
  <si>
    <t>YKGH_ECOLI</t>
  </si>
  <si>
    <t>P77180</t>
  </si>
  <si>
    <t>JW0303</t>
  </si>
  <si>
    <t>BETA_ECOLI</t>
  </si>
  <si>
    <t>P17444</t>
  </si>
  <si>
    <t>JW0304</t>
  </si>
  <si>
    <t>BETB_ECOLI</t>
  </si>
  <si>
    <t>P17445</t>
  </si>
  <si>
    <t>JW0305</t>
  </si>
  <si>
    <t>BETI_ECOLI</t>
  </si>
  <si>
    <t>P17446</t>
  </si>
  <si>
    <t>JW0306</t>
  </si>
  <si>
    <t>BETT_ECOLI</t>
  </si>
  <si>
    <t>P0ABC9</t>
  </si>
  <si>
    <t>JW0307</t>
  </si>
  <si>
    <t>PDEL_ECOLI</t>
  </si>
  <si>
    <t>P21514</t>
  </si>
  <si>
    <t>pdeL;yahA</t>
  </si>
  <si>
    <t>JW0308</t>
  </si>
  <si>
    <t>YAHB_ECOLI</t>
  </si>
  <si>
    <t>P77700</t>
  </si>
  <si>
    <t>JW0309</t>
  </si>
  <si>
    <t>YAHC_ECOLI</t>
  </si>
  <si>
    <t>P77219</t>
  </si>
  <si>
    <t>JW0310</t>
  </si>
  <si>
    <t>YAHD_ECOLI</t>
  </si>
  <si>
    <t>P77736</t>
  </si>
  <si>
    <t>JW0311</t>
  </si>
  <si>
    <t>YAHE_ECOLI</t>
  </si>
  <si>
    <t>P77297</t>
  </si>
  <si>
    <t>JW0312</t>
  </si>
  <si>
    <t>YAHF_ECOLI</t>
  </si>
  <si>
    <t>P77187</t>
  </si>
  <si>
    <t>JW0313</t>
  </si>
  <si>
    <t>YAHG_ECOLI</t>
  </si>
  <si>
    <t>P77221</t>
  </si>
  <si>
    <t>JW0315</t>
  </si>
  <si>
    <t>ARCM_ECOLI</t>
  </si>
  <si>
    <t>P77624</t>
  </si>
  <si>
    <t>JW0316</t>
  </si>
  <si>
    <t>YAHJ_ECOLI</t>
  </si>
  <si>
    <t>P77554</t>
  </si>
  <si>
    <t>JW0317</t>
  </si>
  <si>
    <t>YAHK_ECOLI</t>
  </si>
  <si>
    <t>P75691</t>
  </si>
  <si>
    <t>JW0318</t>
  </si>
  <si>
    <t>YAHL_ECOLI</t>
  </si>
  <si>
    <t>P77393</t>
  </si>
  <si>
    <t>JW5044</t>
  </si>
  <si>
    <t>YAHM_ECOLI</t>
  </si>
  <si>
    <t>P75692</t>
  </si>
  <si>
    <t>JW0320</t>
  </si>
  <si>
    <t>YAHN_ECOLI</t>
  </si>
  <si>
    <t>P75693</t>
  </si>
  <si>
    <t>JW0321</t>
  </si>
  <si>
    <t>YAHO_ECOLI</t>
  </si>
  <si>
    <t>P75694</t>
  </si>
  <si>
    <t>JW0322</t>
  </si>
  <si>
    <t>PRPR_ECOLI</t>
  </si>
  <si>
    <t>P77743</t>
  </si>
  <si>
    <t>prpR;yahP</t>
  </si>
  <si>
    <t>JW0323</t>
  </si>
  <si>
    <t>PRPB_ECOLI</t>
  </si>
  <si>
    <t>P77541</t>
  </si>
  <si>
    <t>prpB;yahQ</t>
  </si>
  <si>
    <t>JW0324</t>
  </si>
  <si>
    <t>PRPC_ECOLI</t>
  </si>
  <si>
    <t>P31660</t>
  </si>
  <si>
    <t>prpC;yahS;yzzD</t>
  </si>
  <si>
    <t>JW0325</t>
  </si>
  <si>
    <t>PRPD_ECOLI</t>
  </si>
  <si>
    <t>P77243</t>
  </si>
  <si>
    <t>prpD;yahT</t>
  </si>
  <si>
    <t>JW0326</t>
  </si>
  <si>
    <t>PRPE_ECOLI</t>
  </si>
  <si>
    <t>P77495</t>
  </si>
  <si>
    <t>prpE;yahU</t>
  </si>
  <si>
    <t>JW0327</t>
  </si>
  <si>
    <t>CODB_ECOLI</t>
  </si>
  <si>
    <t>P0AA82</t>
  </si>
  <si>
    <t>JW0328</t>
  </si>
  <si>
    <t>CODA_ECOLI</t>
  </si>
  <si>
    <t>P25524</t>
  </si>
  <si>
    <t>JW5894</t>
  </si>
  <si>
    <t>CYNR_ECOLI</t>
  </si>
  <si>
    <t>P27111</t>
  </si>
  <si>
    <t>JW0330</t>
  </si>
  <si>
    <t>CYNT_ECOLI</t>
  </si>
  <si>
    <t>P0ABE9</t>
  </si>
  <si>
    <t>JW0331</t>
  </si>
  <si>
    <t>CYNS_ECOLI</t>
  </si>
  <si>
    <t>P00816</t>
  </si>
  <si>
    <t>cynS;cnt</t>
  </si>
  <si>
    <t>JW0332</t>
  </si>
  <si>
    <t>CYNX_ECOLI</t>
  </si>
  <si>
    <t>P17583</t>
  </si>
  <si>
    <t>JW0333</t>
  </si>
  <si>
    <t>THGA_ECOLI</t>
  </si>
  <si>
    <t>P07464</t>
  </si>
  <si>
    <t>JW0334</t>
  </si>
  <si>
    <t>LACY_ECOLI</t>
  </si>
  <si>
    <t>P02920</t>
  </si>
  <si>
    <t>JW0335</t>
  </si>
  <si>
    <t>BGAL_ECOLI</t>
  </si>
  <si>
    <t>P007221</t>
  </si>
  <si>
    <t>JW0336</t>
  </si>
  <si>
    <t>LACI_ECOLI</t>
  </si>
  <si>
    <t>P03023</t>
  </si>
  <si>
    <t>JW0337</t>
  </si>
  <si>
    <t>MHPR_ECOLI</t>
  </si>
  <si>
    <t>P77569</t>
  </si>
  <si>
    <t>JW0338</t>
  </si>
  <si>
    <t>MHPA_ECOLI</t>
  </si>
  <si>
    <t>P77397</t>
  </si>
  <si>
    <t>JW0339</t>
  </si>
  <si>
    <t>MHPB_ECOLI</t>
  </si>
  <si>
    <t>P0ABR9</t>
  </si>
  <si>
    <t>JW0340</t>
  </si>
  <si>
    <t>MHPC_ECOLI</t>
  </si>
  <si>
    <t>P77044</t>
  </si>
  <si>
    <t>JW0341</t>
  </si>
  <si>
    <t>MHPD_ECOLI</t>
  </si>
  <si>
    <t>P77608</t>
  </si>
  <si>
    <t>JW0342</t>
  </si>
  <si>
    <t>ACDH_ECOLI</t>
  </si>
  <si>
    <t>P77580</t>
  </si>
  <si>
    <t>mhpF;mhpE</t>
  </si>
  <si>
    <t>JW0343</t>
  </si>
  <si>
    <t>HOA_ECOLI</t>
  </si>
  <si>
    <t>P51020</t>
  </si>
  <si>
    <t>JW5046</t>
  </si>
  <si>
    <t>MHPT_ECOLI</t>
  </si>
  <si>
    <t>P77589</t>
  </si>
  <si>
    <t>mhpT;yaiK</t>
  </si>
  <si>
    <t>JW0345</t>
  </si>
  <si>
    <t>YAIL_ECOLI</t>
  </si>
  <si>
    <t>P51024</t>
  </si>
  <si>
    <t>JW0346</t>
  </si>
  <si>
    <t>SFGH1_ECOLI</t>
  </si>
  <si>
    <t>P51025</t>
  </si>
  <si>
    <t>frmB;yaiM</t>
  </si>
  <si>
    <t>JW0347</t>
  </si>
  <si>
    <t>FRMA_ECOLI</t>
  </si>
  <si>
    <t>P25437</t>
  </si>
  <si>
    <t>frmA;adhC</t>
  </si>
  <si>
    <t>JW0348</t>
  </si>
  <si>
    <t>FRMR_ECOLI</t>
  </si>
  <si>
    <t>P0AAP3</t>
  </si>
  <si>
    <t>frmR;yaiN</t>
  </si>
  <si>
    <t>JW0349</t>
  </si>
  <si>
    <t>YAIO_ECOLI</t>
  </si>
  <si>
    <t>Q47534</t>
  </si>
  <si>
    <t>JW0351</t>
  </si>
  <si>
    <t>INSC1_ECOLI</t>
  </si>
  <si>
    <t>P0CF40</t>
  </si>
  <si>
    <t>JW0352</t>
  </si>
  <si>
    <t>INSD1_ECOLI</t>
  </si>
  <si>
    <t>P0CF53</t>
  </si>
  <si>
    <t>JW0355</t>
  </si>
  <si>
    <t>YAIP_ECOLI</t>
  </si>
  <si>
    <t>Q47536</t>
  </si>
  <si>
    <t>JW0356</t>
  </si>
  <si>
    <t>YAIS_ECOLI</t>
  </si>
  <si>
    <t>P71311</t>
  </si>
  <si>
    <t>JW0357</t>
  </si>
  <si>
    <t>TAUA_ECOLI</t>
  </si>
  <si>
    <t>Q47537</t>
  </si>
  <si>
    <t>tauA;ssiA;yaiR</t>
  </si>
  <si>
    <t>JW0358</t>
  </si>
  <si>
    <t>TAUB_ECOLI</t>
  </si>
  <si>
    <t>Q47538</t>
  </si>
  <si>
    <t>tauB;ssiB;yaiQ</t>
  </si>
  <si>
    <t>JW0359</t>
  </si>
  <si>
    <t>TAUC_ECOLI</t>
  </si>
  <si>
    <t>Q47539</t>
  </si>
  <si>
    <t>tauC;ssiC;yaiJ</t>
  </si>
  <si>
    <t>JW0360</t>
  </si>
  <si>
    <t>TAUD_ECOLI</t>
  </si>
  <si>
    <t>P37610</t>
  </si>
  <si>
    <t>tauD;ssiD;yaiG</t>
  </si>
  <si>
    <t>JW0361</t>
  </si>
  <si>
    <t>HEM2_ECOLI</t>
  </si>
  <si>
    <t>P0ACB2</t>
  </si>
  <si>
    <t>hemB;ncf</t>
  </si>
  <si>
    <t>JW0363</t>
  </si>
  <si>
    <t>INSF2_ECOLI</t>
  </si>
  <si>
    <t>P0CF80</t>
  </si>
  <si>
    <t>JW5050</t>
  </si>
  <si>
    <t>INSE2_ECOLI</t>
  </si>
  <si>
    <t>P0CF67</t>
  </si>
  <si>
    <t>JW0366</t>
  </si>
  <si>
    <t>IPRA_ECOLI</t>
  </si>
  <si>
    <t>P0AAP5</t>
  </si>
  <si>
    <t>iprA;yaiV</t>
  </si>
  <si>
    <t>JW5052</t>
  </si>
  <si>
    <t>AMPH_ECOLI</t>
  </si>
  <si>
    <t>P0AD70</t>
  </si>
  <si>
    <t>ampH;yaiH</t>
  </si>
  <si>
    <t>JW0368</t>
  </si>
  <si>
    <t>SBMA_ECOLI</t>
  </si>
  <si>
    <t>P0AFY6</t>
  </si>
  <si>
    <t>JW0369</t>
  </si>
  <si>
    <t>YAIW_ECOLI</t>
  </si>
  <si>
    <t>P77562</t>
  </si>
  <si>
    <t>JW0370</t>
  </si>
  <si>
    <t>YAIY_ECOLI</t>
  </si>
  <si>
    <t>P0AAP7</t>
  </si>
  <si>
    <t>JW5053</t>
  </si>
  <si>
    <t>YAIZ_ECOLI</t>
  </si>
  <si>
    <t>P0AAQ0</t>
  </si>
  <si>
    <t>JW0372</t>
  </si>
  <si>
    <t>DDLA_ECOLI</t>
  </si>
  <si>
    <t>P0A6J8</t>
  </si>
  <si>
    <t>JW0373</t>
  </si>
  <si>
    <t>IRAP_ECOLI</t>
  </si>
  <si>
    <t>P0AAN9</t>
  </si>
  <si>
    <t>iraP;yaiB</t>
  </si>
  <si>
    <t>JW0374</t>
  </si>
  <si>
    <t>PPB_ECOLI</t>
  </si>
  <si>
    <t>P00634</t>
  </si>
  <si>
    <t>JW5054</t>
  </si>
  <si>
    <t>PSIF_ECOLI</t>
  </si>
  <si>
    <t>P0AFM4</t>
  </si>
  <si>
    <t>JW0376</t>
  </si>
  <si>
    <t>DGCC_ECOLI</t>
  </si>
  <si>
    <t>P0AAP1</t>
  </si>
  <si>
    <t>dgcC;adrA;yaiC</t>
  </si>
  <si>
    <t>JW0377</t>
  </si>
  <si>
    <t>P5CR_ECOLI</t>
  </si>
  <si>
    <t>P0A9L8</t>
  </si>
  <si>
    <t>JW0378</t>
  </si>
  <si>
    <t>YAII_ECOLI</t>
  </si>
  <si>
    <t>P0A8D3</t>
  </si>
  <si>
    <t>JW0379</t>
  </si>
  <si>
    <t>AROL_ECOLI</t>
  </si>
  <si>
    <t>P0A6E1</t>
  </si>
  <si>
    <t>JW0380</t>
  </si>
  <si>
    <t>YAIA_ECOLI</t>
  </si>
  <si>
    <t>P0AAN5</t>
  </si>
  <si>
    <t>JW0381</t>
  </si>
  <si>
    <t>AROM_ECOLI</t>
  </si>
  <si>
    <t>P0AE28</t>
  </si>
  <si>
    <t>JW0382</t>
  </si>
  <si>
    <t>PPNP_ECOLI</t>
  </si>
  <si>
    <t>P0C037</t>
  </si>
  <si>
    <t>ppnP;yaiE</t>
  </si>
  <si>
    <t>JW0383</t>
  </si>
  <si>
    <t>YKIA_ECOLI</t>
  </si>
  <si>
    <t>P75704</t>
  </si>
  <si>
    <t>ykiA</t>
  </si>
  <si>
    <t>JW0384</t>
  </si>
  <si>
    <t>RDGC_ECOLI</t>
  </si>
  <si>
    <t>P36767</t>
  </si>
  <si>
    <t>rdgC;yaiD</t>
  </si>
  <si>
    <t>JW0385</t>
  </si>
  <si>
    <t>MAK_ECOLI</t>
  </si>
  <si>
    <t>P23917</t>
  </si>
  <si>
    <t>mak;yajF</t>
  </si>
  <si>
    <t>JW0386</t>
  </si>
  <si>
    <t>ARAJ_ECOLI</t>
  </si>
  <si>
    <t>P23910</t>
  </si>
  <si>
    <t>JW0387</t>
  </si>
  <si>
    <t>SBCC_ECOLI</t>
  </si>
  <si>
    <t>P134581</t>
  </si>
  <si>
    <t>sbcC;rmuA</t>
  </si>
  <si>
    <t>JW0388</t>
  </si>
  <si>
    <t>SBCD_ECOLI</t>
  </si>
  <si>
    <t>P0AG76</t>
  </si>
  <si>
    <t>sbcD;yajA</t>
  </si>
  <si>
    <t>JW0389</t>
  </si>
  <si>
    <t>PHOB_ECOLI</t>
  </si>
  <si>
    <t>P0AFJ5</t>
  </si>
  <si>
    <t>JW0390</t>
  </si>
  <si>
    <t>PHOR_ECOLI</t>
  </si>
  <si>
    <t>P08400</t>
  </si>
  <si>
    <t>phoR;nmpB</t>
  </si>
  <si>
    <t>JW0391</t>
  </si>
  <si>
    <t>BRNQ_ECOLI</t>
  </si>
  <si>
    <t>P0AD99</t>
  </si>
  <si>
    <t>JW5055</t>
  </si>
  <si>
    <t>PROY_ECOLI</t>
  </si>
  <si>
    <t>P0AAE2</t>
  </si>
  <si>
    <t>proY;yajM</t>
  </si>
  <si>
    <t>JW0393</t>
  </si>
  <si>
    <t>MALZ_ECOLI</t>
  </si>
  <si>
    <t>P21517</t>
  </si>
  <si>
    <t>JW0394</t>
  </si>
  <si>
    <t>ACPH_ECOLI</t>
  </si>
  <si>
    <t>P21515</t>
  </si>
  <si>
    <t>acpH;yajB</t>
  </si>
  <si>
    <t>JW0395</t>
  </si>
  <si>
    <t>QUEA_ECOLI</t>
  </si>
  <si>
    <t>P0A7F9</t>
  </si>
  <si>
    <t>JW0396</t>
  </si>
  <si>
    <t>TGT_ECOLI</t>
  </si>
  <si>
    <t>P0A847</t>
  </si>
  <si>
    <t>JW0397</t>
  </si>
  <si>
    <t>YAJC_ECOLI</t>
  </si>
  <si>
    <t>P0ADZ7</t>
  </si>
  <si>
    <t>JW0398</t>
  </si>
  <si>
    <t>SECD_ECOLI</t>
  </si>
  <si>
    <t>P0AG90</t>
  </si>
  <si>
    <t>JW0399</t>
  </si>
  <si>
    <t>SECF_ECOLI</t>
  </si>
  <si>
    <t>P0AG93</t>
  </si>
  <si>
    <t>JW0400</t>
  </si>
  <si>
    <t>YAJD_ECOLI</t>
  </si>
  <si>
    <t>P0AAQ2</t>
  </si>
  <si>
    <t>JW0401</t>
  </si>
  <si>
    <t>TSX_ECOLI</t>
  </si>
  <si>
    <t>P0A927</t>
  </si>
  <si>
    <t>tsx;nupA</t>
  </si>
  <si>
    <t>JW5056</t>
  </si>
  <si>
    <t>YAJI_ECOLI</t>
  </si>
  <si>
    <t>P46122</t>
  </si>
  <si>
    <t>JW0403</t>
  </si>
  <si>
    <t>NRDR_ECOLI</t>
  </si>
  <si>
    <t>P0A8D0</t>
  </si>
  <si>
    <t>nrdR;ybaD</t>
  </si>
  <si>
    <t>JW0404</t>
  </si>
  <si>
    <t>RIBD_ECOLI</t>
  </si>
  <si>
    <t>P25539</t>
  </si>
  <si>
    <t>ribD;ribG;ybaE</t>
  </si>
  <si>
    <t>JW0405</t>
  </si>
  <si>
    <t>RISB_ECOLI</t>
  </si>
  <si>
    <t>P61714</t>
  </si>
  <si>
    <t>ribE;ribH;ybaF</t>
  </si>
  <si>
    <t>JW0406</t>
  </si>
  <si>
    <t>NUSB_ECOLI</t>
  </si>
  <si>
    <t>P0A780</t>
  </si>
  <si>
    <t>nusB;groNB;ssyB</t>
  </si>
  <si>
    <t>JW0407</t>
  </si>
  <si>
    <t>THIL_ECOLI</t>
  </si>
  <si>
    <t>P0AGG0</t>
  </si>
  <si>
    <t>JW0408</t>
  </si>
  <si>
    <t>PGPA_ECOLI</t>
  </si>
  <si>
    <t>P18200</t>
  </si>
  <si>
    <t>pgpA;yajN</t>
  </si>
  <si>
    <t>JW0409</t>
  </si>
  <si>
    <t>YAJO_ECOLI</t>
  </si>
  <si>
    <t>P77735</t>
  </si>
  <si>
    <t>JW0410</t>
  </si>
  <si>
    <t>DXS_ECOLI</t>
  </si>
  <si>
    <t>P77488</t>
  </si>
  <si>
    <t>dxs;yajP</t>
  </si>
  <si>
    <t>JW0411</t>
  </si>
  <si>
    <t>ISPA_ECOLI</t>
  </si>
  <si>
    <t>P22939</t>
  </si>
  <si>
    <t>JW0412</t>
  </si>
  <si>
    <t>EX7S_ECOLI</t>
  </si>
  <si>
    <t>P0A8G9</t>
  </si>
  <si>
    <t>xseB;yajE</t>
  </si>
  <si>
    <t>JW0413</t>
  </si>
  <si>
    <t>THII_ECOLI</t>
  </si>
  <si>
    <t>P77718</t>
  </si>
  <si>
    <t>thiI;yajK</t>
  </si>
  <si>
    <t>JW5057</t>
  </si>
  <si>
    <t>YAJL_ECOLI</t>
  </si>
  <si>
    <t>Q46948</t>
  </si>
  <si>
    <t>yajL;thiJ</t>
  </si>
  <si>
    <t>JW0415</t>
  </si>
  <si>
    <t>PANE_ECOLI</t>
  </si>
  <si>
    <t>P0A9J4</t>
  </si>
  <si>
    <t>panE;apbA</t>
  </si>
  <si>
    <t>JW5058</t>
  </si>
  <si>
    <t>YAJQ_ECOLI</t>
  </si>
  <si>
    <t>P0A8E7</t>
  </si>
  <si>
    <t>JW5059</t>
  </si>
  <si>
    <t>YAJR_ECOLI</t>
  </si>
  <si>
    <t>P77726</t>
  </si>
  <si>
    <t>JW0418</t>
  </si>
  <si>
    <t>CYOE_ECOLI</t>
  </si>
  <si>
    <t>P0AEA5</t>
  </si>
  <si>
    <t>JW0419</t>
  </si>
  <si>
    <t>CYOD_ECOLI</t>
  </si>
  <si>
    <t>P0ABJ6</t>
  </si>
  <si>
    <t>JW0420</t>
  </si>
  <si>
    <t>CYOC_ECOLI</t>
  </si>
  <si>
    <t>P0ABJ3</t>
  </si>
  <si>
    <t>JW0421</t>
  </si>
  <si>
    <t>CYOB_ECOLI</t>
  </si>
  <si>
    <t>P0ABI8</t>
  </si>
  <si>
    <t>JW0422</t>
  </si>
  <si>
    <t>CYOA_ECOLI</t>
  </si>
  <si>
    <t>P0ABJ1</t>
  </si>
  <si>
    <t>JW0423</t>
  </si>
  <si>
    <t>AMPG_ECOLI</t>
  </si>
  <si>
    <t>P0AE16</t>
  </si>
  <si>
    <t>JW0424</t>
  </si>
  <si>
    <t>YAJG_ECOLI</t>
  </si>
  <si>
    <t>P0ADA5</t>
  </si>
  <si>
    <t>JW5060</t>
  </si>
  <si>
    <t>BOLA_ECOLI</t>
  </si>
  <si>
    <t>P0ABE2</t>
  </si>
  <si>
    <t>JW0426</t>
  </si>
  <si>
    <t>TIG_ECOLI</t>
  </si>
  <si>
    <t>P0A850</t>
  </si>
  <si>
    <t>JW0427</t>
  </si>
  <si>
    <t>CLPP_ECOLI</t>
  </si>
  <si>
    <t>P0A6G7</t>
  </si>
  <si>
    <t>clpP;lopP</t>
  </si>
  <si>
    <t>JW0428</t>
  </si>
  <si>
    <t>CLPX_ECOLI</t>
  </si>
  <si>
    <t>P0A6H1</t>
  </si>
  <si>
    <t>clpX;lopC</t>
  </si>
  <si>
    <t>JW0429</t>
  </si>
  <si>
    <t>LON_ECOLI</t>
  </si>
  <si>
    <t>P0A9M0</t>
  </si>
  <si>
    <t>lon;capR;deg;lopA;muc</t>
  </si>
  <si>
    <t>JW0430</t>
  </si>
  <si>
    <t>DBHB_ECOLI</t>
  </si>
  <si>
    <t>P0ACF4</t>
  </si>
  <si>
    <t>hupB;hopD</t>
  </si>
  <si>
    <t>JW0431</t>
  </si>
  <si>
    <t>PPID_ECOLI</t>
  </si>
  <si>
    <t>P0ADY1</t>
  </si>
  <si>
    <t>ppiD;ybaU</t>
  </si>
  <si>
    <t>JW0432</t>
  </si>
  <si>
    <t>YBAV_ECOLI</t>
  </si>
  <si>
    <t>P0AAR8</t>
  </si>
  <si>
    <t>JW0433</t>
  </si>
  <si>
    <t>FADM_ECOLI</t>
  </si>
  <si>
    <t>P77712</t>
  </si>
  <si>
    <t>fadM;tesC;ybaW</t>
  </si>
  <si>
    <t>JW0434</t>
  </si>
  <si>
    <t>QUEC_ECOLI</t>
  </si>
  <si>
    <t>P77756</t>
  </si>
  <si>
    <t>queC;ybaX</t>
  </si>
  <si>
    <t>JW0435</t>
  </si>
  <si>
    <t>YBAE_ECOLI</t>
  </si>
  <si>
    <t>P46890</t>
  </si>
  <si>
    <t>JW0436</t>
  </si>
  <si>
    <t>COF_ECOLI</t>
  </si>
  <si>
    <t>P46891</t>
  </si>
  <si>
    <t>JW0437</t>
  </si>
  <si>
    <t>DECR_ECOLI</t>
  </si>
  <si>
    <t>P0ACJ5</t>
  </si>
  <si>
    <t>decR;ybaO</t>
  </si>
  <si>
    <t>JW0438</t>
  </si>
  <si>
    <t>MDLA_ECOLI</t>
  </si>
  <si>
    <t>P77265</t>
  </si>
  <si>
    <t>mdlA;mdl</t>
  </si>
  <si>
    <t>JW5061</t>
  </si>
  <si>
    <t>MDLB_ECOLI</t>
  </si>
  <si>
    <t>P0AAG5</t>
  </si>
  <si>
    <t>mdlB;mdl</t>
  </si>
  <si>
    <t>JW0440</t>
  </si>
  <si>
    <t>GLNK_ECOLI</t>
  </si>
  <si>
    <t>P0AC55</t>
  </si>
  <si>
    <t>glnK;ybaI</t>
  </si>
  <si>
    <t>JW0441</t>
  </si>
  <si>
    <t>AMTB_ECOLI</t>
  </si>
  <si>
    <t>P69681</t>
  </si>
  <si>
    <t>amtB;ybaG</t>
  </si>
  <si>
    <t>JW0442</t>
  </si>
  <si>
    <t>TESB_ECOLI</t>
  </si>
  <si>
    <t>P0AGG2</t>
  </si>
  <si>
    <t>JW0443</t>
  </si>
  <si>
    <t>YBAY_ECOLI</t>
  </si>
  <si>
    <t>P77717</t>
  </si>
  <si>
    <t>JW0444</t>
  </si>
  <si>
    <t>ATL_ECOLI</t>
  </si>
  <si>
    <t>P0AFP2</t>
  </si>
  <si>
    <t>atl;ybaZ</t>
  </si>
  <si>
    <t>JW0445</t>
  </si>
  <si>
    <t>YBAA_ECOLI</t>
  </si>
  <si>
    <t>P0AAQ6</t>
  </si>
  <si>
    <t>JW5062</t>
  </si>
  <si>
    <t>PDEB_ECOLI</t>
  </si>
  <si>
    <t>P77473</t>
  </si>
  <si>
    <t>pdeB;ylaB</t>
  </si>
  <si>
    <t>JW5063</t>
  </si>
  <si>
    <t>YLAC_ECOLI</t>
  </si>
  <si>
    <t>P0AAS0</t>
  </si>
  <si>
    <t>JW0448</t>
  </si>
  <si>
    <t>MAA_ECOLI</t>
  </si>
  <si>
    <t>P77791</t>
  </si>
  <si>
    <t>maa;ylaD</t>
  </si>
  <si>
    <t>JW0449</t>
  </si>
  <si>
    <t>HHA_ECOLI</t>
  </si>
  <si>
    <t>P0ACE3</t>
  </si>
  <si>
    <t>JW0450</t>
  </si>
  <si>
    <t>TOMB_ECOLI</t>
  </si>
  <si>
    <t>P0AAR0</t>
  </si>
  <si>
    <t>tomB;ybaJ</t>
  </si>
  <si>
    <t>JW0451</t>
  </si>
  <si>
    <t>ACRB_ECOLI</t>
  </si>
  <si>
    <t>P312241</t>
  </si>
  <si>
    <t>acrB;acrE</t>
  </si>
  <si>
    <t>JW0452</t>
  </si>
  <si>
    <t>ACRA_ECOLI</t>
  </si>
  <si>
    <t>P0AE06</t>
  </si>
  <si>
    <t>acrA;lir;mtcA</t>
  </si>
  <si>
    <t>JW0453</t>
  </si>
  <si>
    <t>ACRR_ECOLI</t>
  </si>
  <si>
    <t>P0ACS9</t>
  </si>
  <si>
    <t>acrR;ybaH</t>
  </si>
  <si>
    <t>JW0454</t>
  </si>
  <si>
    <t>MSCK_ECOLI</t>
  </si>
  <si>
    <t>P773381</t>
  </si>
  <si>
    <t>mscK;aefA;kefA</t>
  </si>
  <si>
    <t>JW0455</t>
  </si>
  <si>
    <t>YBAM_ECOLI</t>
  </si>
  <si>
    <t>P45807</t>
  </si>
  <si>
    <t>JW0456</t>
  </si>
  <si>
    <t>PRIC_ECOLI</t>
  </si>
  <si>
    <t>P23862</t>
  </si>
  <si>
    <t>JW0457</t>
  </si>
  <si>
    <t>YBAN_ECOLI</t>
  </si>
  <si>
    <t>P0AAR5</t>
  </si>
  <si>
    <t>JW0458</t>
  </si>
  <si>
    <t>APT_ECOLI</t>
  </si>
  <si>
    <t>P69503</t>
  </si>
  <si>
    <t>JW0459</t>
  </si>
  <si>
    <t>DPO3X_ECOLI</t>
  </si>
  <si>
    <t>P06710</t>
  </si>
  <si>
    <t>dnaX;dnaZ;dnaZX</t>
  </si>
  <si>
    <t>JW0460</t>
  </si>
  <si>
    <t>YBAB_ECOLI</t>
  </si>
  <si>
    <t>P0A8B5</t>
  </si>
  <si>
    <t>JW0461</t>
  </si>
  <si>
    <t>RECR_ECOLI</t>
  </si>
  <si>
    <t>P0A7H6</t>
  </si>
  <si>
    <t>JW0462</t>
  </si>
  <si>
    <t>HTPG_ECOLI</t>
  </si>
  <si>
    <t>P0A6Z3</t>
  </si>
  <si>
    <t>JW0463</t>
  </si>
  <si>
    <t>KAD_ECOLI</t>
  </si>
  <si>
    <t>P69441</t>
  </si>
  <si>
    <t>adk;dnaW;plsA</t>
  </si>
  <si>
    <t>JW0464</t>
  </si>
  <si>
    <t>HEMH_ECOLI</t>
  </si>
  <si>
    <t>P23871</t>
  </si>
  <si>
    <t>hemH;popA;visA</t>
  </si>
  <si>
    <t>JW0465</t>
  </si>
  <si>
    <t>AES_ECOLI</t>
  </si>
  <si>
    <t>P23872</t>
  </si>
  <si>
    <t>aes;ybaC</t>
  </si>
  <si>
    <t>JW0466</t>
  </si>
  <si>
    <t>INGK_ECOLI</t>
  </si>
  <si>
    <t>P0AEW6</t>
  </si>
  <si>
    <t>JW0467</t>
  </si>
  <si>
    <t>YBAL_ECOLI</t>
  </si>
  <si>
    <t>P39830</t>
  </si>
  <si>
    <t>ybaL;ylaA</t>
  </si>
  <si>
    <t>JW0468</t>
  </si>
  <si>
    <t>FSR_ECOLI</t>
  </si>
  <si>
    <t>P52067</t>
  </si>
  <si>
    <t>JW0469</t>
  </si>
  <si>
    <t>USHA_ECOLI</t>
  </si>
  <si>
    <t>P07024</t>
  </si>
  <si>
    <t>JW0470</t>
  </si>
  <si>
    <t>YBAK_ECOLI</t>
  </si>
  <si>
    <t>P0AAR3</t>
  </si>
  <si>
    <t>JW0471</t>
  </si>
  <si>
    <t>YBAP_ECOLI</t>
  </si>
  <si>
    <t>P77301</t>
  </si>
  <si>
    <t>JW0472</t>
  </si>
  <si>
    <t>YBAQ_ECOLI</t>
  </si>
  <si>
    <t>P0A9T6</t>
  </si>
  <si>
    <t>JW0473</t>
  </si>
  <si>
    <t>COPA_ECOLI</t>
  </si>
  <si>
    <t>Q59385</t>
  </si>
  <si>
    <t>copA;atcU;f834;ybaR</t>
  </si>
  <si>
    <t>JW0474</t>
  </si>
  <si>
    <t>GLSA1_ECOLI</t>
  </si>
  <si>
    <t>P77454</t>
  </si>
  <si>
    <t>glsA1;ybaS</t>
  </si>
  <si>
    <t>JW0475</t>
  </si>
  <si>
    <t>YBAT_ECOLI</t>
  </si>
  <si>
    <t>P77400</t>
  </si>
  <si>
    <t>JW0476</t>
  </si>
  <si>
    <t>CUER_ECOLI</t>
  </si>
  <si>
    <t>P0A9G4</t>
  </si>
  <si>
    <t>cueR;copR;ybbI</t>
  </si>
  <si>
    <t>JW5065</t>
  </si>
  <si>
    <t>YBBJ_ECOLI</t>
  </si>
  <si>
    <t>P0AAS3</t>
  </si>
  <si>
    <t>JW0478</t>
  </si>
  <si>
    <t>QMCA_ECOLI</t>
  </si>
  <si>
    <t>P0AA53</t>
  </si>
  <si>
    <t>qmcA;ybbK</t>
  </si>
  <si>
    <t>JW0479</t>
  </si>
  <si>
    <t>FETA_ECOLI</t>
  </si>
  <si>
    <t>P77279</t>
  </si>
  <si>
    <t>fetA;ybbL</t>
  </si>
  <si>
    <t>JW5066</t>
  </si>
  <si>
    <t>FETB_ECOLI</t>
  </si>
  <si>
    <t>P77307</t>
  </si>
  <si>
    <t>fetB;ybbM</t>
  </si>
  <si>
    <t>JW5067</t>
  </si>
  <si>
    <t>CNOX_ECOLI</t>
  </si>
  <si>
    <t>P77395</t>
  </si>
  <si>
    <t>cnoX;ybbN</t>
  </si>
  <si>
    <t>JW0482</t>
  </si>
  <si>
    <t>YBBO_ECOLI</t>
  </si>
  <si>
    <t>P0AFP4</t>
  </si>
  <si>
    <t>JW0483</t>
  </si>
  <si>
    <t>TESA_ECOLI</t>
  </si>
  <si>
    <t>P0ADA1</t>
  </si>
  <si>
    <t>tesA;apeA;pldC</t>
  </si>
  <si>
    <t>JW0484</t>
  </si>
  <si>
    <t>YBBA_ECOLI</t>
  </si>
  <si>
    <t>P0A9T8</t>
  </si>
  <si>
    <t>JW0485</t>
  </si>
  <si>
    <t>YBBP_ECOLI</t>
  </si>
  <si>
    <t>P77504</t>
  </si>
  <si>
    <t>JW0486</t>
  </si>
  <si>
    <t>RHSD_ECOLI</t>
  </si>
  <si>
    <t>P169191</t>
  </si>
  <si>
    <t>JW0487</t>
  </si>
  <si>
    <t>YBBC_ECOLI</t>
  </si>
  <si>
    <t>P33668</t>
  </si>
  <si>
    <t>JW0488</t>
  </si>
  <si>
    <t>YLBH_ECOLI</t>
  </si>
  <si>
    <t>P77759</t>
  </si>
  <si>
    <t>ylbH</t>
  </si>
  <si>
    <t>JW0489</t>
  </si>
  <si>
    <t>YBBD_ECOLI</t>
  </si>
  <si>
    <t>P33669</t>
  </si>
  <si>
    <t>ybbD</t>
  </si>
  <si>
    <t>JW5880</t>
  </si>
  <si>
    <t>YLBG_ECOLI</t>
  </si>
  <si>
    <t>P77688</t>
  </si>
  <si>
    <t>ylbG</t>
  </si>
  <si>
    <t>JW0491</t>
  </si>
  <si>
    <t>SELU_ECOLI</t>
  </si>
  <si>
    <t>P33667</t>
  </si>
  <si>
    <t>selU;ybbB</t>
  </si>
  <si>
    <t>JW0492</t>
  </si>
  <si>
    <t>ALLS_ECOLI</t>
  </si>
  <si>
    <t>P0ACR0</t>
  </si>
  <si>
    <t>allS;glxA1;ybbS</t>
  </si>
  <si>
    <t>JW0493</t>
  </si>
  <si>
    <t>ALLA_ECOLI</t>
  </si>
  <si>
    <t>P77731</t>
  </si>
  <si>
    <t>allA;glxA2;ybbT</t>
  </si>
  <si>
    <t>JW0494</t>
  </si>
  <si>
    <t>ALLR_ECOLI</t>
  </si>
  <si>
    <t>P0ACN4</t>
  </si>
  <si>
    <t>allR;glxA3;ybbU</t>
  </si>
  <si>
    <t>JW0495</t>
  </si>
  <si>
    <t>GCL_ECOLI</t>
  </si>
  <si>
    <t>P0AEP7</t>
  </si>
  <si>
    <t>JW0496</t>
  </si>
  <si>
    <t>HYI_ECOLI</t>
  </si>
  <si>
    <t>P30147</t>
  </si>
  <si>
    <t>hyi;gip;ybbG</t>
  </si>
  <si>
    <t>JW0497</t>
  </si>
  <si>
    <t>GLXR_ECOLI</t>
  </si>
  <si>
    <t>P77161</t>
  </si>
  <si>
    <t>glxR;glxB1;ybbQ</t>
  </si>
  <si>
    <t>JW0499</t>
  </si>
  <si>
    <t>ALLP_ECOLI</t>
  </si>
  <si>
    <t>P75712</t>
  </si>
  <si>
    <t>ybbW;glxB2</t>
  </si>
  <si>
    <t>JW0500</t>
  </si>
  <si>
    <t>ALLB_ECOLI</t>
  </si>
  <si>
    <t>P77671</t>
  </si>
  <si>
    <t>allB;glxB3;ybbX</t>
  </si>
  <si>
    <t>JW0501</t>
  </si>
  <si>
    <t>YBBY_ECOLI</t>
  </si>
  <si>
    <t>P77328</t>
  </si>
  <si>
    <t>ybbY;glxB4</t>
  </si>
  <si>
    <t>JW0502</t>
  </si>
  <si>
    <t>GLXK2_ECOLI</t>
  </si>
  <si>
    <t>P77364</t>
  </si>
  <si>
    <t>glxK;glxB5;ybbZ</t>
  </si>
  <si>
    <t>JW0503</t>
  </si>
  <si>
    <t>ALLE_ECOLI</t>
  </si>
  <si>
    <t>P75713</t>
  </si>
  <si>
    <t>allE;glxB6;ylbA</t>
  </si>
  <si>
    <t>JW0504</t>
  </si>
  <si>
    <t>ALLC_ECOLI</t>
  </si>
  <si>
    <t>P77425</t>
  </si>
  <si>
    <t>allC;glxB7;ylbB</t>
  </si>
  <si>
    <t>JW0505</t>
  </si>
  <si>
    <t>ALLD_ECOLI</t>
  </si>
  <si>
    <t>P77555</t>
  </si>
  <si>
    <t>allD;glxB8;ylbC</t>
  </si>
  <si>
    <t>JW0506</t>
  </si>
  <si>
    <t>FDRA_ECOLI</t>
  </si>
  <si>
    <t>Q47208</t>
  </si>
  <si>
    <t>fdrA;ylbD</t>
  </si>
  <si>
    <t>JW0509</t>
  </si>
  <si>
    <t>YLBF_ECOLI</t>
  </si>
  <si>
    <t>P0AAS5</t>
  </si>
  <si>
    <t>JW0510</t>
  </si>
  <si>
    <t>ARCC_ECOLI</t>
  </si>
  <si>
    <t>P37306</t>
  </si>
  <si>
    <t>arcC;ybcF</t>
  </si>
  <si>
    <t>JW0511</t>
  </si>
  <si>
    <t>PURK_ECOLI</t>
  </si>
  <si>
    <t>P09029</t>
  </si>
  <si>
    <t>JW0512</t>
  </si>
  <si>
    <t>PURE_ECOLI</t>
  </si>
  <si>
    <t>P0AG18</t>
  </si>
  <si>
    <t>JW0513</t>
  </si>
  <si>
    <t>LPXH_ECOLI</t>
  </si>
  <si>
    <t>P43341</t>
  </si>
  <si>
    <t>lpxH;ybbF</t>
  </si>
  <si>
    <t>JW0514</t>
  </si>
  <si>
    <t>PPIB_ECOLI</t>
  </si>
  <si>
    <t>P23869</t>
  </si>
  <si>
    <t>JW0515</t>
  </si>
  <si>
    <t>SYC_ECOLI</t>
  </si>
  <si>
    <t>P21888</t>
  </si>
  <si>
    <t>JW0516</t>
  </si>
  <si>
    <t>YBCI_ECOLI</t>
  </si>
  <si>
    <t>P45570</t>
  </si>
  <si>
    <t>JW5070</t>
  </si>
  <si>
    <t>YBCJ_ECOLI</t>
  </si>
  <si>
    <t>P0AAS7</t>
  </si>
  <si>
    <t>JW0518</t>
  </si>
  <si>
    <t>FOLD_ECOLI</t>
  </si>
  <si>
    <t>P24186</t>
  </si>
  <si>
    <t>folD;ads</t>
  </si>
  <si>
    <t>JW0519</t>
  </si>
  <si>
    <t>SFMA_ECOLI</t>
  </si>
  <si>
    <t>P0ABW5</t>
  </si>
  <si>
    <t>JW0520</t>
  </si>
  <si>
    <t>SFMC_ECOLI</t>
  </si>
  <si>
    <t>P77249</t>
  </si>
  <si>
    <t>JW0521</t>
  </si>
  <si>
    <t>SFMD_ECOLI</t>
  </si>
  <si>
    <t>P77468</t>
  </si>
  <si>
    <t>JW5071</t>
  </si>
  <si>
    <t>SFMH_ECOLI</t>
  </si>
  <si>
    <t>P75715</t>
  </si>
  <si>
    <t>JW5072</t>
  </si>
  <si>
    <t>SFMF_ECOLI</t>
  </si>
  <si>
    <t>P38052</t>
  </si>
  <si>
    <t>sfmF;ybcG</t>
  </si>
  <si>
    <t>JW5073</t>
  </si>
  <si>
    <t>FIMZ_ECOLI</t>
  </si>
  <si>
    <t>P0AEL8</t>
  </si>
  <si>
    <t>fimZ;ybcA</t>
  </si>
  <si>
    <t>JW0525</t>
  </si>
  <si>
    <t>INTD_ECOLI</t>
  </si>
  <si>
    <t>P24218</t>
  </si>
  <si>
    <t>intD;int</t>
  </si>
  <si>
    <t>JW0526</t>
  </si>
  <si>
    <t>EXOD_ECOLI</t>
  </si>
  <si>
    <t>P75717</t>
  </si>
  <si>
    <t>exoD;ybcC</t>
  </si>
  <si>
    <t>JW5074</t>
  </si>
  <si>
    <t>INSE3_ECOLI</t>
  </si>
  <si>
    <t>P0CF68</t>
  </si>
  <si>
    <t>JW0529</t>
  </si>
  <si>
    <t>INSF3_ECOLI</t>
  </si>
  <si>
    <t>P0CF81</t>
  </si>
  <si>
    <t>JW0530</t>
  </si>
  <si>
    <t>REND_ECOLI</t>
  </si>
  <si>
    <t>P75718</t>
  </si>
  <si>
    <t>renD</t>
  </si>
  <si>
    <t>JW0531</t>
  </si>
  <si>
    <t>EMRE_ECOLI</t>
  </si>
  <si>
    <t>P23895</t>
  </si>
  <si>
    <t>emrE;eb;mvrC</t>
  </si>
  <si>
    <t>JW0532</t>
  </si>
  <si>
    <t>YBCK_ECOLI</t>
  </si>
  <si>
    <t>P77698</t>
  </si>
  <si>
    <t>JW0533</t>
  </si>
  <si>
    <t>YBCL_ECOLI</t>
  </si>
  <si>
    <t>P77368</t>
  </si>
  <si>
    <t>JW0534</t>
  </si>
  <si>
    <t>YBCM_ECOLI</t>
  </si>
  <si>
    <t>P77634</t>
  </si>
  <si>
    <t>JW0535</t>
  </si>
  <si>
    <t>YBCN_ECOLI</t>
  </si>
  <si>
    <t>Q47269</t>
  </si>
  <si>
    <t>JW0536</t>
  </si>
  <si>
    <t>NINE_ECOLI</t>
  </si>
  <si>
    <t>Q47270</t>
  </si>
  <si>
    <t>JW0537</t>
  </si>
  <si>
    <t>YBCO_ECOLI</t>
  </si>
  <si>
    <t>P68661</t>
  </si>
  <si>
    <t>JW0538</t>
  </si>
  <si>
    <t>RUSA_ECOLI</t>
  </si>
  <si>
    <t>P0AG74</t>
  </si>
  <si>
    <t>rusA;rus;ybcP</t>
  </si>
  <si>
    <t>JW0539</t>
  </si>
  <si>
    <t>REQ1_ECOLI</t>
  </si>
  <si>
    <t>Q47274</t>
  </si>
  <si>
    <t>quuD;ybcQ</t>
  </si>
  <si>
    <t>JW0540</t>
  </si>
  <si>
    <t>INSH2_ECOLI</t>
  </si>
  <si>
    <t>P0CE50</t>
  </si>
  <si>
    <t>NMPC_ECOLI</t>
  </si>
  <si>
    <t>P21420</t>
  </si>
  <si>
    <t>nmpC;phmA</t>
  </si>
  <si>
    <t>JW0543</t>
  </si>
  <si>
    <t>ESSD_ECOLI</t>
  </si>
  <si>
    <t>P0A9R2</t>
  </si>
  <si>
    <t>essD;ybcR</t>
  </si>
  <si>
    <t>JW0544</t>
  </si>
  <si>
    <t>LYSD_ECOLI</t>
  </si>
  <si>
    <t>P78285</t>
  </si>
  <si>
    <t>rrrD;arrD;ybcS</t>
  </si>
  <si>
    <t>JW5079</t>
  </si>
  <si>
    <t>RZPD_ECOLI</t>
  </si>
  <si>
    <t>P75719</t>
  </si>
  <si>
    <t>rzpD;ybcT</t>
  </si>
  <si>
    <t>JW0546</t>
  </si>
  <si>
    <t>BORD_ECOLI</t>
  </si>
  <si>
    <t>P77330</t>
  </si>
  <si>
    <t>borD;ybcU</t>
  </si>
  <si>
    <t>JW5081</t>
  </si>
  <si>
    <t>YBCV_ECOLI</t>
  </si>
  <si>
    <t>P77598</t>
  </si>
  <si>
    <t>JW0548</t>
  </si>
  <si>
    <t>YBCW_ECOLI</t>
  </si>
  <si>
    <t>P64435</t>
  </si>
  <si>
    <t>JW0549</t>
  </si>
  <si>
    <t>NOHD_ECOLI</t>
  </si>
  <si>
    <t>P31062</t>
  </si>
  <si>
    <t>nohD;nohB</t>
  </si>
  <si>
    <t>TFAD_ECOLI</t>
  </si>
  <si>
    <t>P77699</t>
  </si>
  <si>
    <t>tfaD;ybcX</t>
  </si>
  <si>
    <t>JW0551</t>
  </si>
  <si>
    <t>YBCY_ECOLI</t>
  </si>
  <si>
    <t>P77460</t>
  </si>
  <si>
    <t>ybcY</t>
  </si>
  <si>
    <t>JW0552</t>
  </si>
  <si>
    <t>TFAX_ECOLI</t>
  </si>
  <si>
    <t>P77087</t>
  </si>
  <si>
    <t>tfaX;ylcE</t>
  </si>
  <si>
    <t>JW0553</t>
  </si>
  <si>
    <t>APPY_ECOLI</t>
  </si>
  <si>
    <t>P05052</t>
  </si>
  <si>
    <t>JW0554</t>
  </si>
  <si>
    <t>OMPT_ECOLI</t>
  </si>
  <si>
    <t>P09169</t>
  </si>
  <si>
    <t>JW0555</t>
  </si>
  <si>
    <t>ENVY_ECOLI</t>
  </si>
  <si>
    <t>P10805</t>
  </si>
  <si>
    <t>JW0556</t>
  </si>
  <si>
    <t>YBCH_ECOLI</t>
  </si>
  <si>
    <t>P37325</t>
  </si>
  <si>
    <t>JW0557</t>
  </si>
  <si>
    <t>NFRA_ECOLI</t>
  </si>
  <si>
    <t>P31600</t>
  </si>
  <si>
    <t>JW0558</t>
  </si>
  <si>
    <t>NFRB_ECOLI</t>
  </si>
  <si>
    <t>P0AFA5</t>
  </si>
  <si>
    <t>JW5082</t>
  </si>
  <si>
    <t>CUSS_ECOLI</t>
  </si>
  <si>
    <t>P77485</t>
  </si>
  <si>
    <t>cusS;ybcZ</t>
  </si>
  <si>
    <t>JW0560</t>
  </si>
  <si>
    <t>CUSR_ECOLI</t>
  </si>
  <si>
    <t>P0ACZ8</t>
  </si>
  <si>
    <t>cusR;ylcA</t>
  </si>
  <si>
    <t>JW0561</t>
  </si>
  <si>
    <t>CUSC_ECOLI</t>
  </si>
  <si>
    <t>P77211</t>
  </si>
  <si>
    <t>cusC;ibeB;ylcB</t>
  </si>
  <si>
    <t>JW0562</t>
  </si>
  <si>
    <t>CUSF_ECOLI</t>
  </si>
  <si>
    <t>P77214</t>
  </si>
  <si>
    <t>cusF;cusX;ylcC</t>
  </si>
  <si>
    <t>JW0563</t>
  </si>
  <si>
    <t>CUSB_ECOLI</t>
  </si>
  <si>
    <t>P77239</t>
  </si>
  <si>
    <t>cusB;ylcD</t>
  </si>
  <si>
    <t>JW0564</t>
  </si>
  <si>
    <t>CUSA_ECOLI</t>
  </si>
  <si>
    <t>P380541</t>
  </si>
  <si>
    <t>cusA;ybdE</t>
  </si>
  <si>
    <t>JW0565</t>
  </si>
  <si>
    <t>PHEP_ECOLI</t>
  </si>
  <si>
    <t>P24207</t>
  </si>
  <si>
    <t>JW0566</t>
  </si>
  <si>
    <t>YBDG_ECOLI</t>
  </si>
  <si>
    <t>P0AAT4</t>
  </si>
  <si>
    <t>ybdG;mscM</t>
  </si>
  <si>
    <t>JW0567</t>
  </si>
  <si>
    <t>NFSB_ECOLI</t>
  </si>
  <si>
    <t>P38489</t>
  </si>
  <si>
    <t>nfsB;dprA;nfnB;nfsI;ntr</t>
  </si>
  <si>
    <t>JW5083</t>
  </si>
  <si>
    <t>YBDF_ECOLI</t>
  </si>
  <si>
    <t>P0AAT2</t>
  </si>
  <si>
    <t>JW0569</t>
  </si>
  <si>
    <t>YBDJ_ECOLI</t>
  </si>
  <si>
    <t>P77506</t>
  </si>
  <si>
    <t>JW0570</t>
  </si>
  <si>
    <t>GCS2_ECOLI</t>
  </si>
  <si>
    <t>P77213</t>
  </si>
  <si>
    <t>JW0572</t>
  </si>
  <si>
    <t>INSL2_ECOLI</t>
  </si>
  <si>
    <t>P0CF92</t>
  </si>
  <si>
    <t>JW5085</t>
  </si>
  <si>
    <t>ENTD_ECOLI</t>
  </si>
  <si>
    <t>P19925</t>
  </si>
  <si>
    <t>JW5086</t>
  </si>
  <si>
    <t>FEPA_ECOLI</t>
  </si>
  <si>
    <t>P05825</t>
  </si>
  <si>
    <t>fepA;fep;feuB</t>
  </si>
  <si>
    <t>JW0576</t>
  </si>
  <si>
    <t>FES_ECOLI</t>
  </si>
  <si>
    <t>P13039</t>
  </si>
  <si>
    <t>JW0578</t>
  </si>
  <si>
    <t>ENTF_ECOLI</t>
  </si>
  <si>
    <t>P114541</t>
  </si>
  <si>
    <t>JW0579</t>
  </si>
  <si>
    <t>FEPE_ECOLI</t>
  </si>
  <si>
    <t>P26266</t>
  </si>
  <si>
    <t>JW0580</t>
  </si>
  <si>
    <t>FEPC_ECOLI</t>
  </si>
  <si>
    <t>P23878</t>
  </si>
  <si>
    <t>JW0581</t>
  </si>
  <si>
    <t>FEPG_ECOLI</t>
  </si>
  <si>
    <t>P23877</t>
  </si>
  <si>
    <t>JW0582</t>
  </si>
  <si>
    <t>FEPD_ECOLI</t>
  </si>
  <si>
    <t>P23876</t>
  </si>
  <si>
    <t>JW0583</t>
  </si>
  <si>
    <t>ENTS_ECOLI</t>
  </si>
  <si>
    <t>P24077</t>
  </si>
  <si>
    <t>entS;ybdA</t>
  </si>
  <si>
    <t>JW0584</t>
  </si>
  <si>
    <t>FEPB_ECOLI</t>
  </si>
  <si>
    <t>P0AEL6</t>
  </si>
  <si>
    <t>JW0585</t>
  </si>
  <si>
    <t>ENTC_ECOLI</t>
  </si>
  <si>
    <t>P0AEJ2</t>
  </si>
  <si>
    <t>JW0586</t>
  </si>
  <si>
    <t>ENTE_ECOLI</t>
  </si>
  <si>
    <t>P10378</t>
  </si>
  <si>
    <t>JW0587</t>
  </si>
  <si>
    <t>ENTB_ECOLI</t>
  </si>
  <si>
    <t>P0ADI4</t>
  </si>
  <si>
    <t>entB;entG</t>
  </si>
  <si>
    <t>JW0588</t>
  </si>
  <si>
    <t>ENTA_ECOLI</t>
  </si>
  <si>
    <t>P15047</t>
  </si>
  <si>
    <t>JW0589</t>
  </si>
  <si>
    <t>ENTH_ECOLI</t>
  </si>
  <si>
    <t>P0A8Y8</t>
  </si>
  <si>
    <t>entH;ybdB</t>
  </si>
  <si>
    <t>JW0590</t>
  </si>
  <si>
    <t>CSTA_ECOLI</t>
  </si>
  <si>
    <t>P15078</t>
  </si>
  <si>
    <t>cstA;ybdC</t>
  </si>
  <si>
    <t>JW0592</t>
  </si>
  <si>
    <t>HCXA_ECOLI</t>
  </si>
  <si>
    <t>P45579</t>
  </si>
  <si>
    <t>hcxA;ybdH</t>
  </si>
  <si>
    <t>JW0593</t>
  </si>
  <si>
    <t>YBDL_ECOLI</t>
  </si>
  <si>
    <t>P77806</t>
  </si>
  <si>
    <t>JW0594</t>
  </si>
  <si>
    <t>YBDM_ECOLI</t>
  </si>
  <si>
    <t>P77174</t>
  </si>
  <si>
    <t>JW0595</t>
  </si>
  <si>
    <t>YBDN_ECOLI</t>
  </si>
  <si>
    <t>P77216</t>
  </si>
  <si>
    <t>JW0596</t>
  </si>
  <si>
    <t>YBDO_ECOLI</t>
  </si>
  <si>
    <t>P77746</t>
  </si>
  <si>
    <t>JW0597</t>
  </si>
  <si>
    <t>DSBG_ECOLI</t>
  </si>
  <si>
    <t>P77202</t>
  </si>
  <si>
    <t>dsbG;ybdP</t>
  </si>
  <si>
    <t>JW0598</t>
  </si>
  <si>
    <t>AHPC_ECOLI</t>
  </si>
  <si>
    <t>P0AE08</t>
  </si>
  <si>
    <t>JW0599</t>
  </si>
  <si>
    <t>AHPF_ECOLI</t>
  </si>
  <si>
    <t>P35340</t>
  </si>
  <si>
    <t>JW0600</t>
  </si>
  <si>
    <t>USPG_ECOLI</t>
  </si>
  <si>
    <t>P39177</t>
  </si>
  <si>
    <t>uspG;ybdQ;yzzU</t>
  </si>
  <si>
    <t>JW0601</t>
  </si>
  <si>
    <t>YBDR_ECOLI</t>
  </si>
  <si>
    <t>P77316</t>
  </si>
  <si>
    <t>JW0602</t>
  </si>
  <si>
    <t>RNK_ECOLI</t>
  </si>
  <si>
    <t>P0AFW4</t>
  </si>
  <si>
    <t>JW0603</t>
  </si>
  <si>
    <t>RNI_ECOLI</t>
  </si>
  <si>
    <t>P21338</t>
  </si>
  <si>
    <t>rna;rnsA</t>
  </si>
  <si>
    <t>JW0604</t>
  </si>
  <si>
    <t>CITT_ECOLI</t>
  </si>
  <si>
    <t>P0AE74</t>
  </si>
  <si>
    <t>citT;ybdS</t>
  </si>
  <si>
    <t>JW0605</t>
  </si>
  <si>
    <t>CITG_ECOLI</t>
  </si>
  <si>
    <t>P77231</t>
  </si>
  <si>
    <t>citG;ybdT</t>
  </si>
  <si>
    <t>JW0606</t>
  </si>
  <si>
    <t>CITX_ECOLI</t>
  </si>
  <si>
    <t>P0A6G5</t>
  </si>
  <si>
    <t>citX;ybdU</t>
  </si>
  <si>
    <t>JW5087</t>
  </si>
  <si>
    <t>CILA_ECOLI</t>
  </si>
  <si>
    <t>P75726</t>
  </si>
  <si>
    <t>citF;ybdV</t>
  </si>
  <si>
    <t>JW0608</t>
  </si>
  <si>
    <t>CITE_ECOLI</t>
  </si>
  <si>
    <t>P0A9I1</t>
  </si>
  <si>
    <t>citE;ybdW</t>
  </si>
  <si>
    <t>JW0609</t>
  </si>
  <si>
    <t>CITD_ECOLI</t>
  </si>
  <si>
    <t>P69330</t>
  </si>
  <si>
    <t>citD;ybdX</t>
  </si>
  <si>
    <t>JW0610</t>
  </si>
  <si>
    <t>CITC_ECOLI</t>
  </si>
  <si>
    <t>P77390</t>
  </si>
  <si>
    <t>citC;ybeO</t>
  </si>
  <si>
    <t>JW0611</t>
  </si>
  <si>
    <t>DPIB_ECOLI</t>
  </si>
  <si>
    <t>P77510</t>
  </si>
  <si>
    <t>dpiB;citA;mpdB;ybeP</t>
  </si>
  <si>
    <t>JW0612</t>
  </si>
  <si>
    <t>DPIA_ECOLI</t>
  </si>
  <si>
    <t>P0AEF4</t>
  </si>
  <si>
    <t>dpiA;citB;criR;mpdA</t>
  </si>
  <si>
    <t>JW0613/JW0616</t>
  </si>
  <si>
    <t>DCUC_ECOLI</t>
  </si>
  <si>
    <t>P0ABP3</t>
  </si>
  <si>
    <t>JW0617</t>
  </si>
  <si>
    <t>PAGP_ECOLI</t>
  </si>
  <si>
    <t>P37001</t>
  </si>
  <si>
    <t>pagP;crcA;ybeG</t>
  </si>
  <si>
    <t>JW0618</t>
  </si>
  <si>
    <t>CSPE_ECOLI</t>
  </si>
  <si>
    <t>P0A972</t>
  </si>
  <si>
    <t>cspE;gicA;msmC</t>
  </si>
  <si>
    <t>JW0619</t>
  </si>
  <si>
    <t>CRCB_ECOLI</t>
  </si>
  <si>
    <t>P37002</t>
  </si>
  <si>
    <t>crcB;ybeI</t>
  </si>
  <si>
    <t>JW0622</t>
  </si>
  <si>
    <t>TATE_ECOLI</t>
  </si>
  <si>
    <t>P0A843</t>
  </si>
  <si>
    <t>tatE;ybeC</t>
  </si>
  <si>
    <t>JW0623</t>
  </si>
  <si>
    <t>LIPA_ECOLI</t>
  </si>
  <si>
    <t>P60716</t>
  </si>
  <si>
    <t>lipA;lip</t>
  </si>
  <si>
    <t>JW0624</t>
  </si>
  <si>
    <t>YBEF_ECOLI</t>
  </si>
  <si>
    <t>P30979</t>
  </si>
  <si>
    <t>JW5089</t>
  </si>
  <si>
    <t>LIPB_ECOLI</t>
  </si>
  <si>
    <t>P60720</t>
  </si>
  <si>
    <t>JW0626</t>
  </si>
  <si>
    <t>YBED_ECOLI</t>
  </si>
  <si>
    <t>P0A8J4</t>
  </si>
  <si>
    <t>JW0627</t>
  </si>
  <si>
    <t>DACA_ECOLI</t>
  </si>
  <si>
    <t>P0AEB2</t>
  </si>
  <si>
    <t>dacA;pfv</t>
  </si>
  <si>
    <t>JW0628</t>
  </si>
  <si>
    <t>RLPA_ECOLI</t>
  </si>
  <si>
    <t>P10100</t>
  </si>
  <si>
    <t>JW0629</t>
  </si>
  <si>
    <t>RODA_ECOLI</t>
  </si>
  <si>
    <t>P0ABG7</t>
  </si>
  <si>
    <t>mrdB;rodA</t>
  </si>
  <si>
    <t>JW0630</t>
  </si>
  <si>
    <t>MRDA_ECOLI</t>
  </si>
  <si>
    <t>P0AD65</t>
  </si>
  <si>
    <t>mrdA;pbpA</t>
  </si>
  <si>
    <t>JW0631</t>
  </si>
  <si>
    <t>RLMH_ECOLI</t>
  </si>
  <si>
    <t>P0A8I8</t>
  </si>
  <si>
    <t>rlmH;ybeA</t>
  </si>
  <si>
    <t>JW5090</t>
  </si>
  <si>
    <t>IOJAP_ECOLI</t>
  </si>
  <si>
    <t>P0AAT6</t>
  </si>
  <si>
    <t>rsfS;rsfA;slm3;ybeB</t>
  </si>
  <si>
    <t>JW0633</t>
  </si>
  <si>
    <t>COBC_ECOLI</t>
  </si>
  <si>
    <t>P52086</t>
  </si>
  <si>
    <t>cobC;phpB</t>
  </si>
  <si>
    <t>JW0634</t>
  </si>
  <si>
    <t>NADD_ECOLI</t>
  </si>
  <si>
    <t>P0A752</t>
  </si>
  <si>
    <t>nadD;ybeN</t>
  </si>
  <si>
    <t>JW0635</t>
  </si>
  <si>
    <t>HOLA_ECOLI</t>
  </si>
  <si>
    <t>P28630</t>
  </si>
  <si>
    <t>JW0636</t>
  </si>
  <si>
    <t>LPTE_ECOLI</t>
  </si>
  <si>
    <t>P0ADC1</t>
  </si>
  <si>
    <t>lptE;rlpB</t>
  </si>
  <si>
    <t>JW0637</t>
  </si>
  <si>
    <t>SYL_ECOLI</t>
  </si>
  <si>
    <t>P07813</t>
  </si>
  <si>
    <t>JW0638</t>
  </si>
  <si>
    <t>YBEL_ECOLI</t>
  </si>
  <si>
    <t>P0AAT9</t>
  </si>
  <si>
    <t>JW5091</t>
  </si>
  <si>
    <t>YBEQ_ECOLI</t>
  </si>
  <si>
    <t>P77234</t>
  </si>
  <si>
    <t>JW0640</t>
  </si>
  <si>
    <t>YBER_ECOLI</t>
  </si>
  <si>
    <t>P77627</t>
  </si>
  <si>
    <t>JW0641</t>
  </si>
  <si>
    <t>DJLB_ECOLI</t>
  </si>
  <si>
    <t>P77381</t>
  </si>
  <si>
    <t>djlB;ybeS</t>
  </si>
  <si>
    <t>JW0642</t>
  </si>
  <si>
    <t>YBET_ECOLI</t>
  </si>
  <si>
    <t>P77296</t>
  </si>
  <si>
    <t>JW0643</t>
  </si>
  <si>
    <t>YBEU_ECOLI</t>
  </si>
  <si>
    <t>P77427</t>
  </si>
  <si>
    <t>JW0644</t>
  </si>
  <si>
    <t>DJLC_ECOLI</t>
  </si>
  <si>
    <t>P77359</t>
  </si>
  <si>
    <t>djlC;ybeV</t>
  </si>
  <si>
    <t>JW0645</t>
  </si>
  <si>
    <t>HSCC_ECOLI</t>
  </si>
  <si>
    <t>P77319</t>
  </si>
  <si>
    <t>hscC;ybeW</t>
  </si>
  <si>
    <t>JW0646</t>
  </si>
  <si>
    <t>RIHA_ECOLI</t>
  </si>
  <si>
    <t>P41409</t>
  </si>
  <si>
    <t>rihA;ybeK</t>
  </si>
  <si>
    <t>JW0647</t>
  </si>
  <si>
    <t>GLTL_ECOLI</t>
  </si>
  <si>
    <t>P0AAG3</t>
  </si>
  <si>
    <t>JW0648</t>
  </si>
  <si>
    <t>GLTK_ECOLI</t>
  </si>
  <si>
    <t>P0AER5</t>
  </si>
  <si>
    <t>JW0649</t>
  </si>
  <si>
    <t>GLTJ_ECOLI</t>
  </si>
  <si>
    <t>P0AER3</t>
  </si>
  <si>
    <t>JW5092</t>
  </si>
  <si>
    <t>GLTI_ECOLI</t>
  </si>
  <si>
    <t>P37902</t>
  </si>
  <si>
    <t>gltI;ybeJ;yzzK</t>
  </si>
  <si>
    <t>JW0652</t>
  </si>
  <si>
    <t>INSH3_ECOLI</t>
  </si>
  <si>
    <t>P0CE51</t>
  </si>
  <si>
    <t>insH3</t>
  </si>
  <si>
    <t>JW0654</t>
  </si>
  <si>
    <t>LNT_ECOLI</t>
  </si>
  <si>
    <t>P23930</t>
  </si>
  <si>
    <t>lnt;cutE</t>
  </si>
  <si>
    <t>JW0655</t>
  </si>
  <si>
    <t>CORC_ECOLI</t>
  </si>
  <si>
    <t>P0AE78</t>
  </si>
  <si>
    <t>corC;ybeX</t>
  </si>
  <si>
    <t>JW0656</t>
  </si>
  <si>
    <t>YBEY_ECOLI</t>
  </si>
  <si>
    <t>P0A898</t>
  </si>
  <si>
    <t>JW0657</t>
  </si>
  <si>
    <t>PHOL_ECOLI</t>
  </si>
  <si>
    <t>P0A9K3</t>
  </si>
  <si>
    <t>JW0658</t>
  </si>
  <si>
    <t>MIAB_ECOLI</t>
  </si>
  <si>
    <t>P0AEI1</t>
  </si>
  <si>
    <t>miaB;yleA</t>
  </si>
  <si>
    <t>JW0659</t>
  </si>
  <si>
    <t>UBIF_ECOLI</t>
  </si>
  <si>
    <t>P75728</t>
  </si>
  <si>
    <t>ubiF;yleB</t>
  </si>
  <si>
    <t>JW0660</t>
  </si>
  <si>
    <t>ASNB_ECOLI</t>
  </si>
  <si>
    <t>P22106</t>
  </si>
  <si>
    <t>JW0661</t>
  </si>
  <si>
    <t>NAGD_ECOLI</t>
  </si>
  <si>
    <t>P0AF24</t>
  </si>
  <si>
    <t>JW0662</t>
  </si>
  <si>
    <t>NAGC_ECOLI</t>
  </si>
  <si>
    <t>P0AF20</t>
  </si>
  <si>
    <t>nagC;nagR</t>
  </si>
  <si>
    <t>JW0663</t>
  </si>
  <si>
    <t>NAGA_ECOLI</t>
  </si>
  <si>
    <t>P0AF18</t>
  </si>
  <si>
    <t>JW0664</t>
  </si>
  <si>
    <t>NAGB_ECOLI</t>
  </si>
  <si>
    <t>P0A759</t>
  </si>
  <si>
    <t>nagB;glmD</t>
  </si>
  <si>
    <t>JW0665</t>
  </si>
  <si>
    <t>PTW3C_ECOLI</t>
  </si>
  <si>
    <t>P09323</t>
  </si>
  <si>
    <t>nagE;pstN</t>
  </si>
  <si>
    <t>JW0666</t>
  </si>
  <si>
    <t>SYQ_ECOLI</t>
  </si>
  <si>
    <t>P00962</t>
  </si>
  <si>
    <t>JW0667</t>
  </si>
  <si>
    <t>CHIP_ECOLI</t>
  </si>
  <si>
    <t>P75733</t>
  </si>
  <si>
    <t>chiP;ybfM</t>
  </si>
  <si>
    <t>JW0668</t>
  </si>
  <si>
    <t>CHIQ_ECOLI</t>
  </si>
  <si>
    <t>P75734</t>
  </si>
  <si>
    <t>chiQ;ybfN</t>
  </si>
  <si>
    <t>JW0669</t>
  </si>
  <si>
    <t>FUR_ECOLI</t>
  </si>
  <si>
    <t>P0A9A9</t>
  </si>
  <si>
    <t>JW0671</t>
  </si>
  <si>
    <t>FLAV_ECOLI</t>
  </si>
  <si>
    <t>P61949</t>
  </si>
  <si>
    <t>JW5816</t>
  </si>
  <si>
    <t>YBFE_ECOLI</t>
  </si>
  <si>
    <t>P0AAU7</t>
  </si>
  <si>
    <t>JW0673</t>
  </si>
  <si>
    <t>YBFF_ECOLI</t>
  </si>
  <si>
    <t>P75736</t>
  </si>
  <si>
    <t>JW0674</t>
  </si>
  <si>
    <t>SEQA_ECOLI</t>
  </si>
  <si>
    <t>P0AFY8</t>
  </si>
  <si>
    <t>JW0675</t>
  </si>
  <si>
    <t>PGM_ECOLI</t>
  </si>
  <si>
    <t>P36938</t>
  </si>
  <si>
    <t>JW0676</t>
  </si>
  <si>
    <t>YBFP_ECOLI</t>
  </si>
  <si>
    <t>P75737</t>
  </si>
  <si>
    <t>JW5094/JW5095</t>
  </si>
  <si>
    <t>YBFG_ECOLI</t>
  </si>
  <si>
    <t>P37003</t>
  </si>
  <si>
    <t>ybfG</t>
  </si>
  <si>
    <t>JW0679</t>
  </si>
  <si>
    <t>POTE_ECOLI</t>
  </si>
  <si>
    <t>P0AAF1</t>
  </si>
  <si>
    <t>JW0680</t>
  </si>
  <si>
    <t>DCOS_ECOLI</t>
  </si>
  <si>
    <t>P24169</t>
  </si>
  <si>
    <t>JW5096</t>
  </si>
  <si>
    <t>KDPE_ECOLI</t>
  </si>
  <si>
    <t>P21866</t>
  </si>
  <si>
    <t>JW0683</t>
  </si>
  <si>
    <t>KDPD_ECOLI</t>
  </si>
  <si>
    <t>P21865</t>
  </si>
  <si>
    <t>JW0684</t>
  </si>
  <si>
    <t>KDPC_ECOLI</t>
  </si>
  <si>
    <t>P03961</t>
  </si>
  <si>
    <t>JW0685</t>
  </si>
  <si>
    <t>KDPB_ECOLI</t>
  </si>
  <si>
    <t>P03960</t>
  </si>
  <si>
    <t>JW0686</t>
  </si>
  <si>
    <t>KDPA_ECOLI</t>
  </si>
  <si>
    <t>P03959</t>
  </si>
  <si>
    <t>JW0688</t>
  </si>
  <si>
    <t>YBFA_ECOLI</t>
  </si>
  <si>
    <t>P0AAU2</t>
  </si>
  <si>
    <t>JW0689</t>
  </si>
  <si>
    <t>RHSC_ECOLI</t>
  </si>
  <si>
    <t>P169181</t>
  </si>
  <si>
    <t>JW0691</t>
  </si>
  <si>
    <t>YBFB_ECOLI</t>
  </si>
  <si>
    <t>P0AAU5</t>
  </si>
  <si>
    <t>JW0692</t>
  </si>
  <si>
    <t>YBFO_ECOLI</t>
  </si>
  <si>
    <t>P77779</t>
  </si>
  <si>
    <t>ybfO</t>
  </si>
  <si>
    <t>JW0693</t>
  </si>
  <si>
    <t>YBFC_ECOLI</t>
  </si>
  <si>
    <t>P28915</t>
  </si>
  <si>
    <t>JW0695</t>
  </si>
  <si>
    <t>YBFL_ECOLI</t>
  </si>
  <si>
    <t>P75741</t>
  </si>
  <si>
    <t>ybfL</t>
  </si>
  <si>
    <t>JW0696</t>
  </si>
  <si>
    <t>YBFD_ECOLI</t>
  </si>
  <si>
    <t>P28916</t>
  </si>
  <si>
    <t>JW0697</t>
  </si>
  <si>
    <t>YBGA_ECOLI</t>
  </si>
  <si>
    <t>P24252</t>
  </si>
  <si>
    <t>JW0698</t>
  </si>
  <si>
    <t>PHR_ECOLI</t>
  </si>
  <si>
    <t>P00914</t>
  </si>
  <si>
    <t>phrB;phr</t>
  </si>
  <si>
    <t>JW0699</t>
  </si>
  <si>
    <t>DTPD_ECOLI</t>
  </si>
  <si>
    <t>P75742</t>
  </si>
  <si>
    <t>dtpD;ybgH</t>
  </si>
  <si>
    <t>JW0700</t>
  </si>
  <si>
    <t>GCH1L_ECOLI</t>
  </si>
  <si>
    <t>P0AFP6</t>
  </si>
  <si>
    <t>JW0701</t>
  </si>
  <si>
    <t>PXPB_ECOLI</t>
  </si>
  <si>
    <t>P0AAV4</t>
  </si>
  <si>
    <t>pxpB;ybgJ</t>
  </si>
  <si>
    <t>JW0702</t>
  </si>
  <si>
    <t>PXPC_ECOLI</t>
  </si>
  <si>
    <t>P75745</t>
  </si>
  <si>
    <t>pxpC;ybgK</t>
  </si>
  <si>
    <t>JW0703</t>
  </si>
  <si>
    <t>PXPA_ECOLI</t>
  </si>
  <si>
    <t>P75746</t>
  </si>
  <si>
    <t>pxpA;ybgL</t>
  </si>
  <si>
    <t>JW0704</t>
  </si>
  <si>
    <t>END8_ECOLI</t>
  </si>
  <si>
    <t>P50465</t>
  </si>
  <si>
    <t>JW5097</t>
  </si>
  <si>
    <t>ABRB_ECOLI</t>
  </si>
  <si>
    <t>P75747</t>
  </si>
  <si>
    <t>abrB;ybgN</t>
  </si>
  <si>
    <t>JW5098</t>
  </si>
  <si>
    <t>YBGO_ECOLI</t>
  </si>
  <si>
    <t>P75748</t>
  </si>
  <si>
    <t>JW0707</t>
  </si>
  <si>
    <t>YBGP_ECOLI</t>
  </si>
  <si>
    <t>P75749</t>
  </si>
  <si>
    <t>JW5099</t>
  </si>
  <si>
    <t>YBGQ_ECOLI</t>
  </si>
  <si>
    <t>P75750</t>
  </si>
  <si>
    <t>JW0709</t>
  </si>
  <si>
    <t>YBGD_ECOLI</t>
  </si>
  <si>
    <t>P37909</t>
  </si>
  <si>
    <t>JW0710</t>
  </si>
  <si>
    <t>CISY_ECOLI</t>
  </si>
  <si>
    <t>P0ABH7</t>
  </si>
  <si>
    <t>gltA;gluT;icdB</t>
  </si>
  <si>
    <t>JW0711</t>
  </si>
  <si>
    <t>DHSC_ECOLI</t>
  </si>
  <si>
    <t>P69054</t>
  </si>
  <si>
    <t>sdhC;cybA</t>
  </si>
  <si>
    <t>JW0712</t>
  </si>
  <si>
    <t>DHSD_ECOLI</t>
  </si>
  <si>
    <t>P0AC44</t>
  </si>
  <si>
    <t>JW0713</t>
  </si>
  <si>
    <t>SDHA_ECOLI</t>
  </si>
  <si>
    <t>P0AC41</t>
  </si>
  <si>
    <t>JW0714</t>
  </si>
  <si>
    <t>SDHB_ECOLI</t>
  </si>
  <si>
    <t>P07014</t>
  </si>
  <si>
    <t>JW0715</t>
  </si>
  <si>
    <t>ODO1_ECOLI</t>
  </si>
  <si>
    <t>P0AFG3</t>
  </si>
  <si>
    <t>JW0716</t>
  </si>
  <si>
    <t>ODO2_ECOLI</t>
  </si>
  <si>
    <t>P0AFG6</t>
  </si>
  <si>
    <t>JW0717</t>
  </si>
  <si>
    <t>SUCC_ECOLI</t>
  </si>
  <si>
    <t>P0A836</t>
  </si>
  <si>
    <t>JW0718</t>
  </si>
  <si>
    <t>SUCD_ECOLI</t>
  </si>
  <si>
    <t>P0AGE9</t>
  </si>
  <si>
    <t>JW0719</t>
  </si>
  <si>
    <t>MNGR_ECOLI</t>
  </si>
  <si>
    <t>P13669</t>
  </si>
  <si>
    <t>mngR;farR;g30;ybgB</t>
  </si>
  <si>
    <t>JW0720</t>
  </si>
  <si>
    <t>MNGA_ECOLI</t>
  </si>
  <si>
    <t>P54745</t>
  </si>
  <si>
    <t>mngA;hrsA</t>
  </si>
  <si>
    <t>JW0721</t>
  </si>
  <si>
    <t>MNGB_ECOLI</t>
  </si>
  <si>
    <t>P54746</t>
  </si>
  <si>
    <t>mngB;ybgG</t>
  </si>
  <si>
    <t>JW0722</t>
  </si>
  <si>
    <t>CYDA_ECOLI</t>
  </si>
  <si>
    <t>P0ABJ9</t>
  </si>
  <si>
    <t>cydA;cyd-1</t>
  </si>
  <si>
    <t>JW0723</t>
  </si>
  <si>
    <t>CYDB_ECOLI</t>
  </si>
  <si>
    <t>P0ABK2</t>
  </si>
  <si>
    <t>cydB;cyd-2</t>
  </si>
  <si>
    <t>JW0725</t>
  </si>
  <si>
    <t>YBGE_ECOLI</t>
  </si>
  <si>
    <t>P0AAV0</t>
  </si>
  <si>
    <t>JW0726</t>
  </si>
  <si>
    <t>YBGC_ECOLI</t>
  </si>
  <si>
    <t>P0A8Z3</t>
  </si>
  <si>
    <t>JW0727</t>
  </si>
  <si>
    <t>TOLQ_ECOLI</t>
  </si>
  <si>
    <t>P0ABU9</t>
  </si>
  <si>
    <t>tolQ;fii</t>
  </si>
  <si>
    <t>JW0728</t>
  </si>
  <si>
    <t>TOLR_ECOLI</t>
  </si>
  <si>
    <t>P0ABV6</t>
  </si>
  <si>
    <t>JW0729</t>
  </si>
  <si>
    <t>TOLA_ECOLI</t>
  </si>
  <si>
    <t>P19934</t>
  </si>
  <si>
    <t>tolA;cim;excC;lky</t>
  </si>
  <si>
    <t>JW5100</t>
  </si>
  <si>
    <t>TOLB_ECOLI</t>
  </si>
  <si>
    <t>P0A855</t>
  </si>
  <si>
    <t>JW0731</t>
  </si>
  <si>
    <t>PAL_ECOLI</t>
  </si>
  <si>
    <t>P0A912</t>
  </si>
  <si>
    <t>pal;excC</t>
  </si>
  <si>
    <t>JW0732</t>
  </si>
  <si>
    <t>CPOB_ECOLI</t>
  </si>
  <si>
    <t>P45955</t>
  </si>
  <si>
    <t>cpoB;ybgF</t>
  </si>
  <si>
    <t>JW0733</t>
  </si>
  <si>
    <t>NADA_ECOLI</t>
  </si>
  <si>
    <t>P11458</t>
  </si>
  <si>
    <t>nadA;nicA</t>
  </si>
  <si>
    <t>JW0734</t>
  </si>
  <si>
    <t>PNUC_ECOLI</t>
  </si>
  <si>
    <t>P0AFK2</t>
  </si>
  <si>
    <t>JW0735</t>
  </si>
  <si>
    <t>ZITB_ECOLI</t>
  </si>
  <si>
    <t>P75757</t>
  </si>
  <si>
    <t>zitB;ybgR</t>
  </si>
  <si>
    <t>JW0736</t>
  </si>
  <si>
    <t>YBGS_ECOLI</t>
  </si>
  <si>
    <t>P0AAV6</t>
  </si>
  <si>
    <t>JW0737</t>
  </si>
  <si>
    <t>AROG_ECOLI</t>
  </si>
  <si>
    <t>P0AB91</t>
  </si>
  <si>
    <t>JW0738</t>
  </si>
  <si>
    <t>GPMA_ECOLI</t>
  </si>
  <si>
    <t>P62707</t>
  </si>
  <si>
    <t>gpmA;gpm;pgm;pgmA</t>
  </si>
  <si>
    <t>JW0739</t>
  </si>
  <si>
    <t>GALM_ECOLI</t>
  </si>
  <si>
    <t>P0A9C3</t>
  </si>
  <si>
    <t>JW0740</t>
  </si>
  <si>
    <t>GAL1_ECOLI</t>
  </si>
  <si>
    <t>P0A6T3</t>
  </si>
  <si>
    <t>galK;galA</t>
  </si>
  <si>
    <t>JW0741</t>
  </si>
  <si>
    <t>GAL7_ECOLI</t>
  </si>
  <si>
    <t>P09148</t>
  </si>
  <si>
    <t>galT;galB</t>
  </si>
  <si>
    <t>JW0742</t>
  </si>
  <si>
    <t>GALE_ECOLI</t>
  </si>
  <si>
    <t>P09147</t>
  </si>
  <si>
    <t>galE;galD</t>
  </si>
  <si>
    <t>JW0743</t>
  </si>
  <si>
    <t>MODF_ECOLI</t>
  </si>
  <si>
    <t>P31060</t>
  </si>
  <si>
    <t>modF;ORF6;phrA</t>
  </si>
  <si>
    <t>JW0744</t>
  </si>
  <si>
    <t>MODE_ECOLI</t>
  </si>
  <si>
    <t>P0A9G8</t>
  </si>
  <si>
    <t>modE;modR</t>
  </si>
  <si>
    <t>JW5102</t>
  </si>
  <si>
    <t>ACRZ_ECOLI</t>
  </si>
  <si>
    <t>P0AAW9</t>
  </si>
  <si>
    <t>acrZ;ybhT</t>
  </si>
  <si>
    <t>JW0746</t>
  </si>
  <si>
    <t>MODA_ECOLI</t>
  </si>
  <si>
    <t>P37329</t>
  </si>
  <si>
    <t>JW0747</t>
  </si>
  <si>
    <t>MODB_ECOLI</t>
  </si>
  <si>
    <t>P0AF01</t>
  </si>
  <si>
    <t>modB;chlJ</t>
  </si>
  <si>
    <t>JW0748</t>
  </si>
  <si>
    <t>MODC_ECOLI</t>
  </si>
  <si>
    <t>P09833</t>
  </si>
  <si>
    <t>modC;chlD;narD</t>
  </si>
  <si>
    <t>JW0749</t>
  </si>
  <si>
    <t>YBHA_ECOLI</t>
  </si>
  <si>
    <t>P21829</t>
  </si>
  <si>
    <t>JW0750</t>
  </si>
  <si>
    <t>6PGL_ECOLI</t>
  </si>
  <si>
    <t>P52697</t>
  </si>
  <si>
    <t>pgl;ybhE</t>
  </si>
  <si>
    <t>JW5896</t>
  </si>
  <si>
    <t>YBHD_ECOLI</t>
  </si>
  <si>
    <t>P52696</t>
  </si>
  <si>
    <t>JW0752</t>
  </si>
  <si>
    <t>YBHH_ECOLI</t>
  </si>
  <si>
    <t>P0AAV8</t>
  </si>
  <si>
    <t>JW0753</t>
  </si>
  <si>
    <t>YBHI_ECOLI</t>
  </si>
  <si>
    <t>P75763</t>
  </si>
  <si>
    <t>JW5103</t>
  </si>
  <si>
    <t>YBHJ_ECOLI</t>
  </si>
  <si>
    <t>P75764</t>
  </si>
  <si>
    <t>JW0755</t>
  </si>
  <si>
    <t>YBHC_ECOLI</t>
  </si>
  <si>
    <t>P46130</t>
  </si>
  <si>
    <t>JW0756</t>
  </si>
  <si>
    <t>YBHB_ECOLI</t>
  </si>
  <si>
    <t>P12994</t>
  </si>
  <si>
    <t>JW0757</t>
  </si>
  <si>
    <t>BIOA_ECOLI</t>
  </si>
  <si>
    <t>P12995</t>
  </si>
  <si>
    <t>JW0758</t>
  </si>
  <si>
    <t>BIOB_ECOLI</t>
  </si>
  <si>
    <t>P12996</t>
  </si>
  <si>
    <t>JW0759</t>
  </si>
  <si>
    <t>BIOF_ECOLI</t>
  </si>
  <si>
    <t>P12998</t>
  </si>
  <si>
    <t>JW0760</t>
  </si>
  <si>
    <t>BIOC_ECOLI</t>
  </si>
  <si>
    <t>P12999</t>
  </si>
  <si>
    <t>JW0761</t>
  </si>
  <si>
    <t>BIOD1_ECOLI</t>
  </si>
  <si>
    <t>P13000</t>
  </si>
  <si>
    <t>bioD1</t>
  </si>
  <si>
    <t>JW0762</t>
  </si>
  <si>
    <t>UVRB_ECOLI</t>
  </si>
  <si>
    <t>P0A8F8</t>
  </si>
  <si>
    <t>JW0763</t>
  </si>
  <si>
    <t>GNGF_ECOLI</t>
  </si>
  <si>
    <t>P75767</t>
  </si>
  <si>
    <t>JW0764</t>
  </si>
  <si>
    <t>MOAA_ECOLI</t>
  </si>
  <si>
    <t>P30745</t>
  </si>
  <si>
    <t>moaA;bisA;chlA;chlA1;narA</t>
  </si>
  <si>
    <t>JW0765</t>
  </si>
  <si>
    <t>MOAB_ECOLI</t>
  </si>
  <si>
    <t>P0AEZ9</t>
  </si>
  <si>
    <t>moaB;chlA2</t>
  </si>
  <si>
    <t>JW0766</t>
  </si>
  <si>
    <t>MOAC_ECOLI</t>
  </si>
  <si>
    <t>P0A738</t>
  </si>
  <si>
    <t>moaC;chlA3</t>
  </si>
  <si>
    <t>JW0767</t>
  </si>
  <si>
    <t>MOAD_ECOLI</t>
  </si>
  <si>
    <t>P30748</t>
  </si>
  <si>
    <t>moaD;chlA4;chlM</t>
  </si>
  <si>
    <t>JW0768</t>
  </si>
  <si>
    <t>MOAE_ECOLI</t>
  </si>
  <si>
    <t>P30749</t>
  </si>
  <si>
    <t>moaE;chlA5</t>
  </si>
  <si>
    <t>JW0769</t>
  </si>
  <si>
    <t>YBHL_ECOLI</t>
  </si>
  <si>
    <t>P0AAC4</t>
  </si>
  <si>
    <t>JW0770</t>
  </si>
  <si>
    <t>YBHM_ECOLI</t>
  </si>
  <si>
    <t>P75769</t>
  </si>
  <si>
    <t>JW0771</t>
  </si>
  <si>
    <t>YBHN_ECOLI</t>
  </si>
  <si>
    <t>P75770</t>
  </si>
  <si>
    <t>JW0772</t>
  </si>
  <si>
    <t>CLSB_ECOLI</t>
  </si>
  <si>
    <t>P0AA84</t>
  </si>
  <si>
    <t>clsB;ybhO</t>
  </si>
  <si>
    <t>JW0773</t>
  </si>
  <si>
    <t>YBHP_ECOLI</t>
  </si>
  <si>
    <t>P0AAW1</t>
  </si>
  <si>
    <t>JW0774</t>
  </si>
  <si>
    <t>YBHQ_ECOLI</t>
  </si>
  <si>
    <t>P0AAW5</t>
  </si>
  <si>
    <t>JW5803</t>
  </si>
  <si>
    <t>YBHR_ECOLI</t>
  </si>
  <si>
    <t>P0AFP9</t>
  </si>
  <si>
    <t>JW0777</t>
  </si>
  <si>
    <t>YBHS_ECOLI</t>
  </si>
  <si>
    <t>P0AFQ2</t>
  </si>
  <si>
    <t>JW5104</t>
  </si>
  <si>
    <t>YBHF_ECOLI</t>
  </si>
  <si>
    <t>P0A9U1</t>
  </si>
  <si>
    <t>JW0779</t>
  </si>
  <si>
    <t>YBHG_ECOLI</t>
  </si>
  <si>
    <t>P75777</t>
  </si>
  <si>
    <t>JW0780</t>
  </si>
  <si>
    <t>CECR_ECOLI</t>
  </si>
  <si>
    <t>P0ACU0</t>
  </si>
  <si>
    <t>cecR;ybiH</t>
  </si>
  <si>
    <t>JW0781</t>
  </si>
  <si>
    <t>RHLE_ECOLI</t>
  </si>
  <si>
    <t>P25888</t>
  </si>
  <si>
    <t>JW0783</t>
  </si>
  <si>
    <t>RIBX_ECOLI</t>
  </si>
  <si>
    <t>P30176</t>
  </si>
  <si>
    <t>JW0784</t>
  </si>
  <si>
    <t>DING_ECOLI</t>
  </si>
  <si>
    <t>P27296</t>
  </si>
  <si>
    <t>dinG;rarB</t>
  </si>
  <si>
    <t>JW0785</t>
  </si>
  <si>
    <t>YBIB_ECOLI</t>
  </si>
  <si>
    <t>P30177</t>
  </si>
  <si>
    <t>JW0786</t>
  </si>
  <si>
    <t>HCXB_ECOLI</t>
  </si>
  <si>
    <t>P30178</t>
  </si>
  <si>
    <t>hcxB;ybiC</t>
  </si>
  <si>
    <t>JW0787</t>
  </si>
  <si>
    <t>YBIJ_ECOLI</t>
  </si>
  <si>
    <t>P0AAX3</t>
  </si>
  <si>
    <t>JW0788</t>
  </si>
  <si>
    <t>YBII_ECOLI</t>
  </si>
  <si>
    <t>P41039</t>
  </si>
  <si>
    <t>JW5105</t>
  </si>
  <si>
    <t>YBIX_ECOLI</t>
  </si>
  <si>
    <t>P75779</t>
  </si>
  <si>
    <t>JW0790</t>
  </si>
  <si>
    <t>FIU_ECOLI</t>
  </si>
  <si>
    <t>P75780</t>
  </si>
  <si>
    <t>fiu;ybiL</t>
  </si>
  <si>
    <t>JW5106</t>
  </si>
  <si>
    <t>MCBA_ECOLI</t>
  </si>
  <si>
    <t>P0AAX6</t>
  </si>
  <si>
    <t>mcbA;ybiM</t>
  </si>
  <si>
    <t>JW5107</t>
  </si>
  <si>
    <t>RLMF_ECOLI</t>
  </si>
  <si>
    <t>P75782</t>
  </si>
  <si>
    <t>rlmF;ybiN</t>
  </si>
  <si>
    <t>JW5108</t>
  </si>
  <si>
    <t>YBIO_ECOLI</t>
  </si>
  <si>
    <t>P75783</t>
  </si>
  <si>
    <t>JW0794</t>
  </si>
  <si>
    <t>GLNQ_ECOLI</t>
  </si>
  <si>
    <t>P10346</t>
  </si>
  <si>
    <t>JW0795</t>
  </si>
  <si>
    <t>GLNP_ECOLI</t>
  </si>
  <si>
    <t>P0AEQ6</t>
  </si>
  <si>
    <t>JW0796</t>
  </si>
  <si>
    <t>GLNH_ECOLI</t>
  </si>
  <si>
    <t>P0AEQ3</t>
  </si>
  <si>
    <t>JW0797</t>
  </si>
  <si>
    <t>DPS_ECOLI</t>
  </si>
  <si>
    <t>P0ABT2</t>
  </si>
  <si>
    <t>dps;pexB;vtm</t>
  </si>
  <si>
    <t>JW0798</t>
  </si>
  <si>
    <t>RHTA_ECOLI</t>
  </si>
  <si>
    <t>P0AA67</t>
  </si>
  <si>
    <t>rhtA;ybiF</t>
  </si>
  <si>
    <t>JW0799</t>
  </si>
  <si>
    <t>OMPX_ECOLI</t>
  </si>
  <si>
    <t>P0A917</t>
  </si>
  <si>
    <t>ompX;ybiG</t>
  </si>
  <si>
    <t>JW0800</t>
  </si>
  <si>
    <t>OPGE_ECOLI</t>
  </si>
  <si>
    <t>P75785</t>
  </si>
  <si>
    <t>opgE;ybiP</t>
  </si>
  <si>
    <t>JW0801</t>
  </si>
  <si>
    <t>MNTR_ECOLI</t>
  </si>
  <si>
    <t>P0A9F1</t>
  </si>
  <si>
    <t>mntR;ybiQ</t>
  </si>
  <si>
    <t>JW0802</t>
  </si>
  <si>
    <t>YBIR_ECOLI</t>
  </si>
  <si>
    <t>P75788</t>
  </si>
  <si>
    <t>JW0803</t>
  </si>
  <si>
    <t>YBIS_ECOLI</t>
  </si>
  <si>
    <t>P0AAX8</t>
  </si>
  <si>
    <t>JW0804</t>
  </si>
  <si>
    <t>YBIT_ECOLI</t>
  </si>
  <si>
    <t>P0A9U3</t>
  </si>
  <si>
    <t>JW0805</t>
  </si>
  <si>
    <t>YBIU_ECOLI</t>
  </si>
  <si>
    <t>P75791</t>
  </si>
  <si>
    <t>JW0806</t>
  </si>
  <si>
    <t>SUPH_ECOLI</t>
  </si>
  <si>
    <t>P75792</t>
  </si>
  <si>
    <t>ybiV;supH</t>
  </si>
  <si>
    <t>JW0807</t>
  </si>
  <si>
    <t>PFLF_ECOLI</t>
  </si>
  <si>
    <t>P75793</t>
  </si>
  <si>
    <t>JW0808</t>
  </si>
  <si>
    <t>PFLE_ECOLI</t>
  </si>
  <si>
    <t>P75794</t>
  </si>
  <si>
    <t>JW5109</t>
  </si>
  <si>
    <t>FSAA_ECOLI</t>
  </si>
  <si>
    <t>P78055</t>
  </si>
  <si>
    <t>fsaA;fsa;mipB;ybiZ</t>
  </si>
  <si>
    <t>JW0810</t>
  </si>
  <si>
    <t>MOEB_ECOLI</t>
  </si>
  <si>
    <t>P12282</t>
  </si>
  <si>
    <t>moeB;chlN</t>
  </si>
  <si>
    <t>JW0811</t>
  </si>
  <si>
    <t>MOEA_ECOLI</t>
  </si>
  <si>
    <t>P12281</t>
  </si>
  <si>
    <t>moeA;bisB;chlE;narE</t>
  </si>
  <si>
    <t>JW0812</t>
  </si>
  <si>
    <t>IAAA_ECOLI</t>
  </si>
  <si>
    <t>P37595</t>
  </si>
  <si>
    <t>iaaA;spt;ybiK</t>
  </si>
  <si>
    <t>JW5897</t>
  </si>
  <si>
    <t>GSIA_ECOLI</t>
  </si>
  <si>
    <t>P75796</t>
  </si>
  <si>
    <t>gsiA;yliA</t>
  </si>
  <si>
    <t>JW5111</t>
  </si>
  <si>
    <t>GSIB_ECOLI</t>
  </si>
  <si>
    <t>P75797</t>
  </si>
  <si>
    <t>gsiB;yliB</t>
  </si>
  <si>
    <t>JW0815</t>
  </si>
  <si>
    <t>GSIC_ECOLI</t>
  </si>
  <si>
    <t>P75798</t>
  </si>
  <si>
    <t>gsiC;yliC</t>
  </si>
  <si>
    <t>JW0816</t>
  </si>
  <si>
    <t>GSID_ECOLI</t>
  </si>
  <si>
    <t>P75799</t>
  </si>
  <si>
    <t>gsiD;yliD</t>
  </si>
  <si>
    <t>JW0817</t>
  </si>
  <si>
    <t>PDEI_ECOLI</t>
  </si>
  <si>
    <t>P75800</t>
  </si>
  <si>
    <t>pdeI;yliE</t>
  </si>
  <si>
    <t>JW0818</t>
  </si>
  <si>
    <t>DGCI_ECOLI</t>
  </si>
  <si>
    <t>P75801</t>
  </si>
  <si>
    <t>dgcI;yliF</t>
  </si>
  <si>
    <t>JW0819</t>
  </si>
  <si>
    <t>RIMO_ECOLI</t>
  </si>
  <si>
    <t>P0AEI4</t>
  </si>
  <si>
    <t>rimO;yliG</t>
  </si>
  <si>
    <t>JW0820</t>
  </si>
  <si>
    <t>BSSR_ECOLI</t>
  </si>
  <si>
    <t>P0AAY1</t>
  </si>
  <si>
    <t>bssR;yliH</t>
  </si>
  <si>
    <t>JW0821</t>
  </si>
  <si>
    <t>YLII_ECOLI</t>
  </si>
  <si>
    <t>P75804</t>
  </si>
  <si>
    <t>JW0822</t>
  </si>
  <si>
    <t>GSTB_ECOLI</t>
  </si>
  <si>
    <t>P0ACA7</t>
  </si>
  <si>
    <t>gstB;yliJ</t>
  </si>
  <si>
    <t>JW0823</t>
  </si>
  <si>
    <t>DACC_ECOLI</t>
  </si>
  <si>
    <t>P08506</t>
  </si>
  <si>
    <t>JW0824</t>
  </si>
  <si>
    <t>DEOR_ECOLI</t>
  </si>
  <si>
    <t>P0ACK5</t>
  </si>
  <si>
    <t>deoR;nucR</t>
  </si>
  <si>
    <t>JW5112</t>
  </si>
  <si>
    <t>YBJG_ECOLI</t>
  </si>
  <si>
    <t>P75806</t>
  </si>
  <si>
    <t>JW0826</t>
  </si>
  <si>
    <t>MDFA_ECOLI</t>
  </si>
  <si>
    <t>P0AEY8</t>
  </si>
  <si>
    <t>mdfA;cmlA;cmr</t>
  </si>
  <si>
    <t>JW0827</t>
  </si>
  <si>
    <t>YBJH_ECOLI</t>
  </si>
  <si>
    <t>P0AAY4</t>
  </si>
  <si>
    <t>JW5113</t>
  </si>
  <si>
    <t>YBJI_ECOLI</t>
  </si>
  <si>
    <t>P75809</t>
  </si>
  <si>
    <t>JW0829</t>
  </si>
  <si>
    <t>YBJJ_ECOLI</t>
  </si>
  <si>
    <t>P75810</t>
  </si>
  <si>
    <t>JW5114</t>
  </si>
  <si>
    <t>RCDA_ECOLI</t>
  </si>
  <si>
    <t>P75811</t>
  </si>
  <si>
    <t>rcdA;ybjK</t>
  </si>
  <si>
    <t>JW0831</t>
  </si>
  <si>
    <t>YBJL_ECOLI</t>
  </si>
  <si>
    <t>P60869</t>
  </si>
  <si>
    <t>JW0832</t>
  </si>
  <si>
    <t>YBJM_ECOLI</t>
  </si>
  <si>
    <t>P64439</t>
  </si>
  <si>
    <t>JW0833</t>
  </si>
  <si>
    <t>GLRX1_ECOLI</t>
  </si>
  <si>
    <t>P68688</t>
  </si>
  <si>
    <t>grxA;grx</t>
  </si>
  <si>
    <t>JW0834</t>
  </si>
  <si>
    <t>YBJC_ECOLI</t>
  </si>
  <si>
    <t>P46119</t>
  </si>
  <si>
    <t>JW0835</t>
  </si>
  <si>
    <t>NFSA_ECOLI</t>
  </si>
  <si>
    <t>P17117</t>
  </si>
  <si>
    <t>nfsA;mda18;mdaA;ybjB</t>
  </si>
  <si>
    <t>JW0836</t>
  </si>
  <si>
    <t>RIMK_ECOLI</t>
  </si>
  <si>
    <t>P0C0U4</t>
  </si>
  <si>
    <t>JW0837</t>
  </si>
  <si>
    <t>YBJN_ECOLI</t>
  </si>
  <si>
    <t>P0AAY6</t>
  </si>
  <si>
    <t>JW0838</t>
  </si>
  <si>
    <t>POTF_ECOLI</t>
  </si>
  <si>
    <t>P31133</t>
  </si>
  <si>
    <t>JW5818</t>
  </si>
  <si>
    <t>POTG_ECOLI</t>
  </si>
  <si>
    <t>P31134</t>
  </si>
  <si>
    <t>JW0840</t>
  </si>
  <si>
    <t>POTH_ECOLI</t>
  </si>
  <si>
    <t>P31135</t>
  </si>
  <si>
    <t>JW0841</t>
  </si>
  <si>
    <t>POTI_ECOLI</t>
  </si>
  <si>
    <t>P0AFL1</t>
  </si>
  <si>
    <t>JW0842</t>
  </si>
  <si>
    <t>YBJO_ECOLI</t>
  </si>
  <si>
    <t>P0AAZ0</t>
  </si>
  <si>
    <t>JW0843</t>
  </si>
  <si>
    <t>RLMC_ECOLI</t>
  </si>
  <si>
    <t>P75817</t>
  </si>
  <si>
    <t>rlmC;rumB;ybjF</t>
  </si>
  <si>
    <t>JW0844</t>
  </si>
  <si>
    <t>ARTJ_ECOLI</t>
  </si>
  <si>
    <t>P30860</t>
  </si>
  <si>
    <t>JW0845</t>
  </si>
  <si>
    <t>ARTM_ECOLI</t>
  </si>
  <si>
    <t>P0AE30</t>
  </si>
  <si>
    <t>JW0846</t>
  </si>
  <si>
    <t>ARTQ_ECOLI</t>
  </si>
  <si>
    <t>P0AE34</t>
  </si>
  <si>
    <t>JW0847</t>
  </si>
  <si>
    <t>ARTI_ECOLI</t>
  </si>
  <si>
    <t>P30859</t>
  </si>
  <si>
    <t>JW0848</t>
  </si>
  <si>
    <t>ARTP_ECOLI</t>
  </si>
  <si>
    <t>P0AAF6</t>
  </si>
  <si>
    <t>JW0849</t>
  </si>
  <si>
    <t>YBJP_ECOLI</t>
  </si>
  <si>
    <t>P75818</t>
  </si>
  <si>
    <t>JW0850</t>
  </si>
  <si>
    <t>YBJQ_ECOLI</t>
  </si>
  <si>
    <t>P0A8C1</t>
  </si>
  <si>
    <t>JW0851</t>
  </si>
  <si>
    <t>AMID_ECOLI</t>
  </si>
  <si>
    <t>P75820</t>
  </si>
  <si>
    <t>amiD;ybjR</t>
  </si>
  <si>
    <t>JW5819</t>
  </si>
  <si>
    <t>YBJS_ECOLI</t>
  </si>
  <si>
    <t>P75821</t>
  </si>
  <si>
    <t>JW5116</t>
  </si>
  <si>
    <t>YBJT_ECOLI</t>
  </si>
  <si>
    <t>P75822</t>
  </si>
  <si>
    <t>JW0854</t>
  </si>
  <si>
    <t>LTAE_ECOLI</t>
  </si>
  <si>
    <t>P75823</t>
  </si>
  <si>
    <t>ltaE;ybjU</t>
  </si>
  <si>
    <t>JW0855</t>
  </si>
  <si>
    <t>POXB_ECOLI</t>
  </si>
  <si>
    <t>P07003</t>
  </si>
  <si>
    <t>JW5117</t>
  </si>
  <si>
    <t>HCR_ECOLI</t>
  </si>
  <si>
    <t>P75824</t>
  </si>
  <si>
    <t>hcr;ybjV</t>
  </si>
  <si>
    <t>JW0857</t>
  </si>
  <si>
    <t>HCP_ECOLI</t>
  </si>
  <si>
    <t>P75825</t>
  </si>
  <si>
    <t>hcp;ybjW</t>
  </si>
  <si>
    <t>JW0858</t>
  </si>
  <si>
    <t>LYSO_ECOLI</t>
  </si>
  <si>
    <t>P75826</t>
  </si>
  <si>
    <t>lysO;ybjE</t>
  </si>
  <si>
    <t>JW0859</t>
  </si>
  <si>
    <t>AQPZ_ECOLI</t>
  </si>
  <si>
    <t>P60844</t>
  </si>
  <si>
    <t>aqpZ;bniP</t>
  </si>
  <si>
    <t>JW0860</t>
  </si>
  <si>
    <t>YBJD_ECOLI</t>
  </si>
  <si>
    <t>P75828</t>
  </si>
  <si>
    <t>JW0861</t>
  </si>
  <si>
    <t>YBJX_ECOLI</t>
  </si>
  <si>
    <t>P75829</t>
  </si>
  <si>
    <t>JW0862</t>
  </si>
  <si>
    <t>MACA_ECOLI</t>
  </si>
  <si>
    <t>P75830</t>
  </si>
  <si>
    <t>macA;ybjY</t>
  </si>
  <si>
    <t>JW0863</t>
  </si>
  <si>
    <t>MACB_ECOLI</t>
  </si>
  <si>
    <t>P75831</t>
  </si>
  <si>
    <t>macB;ybjZ</t>
  </si>
  <si>
    <t>JW0864</t>
  </si>
  <si>
    <t>CSPD_ECOLI</t>
  </si>
  <si>
    <t>P0A968</t>
  </si>
  <si>
    <t>cspD;cspH;ybjA</t>
  </si>
  <si>
    <t>JW0865</t>
  </si>
  <si>
    <t>CLPS_ECOLI</t>
  </si>
  <si>
    <t>P0A8Q6</t>
  </si>
  <si>
    <t>clpS;yljA</t>
  </si>
  <si>
    <t>JW0866</t>
  </si>
  <si>
    <t>CLPA_ECOLI</t>
  </si>
  <si>
    <t>P0ABH9</t>
  </si>
  <si>
    <t>clpA;lopD</t>
  </si>
  <si>
    <t>JW0867</t>
  </si>
  <si>
    <t>IF1_ECOLI</t>
  </si>
  <si>
    <t>P69222</t>
  </si>
  <si>
    <t>JW0868</t>
  </si>
  <si>
    <t>LFTR_ECOLI</t>
  </si>
  <si>
    <t>P0A8P1</t>
  </si>
  <si>
    <t>aat;ycaA</t>
  </si>
  <si>
    <t>JW0869</t>
  </si>
  <si>
    <t>CYDC_ECOLI</t>
  </si>
  <si>
    <t>P23886</t>
  </si>
  <si>
    <t>cydC;mdrA;mdrH;surB</t>
  </si>
  <si>
    <t>JW0870</t>
  </si>
  <si>
    <t>CYDD_ECOLI</t>
  </si>
  <si>
    <t>P29018</t>
  </si>
  <si>
    <t>cydD;htrD</t>
  </si>
  <si>
    <t>JW0871</t>
  </si>
  <si>
    <t>TRXB_ECOLI</t>
  </si>
  <si>
    <t>P0A9P4</t>
  </si>
  <si>
    <t>JW0872</t>
  </si>
  <si>
    <t>LRP_ECOLI</t>
  </si>
  <si>
    <t>P0ACJ0</t>
  </si>
  <si>
    <t>lrp;alsB;ihb;livR;oppI</t>
  </si>
  <si>
    <t>JW0873</t>
  </si>
  <si>
    <t>FTSK_ECOLI</t>
  </si>
  <si>
    <t>P468891</t>
  </si>
  <si>
    <t>JW0874</t>
  </si>
  <si>
    <t>LOLA_ECOLI</t>
  </si>
  <si>
    <t>P61316</t>
  </si>
  <si>
    <t>lolA;lplA;yzzV</t>
  </si>
  <si>
    <t>JW0875</t>
  </si>
  <si>
    <t>RARA_ECOLI</t>
  </si>
  <si>
    <t>P0AAZ4</t>
  </si>
  <si>
    <t>rarA;mgsA;ycaJ</t>
  </si>
  <si>
    <t>JW0876</t>
  </si>
  <si>
    <t>SYS_ECOLI</t>
  </si>
  <si>
    <t>P0A8L1</t>
  </si>
  <si>
    <t>JW5118</t>
  </si>
  <si>
    <t>DMSA_ECOLI</t>
  </si>
  <si>
    <t>P18775</t>
  </si>
  <si>
    <t>JW0878</t>
  </si>
  <si>
    <t>DMSB_ECOLI</t>
  </si>
  <si>
    <t>P18776</t>
  </si>
  <si>
    <t>JW0879</t>
  </si>
  <si>
    <t>DMSC_ECOLI</t>
  </si>
  <si>
    <t>P18777</t>
  </si>
  <si>
    <t>JW0880</t>
  </si>
  <si>
    <t>YCAC_ECOLI</t>
  </si>
  <si>
    <t>P21367</t>
  </si>
  <si>
    <t>JW0881</t>
  </si>
  <si>
    <t>YCAD_ECOLI</t>
  </si>
  <si>
    <t>P21503</t>
  </si>
  <si>
    <t>JW5119</t>
  </si>
  <si>
    <t>YCAM_ECOLI</t>
  </si>
  <si>
    <t>P75835</t>
  </si>
  <si>
    <t>JW0883</t>
  </si>
  <si>
    <t>YCAN_ECOLI</t>
  </si>
  <si>
    <t>P75836</t>
  </si>
  <si>
    <t>JW0884</t>
  </si>
  <si>
    <t>YCAK_ECOLI</t>
  </si>
  <si>
    <t>P43340</t>
  </si>
  <si>
    <t>JW0885</t>
  </si>
  <si>
    <t>PFLA_ECOLI</t>
  </si>
  <si>
    <t>P0A9N4</t>
  </si>
  <si>
    <t>pflA;act</t>
  </si>
  <si>
    <t>JW0886</t>
  </si>
  <si>
    <t>PFLB_ECOLI</t>
  </si>
  <si>
    <t>P09373</t>
  </si>
  <si>
    <t>pflB;pfl</t>
  </si>
  <si>
    <t>JW0887</t>
  </si>
  <si>
    <t>FOCA_ECOLI</t>
  </si>
  <si>
    <t>P0AC23</t>
  </si>
  <si>
    <t>focA;ycaE</t>
  </si>
  <si>
    <t>JW0888</t>
  </si>
  <si>
    <t>YCAO_ECOLI</t>
  </si>
  <si>
    <t>P75838</t>
  </si>
  <si>
    <t>JW0889</t>
  </si>
  <si>
    <t>YCAP_ECOLI</t>
  </si>
  <si>
    <t>P75839</t>
  </si>
  <si>
    <t>JW0890</t>
  </si>
  <si>
    <t>SERC_ECOLI</t>
  </si>
  <si>
    <t>P23721</t>
  </si>
  <si>
    <t>serC;pdxC;pdxF</t>
  </si>
  <si>
    <t>JW0891</t>
  </si>
  <si>
    <t>AROA_ECOLI</t>
  </si>
  <si>
    <t>P0A6D3</t>
  </si>
  <si>
    <t>JW0892</t>
  </si>
  <si>
    <t>YCAL_ECOLI</t>
  </si>
  <si>
    <t>P43674</t>
  </si>
  <si>
    <t>JW0893</t>
  </si>
  <si>
    <t>KCY_ECOLI</t>
  </si>
  <si>
    <t>P0A6I0</t>
  </si>
  <si>
    <t>cmk;mssA;ycaF;ycaG</t>
  </si>
  <si>
    <t>JW0894</t>
  </si>
  <si>
    <t>RS1_ECOLI</t>
  </si>
  <si>
    <t>P0AG67</t>
  </si>
  <si>
    <t>rpsA;ssyF</t>
  </si>
  <si>
    <t>JW0895</t>
  </si>
  <si>
    <t>IHFB_ECOLI</t>
  </si>
  <si>
    <t>P0A6Y1</t>
  </si>
  <si>
    <t>ihfB;himD;hip</t>
  </si>
  <si>
    <t>JW5120</t>
  </si>
  <si>
    <t>YCAI_ECOLI</t>
  </si>
  <si>
    <t>P37443</t>
  </si>
  <si>
    <t>JW0897</t>
  </si>
  <si>
    <t>MSBA_ECOLI</t>
  </si>
  <si>
    <t>P60752</t>
  </si>
  <si>
    <t>JW0898</t>
  </si>
  <si>
    <t>LPXK_ECOLI</t>
  </si>
  <si>
    <t>P27300</t>
  </si>
  <si>
    <t>lpxK;ycaH</t>
  </si>
  <si>
    <t>JW0899</t>
  </si>
  <si>
    <t>YCAQ_ECOLI</t>
  </si>
  <si>
    <t>P75843</t>
  </si>
  <si>
    <t>JW0900</t>
  </si>
  <si>
    <t>YCAR_ECOLI</t>
  </si>
  <si>
    <t>P0AAZ7</t>
  </si>
  <si>
    <t>JW0901</t>
  </si>
  <si>
    <t>KDSB_ECOLI</t>
  </si>
  <si>
    <t>P04951</t>
  </si>
  <si>
    <t>JW0902</t>
  </si>
  <si>
    <t>YCBJ_ECOLI</t>
  </si>
  <si>
    <t>P0AB03</t>
  </si>
  <si>
    <t>JW0903</t>
  </si>
  <si>
    <t>ELYC_ECOLI</t>
  </si>
  <si>
    <t>P0AB01</t>
  </si>
  <si>
    <t>elyC;ycbC</t>
  </si>
  <si>
    <t>JW0904</t>
  </si>
  <si>
    <t>CMOM_ECOLI</t>
  </si>
  <si>
    <t>P36566</t>
  </si>
  <si>
    <t>cmoM;smtA;ycbD</t>
  </si>
  <si>
    <t>JW0905</t>
  </si>
  <si>
    <t>MUKF_ECOLI</t>
  </si>
  <si>
    <t>P60293</t>
  </si>
  <si>
    <t>mukF;kicB</t>
  </si>
  <si>
    <t>JW0906</t>
  </si>
  <si>
    <t>MUKE_ECOLI</t>
  </si>
  <si>
    <t>P22524</t>
  </si>
  <si>
    <t>mukE;kicA;ycbA</t>
  </si>
  <si>
    <t>JW0907</t>
  </si>
  <si>
    <t>MUKB_ECOLI</t>
  </si>
  <si>
    <t>P225231</t>
  </si>
  <si>
    <t>JW0908</t>
  </si>
  <si>
    <t>YCBB_ECOLI</t>
  </si>
  <si>
    <t>P22525</t>
  </si>
  <si>
    <t>JW0909</t>
  </si>
  <si>
    <t>YCBK_ECOLI</t>
  </si>
  <si>
    <t>P0AB06</t>
  </si>
  <si>
    <t>JW0910</t>
  </si>
  <si>
    <t>GLO22_ECOLI</t>
  </si>
  <si>
    <t>P75849</t>
  </si>
  <si>
    <t>gloC;ycbL</t>
  </si>
  <si>
    <t>JW0911</t>
  </si>
  <si>
    <t>AAT_ECOLI</t>
  </si>
  <si>
    <t>P00509</t>
  </si>
  <si>
    <t>JW0912</t>
  </si>
  <si>
    <t>OMPF_ECOLI</t>
  </si>
  <si>
    <t>P02931</t>
  </si>
  <si>
    <t>ompF;cmlB;coa;cry;tolF</t>
  </si>
  <si>
    <t>JW0913</t>
  </si>
  <si>
    <t>SYN_ECOLI</t>
  </si>
  <si>
    <t>P0A8M0</t>
  </si>
  <si>
    <t>asnS;tss</t>
  </si>
  <si>
    <t>JW0914</t>
  </si>
  <si>
    <t>PNCB_ECOLI</t>
  </si>
  <si>
    <t>P18133</t>
  </si>
  <si>
    <t>JW0915</t>
  </si>
  <si>
    <t>AMPN_ECOLI</t>
  </si>
  <si>
    <t>P04825</t>
  </si>
  <si>
    <t>JW0916</t>
  </si>
  <si>
    <t>SSUB_ECOLI</t>
  </si>
  <si>
    <t>P0AAI1</t>
  </si>
  <si>
    <t>ssuB;ycbE</t>
  </si>
  <si>
    <t>JW5121</t>
  </si>
  <si>
    <t>SSUC_ECOLI</t>
  </si>
  <si>
    <t>P75851</t>
  </si>
  <si>
    <t>ssuC;ycbM</t>
  </si>
  <si>
    <t>JW0918</t>
  </si>
  <si>
    <t>SSUD_ECOLI</t>
  </si>
  <si>
    <t>P80645</t>
  </si>
  <si>
    <t>ssuD;ycbN</t>
  </si>
  <si>
    <t>JW0919</t>
  </si>
  <si>
    <t>SSUA_ECOLI</t>
  </si>
  <si>
    <t>P75853</t>
  </si>
  <si>
    <t>ssuA;ycbO</t>
  </si>
  <si>
    <t>JW0920</t>
  </si>
  <si>
    <t>SSUE_ECOLI</t>
  </si>
  <si>
    <t>P80644</t>
  </si>
  <si>
    <t>ssuE;ycbP</t>
  </si>
  <si>
    <t>JW5122</t>
  </si>
  <si>
    <t>ELFA_ECOLI</t>
  </si>
  <si>
    <t>P75855</t>
  </si>
  <si>
    <t>elfA;ycbQ</t>
  </si>
  <si>
    <t>JW0922</t>
  </si>
  <si>
    <t>ELFD_ECOLI</t>
  </si>
  <si>
    <t>P75856</t>
  </si>
  <si>
    <t>elfD;ycbR</t>
  </si>
  <si>
    <t>JW0923</t>
  </si>
  <si>
    <t>ELFC_ECOLI</t>
  </si>
  <si>
    <t>P75857</t>
  </si>
  <si>
    <t>elfC;ycbS</t>
  </si>
  <si>
    <t>JW0924</t>
  </si>
  <si>
    <t>ELFG_ECOLI</t>
  </si>
  <si>
    <t>P75858</t>
  </si>
  <si>
    <t>elfG;ycbT</t>
  </si>
  <si>
    <t>JW0925</t>
  </si>
  <si>
    <t>YCBU_ECOLI</t>
  </si>
  <si>
    <t>P75859</t>
  </si>
  <si>
    <t>JW5123</t>
  </si>
  <si>
    <t>YCBV_ECOLI</t>
  </si>
  <si>
    <t>P75860</t>
  </si>
  <si>
    <t>JW5124</t>
  </si>
  <si>
    <t>YCBF_ECOLI</t>
  </si>
  <si>
    <t>P40876</t>
  </si>
  <si>
    <t>JW0928</t>
  </si>
  <si>
    <t>PYRD_ECOLI</t>
  </si>
  <si>
    <t>P0A7E1</t>
  </si>
  <si>
    <t>JW5125</t>
  </si>
  <si>
    <t>ZAPC_ECOLI</t>
  </si>
  <si>
    <t>P75862</t>
  </si>
  <si>
    <t>zapC;ycbW</t>
  </si>
  <si>
    <t>JW5126</t>
  </si>
  <si>
    <t>YCBX_ECOLI</t>
  </si>
  <si>
    <t>P75863</t>
  </si>
  <si>
    <t>JW0931</t>
  </si>
  <si>
    <t>RLMKL_ECOLI</t>
  </si>
  <si>
    <t>P75864</t>
  </si>
  <si>
    <t>rlmL;rlmK;rlmKL;ycbY</t>
  </si>
  <si>
    <t>JW0932</t>
  </si>
  <si>
    <t>UUP_ECOLI</t>
  </si>
  <si>
    <t>P43672</t>
  </si>
  <si>
    <t>uup;ycbH;ycbI</t>
  </si>
  <si>
    <t>JW0933</t>
  </si>
  <si>
    <t>PQIA_ECOLI</t>
  </si>
  <si>
    <t>P0AFL9</t>
  </si>
  <si>
    <t>pqiA;pqi5A</t>
  </si>
  <si>
    <t>JW0934</t>
  </si>
  <si>
    <t>PQIB_ECOLI</t>
  </si>
  <si>
    <t>P43671</t>
  </si>
  <si>
    <t>pqiB;pqi5B</t>
  </si>
  <si>
    <t>JW5127</t>
  </si>
  <si>
    <t>PQIC_ECOLI</t>
  </si>
  <si>
    <t>P0AB10</t>
  </si>
  <si>
    <t>pqiC;ymbA</t>
  </si>
  <si>
    <t>JW0936</t>
  </si>
  <si>
    <t>RMF_ECOLI</t>
  </si>
  <si>
    <t>P0AFW2</t>
  </si>
  <si>
    <t>JW0937</t>
  </si>
  <si>
    <t>FABA_ECOLI</t>
  </si>
  <si>
    <t>P0A6Q3</t>
  </si>
  <si>
    <t>JW0938</t>
  </si>
  <si>
    <t>LONH_ECOLI</t>
  </si>
  <si>
    <t>P75867</t>
  </si>
  <si>
    <t>JW0939</t>
  </si>
  <si>
    <t>MATP_ECOLI</t>
  </si>
  <si>
    <t>P0A8N0</t>
  </si>
  <si>
    <t>matP;ycbG</t>
  </si>
  <si>
    <t>JW0940</t>
  </si>
  <si>
    <t>OMPA_ECOLI</t>
  </si>
  <si>
    <t>P0A910</t>
  </si>
  <si>
    <t>ompA;con;tolG;tut</t>
  </si>
  <si>
    <t>JW0941</t>
  </si>
  <si>
    <t>SULA_ECOLI</t>
  </si>
  <si>
    <t>P0AFZ5</t>
  </si>
  <si>
    <t>sulA;sfiA</t>
  </si>
  <si>
    <t>JW0942</t>
  </si>
  <si>
    <t>SXY_ECOLI</t>
  </si>
  <si>
    <t>P75869</t>
  </si>
  <si>
    <t>sxy;tfoX;yccR</t>
  </si>
  <si>
    <t>JW5128</t>
  </si>
  <si>
    <t>YCCS_ECOLI</t>
  </si>
  <si>
    <t>P75870</t>
  </si>
  <si>
    <t>JW0944</t>
  </si>
  <si>
    <t>YCCF_ECOLI</t>
  </si>
  <si>
    <t>P0AB12</t>
  </si>
  <si>
    <t>JW0945</t>
  </si>
  <si>
    <t>HELD_ECOLI</t>
  </si>
  <si>
    <t>P15038</t>
  </si>
  <si>
    <t>JW5129</t>
  </si>
  <si>
    <t>MGSA_ECOLI</t>
  </si>
  <si>
    <t>P0A731</t>
  </si>
  <si>
    <t>mgsA;yccG</t>
  </si>
  <si>
    <t>JW0947</t>
  </si>
  <si>
    <t>YCCT_ECOLI</t>
  </si>
  <si>
    <t>P0A8X4</t>
  </si>
  <si>
    <t>JW5130</t>
  </si>
  <si>
    <t>YCCU_ECOLI</t>
  </si>
  <si>
    <t>P75874</t>
  </si>
  <si>
    <t>JW5970</t>
  </si>
  <si>
    <t>HSPQ_ECOLI</t>
  </si>
  <si>
    <t>P0AB20</t>
  </si>
  <si>
    <t>hspQ;yccV</t>
  </si>
  <si>
    <t>JW5898</t>
  </si>
  <si>
    <t>RLMI_ECOLI</t>
  </si>
  <si>
    <t>P75876</t>
  </si>
  <si>
    <t>rlmI;yccW</t>
  </si>
  <si>
    <t>JW5131</t>
  </si>
  <si>
    <t>ACYP_ECOLI</t>
  </si>
  <si>
    <t>P0AB65</t>
  </si>
  <si>
    <t>JW0952</t>
  </si>
  <si>
    <t>TUSE_ECOLI</t>
  </si>
  <si>
    <t>P0AB18</t>
  </si>
  <si>
    <t>tusE;yccK</t>
  </si>
  <si>
    <t>JW0953</t>
  </si>
  <si>
    <t>YCCA_ECOLI</t>
  </si>
  <si>
    <t>P0AAC6</t>
  </si>
  <si>
    <t>JW0954</t>
  </si>
  <si>
    <t>MBHS_ECOLI</t>
  </si>
  <si>
    <t>P69739</t>
  </si>
  <si>
    <t>JW0955</t>
  </si>
  <si>
    <t>MBHL_ECOLI</t>
  </si>
  <si>
    <t>P0ACD8</t>
  </si>
  <si>
    <t>JW0956</t>
  </si>
  <si>
    <t>CYBH_ECOLI</t>
  </si>
  <si>
    <t>P0AAM1</t>
  </si>
  <si>
    <t>JW0957</t>
  </si>
  <si>
    <t>HYAD_ECOLI</t>
  </si>
  <si>
    <t>P19930</t>
  </si>
  <si>
    <t>JW0958</t>
  </si>
  <si>
    <t>HYAE_ECOLI</t>
  </si>
  <si>
    <t>P19931</t>
  </si>
  <si>
    <t>JW0959</t>
  </si>
  <si>
    <t>HYAF_ECOLI</t>
  </si>
  <si>
    <t>P19932</t>
  </si>
  <si>
    <t>JW0960</t>
  </si>
  <si>
    <t>APPC_ECOLI</t>
  </si>
  <si>
    <t>P26459</t>
  </si>
  <si>
    <t>appC;cbdA;cyxA</t>
  </si>
  <si>
    <t>JW0961</t>
  </si>
  <si>
    <t>APPB_ECOLI</t>
  </si>
  <si>
    <t>P26458</t>
  </si>
  <si>
    <t>appB;cbdB;cyxB</t>
  </si>
  <si>
    <t>JW0963</t>
  </si>
  <si>
    <t>PPA_ECOLI</t>
  </si>
  <si>
    <t>P07102</t>
  </si>
  <si>
    <t>JW0964</t>
  </si>
  <si>
    <t>ETK_ECOLI</t>
  </si>
  <si>
    <t>P38134</t>
  </si>
  <si>
    <t>etk;yccC</t>
  </si>
  <si>
    <t>JW5132</t>
  </si>
  <si>
    <t>ETP_ECOLI</t>
  </si>
  <si>
    <t>P0ACZ2</t>
  </si>
  <si>
    <t>etp;yccY</t>
  </si>
  <si>
    <t>JW0966</t>
  </si>
  <si>
    <t>GFCE_ECOLI</t>
  </si>
  <si>
    <t>P0A932</t>
  </si>
  <si>
    <t>gfcE;yccZ</t>
  </si>
  <si>
    <t>JW0967</t>
  </si>
  <si>
    <t>GFCD_ECOLI</t>
  </si>
  <si>
    <t>P75882</t>
  </si>
  <si>
    <t>gfcD;ymcA</t>
  </si>
  <si>
    <t>JW0968</t>
  </si>
  <si>
    <t>GFCC_ECOLI</t>
  </si>
  <si>
    <t>P75883</t>
  </si>
  <si>
    <t>gfcC;ymcB</t>
  </si>
  <si>
    <t>JW0969</t>
  </si>
  <si>
    <t>GFCB_ECOLI</t>
  </si>
  <si>
    <t>P75884</t>
  </si>
  <si>
    <t>gfcB;ymcC</t>
  </si>
  <si>
    <t>JW5133</t>
  </si>
  <si>
    <t>GFCA_ECOLI</t>
  </si>
  <si>
    <t>P75885</t>
  </si>
  <si>
    <t>gfcA;ymcD</t>
  </si>
  <si>
    <t>JW0972</t>
  </si>
  <si>
    <t>INSB4_ECOLI</t>
  </si>
  <si>
    <t>P57998</t>
  </si>
  <si>
    <t>JW5134</t>
  </si>
  <si>
    <t>CSPH_ECOLI</t>
  </si>
  <si>
    <t>P0A982</t>
  </si>
  <si>
    <t>cspH;cspK</t>
  </si>
  <si>
    <t>JW0974</t>
  </si>
  <si>
    <t>CSPG_ECOLI</t>
  </si>
  <si>
    <t>P0A978</t>
  </si>
  <si>
    <t>cspG;cspI</t>
  </si>
  <si>
    <t>JW0975</t>
  </si>
  <si>
    <t>YMCE_ECOLI</t>
  </si>
  <si>
    <t>P0AAA5</t>
  </si>
  <si>
    <t>ymcE;sfa</t>
  </si>
  <si>
    <t>JW0977</t>
  </si>
  <si>
    <t>YCCM_ECOLI</t>
  </si>
  <si>
    <t>P52636</t>
  </si>
  <si>
    <t>JW5135</t>
  </si>
  <si>
    <t>TORS_ECOLI</t>
  </si>
  <si>
    <t>P39453</t>
  </si>
  <si>
    <t>torS;yccI</t>
  </si>
  <si>
    <t>JW0979</t>
  </si>
  <si>
    <t>TORT_ECOLI</t>
  </si>
  <si>
    <t>P38683</t>
  </si>
  <si>
    <t>torT;yccH</t>
  </si>
  <si>
    <t>JW0980</t>
  </si>
  <si>
    <t>TORR_ECOLI</t>
  </si>
  <si>
    <t>P38684</t>
  </si>
  <si>
    <t>JW0981</t>
  </si>
  <si>
    <t>TORC_ECOLI</t>
  </si>
  <si>
    <t>P33226</t>
  </si>
  <si>
    <t>JW0982</t>
  </si>
  <si>
    <t>TORA_ECOLI</t>
  </si>
  <si>
    <t>P33225</t>
  </si>
  <si>
    <t>JW0983</t>
  </si>
  <si>
    <t>TORD_ECOLI</t>
  </si>
  <si>
    <t>P36662</t>
  </si>
  <si>
    <t>JW0984</t>
  </si>
  <si>
    <t>CBPM_ECOLI</t>
  </si>
  <si>
    <t>P63264</t>
  </si>
  <si>
    <t>cbpM;yccD</t>
  </si>
  <si>
    <t>JW0985</t>
  </si>
  <si>
    <t>CBPA_ECOLI</t>
  </si>
  <si>
    <t>P36659</t>
  </si>
  <si>
    <t>JW0986</t>
  </si>
  <si>
    <t>YCCE_ECOLI</t>
  </si>
  <si>
    <t>P36661</t>
  </si>
  <si>
    <t>JW0987</t>
  </si>
  <si>
    <t>AGP_ECOLI</t>
  </si>
  <si>
    <t>P19926</t>
  </si>
  <si>
    <t>JW0988</t>
  </si>
  <si>
    <t>YCCJ_ECOLI</t>
  </si>
  <si>
    <t>P0AB14</t>
  </si>
  <si>
    <t>JW0989</t>
  </si>
  <si>
    <t>NQOR_ECOLI</t>
  </si>
  <si>
    <t>P0A8G6</t>
  </si>
  <si>
    <t>JW5137</t>
  </si>
  <si>
    <t>RUTG_ECOLI</t>
  </si>
  <si>
    <t>P75892</t>
  </si>
  <si>
    <t>rutG;ycdG</t>
  </si>
  <si>
    <t>JW5138</t>
  </si>
  <si>
    <t>RUTF_ECOLI</t>
  </si>
  <si>
    <t>P75893</t>
  </si>
  <si>
    <t>rutF;ycdH</t>
  </si>
  <si>
    <t>JW0993</t>
  </si>
  <si>
    <t>RUTE_ECOLI</t>
  </si>
  <si>
    <t>P75894</t>
  </si>
  <si>
    <t>rutE;ycdI</t>
  </si>
  <si>
    <t>JW0994</t>
  </si>
  <si>
    <t>RUTD_ECOLI</t>
  </si>
  <si>
    <t>P75895</t>
  </si>
  <si>
    <t>rutD;ycdJ</t>
  </si>
  <si>
    <t>JW0995</t>
  </si>
  <si>
    <t>RUTC_ECOLI</t>
  </si>
  <si>
    <t>P0AFQ5</t>
  </si>
  <si>
    <t>rutC;ycdK</t>
  </si>
  <si>
    <t>JW5139</t>
  </si>
  <si>
    <t>RUTB_ECOLI</t>
  </si>
  <si>
    <t>P75897</t>
  </si>
  <si>
    <t>rutB;ycdL</t>
  </si>
  <si>
    <t>JW0997</t>
  </si>
  <si>
    <t>RUTA_ECOLI</t>
  </si>
  <si>
    <t>P75898</t>
  </si>
  <si>
    <t>rutA;ycdM</t>
  </si>
  <si>
    <t>JW0998</t>
  </si>
  <si>
    <t>RUTR_ECOLI</t>
  </si>
  <si>
    <t>P0ACU2</t>
  </si>
  <si>
    <t>rutR;ycdC</t>
  </si>
  <si>
    <t>JW0999</t>
  </si>
  <si>
    <t>PUTA_ECOLI</t>
  </si>
  <si>
    <t>P095461</t>
  </si>
  <si>
    <t>putA;poaA</t>
  </si>
  <si>
    <t>JW1001</t>
  </si>
  <si>
    <t>PUTP_ECOLI</t>
  </si>
  <si>
    <t>P07117</t>
  </si>
  <si>
    <t>JW1003</t>
  </si>
  <si>
    <t>EFEO_ECOLI</t>
  </si>
  <si>
    <t>P0AB24</t>
  </si>
  <si>
    <t>efeO;ycdO</t>
  </si>
  <si>
    <t>JW1004</t>
  </si>
  <si>
    <t>EFEB_ECOLI</t>
  </si>
  <si>
    <t>P31545</t>
  </si>
  <si>
    <t>efeB;ycdB</t>
  </si>
  <si>
    <t>JW1005</t>
  </si>
  <si>
    <t>PHOH_ECOLI</t>
  </si>
  <si>
    <t>P0A9K1</t>
  </si>
  <si>
    <t>phoH;psiH</t>
  </si>
  <si>
    <t>JW1006</t>
  </si>
  <si>
    <t>PGAD_ECOLI</t>
  </si>
  <si>
    <t>P69432</t>
  </si>
  <si>
    <t>pgaD;ycdP</t>
  </si>
  <si>
    <t>JW1007</t>
  </si>
  <si>
    <t>PGAC_ECOLI</t>
  </si>
  <si>
    <t>P75905</t>
  </si>
  <si>
    <t>pgaC;ycdQ</t>
  </si>
  <si>
    <t>JW5142</t>
  </si>
  <si>
    <t>PGAB_ECOLI</t>
  </si>
  <si>
    <t>P75906</t>
  </si>
  <si>
    <t>pgaB;ycdR</t>
  </si>
  <si>
    <t>JW1010</t>
  </si>
  <si>
    <t>PGAA_ECOLI</t>
  </si>
  <si>
    <t>P69434</t>
  </si>
  <si>
    <t>pgaA;ycdS</t>
  </si>
  <si>
    <t>JW5143</t>
  </si>
  <si>
    <t>DGCT_ECOLI</t>
  </si>
  <si>
    <t>P75908</t>
  </si>
  <si>
    <t>dgcT;ycdT</t>
  </si>
  <si>
    <t>JW1012</t>
  </si>
  <si>
    <t>INSF4_ECOLI</t>
  </si>
  <si>
    <t>P0CF82</t>
  </si>
  <si>
    <t>JW5144</t>
  </si>
  <si>
    <t>INSE4_ECOLI</t>
  </si>
  <si>
    <t>P0CF69</t>
  </si>
  <si>
    <t>YMDE_ECOLI</t>
  </si>
  <si>
    <t>Q7DFV4</t>
  </si>
  <si>
    <t>ymdE</t>
  </si>
  <si>
    <t>JW1015</t>
  </si>
  <si>
    <t>YCDU_ECOLI</t>
  </si>
  <si>
    <t>P75910</t>
  </si>
  <si>
    <t>JW5146</t>
  </si>
  <si>
    <t>GHRA_ECOLI</t>
  </si>
  <si>
    <t>P75913</t>
  </si>
  <si>
    <t>ghrA;ycdW</t>
  </si>
  <si>
    <t>JW1017</t>
  </si>
  <si>
    <t>YCDX_ECOLI</t>
  </si>
  <si>
    <t>P75914</t>
  </si>
  <si>
    <t>JW1018</t>
  </si>
  <si>
    <t>YCDY_ECOLI</t>
  </si>
  <si>
    <t>P75915</t>
  </si>
  <si>
    <t>JW5147</t>
  </si>
  <si>
    <t>YCDZ_ECOLI</t>
  </si>
  <si>
    <t>P75916</t>
  </si>
  <si>
    <t>JW1020</t>
  </si>
  <si>
    <t>CSGG_ECOLI</t>
  </si>
  <si>
    <t>P0AEA2</t>
  </si>
  <si>
    <t>JW1021</t>
  </si>
  <si>
    <t>CSGF_ECOLI</t>
  </si>
  <si>
    <t>P0AE98</t>
  </si>
  <si>
    <t>JW1022</t>
  </si>
  <si>
    <t>CSGE_ECOLI</t>
  </si>
  <si>
    <t>P0AE95</t>
  </si>
  <si>
    <t>JW1023</t>
  </si>
  <si>
    <t>CSGD_ECOLI</t>
  </si>
  <si>
    <t>P52106</t>
  </si>
  <si>
    <t>JW1024</t>
  </si>
  <si>
    <t>CSGB_ECOLI</t>
  </si>
  <si>
    <t>P0ABK7</t>
  </si>
  <si>
    <t>JW1025</t>
  </si>
  <si>
    <t>CSGA_ECOLI</t>
  </si>
  <si>
    <t>P28307</t>
  </si>
  <si>
    <t>JW1026</t>
  </si>
  <si>
    <t>CSGC_ECOLI</t>
  </si>
  <si>
    <t>P52107</t>
  </si>
  <si>
    <t>JW1031</t>
  </si>
  <si>
    <t>YMDA_ECOLI</t>
  </si>
  <si>
    <t>P75917</t>
  </si>
  <si>
    <t>JW1032</t>
  </si>
  <si>
    <t>YMDB_ECOLI</t>
  </si>
  <si>
    <t>P0A8D6</t>
  </si>
  <si>
    <t>JW5150</t>
  </si>
  <si>
    <t>CLSC_ECOLI</t>
  </si>
  <si>
    <t>P75919</t>
  </si>
  <si>
    <t>clsC;ymdC</t>
  </si>
  <si>
    <t>JW1034</t>
  </si>
  <si>
    <t>OPGC_ECOLI</t>
  </si>
  <si>
    <t>P75920</t>
  </si>
  <si>
    <t>mdoC;opgC;ymdD</t>
  </si>
  <si>
    <t>JW1035</t>
  </si>
  <si>
    <t>OPGG_ECOLI</t>
  </si>
  <si>
    <t>P33136</t>
  </si>
  <si>
    <t>mdoG;opgG</t>
  </si>
  <si>
    <t>JW1037</t>
  </si>
  <si>
    <t>OPGH_ECOLI</t>
  </si>
  <si>
    <t>P62517</t>
  </si>
  <si>
    <t>mdoH;opgH</t>
  </si>
  <si>
    <t>JW5151</t>
  </si>
  <si>
    <t>YCEK_ECOLI</t>
  </si>
  <si>
    <t>P0AB31</t>
  </si>
  <si>
    <t>JW1039</t>
  </si>
  <si>
    <t>MSYB_ECOLI</t>
  </si>
  <si>
    <t>P25738</t>
  </si>
  <si>
    <t>JW1040</t>
  </si>
  <si>
    <t>MDTG_ECOLI</t>
  </si>
  <si>
    <t>P25744</t>
  </si>
  <si>
    <t>mdtG;yceE</t>
  </si>
  <si>
    <t>JW1041</t>
  </si>
  <si>
    <t>LPXL_ECOLI</t>
  </si>
  <si>
    <t>P0ACV0</t>
  </si>
  <si>
    <t>lpxL;htrB;waaM</t>
  </si>
  <si>
    <t>JW1042</t>
  </si>
  <si>
    <t>YCEA_ECOLI</t>
  </si>
  <si>
    <t>P24188</t>
  </si>
  <si>
    <t>JW1043</t>
  </si>
  <si>
    <t>YCEI_ECOLI</t>
  </si>
  <si>
    <t>P0A8X2</t>
  </si>
  <si>
    <t>JW1044</t>
  </si>
  <si>
    <t>C56I_ECOLI</t>
  </si>
  <si>
    <t>P75925</t>
  </si>
  <si>
    <t>JW1045</t>
  </si>
  <si>
    <t>YCEO_ECOLI</t>
  </si>
  <si>
    <t>P64442</t>
  </si>
  <si>
    <t>JW1046</t>
  </si>
  <si>
    <t>MTOX_ECOLI</t>
  </si>
  <si>
    <t>P40874</t>
  </si>
  <si>
    <t>JW5152</t>
  </si>
  <si>
    <t>BSSS_ECOLI</t>
  </si>
  <si>
    <t>P0AB33</t>
  </si>
  <si>
    <t>bssS;yceP</t>
  </si>
  <si>
    <t>JW1048</t>
  </si>
  <si>
    <t>DINI_ECOLI</t>
  </si>
  <si>
    <t>P0ABR1</t>
  </si>
  <si>
    <t>JW1049</t>
  </si>
  <si>
    <t>PYRC_ECOLI</t>
  </si>
  <si>
    <t>P05020</t>
  </si>
  <si>
    <t>JW1050</t>
  </si>
  <si>
    <t>YCEB_ECOLI</t>
  </si>
  <si>
    <t>P0AB26</t>
  </si>
  <si>
    <t>JW1051</t>
  </si>
  <si>
    <t>GLRX2_ECOLI</t>
  </si>
  <si>
    <t>P0AC59</t>
  </si>
  <si>
    <t>JW1052</t>
  </si>
  <si>
    <t>MDTH_ECOLI</t>
  </si>
  <si>
    <t>P69367</t>
  </si>
  <si>
    <t>mdtH;yceL</t>
  </si>
  <si>
    <t>JW1053</t>
  </si>
  <si>
    <t>RIMJ_ECOLI</t>
  </si>
  <si>
    <t>P0A948</t>
  </si>
  <si>
    <t>JW1054</t>
  </si>
  <si>
    <t>YCEH_ECOLI</t>
  </si>
  <si>
    <t>P29217</t>
  </si>
  <si>
    <t>JW1055</t>
  </si>
  <si>
    <t>YCEM_ECOLI</t>
  </si>
  <si>
    <t>P75931</t>
  </si>
  <si>
    <t>yceM;mviM</t>
  </si>
  <si>
    <t>JW1056</t>
  </si>
  <si>
    <t>MURJ_ECOLI</t>
  </si>
  <si>
    <t>P0AF16</t>
  </si>
  <si>
    <t>murJ;mviN;yceN</t>
  </si>
  <si>
    <t>JW1057</t>
  </si>
  <si>
    <t>FLGN_ECOLI</t>
  </si>
  <si>
    <t>P43533</t>
  </si>
  <si>
    <t>JW1058</t>
  </si>
  <si>
    <t>FLGM_ECOLI</t>
  </si>
  <si>
    <t>P0AEM4</t>
  </si>
  <si>
    <t>JW1059</t>
  </si>
  <si>
    <t>FLGA_ECOLI</t>
  </si>
  <si>
    <t>P75933</t>
  </si>
  <si>
    <t>JW1060</t>
  </si>
  <si>
    <t>FLGB_ECOLI</t>
  </si>
  <si>
    <t>P0ABW9</t>
  </si>
  <si>
    <t>flgB;flaFII;flbA</t>
  </si>
  <si>
    <t>JW1061</t>
  </si>
  <si>
    <t>FLGC_ECOLI</t>
  </si>
  <si>
    <t>P0ABX2</t>
  </si>
  <si>
    <t>flgC;flaFIII;flaW</t>
  </si>
  <si>
    <t>JW1062</t>
  </si>
  <si>
    <t>FLGD_ECOLI</t>
  </si>
  <si>
    <t>P75936</t>
  </si>
  <si>
    <t>flgD;flaFIV;flaV</t>
  </si>
  <si>
    <t>JW1063</t>
  </si>
  <si>
    <t>FLGE_ECOLI</t>
  </si>
  <si>
    <t>P75937</t>
  </si>
  <si>
    <t>flgE;flaFV;flaK</t>
  </si>
  <si>
    <t>JW1064</t>
  </si>
  <si>
    <t>FLGF_ECOLI</t>
  </si>
  <si>
    <t>P75938</t>
  </si>
  <si>
    <t>flgF;flaFVI;flaX</t>
  </si>
  <si>
    <t>JW1065</t>
  </si>
  <si>
    <t>FLGG_ECOLI</t>
  </si>
  <si>
    <t>P0ABX5</t>
  </si>
  <si>
    <t>flgG;flaFVII;flaL</t>
  </si>
  <si>
    <t>JW5153</t>
  </si>
  <si>
    <t>FLGH_ECOLI</t>
  </si>
  <si>
    <t>P0A6S0</t>
  </si>
  <si>
    <t>flgH;flaFVIII;flaY</t>
  </si>
  <si>
    <t>JW1067</t>
  </si>
  <si>
    <t>FLGI_ECOLI</t>
  </si>
  <si>
    <t>P0A6S3</t>
  </si>
  <si>
    <t>flgI;flaFIX;flaM</t>
  </si>
  <si>
    <t>JW1068</t>
  </si>
  <si>
    <t>FLGJ_ECOLI</t>
  </si>
  <si>
    <t>P75942</t>
  </si>
  <si>
    <t>flgJ;flaFX;flaZ</t>
  </si>
  <si>
    <t>JW1069</t>
  </si>
  <si>
    <t>FLGK_ECOLI</t>
  </si>
  <si>
    <t>P33235</t>
  </si>
  <si>
    <t>flgK;flaS;flaW</t>
  </si>
  <si>
    <t>JW1070</t>
  </si>
  <si>
    <t>FLGL_ECOLI</t>
  </si>
  <si>
    <t>P29744</t>
  </si>
  <si>
    <t>flgL;flaT;flaU</t>
  </si>
  <si>
    <t>JW1071</t>
  </si>
  <si>
    <t>RNE_ECOLI</t>
  </si>
  <si>
    <t>P215131</t>
  </si>
  <si>
    <t>rne;ams;hmp1</t>
  </si>
  <si>
    <t>JW5154</t>
  </si>
  <si>
    <t>YCEQ_ECOLI</t>
  </si>
  <si>
    <t>P62066</t>
  </si>
  <si>
    <t>JW1072</t>
  </si>
  <si>
    <t>RLUC_ECOLI</t>
  </si>
  <si>
    <t>P0AA39</t>
  </si>
  <si>
    <t>rluC;yceC</t>
  </si>
  <si>
    <t>JW5155</t>
  </si>
  <si>
    <t>NTPPB_ECOLI</t>
  </si>
  <si>
    <t>P0A729</t>
  </si>
  <si>
    <t>JW1074</t>
  </si>
  <si>
    <t>YCED_ECOLI</t>
  </si>
  <si>
    <t>P0AB28</t>
  </si>
  <si>
    <t>yceD;g30k</t>
  </si>
  <si>
    <t>JW1075</t>
  </si>
  <si>
    <t>RL32_ECOLI</t>
  </si>
  <si>
    <t>P0A7N4</t>
  </si>
  <si>
    <t>JW5156</t>
  </si>
  <si>
    <t>PLSX_ECOLI</t>
  </si>
  <si>
    <t>P27247</t>
  </si>
  <si>
    <t>JW1077</t>
  </si>
  <si>
    <t>FABH_ECOLI</t>
  </si>
  <si>
    <t>P0A6R0</t>
  </si>
  <si>
    <t>JW1078</t>
  </si>
  <si>
    <t>FABD_ECOLI</t>
  </si>
  <si>
    <t>P0AAI9</t>
  </si>
  <si>
    <t>fabD;tfpA</t>
  </si>
  <si>
    <t>JW1079</t>
  </si>
  <si>
    <t>FABG_ECOLI</t>
  </si>
  <si>
    <t>P0AEK2</t>
  </si>
  <si>
    <t>JW1080</t>
  </si>
  <si>
    <t>ACP_ECOLI</t>
  </si>
  <si>
    <t>P0A6A8</t>
  </si>
  <si>
    <t>JW1081</t>
  </si>
  <si>
    <t>FABF_ECOLI</t>
  </si>
  <si>
    <t>P0AAI5</t>
  </si>
  <si>
    <t>fabF;fabJ</t>
  </si>
  <si>
    <t>JW1082</t>
  </si>
  <si>
    <t>PABC_ECOLI</t>
  </si>
  <si>
    <t>P28305</t>
  </si>
  <si>
    <t>JW1083</t>
  </si>
  <si>
    <t>MLTG_ECOLI</t>
  </si>
  <si>
    <t>P28306</t>
  </si>
  <si>
    <t>mltG;yceG</t>
  </si>
  <si>
    <t>JW1084</t>
  </si>
  <si>
    <t>KTHY_ECOLI</t>
  </si>
  <si>
    <t>P0A720</t>
  </si>
  <si>
    <t>tmk;ycfG</t>
  </si>
  <si>
    <t>JW1085</t>
  </si>
  <si>
    <t>HOLB_ECOLI</t>
  </si>
  <si>
    <t>P28631</t>
  </si>
  <si>
    <t>JW1086</t>
  </si>
  <si>
    <t>YCFH_ECOLI</t>
  </si>
  <si>
    <t>P0AFQ7</t>
  </si>
  <si>
    <t>JW1087</t>
  </si>
  <si>
    <t>PTGCB_ECOLI</t>
  </si>
  <si>
    <t>P69786</t>
  </si>
  <si>
    <t>ptsG;glcA;umg</t>
  </si>
  <si>
    <t>JW1088</t>
  </si>
  <si>
    <t>FHUE_ECOLI</t>
  </si>
  <si>
    <t>P16869</t>
  </si>
  <si>
    <t>JW1089</t>
  </si>
  <si>
    <t>HINT_ECOLI</t>
  </si>
  <si>
    <t>P0ACE7</t>
  </si>
  <si>
    <t>hinT;ycfF</t>
  </si>
  <si>
    <t>JW1090</t>
  </si>
  <si>
    <t>YCFL_ECOLI</t>
  </si>
  <si>
    <t>P75946</t>
  </si>
  <si>
    <t>JW5157</t>
  </si>
  <si>
    <t>LPOB_ECOLI</t>
  </si>
  <si>
    <t>P0AB38</t>
  </si>
  <si>
    <t>lpoB;ycfM</t>
  </si>
  <si>
    <t>JW1092</t>
  </si>
  <si>
    <t>THIK_ECOLI</t>
  </si>
  <si>
    <t>P75948</t>
  </si>
  <si>
    <t>thiK;ycfN</t>
  </si>
  <si>
    <t>JW1093</t>
  </si>
  <si>
    <t>NAGZ_ECOLI</t>
  </si>
  <si>
    <t>P75949</t>
  </si>
  <si>
    <t>nagZ;ycfO</t>
  </si>
  <si>
    <t>JW5158</t>
  </si>
  <si>
    <t>YCFP_ECOLI</t>
  </si>
  <si>
    <t>P0A8E1</t>
  </si>
  <si>
    <t>JW1095</t>
  </si>
  <si>
    <t>DHNA_ECOLI</t>
  </si>
  <si>
    <t>P00393</t>
  </si>
  <si>
    <t>JW1096</t>
  </si>
  <si>
    <t>YCFJ_ECOLI</t>
  </si>
  <si>
    <t>P0AB35</t>
  </si>
  <si>
    <t>JW5159</t>
  </si>
  <si>
    <t>COMR_ECOLI</t>
  </si>
  <si>
    <t>P75952</t>
  </si>
  <si>
    <t>comR;ycfQ</t>
  </si>
  <si>
    <t>JW1098</t>
  </si>
  <si>
    <t>BHSA_ECOLI</t>
  </si>
  <si>
    <t>P0AB40</t>
  </si>
  <si>
    <t>bhsA;comC;ycfR</t>
  </si>
  <si>
    <t>JW5820</t>
  </si>
  <si>
    <t>YCFS_ECOLI</t>
  </si>
  <si>
    <t>P75954</t>
  </si>
  <si>
    <t>JW1100</t>
  </si>
  <si>
    <t>MFD_ECOLI</t>
  </si>
  <si>
    <t>P309581</t>
  </si>
  <si>
    <t>JW1101</t>
  </si>
  <si>
    <t>YCFT_ECOLI</t>
  </si>
  <si>
    <t>P75955</t>
  </si>
  <si>
    <t>JW5161</t>
  </si>
  <si>
    <t>LOLC_ECOLI</t>
  </si>
  <si>
    <t>P0ADC3</t>
  </si>
  <si>
    <t>lolC;ycfU</t>
  </si>
  <si>
    <t>JW5162</t>
  </si>
  <si>
    <t>LOLD_ECOLI</t>
  </si>
  <si>
    <t>P75957</t>
  </si>
  <si>
    <t>lolD;ycfV</t>
  </si>
  <si>
    <t>JW1104</t>
  </si>
  <si>
    <t>LOLE_ECOLI</t>
  </si>
  <si>
    <t>P75958</t>
  </si>
  <si>
    <t>lolE;ycfW</t>
  </si>
  <si>
    <t>JW1105</t>
  </si>
  <si>
    <t>NAGK_ECOLI</t>
  </si>
  <si>
    <t>P75959</t>
  </si>
  <si>
    <t>nagK;ycfX</t>
  </si>
  <si>
    <t>JW1106</t>
  </si>
  <si>
    <t>NPD_ECOLI</t>
  </si>
  <si>
    <t>P75960</t>
  </si>
  <si>
    <t>cobB;ycfY</t>
  </si>
  <si>
    <t>JW1107</t>
  </si>
  <si>
    <t>YCFZ_ECOLI</t>
  </si>
  <si>
    <t>P75961</t>
  </si>
  <si>
    <t>JW5164</t>
  </si>
  <si>
    <t>YMFA_ECOLI</t>
  </si>
  <si>
    <t>P75962</t>
  </si>
  <si>
    <t>JW1109</t>
  </si>
  <si>
    <t>POTD_ECOLI</t>
  </si>
  <si>
    <t>P0AFK9</t>
  </si>
  <si>
    <t>JW1110</t>
  </si>
  <si>
    <t>POTC_ECOLI</t>
  </si>
  <si>
    <t>P0AFK6</t>
  </si>
  <si>
    <t>JW1111</t>
  </si>
  <si>
    <t>POTB_ECOLI</t>
  </si>
  <si>
    <t>P0AFK4</t>
  </si>
  <si>
    <t>JW1112</t>
  </si>
  <si>
    <t>POTA_ECOLI</t>
  </si>
  <si>
    <t>P69874</t>
  </si>
  <si>
    <t>JW1113</t>
  </si>
  <si>
    <t>PEPT_ECOLI</t>
  </si>
  <si>
    <t>P29745</t>
  </si>
  <si>
    <t>JW1114</t>
  </si>
  <si>
    <t>ROXA_ECOLI</t>
  </si>
  <si>
    <t>P27431</t>
  </si>
  <si>
    <t>roxA;ycfD</t>
  </si>
  <si>
    <t>JW1115</t>
  </si>
  <si>
    <t>PHOQ_ECOLI</t>
  </si>
  <si>
    <t>P23837</t>
  </si>
  <si>
    <t>JW1116</t>
  </si>
  <si>
    <t>PHOP_ECOLI</t>
  </si>
  <si>
    <t>P23836</t>
  </si>
  <si>
    <t>JW1117</t>
  </si>
  <si>
    <t>PUR8_ECOLI</t>
  </si>
  <si>
    <t>P0AB89</t>
  </si>
  <si>
    <t>JW5165</t>
  </si>
  <si>
    <t>HFLD_ECOLI</t>
  </si>
  <si>
    <t>P25746</t>
  </si>
  <si>
    <t>hflD;ycfC</t>
  </si>
  <si>
    <t>JW1119</t>
  </si>
  <si>
    <t>MNMA_ECOLI</t>
  </si>
  <si>
    <t>P25745</t>
  </si>
  <si>
    <t>mnmA;asuE;trmU;ycfB</t>
  </si>
  <si>
    <t>JW1120</t>
  </si>
  <si>
    <t>NUDJ_ECOLI</t>
  </si>
  <si>
    <t>P0AEI6</t>
  </si>
  <si>
    <t>nudJ;ymfB</t>
  </si>
  <si>
    <t>JW1121</t>
  </si>
  <si>
    <t>RLUE_ECOLI</t>
  </si>
  <si>
    <t>P75966</t>
  </si>
  <si>
    <t>rluE;ymfC</t>
  </si>
  <si>
    <t>JW1122</t>
  </si>
  <si>
    <t>IDH_ECOLI</t>
  </si>
  <si>
    <t>P08200</t>
  </si>
  <si>
    <t>icd;icdA;icdE</t>
  </si>
  <si>
    <t>JW1123</t>
  </si>
  <si>
    <t>YMFD_ECOLI</t>
  </si>
  <si>
    <t>P75967</t>
  </si>
  <si>
    <t>JW5166</t>
  </si>
  <si>
    <t>YMFE_ECOLI</t>
  </si>
  <si>
    <t>P75968</t>
  </si>
  <si>
    <t>JW1125</t>
  </si>
  <si>
    <t>LIT_ECOLI</t>
  </si>
  <si>
    <t>P11072</t>
  </si>
  <si>
    <t>JW1126</t>
  </si>
  <si>
    <t>INTE_ECOLI</t>
  </si>
  <si>
    <t>P75969</t>
  </si>
  <si>
    <t>intE;ycfI</t>
  </si>
  <si>
    <t>JW1127</t>
  </si>
  <si>
    <t>VXIS_ECOLI</t>
  </si>
  <si>
    <t>P75970</t>
  </si>
  <si>
    <t>xisE;vxis;ymfG</t>
  </si>
  <si>
    <t>JW5168</t>
  </si>
  <si>
    <t>YMFI_ECOLI</t>
  </si>
  <si>
    <t>P75972</t>
  </si>
  <si>
    <t>JW1130</t>
  </si>
  <si>
    <t>YMFJ_ECOLI</t>
  </si>
  <si>
    <t>P75973</t>
  </si>
  <si>
    <t>JW1131</t>
  </si>
  <si>
    <t>COHE_ECOLI</t>
  </si>
  <si>
    <t>P75974</t>
  </si>
  <si>
    <t>cohE;ymfK</t>
  </si>
  <si>
    <t>JW5169</t>
  </si>
  <si>
    <t>CROE_ECOLI</t>
  </si>
  <si>
    <t>P75975</t>
  </si>
  <si>
    <t>croE;ymfT</t>
  </si>
  <si>
    <t>JW1133</t>
  </si>
  <si>
    <t>YMFL_ECOLI</t>
  </si>
  <si>
    <t>P75976</t>
  </si>
  <si>
    <t>JW1134</t>
  </si>
  <si>
    <t>YMFM_ECOLI</t>
  </si>
  <si>
    <t>P75977</t>
  </si>
  <si>
    <t>JW1136</t>
  </si>
  <si>
    <t>YMFR_ECOLI</t>
  </si>
  <si>
    <t>P75979</t>
  </si>
  <si>
    <t>JW1137</t>
  </si>
  <si>
    <t>BEEE_ECOLI</t>
  </si>
  <si>
    <t>P75980</t>
  </si>
  <si>
    <t>beeE;ymfO</t>
  </si>
  <si>
    <t>JW5170</t>
  </si>
  <si>
    <t>JAYE_ECOLI</t>
  </si>
  <si>
    <t>P75981</t>
  </si>
  <si>
    <t>jayE;ymfP</t>
  </si>
  <si>
    <t>JW1139</t>
  </si>
  <si>
    <t>YMFQ_ECOLI</t>
  </si>
  <si>
    <t>P75982</t>
  </si>
  <si>
    <t>JW1140</t>
  </si>
  <si>
    <t>STFP_ECOLI</t>
  </si>
  <si>
    <t>P45581</t>
  </si>
  <si>
    <t>stfP;ycfK</t>
  </si>
  <si>
    <t>JW5171</t>
  </si>
  <si>
    <t>YMFS_ECOLI</t>
  </si>
  <si>
    <t>P09154</t>
  </si>
  <si>
    <t>ymfS</t>
  </si>
  <si>
    <t>JW1142</t>
  </si>
  <si>
    <t>TFAE_ECOLI</t>
  </si>
  <si>
    <t>P09153</t>
  </si>
  <si>
    <t>tfaE;ycfA</t>
  </si>
  <si>
    <t>JW5172</t>
  </si>
  <si>
    <t>STFE_ECOLI</t>
  </si>
  <si>
    <t>P33227</t>
  </si>
  <si>
    <t>stfE</t>
  </si>
  <si>
    <t>JW1144</t>
  </si>
  <si>
    <t>PINE_ECOLI</t>
  </si>
  <si>
    <t>P03014</t>
  </si>
  <si>
    <t>pinE;pin</t>
  </si>
  <si>
    <t>JW1145</t>
  </si>
  <si>
    <t>MCRA_ECOLI</t>
  </si>
  <si>
    <t>P24200</t>
  </si>
  <si>
    <t>mcrA;rglA</t>
  </si>
  <si>
    <t>JW1147</t>
  </si>
  <si>
    <t>IRAM_ECOLI</t>
  </si>
  <si>
    <t>P75987</t>
  </si>
  <si>
    <t>iraM;elb1;elbA;ycgW</t>
  </si>
  <si>
    <t>JW1148</t>
  </si>
  <si>
    <t>YCGX_ECOLI</t>
  </si>
  <si>
    <t>P75988</t>
  </si>
  <si>
    <t>JW1149</t>
  </si>
  <si>
    <t>BLUR_ECOLI</t>
  </si>
  <si>
    <t>P75989</t>
  </si>
  <si>
    <t>bluR;ycgE</t>
  </si>
  <si>
    <t>JW1150</t>
  </si>
  <si>
    <t>BLUF_ECOLI</t>
  </si>
  <si>
    <t>P75990</t>
  </si>
  <si>
    <t>bluF;blrp;ycgF</t>
  </si>
  <si>
    <t>JW1151</t>
  </si>
  <si>
    <t>YCGZ_ECOLI</t>
  </si>
  <si>
    <t>P75991</t>
  </si>
  <si>
    <t>JW1152</t>
  </si>
  <si>
    <t>YMGA_ECOLI</t>
  </si>
  <si>
    <t>P75992</t>
  </si>
  <si>
    <t>JW1153</t>
  </si>
  <si>
    <t>ARIR_ECOLI</t>
  </si>
  <si>
    <t>P75993</t>
  </si>
  <si>
    <t>ariR;ymgB</t>
  </si>
  <si>
    <t>JW1154</t>
  </si>
  <si>
    <t>YMGC_ECOLI</t>
  </si>
  <si>
    <t>P75994</t>
  </si>
  <si>
    <t>JW5174</t>
  </si>
  <si>
    <t>PDEG_ECOLI</t>
  </si>
  <si>
    <t>P75995</t>
  </si>
  <si>
    <t>pdeG;ycgG</t>
  </si>
  <si>
    <t>JW5177</t>
  </si>
  <si>
    <t>YMGD_ECOLI</t>
  </si>
  <si>
    <t>P0AB46</t>
  </si>
  <si>
    <t>JW5178</t>
  </si>
  <si>
    <t>YMGG_ECOLI</t>
  </si>
  <si>
    <t>Q7DFV3</t>
  </si>
  <si>
    <t>JW1163</t>
  </si>
  <si>
    <t>MINE_ECOLI</t>
  </si>
  <si>
    <t>P0A734</t>
  </si>
  <si>
    <t>JW1164</t>
  </si>
  <si>
    <t>MIND_ECOLI</t>
  </si>
  <si>
    <t>P0AEZ3</t>
  </si>
  <si>
    <t>JW1165</t>
  </si>
  <si>
    <t>MINC_ECOLI</t>
  </si>
  <si>
    <t>P18196</t>
  </si>
  <si>
    <t>JW1166</t>
  </si>
  <si>
    <t>YCGJ_ECOLI</t>
  </si>
  <si>
    <t>P76001</t>
  </si>
  <si>
    <t>JW1167</t>
  </si>
  <si>
    <t>PLIG_ECOLI</t>
  </si>
  <si>
    <t>P76002</t>
  </si>
  <si>
    <t>pliG;ycgK</t>
  </si>
  <si>
    <t>JW1168</t>
  </si>
  <si>
    <t>YCGL_ECOLI</t>
  </si>
  <si>
    <t>P0AB43</t>
  </si>
  <si>
    <t>JW1169</t>
  </si>
  <si>
    <t>YCGM_ECOLI</t>
  </si>
  <si>
    <t>P76004</t>
  </si>
  <si>
    <t>JW5180</t>
  </si>
  <si>
    <t>YCGN_ECOLI</t>
  </si>
  <si>
    <t>P0A8L5</t>
  </si>
  <si>
    <t>JW5181</t>
  </si>
  <si>
    <t>HLYE_ECOLI</t>
  </si>
  <si>
    <t>P77335</t>
  </si>
  <si>
    <t>hlyE;clyA;hpr;sheA;ycgD</t>
  </si>
  <si>
    <t>JW1172</t>
  </si>
  <si>
    <t>UMUD_ECOLI</t>
  </si>
  <si>
    <t>P0AG11</t>
  </si>
  <si>
    <t>JW1173</t>
  </si>
  <si>
    <t>UMUC_ECOLI</t>
  </si>
  <si>
    <t>P04152</t>
  </si>
  <si>
    <t>JW5182</t>
  </si>
  <si>
    <t>DSBB_ECOLI</t>
  </si>
  <si>
    <t>P0A6M2</t>
  </si>
  <si>
    <t>dsbB;roxB;ycgA</t>
  </si>
  <si>
    <t>JW1175</t>
  </si>
  <si>
    <t>NHAB_ECOLI</t>
  </si>
  <si>
    <t>P0AFA7</t>
  </si>
  <si>
    <t>JW1176</t>
  </si>
  <si>
    <t>FADR_ECOLI</t>
  </si>
  <si>
    <t>P0A8V6</t>
  </si>
  <si>
    <t>fadR;oleR;thdB</t>
  </si>
  <si>
    <t>JW1177</t>
  </si>
  <si>
    <t>YCGB_ECOLI</t>
  </si>
  <si>
    <t>P29013</t>
  </si>
  <si>
    <t>JW1178</t>
  </si>
  <si>
    <t>DADA_ECOLI</t>
  </si>
  <si>
    <t>P0A6J5</t>
  </si>
  <si>
    <t>dadA;dadR</t>
  </si>
  <si>
    <t>JW1179</t>
  </si>
  <si>
    <t>ALR2_ECOLI</t>
  </si>
  <si>
    <t>P29012</t>
  </si>
  <si>
    <t>dadX;alnB;dadB</t>
  </si>
  <si>
    <t>JW5184</t>
  </si>
  <si>
    <t>NHAP2_ECOLI</t>
  </si>
  <si>
    <t>P76007</t>
  </si>
  <si>
    <t>cvrA;nhaP2;ycgO</t>
  </si>
  <si>
    <t>JW1181</t>
  </si>
  <si>
    <t>LDCA_ECOLI</t>
  </si>
  <si>
    <t>P76008</t>
  </si>
  <si>
    <t>ldcA;ycgQ</t>
  </si>
  <si>
    <t>JW5821</t>
  </si>
  <si>
    <t>EMTA_ECOLI</t>
  </si>
  <si>
    <t>P0C960</t>
  </si>
  <si>
    <t>emtA;mltE;sltZ;ycgP</t>
  </si>
  <si>
    <t>JW1183</t>
  </si>
  <si>
    <t>YCGR_ECOLI</t>
  </si>
  <si>
    <t>P76010</t>
  </si>
  <si>
    <t>JW1184</t>
  </si>
  <si>
    <t>YMGE_ECOLI</t>
  </si>
  <si>
    <t>P76011</t>
  </si>
  <si>
    <t>ymgE;tag</t>
  </si>
  <si>
    <t>JW1185</t>
  </si>
  <si>
    <t>YCGY_ECOLI</t>
  </si>
  <si>
    <t>P76012</t>
  </si>
  <si>
    <t>JW1186</t>
  </si>
  <si>
    <t>TREA_ECOLI</t>
  </si>
  <si>
    <t>P13482</t>
  </si>
  <si>
    <t>treA;osmA</t>
  </si>
  <si>
    <t>JW5185</t>
  </si>
  <si>
    <t>DHAM_ECOLI</t>
  </si>
  <si>
    <t>P37349</t>
  </si>
  <si>
    <t>dhaM;ycgC</t>
  </si>
  <si>
    <t>JW5186</t>
  </si>
  <si>
    <t>DHAL_ECOLI</t>
  </si>
  <si>
    <t>P76014</t>
  </si>
  <si>
    <t>dhaL;ycgS</t>
  </si>
  <si>
    <t>JW5187</t>
  </si>
  <si>
    <t>DHAK_ECOLI</t>
  </si>
  <si>
    <t>P76015</t>
  </si>
  <si>
    <t>dhaK;ycgT</t>
  </si>
  <si>
    <t>JW5188</t>
  </si>
  <si>
    <t>DHAR_ECOLI</t>
  </si>
  <si>
    <t>P76016</t>
  </si>
  <si>
    <t>dhaR;ycgU</t>
  </si>
  <si>
    <t>JW1193</t>
  </si>
  <si>
    <t>YCGV_ECOLI</t>
  </si>
  <si>
    <t>P76017</t>
  </si>
  <si>
    <t>JW1194</t>
  </si>
  <si>
    <t>YCHF_ECOLI</t>
  </si>
  <si>
    <t>P0ABU2</t>
  </si>
  <si>
    <t>ychF;engD;gtp1</t>
  </si>
  <si>
    <t>JW1195</t>
  </si>
  <si>
    <t>PTH_ECOLI</t>
  </si>
  <si>
    <t>P0A7D1</t>
  </si>
  <si>
    <t>JW1196</t>
  </si>
  <si>
    <t>YCHH_ECOLI</t>
  </si>
  <si>
    <t>P0AB49</t>
  </si>
  <si>
    <t>JW5189</t>
  </si>
  <si>
    <t>DAUA_ECOLI</t>
  </si>
  <si>
    <t>P0AFR2</t>
  </si>
  <si>
    <t>dauA;ychM</t>
  </si>
  <si>
    <t>JW1198</t>
  </si>
  <si>
    <t>KPRS_ECOLI</t>
  </si>
  <si>
    <t>P0A717</t>
  </si>
  <si>
    <t>prs;prsA</t>
  </si>
  <si>
    <t>JW1199</t>
  </si>
  <si>
    <t>ISPE_ECOLI</t>
  </si>
  <si>
    <t>P62615</t>
  </si>
  <si>
    <t>ispE;ipk;ychB</t>
  </si>
  <si>
    <t>JW1200</t>
  </si>
  <si>
    <t>LOLB_ECOLI</t>
  </si>
  <si>
    <t>P61320</t>
  </si>
  <si>
    <t>lolB;hemM;ychC</t>
  </si>
  <si>
    <t>JW1201</t>
  </si>
  <si>
    <t>HEM1_ECOLI</t>
  </si>
  <si>
    <t>P0A6X1</t>
  </si>
  <si>
    <t>JW1202</t>
  </si>
  <si>
    <t>RF1_ECOLI</t>
  </si>
  <si>
    <t>P0A7I0</t>
  </si>
  <si>
    <t>prfA;sueB;uar</t>
  </si>
  <si>
    <t>JW1203</t>
  </si>
  <si>
    <t>PRMC_ECOLI</t>
  </si>
  <si>
    <t>P0ACC1</t>
  </si>
  <si>
    <t>prmC;hemK</t>
  </si>
  <si>
    <t>JW1204</t>
  </si>
  <si>
    <t>SIRB2_ECOLI</t>
  </si>
  <si>
    <t>Q46755</t>
  </si>
  <si>
    <t>ychQ;sirB2</t>
  </si>
  <si>
    <t>JW1205</t>
  </si>
  <si>
    <t>SIRB1_ECOLI</t>
  </si>
  <si>
    <t>P0AGM5</t>
  </si>
  <si>
    <t>ychA;sirB1</t>
  </si>
  <si>
    <t>JW1206</t>
  </si>
  <si>
    <t>KDSA_ECOLI</t>
  </si>
  <si>
    <t>P0A715</t>
  </si>
  <si>
    <t>JW1207</t>
  </si>
  <si>
    <t>CHAA_ECOLI</t>
  </si>
  <si>
    <t>P31801</t>
  </si>
  <si>
    <t>JW1208</t>
  </si>
  <si>
    <t>CHAB_ECOLI</t>
  </si>
  <si>
    <t>P0AE63</t>
  </si>
  <si>
    <t>JW1209</t>
  </si>
  <si>
    <t>CHAC_ECOLI</t>
  </si>
  <si>
    <t>P39163</t>
  </si>
  <si>
    <t>JW1210</t>
  </si>
  <si>
    <t>YCHN_ECOLI</t>
  </si>
  <si>
    <t>P0AB52</t>
  </si>
  <si>
    <t>JW1211</t>
  </si>
  <si>
    <t>YCHO_ECOLI</t>
  </si>
  <si>
    <t>P39165</t>
  </si>
  <si>
    <t>ychO;ychP</t>
  </si>
  <si>
    <t>JW1212</t>
  </si>
  <si>
    <t>NARL_ECOLI</t>
  </si>
  <si>
    <t>P0AF28</t>
  </si>
  <si>
    <t>narL;frdR</t>
  </si>
  <si>
    <t>JW1213</t>
  </si>
  <si>
    <t>NARX_ECOLI</t>
  </si>
  <si>
    <t>P0AFA2</t>
  </si>
  <si>
    <t>narX;narR</t>
  </si>
  <si>
    <t>JW1214</t>
  </si>
  <si>
    <t>NARK_ECOLI</t>
  </si>
  <si>
    <t>P10903</t>
  </si>
  <si>
    <t>JW1215</t>
  </si>
  <si>
    <t>NARG_ECOLI</t>
  </si>
  <si>
    <t>P091521</t>
  </si>
  <si>
    <t>narG;bisD;narC</t>
  </si>
  <si>
    <t>JW1216</t>
  </si>
  <si>
    <t>NARH_ECOLI</t>
  </si>
  <si>
    <t>P11349</t>
  </si>
  <si>
    <t>JW1217</t>
  </si>
  <si>
    <t>NARJ_ECOLI</t>
  </si>
  <si>
    <t>P0AF26</t>
  </si>
  <si>
    <t>JW1218</t>
  </si>
  <si>
    <t>NARI_ECOLI</t>
  </si>
  <si>
    <t>P11350</t>
  </si>
  <si>
    <t>narI;chlI</t>
  </si>
  <si>
    <t>JW1219</t>
  </si>
  <si>
    <t>PRTL_ECOLI</t>
  </si>
  <si>
    <t>P02338</t>
  </si>
  <si>
    <t>JW1220</t>
  </si>
  <si>
    <t>PURU_ECOLI</t>
  </si>
  <si>
    <t>P37051</t>
  </si>
  <si>
    <t>purU;tgs;ychI</t>
  </si>
  <si>
    <t>JW1221</t>
  </si>
  <si>
    <t>YCHJ_ECOLI</t>
  </si>
  <si>
    <t>P37052</t>
  </si>
  <si>
    <t>JW1222</t>
  </si>
  <si>
    <t>RSSA_ECOLI</t>
  </si>
  <si>
    <t>P0AFR0</t>
  </si>
  <si>
    <t>rssA;ychK</t>
  </si>
  <si>
    <t>JW1223</t>
  </si>
  <si>
    <t>RSSB_ECOLI</t>
  </si>
  <si>
    <t>P0AEV1</t>
  </si>
  <si>
    <t>rssB;hnr;sprE;ychL</t>
  </si>
  <si>
    <t>JW1224</t>
  </si>
  <si>
    <t>GALU_ECOLI</t>
  </si>
  <si>
    <t>P0AEP3</t>
  </si>
  <si>
    <t>galU;ychD</t>
  </si>
  <si>
    <t>JW1225</t>
  </si>
  <si>
    <t>HNS_ECOLI</t>
  </si>
  <si>
    <t>P0ACF8</t>
  </si>
  <si>
    <t>hns;bglY;cur;drdX;hnsA;msyA;osmZ;pilG;topS</t>
  </si>
  <si>
    <t>JW1226</t>
  </si>
  <si>
    <t>KITH_ECOLI</t>
  </si>
  <si>
    <t>P23331</t>
  </si>
  <si>
    <t>JW1228</t>
  </si>
  <si>
    <t>ADHE_ECOLI</t>
  </si>
  <si>
    <t>P0A9Q7</t>
  </si>
  <si>
    <t>adhE;ana</t>
  </si>
  <si>
    <t>JW1229</t>
  </si>
  <si>
    <t>YCHE_ECOLI</t>
  </si>
  <si>
    <t>P25743</t>
  </si>
  <si>
    <t>JW1235</t>
  </si>
  <si>
    <t>OPPA_ECOLI</t>
  </si>
  <si>
    <t>P23843</t>
  </si>
  <si>
    <t>JW1236</t>
  </si>
  <si>
    <t>OPPB_ECOLI</t>
  </si>
  <si>
    <t>P0AFH2</t>
  </si>
  <si>
    <t>JW1237</t>
  </si>
  <si>
    <t>OPPC_ECOLI</t>
  </si>
  <si>
    <t>P0AFH6</t>
  </si>
  <si>
    <t>JW1238</t>
  </si>
  <si>
    <t>OPPD_ECOLI</t>
  </si>
  <si>
    <t>P76027</t>
  </si>
  <si>
    <t>JW1239</t>
  </si>
  <si>
    <t>OPPF_ECOLI</t>
  </si>
  <si>
    <t>P77737</t>
  </si>
  <si>
    <t>JW1240</t>
  </si>
  <si>
    <t>YCIU_ECOLI</t>
  </si>
  <si>
    <t>P0A8L7</t>
  </si>
  <si>
    <t>JW1241</t>
  </si>
  <si>
    <t>CLSA_ECOLI</t>
  </si>
  <si>
    <t>P0A6H8</t>
  </si>
  <si>
    <t>clsA;cls;nov;yciJ</t>
  </si>
  <si>
    <t>JW1242</t>
  </si>
  <si>
    <t>KCH_ECOLI</t>
  </si>
  <si>
    <t>P31069</t>
  </si>
  <si>
    <t>JW1243</t>
  </si>
  <si>
    <t>YCII_ECOLI</t>
  </si>
  <si>
    <t>P0AB55</t>
  </si>
  <si>
    <t>JW5195</t>
  </si>
  <si>
    <t>TONB_ECOLI</t>
  </si>
  <si>
    <t>P02929</t>
  </si>
  <si>
    <t>tonB;exbA</t>
  </si>
  <si>
    <t>JW1245</t>
  </si>
  <si>
    <t>YCIA_ECOLI</t>
  </si>
  <si>
    <t>P0A8Z0</t>
  </si>
  <si>
    <t>JW1246</t>
  </si>
  <si>
    <t>YCIB_ECOLI</t>
  </si>
  <si>
    <t>P0A710</t>
  </si>
  <si>
    <t>yciB;ispZ</t>
  </si>
  <si>
    <t>JW1247</t>
  </si>
  <si>
    <t>YCIC_ECOLI</t>
  </si>
  <si>
    <t>P21365</t>
  </si>
  <si>
    <t>JW1248</t>
  </si>
  <si>
    <t>OMPW_ECOLI</t>
  </si>
  <si>
    <t>P0A915</t>
  </si>
  <si>
    <t>ompW;yciD</t>
  </si>
  <si>
    <t>JW1249</t>
  </si>
  <si>
    <t>YCIE_ECOLI</t>
  </si>
  <si>
    <t>P21363</t>
  </si>
  <si>
    <t>JW1250</t>
  </si>
  <si>
    <t>YCIF_ECOLI</t>
  </si>
  <si>
    <t>P21362</t>
  </si>
  <si>
    <t>JW1251</t>
  </si>
  <si>
    <t>YCIG_ECOLI</t>
  </si>
  <si>
    <t>P21361</t>
  </si>
  <si>
    <t>JW1252</t>
  </si>
  <si>
    <t>TRPA_ECOLI</t>
  </si>
  <si>
    <t>P0A877</t>
  </si>
  <si>
    <t>JW1253</t>
  </si>
  <si>
    <t>TRPB_ECOLI</t>
  </si>
  <si>
    <t>P0A879</t>
  </si>
  <si>
    <t>JW1254</t>
  </si>
  <si>
    <t>TRPC_ECOLI</t>
  </si>
  <si>
    <t>P00909</t>
  </si>
  <si>
    <t>trpC;trpF</t>
  </si>
  <si>
    <t>JW1255</t>
  </si>
  <si>
    <t>TRPGD_ECOLI</t>
  </si>
  <si>
    <t>P00904</t>
  </si>
  <si>
    <t>trpGD;trpD</t>
  </si>
  <si>
    <t>JW1256</t>
  </si>
  <si>
    <t>TRPE_ECOLI</t>
  </si>
  <si>
    <t>P00895</t>
  </si>
  <si>
    <t>JW1257</t>
  </si>
  <si>
    <t>LPW_ECOLI</t>
  </si>
  <si>
    <t>P0AD92</t>
  </si>
  <si>
    <t>trpL;trpEE</t>
  </si>
  <si>
    <t>JW1258</t>
  </si>
  <si>
    <t>RNAAM_ECOLI</t>
  </si>
  <si>
    <t>P77766</t>
  </si>
  <si>
    <t>yciV;trpH</t>
  </si>
  <si>
    <t>JW5196</t>
  </si>
  <si>
    <t>YCIO_ECOLI</t>
  </si>
  <si>
    <t>P0AFR4</t>
  </si>
  <si>
    <t>JW5197</t>
  </si>
  <si>
    <t>YCIQ_ECOLI</t>
  </si>
  <si>
    <t>P45848</t>
  </si>
  <si>
    <t>yciQ;yciP</t>
  </si>
  <si>
    <t>JW1261</t>
  </si>
  <si>
    <t>RLUB_ECOLI</t>
  </si>
  <si>
    <t>P37765</t>
  </si>
  <si>
    <t>rluB;yciL</t>
  </si>
  <si>
    <t>JW1262</t>
  </si>
  <si>
    <t>BTUR_ECOLI</t>
  </si>
  <si>
    <t>P0A9H5</t>
  </si>
  <si>
    <t>btuR;cobA</t>
  </si>
  <si>
    <t>JW1263</t>
  </si>
  <si>
    <t>YCIK_ECOLI</t>
  </si>
  <si>
    <t>P31808</t>
  </si>
  <si>
    <t>JW1264</t>
  </si>
  <si>
    <t>SOHB_ECOLI</t>
  </si>
  <si>
    <t>P0AG14</t>
  </si>
  <si>
    <t>JW1265</t>
  </si>
  <si>
    <t>YCIN_ECOLI</t>
  </si>
  <si>
    <t>P0AB61</t>
  </si>
  <si>
    <t>JW1266</t>
  </si>
  <si>
    <t>TOP1_ECOLI</t>
  </si>
  <si>
    <t>P06612</t>
  </si>
  <si>
    <t>topA;supX</t>
  </si>
  <si>
    <t>JW1267</t>
  </si>
  <si>
    <t>CYSB_ECOLI</t>
  </si>
  <si>
    <t>P0A9F3</t>
  </si>
  <si>
    <t>JW1268</t>
  </si>
  <si>
    <t>ACNA_ECOLI</t>
  </si>
  <si>
    <t>P25516</t>
  </si>
  <si>
    <t>acnA;acn</t>
  </si>
  <si>
    <t>JW1269</t>
  </si>
  <si>
    <t>RIBA_ECOLI</t>
  </si>
  <si>
    <t>P0A7I7</t>
  </si>
  <si>
    <t>JW1270</t>
  </si>
  <si>
    <t>PGPB_ECOLI</t>
  </si>
  <si>
    <t>P0A924</t>
  </si>
  <si>
    <t>JW1271</t>
  </si>
  <si>
    <t>LAPA_ECOLI</t>
  </si>
  <si>
    <t>P0ACV4</t>
  </si>
  <si>
    <t>lapA;yciS</t>
  </si>
  <si>
    <t>JW1272</t>
  </si>
  <si>
    <t>LAPB_ECOLI</t>
  </si>
  <si>
    <t>P0AB58</t>
  </si>
  <si>
    <t>lapB;yciM</t>
  </si>
  <si>
    <t>JW1273</t>
  </si>
  <si>
    <t>PYRF_ECOLI</t>
  </si>
  <si>
    <t>P08244</t>
  </si>
  <si>
    <t>JW1274</t>
  </si>
  <si>
    <t>YCIH_ECOLI</t>
  </si>
  <si>
    <t>P08245</t>
  </si>
  <si>
    <t>JW1275</t>
  </si>
  <si>
    <t>OSMB_ECOLI</t>
  </si>
  <si>
    <t>P0ADA7</t>
  </si>
  <si>
    <t>JW1276</t>
  </si>
  <si>
    <t>YCIT_ECOLI</t>
  </si>
  <si>
    <t>P76034</t>
  </si>
  <si>
    <t>JW1278</t>
  </si>
  <si>
    <t>PDER_ECOLI</t>
  </si>
  <si>
    <t>P77334</t>
  </si>
  <si>
    <t>pdeR;gmr;yciR</t>
  </si>
  <si>
    <t>JW1279</t>
  </si>
  <si>
    <t>RNB_ECOLI</t>
  </si>
  <si>
    <t>P30850</t>
  </si>
  <si>
    <t>JW5200</t>
  </si>
  <si>
    <t>YCIW_ECOLI</t>
  </si>
  <si>
    <t>P76035</t>
  </si>
  <si>
    <t>JW1281</t>
  </si>
  <si>
    <t>FABI_ECOLI</t>
  </si>
  <si>
    <t>P0AEK4</t>
  </si>
  <si>
    <t>fabI;envM</t>
  </si>
  <si>
    <t>JW1282</t>
  </si>
  <si>
    <t>YCJD_ECOLI</t>
  </si>
  <si>
    <t>P45736</t>
  </si>
  <si>
    <t>JW1283</t>
  </si>
  <si>
    <t>SAPF_ECOLI</t>
  </si>
  <si>
    <t>P0AAH8</t>
  </si>
  <si>
    <t>JW1284</t>
  </si>
  <si>
    <t>SAPD_ECOLI</t>
  </si>
  <si>
    <t>P0AAH4</t>
  </si>
  <si>
    <t>sapD;trkE</t>
  </si>
  <si>
    <t>JW1285</t>
  </si>
  <si>
    <t>SAPC_ECOLI</t>
  </si>
  <si>
    <t>P0AGH5</t>
  </si>
  <si>
    <t>JW1286</t>
  </si>
  <si>
    <t>SAPB_ECOLI</t>
  </si>
  <si>
    <t>P0AGH3</t>
  </si>
  <si>
    <t>JW1287</t>
  </si>
  <si>
    <t>SAPA_ECOLI</t>
  </si>
  <si>
    <t>Q47622</t>
  </si>
  <si>
    <t>JW1288</t>
  </si>
  <si>
    <t>YMJA_ECOLI</t>
  </si>
  <si>
    <t>P0ACV8</t>
  </si>
  <si>
    <t>JW1289</t>
  </si>
  <si>
    <t>PUUP_ECOLI</t>
  </si>
  <si>
    <t>P76037</t>
  </si>
  <si>
    <t>puuP;ycjJ</t>
  </si>
  <si>
    <t>JW5201</t>
  </si>
  <si>
    <t>PUUA_ECOLI</t>
  </si>
  <si>
    <t>P78061</t>
  </si>
  <si>
    <t>puuA;ycjK</t>
  </si>
  <si>
    <t>JW1291</t>
  </si>
  <si>
    <t>PUUD_ECOLI</t>
  </si>
  <si>
    <t>P76038</t>
  </si>
  <si>
    <t>puuD;ycjL</t>
  </si>
  <si>
    <t>JW1292</t>
  </si>
  <si>
    <t>PUUR_ECOLI</t>
  </si>
  <si>
    <t>P0A9U6</t>
  </si>
  <si>
    <t>puuR;ycjC</t>
  </si>
  <si>
    <t>JW1293</t>
  </si>
  <si>
    <t>PUUC_ECOLI</t>
  </si>
  <si>
    <t>P23883</t>
  </si>
  <si>
    <t>puuC;aldH</t>
  </si>
  <si>
    <t>JW1294</t>
  </si>
  <si>
    <t>PUUB_ECOLI</t>
  </si>
  <si>
    <t>P37906</t>
  </si>
  <si>
    <t>puuB;ordL;ycjA</t>
  </si>
  <si>
    <t>JW1295</t>
  </si>
  <si>
    <t>PUUE_ECOLI</t>
  </si>
  <si>
    <t>P50457</t>
  </si>
  <si>
    <t>puuE;goaG</t>
  </si>
  <si>
    <t>JW1296</t>
  </si>
  <si>
    <t>PSPF_ECOLI</t>
  </si>
  <si>
    <t>P37344</t>
  </si>
  <si>
    <t>pspF;ycjB</t>
  </si>
  <si>
    <t>JW1297</t>
  </si>
  <si>
    <t>PSPA_ECOLI</t>
  </si>
  <si>
    <t>P0AFM6</t>
  </si>
  <si>
    <t>JW1298</t>
  </si>
  <si>
    <t>PSPB_ECOLI</t>
  </si>
  <si>
    <t>P0AFM9</t>
  </si>
  <si>
    <t>JW1299</t>
  </si>
  <si>
    <t>PSPC_ECOLI</t>
  </si>
  <si>
    <t>P0AFN2</t>
  </si>
  <si>
    <t>JW1300</t>
  </si>
  <si>
    <t>PSPD_ECOLI</t>
  </si>
  <si>
    <t>P0AFV8</t>
  </si>
  <si>
    <t>JW1301</t>
  </si>
  <si>
    <t>PSPE_ECOLI</t>
  </si>
  <si>
    <t>P23857</t>
  </si>
  <si>
    <t>JW1302</t>
  </si>
  <si>
    <t>GGAP_ECOLI</t>
  </si>
  <si>
    <t>P76041</t>
  </si>
  <si>
    <t>ycjM;ggaP</t>
  </si>
  <si>
    <t>JW1303</t>
  </si>
  <si>
    <t>YCJN_ECOLI</t>
  </si>
  <si>
    <t>P76042</t>
  </si>
  <si>
    <t>JW1304</t>
  </si>
  <si>
    <t>YCJO_ECOLI</t>
  </si>
  <si>
    <t>P0AFR7</t>
  </si>
  <si>
    <t>JW1305</t>
  </si>
  <si>
    <t>YCJP_ECOLI</t>
  </si>
  <si>
    <t>P77716</t>
  </si>
  <si>
    <t>JW1306</t>
  </si>
  <si>
    <t>YCJQ_ECOLI</t>
  </si>
  <si>
    <t>P76043</t>
  </si>
  <si>
    <t>JW5202</t>
  </si>
  <si>
    <t>YCJR_ECOLI</t>
  </si>
  <si>
    <t>P76044</t>
  </si>
  <si>
    <t>JW1308</t>
  </si>
  <si>
    <t>YCJS_ECOLI</t>
  </si>
  <si>
    <t>P77503</t>
  </si>
  <si>
    <t>JW1309</t>
  </si>
  <si>
    <t>KOJP_ECOLI</t>
  </si>
  <si>
    <t>P77154</t>
  </si>
  <si>
    <t>JW1310</t>
  </si>
  <si>
    <t>PGMB_ECOLI</t>
  </si>
  <si>
    <t>P77366</t>
  </si>
  <si>
    <t>ycjU;pgmB</t>
  </si>
  <si>
    <t>JW1312</t>
  </si>
  <si>
    <t>OMPG_ECOLI</t>
  </si>
  <si>
    <t>P76045</t>
  </si>
  <si>
    <t>JW1313</t>
  </si>
  <si>
    <t>YCJW_ECOLI</t>
  </si>
  <si>
    <t>P77615</t>
  </si>
  <si>
    <t>JW1314</t>
  </si>
  <si>
    <t>YCJX_ECOLI</t>
  </si>
  <si>
    <t>P76046</t>
  </si>
  <si>
    <t>JW1315</t>
  </si>
  <si>
    <t>YCJF_ECOLI</t>
  </si>
  <si>
    <t>P0A8R7</t>
  </si>
  <si>
    <t>JW1316</t>
  </si>
  <si>
    <t>TYRR_ECOLI</t>
  </si>
  <si>
    <t>P07604</t>
  </si>
  <si>
    <t>JW1317</t>
  </si>
  <si>
    <t>TPX_ECOLI</t>
  </si>
  <si>
    <t>P0A862</t>
  </si>
  <si>
    <t>tpx;yzzJ</t>
  </si>
  <si>
    <t>JW1318</t>
  </si>
  <si>
    <t>AEEP_ECOLI</t>
  </si>
  <si>
    <t>P51981</t>
  </si>
  <si>
    <t>ycjG;ycjH</t>
  </si>
  <si>
    <t>JW1319</t>
  </si>
  <si>
    <t>MPAA_ECOLI</t>
  </si>
  <si>
    <t>P0ACV6</t>
  </si>
  <si>
    <t>mpaA;ycjI</t>
  </si>
  <si>
    <t>JW5804</t>
  </si>
  <si>
    <t>YCJY_ECOLI</t>
  </si>
  <si>
    <t>P76049</t>
  </si>
  <si>
    <t>JW1321</t>
  </si>
  <si>
    <t>PGRR_ECOLI</t>
  </si>
  <si>
    <t>P77333</t>
  </si>
  <si>
    <t>pgrR;ycjZ</t>
  </si>
  <si>
    <t>JW1322</t>
  </si>
  <si>
    <t>MPPA_ECOLI</t>
  </si>
  <si>
    <t>P77348</t>
  </si>
  <si>
    <t>mppA;ynaH</t>
  </si>
  <si>
    <t>JW1323</t>
  </si>
  <si>
    <t>YNAI_ECOLI</t>
  </si>
  <si>
    <t>P0AEB5</t>
  </si>
  <si>
    <t>JW1324</t>
  </si>
  <si>
    <t>INSH4_ECOLI</t>
  </si>
  <si>
    <t>P0CE52</t>
  </si>
  <si>
    <t>JW1326</t>
  </si>
  <si>
    <t>YNAJ_ECOLI</t>
  </si>
  <si>
    <t>P64445</t>
  </si>
  <si>
    <t>JW1327</t>
  </si>
  <si>
    <t>USPE_ECOLI</t>
  </si>
  <si>
    <t>P0AAC0</t>
  </si>
  <si>
    <t>uspE;ydaA</t>
  </si>
  <si>
    <t>JW1328</t>
  </si>
  <si>
    <t>FNR_ECOLI</t>
  </si>
  <si>
    <t>P0A9E5</t>
  </si>
  <si>
    <t>fnr;nirR</t>
  </si>
  <si>
    <t>JW1329</t>
  </si>
  <si>
    <t>OGT_ECOLI</t>
  </si>
  <si>
    <t>P0AFH0</t>
  </si>
  <si>
    <t>JW5822</t>
  </si>
  <si>
    <t>ABGT_ECOLI</t>
  </si>
  <si>
    <t>P46133</t>
  </si>
  <si>
    <t>abgT;ydaH</t>
  </si>
  <si>
    <t>JW1331</t>
  </si>
  <si>
    <t>ABGB_ECOLI</t>
  </si>
  <si>
    <t>P76052</t>
  </si>
  <si>
    <t>abgB;ydaI</t>
  </si>
  <si>
    <t>JW5205</t>
  </si>
  <si>
    <t>ABGA_ECOLI</t>
  </si>
  <si>
    <t>P77357</t>
  </si>
  <si>
    <t>abgA;ydaJ</t>
  </si>
  <si>
    <t>JW1333</t>
  </si>
  <si>
    <t>ABGR_ECOLI</t>
  </si>
  <si>
    <t>P77744</t>
  </si>
  <si>
    <t>JW1334</t>
  </si>
  <si>
    <t>SMRA_ECOLI</t>
  </si>
  <si>
    <t>P76053</t>
  </si>
  <si>
    <t>smrA;ydaL</t>
  </si>
  <si>
    <t>JW5206</t>
  </si>
  <si>
    <t>DGCM_ECOLI</t>
  </si>
  <si>
    <t>P77302</t>
  </si>
  <si>
    <t>dgcM;ydaM</t>
  </si>
  <si>
    <t>JW1336</t>
  </si>
  <si>
    <t>ZNTB_ECOLI</t>
  </si>
  <si>
    <t>P64423</t>
  </si>
  <si>
    <t>zntB;ydaN</t>
  </si>
  <si>
    <t>JW1337</t>
  </si>
  <si>
    <t>DBPA_ECOLI</t>
  </si>
  <si>
    <t>P21693</t>
  </si>
  <si>
    <t>JW1338</t>
  </si>
  <si>
    <t>TTCA_ECOLI</t>
  </si>
  <si>
    <t>P76055</t>
  </si>
  <si>
    <t>ttcA;ydaO</t>
  </si>
  <si>
    <t>JW1339</t>
  </si>
  <si>
    <t>INTR_ECOLI</t>
  </si>
  <si>
    <t>P76056</t>
  </si>
  <si>
    <t>intR;ydaP</t>
  </si>
  <si>
    <t>JW5207</t>
  </si>
  <si>
    <t>YDAQ_ECOLI</t>
  </si>
  <si>
    <t>P76057</t>
  </si>
  <si>
    <t>JW1341</t>
  </si>
  <si>
    <t>RCBA_ECOLI</t>
  </si>
  <si>
    <t>P33230</t>
  </si>
  <si>
    <t>rcbA;ydaC</t>
  </si>
  <si>
    <t>JW5208</t>
  </si>
  <si>
    <t>RALR_ECOLI</t>
  </si>
  <si>
    <t>P33229</t>
  </si>
  <si>
    <t>ralR;lar;ral;ydaB</t>
  </si>
  <si>
    <t>JW1343</t>
  </si>
  <si>
    <t>RECT_ECOLI</t>
  </si>
  <si>
    <t>P33228</t>
  </si>
  <si>
    <t>JW1344</t>
  </si>
  <si>
    <t>RECE_ECOLI</t>
  </si>
  <si>
    <t>P15032</t>
  </si>
  <si>
    <t>JW1345</t>
  </si>
  <si>
    <t>RACC_ECOLI</t>
  </si>
  <si>
    <t>P15033</t>
  </si>
  <si>
    <t>JW1347</t>
  </si>
  <si>
    <t>KILR_ECOLI</t>
  </si>
  <si>
    <t>P38393</t>
  </si>
  <si>
    <t>kilR;kil;ydaD</t>
  </si>
  <si>
    <t>JW5209</t>
  </si>
  <si>
    <t>SIEB_ECOLI</t>
  </si>
  <si>
    <t>P38392</t>
  </si>
  <si>
    <t>JW5210</t>
  </si>
  <si>
    <t>YDAG_ECOLI</t>
  </si>
  <si>
    <t>P76061</t>
  </si>
  <si>
    <t>JW1351</t>
  </si>
  <si>
    <t>RACR_ECOLI</t>
  </si>
  <si>
    <t>P76062</t>
  </si>
  <si>
    <t>racR;ydaR</t>
  </si>
  <si>
    <t>JW1352</t>
  </si>
  <si>
    <t>YDAS_ECOLI</t>
  </si>
  <si>
    <t>P76063</t>
  </si>
  <si>
    <t>JW1353</t>
  </si>
  <si>
    <t>YDAT_ECOLI</t>
  </si>
  <si>
    <t>P76064</t>
  </si>
  <si>
    <t>JW1354</t>
  </si>
  <si>
    <t>YDAU_ECOLI</t>
  </si>
  <si>
    <t>P76065</t>
  </si>
  <si>
    <t>JW1355</t>
  </si>
  <si>
    <t>YDAV_ECOLI</t>
  </si>
  <si>
    <t>P77546</t>
  </si>
  <si>
    <t>JW5211</t>
  </si>
  <si>
    <t>YDAW_ECOLI</t>
  </si>
  <si>
    <t>P76066</t>
  </si>
  <si>
    <t>ydaW</t>
  </si>
  <si>
    <t>JW5212</t>
  </si>
  <si>
    <t>RZPR_ECOLI</t>
  </si>
  <si>
    <t>P77551</t>
  </si>
  <si>
    <t>rzpR;ydaX</t>
  </si>
  <si>
    <t>JW1358</t>
  </si>
  <si>
    <t>TRKG_ECOLI</t>
  </si>
  <si>
    <t>P23849</t>
  </si>
  <si>
    <t>JW1359</t>
  </si>
  <si>
    <t>YNAK_ECOLI</t>
  </si>
  <si>
    <t>P76068</t>
  </si>
  <si>
    <t>JW1360</t>
  </si>
  <si>
    <t>YDAY_ECOLI</t>
  </si>
  <si>
    <t>P76069</t>
  </si>
  <si>
    <t>ydaY</t>
  </si>
  <si>
    <t>JW1361</t>
  </si>
  <si>
    <t>YNAA_ECOLI</t>
  </si>
  <si>
    <t>P77658</t>
  </si>
  <si>
    <t>ynaA;tmpR</t>
  </si>
  <si>
    <t>JW1363</t>
  </si>
  <si>
    <t>INSH5_ECOLI</t>
  </si>
  <si>
    <t>P76071</t>
  </si>
  <si>
    <t>insH5</t>
  </si>
  <si>
    <t>JW1366</t>
  </si>
  <si>
    <t>STFR_ECOLI</t>
  </si>
  <si>
    <t>P760721</t>
  </si>
  <si>
    <t>stfR;ynaB</t>
  </si>
  <si>
    <t>JW1367</t>
  </si>
  <si>
    <t>TFAR_ECOLI</t>
  </si>
  <si>
    <t>P77163</t>
  </si>
  <si>
    <t>tfaR;ynaC</t>
  </si>
  <si>
    <t>JW1368</t>
  </si>
  <si>
    <t>PINR_ECOLI</t>
  </si>
  <si>
    <t>P0ADI0</t>
  </si>
  <si>
    <t>pinR;ynaD</t>
  </si>
  <si>
    <t>JW1369</t>
  </si>
  <si>
    <t>YNAE_ECOLI</t>
  </si>
  <si>
    <t>P76073</t>
  </si>
  <si>
    <t>JW1370</t>
  </si>
  <si>
    <t>USPF_ECOLI</t>
  </si>
  <si>
    <t>P37903</t>
  </si>
  <si>
    <t>uspF;ynaF;yzzL</t>
  </si>
  <si>
    <t>JW1371</t>
  </si>
  <si>
    <t>OMPN_ECOLI</t>
  </si>
  <si>
    <t>P77747</t>
  </si>
  <si>
    <t>ompN;ynaG</t>
  </si>
  <si>
    <t>JW1372</t>
  </si>
  <si>
    <t>NIFJ_ECOLI</t>
  </si>
  <si>
    <t>P526471</t>
  </si>
  <si>
    <t>JW1374</t>
  </si>
  <si>
    <t>HSLJ_ECOLI</t>
  </si>
  <si>
    <t>P52644</t>
  </si>
  <si>
    <t>hslJ;ydbI</t>
  </si>
  <si>
    <t>JW1375</t>
  </si>
  <si>
    <t>LDHD_ECOLI</t>
  </si>
  <si>
    <t>P52643</t>
  </si>
  <si>
    <t>ldhA;hslI;htpH</t>
  </si>
  <si>
    <t>JW1376</t>
  </si>
  <si>
    <t>YDBH_ECOLI</t>
  </si>
  <si>
    <t>P52645</t>
  </si>
  <si>
    <t>JW1377</t>
  </si>
  <si>
    <t>YNBE_ECOLI</t>
  </si>
  <si>
    <t>P64448</t>
  </si>
  <si>
    <t>JW5216</t>
  </si>
  <si>
    <t>YDBL_ECOLI</t>
  </si>
  <si>
    <t>P76076</t>
  </si>
  <si>
    <t>JW1379</t>
  </si>
  <si>
    <t>FEAR_ECOLI</t>
  </si>
  <si>
    <t>Q47129</t>
  </si>
  <si>
    <t>feaR;maoB;maoR;ydbM</t>
  </si>
  <si>
    <t>JW1380</t>
  </si>
  <si>
    <t>FEAB_ECOLI</t>
  </si>
  <si>
    <t>P80668</t>
  </si>
  <si>
    <t>feaB;maoB;padA;ydbG</t>
  </si>
  <si>
    <t>JW1381</t>
  </si>
  <si>
    <t>AMO_ECOLI</t>
  </si>
  <si>
    <t>P46883</t>
  </si>
  <si>
    <t>tynA;maoA</t>
  </si>
  <si>
    <t>JW1382</t>
  </si>
  <si>
    <t>PAAZ_ECOLI</t>
  </si>
  <si>
    <t>P77455</t>
  </si>
  <si>
    <t>paaZ;maoC;ydbN</t>
  </si>
  <si>
    <t>JW1383</t>
  </si>
  <si>
    <t>PAAA_ECOLI</t>
  </si>
  <si>
    <t>P76077</t>
  </si>
  <si>
    <t>paaA;ydbO</t>
  </si>
  <si>
    <t>JW1384</t>
  </si>
  <si>
    <t>PAAB_ECOLI</t>
  </si>
  <si>
    <t>P76078</t>
  </si>
  <si>
    <t>paaB;ynbF</t>
  </si>
  <si>
    <t>JW1385</t>
  </si>
  <si>
    <t>PAAC_ECOLI</t>
  </si>
  <si>
    <t>P76079</t>
  </si>
  <si>
    <t>paaC;ydbP</t>
  </si>
  <si>
    <t>JW5217</t>
  </si>
  <si>
    <t>PAAD_ECOLI</t>
  </si>
  <si>
    <t>P76080</t>
  </si>
  <si>
    <t>paaD;ydbQ</t>
  </si>
  <si>
    <t>JW1387</t>
  </si>
  <si>
    <t>PAAE_ECOLI</t>
  </si>
  <si>
    <t>P76081</t>
  </si>
  <si>
    <t>paaE;ydbR</t>
  </si>
  <si>
    <t>JW1388</t>
  </si>
  <si>
    <t>PAAF_ECOLI</t>
  </si>
  <si>
    <t>P76082</t>
  </si>
  <si>
    <t>paaF;ydbR</t>
  </si>
  <si>
    <t>JW1389</t>
  </si>
  <si>
    <t>PAAG_ECOLI</t>
  </si>
  <si>
    <t>P77467</t>
  </si>
  <si>
    <t>paaG;ydbT</t>
  </si>
  <si>
    <t>JW1390</t>
  </si>
  <si>
    <t>PAAH_ECOLI</t>
  </si>
  <si>
    <t>P76083</t>
  </si>
  <si>
    <t>paaH;ydbU</t>
  </si>
  <si>
    <t>JW1391</t>
  </si>
  <si>
    <t>PAAI_ECOLI</t>
  </si>
  <si>
    <t>P76084</t>
  </si>
  <si>
    <t>paaI;ydbV</t>
  </si>
  <si>
    <t>JW1392</t>
  </si>
  <si>
    <t>PAAJ_ECOLI</t>
  </si>
  <si>
    <t>P0C7L2</t>
  </si>
  <si>
    <t>paaJ;paaE;ydbW</t>
  </si>
  <si>
    <t>JW5218</t>
  </si>
  <si>
    <t>PAAK_ECOLI</t>
  </si>
  <si>
    <t>P76085</t>
  </si>
  <si>
    <t>JW1394</t>
  </si>
  <si>
    <t>PAAX_ECOLI</t>
  </si>
  <si>
    <t>P76086</t>
  </si>
  <si>
    <t>paaX;ydbY</t>
  </si>
  <si>
    <t>JW1395</t>
  </si>
  <si>
    <t>PAAY_ECOLI</t>
  </si>
  <si>
    <t>P77181</t>
  </si>
  <si>
    <t>paaY;ydbZ</t>
  </si>
  <si>
    <t>JW1397</t>
  </si>
  <si>
    <t>INSD2_ECOLI</t>
  </si>
  <si>
    <t>P0CF54</t>
  </si>
  <si>
    <t>insD2</t>
  </si>
  <si>
    <t>JW1400</t>
  </si>
  <si>
    <t>INSC2_ECOLI</t>
  </si>
  <si>
    <t>P0CF41</t>
  </si>
  <si>
    <t>insC2</t>
  </si>
  <si>
    <t>JW1401</t>
  </si>
  <si>
    <t>INSI3_ECOLI</t>
  </si>
  <si>
    <t>P0CF89</t>
  </si>
  <si>
    <t>JW1403</t>
  </si>
  <si>
    <t>PDXI_ECOLI</t>
  </si>
  <si>
    <t>P25906</t>
  </si>
  <si>
    <t>pdxI;ydbC</t>
  </si>
  <si>
    <t>JW5221</t>
  </si>
  <si>
    <t>YDBD_ECOLI</t>
  </si>
  <si>
    <t>P25907</t>
  </si>
  <si>
    <t>JW1405</t>
  </si>
  <si>
    <t>YNBA_ECOLI</t>
  </si>
  <si>
    <t>P76090</t>
  </si>
  <si>
    <t>JW1406</t>
  </si>
  <si>
    <t>YNBB_ECOLI</t>
  </si>
  <si>
    <t>P76091</t>
  </si>
  <si>
    <t>JW1407</t>
  </si>
  <si>
    <t>YNBC_ECOLI</t>
  </si>
  <si>
    <t>P76092</t>
  </si>
  <si>
    <t>JW1408</t>
  </si>
  <si>
    <t>YNBD_ECOLI</t>
  </si>
  <si>
    <t>P76093</t>
  </si>
  <si>
    <t>JW1409</t>
  </si>
  <si>
    <t>AZOR_ECOLI</t>
  </si>
  <si>
    <t>P41407</t>
  </si>
  <si>
    <t>azoR;acpD</t>
  </si>
  <si>
    <t>JW5905</t>
  </si>
  <si>
    <t>HRPA_ECOLI</t>
  </si>
  <si>
    <t>P433291</t>
  </si>
  <si>
    <t>JW1411</t>
  </si>
  <si>
    <t>YDCF_ECOLI</t>
  </si>
  <si>
    <t>P34209</t>
  </si>
  <si>
    <t>JW1412</t>
  </si>
  <si>
    <t>ALDA_ECOLI</t>
  </si>
  <si>
    <t>P25553</t>
  </si>
  <si>
    <t>aldA;ald</t>
  </si>
  <si>
    <t>JW5224</t>
  </si>
  <si>
    <t>C561_ECOLI</t>
  </si>
  <si>
    <t>P0ABE5</t>
  </si>
  <si>
    <t>JW1416</t>
  </si>
  <si>
    <t>YDCA_ECOLI</t>
  </si>
  <si>
    <t>P0ACW4</t>
  </si>
  <si>
    <t>JW5882</t>
  </si>
  <si>
    <t>MOKB_ECOLI</t>
  </si>
  <si>
    <t>P76096</t>
  </si>
  <si>
    <t>JW1417</t>
  </si>
  <si>
    <t>MCP3_ECOLI</t>
  </si>
  <si>
    <t>P05704</t>
  </si>
  <si>
    <t>JW5226</t>
  </si>
  <si>
    <t>YDCI_ECOLI</t>
  </si>
  <si>
    <t>P77171</t>
  </si>
  <si>
    <t>JW1419</t>
  </si>
  <si>
    <t>YDCJ_ECOLI</t>
  </si>
  <si>
    <t>P76097</t>
  </si>
  <si>
    <t>JW1420</t>
  </si>
  <si>
    <t>OPGD_ECOLI</t>
  </si>
  <si>
    <t>P40120</t>
  </si>
  <si>
    <t>mdoD;opgD;ydcG;yzzZ</t>
  </si>
  <si>
    <t>JW5823</t>
  </si>
  <si>
    <t>YDCH_ECOLI</t>
  </si>
  <si>
    <t>P0ACW6</t>
  </si>
  <si>
    <t>JW1423</t>
  </si>
  <si>
    <t>RIML_ECOLI</t>
  </si>
  <si>
    <t>P13857</t>
  </si>
  <si>
    <t>JW1424</t>
  </si>
  <si>
    <t>YDCK_ECOLI</t>
  </si>
  <si>
    <t>P76100</t>
  </si>
  <si>
    <t>JW1425</t>
  </si>
  <si>
    <t>TEHA_ECOLI</t>
  </si>
  <si>
    <t>P25396</t>
  </si>
  <si>
    <t>JW1426</t>
  </si>
  <si>
    <t>TEHB_ECOLI</t>
  </si>
  <si>
    <t>P25397</t>
  </si>
  <si>
    <t>JW1427</t>
  </si>
  <si>
    <t>YDCL_ECOLI</t>
  </si>
  <si>
    <t>P64451</t>
  </si>
  <si>
    <t>JW5228</t>
  </si>
  <si>
    <t>INSQ_ECOLI</t>
  </si>
  <si>
    <t>P76102</t>
  </si>
  <si>
    <t>insQ;tnpB;ydcM</t>
  </si>
  <si>
    <t>JW5229</t>
  </si>
  <si>
    <t>YDCO_ECOLI</t>
  </si>
  <si>
    <t>P76103</t>
  </si>
  <si>
    <t>JW1430</t>
  </si>
  <si>
    <t>SUTR_ECOLI</t>
  </si>
  <si>
    <t>P77626</t>
  </si>
  <si>
    <t>sutR;ydcN</t>
  </si>
  <si>
    <t>JW1431</t>
  </si>
  <si>
    <t>RLHA_ECOLI</t>
  </si>
  <si>
    <t>P76104</t>
  </si>
  <si>
    <t>rlhA;ydcP</t>
  </si>
  <si>
    <t>JW1432</t>
  </si>
  <si>
    <t>YNCJ_ECOLI</t>
  </si>
  <si>
    <t>P64459</t>
  </si>
  <si>
    <t>JW1433</t>
  </si>
  <si>
    <t>HICB_ECOLI</t>
  </si>
  <si>
    <t>P67697</t>
  </si>
  <si>
    <t>hicB;ydcQ</t>
  </si>
  <si>
    <t>JW1434</t>
  </si>
  <si>
    <t>YDCR_ECOLI</t>
  </si>
  <si>
    <t>P77730</t>
  </si>
  <si>
    <t>JW1435</t>
  </si>
  <si>
    <t>YDCS_ECOLI</t>
  </si>
  <si>
    <t>P76108</t>
  </si>
  <si>
    <t>JW1436</t>
  </si>
  <si>
    <t>YDCT_ECOLI</t>
  </si>
  <si>
    <t>P77795</t>
  </si>
  <si>
    <t>JW1437</t>
  </si>
  <si>
    <t>YDCU_ECOLI</t>
  </si>
  <si>
    <t>P77156</t>
  </si>
  <si>
    <t>JW1438</t>
  </si>
  <si>
    <t>YDCV_ECOLI</t>
  </si>
  <si>
    <t>P0AFR9</t>
  </si>
  <si>
    <t>JW1439</t>
  </si>
  <si>
    <t>ABDH_ECOLI</t>
  </si>
  <si>
    <t>P77674</t>
  </si>
  <si>
    <t>prr;ydcW</t>
  </si>
  <si>
    <t>JW5232</t>
  </si>
  <si>
    <t>ORTT_ECOLI</t>
  </si>
  <si>
    <t>P64453</t>
  </si>
  <si>
    <t>ortT;ydcX</t>
  </si>
  <si>
    <t>JW1441</t>
  </si>
  <si>
    <t>YDCY_ECOLI</t>
  </si>
  <si>
    <t>P64455</t>
  </si>
  <si>
    <t>JW1442</t>
  </si>
  <si>
    <t>YDCZ_ECOLI</t>
  </si>
  <si>
    <t>P76111</t>
  </si>
  <si>
    <t>JW5233</t>
  </si>
  <si>
    <t>MNAT_ECOLI</t>
  </si>
  <si>
    <t>P76112</t>
  </si>
  <si>
    <t>mnaT;yncA</t>
  </si>
  <si>
    <t>JW5907</t>
  </si>
  <si>
    <t>CURA_ECOLI</t>
  </si>
  <si>
    <t>P76113</t>
  </si>
  <si>
    <t>curA;yncB</t>
  </si>
  <si>
    <t>JW1445</t>
  </si>
  <si>
    <t>MCBR_ECOLI</t>
  </si>
  <si>
    <t>P76114</t>
  </si>
  <si>
    <t>mcbR;yncC</t>
  </si>
  <si>
    <t>JW1446</t>
  </si>
  <si>
    <t>YNCD_ECOLI</t>
  </si>
  <si>
    <t>P76115</t>
  </si>
  <si>
    <t>JW1447</t>
  </si>
  <si>
    <t>YNCE_ECOLI</t>
  </si>
  <si>
    <t>P76116</t>
  </si>
  <si>
    <t>JW5234</t>
  </si>
  <si>
    <t>ANSP_ECOLI</t>
  </si>
  <si>
    <t>P77610</t>
  </si>
  <si>
    <t>ansP;yncF</t>
  </si>
  <si>
    <t>JW1449</t>
  </si>
  <si>
    <t>YNCG_ECOLI</t>
  </si>
  <si>
    <t>P76117</t>
  </si>
  <si>
    <t>JW5235</t>
  </si>
  <si>
    <t>YNCH_ECOLI</t>
  </si>
  <si>
    <t>P76118</t>
  </si>
  <si>
    <t>JW1451</t>
  </si>
  <si>
    <t>RHSE_ECOLI</t>
  </si>
  <si>
    <t>P24211</t>
  </si>
  <si>
    <t>rhsE</t>
  </si>
  <si>
    <t>JW1452</t>
  </si>
  <si>
    <t>YDCD_ECOLI</t>
  </si>
  <si>
    <t>P31991</t>
  </si>
  <si>
    <t>JW1453/JW5237</t>
  </si>
  <si>
    <t>YNCI_ECOLI</t>
  </si>
  <si>
    <t>P76119</t>
  </si>
  <si>
    <t>yncI;yncM</t>
  </si>
  <si>
    <t>JW1455</t>
  </si>
  <si>
    <t>YDCC_ECOLI</t>
  </si>
  <si>
    <t>P28917</t>
  </si>
  <si>
    <t>JW1456</t>
  </si>
  <si>
    <t>PPTA_ECOLI</t>
  </si>
  <si>
    <t>P31992</t>
  </si>
  <si>
    <t>pptA;ydcE</t>
  </si>
  <si>
    <t>JW1457</t>
  </si>
  <si>
    <t>YDDH_ECOLI</t>
  </si>
  <si>
    <t>P76121</t>
  </si>
  <si>
    <t>JW1458</t>
  </si>
  <si>
    <t>NHOA_ECOLI</t>
  </si>
  <si>
    <t>P77567</t>
  </si>
  <si>
    <t>nhoA;yddI</t>
  </si>
  <si>
    <t>JW1459</t>
  </si>
  <si>
    <t>YDDE_ECOLI</t>
  </si>
  <si>
    <t>P37757</t>
  </si>
  <si>
    <t>JW1460</t>
  </si>
  <si>
    <t>NARV_ECOLI</t>
  </si>
  <si>
    <t>P0AF32</t>
  </si>
  <si>
    <t>JW1461</t>
  </si>
  <si>
    <t>NARW_ECOLI</t>
  </si>
  <si>
    <t>P19317</t>
  </si>
  <si>
    <t>JW1462</t>
  </si>
  <si>
    <t>NARY_ECOLI</t>
  </si>
  <si>
    <t>P19318</t>
  </si>
  <si>
    <t>JW1463</t>
  </si>
  <si>
    <t>NARZ_ECOLI</t>
  </si>
  <si>
    <t>P193191</t>
  </si>
  <si>
    <t>JW1464</t>
  </si>
  <si>
    <t>NARU_ECOLI</t>
  </si>
  <si>
    <t>P37758</t>
  </si>
  <si>
    <t>narU;yddF</t>
  </si>
  <si>
    <t>JW1467</t>
  </si>
  <si>
    <t>YDDK_ECOLI</t>
  </si>
  <si>
    <t>P76123</t>
  </si>
  <si>
    <t>yddK</t>
  </si>
  <si>
    <t>JW1468</t>
  </si>
  <si>
    <t>YDDL_ECOLI</t>
  </si>
  <si>
    <t>P77519</t>
  </si>
  <si>
    <t>yddL</t>
  </si>
  <si>
    <t>JW1469</t>
  </si>
  <si>
    <t>YDDG_ECOLI</t>
  </si>
  <si>
    <t>P46136</t>
  </si>
  <si>
    <t>JW1470</t>
  </si>
  <si>
    <t>FDNG_ECOLI</t>
  </si>
  <si>
    <t>P241831</t>
  </si>
  <si>
    <t>JW1471</t>
  </si>
  <si>
    <t>FDNH_ECOLI</t>
  </si>
  <si>
    <t>P0AAJ3</t>
  </si>
  <si>
    <t>JW1472</t>
  </si>
  <si>
    <t>FDNI_ECOLI</t>
  </si>
  <si>
    <t>P0AEK7</t>
  </si>
  <si>
    <t>JW5908</t>
  </si>
  <si>
    <t>YDDM_ECOLI</t>
  </si>
  <si>
    <t>P67699</t>
  </si>
  <si>
    <t>JW1474</t>
  </si>
  <si>
    <t>ADHP_ECOLI</t>
  </si>
  <si>
    <t>P39451</t>
  </si>
  <si>
    <t>adhP;yddN</t>
  </si>
  <si>
    <t>JW5238</t>
  </si>
  <si>
    <t>MAO1_ECOLI</t>
  </si>
  <si>
    <t>P26616</t>
  </si>
  <si>
    <t>maeA;sfcA</t>
  </si>
  <si>
    <t>JW5962</t>
  </si>
  <si>
    <t>SRA_ECOLI</t>
  </si>
  <si>
    <t>P68191</t>
  </si>
  <si>
    <t>sra;rpsV</t>
  </si>
  <si>
    <t>JW5239</t>
  </si>
  <si>
    <t>BDM_ECOLI</t>
  </si>
  <si>
    <t>P76127</t>
  </si>
  <si>
    <t>bdm;yddX</t>
  </si>
  <si>
    <t>JW1477</t>
  </si>
  <si>
    <t>OSMC_ECOLI</t>
  </si>
  <si>
    <t>P0C0L2</t>
  </si>
  <si>
    <t>JW1478</t>
  </si>
  <si>
    <t>DDPF_ECOLI</t>
  </si>
  <si>
    <t>P77622</t>
  </si>
  <si>
    <t>ddpF;yddO</t>
  </si>
  <si>
    <t>JW1479</t>
  </si>
  <si>
    <t>DDPD_ECOLI</t>
  </si>
  <si>
    <t>P77268</t>
  </si>
  <si>
    <t>ddpD;yddP</t>
  </si>
  <si>
    <t>JW1480</t>
  </si>
  <si>
    <t>DDPC_ECOLI</t>
  </si>
  <si>
    <t>P77463</t>
  </si>
  <si>
    <t>ddpC;yddQ</t>
  </si>
  <si>
    <t>JW1481</t>
  </si>
  <si>
    <t>DDPB_ECOLI</t>
  </si>
  <si>
    <t>P77308</t>
  </si>
  <si>
    <t>ddpB;yddR</t>
  </si>
  <si>
    <t>JW5240</t>
  </si>
  <si>
    <t>DDPA_ECOLI</t>
  </si>
  <si>
    <t>P76128</t>
  </si>
  <si>
    <t>ddpA;yddS</t>
  </si>
  <si>
    <t>JW1483</t>
  </si>
  <si>
    <t>DDPX_ECOLI</t>
  </si>
  <si>
    <t>P77790</t>
  </si>
  <si>
    <t>ddpX;vanX;yddT</t>
  </si>
  <si>
    <t>JW1484</t>
  </si>
  <si>
    <t>DOSP_ECOLI</t>
  </si>
  <si>
    <t>P76129</t>
  </si>
  <si>
    <t>dosP;dos;pdeO;yddU</t>
  </si>
  <si>
    <t>JW5241</t>
  </si>
  <si>
    <t>DOSC_ECOLI</t>
  </si>
  <si>
    <t>P0AA89</t>
  </si>
  <si>
    <t>dosC;dgcO;yddV</t>
  </si>
  <si>
    <t>JW1486</t>
  </si>
  <si>
    <t>YDDW_ECOLI</t>
  </si>
  <si>
    <t>P64426</t>
  </si>
  <si>
    <t>JW1487</t>
  </si>
  <si>
    <t>GADC_ECOLI</t>
  </si>
  <si>
    <t>P63235</t>
  </si>
  <si>
    <t>gadC;acsA;xasA</t>
  </si>
  <si>
    <t>JW1488</t>
  </si>
  <si>
    <t>DCEB_ECOLI</t>
  </si>
  <si>
    <t>P69910</t>
  </si>
  <si>
    <t>JW1489</t>
  </si>
  <si>
    <t>PQQL_ECOLI</t>
  </si>
  <si>
    <t>P31828</t>
  </si>
  <si>
    <t>pqqL;yddC</t>
  </si>
  <si>
    <t>JW1490</t>
  </si>
  <si>
    <t>YDDB_ECOLI</t>
  </si>
  <si>
    <t>P31827</t>
  </si>
  <si>
    <t>JW5242</t>
  </si>
  <si>
    <t>YDDA_ECOLI</t>
  </si>
  <si>
    <t>P31826</t>
  </si>
  <si>
    <t>JW1492</t>
  </si>
  <si>
    <t>YDEM_ECOLI</t>
  </si>
  <si>
    <t>P76134</t>
  </si>
  <si>
    <t>JW5243</t>
  </si>
  <si>
    <t>YDEN_ECOLI</t>
  </si>
  <si>
    <t>P77318</t>
  </si>
  <si>
    <t>JW1494</t>
  </si>
  <si>
    <t>YDEO_ECOLI</t>
  </si>
  <si>
    <t>P76135</t>
  </si>
  <si>
    <t>JW14940.1</t>
  </si>
  <si>
    <t>SAFA_ECOLI</t>
  </si>
  <si>
    <t>P76136</t>
  </si>
  <si>
    <t>safA;yneN</t>
  </si>
  <si>
    <t>JW1495</t>
  </si>
  <si>
    <t>YDEP_ECOLI</t>
  </si>
  <si>
    <t>P77561</t>
  </si>
  <si>
    <t>JW1496</t>
  </si>
  <si>
    <t>YDEQ_ECOLI</t>
  </si>
  <si>
    <t>P77588</t>
  </si>
  <si>
    <t>JW1497</t>
  </si>
  <si>
    <t>YDER_ECOLI</t>
  </si>
  <si>
    <t>P77294</t>
  </si>
  <si>
    <t>JW1498</t>
  </si>
  <si>
    <t>YDES_ECOLI</t>
  </si>
  <si>
    <t>P77789</t>
  </si>
  <si>
    <t>JW1499</t>
  </si>
  <si>
    <t>YDET_ECOLI</t>
  </si>
  <si>
    <t>P76137</t>
  </si>
  <si>
    <t>ydeT</t>
  </si>
  <si>
    <t>JW5244</t>
  </si>
  <si>
    <t>YNEL_ECOLI</t>
  </si>
  <si>
    <t>P76138</t>
  </si>
  <si>
    <t>yneL</t>
  </si>
  <si>
    <t>JW1500</t>
  </si>
  <si>
    <t>HIPA_ECOLI</t>
  </si>
  <si>
    <t>P23874</t>
  </si>
  <si>
    <t>JW1501</t>
  </si>
  <si>
    <t>HIPB_ECOLI</t>
  </si>
  <si>
    <t>P23873</t>
  </si>
  <si>
    <t>JW1504</t>
  </si>
  <si>
    <t>LSRK_ECOLI</t>
  </si>
  <si>
    <t>P77432</t>
  </si>
  <si>
    <t>lsrK;ydeV</t>
  </si>
  <si>
    <t>JW1505</t>
  </si>
  <si>
    <t>LSRR_ECOLI</t>
  </si>
  <si>
    <t>P76141</t>
  </si>
  <si>
    <t>lsrR;ydeW</t>
  </si>
  <si>
    <t>JW1506</t>
  </si>
  <si>
    <t>LSRA_ECOLI</t>
  </si>
  <si>
    <t>P77257</t>
  </si>
  <si>
    <t>lsrA;ego;ydeX</t>
  </si>
  <si>
    <t>JW1507</t>
  </si>
  <si>
    <t>LSRC_ECOLI</t>
  </si>
  <si>
    <t>P77672</t>
  </si>
  <si>
    <t>lsrC;ydeY</t>
  </si>
  <si>
    <t>JW1508</t>
  </si>
  <si>
    <t>LSRD_ECOLI</t>
  </si>
  <si>
    <t>P0AFS1</t>
  </si>
  <si>
    <t>lsrD;ydeZ</t>
  </si>
  <si>
    <t>JW1509</t>
  </si>
  <si>
    <t>LSRB_ECOLI</t>
  </si>
  <si>
    <t>P76142</t>
  </si>
  <si>
    <t>lsrB;yneA</t>
  </si>
  <si>
    <t>JW1510</t>
  </si>
  <si>
    <t>LSRF_ECOLI</t>
  </si>
  <si>
    <t>P76143</t>
  </si>
  <si>
    <t>lsrF;yneB</t>
  </si>
  <si>
    <t>JW1511</t>
  </si>
  <si>
    <t>LSRG_ECOLI</t>
  </si>
  <si>
    <t>P64461</t>
  </si>
  <si>
    <t>lsrG;yneC</t>
  </si>
  <si>
    <t>JW1512</t>
  </si>
  <si>
    <t>TAM_ECOLI</t>
  </si>
  <si>
    <t>P76145</t>
  </si>
  <si>
    <t>tam;yneD</t>
  </si>
  <si>
    <t>JW5245</t>
  </si>
  <si>
    <t>YNEE_ECOLI</t>
  </si>
  <si>
    <t>P76146</t>
  </si>
  <si>
    <t>JW1514</t>
  </si>
  <si>
    <t>UXAB_ECOLI</t>
  </si>
  <si>
    <t>P0A6L7</t>
  </si>
  <si>
    <t>JW5825</t>
  </si>
  <si>
    <t>DGCF_ECOLI</t>
  </si>
  <si>
    <t>P76147</t>
  </si>
  <si>
    <t>dgcF;yneF</t>
  </si>
  <si>
    <t>JW1516</t>
  </si>
  <si>
    <t>YNEG_ECOLI</t>
  </si>
  <si>
    <t>P76148</t>
  </si>
  <si>
    <t>JW1517</t>
  </si>
  <si>
    <t>GLSA2_ECOLI</t>
  </si>
  <si>
    <t>P0A6W0</t>
  </si>
  <si>
    <t>glsA2;yneH</t>
  </si>
  <si>
    <t>JW5247</t>
  </si>
  <si>
    <t>SAD_ECOLI</t>
  </si>
  <si>
    <t>P76149</t>
  </si>
  <si>
    <t>sad;yneI</t>
  </si>
  <si>
    <t>JW1519</t>
  </si>
  <si>
    <t>YNEJ_ECOLI</t>
  </si>
  <si>
    <t>P77309</t>
  </si>
  <si>
    <t>JW1520</t>
  </si>
  <si>
    <t>YNEK_ECOLI</t>
  </si>
  <si>
    <t>P76150</t>
  </si>
  <si>
    <t>JW1521</t>
  </si>
  <si>
    <t>SOTB_ECOLI</t>
  </si>
  <si>
    <t>P31122</t>
  </si>
  <si>
    <t>sotB;ydeA</t>
  </si>
  <si>
    <t>JW1522</t>
  </si>
  <si>
    <t>MARC_ECOLI</t>
  </si>
  <si>
    <t>P0AEY1</t>
  </si>
  <si>
    <t>marC;ydeB;ydeC</t>
  </si>
  <si>
    <t>JW5248</t>
  </si>
  <si>
    <t>MARR_ECOLI</t>
  </si>
  <si>
    <t>P27245</t>
  </si>
  <si>
    <t>marR;cfxB;inaR;soxQ</t>
  </si>
  <si>
    <t>JW5249</t>
  </si>
  <si>
    <t>MARA_ECOLI</t>
  </si>
  <si>
    <t>P0ACH5</t>
  </si>
  <si>
    <t>JW1525</t>
  </si>
  <si>
    <t>MARB_ECOLI</t>
  </si>
  <si>
    <t>P31121</t>
  </si>
  <si>
    <t>JW5250</t>
  </si>
  <si>
    <t>EAMA_ECOLI</t>
  </si>
  <si>
    <t>P31125</t>
  </si>
  <si>
    <t>eamA;ydeD</t>
  </si>
  <si>
    <t>JW1527</t>
  </si>
  <si>
    <t>YDEE_ECOLI</t>
  </si>
  <si>
    <t>P31126</t>
  </si>
  <si>
    <t>ydeE;ydeF</t>
  </si>
  <si>
    <t>JW1528</t>
  </si>
  <si>
    <t>DGCZ_ECOLI</t>
  </si>
  <si>
    <t>P31129</t>
  </si>
  <si>
    <t>dgcZ;ydeG;ydeH</t>
  </si>
  <si>
    <t>JW1529</t>
  </si>
  <si>
    <t>YDEI_ECOLI</t>
  </si>
  <si>
    <t>P31130</t>
  </si>
  <si>
    <t>JW1530</t>
  </si>
  <si>
    <t>YDEJ_ECOLI</t>
  </si>
  <si>
    <t>P31131</t>
  </si>
  <si>
    <t>JW1531</t>
  </si>
  <si>
    <t>DCP_ECOLI</t>
  </si>
  <si>
    <t>P24171</t>
  </si>
  <si>
    <t>JW1532</t>
  </si>
  <si>
    <t>YDFG_ECOLI</t>
  </si>
  <si>
    <t>P39831</t>
  </si>
  <si>
    <t>JW1533</t>
  </si>
  <si>
    <t>RSPR_ECOLI</t>
  </si>
  <si>
    <t>P0ACM2</t>
  </si>
  <si>
    <t>rspR;ydfH</t>
  </si>
  <si>
    <t>JW1534</t>
  </si>
  <si>
    <t>YDFZ_ECOLI</t>
  </si>
  <si>
    <t>P64463</t>
  </si>
  <si>
    <t>JW1535</t>
  </si>
  <si>
    <t>YDFI_ECOLI</t>
  </si>
  <si>
    <t>P77260</t>
  </si>
  <si>
    <t>ydfJ</t>
  </si>
  <si>
    <t>JW1537</t>
  </si>
  <si>
    <t>YDFK_ECOLI</t>
  </si>
  <si>
    <t>P76154</t>
  </si>
  <si>
    <t>JW1538</t>
  </si>
  <si>
    <t>PINQ_ECOLI</t>
  </si>
  <si>
    <t>P77170</t>
  </si>
  <si>
    <t>pinQ;ydfL</t>
  </si>
  <si>
    <t>JW1539</t>
  </si>
  <si>
    <t>TFAQ_ECOLI</t>
  </si>
  <si>
    <t>P76155</t>
  </si>
  <si>
    <t>tfaQ;ydfM</t>
  </si>
  <si>
    <t>JW1540</t>
  </si>
  <si>
    <t>STFQ_ECOLI</t>
  </si>
  <si>
    <t>P77515</t>
  </si>
  <si>
    <t>stfQ;ydfN</t>
  </si>
  <si>
    <t>JW1541</t>
  </si>
  <si>
    <t>NOHA_ECOLI</t>
  </si>
  <si>
    <t>P31061</t>
  </si>
  <si>
    <t>nohA;nohQ</t>
  </si>
  <si>
    <t>JW5252</t>
  </si>
  <si>
    <t>YDFO_ECOLI</t>
  </si>
  <si>
    <t>P76156</t>
  </si>
  <si>
    <t>JW5253</t>
  </si>
  <si>
    <t>GNSB_ECOLI</t>
  </si>
  <si>
    <t>P77695</t>
  </si>
  <si>
    <t>gnsB;ydfY</t>
  </si>
  <si>
    <t>JW5254</t>
  </si>
  <si>
    <t>YNFN_ECOLI</t>
  </si>
  <si>
    <t>P76157</t>
  </si>
  <si>
    <t>JW1544</t>
  </si>
  <si>
    <t>CSPI_ECOLI</t>
  </si>
  <si>
    <t>P0A986</t>
  </si>
  <si>
    <t>cspI;cspJ</t>
  </si>
  <si>
    <t>JW1545</t>
  </si>
  <si>
    <t>RZPQ_ECOLI</t>
  </si>
  <si>
    <t>P76158</t>
  </si>
  <si>
    <t>rzpQ;ydfP</t>
  </si>
  <si>
    <t>JW1546</t>
  </si>
  <si>
    <t>LYSQ_ECOLI</t>
  </si>
  <si>
    <t>P76159</t>
  </si>
  <si>
    <t>rrrQ;arrQ;ydfQ</t>
  </si>
  <si>
    <t>JW1547</t>
  </si>
  <si>
    <t>YDFR_ECOLI</t>
  </si>
  <si>
    <t>P76160</t>
  </si>
  <si>
    <t>JW5255</t>
  </si>
  <si>
    <t>ESSQ_ECOLI</t>
  </si>
  <si>
    <t>P77237</t>
  </si>
  <si>
    <t>essQ;ydfS</t>
  </si>
  <si>
    <t>JW1549</t>
  </si>
  <si>
    <t>CSPB_ECOLI</t>
  </si>
  <si>
    <t>P36995</t>
  </si>
  <si>
    <t>JW1550</t>
  </si>
  <si>
    <t>CSPF_ECOLI</t>
  </si>
  <si>
    <t>P0A976</t>
  </si>
  <si>
    <t>JW1551</t>
  </si>
  <si>
    <t>REQ2_ECOLI</t>
  </si>
  <si>
    <t>P76161</t>
  </si>
  <si>
    <t>quuQ;ydfT</t>
  </si>
  <si>
    <t>JW5909</t>
  </si>
  <si>
    <t>YDFU_ECOLI</t>
  </si>
  <si>
    <t>P76162</t>
  </si>
  <si>
    <t>JW1553</t>
  </si>
  <si>
    <t>REM_ECOLI</t>
  </si>
  <si>
    <t>P07010</t>
  </si>
  <si>
    <t>JW1554</t>
  </si>
  <si>
    <t>HOKD_ECOLI</t>
  </si>
  <si>
    <t>P0ACG6</t>
  </si>
  <si>
    <t>hokD;relF</t>
  </si>
  <si>
    <t>JW1555</t>
  </si>
  <si>
    <t>RELE_ECOLI</t>
  </si>
  <si>
    <t>P0C077</t>
  </si>
  <si>
    <t>JW1556</t>
  </si>
  <si>
    <t>RELB_ECOLI</t>
  </si>
  <si>
    <t>P0C079</t>
  </si>
  <si>
    <t>JW1557</t>
  </si>
  <si>
    <t>YDFV_ECOLI</t>
  </si>
  <si>
    <t>P76163</t>
  </si>
  <si>
    <t>JW1558</t>
  </si>
  <si>
    <t>FLXA_ECOLI</t>
  </si>
  <si>
    <t>P77609</t>
  </si>
  <si>
    <t>JW1559</t>
  </si>
  <si>
    <t>YDFW_ECOLI</t>
  </si>
  <si>
    <t>P76164</t>
  </si>
  <si>
    <t>ydfW;intK</t>
  </si>
  <si>
    <t>JW1560</t>
  </si>
  <si>
    <t>YDFX_ECOLI</t>
  </si>
  <si>
    <t>P76165</t>
  </si>
  <si>
    <t>ydfX</t>
  </si>
  <si>
    <t>JW1561</t>
  </si>
  <si>
    <t>DICC_ECOLI</t>
  </si>
  <si>
    <t>P06965</t>
  </si>
  <si>
    <t>JW1562</t>
  </si>
  <si>
    <t>DICA_ECOLI</t>
  </si>
  <si>
    <t>P06966</t>
  </si>
  <si>
    <t>JW1563</t>
  </si>
  <si>
    <t>YDFA_ECOLI</t>
  </si>
  <si>
    <t>P0ACW8</t>
  </si>
  <si>
    <t>JW1564</t>
  </si>
  <si>
    <t>YDFB_ECOLI</t>
  </si>
  <si>
    <t>P29009</t>
  </si>
  <si>
    <t>JW1565</t>
  </si>
  <si>
    <t>YDFC_ECOLI</t>
  </si>
  <si>
    <t>P21418</t>
  </si>
  <si>
    <t>ydfC;rzpQ</t>
  </si>
  <si>
    <t>JW1566</t>
  </si>
  <si>
    <t>DICB_ECOLI</t>
  </si>
  <si>
    <t>P09557</t>
  </si>
  <si>
    <t>JW1567</t>
  </si>
  <si>
    <t>YDFD_ECOLI</t>
  </si>
  <si>
    <t>P29010</t>
  </si>
  <si>
    <t>JW1568</t>
  </si>
  <si>
    <t>YDFE_ECOLI</t>
  </si>
  <si>
    <t>Q47138</t>
  </si>
  <si>
    <t>ydfE</t>
  </si>
  <si>
    <t>JW1570</t>
  </si>
  <si>
    <t>INSD8_ECOLI</t>
  </si>
  <si>
    <t>P0CF60</t>
  </si>
  <si>
    <t>JW1571</t>
  </si>
  <si>
    <t>INTQ_ECOLI</t>
  </si>
  <si>
    <t>P76168</t>
  </si>
  <si>
    <t>intQ</t>
  </si>
  <si>
    <t>JW1572</t>
  </si>
  <si>
    <t>RSPB_ECOLI</t>
  </si>
  <si>
    <t>P38105</t>
  </si>
  <si>
    <t>JW1573</t>
  </si>
  <si>
    <t>RSPA_ECOLI</t>
  </si>
  <si>
    <t>P38104</t>
  </si>
  <si>
    <t>JW1574</t>
  </si>
  <si>
    <t>YNFA_ECOLI</t>
  </si>
  <si>
    <t>P76169</t>
  </si>
  <si>
    <t>JW1575</t>
  </si>
  <si>
    <t>YNFB_ECOLI</t>
  </si>
  <si>
    <t>P76170</t>
  </si>
  <si>
    <t>JW1576</t>
  </si>
  <si>
    <t>ATDA_ECOLI</t>
  </si>
  <si>
    <t>P0A951</t>
  </si>
  <si>
    <t>JW5258</t>
  </si>
  <si>
    <t>YNFC_ECOLI</t>
  </si>
  <si>
    <t>P67553</t>
  </si>
  <si>
    <t>JW5259</t>
  </si>
  <si>
    <t>YNFD_ECOLI</t>
  </si>
  <si>
    <t>P76172</t>
  </si>
  <si>
    <t>JW1579</t>
  </si>
  <si>
    <t>YNFE_ECOLI</t>
  </si>
  <si>
    <t>P77374</t>
  </si>
  <si>
    <t>JW5260</t>
  </si>
  <si>
    <t>YNFF_ECOLI</t>
  </si>
  <si>
    <t>P77783</t>
  </si>
  <si>
    <t>JW1581</t>
  </si>
  <si>
    <t>YNFG_ECOLI</t>
  </si>
  <si>
    <t>P0AAJ1</t>
  </si>
  <si>
    <t>JW5261</t>
  </si>
  <si>
    <t>YNFH_ECOLI</t>
  </si>
  <si>
    <t>P76173</t>
  </si>
  <si>
    <t>JW5262</t>
  </si>
  <si>
    <t>DMSD_ECOLI</t>
  </si>
  <si>
    <t>P69853</t>
  </si>
  <si>
    <t>dmsD;ynfI</t>
  </si>
  <si>
    <t>JW5263</t>
  </si>
  <si>
    <t>CLCB_ECOLI</t>
  </si>
  <si>
    <t>P76175</t>
  </si>
  <si>
    <t>clcB;mriT;ynfJ</t>
  </si>
  <si>
    <t>JW5264</t>
  </si>
  <si>
    <t>BIOD2_ECOLI</t>
  </si>
  <si>
    <t>P0A6E9</t>
  </si>
  <si>
    <t>bioD2;ynfK</t>
  </si>
  <si>
    <t>JW1586</t>
  </si>
  <si>
    <t>MLC_ECOLI</t>
  </si>
  <si>
    <t>P50456</t>
  </si>
  <si>
    <t>JW1587</t>
  </si>
  <si>
    <t>YNFL_ECOLI</t>
  </si>
  <si>
    <t>P77559</t>
  </si>
  <si>
    <t>JW1588</t>
  </si>
  <si>
    <t>YNFM_ECOLI</t>
  </si>
  <si>
    <t>P43531</t>
  </si>
  <si>
    <t>ynfM;yzyC</t>
  </si>
  <si>
    <t>JW5826</t>
  </si>
  <si>
    <t>ASR_ECOLI</t>
  </si>
  <si>
    <t>P36560</t>
  </si>
  <si>
    <t>JW1590</t>
  </si>
  <si>
    <t>YDGD_ECOLI</t>
  </si>
  <si>
    <t>P76176</t>
  </si>
  <si>
    <t>JW1591</t>
  </si>
  <si>
    <t>MDTI_ECOLI</t>
  </si>
  <si>
    <t>P69210</t>
  </si>
  <si>
    <t>mdtI;ydgE</t>
  </si>
  <si>
    <t>JW1592</t>
  </si>
  <si>
    <t>MDTJ_ECOLI</t>
  </si>
  <si>
    <t>P69212</t>
  </si>
  <si>
    <t>mdtJ;ydgF</t>
  </si>
  <si>
    <t>JW1593</t>
  </si>
  <si>
    <t>TQSA_ECOLI</t>
  </si>
  <si>
    <t>P0AFS5</t>
  </si>
  <si>
    <t>tqsA;ydgG</t>
  </si>
  <si>
    <t>JW1594</t>
  </si>
  <si>
    <t>PNTB_ECOLI</t>
  </si>
  <si>
    <t>P0AB67</t>
  </si>
  <si>
    <t>JW1595</t>
  </si>
  <si>
    <t>PNTA_ECOLI</t>
  </si>
  <si>
    <t>P07001</t>
  </si>
  <si>
    <t>JW1596</t>
  </si>
  <si>
    <t>YDGH_ECOLI</t>
  </si>
  <si>
    <t>P76177</t>
  </si>
  <si>
    <t>JW1597</t>
  </si>
  <si>
    <t>ARCD_ECOLI</t>
  </si>
  <si>
    <t>P0AAE5</t>
  </si>
  <si>
    <t>JW1598</t>
  </si>
  <si>
    <t>FOLM_ECOLI</t>
  </si>
  <si>
    <t>P0AFS3</t>
  </si>
  <si>
    <t>folM;ydgB</t>
  </si>
  <si>
    <t>JW1599</t>
  </si>
  <si>
    <t>YDGC_ECOLI</t>
  </si>
  <si>
    <t>P0ACX0</t>
  </si>
  <si>
    <t>JW1600</t>
  </si>
  <si>
    <t>RSTA_ECOLI</t>
  </si>
  <si>
    <t>P52108</t>
  </si>
  <si>
    <t>rstA;urpT</t>
  </si>
  <si>
    <t>JW1601</t>
  </si>
  <si>
    <t>RSTB_ECOLI</t>
  </si>
  <si>
    <t>P18392</t>
  </si>
  <si>
    <t>rstB;uspT</t>
  </si>
  <si>
    <t>JW1602</t>
  </si>
  <si>
    <t>TUS_ECOLI</t>
  </si>
  <si>
    <t>P16525</t>
  </si>
  <si>
    <t>tus;tau</t>
  </si>
  <si>
    <t>JW1603</t>
  </si>
  <si>
    <t>FUMC_ECOLI</t>
  </si>
  <si>
    <t>P05042</t>
  </si>
  <si>
    <t>JW1604</t>
  </si>
  <si>
    <t>FUMA_ECOLI</t>
  </si>
  <si>
    <t>P0AC33</t>
  </si>
  <si>
    <t>JW1605</t>
  </si>
  <si>
    <t>MANA_ECOLI</t>
  </si>
  <si>
    <t>P00946</t>
  </si>
  <si>
    <t>manA;pmi</t>
  </si>
  <si>
    <t>JW1606</t>
  </si>
  <si>
    <t>YDGA_ECOLI</t>
  </si>
  <si>
    <t>P77804</t>
  </si>
  <si>
    <t>JW1607</t>
  </si>
  <si>
    <t>UIDC_ECOLI</t>
  </si>
  <si>
    <t>Q47706</t>
  </si>
  <si>
    <t>uidC;gusC</t>
  </si>
  <si>
    <t>JW1608</t>
  </si>
  <si>
    <t>UIDB_ECOLI</t>
  </si>
  <si>
    <t>P0CE44</t>
  </si>
  <si>
    <t>uidB;gusB;uidP</t>
  </si>
  <si>
    <t>JW1609</t>
  </si>
  <si>
    <t>BGLR_ECOLI</t>
  </si>
  <si>
    <t>P05804</t>
  </si>
  <si>
    <t>uidA;gurA;gusA</t>
  </si>
  <si>
    <t>JW1610</t>
  </si>
  <si>
    <t>UIDR_ECOLI</t>
  </si>
  <si>
    <t>P0ACT6</t>
  </si>
  <si>
    <t>uidR;gusR</t>
  </si>
  <si>
    <t>JW1611</t>
  </si>
  <si>
    <t>HDHA_ECOLI</t>
  </si>
  <si>
    <t>P0AET8</t>
  </si>
  <si>
    <t>hdhA;hsdH</t>
  </si>
  <si>
    <t>JW1612</t>
  </si>
  <si>
    <t>MALI_ECOLI</t>
  </si>
  <si>
    <t>P18811</t>
  </si>
  <si>
    <t>JW1613</t>
  </si>
  <si>
    <t>PTOCB_ECOLI</t>
  </si>
  <si>
    <t>P19642</t>
  </si>
  <si>
    <t>JW1614</t>
  </si>
  <si>
    <t>MALY_ECOLI</t>
  </si>
  <si>
    <t>P23256</t>
  </si>
  <si>
    <t>JW1615</t>
  </si>
  <si>
    <t>ADD_ECOLI</t>
  </si>
  <si>
    <t>P22333</t>
  </si>
  <si>
    <t>JW5265</t>
  </si>
  <si>
    <t>YDGJ_ECOLI</t>
  </si>
  <si>
    <t>P77376</t>
  </si>
  <si>
    <t>JW1617</t>
  </si>
  <si>
    <t>CNU_ECOLI</t>
  </si>
  <si>
    <t>P64467</t>
  </si>
  <si>
    <t>cnu;ydgT</t>
  </si>
  <si>
    <t>JW1618</t>
  </si>
  <si>
    <t>YDGK_ECOLI</t>
  </si>
  <si>
    <t>P76180</t>
  </si>
  <si>
    <t>JW1619</t>
  </si>
  <si>
    <t>RSXA_ECOLI</t>
  </si>
  <si>
    <t>P0A766</t>
  </si>
  <si>
    <t>rsxA;rnfA;ydgL</t>
  </si>
  <si>
    <t>JW1620</t>
  </si>
  <si>
    <t>RSXB_ECOLI</t>
  </si>
  <si>
    <t>P77223</t>
  </si>
  <si>
    <t>rsxB;rnfB;ydgM</t>
  </si>
  <si>
    <t>JW1621</t>
  </si>
  <si>
    <t>RSXC_ECOLI</t>
  </si>
  <si>
    <t>P77611</t>
  </si>
  <si>
    <t>rsxC;rnfC;ydgN</t>
  </si>
  <si>
    <t>JW1622</t>
  </si>
  <si>
    <t>RSXD_ECOLI</t>
  </si>
  <si>
    <t>P76182</t>
  </si>
  <si>
    <t>rsxD;rnfD;ydgO</t>
  </si>
  <si>
    <t>JW1623</t>
  </si>
  <si>
    <t>RSXG_ECOLI</t>
  </si>
  <si>
    <t>P77285</t>
  </si>
  <si>
    <t>rsxG;rnfG;ydgP</t>
  </si>
  <si>
    <t>JW1624</t>
  </si>
  <si>
    <t>RSXE_ECOLI</t>
  </si>
  <si>
    <t>P77179</t>
  </si>
  <si>
    <t>rsxE;rnfE;ydgQ</t>
  </si>
  <si>
    <t>JW1625</t>
  </si>
  <si>
    <t>END3_ECOLI</t>
  </si>
  <si>
    <t>P0AB83</t>
  </si>
  <si>
    <t>JW1626</t>
  </si>
  <si>
    <t>DTPA_ECOLI</t>
  </si>
  <si>
    <t>P77304</t>
  </si>
  <si>
    <t>dtpA;tppB;ydgR</t>
  </si>
  <si>
    <t>JW1627</t>
  </si>
  <si>
    <t>GSTA_ECOLI</t>
  </si>
  <si>
    <t>P0A9D2</t>
  </si>
  <si>
    <t>gstA;gst</t>
  </si>
  <si>
    <t>JW1628</t>
  </si>
  <si>
    <t>PDXY_ECOLI</t>
  </si>
  <si>
    <t>P77150</t>
  </si>
  <si>
    <t>pdxY;ydgS</t>
  </si>
  <si>
    <t>JW1629</t>
  </si>
  <si>
    <t>SYY_ECOLI</t>
  </si>
  <si>
    <t>P0AGJ9</t>
  </si>
  <si>
    <t>JW1630</t>
  </si>
  <si>
    <t>PDXH_ECOLI</t>
  </si>
  <si>
    <t>P0AFI7</t>
  </si>
  <si>
    <t>JW1631</t>
  </si>
  <si>
    <t>MLIC_ECOLI</t>
  </si>
  <si>
    <t>P28224</t>
  </si>
  <si>
    <t>mliC;ydhA</t>
  </si>
  <si>
    <t>JW1632</t>
  </si>
  <si>
    <t>ANMK_ECOLI</t>
  </si>
  <si>
    <t>P77570</t>
  </si>
  <si>
    <t>anmK;ydhH</t>
  </si>
  <si>
    <t>JW1633</t>
  </si>
  <si>
    <t>SLYB_ECOLI</t>
  </si>
  <si>
    <t>P0A905</t>
  </si>
  <si>
    <t>JW5267</t>
  </si>
  <si>
    <t>SLYA_ECOLI</t>
  </si>
  <si>
    <t>P0A8W2</t>
  </si>
  <si>
    <t>JW1635</t>
  </si>
  <si>
    <t>YDHI_ECOLI</t>
  </si>
  <si>
    <t>P64471</t>
  </si>
  <si>
    <t>JW1636</t>
  </si>
  <si>
    <t>YDHJ_ECOLI</t>
  </si>
  <si>
    <t>P76185</t>
  </si>
  <si>
    <t>JW1637</t>
  </si>
  <si>
    <t>YDHK_ECOLI</t>
  </si>
  <si>
    <t>P76186</t>
  </si>
  <si>
    <t>JW1638</t>
  </si>
  <si>
    <t>SODC_ECOLI</t>
  </si>
  <si>
    <t>P0AGD1</t>
  </si>
  <si>
    <t>JW1639</t>
  </si>
  <si>
    <t>YDHF_ECOLI</t>
  </si>
  <si>
    <t>P76187</t>
  </si>
  <si>
    <t>JW5827</t>
  </si>
  <si>
    <t>YDHL_ECOLI</t>
  </si>
  <si>
    <t>P64474</t>
  </si>
  <si>
    <t>JW5874</t>
  </si>
  <si>
    <t>NEMR_ECOLI</t>
  </si>
  <si>
    <t>P67430</t>
  </si>
  <si>
    <t>nemR;ydhM</t>
  </si>
  <si>
    <t>JW1642</t>
  </si>
  <si>
    <t>NEMA_ECOLI</t>
  </si>
  <si>
    <t>P77258</t>
  </si>
  <si>
    <t>nemA;ydhN</t>
  </si>
  <si>
    <t>JW1643</t>
  </si>
  <si>
    <t>LGUL_ECOLI</t>
  </si>
  <si>
    <t>P0AC81</t>
  </si>
  <si>
    <t>JW1644</t>
  </si>
  <si>
    <t>RNT_ECOLI</t>
  </si>
  <si>
    <t>P30014</t>
  </si>
  <si>
    <t>JW1645</t>
  </si>
  <si>
    <t>LHR_ECOLI</t>
  </si>
  <si>
    <t>P300151</t>
  </si>
  <si>
    <t>lhr;rhlF</t>
  </si>
  <si>
    <t>JW1646</t>
  </si>
  <si>
    <t>GLRX4_ECOLI</t>
  </si>
  <si>
    <t>P0AC69</t>
  </si>
  <si>
    <t>grxD;ydhD</t>
  </si>
  <si>
    <t>JW5270</t>
  </si>
  <si>
    <t>MEPH_ECOLI</t>
  </si>
  <si>
    <t>P76190</t>
  </si>
  <si>
    <t>mepH;ydhO</t>
  </si>
  <si>
    <t>JW1648</t>
  </si>
  <si>
    <t>SODF_ECOLI</t>
  </si>
  <si>
    <t>P0AGD3</t>
  </si>
  <si>
    <t>JW1649</t>
  </si>
  <si>
    <t>YDHP_ECOLI</t>
  </si>
  <si>
    <t>P77389</t>
  </si>
  <si>
    <t>JW1650</t>
  </si>
  <si>
    <t>PURR_ECOLI</t>
  </si>
  <si>
    <t>P0ACP7</t>
  </si>
  <si>
    <t>JW1651</t>
  </si>
  <si>
    <t>YDHB_ECOLI</t>
  </si>
  <si>
    <t>P0ACR2</t>
  </si>
  <si>
    <t>JW1652</t>
  </si>
  <si>
    <t>YDHC_ECOLI</t>
  </si>
  <si>
    <t>P37597</t>
  </si>
  <si>
    <t>JW1653</t>
  </si>
  <si>
    <t>CFA_ECOLI</t>
  </si>
  <si>
    <t>P0A9H7</t>
  </si>
  <si>
    <t>cfa;cdfA</t>
  </si>
  <si>
    <t>JW1654</t>
  </si>
  <si>
    <t>RISA_ECOLI</t>
  </si>
  <si>
    <t>P0AFU8</t>
  </si>
  <si>
    <t>ribC;ribE</t>
  </si>
  <si>
    <t>JW1655</t>
  </si>
  <si>
    <t>MDTK_ECOLI</t>
  </si>
  <si>
    <t>P37340</t>
  </si>
  <si>
    <t>mdtK;norE;norM;ydhE</t>
  </si>
  <si>
    <t>JW1656</t>
  </si>
  <si>
    <t>YDHQ_ECOLI</t>
  </si>
  <si>
    <t>P77552</t>
  </si>
  <si>
    <t>JW1657</t>
  </si>
  <si>
    <t>YDHR_ECOLI</t>
  </si>
  <si>
    <t>P0ACX3</t>
  </si>
  <si>
    <t>JW1658</t>
  </si>
  <si>
    <t>YDHS_ECOLI</t>
  </si>
  <si>
    <t>P77148</t>
  </si>
  <si>
    <t>JW1659</t>
  </si>
  <si>
    <t>YDHT_ECOLI</t>
  </si>
  <si>
    <t>P77147</t>
  </si>
  <si>
    <t>JW1660</t>
  </si>
  <si>
    <t>YDHU_ECOLI</t>
  </si>
  <si>
    <t>P77409</t>
  </si>
  <si>
    <t>JW5271</t>
  </si>
  <si>
    <t>YDHX_ECOLI</t>
  </si>
  <si>
    <t>P77375</t>
  </si>
  <si>
    <t>JW1662</t>
  </si>
  <si>
    <t>YDHW_ECOLI</t>
  </si>
  <si>
    <t>P77564</t>
  </si>
  <si>
    <t>JW5272</t>
  </si>
  <si>
    <t>YDHV_ECOLI</t>
  </si>
  <si>
    <t>P76192</t>
  </si>
  <si>
    <t>JW1664</t>
  </si>
  <si>
    <t>YDHY_ECOLI</t>
  </si>
  <si>
    <t>P0AAL6</t>
  </si>
  <si>
    <t>JW1665</t>
  </si>
  <si>
    <t>FUMD_ECOLI</t>
  </si>
  <si>
    <t>P0ACX5</t>
  </si>
  <si>
    <t>fumD;ydhZ</t>
  </si>
  <si>
    <t>JW1666</t>
  </si>
  <si>
    <t>KPYK1_ECOLI</t>
  </si>
  <si>
    <t>P0AD61</t>
  </si>
  <si>
    <t>JW1667</t>
  </si>
  <si>
    <t>LPP_ECOLI</t>
  </si>
  <si>
    <t>P69776</t>
  </si>
  <si>
    <t>lpp;mlpA;mulI</t>
  </si>
  <si>
    <t>JW1668</t>
  </si>
  <si>
    <t>YNHG_ECOLI</t>
  </si>
  <si>
    <t>P76193</t>
  </si>
  <si>
    <t>JW1669</t>
  </si>
  <si>
    <t>SUFE_ECOLI</t>
  </si>
  <si>
    <t>P76194</t>
  </si>
  <si>
    <t>sufE;ynhA</t>
  </si>
  <si>
    <t>JW1670</t>
  </si>
  <si>
    <t>SUFS_ECOLI</t>
  </si>
  <si>
    <t>P77444</t>
  </si>
  <si>
    <t>sufS;csdB;ynhB</t>
  </si>
  <si>
    <t>JW1671</t>
  </si>
  <si>
    <t>SUFD_ECOLI</t>
  </si>
  <si>
    <t>P77689</t>
  </si>
  <si>
    <t>sufD;ynhC</t>
  </si>
  <si>
    <t>JW1672</t>
  </si>
  <si>
    <t>SUFC_ECOLI</t>
  </si>
  <si>
    <t>P77499</t>
  </si>
  <si>
    <t>sufC;ynhD</t>
  </si>
  <si>
    <t>JW5273</t>
  </si>
  <si>
    <t>SUFB_ECOLI</t>
  </si>
  <si>
    <t>P77522</t>
  </si>
  <si>
    <t>sufB;ynhE</t>
  </si>
  <si>
    <t>JW1674</t>
  </si>
  <si>
    <t>SUFA_ECOLI</t>
  </si>
  <si>
    <t>P77667</t>
  </si>
  <si>
    <t>sufA;ydiC</t>
  </si>
  <si>
    <t>JW1675</t>
  </si>
  <si>
    <t>YDIH_ECOLI</t>
  </si>
  <si>
    <t>P64476</t>
  </si>
  <si>
    <t>JW1676</t>
  </si>
  <si>
    <t>MENI_ECOLI</t>
  </si>
  <si>
    <t>P77781</t>
  </si>
  <si>
    <t>menI;ydiI</t>
  </si>
  <si>
    <t>JW1677</t>
  </si>
  <si>
    <t>YDIJ_ECOLI</t>
  </si>
  <si>
    <t>P777481</t>
  </si>
  <si>
    <t>JW1678</t>
  </si>
  <si>
    <t>YDIK_ECOLI</t>
  </si>
  <si>
    <t>P0AFS7</t>
  </si>
  <si>
    <t>JW1679</t>
  </si>
  <si>
    <t>YDIL_ECOLI</t>
  </si>
  <si>
    <t>P76196</t>
  </si>
  <si>
    <t>JW1680</t>
  </si>
  <si>
    <t>YDIM_ECOLI</t>
  </si>
  <si>
    <t>P76197</t>
  </si>
  <si>
    <t>JW5274</t>
  </si>
  <si>
    <t>YDIN_ECOLI</t>
  </si>
  <si>
    <t>P76198</t>
  </si>
  <si>
    <t>JW1683</t>
  </si>
  <si>
    <t>AROD_ECOLI</t>
  </si>
  <si>
    <t>P05194</t>
  </si>
  <si>
    <t>JW1684</t>
  </si>
  <si>
    <t>YDIF_ECOLI</t>
  </si>
  <si>
    <t>P37766</t>
  </si>
  <si>
    <t>JW5275</t>
  </si>
  <si>
    <t>YDIO_ECOLI</t>
  </si>
  <si>
    <t>P0A9U8</t>
  </si>
  <si>
    <t>JW1686</t>
  </si>
  <si>
    <t>YDIP_ECOLI</t>
  </si>
  <si>
    <t>P77402</t>
  </si>
  <si>
    <t>JW5276</t>
  </si>
  <si>
    <t>YDIQ_ECOLI</t>
  </si>
  <si>
    <t>P76201</t>
  </si>
  <si>
    <t>JW1688</t>
  </si>
  <si>
    <t>YDIR_ECOLI</t>
  </si>
  <si>
    <t>P77378</t>
  </si>
  <si>
    <t>JW1689</t>
  </si>
  <si>
    <t>YDIS_ECOLI</t>
  </si>
  <si>
    <t>P77337</t>
  </si>
  <si>
    <t>JW1690</t>
  </si>
  <si>
    <t>YDIT_ECOLI</t>
  </si>
  <si>
    <t>P77714</t>
  </si>
  <si>
    <t>JW5910</t>
  </si>
  <si>
    <t>FADK_ECOLI</t>
  </si>
  <si>
    <t>P38135</t>
  </si>
  <si>
    <t>fadK;ydiD</t>
  </si>
  <si>
    <t>JW1692</t>
  </si>
  <si>
    <t>PPSA_ECOLI</t>
  </si>
  <si>
    <t>P23538</t>
  </si>
  <si>
    <t>ppsA;pps</t>
  </si>
  <si>
    <t>JW1693</t>
  </si>
  <si>
    <t>PSRP_ECOLI</t>
  </si>
  <si>
    <t>P0A8A4</t>
  </si>
  <si>
    <t>ppsR;ydiA</t>
  </si>
  <si>
    <t>JW1694</t>
  </si>
  <si>
    <t>AROH_ECOLI</t>
  </si>
  <si>
    <t>P00887</t>
  </si>
  <si>
    <t>JW1695</t>
  </si>
  <si>
    <t>YDIE_ECOLI</t>
  </si>
  <si>
    <t>P0ACX9</t>
  </si>
  <si>
    <t>JW1696</t>
  </si>
  <si>
    <t>SELO_ECOLI</t>
  </si>
  <si>
    <t>P77649</t>
  </si>
  <si>
    <t>selO;ydiU</t>
  </si>
  <si>
    <t>JW1697</t>
  </si>
  <si>
    <t>YDIV_ECOLI</t>
  </si>
  <si>
    <t>P76204</t>
  </si>
  <si>
    <t>ydiV;cdgR</t>
  </si>
  <si>
    <t>JW1698</t>
  </si>
  <si>
    <t>NLPC_ECOLI</t>
  </si>
  <si>
    <t>P23898</t>
  </si>
  <si>
    <t>JW1699</t>
  </si>
  <si>
    <t>BTUD_ECOLI</t>
  </si>
  <si>
    <t>P06611</t>
  </si>
  <si>
    <t>JW1700</t>
  </si>
  <si>
    <t>BTUE_ECOLI</t>
  </si>
  <si>
    <t>P06610</t>
  </si>
  <si>
    <t>JW1701</t>
  </si>
  <si>
    <t>BTUC_ECOLI</t>
  </si>
  <si>
    <t>P06609</t>
  </si>
  <si>
    <t>JW1702</t>
  </si>
  <si>
    <t>IHFA_ECOLI</t>
  </si>
  <si>
    <t>P0A6X7</t>
  </si>
  <si>
    <t>ihfA;hid;himA</t>
  </si>
  <si>
    <t>JW1703</t>
  </si>
  <si>
    <t>SYFB_ECOLI</t>
  </si>
  <si>
    <t>P07395</t>
  </si>
  <si>
    <t>JW5277</t>
  </si>
  <si>
    <t>SYFA_ECOLI</t>
  </si>
  <si>
    <t>P08312</t>
  </si>
  <si>
    <t>JW1705</t>
  </si>
  <si>
    <t>LPF2_ECOLI</t>
  </si>
  <si>
    <t>P0AD74</t>
  </si>
  <si>
    <t>pheM;phtL</t>
  </si>
  <si>
    <t>JW1706</t>
  </si>
  <si>
    <t>RL20_ECOLI</t>
  </si>
  <si>
    <t>P0A7L3</t>
  </si>
  <si>
    <t>rplT;pdzA</t>
  </si>
  <si>
    <t>JW1707</t>
  </si>
  <si>
    <t>RL35_ECOLI</t>
  </si>
  <si>
    <t>P0A7Q1</t>
  </si>
  <si>
    <t>JW5829</t>
  </si>
  <si>
    <t>IF3_ECOLI</t>
  </si>
  <si>
    <t>P0A707</t>
  </si>
  <si>
    <t>infC;fit;srjA</t>
  </si>
  <si>
    <t>JW1709</t>
  </si>
  <si>
    <t>SYT_ECOLI</t>
  </si>
  <si>
    <t>P0A8M3</t>
  </si>
  <si>
    <t>JW1711</t>
  </si>
  <si>
    <t>YDIY_ECOLI</t>
  </si>
  <si>
    <t>P76206</t>
  </si>
  <si>
    <t>JW5280</t>
  </si>
  <si>
    <t>PFKB_ECOLI</t>
  </si>
  <si>
    <t>P06999</t>
  </si>
  <si>
    <t>JW1713</t>
  </si>
  <si>
    <t>YDIZ_ECOLI</t>
  </si>
  <si>
    <t>P64479</t>
  </si>
  <si>
    <t>JW1714</t>
  </si>
  <si>
    <t>YNIA_ECOLI</t>
  </si>
  <si>
    <t>P77739</t>
  </si>
  <si>
    <t>JW1715</t>
  </si>
  <si>
    <t>YNIB_ECOLI</t>
  </si>
  <si>
    <t>P76208</t>
  </si>
  <si>
    <t>JW1716</t>
  </si>
  <si>
    <t>HXPB_ECOLI</t>
  </si>
  <si>
    <t>P77247</t>
  </si>
  <si>
    <t>hxpB;yniC</t>
  </si>
  <si>
    <t>JW5281</t>
  </si>
  <si>
    <t>YDJM_ECOLI</t>
  </si>
  <si>
    <t>P64481</t>
  </si>
  <si>
    <t>JW1718</t>
  </si>
  <si>
    <t>YDJN_ECOLI</t>
  </si>
  <si>
    <t>P77529</t>
  </si>
  <si>
    <t>JW1719</t>
  </si>
  <si>
    <t>YDJO_ECOLI</t>
  </si>
  <si>
    <t>P76210</t>
  </si>
  <si>
    <t>JW1720</t>
  </si>
  <si>
    <t>CEDA_ECOLI</t>
  </si>
  <si>
    <t>P0AE60</t>
  </si>
  <si>
    <t>cedA;ydjP</t>
  </si>
  <si>
    <t>JW1721</t>
  </si>
  <si>
    <t>CATE_ECOLI</t>
  </si>
  <si>
    <t>P21179</t>
  </si>
  <si>
    <t>JW1722</t>
  </si>
  <si>
    <t>CHBG_ECOLI</t>
  </si>
  <si>
    <t>P37794</t>
  </si>
  <si>
    <t>chbG;ydjC</t>
  </si>
  <si>
    <t>JW1723</t>
  </si>
  <si>
    <t>CHBF_ECOLI</t>
  </si>
  <si>
    <t>P17411</t>
  </si>
  <si>
    <t>chbF;celF;ydjD</t>
  </si>
  <si>
    <t>JW1724</t>
  </si>
  <si>
    <t>CHBR_ECOLI</t>
  </si>
  <si>
    <t>P17410</t>
  </si>
  <si>
    <t>chbR;celD</t>
  </si>
  <si>
    <t>JW1725</t>
  </si>
  <si>
    <t>PTQA_ECOLI</t>
  </si>
  <si>
    <t>P69791</t>
  </si>
  <si>
    <t>chbA;celC</t>
  </si>
  <si>
    <t>JW1726</t>
  </si>
  <si>
    <t>PTQC_ECOLI</t>
  </si>
  <si>
    <t>P17334</t>
  </si>
  <si>
    <t>chbC;celB</t>
  </si>
  <si>
    <t>JW1727</t>
  </si>
  <si>
    <t>PTQB_ECOLI</t>
  </si>
  <si>
    <t>P69795</t>
  </si>
  <si>
    <t>chbB;celA</t>
  </si>
  <si>
    <t>JW1728</t>
  </si>
  <si>
    <t>OSME_ECOLI</t>
  </si>
  <si>
    <t>P0ADB1</t>
  </si>
  <si>
    <t>osmE;anr</t>
  </si>
  <si>
    <t>JW1729</t>
  </si>
  <si>
    <t>NADE_ECOLI</t>
  </si>
  <si>
    <t>P18843</t>
  </si>
  <si>
    <t>nadE;efg;ntrL</t>
  </si>
  <si>
    <t>JW1730</t>
  </si>
  <si>
    <t>CHO_ECOLI</t>
  </si>
  <si>
    <t>P76213</t>
  </si>
  <si>
    <t>cho;dinM;sosD;ydjQ</t>
  </si>
  <si>
    <t>JW1731</t>
  </si>
  <si>
    <t>VES_ECOLI</t>
  </si>
  <si>
    <t>P76214</t>
  </si>
  <si>
    <t>ves;ydjR</t>
  </si>
  <si>
    <t>JW1732</t>
  </si>
  <si>
    <t>SPY_ECOLI</t>
  </si>
  <si>
    <t>P77754</t>
  </si>
  <si>
    <t>JW1733</t>
  </si>
  <si>
    <t>ASTE_ECOLI</t>
  </si>
  <si>
    <t>P76215</t>
  </si>
  <si>
    <t>astE;ydjS</t>
  </si>
  <si>
    <t>JW1734</t>
  </si>
  <si>
    <t>ASTB_ECOLI</t>
  </si>
  <si>
    <t>P76216</t>
  </si>
  <si>
    <t>astB;ydjT</t>
  </si>
  <si>
    <t>JW5282</t>
  </si>
  <si>
    <t>ASTD_ECOLI</t>
  </si>
  <si>
    <t>P76217</t>
  </si>
  <si>
    <t>astD;ydjU</t>
  </si>
  <si>
    <t>JW1736</t>
  </si>
  <si>
    <t>ASTA_ECOLI</t>
  </si>
  <si>
    <t>P0AE37</t>
  </si>
  <si>
    <t>astA;ydjV</t>
  </si>
  <si>
    <t>JW1737</t>
  </si>
  <si>
    <t>ASTC_ECOLI</t>
  </si>
  <si>
    <t>P77581</t>
  </si>
  <si>
    <t>astC;argM;cstC;ydjW</t>
  </si>
  <si>
    <t>JW1738</t>
  </si>
  <si>
    <t>EX3_ECOLI</t>
  </si>
  <si>
    <t>P09030</t>
  </si>
  <si>
    <t>xthA;xth</t>
  </si>
  <si>
    <t>JW1739</t>
  </si>
  <si>
    <t>YDJX_ECOLI</t>
  </si>
  <si>
    <t>P76219</t>
  </si>
  <si>
    <t>JW5283</t>
  </si>
  <si>
    <t>YDJY_ECOLI</t>
  </si>
  <si>
    <t>P76220</t>
  </si>
  <si>
    <t>JW1741</t>
  </si>
  <si>
    <t>YDJZ_ECOLI</t>
  </si>
  <si>
    <t>P76221</t>
  </si>
  <si>
    <t>JW1742</t>
  </si>
  <si>
    <t>YNJA_ECOLI</t>
  </si>
  <si>
    <t>P76222</t>
  </si>
  <si>
    <t>JW5284</t>
  </si>
  <si>
    <t>YNJB_ECOLI</t>
  </si>
  <si>
    <t>P76223</t>
  </si>
  <si>
    <t>JW5285</t>
  </si>
  <si>
    <t>YNJC_ECOLI</t>
  </si>
  <si>
    <t>P76224</t>
  </si>
  <si>
    <t>JW5286</t>
  </si>
  <si>
    <t>YNJD_ECOLI</t>
  </si>
  <si>
    <t>P76909</t>
  </si>
  <si>
    <t>JW5287</t>
  </si>
  <si>
    <t>YNJE_ECOLI</t>
  </si>
  <si>
    <t>P78067</t>
  </si>
  <si>
    <t>JW1747</t>
  </si>
  <si>
    <t>YNJF_ECOLI</t>
  </si>
  <si>
    <t>P76226</t>
  </si>
  <si>
    <t>JW1748</t>
  </si>
  <si>
    <t>NUDG_ECOLI</t>
  </si>
  <si>
    <t>P77788</t>
  </si>
  <si>
    <t>nudG;ynjG</t>
  </si>
  <si>
    <t>JW1749</t>
  </si>
  <si>
    <t>YNJH_ECOLI</t>
  </si>
  <si>
    <t>P76227</t>
  </si>
  <si>
    <t>JW1750</t>
  </si>
  <si>
    <t>DHE4_ECOLI</t>
  </si>
  <si>
    <t>P00370</t>
  </si>
  <si>
    <t>JW5288</t>
  </si>
  <si>
    <t>YNJI_ECOLI</t>
  </si>
  <si>
    <t>P76228</t>
  </si>
  <si>
    <t>JW1752</t>
  </si>
  <si>
    <t>TOP3_ECOLI</t>
  </si>
  <si>
    <t>P14294</t>
  </si>
  <si>
    <t>JW1753</t>
  </si>
  <si>
    <t>SELD_ECOLI</t>
  </si>
  <si>
    <t>P16456</t>
  </si>
  <si>
    <t>selD;fdhB</t>
  </si>
  <si>
    <t>JW1754</t>
  </si>
  <si>
    <t>YDJA_ECOLI</t>
  </si>
  <si>
    <t>P0ACY1</t>
  </si>
  <si>
    <t>JW1755</t>
  </si>
  <si>
    <t>SPPA_ECOLI</t>
  </si>
  <si>
    <t>P08395</t>
  </si>
  <si>
    <t>JW1756</t>
  </si>
  <si>
    <t>ASPG1_ECOLI</t>
  </si>
  <si>
    <t>P0A962</t>
  </si>
  <si>
    <t>JW1757</t>
  </si>
  <si>
    <t>PNCA_ECOLI</t>
  </si>
  <si>
    <t>P21369</t>
  </si>
  <si>
    <t>pncA;nam;ydjB</t>
  </si>
  <si>
    <t>JW1758</t>
  </si>
  <si>
    <t>YDJE_ECOLI</t>
  </si>
  <si>
    <t>P38055</t>
  </si>
  <si>
    <t>JW1759</t>
  </si>
  <si>
    <t>YDJF_ECOLI</t>
  </si>
  <si>
    <t>P77721</t>
  </si>
  <si>
    <t>JW1760</t>
  </si>
  <si>
    <t>AKRMG_ECOLI</t>
  </si>
  <si>
    <t>P77256</t>
  </si>
  <si>
    <t>JW5289</t>
  </si>
  <si>
    <t>YDJH_ECOLI</t>
  </si>
  <si>
    <t>P77493</t>
  </si>
  <si>
    <t>JW1762</t>
  </si>
  <si>
    <t>YDJI_ECOLI</t>
  </si>
  <si>
    <t>P77704</t>
  </si>
  <si>
    <t>JW1763</t>
  </si>
  <si>
    <t>YDJJ_ECOLI</t>
  </si>
  <si>
    <t>P77280</t>
  </si>
  <si>
    <t>JW5290</t>
  </si>
  <si>
    <t>YDJK_ECOLI</t>
  </si>
  <si>
    <t>P76230</t>
  </si>
  <si>
    <t>JW1765</t>
  </si>
  <si>
    <t>YDJL_ECOLI</t>
  </si>
  <si>
    <t>P77539</t>
  </si>
  <si>
    <t>JW1766</t>
  </si>
  <si>
    <t>YEAC_ECOLI</t>
  </si>
  <si>
    <t>P76231</t>
  </si>
  <si>
    <t>JW1767</t>
  </si>
  <si>
    <t>MSRB_ECOLI</t>
  </si>
  <si>
    <t>P0A746</t>
  </si>
  <si>
    <t>msrB;yeaA</t>
  </si>
  <si>
    <t>JW1768</t>
  </si>
  <si>
    <t>G3P1_ECOLI</t>
  </si>
  <si>
    <t>P0A9B2</t>
  </si>
  <si>
    <t>JW1769</t>
  </si>
  <si>
    <t>YEAD_ECOLI</t>
  </si>
  <si>
    <t>P39173</t>
  </si>
  <si>
    <t>yeaD;yzzQ</t>
  </si>
  <si>
    <t>JW1770</t>
  </si>
  <si>
    <t>YEAE_ECOLI</t>
  </si>
  <si>
    <t>P76234</t>
  </si>
  <si>
    <t>JW1771</t>
  </si>
  <si>
    <t>MIPA_ECOLI</t>
  </si>
  <si>
    <t>P0A908</t>
  </si>
  <si>
    <t>mipA;yeaF</t>
  </si>
  <si>
    <t>JW1772</t>
  </si>
  <si>
    <t>YEAG_ECOLI</t>
  </si>
  <si>
    <t>P0ACY3</t>
  </si>
  <si>
    <t>JW1773</t>
  </si>
  <si>
    <t>YEAH_ECOLI</t>
  </si>
  <si>
    <t>P76235</t>
  </si>
  <si>
    <t>JW1774</t>
  </si>
  <si>
    <t>CDGI_ECOLI</t>
  </si>
  <si>
    <t>P76236</t>
  </si>
  <si>
    <t>cdgI;yeaI</t>
  </si>
  <si>
    <t>JW5291</t>
  </si>
  <si>
    <t>DGCJ_ECOLI</t>
  </si>
  <si>
    <t>P76237</t>
  </si>
  <si>
    <t>dgcJ;yeaJ</t>
  </si>
  <si>
    <t>JW1776</t>
  </si>
  <si>
    <t>YEAK_ECOLI</t>
  </si>
  <si>
    <t>P64483</t>
  </si>
  <si>
    <t>JW5885</t>
  </si>
  <si>
    <t>YOAI_ECOLI</t>
  </si>
  <si>
    <t>P76239</t>
  </si>
  <si>
    <t>JW1778</t>
  </si>
  <si>
    <t>YEAL_ECOLI</t>
  </si>
  <si>
    <t>P0ACY6</t>
  </si>
  <si>
    <t>JW1779</t>
  </si>
  <si>
    <t>NIMR_ECOLI</t>
  </si>
  <si>
    <t>P76241</t>
  </si>
  <si>
    <t>nimR;yeaM</t>
  </si>
  <si>
    <t>JW1780</t>
  </si>
  <si>
    <t>NIMT_ECOLI</t>
  </si>
  <si>
    <t>P76242</t>
  </si>
  <si>
    <t>nimT;yeaN</t>
  </si>
  <si>
    <t>JW1781</t>
  </si>
  <si>
    <t>YEAO_ECOLI</t>
  </si>
  <si>
    <t>P76243</t>
  </si>
  <si>
    <t>JW1782</t>
  </si>
  <si>
    <t>YOAF_ECOLI</t>
  </si>
  <si>
    <t>P64493</t>
  </si>
  <si>
    <t>JW5292</t>
  </si>
  <si>
    <t>DGCP_ECOLI</t>
  </si>
  <si>
    <t>P76245</t>
  </si>
  <si>
    <t>dgcP;yeaP</t>
  </si>
  <si>
    <t>JW1784</t>
  </si>
  <si>
    <t>YEAQ_ECOLI</t>
  </si>
  <si>
    <t>P64485</t>
  </si>
  <si>
    <t>JW1785</t>
  </si>
  <si>
    <t>YOAG_ECOLI</t>
  </si>
  <si>
    <t>P64496</t>
  </si>
  <si>
    <t>JW1786</t>
  </si>
  <si>
    <t>YEAR_ECOLI</t>
  </si>
  <si>
    <t>P64488</t>
  </si>
  <si>
    <t>JW1787</t>
  </si>
  <si>
    <t>LEUE_ECOLI</t>
  </si>
  <si>
    <t>P76249</t>
  </si>
  <si>
    <t>leuE;yeaS</t>
  </si>
  <si>
    <t>JW1788</t>
  </si>
  <si>
    <t>DMLR_ECOLI</t>
  </si>
  <si>
    <t>P76250</t>
  </si>
  <si>
    <t>dmlR;yeaT</t>
  </si>
  <si>
    <t>JW1789</t>
  </si>
  <si>
    <t>DMLA_ECOLI</t>
  </si>
  <si>
    <t>P76251</t>
  </si>
  <si>
    <t>dmlA;yeaU</t>
  </si>
  <si>
    <t>JW5293</t>
  </si>
  <si>
    <t>YEAV_ECOLI</t>
  </si>
  <si>
    <t>P0ABD1</t>
  </si>
  <si>
    <t>JW5294</t>
  </si>
  <si>
    <t>CNTA_ECOLI</t>
  </si>
  <si>
    <t>P0ABR7</t>
  </si>
  <si>
    <t>JW1792</t>
  </si>
  <si>
    <t>CNTB_ECOLI</t>
  </si>
  <si>
    <t>P76254</t>
  </si>
  <si>
    <t>JW1793</t>
  </si>
  <si>
    <t>RND_ECOLI</t>
  </si>
  <si>
    <t>P09155</t>
  </si>
  <si>
    <t>JW1794</t>
  </si>
  <si>
    <t>LCFA_ECOLI</t>
  </si>
  <si>
    <t>P69451</t>
  </si>
  <si>
    <t>fadD;oldD</t>
  </si>
  <si>
    <t>JW1795</t>
  </si>
  <si>
    <t>YEAY_ECOLI</t>
  </si>
  <si>
    <t>P0AA91</t>
  </si>
  <si>
    <t>JW1796</t>
  </si>
  <si>
    <t>TSAB_ECOLI</t>
  </si>
  <si>
    <t>P76256</t>
  </si>
  <si>
    <t>tsaB;yeaZ</t>
  </si>
  <si>
    <t>JW1797</t>
  </si>
  <si>
    <t>YOAA_ECOLI</t>
  </si>
  <si>
    <t>P76257</t>
  </si>
  <si>
    <t>JW5295</t>
  </si>
  <si>
    <t>YOAB_ECOLI</t>
  </si>
  <si>
    <t>P0AEB7</t>
  </si>
  <si>
    <t>JW5296</t>
  </si>
  <si>
    <t>YOAC_ECOLI</t>
  </si>
  <si>
    <t>P64490</t>
  </si>
  <si>
    <t>JW1800</t>
  </si>
  <si>
    <t>YOAH_ECOLI</t>
  </si>
  <si>
    <t>P67338</t>
  </si>
  <si>
    <t>JW1801</t>
  </si>
  <si>
    <t>PABB_ECOLI</t>
  </si>
  <si>
    <t>P05041</t>
  </si>
  <si>
    <t>JW1802</t>
  </si>
  <si>
    <t>NUDL_ECOLI</t>
  </si>
  <si>
    <t>P43337</t>
  </si>
  <si>
    <t>nudL;yeaB</t>
  </si>
  <si>
    <t>JW1803</t>
  </si>
  <si>
    <t>SDHL_ECOLI</t>
  </si>
  <si>
    <t>P16095</t>
  </si>
  <si>
    <t>JW1804</t>
  </si>
  <si>
    <t>PDED_ECOLI</t>
  </si>
  <si>
    <t>P76261</t>
  </si>
  <si>
    <t>pdeD;adrB;yoaD</t>
  </si>
  <si>
    <t>JW1805</t>
  </si>
  <si>
    <t>YOAE_ECOLI</t>
  </si>
  <si>
    <t>P0AEC0</t>
  </si>
  <si>
    <t>JW1806</t>
  </si>
  <si>
    <t>PTNAB_ECOLI</t>
  </si>
  <si>
    <t>P69797</t>
  </si>
  <si>
    <t>manX;gptB;ptsL</t>
  </si>
  <si>
    <t>JW1807</t>
  </si>
  <si>
    <t>PTNC_ECOLI</t>
  </si>
  <si>
    <t>P69801</t>
  </si>
  <si>
    <t>manY;pel;ptsP</t>
  </si>
  <si>
    <t>JW1808</t>
  </si>
  <si>
    <t>PTND_ECOLI</t>
  </si>
  <si>
    <t>P69805</t>
  </si>
  <si>
    <t>manZ;gptB;ptsM</t>
  </si>
  <si>
    <t>JW1809</t>
  </si>
  <si>
    <t>YOBD_ECOLI</t>
  </si>
  <si>
    <t>P67601</t>
  </si>
  <si>
    <t>JW5830</t>
  </si>
  <si>
    <t>MNTP_ECOLI</t>
  </si>
  <si>
    <t>P76264</t>
  </si>
  <si>
    <t>mntP;yebN</t>
  </si>
  <si>
    <t>JW1811</t>
  </si>
  <si>
    <t>RLMA_ECOLI</t>
  </si>
  <si>
    <t>P36999</t>
  </si>
  <si>
    <t>rlmA;rrmA;yebH</t>
  </si>
  <si>
    <t>JW1812</t>
  </si>
  <si>
    <t>CSPC_ECOLI</t>
  </si>
  <si>
    <t>P0A9Y6</t>
  </si>
  <si>
    <t>cspC;msmB</t>
  </si>
  <si>
    <t>JW1813</t>
  </si>
  <si>
    <t>YOBF_ECOLI</t>
  </si>
  <si>
    <t>P64508</t>
  </si>
  <si>
    <t>JW1814</t>
  </si>
  <si>
    <t>YEBO_ECOLI</t>
  </si>
  <si>
    <t>P64499</t>
  </si>
  <si>
    <t>JW1815</t>
  </si>
  <si>
    <t>MGRB_ECOLI</t>
  </si>
  <si>
    <t>P64512</t>
  </si>
  <si>
    <t>mgrB;yobG</t>
  </si>
  <si>
    <t>JW1816</t>
  </si>
  <si>
    <t>KDGR_ECOLI</t>
  </si>
  <si>
    <t>P76268</t>
  </si>
  <si>
    <t>kdgR;yebP</t>
  </si>
  <si>
    <t>JW5299</t>
  </si>
  <si>
    <t>YEBQ_ECOLI</t>
  </si>
  <si>
    <t>P76269</t>
  </si>
  <si>
    <t>JW1818</t>
  </si>
  <si>
    <t>HTPX_ECOLI</t>
  </si>
  <si>
    <t>P23894</t>
  </si>
  <si>
    <t>JW1819</t>
  </si>
  <si>
    <t>PRC_ECOLI</t>
  </si>
  <si>
    <t>P23865</t>
  </si>
  <si>
    <t>prc;tsp</t>
  </si>
  <si>
    <t>JW5300</t>
  </si>
  <si>
    <t>PROQ_ECOLI</t>
  </si>
  <si>
    <t>P45577</t>
  </si>
  <si>
    <t>proQ;yebJ;yobE;yoeC</t>
  </si>
  <si>
    <t>JW1821</t>
  </si>
  <si>
    <t>MSRC_ECOLI</t>
  </si>
  <si>
    <t>P76270</t>
  </si>
  <si>
    <t>msrC;yebR</t>
  </si>
  <si>
    <t>JW1822</t>
  </si>
  <si>
    <t>YEBS_ECOLI</t>
  </si>
  <si>
    <t>P0AD03</t>
  </si>
  <si>
    <t>JW1823</t>
  </si>
  <si>
    <t>YEBT_ECOLI</t>
  </si>
  <si>
    <t>P76272</t>
  </si>
  <si>
    <t>JW5301</t>
  </si>
  <si>
    <t>RSMF_ECOLI</t>
  </si>
  <si>
    <t>P76273</t>
  </si>
  <si>
    <t>rsmF;yebU</t>
  </si>
  <si>
    <t>JW5302</t>
  </si>
  <si>
    <t>YEBV_ECOLI</t>
  </si>
  <si>
    <t>P64503</t>
  </si>
  <si>
    <t>JW5303</t>
  </si>
  <si>
    <t>YEBW_ECOLI</t>
  </si>
  <si>
    <t>P76275</t>
  </si>
  <si>
    <t>JW1827</t>
  </si>
  <si>
    <t>PRP1_ECOLI</t>
  </si>
  <si>
    <t>P55798</t>
  </si>
  <si>
    <t>pphA;prpA;yebX</t>
  </si>
  <si>
    <t>JW1828</t>
  </si>
  <si>
    <t>YEBY_ECOLI</t>
  </si>
  <si>
    <t>P64506</t>
  </si>
  <si>
    <t>JW1829</t>
  </si>
  <si>
    <t>YEBZ_ECOLI</t>
  </si>
  <si>
    <t>P76278</t>
  </si>
  <si>
    <t>JW1830</t>
  </si>
  <si>
    <t>YOBA_ECOLI</t>
  </si>
  <si>
    <t>P0AA57</t>
  </si>
  <si>
    <t>JW1831</t>
  </si>
  <si>
    <t>HOLE_ECOLI</t>
  </si>
  <si>
    <t>P0ABS8</t>
  </si>
  <si>
    <t>JW1832</t>
  </si>
  <si>
    <t>YOBB_ECOLI</t>
  </si>
  <si>
    <t>P76280</t>
  </si>
  <si>
    <t>JW1833</t>
  </si>
  <si>
    <t>EXOX_ECOLI</t>
  </si>
  <si>
    <t>P0AEK0</t>
  </si>
  <si>
    <t>exoX;yobC</t>
  </si>
  <si>
    <t>JW1834</t>
  </si>
  <si>
    <t>PTRB_ECOLI</t>
  </si>
  <si>
    <t>P24555</t>
  </si>
  <si>
    <t>ptrB;tlp</t>
  </si>
  <si>
    <t>JW1835</t>
  </si>
  <si>
    <t>YEBE_ECOLI</t>
  </si>
  <si>
    <t>P33218</t>
  </si>
  <si>
    <t>JW1836</t>
  </si>
  <si>
    <t>YEBF_ECOLI</t>
  </si>
  <si>
    <t>P33219</t>
  </si>
  <si>
    <t>JW1837</t>
  </si>
  <si>
    <t>YEBG_ECOLI</t>
  </si>
  <si>
    <t>P0ACY9</t>
  </si>
  <si>
    <t>JW1838</t>
  </si>
  <si>
    <t>PURT_ECOLI</t>
  </si>
  <si>
    <t>P33221</t>
  </si>
  <si>
    <t>JW1839</t>
  </si>
  <si>
    <t>ALKH_ECOLI</t>
  </si>
  <si>
    <t>P0A955</t>
  </si>
  <si>
    <t>eda;hga;kdgA</t>
  </si>
  <si>
    <t>JW1840</t>
  </si>
  <si>
    <t>EDD_ECOLI</t>
  </si>
  <si>
    <t>P0ADF6</t>
  </si>
  <si>
    <t>JW1841</t>
  </si>
  <si>
    <t>G6PD_ECOLI</t>
  </si>
  <si>
    <t>P0AC53</t>
  </si>
  <si>
    <t>JW1842</t>
  </si>
  <si>
    <t>HEXR_ECOLI</t>
  </si>
  <si>
    <t>P46118</t>
  </si>
  <si>
    <t>hexR;yebK</t>
  </si>
  <si>
    <t>JW1843</t>
  </si>
  <si>
    <t>KPYK2_ECOLI</t>
  </si>
  <si>
    <t>P21599</t>
  </si>
  <si>
    <t>JW1844</t>
  </si>
  <si>
    <t>LPXM_ECOLI</t>
  </si>
  <si>
    <t>P24205</t>
  </si>
  <si>
    <t>lpxM;msbB</t>
  </si>
  <si>
    <t>JW5304</t>
  </si>
  <si>
    <t>MEPM_ECOLI</t>
  </si>
  <si>
    <t>P0AFS9</t>
  </si>
  <si>
    <t>mepM;yebA</t>
  </si>
  <si>
    <t>JW5831</t>
  </si>
  <si>
    <t>ZNUA_ECOLI</t>
  </si>
  <si>
    <t>P39172</t>
  </si>
  <si>
    <t>znuA;yebL;yzzP</t>
  </si>
  <si>
    <t>JW1847</t>
  </si>
  <si>
    <t>ZNUC_ECOLI</t>
  </si>
  <si>
    <t>P0A9X1</t>
  </si>
  <si>
    <t>znuC;yebM</t>
  </si>
  <si>
    <t>JW1848</t>
  </si>
  <si>
    <t>ZNUB_ECOLI</t>
  </si>
  <si>
    <t>P39832</t>
  </si>
  <si>
    <t>znuB;yebI</t>
  </si>
  <si>
    <t>JW1849</t>
  </si>
  <si>
    <t>RUVB_ECOLI</t>
  </si>
  <si>
    <t>P0A812</t>
  </si>
  <si>
    <t>JW1850</t>
  </si>
  <si>
    <t>RUVA_ECOLI</t>
  </si>
  <si>
    <t>P0A809</t>
  </si>
  <si>
    <t>JW5306</t>
  </si>
  <si>
    <t>YEBB_ECOLI</t>
  </si>
  <si>
    <t>P24238</t>
  </si>
  <si>
    <t>JW1852</t>
  </si>
  <si>
    <t>RUVC_ECOLI</t>
  </si>
  <si>
    <t>P0A814</t>
  </si>
  <si>
    <t>JW1853</t>
  </si>
  <si>
    <t>YEBC_ECOLI</t>
  </si>
  <si>
    <t>P0A8A0</t>
  </si>
  <si>
    <t>JW1854</t>
  </si>
  <si>
    <t>NUDB_ECOLI</t>
  </si>
  <si>
    <t>P0AFC0</t>
  </si>
  <si>
    <t>nudB;ntpA</t>
  </si>
  <si>
    <t>JW1855</t>
  </si>
  <si>
    <t>SYD_ECOLI</t>
  </si>
  <si>
    <t>P21889</t>
  </si>
  <si>
    <t>aspS;tls</t>
  </si>
  <si>
    <t>JW5307</t>
  </si>
  <si>
    <t>YECD_ECOLI</t>
  </si>
  <si>
    <t>P0ADI7</t>
  </si>
  <si>
    <t>JW1857</t>
  </si>
  <si>
    <t>YECE_ECOLI</t>
  </si>
  <si>
    <t>P37348</t>
  </si>
  <si>
    <t>JW5308</t>
  </si>
  <si>
    <t>YECN_ECOLI</t>
  </si>
  <si>
    <t>P64515</t>
  </si>
  <si>
    <t>JW1859</t>
  </si>
  <si>
    <t>CMOA_ECOLI</t>
  </si>
  <si>
    <t>P76290</t>
  </si>
  <si>
    <t>cmoA;yecO</t>
  </si>
  <si>
    <t>JW1860</t>
  </si>
  <si>
    <t>CMOB_ECOLI</t>
  </si>
  <si>
    <t>P76291</t>
  </si>
  <si>
    <t>cmoB;yecP</t>
  </si>
  <si>
    <t>JW1861</t>
  </si>
  <si>
    <t>TORZ_ECOLI</t>
  </si>
  <si>
    <t>P46923</t>
  </si>
  <si>
    <t>torZ;bisZ</t>
  </si>
  <si>
    <t>JW1862</t>
  </si>
  <si>
    <t>TORY_ECOLI</t>
  </si>
  <si>
    <t>P52005</t>
  </si>
  <si>
    <t>torY;yecK</t>
  </si>
  <si>
    <t>JW1863</t>
  </si>
  <si>
    <t>CUTC_ECOLI</t>
  </si>
  <si>
    <t>P67826</t>
  </si>
  <si>
    <t>cutC;cutCM</t>
  </si>
  <si>
    <t>JW5309</t>
  </si>
  <si>
    <t>YECM_ECOLI</t>
  </si>
  <si>
    <t>P52007</t>
  </si>
  <si>
    <t>yecM;yecL</t>
  </si>
  <si>
    <t>JW1865</t>
  </si>
  <si>
    <t>SYR_ECOLI</t>
  </si>
  <si>
    <t>P11875</t>
  </si>
  <si>
    <t>JW5310</t>
  </si>
  <si>
    <t>YECT_ECOLI</t>
  </si>
  <si>
    <t>P76296</t>
  </si>
  <si>
    <t>JW1867</t>
  </si>
  <si>
    <t>FLHE_ECOLI</t>
  </si>
  <si>
    <t>P76297</t>
  </si>
  <si>
    <t>JW1868</t>
  </si>
  <si>
    <t>FLHA_ECOLI</t>
  </si>
  <si>
    <t>P76298</t>
  </si>
  <si>
    <t>JW1869</t>
  </si>
  <si>
    <t>FLHB_ECOLI</t>
  </si>
  <si>
    <t>P76299</t>
  </si>
  <si>
    <t>flhB;yecQ</t>
  </si>
  <si>
    <t>JW1870</t>
  </si>
  <si>
    <t>CHEZ_ECOLI</t>
  </si>
  <si>
    <t>P0A9H9</t>
  </si>
  <si>
    <t>JW1871</t>
  </si>
  <si>
    <t>CHEY_ECOLI</t>
  </si>
  <si>
    <t>P0AE67</t>
  </si>
  <si>
    <t>JW1872</t>
  </si>
  <si>
    <t>CHEB_ECOLI</t>
  </si>
  <si>
    <t>P07330</t>
  </si>
  <si>
    <t>JW1873</t>
  </si>
  <si>
    <t>CHER_ECOLI</t>
  </si>
  <si>
    <t>P07364</t>
  </si>
  <si>
    <t>cheR;cheX</t>
  </si>
  <si>
    <t>JW1874</t>
  </si>
  <si>
    <t>MCP4_ECOLI</t>
  </si>
  <si>
    <t>P07018</t>
  </si>
  <si>
    <t>JW1875</t>
  </si>
  <si>
    <t>MCP2_ECOLI</t>
  </si>
  <si>
    <t>P07017</t>
  </si>
  <si>
    <t>tar;cheM</t>
  </si>
  <si>
    <t>JW1876</t>
  </si>
  <si>
    <t>CHEW_ECOLI</t>
  </si>
  <si>
    <t>P0A964</t>
  </si>
  <si>
    <t>JW1877</t>
  </si>
  <si>
    <t>CHEA_ECOLI</t>
  </si>
  <si>
    <t>P07363</t>
  </si>
  <si>
    <t>JW1878</t>
  </si>
  <si>
    <t>MOTB_ECOLI</t>
  </si>
  <si>
    <t>P0AF06</t>
  </si>
  <si>
    <t>JW1879</t>
  </si>
  <si>
    <t>MOTA_ECOLI</t>
  </si>
  <si>
    <t>P09348</t>
  </si>
  <si>
    <t>motA;flaJ</t>
  </si>
  <si>
    <t>JW1880</t>
  </si>
  <si>
    <t>FLHC_ECOLI</t>
  </si>
  <si>
    <t>P0ABY7</t>
  </si>
  <si>
    <t>flhC;flaI</t>
  </si>
  <si>
    <t>JW1881</t>
  </si>
  <si>
    <t>FLHD_ECOLI</t>
  </si>
  <si>
    <t>P0A8S9</t>
  </si>
  <si>
    <t>flhD;flbB</t>
  </si>
  <si>
    <t>INSB5_ECOLI</t>
  </si>
  <si>
    <t>P0CF28</t>
  </si>
  <si>
    <t>INSA5_ECOLI</t>
  </si>
  <si>
    <t>P0CF11</t>
  </si>
  <si>
    <t>JW1884</t>
  </si>
  <si>
    <t>USPC_ECOLI</t>
  </si>
  <si>
    <t>P46888</t>
  </si>
  <si>
    <t>uspC;yecG</t>
  </si>
  <si>
    <t>JW5312</t>
  </si>
  <si>
    <t>OTSA_ECOLI</t>
  </si>
  <si>
    <t>P31677</t>
  </si>
  <si>
    <t>JW1886</t>
  </si>
  <si>
    <t>OTSB_ECOLI</t>
  </si>
  <si>
    <t>P31678</t>
  </si>
  <si>
    <t>JW1888</t>
  </si>
  <si>
    <t>ARAG_ECOLI</t>
  </si>
  <si>
    <t>P0AAF3</t>
  </si>
  <si>
    <t>JW1889</t>
  </si>
  <si>
    <t>ARAF_ECOLI</t>
  </si>
  <si>
    <t>P02924</t>
  </si>
  <si>
    <t>JW1890</t>
  </si>
  <si>
    <t>FTNB_ECOLI</t>
  </si>
  <si>
    <t>P0A9A2</t>
  </si>
  <si>
    <t>ftnB;yecI</t>
  </si>
  <si>
    <t>JW1892</t>
  </si>
  <si>
    <t>YECR_ECOLI</t>
  </si>
  <si>
    <t>P76308</t>
  </si>
  <si>
    <t>JW1893</t>
  </si>
  <si>
    <t>FTNA_ECOLI</t>
  </si>
  <si>
    <t>P0A998</t>
  </si>
  <si>
    <t>ftnA;ftn;gen-165;rsgA</t>
  </si>
  <si>
    <t>JW1894</t>
  </si>
  <si>
    <t>YECH_ECOLI</t>
  </si>
  <si>
    <t>P46887</t>
  </si>
  <si>
    <t>JW1895</t>
  </si>
  <si>
    <t>TYRP_ECOLI</t>
  </si>
  <si>
    <t>P0AAD4</t>
  </si>
  <si>
    <t>JW1896</t>
  </si>
  <si>
    <t>YECA_ECOLI</t>
  </si>
  <si>
    <t>P0AD05</t>
  </si>
  <si>
    <t>JW1897</t>
  </si>
  <si>
    <t>PGSA_ECOLI</t>
  </si>
  <si>
    <t>P0ABF8</t>
  </si>
  <si>
    <t>JW1898</t>
  </si>
  <si>
    <t>UVRC_ECOLI</t>
  </si>
  <si>
    <t>P0A8G0</t>
  </si>
  <si>
    <t>JW1899</t>
  </si>
  <si>
    <t>UVRY_ECOLI</t>
  </si>
  <si>
    <t>P0AED5</t>
  </si>
  <si>
    <t>uvrY;yecB</t>
  </si>
  <si>
    <t>JW1900</t>
  </si>
  <si>
    <t>YECF_ECOLI</t>
  </si>
  <si>
    <t>P0AD07</t>
  </si>
  <si>
    <t>JW1901</t>
  </si>
  <si>
    <t>SDIA_ECOLI</t>
  </si>
  <si>
    <t>P07026</t>
  </si>
  <si>
    <t>JW1902</t>
  </si>
  <si>
    <t>YECC_ECOLI</t>
  </si>
  <si>
    <t>P37774</t>
  </si>
  <si>
    <t>JW1903</t>
  </si>
  <si>
    <t>YECS_ECOLI</t>
  </si>
  <si>
    <t>P0AFT2</t>
  </si>
  <si>
    <t>JW5313</t>
  </si>
  <si>
    <t>DCYD_ECOLI</t>
  </si>
  <si>
    <t>P76316</t>
  </si>
  <si>
    <t>dcyD;yedO</t>
  </si>
  <si>
    <t>JW1905</t>
  </si>
  <si>
    <t>FLIY_ECOLI</t>
  </si>
  <si>
    <t>P0AEM9</t>
  </si>
  <si>
    <t>fliY;yzzR</t>
  </si>
  <si>
    <t>JW1906</t>
  </si>
  <si>
    <t>FLIZ_ECOLI</t>
  </si>
  <si>
    <t>P52627</t>
  </si>
  <si>
    <t>fliZ;yedH</t>
  </si>
  <si>
    <t>JW1907</t>
  </si>
  <si>
    <t>FLIA_ECOLI</t>
  </si>
  <si>
    <t>P0AEM6</t>
  </si>
  <si>
    <t>fliA;flaD;rpoF</t>
  </si>
  <si>
    <t>JW1908</t>
  </si>
  <si>
    <t>FLIC_ECOLI</t>
  </si>
  <si>
    <t>P04949</t>
  </si>
  <si>
    <t>fliC;flaF;hag</t>
  </si>
  <si>
    <t>JW1909</t>
  </si>
  <si>
    <t>FLID_ECOLI</t>
  </si>
  <si>
    <t>P24216</t>
  </si>
  <si>
    <t>fliD;flaV;flbC</t>
  </si>
  <si>
    <t>JW1910</t>
  </si>
  <si>
    <t>FLIS_ECOLI</t>
  </si>
  <si>
    <t>P26608</t>
  </si>
  <si>
    <t>JW1911</t>
  </si>
  <si>
    <t>FLIT_ECOLI</t>
  </si>
  <si>
    <t>P0ABY2</t>
  </si>
  <si>
    <t>JW1912</t>
  </si>
  <si>
    <t>AMY2_ECOLI</t>
  </si>
  <si>
    <t>P26612</t>
  </si>
  <si>
    <t>amyA;yedC</t>
  </si>
  <si>
    <t>JW1913</t>
  </si>
  <si>
    <t>YEDD_ECOLI</t>
  </si>
  <si>
    <t>P31063</t>
  </si>
  <si>
    <t>JW1914</t>
  </si>
  <si>
    <t>YEDE_ECOLI</t>
  </si>
  <si>
    <t>P31064</t>
  </si>
  <si>
    <t>JW1915</t>
  </si>
  <si>
    <t>YEDF_ECOLI</t>
  </si>
  <si>
    <t>P0AA31</t>
  </si>
  <si>
    <t>JW1916</t>
  </si>
  <si>
    <t>YEDK_ECOLI</t>
  </si>
  <si>
    <t>P76318</t>
  </si>
  <si>
    <t>yedK;yedG</t>
  </si>
  <si>
    <t>JW1917</t>
  </si>
  <si>
    <t>YEDL_ECOLI</t>
  </si>
  <si>
    <t>P76319</t>
  </si>
  <si>
    <t>INTG_ECOLI</t>
  </si>
  <si>
    <t>P76323</t>
  </si>
  <si>
    <t>intG</t>
  </si>
  <si>
    <t>JW1921</t>
  </si>
  <si>
    <t>FLIE_ECOLI</t>
  </si>
  <si>
    <t>P0A8T5</t>
  </si>
  <si>
    <t>fliE;flaAI;flaN</t>
  </si>
  <si>
    <t>JW1922</t>
  </si>
  <si>
    <t>FLIF_ECOLI</t>
  </si>
  <si>
    <t>P25798</t>
  </si>
  <si>
    <t>fliF;flaAII.1;flaBI</t>
  </si>
  <si>
    <t>JW1923</t>
  </si>
  <si>
    <t>FLIG_ECOLI</t>
  </si>
  <si>
    <t>P0ABZ1</t>
  </si>
  <si>
    <t>fliG;flaAII.2;flaBII</t>
  </si>
  <si>
    <t>JW1924</t>
  </si>
  <si>
    <t>FLIH_ECOLI</t>
  </si>
  <si>
    <t>P31068</t>
  </si>
  <si>
    <t>fliH;flaAII.3;flaBIII</t>
  </si>
  <si>
    <t>JW1925</t>
  </si>
  <si>
    <t>FLII_ECOLI</t>
  </si>
  <si>
    <t>P52612</t>
  </si>
  <si>
    <t>fliI;flaAIII;flaC</t>
  </si>
  <si>
    <t>JW1926</t>
  </si>
  <si>
    <t>FLIJ_ECOLI</t>
  </si>
  <si>
    <t>P52613</t>
  </si>
  <si>
    <t>fliJ;flaO;flaS</t>
  </si>
  <si>
    <t>JW1927</t>
  </si>
  <si>
    <t>FLIK_ECOLI</t>
  </si>
  <si>
    <t>P52614</t>
  </si>
  <si>
    <t>fliK;flaE;flaR</t>
  </si>
  <si>
    <t>JW1928</t>
  </si>
  <si>
    <t>FLIL_ECOLI</t>
  </si>
  <si>
    <t>P0ABX8</t>
  </si>
  <si>
    <t>fliL;cheC1;flaAI;flaQI</t>
  </si>
  <si>
    <t>JW1929</t>
  </si>
  <si>
    <t>FLIM_ECOLI</t>
  </si>
  <si>
    <t>P06974</t>
  </si>
  <si>
    <t>fliM;cheC2;flaAII;flaQII</t>
  </si>
  <si>
    <t>JW1930</t>
  </si>
  <si>
    <t>FLIN_ECOLI</t>
  </si>
  <si>
    <t>P15070</t>
  </si>
  <si>
    <t>fliN;flaN;motD</t>
  </si>
  <si>
    <t>JW5316</t>
  </si>
  <si>
    <t>FLIO_ECOLI</t>
  </si>
  <si>
    <t>P22586</t>
  </si>
  <si>
    <t>fliO;flaP;flbD</t>
  </si>
  <si>
    <t>JW1932</t>
  </si>
  <si>
    <t>FLIP_ECOLI</t>
  </si>
  <si>
    <t>P0AC05</t>
  </si>
  <si>
    <t>fliP;flaR</t>
  </si>
  <si>
    <t>JW1933</t>
  </si>
  <si>
    <t>FLIQ_ECOLI</t>
  </si>
  <si>
    <t>P0AC07</t>
  </si>
  <si>
    <t>fliQ;flaQ</t>
  </si>
  <si>
    <t>JW1934</t>
  </si>
  <si>
    <t>FLIR_ECOLI</t>
  </si>
  <si>
    <t>P33135</t>
  </si>
  <si>
    <t>fliR;flaP</t>
  </si>
  <si>
    <t>JW1935</t>
  </si>
  <si>
    <t>RCSA_ECOLI</t>
  </si>
  <si>
    <t>P0DMC9</t>
  </si>
  <si>
    <t>JW1936</t>
  </si>
  <si>
    <t>DSRB_ECOLI</t>
  </si>
  <si>
    <t>P0AEG8</t>
  </si>
  <si>
    <t>JW5317</t>
  </si>
  <si>
    <t>YODD_ECOLI</t>
  </si>
  <si>
    <t>P64519</t>
  </si>
  <si>
    <t>JW1938</t>
  </si>
  <si>
    <t>MPGP_ECOLI</t>
  </si>
  <si>
    <t>P76329</t>
  </si>
  <si>
    <t>JW5832</t>
  </si>
  <si>
    <t>DGCQ_ECOLI</t>
  </si>
  <si>
    <t>P76330</t>
  </si>
  <si>
    <t>dgcQ;yedQ</t>
  </si>
  <si>
    <t>JW1940</t>
  </si>
  <si>
    <t>YODC_ECOLI</t>
  </si>
  <si>
    <t>P64517</t>
  </si>
  <si>
    <t>JW1941</t>
  </si>
  <si>
    <t>YEDI_ECOLI</t>
  </si>
  <si>
    <t>P46125</t>
  </si>
  <si>
    <t>JW1942</t>
  </si>
  <si>
    <t>YEDA_ECOLI</t>
  </si>
  <si>
    <t>P0AA70</t>
  </si>
  <si>
    <t>JW1943</t>
  </si>
  <si>
    <t>VSR_ECOLI</t>
  </si>
  <si>
    <t>P09184</t>
  </si>
  <si>
    <t>JW1944</t>
  </si>
  <si>
    <t>DCM_ECOLI</t>
  </si>
  <si>
    <t>P0AED9</t>
  </si>
  <si>
    <t>dcm;mec</t>
  </si>
  <si>
    <t>JW1945</t>
  </si>
  <si>
    <t>YEDJ_ECOLI</t>
  </si>
  <si>
    <t>P46144</t>
  </si>
  <si>
    <t>JW1946</t>
  </si>
  <si>
    <t>YEDR_ECOLI</t>
  </si>
  <si>
    <t>P76334</t>
  </si>
  <si>
    <t>JW1950</t>
  </si>
  <si>
    <t>HCHA_ECOLI</t>
  </si>
  <si>
    <t>P31658</t>
  </si>
  <si>
    <t>hchA;yedU;yzzC</t>
  </si>
  <si>
    <t>JW1951</t>
  </si>
  <si>
    <t>HPRS_ECOLI</t>
  </si>
  <si>
    <t>P76339</t>
  </si>
  <si>
    <t>hprS;yedV</t>
  </si>
  <si>
    <t>JW5322</t>
  </si>
  <si>
    <t>HPRR_ECOLI</t>
  </si>
  <si>
    <t>P76340</t>
  </si>
  <si>
    <t>hprR;yedW</t>
  </si>
  <si>
    <t>JW1953</t>
  </si>
  <si>
    <t>HIUH_ECOLI</t>
  </si>
  <si>
    <t>P76341</t>
  </si>
  <si>
    <t>hiuH;yedX</t>
  </si>
  <si>
    <t>JW1954</t>
  </si>
  <si>
    <t>MSRP_ECOLI</t>
  </si>
  <si>
    <t>P76342</t>
  </si>
  <si>
    <t>msrP;yedY</t>
  </si>
  <si>
    <t>JW1955</t>
  </si>
  <si>
    <t>MSRQ_ECOLI</t>
  </si>
  <si>
    <t>P76343</t>
  </si>
  <si>
    <t>msrQ;yedZ</t>
  </si>
  <si>
    <t>JW1956</t>
  </si>
  <si>
    <t>ZINT_ECOLI</t>
  </si>
  <si>
    <t>P76344</t>
  </si>
  <si>
    <t>zinT;yodA</t>
  </si>
  <si>
    <t>JW5323</t>
  </si>
  <si>
    <t>C56H_ECOLI</t>
  </si>
  <si>
    <t>P76345</t>
  </si>
  <si>
    <t>JW1958</t>
  </si>
  <si>
    <t>MTFA_ECOLI</t>
  </si>
  <si>
    <t>P76346</t>
  </si>
  <si>
    <t>mtfA;yeeI</t>
  </si>
  <si>
    <t>JW5833</t>
  </si>
  <si>
    <t>YEEJ_ECOLI</t>
  </si>
  <si>
    <t>P763472</t>
  </si>
  <si>
    <t>JW1962</t>
  </si>
  <si>
    <t>SHIA_ECOLI</t>
  </si>
  <si>
    <t>P76350</t>
  </si>
  <si>
    <t>shiA;yeeM</t>
  </si>
  <si>
    <t>JW1963</t>
  </si>
  <si>
    <t>AMN_ECOLI</t>
  </si>
  <si>
    <t>P0AE12</t>
  </si>
  <si>
    <t>JW1964</t>
  </si>
  <si>
    <t>YEEN_ECOLI</t>
  </si>
  <si>
    <t>P0A8A2</t>
  </si>
  <si>
    <t>JW1965</t>
  </si>
  <si>
    <t>YEEO_ECOLI</t>
  </si>
  <si>
    <t>P76352</t>
  </si>
  <si>
    <t>JW1966</t>
  </si>
  <si>
    <t>CBL_ECOLI</t>
  </si>
  <si>
    <t>Q47083</t>
  </si>
  <si>
    <t>JW1967</t>
  </si>
  <si>
    <t>NAC_ECOLI</t>
  </si>
  <si>
    <t>Q47005</t>
  </si>
  <si>
    <t>JW1968</t>
  </si>
  <si>
    <t>ERFK_ECOLI</t>
  </si>
  <si>
    <t>P39176</t>
  </si>
  <si>
    <t>erfK;yeeG;yzzT</t>
  </si>
  <si>
    <t>JW1969</t>
  </si>
  <si>
    <t>COBT_ECOLI</t>
  </si>
  <si>
    <t>P36562</t>
  </si>
  <si>
    <t>JW1970</t>
  </si>
  <si>
    <t>COBS_ECOLI</t>
  </si>
  <si>
    <t>P36561</t>
  </si>
  <si>
    <t>JW1971</t>
  </si>
  <si>
    <t>COBU_ECOLI</t>
  </si>
  <si>
    <t>P0AE76</t>
  </si>
  <si>
    <t>JW1972</t>
  </si>
  <si>
    <t>INSH6_ECOLI</t>
  </si>
  <si>
    <t>P0CE53</t>
  </si>
  <si>
    <t>JW1975</t>
  </si>
  <si>
    <t>INSD3_ECOLI</t>
  </si>
  <si>
    <t>P0CF55</t>
  </si>
  <si>
    <t>insD3</t>
  </si>
  <si>
    <t>JW1978</t>
  </si>
  <si>
    <t>INSC3_ECOLI</t>
  </si>
  <si>
    <t>P0CF42</t>
  </si>
  <si>
    <t>insC3</t>
  </si>
  <si>
    <t>JW5327</t>
  </si>
  <si>
    <t>YEEP_ECOLI</t>
  </si>
  <si>
    <t>P76359</t>
  </si>
  <si>
    <t>yeeP</t>
  </si>
  <si>
    <t>JW1982</t>
  </si>
  <si>
    <t>AG43_ECOLI</t>
  </si>
  <si>
    <t>P391801</t>
  </si>
  <si>
    <t>flu;yeeQ;yzzX</t>
  </si>
  <si>
    <t>JW1983</t>
  </si>
  <si>
    <t>YEER_ECOLI</t>
  </si>
  <si>
    <t>P76361</t>
  </si>
  <si>
    <t>JW1984</t>
  </si>
  <si>
    <t>YEES_ECOLI</t>
  </si>
  <si>
    <t>P76362</t>
  </si>
  <si>
    <t>JW1985</t>
  </si>
  <si>
    <t>YEET_ECOLI</t>
  </si>
  <si>
    <t>P64521</t>
  </si>
  <si>
    <t>JW1986</t>
  </si>
  <si>
    <t>CBEA_ECOLI</t>
  </si>
  <si>
    <t>P76364</t>
  </si>
  <si>
    <t>cbeA;yeeU</t>
  </si>
  <si>
    <t>JW1987</t>
  </si>
  <si>
    <t>CBTA_ECOLI</t>
  </si>
  <si>
    <t>P64524</t>
  </si>
  <si>
    <t>cbtA;yeeV</t>
  </si>
  <si>
    <t>JW1988</t>
  </si>
  <si>
    <t>YEEW_ECOLI</t>
  </si>
  <si>
    <t>P64526</t>
  </si>
  <si>
    <t>yeeW</t>
  </si>
  <si>
    <t>JW1989</t>
  </si>
  <si>
    <t>YEEX_ECOLI</t>
  </si>
  <si>
    <t>P0A8M6</t>
  </si>
  <si>
    <t>JW1990</t>
  </si>
  <si>
    <t>YEEA_ECOLI</t>
  </si>
  <si>
    <t>P33011</t>
  </si>
  <si>
    <t>JW1991</t>
  </si>
  <si>
    <t>SBMC_ECOLI</t>
  </si>
  <si>
    <t>P33012</t>
  </si>
  <si>
    <t>sbmC;gyrI;yeeB</t>
  </si>
  <si>
    <t>JW5329</t>
  </si>
  <si>
    <t>DACD_ECOLI</t>
  </si>
  <si>
    <t>P33013</t>
  </si>
  <si>
    <t>dacD;phsE;yeeC</t>
  </si>
  <si>
    <t>JW1993</t>
  </si>
  <si>
    <t>EX1_ECOLI</t>
  </si>
  <si>
    <t>P04995</t>
  </si>
  <si>
    <t>sbcB;cpeA;xonA</t>
  </si>
  <si>
    <t>JW1994</t>
  </si>
  <si>
    <t>YEED_ECOLI</t>
  </si>
  <si>
    <t>P33014</t>
  </si>
  <si>
    <t>JW1995</t>
  </si>
  <si>
    <t>YEEE_ECOLI</t>
  </si>
  <si>
    <t>P33015</t>
  </si>
  <si>
    <t>JW5330</t>
  </si>
  <si>
    <t>PLAP_ECOLI</t>
  </si>
  <si>
    <t>P0AA47</t>
  </si>
  <si>
    <t>plaP;yeeF</t>
  </si>
  <si>
    <t>JW5834</t>
  </si>
  <si>
    <t>YEEY_ECOLI</t>
  </si>
  <si>
    <t>P76369</t>
  </si>
  <si>
    <t>JW1998</t>
  </si>
  <si>
    <t>YEEZ_ECOLI</t>
  </si>
  <si>
    <t>P0AD12</t>
  </si>
  <si>
    <t>JW5835</t>
  </si>
  <si>
    <t>YEFM_ECOLI</t>
  </si>
  <si>
    <t>P69346</t>
  </si>
  <si>
    <t>JW2000</t>
  </si>
  <si>
    <t>LPHI_ECOLI</t>
  </si>
  <si>
    <t>P60995</t>
  </si>
  <si>
    <t>JW2001</t>
  </si>
  <si>
    <t>HIS1_ECOLI</t>
  </si>
  <si>
    <t>P60757</t>
  </si>
  <si>
    <t>JW2002</t>
  </si>
  <si>
    <t>HISX_ECOLI</t>
  </si>
  <si>
    <t>P06988</t>
  </si>
  <si>
    <t>JW2003</t>
  </si>
  <si>
    <t>HIS8_ECOLI</t>
  </si>
  <si>
    <t>P06986</t>
  </si>
  <si>
    <t>JW2004</t>
  </si>
  <si>
    <t>HIS7_ECOLI</t>
  </si>
  <si>
    <t>P06987</t>
  </si>
  <si>
    <t>JW2005</t>
  </si>
  <si>
    <t>HIS5_ECOLI</t>
  </si>
  <si>
    <t>P60595</t>
  </si>
  <si>
    <t>JW2006</t>
  </si>
  <si>
    <t>HIS4_ECOLI</t>
  </si>
  <si>
    <t>P10371</t>
  </si>
  <si>
    <t>JW2007</t>
  </si>
  <si>
    <t>HIS6_ECOLI</t>
  </si>
  <si>
    <t>P60664</t>
  </si>
  <si>
    <t>JW2008</t>
  </si>
  <si>
    <t>HIS2_ECOLI</t>
  </si>
  <si>
    <t>P06989</t>
  </si>
  <si>
    <t>hisI;hisIE</t>
  </si>
  <si>
    <t>JW5836</t>
  </si>
  <si>
    <t>WZZB_ECOLI</t>
  </si>
  <si>
    <t>P76372</t>
  </si>
  <si>
    <t>wzzB;cld;rol;wzz</t>
  </si>
  <si>
    <t>JW2010</t>
  </si>
  <si>
    <t>UDG_ECOLI</t>
  </si>
  <si>
    <t>P76373</t>
  </si>
  <si>
    <t>ugd;pmrE;udg;yefA</t>
  </si>
  <si>
    <t>JW2011</t>
  </si>
  <si>
    <t>6PGD_ECOLI</t>
  </si>
  <si>
    <t>P00350</t>
  </si>
  <si>
    <t>JW2014</t>
  </si>
  <si>
    <t>INSH7_ECOLI</t>
  </si>
  <si>
    <t>P0CE54</t>
  </si>
  <si>
    <t>insH7</t>
  </si>
  <si>
    <t>JW2017</t>
  </si>
  <si>
    <t>WBBK_ECOLI</t>
  </si>
  <si>
    <t>P37751</t>
  </si>
  <si>
    <t>wbbK;yefI</t>
  </si>
  <si>
    <t>JW2018</t>
  </si>
  <si>
    <t>WBBJ_ECOLI</t>
  </si>
  <si>
    <t>P37750</t>
  </si>
  <si>
    <t>wbbJ;yefH</t>
  </si>
  <si>
    <t>JW2019</t>
  </si>
  <si>
    <t>WBBI_ECOLI</t>
  </si>
  <si>
    <t>P37749</t>
  </si>
  <si>
    <t>wbbI;yefG</t>
  </si>
  <si>
    <t>JW2020</t>
  </si>
  <si>
    <t>RFC_ECOLI</t>
  </si>
  <si>
    <t>P37748</t>
  </si>
  <si>
    <t>rfc;yefF</t>
  </si>
  <si>
    <t>JW2021</t>
  </si>
  <si>
    <t>GLF_ECOLI</t>
  </si>
  <si>
    <t>P37747</t>
  </si>
  <si>
    <t>glf;yefE</t>
  </si>
  <si>
    <t>JW2022</t>
  </si>
  <si>
    <t>RFBX_ECOLI</t>
  </si>
  <si>
    <t>P37746</t>
  </si>
  <si>
    <t>rfbX;wzx</t>
  </si>
  <si>
    <t>JW2023</t>
  </si>
  <si>
    <t>RMLC_ECOLI</t>
  </si>
  <si>
    <t>P37745</t>
  </si>
  <si>
    <t>rfbC;rmlC</t>
  </si>
  <si>
    <t>JW2024</t>
  </si>
  <si>
    <t>RMLA1_ECOLI</t>
  </si>
  <si>
    <t>P37744</t>
  </si>
  <si>
    <t>rfbA;rmlA;rmlA1</t>
  </si>
  <si>
    <t>JW2025</t>
  </si>
  <si>
    <t>RMLD_ECOLI</t>
  </si>
  <si>
    <t>P37760</t>
  </si>
  <si>
    <t>rfbD;rmlD</t>
  </si>
  <si>
    <t>JW2026</t>
  </si>
  <si>
    <t>RMLB1_ECOLI</t>
  </si>
  <si>
    <t>P37759</t>
  </si>
  <si>
    <t>rfbB;rmlB</t>
  </si>
  <si>
    <t>JW2027</t>
  </si>
  <si>
    <t>GALF_ECOLI</t>
  </si>
  <si>
    <t>P0AAB6</t>
  </si>
  <si>
    <t>galF;wcaN</t>
  </si>
  <si>
    <t>JW2028</t>
  </si>
  <si>
    <t>WCAM_ECOLI</t>
  </si>
  <si>
    <t>P71244</t>
  </si>
  <si>
    <t>wcaM;yefK</t>
  </si>
  <si>
    <t>JW2029</t>
  </si>
  <si>
    <t>WCAL_ECOLI</t>
  </si>
  <si>
    <t>P71243</t>
  </si>
  <si>
    <t>wcaL;yefL</t>
  </si>
  <si>
    <t>JW2030</t>
  </si>
  <si>
    <t>WCAK_ECOLI</t>
  </si>
  <si>
    <t>P71242</t>
  </si>
  <si>
    <t>JW2031</t>
  </si>
  <si>
    <t>WZXC_ECOLI</t>
  </si>
  <si>
    <t>P77377</t>
  </si>
  <si>
    <t>wzxC;wzx</t>
  </si>
  <si>
    <t>JW2032</t>
  </si>
  <si>
    <t>WCAJ_ECOLI</t>
  </si>
  <si>
    <t>P71241</t>
  </si>
  <si>
    <t>JW2033</t>
  </si>
  <si>
    <t>MANB_ECOLI</t>
  </si>
  <si>
    <t>P24175</t>
  </si>
  <si>
    <t>manB;cpsG;rfbL</t>
  </si>
  <si>
    <t>JW2034</t>
  </si>
  <si>
    <t>MANC_ECOLI</t>
  </si>
  <si>
    <t>P24174</t>
  </si>
  <si>
    <t>manC;cpsB;rfbM</t>
  </si>
  <si>
    <t>JW2035</t>
  </si>
  <si>
    <t>WCAI_ECOLI</t>
  </si>
  <si>
    <t>P32057</t>
  </si>
  <si>
    <t>wcaI;yefD</t>
  </si>
  <si>
    <t>JW5335</t>
  </si>
  <si>
    <t>GMM_ECOLI</t>
  </si>
  <si>
    <t>P32056</t>
  </si>
  <si>
    <t>gmm;nudD;wcaH;yefC</t>
  </si>
  <si>
    <t>JW2037</t>
  </si>
  <si>
    <t>FCL_ECOLI</t>
  </si>
  <si>
    <t>P32055</t>
  </si>
  <si>
    <t>fcl;wcaG;yefB</t>
  </si>
  <si>
    <t>JW2038</t>
  </si>
  <si>
    <t>GM4D_ECOLI</t>
  </si>
  <si>
    <t>P0AC88</t>
  </si>
  <si>
    <t>gmd;yefA;yefN</t>
  </si>
  <si>
    <t>JW2039</t>
  </si>
  <si>
    <t>WCAF_ECOLI</t>
  </si>
  <si>
    <t>P0ACD2</t>
  </si>
  <si>
    <t>JW2040</t>
  </si>
  <si>
    <t>WCAE_ECOLI</t>
  </si>
  <si>
    <t>P71239</t>
  </si>
  <si>
    <t>JW2041</t>
  </si>
  <si>
    <t>WCAD_ECOLI</t>
  </si>
  <si>
    <t>P71238</t>
  </si>
  <si>
    <t>JW2042</t>
  </si>
  <si>
    <t>WCAC_ECOLI</t>
  </si>
  <si>
    <t>P71237</t>
  </si>
  <si>
    <t>JW2043</t>
  </si>
  <si>
    <t>WCAB_ECOLI</t>
  </si>
  <si>
    <t>P0ACC9</t>
  </si>
  <si>
    <t>JW2044</t>
  </si>
  <si>
    <t>WCAA_ECOLI</t>
  </si>
  <si>
    <t>P77414</t>
  </si>
  <si>
    <t>JW2045</t>
  </si>
  <si>
    <t>WZC_ECOLI</t>
  </si>
  <si>
    <t>P76387</t>
  </si>
  <si>
    <t>JW2046</t>
  </si>
  <si>
    <t>WZB_ECOLI</t>
  </si>
  <si>
    <t>P0AAB2</t>
  </si>
  <si>
    <t>JW2047</t>
  </si>
  <si>
    <t>WZA_ECOLI</t>
  </si>
  <si>
    <t>P0A930</t>
  </si>
  <si>
    <t>JW5336</t>
  </si>
  <si>
    <t>YEGH_ECOLI</t>
  </si>
  <si>
    <t>P76389</t>
  </si>
  <si>
    <t>JW2049</t>
  </si>
  <si>
    <t>ASMA_ECOLI</t>
  </si>
  <si>
    <t>P28249</t>
  </si>
  <si>
    <t>asmA;yegA</t>
  </si>
  <si>
    <t>JW2050</t>
  </si>
  <si>
    <t>DCD_ECOLI</t>
  </si>
  <si>
    <t>P28248</t>
  </si>
  <si>
    <t>dcd;dus;paxA</t>
  </si>
  <si>
    <t>JW2051</t>
  </si>
  <si>
    <t>URK_ECOLI</t>
  </si>
  <si>
    <t>P0A8F4</t>
  </si>
  <si>
    <t>JW2052</t>
  </si>
  <si>
    <t>DGCE_ECOLI</t>
  </si>
  <si>
    <t>P380971</t>
  </si>
  <si>
    <t>dgcE;yegE</t>
  </si>
  <si>
    <t>JW2053</t>
  </si>
  <si>
    <t>3MG2_ECOLI</t>
  </si>
  <si>
    <t>P04395</t>
  </si>
  <si>
    <t>alkA;aidA</t>
  </si>
  <si>
    <t>JW2054</t>
  </si>
  <si>
    <t>YEGD_ECOLI</t>
  </si>
  <si>
    <t>P36928</t>
  </si>
  <si>
    <t>JW2055</t>
  </si>
  <si>
    <t>YEGI_ECOLI</t>
  </si>
  <si>
    <t>P76393</t>
  </si>
  <si>
    <t>JW2056</t>
  </si>
  <si>
    <t>YEGJ_ECOLI</t>
  </si>
  <si>
    <t>P76394</t>
  </si>
  <si>
    <t>JW2057</t>
  </si>
  <si>
    <t>PRP3_ECOLI</t>
  </si>
  <si>
    <t>P76395</t>
  </si>
  <si>
    <t>pphC;yegK</t>
  </si>
  <si>
    <t>JW2058</t>
  </si>
  <si>
    <t>YEGL_ECOLI</t>
  </si>
  <si>
    <t>P76396</t>
  </si>
  <si>
    <t>JW5338</t>
  </si>
  <si>
    <t>MDTA_ECOLI</t>
  </si>
  <si>
    <t>P76397</t>
  </si>
  <si>
    <t>mdtA;yegM</t>
  </si>
  <si>
    <t>JW2060</t>
  </si>
  <si>
    <t>MDTB_ECOLI</t>
  </si>
  <si>
    <t>P763981</t>
  </si>
  <si>
    <t>mdtB;yegN</t>
  </si>
  <si>
    <t>JW2061</t>
  </si>
  <si>
    <t>MDTC_ECOLI</t>
  </si>
  <si>
    <t>P763991</t>
  </si>
  <si>
    <t>mdtC;yegO</t>
  </si>
  <si>
    <t>JW2062</t>
  </si>
  <si>
    <t>MDTD_ECOLI</t>
  </si>
  <si>
    <t>P36554</t>
  </si>
  <si>
    <t>mdtD;yegB</t>
  </si>
  <si>
    <t>JW2063</t>
  </si>
  <si>
    <t>BAES_ECOLI</t>
  </si>
  <si>
    <t>P30847</t>
  </si>
  <si>
    <t>JW2064</t>
  </si>
  <si>
    <t>BAER_ECOLI</t>
  </si>
  <si>
    <t>P69228</t>
  </si>
  <si>
    <t>JW5339</t>
  </si>
  <si>
    <t>YEGP_ECOLI</t>
  </si>
  <si>
    <t>P76402</t>
  </si>
  <si>
    <t>JW2066</t>
  </si>
  <si>
    <t>YEGQ_ECOLI</t>
  </si>
  <si>
    <t>P76403</t>
  </si>
  <si>
    <t>JW2067</t>
  </si>
  <si>
    <t>OGRK_ECOLI</t>
  </si>
  <si>
    <t>P37057</t>
  </si>
  <si>
    <t>JW5837</t>
  </si>
  <si>
    <t>YEGR_ECOLI</t>
  </si>
  <si>
    <t>P76406</t>
  </si>
  <si>
    <t>JW2070</t>
  </si>
  <si>
    <t>YEGS_ECOLI</t>
  </si>
  <si>
    <t>P76407</t>
  </si>
  <si>
    <t>JW5341</t>
  </si>
  <si>
    <t>INSE5_ECOLI</t>
  </si>
  <si>
    <t>P0CF70</t>
  </si>
  <si>
    <t>JW2073</t>
  </si>
  <si>
    <t>INSF5_ECOLI</t>
  </si>
  <si>
    <t>P0CF83</t>
  </si>
  <si>
    <t>JW2075</t>
  </si>
  <si>
    <t>GATD_ECOLI</t>
  </si>
  <si>
    <t>P0A9S3</t>
  </si>
  <si>
    <t>JW2076</t>
  </si>
  <si>
    <t>PTKC_ECOLI</t>
  </si>
  <si>
    <t>P69831</t>
  </si>
  <si>
    <t>JW2077</t>
  </si>
  <si>
    <t>PTKB_ECOLI</t>
  </si>
  <si>
    <t>P37188</t>
  </si>
  <si>
    <t>JW2078/JW2081</t>
  </si>
  <si>
    <t>PTKA_ECOLI</t>
  </si>
  <si>
    <t>P69828</t>
  </si>
  <si>
    <t>JW2082</t>
  </si>
  <si>
    <t>GATZ_ECOLI</t>
  </si>
  <si>
    <t>P0C8J8</t>
  </si>
  <si>
    <t>JW5343</t>
  </si>
  <si>
    <t>GATY_ECOLI</t>
  </si>
  <si>
    <t>P0C8J6</t>
  </si>
  <si>
    <t>gatY;yegF</t>
  </si>
  <si>
    <t>JW5344</t>
  </si>
  <si>
    <t>ALF1_ECOLI</t>
  </si>
  <si>
    <t>P0A991</t>
  </si>
  <si>
    <t>fbaB;dhnA</t>
  </si>
  <si>
    <t>JW2085</t>
  </si>
  <si>
    <t>YEGT_ECOLI</t>
  </si>
  <si>
    <t>P76417</t>
  </si>
  <si>
    <t>JW2086</t>
  </si>
  <si>
    <t>YEGU_ECOLI</t>
  </si>
  <si>
    <t>P76418</t>
  </si>
  <si>
    <t>JW2087</t>
  </si>
  <si>
    <t>YEGV_ECOLI</t>
  </si>
  <si>
    <t>P76419</t>
  </si>
  <si>
    <t>JW2088</t>
  </si>
  <si>
    <t>YEGW_ECOLI</t>
  </si>
  <si>
    <t>P0ACM5</t>
  </si>
  <si>
    <t>JW5345</t>
  </si>
  <si>
    <t>YEGX_ECOLI</t>
  </si>
  <si>
    <t>P76421</t>
  </si>
  <si>
    <t>JW2090</t>
  </si>
  <si>
    <t>THID_ECOLI</t>
  </si>
  <si>
    <t>P76422</t>
  </si>
  <si>
    <t>thiD;thiJ</t>
  </si>
  <si>
    <t>JW2091</t>
  </si>
  <si>
    <t>THIM_ECOLI</t>
  </si>
  <si>
    <t>P76423</t>
  </si>
  <si>
    <t>JW2092</t>
  </si>
  <si>
    <t>RCNR_ECOLI</t>
  </si>
  <si>
    <t>P64530</t>
  </si>
  <si>
    <t>rcnR;yohL</t>
  </si>
  <si>
    <t>JW2093</t>
  </si>
  <si>
    <t>RCNA_ECOLI</t>
  </si>
  <si>
    <t>P76425</t>
  </si>
  <si>
    <t>rcnA;yohM</t>
  </si>
  <si>
    <t>JW5346</t>
  </si>
  <si>
    <t>RCNB_ECOLI</t>
  </si>
  <si>
    <t>P64534</t>
  </si>
  <si>
    <t>rcnB;yohN</t>
  </si>
  <si>
    <t>JW2095</t>
  </si>
  <si>
    <t>YEHA_ECOLI</t>
  </si>
  <si>
    <t>P33340</t>
  </si>
  <si>
    <t>JW2096</t>
  </si>
  <si>
    <t>YEHB_ECOLI</t>
  </si>
  <si>
    <t>P33341</t>
  </si>
  <si>
    <t>JW2097</t>
  </si>
  <si>
    <t>YEHC_ECOLI</t>
  </si>
  <si>
    <t>P33342</t>
  </si>
  <si>
    <t>JW2098</t>
  </si>
  <si>
    <t>YEHD_ECOLI</t>
  </si>
  <si>
    <t>P33343</t>
  </si>
  <si>
    <t>JW2099</t>
  </si>
  <si>
    <t>YEHE_ECOLI</t>
  </si>
  <si>
    <t>P33344</t>
  </si>
  <si>
    <t>JW2100</t>
  </si>
  <si>
    <t>APBC_ECOLI</t>
  </si>
  <si>
    <t>P0AF08</t>
  </si>
  <si>
    <t>JW2101</t>
  </si>
  <si>
    <t>SYM_ECOLI</t>
  </si>
  <si>
    <t>P00959</t>
  </si>
  <si>
    <t>JW2105</t>
  </si>
  <si>
    <t>YEHI_ECOLI</t>
  </si>
  <si>
    <t>P333461</t>
  </si>
  <si>
    <t>JW5349</t>
  </si>
  <si>
    <t>YEHL_ECOLI</t>
  </si>
  <si>
    <t>P33348</t>
  </si>
  <si>
    <t>JW2108</t>
  </si>
  <si>
    <t>YEHM_ECOLI</t>
  </si>
  <si>
    <t>P33349</t>
  </si>
  <si>
    <t>yehM;yehN;yehO</t>
  </si>
  <si>
    <t>JW5350</t>
  </si>
  <si>
    <t>YEHP_ECOLI</t>
  </si>
  <si>
    <t>P33352</t>
  </si>
  <si>
    <t>JW2110</t>
  </si>
  <si>
    <t>YEHQ_ECOLI</t>
  </si>
  <si>
    <t>P33353</t>
  </si>
  <si>
    <t>yehQ</t>
  </si>
  <si>
    <t>JW5351</t>
  </si>
  <si>
    <t>YEHR_ECOLI</t>
  </si>
  <si>
    <t>P33354</t>
  </si>
  <si>
    <t>JW2112</t>
  </si>
  <si>
    <t>YEHS_ECOLI</t>
  </si>
  <si>
    <t>P33355</t>
  </si>
  <si>
    <t>JW5352</t>
  </si>
  <si>
    <t>BTSR_ECOLI</t>
  </si>
  <si>
    <t>P0AFT5</t>
  </si>
  <si>
    <t>btsR;yehT</t>
  </si>
  <si>
    <t>JW5353</t>
  </si>
  <si>
    <t>BTSS_ECOLI</t>
  </si>
  <si>
    <t>P0AD14</t>
  </si>
  <si>
    <t>btsS;yehU</t>
  </si>
  <si>
    <t>JW2115</t>
  </si>
  <si>
    <t>MLRA_ECOLI</t>
  </si>
  <si>
    <t>P33358</t>
  </si>
  <si>
    <t>mlrA;yehV</t>
  </si>
  <si>
    <t>JW2116</t>
  </si>
  <si>
    <t>YEHW_ECOLI</t>
  </si>
  <si>
    <t>P33359</t>
  </si>
  <si>
    <t>JW2117</t>
  </si>
  <si>
    <t>YEHX_ECOLI</t>
  </si>
  <si>
    <t>P33360</t>
  </si>
  <si>
    <t>JW2118</t>
  </si>
  <si>
    <t>YEHY_ECOLI</t>
  </si>
  <si>
    <t>P33361</t>
  </si>
  <si>
    <t>JW2119</t>
  </si>
  <si>
    <t>YEHZ_ECOLI</t>
  </si>
  <si>
    <t>P33362</t>
  </si>
  <si>
    <t>yehZ;osmF</t>
  </si>
  <si>
    <t>JW2120</t>
  </si>
  <si>
    <t>BGLX_ECOLI</t>
  </si>
  <si>
    <t>P33363</t>
  </si>
  <si>
    <t>bglX;yohA</t>
  </si>
  <si>
    <t>JW2121</t>
  </si>
  <si>
    <t>DLD_ECOLI</t>
  </si>
  <si>
    <t>P06149</t>
  </si>
  <si>
    <t>JW5355</t>
  </si>
  <si>
    <t>PBP7_ECOLI</t>
  </si>
  <si>
    <t>P0AFI5</t>
  </si>
  <si>
    <t>pbpG;yohB</t>
  </si>
  <si>
    <t>JW5356</t>
  </si>
  <si>
    <t>YOHC_ECOLI</t>
  </si>
  <si>
    <t>P0AD17</t>
  </si>
  <si>
    <t>JW2124</t>
  </si>
  <si>
    <t>YOHD_ECOLI</t>
  </si>
  <si>
    <t>P33366</t>
  </si>
  <si>
    <t>JW2125</t>
  </si>
  <si>
    <t>YOHF_ECOLI</t>
  </si>
  <si>
    <t>P33368</t>
  </si>
  <si>
    <t>yohF;yohE</t>
  </si>
  <si>
    <t>JW5838/JW5358</t>
  </si>
  <si>
    <t>MDTQ_ECOLI</t>
  </si>
  <si>
    <t>P33369</t>
  </si>
  <si>
    <t>mdtQ;yohG;yohH</t>
  </si>
  <si>
    <t>JW2128</t>
  </si>
  <si>
    <t>DUSC_ECOLI</t>
  </si>
  <si>
    <t>P33371</t>
  </si>
  <si>
    <t>dusC;yohI</t>
  </si>
  <si>
    <t>JW2129</t>
  </si>
  <si>
    <t>YOHJ_ECOLI</t>
  </si>
  <si>
    <t>P60632</t>
  </si>
  <si>
    <t>JW2130</t>
  </si>
  <si>
    <t>YOHK_ECOLI</t>
  </si>
  <si>
    <t>P0AD19</t>
  </si>
  <si>
    <t>JW2131</t>
  </si>
  <si>
    <t>CDD_ECOLI</t>
  </si>
  <si>
    <t>P0ABF6</t>
  </si>
  <si>
    <t>JW2132</t>
  </si>
  <si>
    <t>SANA_ECOLI</t>
  </si>
  <si>
    <t>P0AFY2</t>
  </si>
  <si>
    <t>sanA;yeiF</t>
  </si>
  <si>
    <t>JW5359</t>
  </si>
  <si>
    <t>YEIS_ECOLI</t>
  </si>
  <si>
    <t>P64536</t>
  </si>
  <si>
    <t>JW2133</t>
  </si>
  <si>
    <t>PRET_ECOLI</t>
  </si>
  <si>
    <t>P76440</t>
  </si>
  <si>
    <t>preT;yeiT</t>
  </si>
  <si>
    <t>JW2134</t>
  </si>
  <si>
    <t>PREA_ECOLI</t>
  </si>
  <si>
    <t>P25889</t>
  </si>
  <si>
    <t>preA;yeiA</t>
  </si>
  <si>
    <t>JW2135</t>
  </si>
  <si>
    <t>MGLC_ECOLI</t>
  </si>
  <si>
    <t>P23200</t>
  </si>
  <si>
    <t>JW2136</t>
  </si>
  <si>
    <t>MGLA_ECOLI</t>
  </si>
  <si>
    <t>P0AAG8</t>
  </si>
  <si>
    <t>JW2137</t>
  </si>
  <si>
    <t>DGAL_ECOLI</t>
  </si>
  <si>
    <t>P0AEE5</t>
  </si>
  <si>
    <t>JW2138</t>
  </si>
  <si>
    <t>GALS_ECOLI</t>
  </si>
  <si>
    <t>P25748</t>
  </si>
  <si>
    <t>JW2139</t>
  </si>
  <si>
    <t>YEIB_ECOLI</t>
  </si>
  <si>
    <t>P25747</t>
  </si>
  <si>
    <t>JW2140</t>
  </si>
  <si>
    <t>GCH1_ECOLI</t>
  </si>
  <si>
    <t>P0A6T5</t>
  </si>
  <si>
    <t>JW2141</t>
  </si>
  <si>
    <t>SFGH2_ECOLI</t>
  </si>
  <si>
    <t>P33018</t>
  </si>
  <si>
    <t>JW2142</t>
  </si>
  <si>
    <t>CIRA_ECOLI</t>
  </si>
  <si>
    <t>P17315</t>
  </si>
  <si>
    <t>cirA;cir;feuA</t>
  </si>
  <si>
    <t>JW2143</t>
  </si>
  <si>
    <t>LYSP_ECOLI</t>
  </si>
  <si>
    <t>P25737</t>
  </si>
  <si>
    <t>lysP;cadR</t>
  </si>
  <si>
    <t>JW2144</t>
  </si>
  <si>
    <t>YEIE_ECOLI</t>
  </si>
  <si>
    <t>P0ACR4</t>
  </si>
  <si>
    <t>JW2145</t>
  </si>
  <si>
    <t>YEIH_ECOLI</t>
  </si>
  <si>
    <t>P62723</t>
  </si>
  <si>
    <t>JW2146</t>
  </si>
  <si>
    <t>END4_ECOLI</t>
  </si>
  <si>
    <t>P0A6C1</t>
  </si>
  <si>
    <t>JW2147</t>
  </si>
  <si>
    <t>YEII_ECOLI</t>
  </si>
  <si>
    <t>P33020</t>
  </si>
  <si>
    <t>JW2148</t>
  </si>
  <si>
    <t>NUPX_ECOLI</t>
  </si>
  <si>
    <t>P33021</t>
  </si>
  <si>
    <t>nupX;yeiJ</t>
  </si>
  <si>
    <t>JW2149</t>
  </si>
  <si>
    <t>RIHB_ECOLI</t>
  </si>
  <si>
    <t>P33022</t>
  </si>
  <si>
    <t>rihB;yeiK</t>
  </si>
  <si>
    <t>JW2150</t>
  </si>
  <si>
    <t>YEIL_ECOLI</t>
  </si>
  <si>
    <t>P0A9E9</t>
  </si>
  <si>
    <t>yeiL;nsr</t>
  </si>
  <si>
    <t>JW2151</t>
  </si>
  <si>
    <t>PSUT_ECOLI</t>
  </si>
  <si>
    <t>P33024</t>
  </si>
  <si>
    <t>psuT;pscT;yeiM</t>
  </si>
  <si>
    <t>JW2152</t>
  </si>
  <si>
    <t>PSUG_ECOLI</t>
  </si>
  <si>
    <t>P33025</t>
  </si>
  <si>
    <t>psuG;pscG;yeiN</t>
  </si>
  <si>
    <t>JW2153</t>
  </si>
  <si>
    <t>PSUK_ECOLI</t>
  </si>
  <si>
    <t>P30235</t>
  </si>
  <si>
    <t>psuK;pscK;yeiC</t>
  </si>
  <si>
    <t>JW2154</t>
  </si>
  <si>
    <t>PTFBC_ECOLI</t>
  </si>
  <si>
    <t>P20966</t>
  </si>
  <si>
    <t>fruA;ptsF</t>
  </si>
  <si>
    <t>JW2155</t>
  </si>
  <si>
    <t>K1PF_ECOLI</t>
  </si>
  <si>
    <t>P0AEW9</t>
  </si>
  <si>
    <t>fruK;fpk</t>
  </si>
  <si>
    <t>JW2156</t>
  </si>
  <si>
    <t>PTFAH_ECOLI</t>
  </si>
  <si>
    <t>P69811</t>
  </si>
  <si>
    <t>fruB;fpr;fruF</t>
  </si>
  <si>
    <t>JW2157</t>
  </si>
  <si>
    <t>SETB_ECOLI</t>
  </si>
  <si>
    <t>P33026</t>
  </si>
  <si>
    <t>setB;yeiO</t>
  </si>
  <si>
    <t>JW5362</t>
  </si>
  <si>
    <t>EFPL_ECOLI</t>
  </si>
  <si>
    <t>P0A6N8</t>
  </si>
  <si>
    <t>JW2160</t>
  </si>
  <si>
    <t>YEIQ_ECOLI</t>
  </si>
  <si>
    <t>P33029</t>
  </si>
  <si>
    <t>JW2161</t>
  </si>
  <si>
    <t>YEIR_ECOLI</t>
  </si>
  <si>
    <t>P33030</t>
  </si>
  <si>
    <t>JW2162</t>
  </si>
  <si>
    <t>LPXT_ECOLI</t>
  </si>
  <si>
    <t>P76445</t>
  </si>
  <si>
    <t>lpxT;yeiU</t>
  </si>
  <si>
    <t>JW2163</t>
  </si>
  <si>
    <t>MEPS_ECOLI</t>
  </si>
  <si>
    <t>P0AFV4</t>
  </si>
  <si>
    <t>mepS;spr;yeiV</t>
  </si>
  <si>
    <t>JW2164</t>
  </si>
  <si>
    <t>PDEN_ECOLI</t>
  </si>
  <si>
    <t>P76446</t>
  </si>
  <si>
    <t>pdeN;rtn</t>
  </si>
  <si>
    <t>JW2165</t>
  </si>
  <si>
    <t>YEJA_ECOLI</t>
  </si>
  <si>
    <t>P33913</t>
  </si>
  <si>
    <t>JW2166</t>
  </si>
  <si>
    <t>YEJB_ECOLI</t>
  </si>
  <si>
    <t>P0AFU0</t>
  </si>
  <si>
    <t>JW2167</t>
  </si>
  <si>
    <t>YEJE_ECOLI</t>
  </si>
  <si>
    <t>P33915</t>
  </si>
  <si>
    <t>JW2168</t>
  </si>
  <si>
    <t>YEJF_ECOLI</t>
  </si>
  <si>
    <t>P33916</t>
  </si>
  <si>
    <t>JW2169</t>
  </si>
  <si>
    <t>YEJG_ECOLI</t>
  </si>
  <si>
    <t>P0AD21</t>
  </si>
  <si>
    <t>JW5363</t>
  </si>
  <si>
    <t>BCR_ECOLI</t>
  </si>
  <si>
    <t>P28246</t>
  </si>
  <si>
    <t>bcr;bicA;bicR;sur;suxA</t>
  </si>
  <si>
    <t>JW2171</t>
  </si>
  <si>
    <t>RSUA_ECOLI</t>
  </si>
  <si>
    <t>P0AA43</t>
  </si>
  <si>
    <t>rsuA;yejD</t>
  </si>
  <si>
    <t>JW2172</t>
  </si>
  <si>
    <t>RADD_ECOLI</t>
  </si>
  <si>
    <t>P33919</t>
  </si>
  <si>
    <t>radD;yejH;yejI;yejJ</t>
  </si>
  <si>
    <t>JW2173</t>
  </si>
  <si>
    <t>RL25_ECOLI</t>
  </si>
  <si>
    <t>P68919</t>
  </si>
  <si>
    <t>JW2174</t>
  </si>
  <si>
    <t>NDPA_ECOLI</t>
  </si>
  <si>
    <t>P33920</t>
  </si>
  <si>
    <t>JW2175</t>
  </si>
  <si>
    <t>YEJL_ECOLI</t>
  </si>
  <si>
    <t>P0AD24</t>
  </si>
  <si>
    <t>JW2176</t>
  </si>
  <si>
    <t>YEJM_ECOLI</t>
  </si>
  <si>
    <t>P0AD27</t>
  </si>
  <si>
    <t>yejM;yejN</t>
  </si>
  <si>
    <t>JW5839</t>
  </si>
  <si>
    <t>YEJO_ECOLI</t>
  </si>
  <si>
    <t>P33924</t>
  </si>
  <si>
    <t>yejO</t>
  </si>
  <si>
    <t>JW2179</t>
  </si>
  <si>
    <t>INSH8_ECOLI</t>
  </si>
  <si>
    <t>P0CE55</t>
  </si>
  <si>
    <t>JW2181</t>
  </si>
  <si>
    <t>NARP_ECOLI</t>
  </si>
  <si>
    <t>P31802</t>
  </si>
  <si>
    <t>JW2182</t>
  </si>
  <si>
    <t>CCMH_ECOLI</t>
  </si>
  <si>
    <t>P0ABM9</t>
  </si>
  <si>
    <t>ccmH;yejP</t>
  </si>
  <si>
    <t>JW2183</t>
  </si>
  <si>
    <t>DSBE_ECOLI</t>
  </si>
  <si>
    <t>P0AA86</t>
  </si>
  <si>
    <t>dsbE;ccmG;yejQ</t>
  </si>
  <si>
    <t>JW2184</t>
  </si>
  <si>
    <t>CCMF_ECOLI</t>
  </si>
  <si>
    <t>P33927</t>
  </si>
  <si>
    <t>ccmF;yejR</t>
  </si>
  <si>
    <t>JW2185</t>
  </si>
  <si>
    <t>CCME_ECOLI</t>
  </si>
  <si>
    <t>P69490</t>
  </si>
  <si>
    <t>ccmE;yejS</t>
  </si>
  <si>
    <t>JW2186</t>
  </si>
  <si>
    <t>CCMD_ECOLI</t>
  </si>
  <si>
    <t>P0ABM5</t>
  </si>
  <si>
    <t>ccmD;yojM</t>
  </si>
  <si>
    <t>JW2187</t>
  </si>
  <si>
    <t>CCMC_ECOLI</t>
  </si>
  <si>
    <t>P0ABM1</t>
  </si>
  <si>
    <t>ccmC;yejT;yejU</t>
  </si>
  <si>
    <t>JW2188</t>
  </si>
  <si>
    <t>CCMB_ECOLI</t>
  </si>
  <si>
    <t>P0ABL8</t>
  </si>
  <si>
    <t>ccmB;yejV</t>
  </si>
  <si>
    <t>JW5366</t>
  </si>
  <si>
    <t>CCMA_ECOLI</t>
  </si>
  <si>
    <t>P33931</t>
  </si>
  <si>
    <t>ccmA;yejW</t>
  </si>
  <si>
    <t>JW2190</t>
  </si>
  <si>
    <t>NAPC_ECOLI</t>
  </si>
  <si>
    <t>P0ABL5</t>
  </si>
  <si>
    <t>napC;yejX</t>
  </si>
  <si>
    <t>JW5367</t>
  </si>
  <si>
    <t>NAPB_ECOLI</t>
  </si>
  <si>
    <t>P0ABL3</t>
  </si>
  <si>
    <t>napB;yejY</t>
  </si>
  <si>
    <t>JW2192</t>
  </si>
  <si>
    <t>NAPH_ECOLI</t>
  </si>
  <si>
    <t>P33934</t>
  </si>
  <si>
    <t>napH;yejZ</t>
  </si>
  <si>
    <t>JW2193</t>
  </si>
  <si>
    <t>NAPG_ECOLI</t>
  </si>
  <si>
    <t>P0AAL3</t>
  </si>
  <si>
    <t>napG;yojA;yojB</t>
  </si>
  <si>
    <t>JW2194</t>
  </si>
  <si>
    <t>NAPA_ECOLI</t>
  </si>
  <si>
    <t>P33937</t>
  </si>
  <si>
    <t>napA;yojC;yojD;yojE</t>
  </si>
  <si>
    <t>JW2195</t>
  </si>
  <si>
    <t>NAPD_ECOLI</t>
  </si>
  <si>
    <t>P0A9I5</t>
  </si>
  <si>
    <t>napD;yojF</t>
  </si>
  <si>
    <t>JW2196</t>
  </si>
  <si>
    <t>NAPF_ECOLI</t>
  </si>
  <si>
    <t>P0AAL0</t>
  </si>
  <si>
    <t>napF;yojG</t>
  </si>
  <si>
    <t>JW2197</t>
  </si>
  <si>
    <t>ECOT_ECOLI</t>
  </si>
  <si>
    <t>P23827</t>
  </si>
  <si>
    <t>eco;eti</t>
  </si>
  <si>
    <t>JW2198</t>
  </si>
  <si>
    <t>MQO_ECOLI</t>
  </si>
  <si>
    <t>P33940</t>
  </si>
  <si>
    <t>mqo;yojH</t>
  </si>
  <si>
    <t>JW2199</t>
  </si>
  <si>
    <t>YOJI_ECOLI</t>
  </si>
  <si>
    <t>P33941</t>
  </si>
  <si>
    <t>yojI;yojJ</t>
  </si>
  <si>
    <t>JW2200</t>
  </si>
  <si>
    <t>ALKB_ECOLI</t>
  </si>
  <si>
    <t>P05050</t>
  </si>
  <si>
    <t>alkB;aidD</t>
  </si>
  <si>
    <t>JW2201</t>
  </si>
  <si>
    <t>ADA_ECOLI</t>
  </si>
  <si>
    <t>P06134</t>
  </si>
  <si>
    <t>JW5368</t>
  </si>
  <si>
    <t>APBE_ECOLI</t>
  </si>
  <si>
    <t>P0AB85</t>
  </si>
  <si>
    <t>apbE;yojK;yojL</t>
  </si>
  <si>
    <t>JW2203</t>
  </si>
  <si>
    <t>OMPC_ECOLI</t>
  </si>
  <si>
    <t>P06996</t>
  </si>
  <si>
    <t>ompC;meoA;par</t>
  </si>
  <si>
    <t>JW2204</t>
  </si>
  <si>
    <t>RCSD_ECOLI</t>
  </si>
  <si>
    <t>P39838</t>
  </si>
  <si>
    <t>rcsD;yojN;yojP;yojQ</t>
  </si>
  <si>
    <t>JW2205</t>
  </si>
  <si>
    <t>RCSB_ECOLI</t>
  </si>
  <si>
    <t>P0DMC7</t>
  </si>
  <si>
    <t>JW5917/JW5920</t>
  </si>
  <si>
    <t>RCSC_ECOLI</t>
  </si>
  <si>
    <t>P0DMC5</t>
  </si>
  <si>
    <t>JW2213</t>
  </si>
  <si>
    <t>ATOS_ECOLI</t>
  </si>
  <si>
    <t>Q06067</t>
  </si>
  <si>
    <t>JW2214</t>
  </si>
  <si>
    <t>ATOC_ECOLI</t>
  </si>
  <si>
    <t>Q06065</t>
  </si>
  <si>
    <t>atoC;az</t>
  </si>
  <si>
    <t>JW2215</t>
  </si>
  <si>
    <t>ATOD_ECOLI</t>
  </si>
  <si>
    <t>P76458</t>
  </si>
  <si>
    <t>JW2216</t>
  </si>
  <si>
    <t>ATOA_ECOLI</t>
  </si>
  <si>
    <t>P76459</t>
  </si>
  <si>
    <t>JW2217</t>
  </si>
  <si>
    <t>ATOE_ECOLI</t>
  </si>
  <si>
    <t>P76460</t>
  </si>
  <si>
    <t>JW2218</t>
  </si>
  <si>
    <t>ATOB_ECOLI</t>
  </si>
  <si>
    <t>P76461</t>
  </si>
  <si>
    <t>JW2219</t>
  </si>
  <si>
    <t>YFAP_ECOLI</t>
  </si>
  <si>
    <t>P76462</t>
  </si>
  <si>
    <t>JW2220</t>
  </si>
  <si>
    <t>YFAQ_ECOLI</t>
  </si>
  <si>
    <t>P76463</t>
  </si>
  <si>
    <t>JW2223</t>
  </si>
  <si>
    <t>YFAT_ECOLI</t>
  </si>
  <si>
    <t>P76466</t>
  </si>
  <si>
    <t>JW2224</t>
  </si>
  <si>
    <t>YFAA_ECOLI</t>
  </si>
  <si>
    <t>P17994</t>
  </si>
  <si>
    <t>yfaA;pufY</t>
  </si>
  <si>
    <t>JW2225</t>
  </si>
  <si>
    <t>GYRA_ECOLI</t>
  </si>
  <si>
    <t>P0AES4</t>
  </si>
  <si>
    <t>gyrA;hisW;nalA;parD</t>
  </si>
  <si>
    <t>JW2226</t>
  </si>
  <si>
    <t>UBIG_ECOLI</t>
  </si>
  <si>
    <t>P17993</t>
  </si>
  <si>
    <t>ubiG;pufX;yfaB</t>
  </si>
  <si>
    <t>JW2227</t>
  </si>
  <si>
    <t>YFAL_ECOLI</t>
  </si>
  <si>
    <t>P455081</t>
  </si>
  <si>
    <t>yfaL;yfaF;yfaJ;yfaK</t>
  </si>
  <si>
    <t>JW2228</t>
  </si>
  <si>
    <t>RIR1_ECOLI</t>
  </si>
  <si>
    <t>P00452</t>
  </si>
  <si>
    <t>nrdA;dnaF</t>
  </si>
  <si>
    <t>JW2229</t>
  </si>
  <si>
    <t>RIR2_ECOLI</t>
  </si>
  <si>
    <t>P69924</t>
  </si>
  <si>
    <t>nrdB;ftsB</t>
  </si>
  <si>
    <t>JW2230</t>
  </si>
  <si>
    <t>YFAE_ECOLI</t>
  </si>
  <si>
    <t>P0ABW3</t>
  </si>
  <si>
    <t>JW2231</t>
  </si>
  <si>
    <t>INAA_ECOLI</t>
  </si>
  <si>
    <t>P27294</t>
  </si>
  <si>
    <t>inaA;yfaG</t>
  </si>
  <si>
    <t>JW2232</t>
  </si>
  <si>
    <t>YFAH_ECOLI</t>
  </si>
  <si>
    <t>P45505</t>
  </si>
  <si>
    <t>yfaH</t>
  </si>
  <si>
    <t>JW2233</t>
  </si>
  <si>
    <t>GLPQ_ECOLI</t>
  </si>
  <si>
    <t>P09394</t>
  </si>
  <si>
    <t>JW2234</t>
  </si>
  <si>
    <t>GLPT_ECOLI</t>
  </si>
  <si>
    <t>P08194</t>
  </si>
  <si>
    <t>JW2235</t>
  </si>
  <si>
    <t>GLPA_ECOLI</t>
  </si>
  <si>
    <t>P0A9C0</t>
  </si>
  <si>
    <t>JW2236</t>
  </si>
  <si>
    <t>GLPB_ECOLI</t>
  </si>
  <si>
    <t>P13033</t>
  </si>
  <si>
    <t>JW2237</t>
  </si>
  <si>
    <t>GLPC_ECOLI</t>
  </si>
  <si>
    <t>P0A996</t>
  </si>
  <si>
    <t>JW2238</t>
  </si>
  <si>
    <t>RPNE_ECOLI</t>
  </si>
  <si>
    <t>P37014</t>
  </si>
  <si>
    <t>yfaD;rpnE</t>
  </si>
  <si>
    <t>JW2239</t>
  </si>
  <si>
    <t>RHMA_ECOLI</t>
  </si>
  <si>
    <t>P76469</t>
  </si>
  <si>
    <t>rhmA;yfaU</t>
  </si>
  <si>
    <t>JW2240</t>
  </si>
  <si>
    <t>RHMT_ECOLI</t>
  </si>
  <si>
    <t>P76470</t>
  </si>
  <si>
    <t>rhmT;yfaV</t>
  </si>
  <si>
    <t>JW2241</t>
  </si>
  <si>
    <t>RHMD_ECOLI</t>
  </si>
  <si>
    <t>P77215</t>
  </si>
  <si>
    <t>rhmD;yfaW</t>
  </si>
  <si>
    <t>JW2242</t>
  </si>
  <si>
    <t>RHMR_ECOLI</t>
  </si>
  <si>
    <t>P77732</t>
  </si>
  <si>
    <t>rhmR;yfaX</t>
  </si>
  <si>
    <t>JW2243</t>
  </si>
  <si>
    <t>CINAL_ECOLI</t>
  </si>
  <si>
    <t>P77808</t>
  </si>
  <si>
    <t>JW5371</t>
  </si>
  <si>
    <t>YFAZ_ECOLI</t>
  </si>
  <si>
    <t>P76471</t>
  </si>
  <si>
    <t>JW2245</t>
  </si>
  <si>
    <t>NUDI_ECOLI</t>
  </si>
  <si>
    <t>P52006</t>
  </si>
  <si>
    <t>nudI;yfaO</t>
  </si>
  <si>
    <t>JW2246</t>
  </si>
  <si>
    <t>AIS_ECOLI</t>
  </si>
  <si>
    <t>P45565</t>
  </si>
  <si>
    <t>ais;pmrG</t>
  </si>
  <si>
    <t>JW5372</t>
  </si>
  <si>
    <t>ARNB_ECOLI</t>
  </si>
  <si>
    <t>P77690</t>
  </si>
  <si>
    <t>arnB;pmrH;yfbE</t>
  </si>
  <si>
    <t>JW2248</t>
  </si>
  <si>
    <t>ARNC_ECOLI</t>
  </si>
  <si>
    <t>P77757</t>
  </si>
  <si>
    <t>arnC;pmrF;yfbF</t>
  </si>
  <si>
    <t>JW2249</t>
  </si>
  <si>
    <t>ARNA_ECOLI</t>
  </si>
  <si>
    <t>P77398</t>
  </si>
  <si>
    <t>arnA;pmrI;yfbG</t>
  </si>
  <si>
    <t>JW2250</t>
  </si>
  <si>
    <t>ARND_ECOLI</t>
  </si>
  <si>
    <t>P76472</t>
  </si>
  <si>
    <t>arnD;pmrJ;yfbH</t>
  </si>
  <si>
    <t>JW2251</t>
  </si>
  <si>
    <t>ARNT_ECOLI</t>
  </si>
  <si>
    <t>P76473</t>
  </si>
  <si>
    <t>arnT;pmrK;yfbI</t>
  </si>
  <si>
    <t>JW5373</t>
  </si>
  <si>
    <t>ARNF_ECOLI</t>
  </si>
  <si>
    <t>P76474</t>
  </si>
  <si>
    <t>arnF;pmrM;yfbJ</t>
  </si>
  <si>
    <t>JW2254</t>
  </si>
  <si>
    <t>PMRD_ECOLI</t>
  </si>
  <si>
    <t>P37590</t>
  </si>
  <si>
    <t>JW2255</t>
  </si>
  <si>
    <t>MENE_ECOLI</t>
  </si>
  <si>
    <t>P37353</t>
  </si>
  <si>
    <t>JW2256</t>
  </si>
  <si>
    <t>MENC_ECOLI</t>
  </si>
  <si>
    <t>P29208</t>
  </si>
  <si>
    <t>JW2257</t>
  </si>
  <si>
    <t>MENB_ECOLI</t>
  </si>
  <si>
    <t>P0ABU0</t>
  </si>
  <si>
    <t>JW2258</t>
  </si>
  <si>
    <t>MENH_ECOLI</t>
  </si>
  <si>
    <t>P37355</t>
  </si>
  <si>
    <t>menH;yfbB</t>
  </si>
  <si>
    <t>JW5374</t>
  </si>
  <si>
    <t>MEND_ECOLI</t>
  </si>
  <si>
    <t>P17109</t>
  </si>
  <si>
    <t>JW2260</t>
  </si>
  <si>
    <t>MENF_ECOLI</t>
  </si>
  <si>
    <t>P38051</t>
  </si>
  <si>
    <t>menF;yfbA</t>
  </si>
  <si>
    <t>JW2261</t>
  </si>
  <si>
    <t>ELAB_ECOLI</t>
  </si>
  <si>
    <t>P0AEH5</t>
  </si>
  <si>
    <t>elaB;yfbD</t>
  </si>
  <si>
    <t>JW2262</t>
  </si>
  <si>
    <t>ELAA_ECOLI</t>
  </si>
  <si>
    <t>P0AEH3</t>
  </si>
  <si>
    <t>elaA;yfbC</t>
  </si>
  <si>
    <t>JW2263</t>
  </si>
  <si>
    <t>RBN_ECOLI</t>
  </si>
  <si>
    <t>P0A8V0</t>
  </si>
  <si>
    <t>rbn;elaC;rnz</t>
  </si>
  <si>
    <t>JW5840</t>
  </si>
  <si>
    <t>ELAD_ECOLI</t>
  </si>
  <si>
    <t>Q47013</t>
  </si>
  <si>
    <t>JW2265</t>
  </si>
  <si>
    <t>YFBK_ECOLI</t>
  </si>
  <si>
    <t>P76481</t>
  </si>
  <si>
    <t>JW2266</t>
  </si>
  <si>
    <t>YFBL_ECOLI</t>
  </si>
  <si>
    <t>P76482</t>
  </si>
  <si>
    <t>JW2267</t>
  </si>
  <si>
    <t>YFBM_ECOLI</t>
  </si>
  <si>
    <t>P76483</t>
  </si>
  <si>
    <t>JW2268</t>
  </si>
  <si>
    <t>YFBN_ECOLI</t>
  </si>
  <si>
    <t>P76484</t>
  </si>
  <si>
    <t>JW2269</t>
  </si>
  <si>
    <t>YFBO_ECOLI</t>
  </si>
  <si>
    <t>P76485</t>
  </si>
  <si>
    <t>JW2270</t>
  </si>
  <si>
    <t>YFBP_ECOLI</t>
  </si>
  <si>
    <t>P76486</t>
  </si>
  <si>
    <t>JW2271</t>
  </si>
  <si>
    <t>NUON_ECOLI</t>
  </si>
  <si>
    <t>P0AFF0</t>
  </si>
  <si>
    <t>JW2272</t>
  </si>
  <si>
    <t>NUOM_ECOLI</t>
  </si>
  <si>
    <t>P0AFE8</t>
  </si>
  <si>
    <t>JW2273</t>
  </si>
  <si>
    <t>NUOL_ECOLI</t>
  </si>
  <si>
    <t>P33607</t>
  </si>
  <si>
    <t>JW2274</t>
  </si>
  <si>
    <t>NUOK_ECOLI</t>
  </si>
  <si>
    <t>P0AFE4</t>
  </si>
  <si>
    <t>JW2275</t>
  </si>
  <si>
    <t>NUOJ_ECOLI</t>
  </si>
  <si>
    <t>P0AFE0</t>
  </si>
  <si>
    <t>JW2276</t>
  </si>
  <si>
    <t>NUOI_ECOLI</t>
  </si>
  <si>
    <t>P0AFD6</t>
  </si>
  <si>
    <t>JW2277</t>
  </si>
  <si>
    <t>NUOH_ECOLI</t>
  </si>
  <si>
    <t>P0AFD4</t>
  </si>
  <si>
    <t>JW2278</t>
  </si>
  <si>
    <t>NUOG_ECOLI</t>
  </si>
  <si>
    <t>P33602</t>
  </si>
  <si>
    <t>JW2279</t>
  </si>
  <si>
    <t>NUOF_ECOLI</t>
  </si>
  <si>
    <t>P31979</t>
  </si>
  <si>
    <t>JW2280</t>
  </si>
  <si>
    <t>NUOE_ECOLI</t>
  </si>
  <si>
    <t>P0AFD1</t>
  </si>
  <si>
    <t>JW5375</t>
  </si>
  <si>
    <t>NUOCD_ECOLI</t>
  </si>
  <si>
    <t>P33599</t>
  </si>
  <si>
    <t>nuoC;nuoCD;nuoD</t>
  </si>
  <si>
    <t>JW5875</t>
  </si>
  <si>
    <t>NUOB_ECOLI</t>
  </si>
  <si>
    <t>P0AFC7</t>
  </si>
  <si>
    <t>JW2283</t>
  </si>
  <si>
    <t>NUOA_ECOLI</t>
  </si>
  <si>
    <t>P0AFC3</t>
  </si>
  <si>
    <t>JW2284</t>
  </si>
  <si>
    <t>LRHA_ECOLI</t>
  </si>
  <si>
    <t>P36771</t>
  </si>
  <si>
    <t>lrhA;genR</t>
  </si>
  <si>
    <t>JW2287</t>
  </si>
  <si>
    <t>ALAA_ECOLI</t>
  </si>
  <si>
    <t>P0A959</t>
  </si>
  <si>
    <t>alaA;yfbQ</t>
  </si>
  <si>
    <t>JW2288</t>
  </si>
  <si>
    <t>5DNU_ECOLI</t>
  </si>
  <si>
    <t>P76491</t>
  </si>
  <si>
    <t>JW2289</t>
  </si>
  <si>
    <t>YFBS_ECOLI</t>
  </si>
  <si>
    <t>P0AFU2</t>
  </si>
  <si>
    <t>JW5376</t>
  </si>
  <si>
    <t>HXPA_ECOLI</t>
  </si>
  <si>
    <t>P77625</t>
  </si>
  <si>
    <t>hxpA;yfbT</t>
  </si>
  <si>
    <t>JW2291</t>
  </si>
  <si>
    <t>YFBU_ECOLI</t>
  </si>
  <si>
    <t>P0A8W8</t>
  </si>
  <si>
    <t>JW2292</t>
  </si>
  <si>
    <t>YFBV_ECOLI</t>
  </si>
  <si>
    <t>P0A8D9</t>
  </si>
  <si>
    <t>JW2293</t>
  </si>
  <si>
    <t>ACKA_ECOLI</t>
  </si>
  <si>
    <t>P0A6A3</t>
  </si>
  <si>
    <t>ackA;ack</t>
  </si>
  <si>
    <t>JW2294</t>
  </si>
  <si>
    <t>PTA_ECOLI</t>
  </si>
  <si>
    <t>P0A9M8</t>
  </si>
  <si>
    <t>JW2295</t>
  </si>
  <si>
    <t>YFCC_ECOLI</t>
  </si>
  <si>
    <t>P39263</t>
  </si>
  <si>
    <t>JW2296</t>
  </si>
  <si>
    <t>YFCD_ECOLI</t>
  </si>
  <si>
    <t>P65556</t>
  </si>
  <si>
    <t>JW5377</t>
  </si>
  <si>
    <t>YFCE_ECOLI</t>
  </si>
  <si>
    <t>P67095</t>
  </si>
  <si>
    <t>JW2298</t>
  </si>
  <si>
    <t>YFCF_ECOLI</t>
  </si>
  <si>
    <t>P77544</t>
  </si>
  <si>
    <t>JW2299</t>
  </si>
  <si>
    <t>YFCG_ECOLI</t>
  </si>
  <si>
    <t>P77526</t>
  </si>
  <si>
    <t>JW2300</t>
  </si>
  <si>
    <t>FOLX_ECOLI</t>
  </si>
  <si>
    <t>P0AC19</t>
  </si>
  <si>
    <t>JW2301</t>
  </si>
  <si>
    <t>YFCH_ECOLI</t>
  </si>
  <si>
    <t>P77775</t>
  </si>
  <si>
    <t>JW2302</t>
  </si>
  <si>
    <t>RPNB_ECOLI</t>
  </si>
  <si>
    <t>P77768</t>
  </si>
  <si>
    <t>rpnB;yfcI</t>
  </si>
  <si>
    <t>JW2303</t>
  </si>
  <si>
    <t>HISP_ECOLI</t>
  </si>
  <si>
    <t>P07109</t>
  </si>
  <si>
    <t>JW2304</t>
  </si>
  <si>
    <t>HISM_ECOLI</t>
  </si>
  <si>
    <t>P0AEU3</t>
  </si>
  <si>
    <t>JW2305</t>
  </si>
  <si>
    <t>HISQ_ECOLI</t>
  </si>
  <si>
    <t>P52094</t>
  </si>
  <si>
    <t>JW2306</t>
  </si>
  <si>
    <t>HISJ_ECOLI</t>
  </si>
  <si>
    <t>P0AEU0</t>
  </si>
  <si>
    <t>JW2307</t>
  </si>
  <si>
    <t>ARGT_ECOLI</t>
  </si>
  <si>
    <t>P09551</t>
  </si>
  <si>
    <t>JW2308</t>
  </si>
  <si>
    <t>UBIX_ECOLI</t>
  </si>
  <si>
    <t>P0AG03</t>
  </si>
  <si>
    <t>ubiX;dedF</t>
  </si>
  <si>
    <t>JW2309</t>
  </si>
  <si>
    <t>PUR1_ECOLI</t>
  </si>
  <si>
    <t>P0AG16</t>
  </si>
  <si>
    <t>JW2310</t>
  </si>
  <si>
    <t>CVPA_ECOLI</t>
  </si>
  <si>
    <t>P08550</t>
  </si>
  <si>
    <t>cvpA;dedE</t>
  </si>
  <si>
    <t>JW5378</t>
  </si>
  <si>
    <t>DEDD_ECOLI</t>
  </si>
  <si>
    <t>P09549</t>
  </si>
  <si>
    <t>JW2312</t>
  </si>
  <si>
    <t>FOLC_ECOLI</t>
  </si>
  <si>
    <t>P08192</t>
  </si>
  <si>
    <t>folC;dedC</t>
  </si>
  <si>
    <t>JW2313</t>
  </si>
  <si>
    <t>ACCD_ECOLI</t>
  </si>
  <si>
    <t>P0A9Q5</t>
  </si>
  <si>
    <t>accD;dedB;usg</t>
  </si>
  <si>
    <t>JW2314</t>
  </si>
  <si>
    <t>DEDA_ECOLI</t>
  </si>
  <si>
    <t>P0ABP6</t>
  </si>
  <si>
    <t>JW2315</t>
  </si>
  <si>
    <t>TRUA_ECOLI</t>
  </si>
  <si>
    <t>P07649</t>
  </si>
  <si>
    <t>truA;asuC;hisT;leuK</t>
  </si>
  <si>
    <t>JW2316</t>
  </si>
  <si>
    <t>USG_ECOLI</t>
  </si>
  <si>
    <t>P08390</t>
  </si>
  <si>
    <t>JW2317</t>
  </si>
  <si>
    <t>PDXB_ECOLI</t>
  </si>
  <si>
    <t>P05459</t>
  </si>
  <si>
    <t>JW2318</t>
  </si>
  <si>
    <t>FLK_ECOLI</t>
  </si>
  <si>
    <t>P15286</t>
  </si>
  <si>
    <t>flk;div</t>
  </si>
  <si>
    <t>JW2319</t>
  </si>
  <si>
    <t>YFCJ_ECOLI</t>
  </si>
  <si>
    <t>P77549</t>
  </si>
  <si>
    <t>JW2320</t>
  </si>
  <si>
    <t>FABB_ECOLI</t>
  </si>
  <si>
    <t>P0A953</t>
  </si>
  <si>
    <t>fabB;fabC</t>
  </si>
  <si>
    <t>JW5380</t>
  </si>
  <si>
    <t>MNMC_ECOLI</t>
  </si>
  <si>
    <t>P77182</t>
  </si>
  <si>
    <t>mnmC;yfcK</t>
  </si>
  <si>
    <t>JW2322</t>
  </si>
  <si>
    <t>YFCL_ECOLI</t>
  </si>
  <si>
    <t>P64540</t>
  </si>
  <si>
    <t>JW5381</t>
  </si>
  <si>
    <t>EPMC_ECOLI</t>
  </si>
  <si>
    <t>P76938</t>
  </si>
  <si>
    <t>epmC;yfcM</t>
  </si>
  <si>
    <t>JW2324</t>
  </si>
  <si>
    <t>YFCA_ECOLI</t>
  </si>
  <si>
    <t>P0AD30</t>
  </si>
  <si>
    <t>JW2325</t>
  </si>
  <si>
    <t>MEPA_ECOLI</t>
  </si>
  <si>
    <t>P0C0T5</t>
  </si>
  <si>
    <t>JW2326</t>
  </si>
  <si>
    <t>AROC_ECOLI</t>
  </si>
  <si>
    <t>P12008</t>
  </si>
  <si>
    <t>JW5841</t>
  </si>
  <si>
    <t>PRMB_ECOLI</t>
  </si>
  <si>
    <t>P39199</t>
  </si>
  <si>
    <t>prmB;yfcB</t>
  </si>
  <si>
    <t>JW2328</t>
  </si>
  <si>
    <t>YFCN_ECOLI</t>
  </si>
  <si>
    <t>P0A8B2</t>
  </si>
  <si>
    <t>yfcN</t>
  </si>
  <si>
    <t>JW2329</t>
  </si>
  <si>
    <t>YFCO_ECOLI</t>
  </si>
  <si>
    <t>P76498</t>
  </si>
  <si>
    <t>JW2330</t>
  </si>
  <si>
    <t>YFCP_ECOLI</t>
  </si>
  <si>
    <t>P76499</t>
  </si>
  <si>
    <t>JW2331</t>
  </si>
  <si>
    <t>YFCQ_ECOLI</t>
  </si>
  <si>
    <t>P76500</t>
  </si>
  <si>
    <t>JW2332</t>
  </si>
  <si>
    <t>YFCR_ECOLI</t>
  </si>
  <si>
    <t>P76501</t>
  </si>
  <si>
    <t>JW2333</t>
  </si>
  <si>
    <t>YFCS_ECOLI</t>
  </si>
  <si>
    <t>P77599</t>
  </si>
  <si>
    <t>JW2336</t>
  </si>
  <si>
    <t>YFCV_ECOLI</t>
  </si>
  <si>
    <t>P77288</t>
  </si>
  <si>
    <t>JW2337</t>
  </si>
  <si>
    <t>SIXA_ECOLI</t>
  </si>
  <si>
    <t>P76502</t>
  </si>
  <si>
    <t>sixA;yfcW</t>
  </si>
  <si>
    <t>JW2338</t>
  </si>
  <si>
    <t>FADJ_ECOLI</t>
  </si>
  <si>
    <t>P77399</t>
  </si>
  <si>
    <t>fadJ;yfcX</t>
  </si>
  <si>
    <t>JW2339</t>
  </si>
  <si>
    <t>FADI_ECOLI</t>
  </si>
  <si>
    <t>P76503</t>
  </si>
  <si>
    <t>fadI;yfcY</t>
  </si>
  <si>
    <t>JW2340</t>
  </si>
  <si>
    <t>YFCZ_ECOLI</t>
  </si>
  <si>
    <t>P0AD33</t>
  </si>
  <si>
    <t>JW2341</t>
  </si>
  <si>
    <t>FADL_ECOLI</t>
  </si>
  <si>
    <t>P10384</t>
  </si>
  <si>
    <t>fadL;ttr</t>
  </si>
  <si>
    <t>JW2342</t>
  </si>
  <si>
    <t>YFDF_ECOLI</t>
  </si>
  <si>
    <t>P76505</t>
  </si>
  <si>
    <t>JW2343</t>
  </si>
  <si>
    <t>MLAA_ECOLI</t>
  </si>
  <si>
    <t>P76506</t>
  </si>
  <si>
    <t>mlaA;vacJ</t>
  </si>
  <si>
    <t>JW2344</t>
  </si>
  <si>
    <t>YFDC_ECOLI</t>
  </si>
  <si>
    <t>P37327</t>
  </si>
  <si>
    <t>JW2345</t>
  </si>
  <si>
    <t>INTS_ECOLI</t>
  </si>
  <si>
    <t>P37326</t>
  </si>
  <si>
    <t>intS;intC;yfdB</t>
  </si>
  <si>
    <t>JW2346</t>
  </si>
  <si>
    <t>GTRA_ECOLI</t>
  </si>
  <si>
    <t>P77682</t>
  </si>
  <si>
    <t>yfdG</t>
  </si>
  <si>
    <t>JW2347</t>
  </si>
  <si>
    <t>GTRB_ECOLI</t>
  </si>
  <si>
    <t>P77293</t>
  </si>
  <si>
    <t>JW5382</t>
  </si>
  <si>
    <t>YFDI_ECOLI</t>
  </si>
  <si>
    <t>P76507</t>
  </si>
  <si>
    <t>JW5383</t>
  </si>
  <si>
    <t>TFAS_ECOLI</t>
  </si>
  <si>
    <t>P77326</t>
  </si>
  <si>
    <t>tfaS</t>
  </si>
  <si>
    <t>JW2350</t>
  </si>
  <si>
    <t>YFDK_ECOLI</t>
  </si>
  <si>
    <t>P77656</t>
  </si>
  <si>
    <t>JW5384</t>
  </si>
  <si>
    <t>YFDL_ECOLI</t>
  </si>
  <si>
    <t>P76508</t>
  </si>
  <si>
    <t>yfdL</t>
  </si>
  <si>
    <t>JW2352</t>
  </si>
  <si>
    <t>YFDM_ECOLI</t>
  </si>
  <si>
    <t>P76509</t>
  </si>
  <si>
    <t>yfdM</t>
  </si>
  <si>
    <t>JW5385</t>
  </si>
  <si>
    <t>YFDN_ECOLI</t>
  </si>
  <si>
    <t>P76510</t>
  </si>
  <si>
    <t>yfdN;yzyA</t>
  </si>
  <si>
    <t>JW2355</t>
  </si>
  <si>
    <t>YFDO_ECOLI</t>
  </si>
  <si>
    <t>P0AD35</t>
  </si>
  <si>
    <t>yfdO;oweS</t>
  </si>
  <si>
    <t>JW2356</t>
  </si>
  <si>
    <t>YFDP_ECOLI</t>
  </si>
  <si>
    <t>P76512</t>
  </si>
  <si>
    <t>JW2357</t>
  </si>
  <si>
    <t>YFDQ_ECOLI</t>
  </si>
  <si>
    <t>P76513</t>
  </si>
  <si>
    <t>JW2358</t>
  </si>
  <si>
    <t>YFDR_ECOLI</t>
  </si>
  <si>
    <t>P76514</t>
  </si>
  <si>
    <t>JW2359</t>
  </si>
  <si>
    <t>YFDS_ECOLI</t>
  </si>
  <si>
    <t>P76515</t>
  </si>
  <si>
    <t>JW5887</t>
  </si>
  <si>
    <t>YFDT_ECOLI</t>
  </si>
  <si>
    <t>P76516</t>
  </si>
  <si>
    <t>JW2361</t>
  </si>
  <si>
    <t>DSDC_ECOLI</t>
  </si>
  <si>
    <t>P46068</t>
  </si>
  <si>
    <t>JW2362</t>
  </si>
  <si>
    <t>DSDX_ECOLI</t>
  </si>
  <si>
    <t>P08555</t>
  </si>
  <si>
    <t>dsdX;orf445;yfdA;yfdD</t>
  </si>
  <si>
    <t>JW2363</t>
  </si>
  <si>
    <t>SDHD_ECOLI</t>
  </si>
  <si>
    <t>P00926</t>
  </si>
  <si>
    <t>JW2364</t>
  </si>
  <si>
    <t>EMRY_ECOLI</t>
  </si>
  <si>
    <t>P52600</t>
  </si>
  <si>
    <t>JW2365</t>
  </si>
  <si>
    <t>EMRK_ECOLI</t>
  </si>
  <si>
    <t>P52599</t>
  </si>
  <si>
    <t>JW2366</t>
  </si>
  <si>
    <t>EVGA_ECOLI</t>
  </si>
  <si>
    <t>P0ACZ4</t>
  </si>
  <si>
    <t>JW2367</t>
  </si>
  <si>
    <t>EVGS_ECOLI</t>
  </si>
  <si>
    <t>P308551</t>
  </si>
  <si>
    <t>JW2368</t>
  </si>
  <si>
    <t>ACOCT_ECOLI</t>
  </si>
  <si>
    <t>P76518</t>
  </si>
  <si>
    <t>JW2369</t>
  </si>
  <si>
    <t>YFDV_ECOLI</t>
  </si>
  <si>
    <t>P0AA49</t>
  </si>
  <si>
    <t>JW2370</t>
  </si>
  <si>
    <t>OXC_ECOLI</t>
  </si>
  <si>
    <t>P0AFI0</t>
  </si>
  <si>
    <t>oxc;yfdU</t>
  </si>
  <si>
    <t>JW2371</t>
  </si>
  <si>
    <t>FCTA_ECOLI</t>
  </si>
  <si>
    <t>P69902</t>
  </si>
  <si>
    <t>frc;yfdW</t>
  </si>
  <si>
    <t>JW2372</t>
  </si>
  <si>
    <t>YFDX_ECOLI</t>
  </si>
  <si>
    <t>P76520</t>
  </si>
  <si>
    <t>JW2373</t>
  </si>
  <si>
    <t>YPDI_ECOLI</t>
  </si>
  <si>
    <t>O32528</t>
  </si>
  <si>
    <t>JW2374</t>
  </si>
  <si>
    <t>YFDY_ECOLI</t>
  </si>
  <si>
    <t>P76521</t>
  </si>
  <si>
    <t>JW2375</t>
  </si>
  <si>
    <t>LPXP_ECOLI</t>
  </si>
  <si>
    <t>P0ACV2</t>
  </si>
  <si>
    <t>lpxP;ddg</t>
  </si>
  <si>
    <t>JW2376</t>
  </si>
  <si>
    <t>ALAC_ECOLI</t>
  </si>
  <si>
    <t>P77434</t>
  </si>
  <si>
    <t>alaC;yfdZ</t>
  </si>
  <si>
    <t>JW5388</t>
  </si>
  <si>
    <t>YPDA_ECOLI</t>
  </si>
  <si>
    <t>P0AA93</t>
  </si>
  <si>
    <t>JW2378</t>
  </si>
  <si>
    <t>YPDB_ECOLI</t>
  </si>
  <si>
    <t>P0AE39</t>
  </si>
  <si>
    <t>JW2379</t>
  </si>
  <si>
    <t>YPDC_ECOLI</t>
  </si>
  <si>
    <t>P77396</t>
  </si>
  <si>
    <t>JW2380</t>
  </si>
  <si>
    <t>PTFX1_ECOLI</t>
  </si>
  <si>
    <t>P77439</t>
  </si>
  <si>
    <t>fryA;ypdD</t>
  </si>
  <si>
    <t>JW2381</t>
  </si>
  <si>
    <t>YPDE_ECOLI</t>
  </si>
  <si>
    <t>P77585</t>
  </si>
  <si>
    <t>JW2382</t>
  </si>
  <si>
    <t>YPDF_ECOLI</t>
  </si>
  <si>
    <t>P76524</t>
  </si>
  <si>
    <t>JW2383</t>
  </si>
  <si>
    <t>PTFC1_ECOLI</t>
  </si>
  <si>
    <t>P77579</t>
  </si>
  <si>
    <t>fryC;ypdG</t>
  </si>
  <si>
    <t>JW5389</t>
  </si>
  <si>
    <t>PTFB1_ECOLI</t>
  </si>
  <si>
    <t>P69808</t>
  </si>
  <si>
    <t>fryB;ypdH</t>
  </si>
  <si>
    <t>JW2385</t>
  </si>
  <si>
    <t>GLK_ECOLI</t>
  </si>
  <si>
    <t>P0A6V8</t>
  </si>
  <si>
    <t>JW2386</t>
  </si>
  <si>
    <t>YFEO_ECOLI</t>
  </si>
  <si>
    <t>P67729</t>
  </si>
  <si>
    <t>JW2387</t>
  </si>
  <si>
    <t>YPEC_ECOLI</t>
  </si>
  <si>
    <t>P64542</t>
  </si>
  <si>
    <t>JW2388</t>
  </si>
  <si>
    <t>MNTH_ECOLI</t>
  </si>
  <si>
    <t>P0A769</t>
  </si>
  <si>
    <t>mntH;yfeP</t>
  </si>
  <si>
    <t>JW2389</t>
  </si>
  <si>
    <t>NUPC_ECOLI</t>
  </si>
  <si>
    <t>P0AFF2</t>
  </si>
  <si>
    <t>nupC;cru</t>
  </si>
  <si>
    <t>JW5390</t>
  </si>
  <si>
    <t>INSL3_ECOLI</t>
  </si>
  <si>
    <t>P0CF93</t>
  </si>
  <si>
    <t>JW5391</t>
  </si>
  <si>
    <t>PDEA_ECOLI</t>
  </si>
  <si>
    <t>P23842</t>
  </si>
  <si>
    <t>pdeA;yfeA</t>
  </si>
  <si>
    <t>JW2393</t>
  </si>
  <si>
    <t>YFEC_ECOLI</t>
  </si>
  <si>
    <t>P0AD37</t>
  </si>
  <si>
    <t>JW2394</t>
  </si>
  <si>
    <t>YFED_ECOLI</t>
  </si>
  <si>
    <t>P27238</t>
  </si>
  <si>
    <t>JW2395</t>
  </si>
  <si>
    <t>SYE_ECOLI</t>
  </si>
  <si>
    <t>P04805</t>
  </si>
  <si>
    <t>JW2396</t>
  </si>
  <si>
    <t>XAPR_ECOLI</t>
  </si>
  <si>
    <t>P23841</t>
  </si>
  <si>
    <t>xapR;pndR;yfeB</t>
  </si>
  <si>
    <t>JW2397</t>
  </si>
  <si>
    <t>XAPB_ECOLI</t>
  </si>
  <si>
    <t>P45562</t>
  </si>
  <si>
    <t>JW2398</t>
  </si>
  <si>
    <t>XAPA_ECOLI</t>
  </si>
  <si>
    <t>P45563</t>
  </si>
  <si>
    <t>xapA;pndA</t>
  </si>
  <si>
    <t>JW2399</t>
  </si>
  <si>
    <t>YFEN_ECOLI</t>
  </si>
  <si>
    <t>P45564</t>
  </si>
  <si>
    <t>JW2400</t>
  </si>
  <si>
    <t>YFER_ECOLI</t>
  </si>
  <si>
    <t>P0ACR7</t>
  </si>
  <si>
    <t>JW5876</t>
  </si>
  <si>
    <t>YFEH_ECOLI</t>
  </si>
  <si>
    <t>P39836</t>
  </si>
  <si>
    <t>JW2403</t>
  </si>
  <si>
    <t>DNLJ_ECOLI</t>
  </si>
  <si>
    <t>P15042</t>
  </si>
  <si>
    <t>ligA;dnaL;lig;lop;pdeC</t>
  </si>
  <si>
    <t>JW2404</t>
  </si>
  <si>
    <t>ZIPA_ECOLI</t>
  </si>
  <si>
    <t>P77173</t>
  </si>
  <si>
    <t>JW2406</t>
  </si>
  <si>
    <t>CYSZ_ECOLI</t>
  </si>
  <si>
    <t>P0A6J3</t>
  </si>
  <si>
    <t>JW2407</t>
  </si>
  <si>
    <t>CYSK_ECOLI</t>
  </si>
  <si>
    <t>P0ABK5</t>
  </si>
  <si>
    <t>cysK;cysZ</t>
  </si>
  <si>
    <t>JW2408</t>
  </si>
  <si>
    <t>PTHP_ECOLI</t>
  </si>
  <si>
    <t>P0AA04</t>
  </si>
  <si>
    <t>ptsH;hpr</t>
  </si>
  <si>
    <t>JW2409</t>
  </si>
  <si>
    <t>PT1_ECOLI</t>
  </si>
  <si>
    <t>P08839</t>
  </si>
  <si>
    <t>JW2410</t>
  </si>
  <si>
    <t>PTGA_ECOLI</t>
  </si>
  <si>
    <t>P69783</t>
  </si>
  <si>
    <t>crr;gsr;iex;tgs;treD</t>
  </si>
  <si>
    <t>JW2411</t>
  </si>
  <si>
    <t>PDXK_ECOLI</t>
  </si>
  <si>
    <t>P40191</t>
  </si>
  <si>
    <t>pdxK;yfeI</t>
  </si>
  <si>
    <t>JW2412</t>
  </si>
  <si>
    <t>YFEK_ECOLI</t>
  </si>
  <si>
    <t>Q47702</t>
  </si>
  <si>
    <t>JW2413</t>
  </si>
  <si>
    <t>YFES_ECOLI</t>
  </si>
  <si>
    <t>P78271</t>
  </si>
  <si>
    <t>JW2414</t>
  </si>
  <si>
    <t>CYSM_ECOLI</t>
  </si>
  <si>
    <t>P16703</t>
  </si>
  <si>
    <t>JW2415</t>
  </si>
  <si>
    <t>CYSA_ECOLI</t>
  </si>
  <si>
    <t>P16676</t>
  </si>
  <si>
    <t>JW2416</t>
  </si>
  <si>
    <t>CYSW_ECOLI</t>
  </si>
  <si>
    <t>P0AEB0</t>
  </si>
  <si>
    <t>JW2417</t>
  </si>
  <si>
    <t>CYST_ECOLI</t>
  </si>
  <si>
    <t>P16701</t>
  </si>
  <si>
    <t>cysU;cysT</t>
  </si>
  <si>
    <t>JW2418</t>
  </si>
  <si>
    <t>CYSP_ECOLI</t>
  </si>
  <si>
    <t>P16700</t>
  </si>
  <si>
    <t>JW5394</t>
  </si>
  <si>
    <t>UCPA_ECOLI</t>
  </si>
  <si>
    <t>P37440</t>
  </si>
  <si>
    <t>ucpA;yfeF</t>
  </si>
  <si>
    <t>JW2420</t>
  </si>
  <si>
    <t>MURR_ECOLI</t>
  </si>
  <si>
    <t>P77245</t>
  </si>
  <si>
    <t>murR;yfeT</t>
  </si>
  <si>
    <t>JW2421</t>
  </si>
  <si>
    <t>MURQ_ECOLI</t>
  </si>
  <si>
    <t>P76535</t>
  </si>
  <si>
    <t>murQ;yfeU</t>
  </si>
  <si>
    <t>JW2422</t>
  </si>
  <si>
    <t>PTYBC_ECOLI</t>
  </si>
  <si>
    <t>P77272</t>
  </si>
  <si>
    <t>murP;yfeV</t>
  </si>
  <si>
    <t>JW5395</t>
  </si>
  <si>
    <t>YFEW_ECOLI</t>
  </si>
  <si>
    <t>P77619</t>
  </si>
  <si>
    <t>yfeW;pbp4B</t>
  </si>
  <si>
    <t>JW2424</t>
  </si>
  <si>
    <t>YFEX_ECOLI</t>
  </si>
  <si>
    <t>P76536</t>
  </si>
  <si>
    <t>JW2425</t>
  </si>
  <si>
    <t>YFEY_ECOLI</t>
  </si>
  <si>
    <t>P76537</t>
  </si>
  <si>
    <t>JW2426</t>
  </si>
  <si>
    <t>YFEZ_ECOLI</t>
  </si>
  <si>
    <t>P76538</t>
  </si>
  <si>
    <t>JW2427</t>
  </si>
  <si>
    <t>YPEA_ECOLI</t>
  </si>
  <si>
    <t>P76539</t>
  </si>
  <si>
    <t>JW2428</t>
  </si>
  <si>
    <t>AMIA_ECOLI</t>
  </si>
  <si>
    <t>P36548</t>
  </si>
  <si>
    <t>amiA;yfeE</t>
  </si>
  <si>
    <t>JW2429</t>
  </si>
  <si>
    <t>HEM6_ECOLI</t>
  </si>
  <si>
    <t>P36553</t>
  </si>
  <si>
    <t>JW2430</t>
  </si>
  <si>
    <t>EUTR_ECOLI</t>
  </si>
  <si>
    <t>P36547</t>
  </si>
  <si>
    <t>eutR;yfeG</t>
  </si>
  <si>
    <t>JW2431</t>
  </si>
  <si>
    <t>EUTK_ECOLI</t>
  </si>
  <si>
    <t>P76540</t>
  </si>
  <si>
    <t>eutK;yffI</t>
  </si>
  <si>
    <t>JW2432</t>
  </si>
  <si>
    <t>EUTL_ECOLI</t>
  </si>
  <si>
    <t>P76541</t>
  </si>
  <si>
    <t>eutL;yffJ</t>
  </si>
  <si>
    <t>JW2433</t>
  </si>
  <si>
    <t>EUTC_ECOLI</t>
  </si>
  <si>
    <t>P19636</t>
  </si>
  <si>
    <t>JW2434</t>
  </si>
  <si>
    <t>EUTB_ECOLI</t>
  </si>
  <si>
    <t>P0AEJ6</t>
  </si>
  <si>
    <t>INTZ_ECOLI</t>
  </si>
  <si>
    <t>P76542</t>
  </si>
  <si>
    <t>YFFL_ECOLI</t>
  </si>
  <si>
    <t>P76543</t>
  </si>
  <si>
    <t>YFFM_ECOLI</t>
  </si>
  <si>
    <t>P76544</t>
  </si>
  <si>
    <t>YFFN_ECOLI</t>
  </si>
  <si>
    <t>P76545</t>
  </si>
  <si>
    <t>YFFO_ECOLI</t>
  </si>
  <si>
    <t>P76546</t>
  </si>
  <si>
    <t>YFFP_ECOLI</t>
  </si>
  <si>
    <t>P76547</t>
  </si>
  <si>
    <t>YFFQ_ECOLI</t>
  </si>
  <si>
    <t>P76548</t>
  </si>
  <si>
    <t>YFFR_ECOLI</t>
  </si>
  <si>
    <t>P76549</t>
  </si>
  <si>
    <t>YFFS_ECOLI</t>
  </si>
  <si>
    <t>P76550</t>
  </si>
  <si>
    <t>JW2435</t>
  </si>
  <si>
    <t>EUTA_ECOLI</t>
  </si>
  <si>
    <t>P76551</t>
  </si>
  <si>
    <t>eutA;yffT</t>
  </si>
  <si>
    <t>JW2436</t>
  </si>
  <si>
    <t>EUTH_ECOLI</t>
  </si>
  <si>
    <t>P76552</t>
  </si>
  <si>
    <t>eutH;yffU</t>
  </si>
  <si>
    <t>JW2437</t>
  </si>
  <si>
    <t>EUTG_ECOLI</t>
  </si>
  <si>
    <t>P76553</t>
  </si>
  <si>
    <t>eutG;yffV</t>
  </si>
  <si>
    <t>JW2438</t>
  </si>
  <si>
    <t>EUTJ_ECOLI</t>
  </si>
  <si>
    <t>P77277</t>
  </si>
  <si>
    <t>eutJ;yffW</t>
  </si>
  <si>
    <t>JW2439</t>
  </si>
  <si>
    <t>EUTE_ECOLI</t>
  </si>
  <si>
    <t>P77445</t>
  </si>
  <si>
    <t>eutE;yffX</t>
  </si>
  <si>
    <t>JW2440</t>
  </si>
  <si>
    <t>EUTN_ECOLI</t>
  </si>
  <si>
    <t>P0AEJ8</t>
  </si>
  <si>
    <t>eutN;cchB;yffY</t>
  </si>
  <si>
    <t>JW2441</t>
  </si>
  <si>
    <t>EUTM_ECOLI</t>
  </si>
  <si>
    <t>P0ABF4</t>
  </si>
  <si>
    <t>eutM;cchA;yffZ</t>
  </si>
  <si>
    <t>JW2442</t>
  </si>
  <si>
    <t>EUTD_ECOLI</t>
  </si>
  <si>
    <t>P77218</t>
  </si>
  <si>
    <t>eutD;eutI;ypfA</t>
  </si>
  <si>
    <t>JW2443</t>
  </si>
  <si>
    <t>EUTT_ECOLI</t>
  </si>
  <si>
    <t>P65643</t>
  </si>
  <si>
    <t>eutT;ypfB</t>
  </si>
  <si>
    <t>JW2444</t>
  </si>
  <si>
    <t>EUTQ_ECOLI</t>
  </si>
  <si>
    <t>P76555</t>
  </si>
  <si>
    <t>eutQ;ypfC</t>
  </si>
  <si>
    <t>JW2445</t>
  </si>
  <si>
    <t>EUTP_ECOLI</t>
  </si>
  <si>
    <t>P76556</t>
  </si>
  <si>
    <t>eutP;ypfD</t>
  </si>
  <si>
    <t>JW2446</t>
  </si>
  <si>
    <t>EUTS_ECOLI</t>
  </si>
  <si>
    <t>P63746</t>
  </si>
  <si>
    <t>eutS;ypfE</t>
  </si>
  <si>
    <t>JW2447</t>
  </si>
  <si>
    <t>MAO2_ECOLI</t>
  </si>
  <si>
    <t>P76558</t>
  </si>
  <si>
    <t>maeB;ypfF</t>
  </si>
  <si>
    <t>JW2448</t>
  </si>
  <si>
    <t>TALA_ECOLI</t>
  </si>
  <si>
    <t>P0A867</t>
  </si>
  <si>
    <t>JW2449</t>
  </si>
  <si>
    <t>TKT2_ECOLI</t>
  </si>
  <si>
    <t>P33570</t>
  </si>
  <si>
    <t>JW2450</t>
  </si>
  <si>
    <t>YPFG_ECOLI</t>
  </si>
  <si>
    <t>P76559</t>
  </si>
  <si>
    <t>JW2451</t>
  </si>
  <si>
    <t>NUDK_ECOLI</t>
  </si>
  <si>
    <t>P37128</t>
  </si>
  <si>
    <t>nudK;yffH</t>
  </si>
  <si>
    <t>JW2452</t>
  </si>
  <si>
    <t>AEGA_ECOLI</t>
  </si>
  <si>
    <t>P37127</t>
  </si>
  <si>
    <t>aegA;yffG</t>
  </si>
  <si>
    <t>JW2453</t>
  </si>
  <si>
    <t>NARQ_ECOLI</t>
  </si>
  <si>
    <t>P27896</t>
  </si>
  <si>
    <t>JW2454</t>
  </si>
  <si>
    <t>ACRD_ECOLI</t>
  </si>
  <si>
    <t>P241771</t>
  </si>
  <si>
    <t>acrD;yffA</t>
  </si>
  <si>
    <t>JW2455</t>
  </si>
  <si>
    <t>YFFB_ECOLI</t>
  </si>
  <si>
    <t>P24178</t>
  </si>
  <si>
    <t>JW2456</t>
  </si>
  <si>
    <t>DAPE_ECOLI</t>
  </si>
  <si>
    <t>P0AED7</t>
  </si>
  <si>
    <t>dapE;msgB</t>
  </si>
  <si>
    <t>JW5396</t>
  </si>
  <si>
    <t>YPFH_ECOLI</t>
  </si>
  <si>
    <t>P76561</t>
  </si>
  <si>
    <t>JW2459</t>
  </si>
  <si>
    <t>TMCA_ECOLI</t>
  </si>
  <si>
    <t>P76562</t>
  </si>
  <si>
    <t>tmcA;ypfI</t>
  </si>
  <si>
    <t>JW2460</t>
  </si>
  <si>
    <t>YPFJ_ECOLI</t>
  </si>
  <si>
    <t>P64429</t>
  </si>
  <si>
    <t>JW2461</t>
  </si>
  <si>
    <t>PUR7_ECOLI</t>
  </si>
  <si>
    <t>P0A7D7</t>
  </si>
  <si>
    <t>JW2462</t>
  </si>
  <si>
    <t>BAMC_ECOLI</t>
  </si>
  <si>
    <t>P0A903</t>
  </si>
  <si>
    <t>bamC;dapX;nlpB</t>
  </si>
  <si>
    <t>JW2463</t>
  </si>
  <si>
    <t>DAPA_ECOLI</t>
  </si>
  <si>
    <t>P0A6L2</t>
  </si>
  <si>
    <t>JW2464</t>
  </si>
  <si>
    <t>GCVR_ECOLI</t>
  </si>
  <si>
    <t>P0A9I3</t>
  </si>
  <si>
    <t>gcvR;yffD</t>
  </si>
  <si>
    <t>JW2465</t>
  </si>
  <si>
    <t>BCP_ECOLI</t>
  </si>
  <si>
    <t>P0AE52</t>
  </si>
  <si>
    <t>JW2466</t>
  </si>
  <si>
    <t>HYFA_ECOLI</t>
  </si>
  <si>
    <t>P23481</t>
  </si>
  <si>
    <t>hyfA;yffE</t>
  </si>
  <si>
    <t>JW2467</t>
  </si>
  <si>
    <t>HYFB_ECOLI</t>
  </si>
  <si>
    <t>P23482</t>
  </si>
  <si>
    <t>hyfB;yffF</t>
  </si>
  <si>
    <t>JW2468</t>
  </si>
  <si>
    <t>HYFC_ECOLI</t>
  </si>
  <si>
    <t>P77858</t>
  </si>
  <si>
    <t>JW2469</t>
  </si>
  <si>
    <t>HYFD_ECOLI</t>
  </si>
  <si>
    <t>P77416</t>
  </si>
  <si>
    <t>JW2470</t>
  </si>
  <si>
    <t>HYFE_ECOLI</t>
  </si>
  <si>
    <t>P0AEW1</t>
  </si>
  <si>
    <t>JW2471</t>
  </si>
  <si>
    <t>HYFF_ECOLI</t>
  </si>
  <si>
    <t>P77437</t>
  </si>
  <si>
    <t>JW2472</t>
  </si>
  <si>
    <t>HYFG_ECOLI</t>
  </si>
  <si>
    <t>P77329</t>
  </si>
  <si>
    <t>JW2473</t>
  </si>
  <si>
    <t>HYFH_ECOLI</t>
  </si>
  <si>
    <t>P77423</t>
  </si>
  <si>
    <t>JW5805</t>
  </si>
  <si>
    <t>HYFI_ECOLI</t>
  </si>
  <si>
    <t>P77668</t>
  </si>
  <si>
    <t>JW2475</t>
  </si>
  <si>
    <t>HYFJ_ECOLI</t>
  </si>
  <si>
    <t>P77453</t>
  </si>
  <si>
    <t>JW2476</t>
  </si>
  <si>
    <t>HYFR_ECOLI</t>
  </si>
  <si>
    <t>P71229</t>
  </si>
  <si>
    <t>JW2477</t>
  </si>
  <si>
    <t>FOCB_ECOLI</t>
  </si>
  <si>
    <t>P77733</t>
  </si>
  <si>
    <t>JW2478</t>
  </si>
  <si>
    <t>PERM_ECOLI</t>
  </si>
  <si>
    <t>P0AFI9</t>
  </si>
  <si>
    <t>perM;yfgO</t>
  </si>
  <si>
    <t>JW2479</t>
  </si>
  <si>
    <t>BEPA_ECOLI</t>
  </si>
  <si>
    <t>P66948</t>
  </si>
  <si>
    <t>bepA;yfgC</t>
  </si>
  <si>
    <t>JW2480</t>
  </si>
  <si>
    <t>YFGD_ECOLI</t>
  </si>
  <si>
    <t>P76569</t>
  </si>
  <si>
    <t>JW5397</t>
  </si>
  <si>
    <t>HDA_ECOLI</t>
  </si>
  <si>
    <t>P69931</t>
  </si>
  <si>
    <t>hda;idaB;yfgE</t>
  </si>
  <si>
    <t>JW2482</t>
  </si>
  <si>
    <t>URAA_ECOLI</t>
  </si>
  <si>
    <t>P0AGM7</t>
  </si>
  <si>
    <t>JW2483</t>
  </si>
  <si>
    <t>UPP_ECOLI</t>
  </si>
  <si>
    <t>P0A8F0</t>
  </si>
  <si>
    <t>upp;uraP</t>
  </si>
  <si>
    <t>JW2484</t>
  </si>
  <si>
    <t>PUR5_ECOLI</t>
  </si>
  <si>
    <t>P08178</t>
  </si>
  <si>
    <t>purM;purG</t>
  </si>
  <si>
    <t>JW2485</t>
  </si>
  <si>
    <t>PUR3_ECOLI</t>
  </si>
  <si>
    <t>P08179</t>
  </si>
  <si>
    <t>JW2486</t>
  </si>
  <si>
    <t>PPK1_ECOLI</t>
  </si>
  <si>
    <t>P0A7B1</t>
  </si>
  <si>
    <t>JW2487</t>
  </si>
  <si>
    <t>PPX_ECOLI</t>
  </si>
  <si>
    <t>P0AFL6</t>
  </si>
  <si>
    <t>JW2488</t>
  </si>
  <si>
    <t>PDEF_ECOLI</t>
  </si>
  <si>
    <t>P77172</t>
  </si>
  <si>
    <t>pdeF;yfgF</t>
  </si>
  <si>
    <t>JW5399</t>
  </si>
  <si>
    <t>YFGG_ECOLI</t>
  </si>
  <si>
    <t>P64545</t>
  </si>
  <si>
    <t>JW5400</t>
  </si>
  <si>
    <t>YFGH_ECOLI</t>
  </si>
  <si>
    <t>P65290</t>
  </si>
  <si>
    <t>JW2490</t>
  </si>
  <si>
    <t>YFGI_ECOLI</t>
  </si>
  <si>
    <t>P76573</t>
  </si>
  <si>
    <t>JW2491</t>
  </si>
  <si>
    <t>GUAA_ECOLI</t>
  </si>
  <si>
    <t>P04079</t>
  </si>
  <si>
    <t>JW5401</t>
  </si>
  <si>
    <t>IMDH_ECOLI</t>
  </si>
  <si>
    <t>P0ADG7</t>
  </si>
  <si>
    <t>guaB;guaR</t>
  </si>
  <si>
    <t>JW2493</t>
  </si>
  <si>
    <t>EX7L_ECOLI</t>
  </si>
  <si>
    <t>P04994</t>
  </si>
  <si>
    <t>JW5402</t>
  </si>
  <si>
    <t>YFGJ_ECOLI</t>
  </si>
  <si>
    <t>P76575</t>
  </si>
  <si>
    <t>JW5403</t>
  </si>
  <si>
    <t>DER_ECOLI</t>
  </si>
  <si>
    <t>P0A6P5</t>
  </si>
  <si>
    <t>der;engA;yfgK</t>
  </si>
  <si>
    <t>JW2496</t>
  </si>
  <si>
    <t>BAMB_ECOLI</t>
  </si>
  <si>
    <t>P77774</t>
  </si>
  <si>
    <t>bamB;yfgL</t>
  </si>
  <si>
    <t>JW2497</t>
  </si>
  <si>
    <t>YFGM_ECOLI</t>
  </si>
  <si>
    <t>P76576</t>
  </si>
  <si>
    <t>JW2498</t>
  </si>
  <si>
    <t>SYH_ECOLI</t>
  </si>
  <si>
    <t>P60906</t>
  </si>
  <si>
    <t>JW2499</t>
  </si>
  <si>
    <t>ISPG_ECOLI</t>
  </si>
  <si>
    <t>P62620</t>
  </si>
  <si>
    <t>ispG;gcpE</t>
  </si>
  <si>
    <t>JW2500</t>
  </si>
  <si>
    <t>RODZ_ECOLI</t>
  </si>
  <si>
    <t>P27434</t>
  </si>
  <si>
    <t>rodZ;yfgA</t>
  </si>
  <si>
    <t>JW2501</t>
  </si>
  <si>
    <t>RLMN_ECOLI</t>
  </si>
  <si>
    <t>P36979</t>
  </si>
  <si>
    <t>rlmN;yfgB</t>
  </si>
  <si>
    <t>JW2502</t>
  </si>
  <si>
    <t>NDK_ECOLI</t>
  </si>
  <si>
    <t>P0A763</t>
  </si>
  <si>
    <t>JW2503</t>
  </si>
  <si>
    <t>PBPC_ECOLI</t>
  </si>
  <si>
    <t>P76577</t>
  </si>
  <si>
    <t>pbpC;yfgN</t>
  </si>
  <si>
    <t>JW2504</t>
  </si>
  <si>
    <t>A2MG_ECOLI</t>
  </si>
  <si>
    <t>P765781</t>
  </si>
  <si>
    <t>JW2505</t>
  </si>
  <si>
    <t>THTM_ECOLI</t>
  </si>
  <si>
    <t>P31142</t>
  </si>
  <si>
    <t>JW5404</t>
  </si>
  <si>
    <t>SSEB_ECOLI</t>
  </si>
  <si>
    <t>P0AFZ1</t>
  </si>
  <si>
    <t>JW2507</t>
  </si>
  <si>
    <t>PEPB_ECOLI</t>
  </si>
  <si>
    <t>P37095</t>
  </si>
  <si>
    <t>pepB;yfhI</t>
  </si>
  <si>
    <t>JW2508</t>
  </si>
  <si>
    <t>ISCX_ECOLI</t>
  </si>
  <si>
    <t>P0C0L9</t>
  </si>
  <si>
    <t>iscX;yfhJ</t>
  </si>
  <si>
    <t>JW2509</t>
  </si>
  <si>
    <t>FER_ECOLI</t>
  </si>
  <si>
    <t>P0A9R4</t>
  </si>
  <si>
    <t>JW2510</t>
  </si>
  <si>
    <t>HSCA_ECOLI</t>
  </si>
  <si>
    <t>P0A6Z1</t>
  </si>
  <si>
    <t>hscA;hsc</t>
  </si>
  <si>
    <t>JW2511</t>
  </si>
  <si>
    <t>HSCB_ECOLI</t>
  </si>
  <si>
    <t>P0A6L9</t>
  </si>
  <si>
    <t>hscB;yfhE</t>
  </si>
  <si>
    <t>JW2512</t>
  </si>
  <si>
    <t>ISCA_ECOLI</t>
  </si>
  <si>
    <t>P0AAC8</t>
  </si>
  <si>
    <t>iscA;yfhF</t>
  </si>
  <si>
    <t>JW2513</t>
  </si>
  <si>
    <t>ISCU_ECOLI</t>
  </si>
  <si>
    <t>P0ACD4</t>
  </si>
  <si>
    <t>iscU;nifU;yfhN</t>
  </si>
  <si>
    <t>JW2514</t>
  </si>
  <si>
    <t>ISCS_ECOLI</t>
  </si>
  <si>
    <t>P0A6B7</t>
  </si>
  <si>
    <t>iscS;nuvC;yfhO;yzzO</t>
  </si>
  <si>
    <t>JW2515</t>
  </si>
  <si>
    <t>ISCR_ECOLI</t>
  </si>
  <si>
    <t>P0AGK8</t>
  </si>
  <si>
    <t>iscR;yfhP</t>
  </si>
  <si>
    <t>JW2516</t>
  </si>
  <si>
    <t>TRMJ_ECOLI</t>
  </si>
  <si>
    <t>P0AE01</t>
  </si>
  <si>
    <t>trmJ;yfhQ</t>
  </si>
  <si>
    <t>JW2517</t>
  </si>
  <si>
    <t>SUHB_ECOLI</t>
  </si>
  <si>
    <t>P0ADG4</t>
  </si>
  <si>
    <t>suhB;ssyA</t>
  </si>
  <si>
    <t>JW2518</t>
  </si>
  <si>
    <t>YFHR_ECOLI</t>
  </si>
  <si>
    <t>P77538</t>
  </si>
  <si>
    <t>JW5878</t>
  </si>
  <si>
    <t>CSIE_ECOLI</t>
  </si>
  <si>
    <t>P54901</t>
  </si>
  <si>
    <t>JW2520</t>
  </si>
  <si>
    <t>HCAT_ECOLI</t>
  </si>
  <si>
    <t>Q47142</t>
  </si>
  <si>
    <t>hcaT;yfhS</t>
  </si>
  <si>
    <t>JW2521</t>
  </si>
  <si>
    <t>HCAR_ECOLI</t>
  </si>
  <si>
    <t>Q47141</t>
  </si>
  <si>
    <t>hcaR;phdR;yfhT</t>
  </si>
  <si>
    <t>JW2522</t>
  </si>
  <si>
    <t>HCAE_ECOLI</t>
  </si>
  <si>
    <t>P0ABR5</t>
  </si>
  <si>
    <t>hcaE;digA;hcaA;hcaA1;phdC1;yfhU</t>
  </si>
  <si>
    <t>JW2523</t>
  </si>
  <si>
    <t>HCAF_ECOLI</t>
  </si>
  <si>
    <t>Q47140</t>
  </si>
  <si>
    <t>hcaF;digB;hcaA2;hcaB;phdC2;yfhV</t>
  </si>
  <si>
    <t>JW2524</t>
  </si>
  <si>
    <t>HCAC_ECOLI</t>
  </si>
  <si>
    <t>P0ABW0</t>
  </si>
  <si>
    <t>hcaC;hcaA3;phdB;yfhW</t>
  </si>
  <si>
    <t>JW2525</t>
  </si>
  <si>
    <t>HCAB_ECOLI</t>
  </si>
  <si>
    <t>P0CI31</t>
  </si>
  <si>
    <t>hcaB;phdD;yfhX</t>
  </si>
  <si>
    <t>JW2526</t>
  </si>
  <si>
    <t>HCAD_ECOLI</t>
  </si>
  <si>
    <t>P77650</t>
  </si>
  <si>
    <t>hcaD;hcaA4;phdA;yfhY</t>
  </si>
  <si>
    <t>JW2527</t>
  </si>
  <si>
    <t>YPHA_ECOLI</t>
  </si>
  <si>
    <t>P0AD47</t>
  </si>
  <si>
    <t>JW2528</t>
  </si>
  <si>
    <t>YPHB_ECOLI</t>
  </si>
  <si>
    <t>P76584</t>
  </si>
  <si>
    <t>JW5842</t>
  </si>
  <si>
    <t>YPHC_ECOLI</t>
  </si>
  <si>
    <t>P77360</t>
  </si>
  <si>
    <t>JW2530</t>
  </si>
  <si>
    <t>YPHD_ECOLI</t>
  </si>
  <si>
    <t>P77315</t>
  </si>
  <si>
    <t>JW2531</t>
  </si>
  <si>
    <t>YPHE_ECOLI</t>
  </si>
  <si>
    <t>P77509</t>
  </si>
  <si>
    <t>JW2532</t>
  </si>
  <si>
    <t>YPHF_ECOLI</t>
  </si>
  <si>
    <t>P77269</t>
  </si>
  <si>
    <t>JW5405</t>
  </si>
  <si>
    <t>YPHG_ECOLI</t>
  </si>
  <si>
    <t>P765851</t>
  </si>
  <si>
    <t>JW5406</t>
  </si>
  <si>
    <t>YPHH_ECOLI</t>
  </si>
  <si>
    <t>P76586</t>
  </si>
  <si>
    <t>JW2535</t>
  </si>
  <si>
    <t>GLYA_ECOLI</t>
  </si>
  <si>
    <t>P0A825</t>
  </si>
  <si>
    <t>JW2536</t>
  </si>
  <si>
    <t>HMP_ECOLI</t>
  </si>
  <si>
    <t>P24232</t>
  </si>
  <si>
    <t>hmp;fsrB;hmpA</t>
  </si>
  <si>
    <t>JW2537</t>
  </si>
  <si>
    <t>GLNB_ECOLI</t>
  </si>
  <si>
    <t>P0A9Z1</t>
  </si>
  <si>
    <t>JW2538</t>
  </si>
  <si>
    <t>GLRR_ECOLI</t>
  </si>
  <si>
    <t>P0AFU4</t>
  </si>
  <si>
    <t>glrR;yfhA</t>
  </si>
  <si>
    <t>JW2539</t>
  </si>
  <si>
    <t>YFHG_ECOLI</t>
  </si>
  <si>
    <t>P0AD44</t>
  </si>
  <si>
    <t>JW5407</t>
  </si>
  <si>
    <t>GLRK_ECOLI</t>
  </si>
  <si>
    <t>P52101</t>
  </si>
  <si>
    <t>glrK;yfhK</t>
  </si>
  <si>
    <t>JW2541</t>
  </si>
  <si>
    <t>PUR4_ECOLI</t>
  </si>
  <si>
    <t>P152541</t>
  </si>
  <si>
    <t>purL;purI</t>
  </si>
  <si>
    <t>JW2542</t>
  </si>
  <si>
    <t>MLTF_ECOLI</t>
  </si>
  <si>
    <t>P0AGC5</t>
  </si>
  <si>
    <t>mltF;yfhD</t>
  </si>
  <si>
    <t>JW2543</t>
  </si>
  <si>
    <t>TADA_ECOLI</t>
  </si>
  <si>
    <t>P68398</t>
  </si>
  <si>
    <t>tadA;yfhC</t>
  </si>
  <si>
    <t>JW5408</t>
  </si>
  <si>
    <t>PGPC_ECOLI</t>
  </si>
  <si>
    <t>P0AD42</t>
  </si>
  <si>
    <t>pgpC;yfhB</t>
  </si>
  <si>
    <t>JW2545</t>
  </si>
  <si>
    <t>YFHH_ECOLI</t>
  </si>
  <si>
    <t>P37767</t>
  </si>
  <si>
    <t>JW2546</t>
  </si>
  <si>
    <t>YFHL_ECOLI</t>
  </si>
  <si>
    <t>P52102</t>
  </si>
  <si>
    <t>JW2547</t>
  </si>
  <si>
    <t>ACPS_ECOLI</t>
  </si>
  <si>
    <t>P24224</t>
  </si>
  <si>
    <t>acpS;dpj</t>
  </si>
  <si>
    <t>JW2548</t>
  </si>
  <si>
    <t>PDXJ_ECOLI</t>
  </si>
  <si>
    <t>P0A794</t>
  </si>
  <si>
    <t>JW2549</t>
  </si>
  <si>
    <t>RECO_ECOLI</t>
  </si>
  <si>
    <t>P0A7H3</t>
  </si>
  <si>
    <t>JW2550</t>
  </si>
  <si>
    <t>ERA_ECOLI</t>
  </si>
  <si>
    <t>P06616</t>
  </si>
  <si>
    <t>era;rbaA;sdgE</t>
  </si>
  <si>
    <t>JW2551</t>
  </si>
  <si>
    <t>RNC_ECOLI</t>
  </si>
  <si>
    <t>P0A7Y0</t>
  </si>
  <si>
    <t>JW2552</t>
  </si>
  <si>
    <t>LEP_ECOLI</t>
  </si>
  <si>
    <t>P00803</t>
  </si>
  <si>
    <t>JW2553</t>
  </si>
  <si>
    <t>LEPA_ECOLI</t>
  </si>
  <si>
    <t>P60785</t>
  </si>
  <si>
    <t>JW2554</t>
  </si>
  <si>
    <t>RSEC_ECOLI</t>
  </si>
  <si>
    <t>P46187</t>
  </si>
  <si>
    <t>JW2555</t>
  </si>
  <si>
    <t>RSEB_ECOLI</t>
  </si>
  <si>
    <t>P0AFX9</t>
  </si>
  <si>
    <t>JW2556</t>
  </si>
  <si>
    <t>RSEA_ECOLI</t>
  </si>
  <si>
    <t>P0AFX7</t>
  </si>
  <si>
    <t>rseA;mclA;yfiJ</t>
  </si>
  <si>
    <t>JW2557</t>
  </si>
  <si>
    <t>RPOE_ECOLI</t>
  </si>
  <si>
    <t>P0AGB6</t>
  </si>
  <si>
    <t>rpoE;sigE</t>
  </si>
  <si>
    <t>JW2558</t>
  </si>
  <si>
    <t>NADB_ECOLI</t>
  </si>
  <si>
    <t>P10902</t>
  </si>
  <si>
    <t>nadB;nicB</t>
  </si>
  <si>
    <t>JW2559</t>
  </si>
  <si>
    <t>TRMN6_ECOLI</t>
  </si>
  <si>
    <t>P31825</t>
  </si>
  <si>
    <t>JW2560</t>
  </si>
  <si>
    <t>SRMB_ECOLI</t>
  </si>
  <si>
    <t>P21507</t>
  </si>
  <si>
    <t>srmB;rbaB;rhlA</t>
  </si>
  <si>
    <t>JW2561</t>
  </si>
  <si>
    <t>YFIE_ECOLI</t>
  </si>
  <si>
    <t>P33634</t>
  </si>
  <si>
    <t>JW2562</t>
  </si>
  <si>
    <t>EAMB_ECOLI</t>
  </si>
  <si>
    <t>P38101</t>
  </si>
  <si>
    <t>eamB;yfiK</t>
  </si>
  <si>
    <t>JW2563</t>
  </si>
  <si>
    <t>GRCA_ECOLI</t>
  </si>
  <si>
    <t>P68066</t>
  </si>
  <si>
    <t>grcA;yfiD</t>
  </si>
  <si>
    <t>JW2564</t>
  </si>
  <si>
    <t>UNG_ECOLI</t>
  </si>
  <si>
    <t>P12295</t>
  </si>
  <si>
    <t>JW2565</t>
  </si>
  <si>
    <t>YFIF_ECOLI</t>
  </si>
  <si>
    <t>P0AGJ5</t>
  </si>
  <si>
    <t>JW2566</t>
  </si>
  <si>
    <t>THIO2_ECOLI</t>
  </si>
  <si>
    <t>P0AGG4</t>
  </si>
  <si>
    <t>trxC;yfiG</t>
  </si>
  <si>
    <t>JW5409</t>
  </si>
  <si>
    <t>YFIP_ECOLI</t>
  </si>
  <si>
    <t>Q47319</t>
  </si>
  <si>
    <t>JW2568</t>
  </si>
  <si>
    <t>LYSAC_ECOLI</t>
  </si>
  <si>
    <t>P76594</t>
  </si>
  <si>
    <t>patZ;pka;yfiQ</t>
  </si>
  <si>
    <t>JW2569</t>
  </si>
  <si>
    <t>PSS_ECOLI</t>
  </si>
  <si>
    <t>P23830</t>
  </si>
  <si>
    <t>pssA;pss</t>
  </si>
  <si>
    <t>JW2570</t>
  </si>
  <si>
    <t>YFIM_ECOLI</t>
  </si>
  <si>
    <t>P46126</t>
  </si>
  <si>
    <t>JW2571</t>
  </si>
  <si>
    <t>KGTP_ECOLI</t>
  </si>
  <si>
    <t>P0AEX3</t>
  </si>
  <si>
    <t>kgtP;witA</t>
  </si>
  <si>
    <t>JW2573</t>
  </si>
  <si>
    <t>CLPB_ECOLI</t>
  </si>
  <si>
    <t>P63284</t>
  </si>
  <si>
    <t>clpB;htpM</t>
  </si>
  <si>
    <t>JW2575</t>
  </si>
  <si>
    <t>POLOX_ECOLI</t>
  </si>
  <si>
    <t>P33644</t>
  </si>
  <si>
    <t>JW2576</t>
  </si>
  <si>
    <t>RLUD_ECOLI</t>
  </si>
  <si>
    <t>P33643</t>
  </si>
  <si>
    <t>rluD;sfhB;yfiI</t>
  </si>
  <si>
    <t>JW2577</t>
  </si>
  <si>
    <t>BAMD_ECOLI</t>
  </si>
  <si>
    <t>P0AC02</t>
  </si>
  <si>
    <t>bamD;yfiO</t>
  </si>
  <si>
    <t>JW2578</t>
  </si>
  <si>
    <t>YFIA_ECOLI</t>
  </si>
  <si>
    <t>P0AD49</t>
  </si>
  <si>
    <t>raiA;yfiA</t>
  </si>
  <si>
    <t>JW2579</t>
  </si>
  <si>
    <t>LPF_ECOLI</t>
  </si>
  <si>
    <t>P0AD72</t>
  </si>
  <si>
    <t>pheL;pheAE</t>
  </si>
  <si>
    <t>JW2580</t>
  </si>
  <si>
    <t>CMPDT_ECOLI</t>
  </si>
  <si>
    <t>P0A9J8</t>
  </si>
  <si>
    <t>JW2581</t>
  </si>
  <si>
    <t>TYRA_ECOLI</t>
  </si>
  <si>
    <t>P07023</t>
  </si>
  <si>
    <t>JW2582</t>
  </si>
  <si>
    <t>AROF_ECOLI</t>
  </si>
  <si>
    <t>P00888</t>
  </si>
  <si>
    <t>JW5412</t>
  </si>
  <si>
    <t>YFIL_ECOLI</t>
  </si>
  <si>
    <t>P11289</t>
  </si>
  <si>
    <t>JW2584</t>
  </si>
  <si>
    <t>YFIR_ECOLI</t>
  </si>
  <si>
    <t>P64548</t>
  </si>
  <si>
    <t>JW2585</t>
  </si>
  <si>
    <t>DGCN_ECOLI</t>
  </si>
  <si>
    <t>P46139</t>
  </si>
  <si>
    <t>dgcN;yfiN</t>
  </si>
  <si>
    <t>JW2586</t>
  </si>
  <si>
    <t>YFIB_ECOLI</t>
  </si>
  <si>
    <t>P07021</t>
  </si>
  <si>
    <t>JW2587</t>
  </si>
  <si>
    <t>RL19_ECOLI</t>
  </si>
  <si>
    <t>P0A7K6</t>
  </si>
  <si>
    <t>JW2588</t>
  </si>
  <si>
    <t>TRMD_ECOLI</t>
  </si>
  <si>
    <t>P0A873</t>
  </si>
  <si>
    <t>JW5413</t>
  </si>
  <si>
    <t>RIMM_ECOLI</t>
  </si>
  <si>
    <t>P0A7X6</t>
  </si>
  <si>
    <t>rimM;yfjA</t>
  </si>
  <si>
    <t>JW2590</t>
  </si>
  <si>
    <t>RS16_ECOLI</t>
  </si>
  <si>
    <t>P0A7T3</t>
  </si>
  <si>
    <t>JW5414</t>
  </si>
  <si>
    <t>SRP54_ECOLI</t>
  </si>
  <si>
    <t>P0AGD7</t>
  </si>
  <si>
    <t>JW2592</t>
  </si>
  <si>
    <t>YPJD_ECOLI</t>
  </si>
  <si>
    <t>P64432</t>
  </si>
  <si>
    <t>JW2594</t>
  </si>
  <si>
    <t>GRPE_ECOLI</t>
  </si>
  <si>
    <t>P09372</t>
  </si>
  <si>
    <t>JW2596</t>
  </si>
  <si>
    <t>NADK_ECOLI</t>
  </si>
  <si>
    <t>P0A7B3</t>
  </si>
  <si>
    <t>nadK;yfjB;yfjE</t>
  </si>
  <si>
    <t>JW5416</t>
  </si>
  <si>
    <t>RECN_ECOLI</t>
  </si>
  <si>
    <t>P05824</t>
  </si>
  <si>
    <t>recN;radB</t>
  </si>
  <si>
    <t>JW2598</t>
  </si>
  <si>
    <t>BAME_ECOLI</t>
  </si>
  <si>
    <t>P0A937</t>
  </si>
  <si>
    <t>bamE;smpA</t>
  </si>
  <si>
    <t>JW2599</t>
  </si>
  <si>
    <t>RATB_ECOLI</t>
  </si>
  <si>
    <t>P52119</t>
  </si>
  <si>
    <t>ratB;pasI;yfjF</t>
  </si>
  <si>
    <t>JW2600</t>
  </si>
  <si>
    <t>RATA_ECOLI</t>
  </si>
  <si>
    <t>P0AGL5</t>
  </si>
  <si>
    <t>ratA;pasT;yfjG</t>
  </si>
  <si>
    <t>JW2601</t>
  </si>
  <si>
    <t>SSRP_ECOLI</t>
  </si>
  <si>
    <t>P0A832</t>
  </si>
  <si>
    <t>smpB;smqB</t>
  </si>
  <si>
    <t>JW2602</t>
  </si>
  <si>
    <t>INTA_ECOLI</t>
  </si>
  <si>
    <t>P32053</t>
  </si>
  <si>
    <t>intA;intX;slpA</t>
  </si>
  <si>
    <t>JW2603</t>
  </si>
  <si>
    <t>YFJH_ECOLI</t>
  </si>
  <si>
    <t>P52123</t>
  </si>
  <si>
    <t>JW2604</t>
  </si>
  <si>
    <t>ALPA_ECOLI</t>
  </si>
  <si>
    <t>P33997</t>
  </si>
  <si>
    <t>alpA;alp</t>
  </si>
  <si>
    <t>JW2605</t>
  </si>
  <si>
    <t>YFJI_ECOLI</t>
  </si>
  <si>
    <t>P52124</t>
  </si>
  <si>
    <t>JW2607</t>
  </si>
  <si>
    <t>YFJJ_ECOLI</t>
  </si>
  <si>
    <t>P52125</t>
  </si>
  <si>
    <t>JW2608</t>
  </si>
  <si>
    <t>YFJK_ECOLI</t>
  </si>
  <si>
    <t>P52126</t>
  </si>
  <si>
    <t>JW2609</t>
  </si>
  <si>
    <t>YFJL_ECOLI</t>
  </si>
  <si>
    <t>P52127</t>
  </si>
  <si>
    <t>JW2610</t>
  </si>
  <si>
    <t>YFJM_ECOLI</t>
  </si>
  <si>
    <t>P52128</t>
  </si>
  <si>
    <t>JW2611</t>
  </si>
  <si>
    <t>RNLA_ECOLI</t>
  </si>
  <si>
    <t>P52129</t>
  </si>
  <si>
    <t>rnlA;std;yfjN</t>
  </si>
  <si>
    <t>JW5418</t>
  </si>
  <si>
    <t>RNLB_ECOLI</t>
  </si>
  <si>
    <t>P52130</t>
  </si>
  <si>
    <t>rnlB;yfjO</t>
  </si>
  <si>
    <t>JW5419</t>
  </si>
  <si>
    <t>YFJP_ECOLI</t>
  </si>
  <si>
    <t>P52131</t>
  </si>
  <si>
    <t>JW2614</t>
  </si>
  <si>
    <t>YFJQ_ECOLI</t>
  </si>
  <si>
    <t>P52132</t>
  </si>
  <si>
    <t>JW2615</t>
  </si>
  <si>
    <t>YFJR_ECOLI</t>
  </si>
  <si>
    <t>P52133</t>
  </si>
  <si>
    <t>JW5888</t>
  </si>
  <si>
    <t>YPJK_ECOLI</t>
  </si>
  <si>
    <t>P52134</t>
  </si>
  <si>
    <t>JW5921</t>
  </si>
  <si>
    <t>YFJS_ECOLI</t>
  </si>
  <si>
    <t>O52982</t>
  </si>
  <si>
    <t>JW2618</t>
  </si>
  <si>
    <t>YFJT_ECOLI</t>
  </si>
  <si>
    <t>P52135</t>
  </si>
  <si>
    <t>YFJU_ECOLI</t>
  </si>
  <si>
    <t>P0CF86</t>
  </si>
  <si>
    <t>yfjU</t>
  </si>
  <si>
    <t>JW2623</t>
  </si>
  <si>
    <t>YFJW_ECOLI</t>
  </si>
  <si>
    <t>P52138</t>
  </si>
  <si>
    <t>JW2624</t>
  </si>
  <si>
    <t>YFJX_ECOLI</t>
  </si>
  <si>
    <t>P52139</t>
  </si>
  <si>
    <t>JW2625</t>
  </si>
  <si>
    <t>YFJY_ECOLI</t>
  </si>
  <si>
    <t>P52140</t>
  </si>
  <si>
    <t>JW2626</t>
  </si>
  <si>
    <t>YFJZ_ECOLI</t>
  </si>
  <si>
    <t>P52141</t>
  </si>
  <si>
    <t>JW2627</t>
  </si>
  <si>
    <t>YPJF_ECOLI</t>
  </si>
  <si>
    <t>Q46953</t>
  </si>
  <si>
    <t>JW5422</t>
  </si>
  <si>
    <t>YPJA_ECOLI</t>
  </si>
  <si>
    <t>P521431</t>
  </si>
  <si>
    <t>JW5423</t>
  </si>
  <si>
    <t>PINH_ECOLI</t>
  </si>
  <si>
    <t>P76611</t>
  </si>
  <si>
    <t>pinH</t>
  </si>
  <si>
    <t>JW5424</t>
  </si>
  <si>
    <t>YPJC_ECOLI</t>
  </si>
  <si>
    <t>P76613</t>
  </si>
  <si>
    <t>ypjC</t>
  </si>
  <si>
    <t>JW5427</t>
  </si>
  <si>
    <t>GLAH_ECOLI</t>
  </si>
  <si>
    <t>P76621</t>
  </si>
  <si>
    <t>glaH;csiD;gab;ygaT</t>
  </si>
  <si>
    <t>JW2635</t>
  </si>
  <si>
    <t>LHGD_ECOLI</t>
  </si>
  <si>
    <t>P37339</t>
  </si>
  <si>
    <t>lhgD;lhgO;ygaF</t>
  </si>
  <si>
    <t>JW2636</t>
  </si>
  <si>
    <t>GABD_ECOLI</t>
  </si>
  <si>
    <t>P25526</t>
  </si>
  <si>
    <t>JW2637</t>
  </si>
  <si>
    <t>GABT_ECOLI</t>
  </si>
  <si>
    <t>P22256</t>
  </si>
  <si>
    <t>JW2638</t>
  </si>
  <si>
    <t>GABP_ECOLI</t>
  </si>
  <si>
    <t>P25527</t>
  </si>
  <si>
    <t>JW2639</t>
  </si>
  <si>
    <t>GLAR_ECOLI</t>
  </si>
  <si>
    <t>P37338</t>
  </si>
  <si>
    <t>glaR;csiR;gabC;ygaE</t>
  </si>
  <si>
    <t>JW2640</t>
  </si>
  <si>
    <t>KBP_ECOLI</t>
  </si>
  <si>
    <t>P0ADE6</t>
  </si>
  <si>
    <t>kbp;ygaU;yzzM</t>
  </si>
  <si>
    <t>JW2641</t>
  </si>
  <si>
    <t>YQAE_ECOLI</t>
  </si>
  <si>
    <t>P0AE42</t>
  </si>
  <si>
    <t>JW2642</t>
  </si>
  <si>
    <t>YGAV_ECOLI</t>
  </si>
  <si>
    <t>P77295</t>
  </si>
  <si>
    <t>JW2643</t>
  </si>
  <si>
    <t>YGAP_ECOLI</t>
  </si>
  <si>
    <t>P55734</t>
  </si>
  <si>
    <t>JW2644</t>
  </si>
  <si>
    <t>STPA_ECOLI</t>
  </si>
  <si>
    <t>P0ACG1</t>
  </si>
  <si>
    <t>stpA;hnsB</t>
  </si>
  <si>
    <t>JW2645</t>
  </si>
  <si>
    <t>ALAE_ECOLI</t>
  </si>
  <si>
    <t>P64550</t>
  </si>
  <si>
    <t>alaE;ygaW</t>
  </si>
  <si>
    <t>JW2646</t>
  </si>
  <si>
    <t>YGAC_ECOLI</t>
  </si>
  <si>
    <t>P0AD53</t>
  </si>
  <si>
    <t>JW2647</t>
  </si>
  <si>
    <t>YGAM_ECOLI</t>
  </si>
  <si>
    <t>P0ADQ7</t>
  </si>
  <si>
    <t>JW2648</t>
  </si>
  <si>
    <t>NRDH_ECOLI</t>
  </si>
  <si>
    <t>P0AC65</t>
  </si>
  <si>
    <t>nrdH;ygaN</t>
  </si>
  <si>
    <t>JW2649</t>
  </si>
  <si>
    <t>NRDI_ECOLI</t>
  </si>
  <si>
    <t>P0A772</t>
  </si>
  <si>
    <t>nrdI;ygaO</t>
  </si>
  <si>
    <t>JW2650</t>
  </si>
  <si>
    <t>RIR3_ECOLI</t>
  </si>
  <si>
    <t>P39452</t>
  </si>
  <si>
    <t>JW2651</t>
  </si>
  <si>
    <t>RIR4_ECOLI</t>
  </si>
  <si>
    <t>P37146</t>
  </si>
  <si>
    <t>nrdF;ygaD</t>
  </si>
  <si>
    <t>JW2652</t>
  </si>
  <si>
    <t>PROV_ECOLI</t>
  </si>
  <si>
    <t>P14175</t>
  </si>
  <si>
    <t>JW2653</t>
  </si>
  <si>
    <t>PROW_ECOLI</t>
  </si>
  <si>
    <t>P14176</t>
  </si>
  <si>
    <t>JW2654</t>
  </si>
  <si>
    <t>PROX_ECOLI</t>
  </si>
  <si>
    <t>P0AFM2</t>
  </si>
  <si>
    <t>proX;proU</t>
  </si>
  <si>
    <t>JW2655</t>
  </si>
  <si>
    <t>YGAY_ECOLI</t>
  </si>
  <si>
    <t>P76628</t>
  </si>
  <si>
    <t>ygaY</t>
  </si>
  <si>
    <t>JW2657</t>
  </si>
  <si>
    <t>YGAZ_ECOLI</t>
  </si>
  <si>
    <t>P76630</t>
  </si>
  <si>
    <t>JW2658</t>
  </si>
  <si>
    <t>YGAH_ECOLI</t>
  </si>
  <si>
    <t>P43667</t>
  </si>
  <si>
    <t>JW2659</t>
  </si>
  <si>
    <t>MPRA_ECOLI</t>
  </si>
  <si>
    <t>P0ACR9</t>
  </si>
  <si>
    <t>mprA;emrR</t>
  </si>
  <si>
    <t>JW2660</t>
  </si>
  <si>
    <t>EMRA_ECOLI</t>
  </si>
  <si>
    <t>P27303</t>
  </si>
  <si>
    <t>JW2661</t>
  </si>
  <si>
    <t>EMRB_ECOLI</t>
  </si>
  <si>
    <t>P0AEJ0</t>
  </si>
  <si>
    <t>JW2662</t>
  </si>
  <si>
    <t>LUXS_ECOLI</t>
  </si>
  <si>
    <t>P45578</t>
  </si>
  <si>
    <t>luxS;ygaG</t>
  </si>
  <si>
    <t>JW2663</t>
  </si>
  <si>
    <t>GSH1_ECOLI</t>
  </si>
  <si>
    <t>P0A6W9</t>
  </si>
  <si>
    <t>gshA;gsh-I</t>
  </si>
  <si>
    <t>JW2664</t>
  </si>
  <si>
    <t>YQAA_ECOLI</t>
  </si>
  <si>
    <t>P0ADR0</t>
  </si>
  <si>
    <t>JW2665</t>
  </si>
  <si>
    <t>YQAB_ECOLI</t>
  </si>
  <si>
    <t>P77475</t>
  </si>
  <si>
    <t>JW2666</t>
  </si>
  <si>
    <t>CSRA_ECOLI</t>
  </si>
  <si>
    <t>P69913</t>
  </si>
  <si>
    <t>csrA;zfiA</t>
  </si>
  <si>
    <t>JW2667</t>
  </si>
  <si>
    <t>SYA_ECOLI</t>
  </si>
  <si>
    <t>P00957</t>
  </si>
  <si>
    <t>alaS;lovB</t>
  </si>
  <si>
    <t>JW2668</t>
  </si>
  <si>
    <t>RECX_ECOLI</t>
  </si>
  <si>
    <t>P33596</t>
  </si>
  <si>
    <t>recX;oraA</t>
  </si>
  <si>
    <t>JW2669</t>
  </si>
  <si>
    <t>RECA_ECOLI</t>
  </si>
  <si>
    <t>P0A7G6</t>
  </si>
  <si>
    <t>recA;lexB;recH;rnmB;tif;umuB;zab</t>
  </si>
  <si>
    <t>JW2670</t>
  </si>
  <si>
    <t>PNCC_ECOLI</t>
  </si>
  <si>
    <t>P0A6G3</t>
  </si>
  <si>
    <t>pncC;ygaD</t>
  </si>
  <si>
    <t>JW2671</t>
  </si>
  <si>
    <t>MLTB_ECOLI</t>
  </si>
  <si>
    <t>P41052</t>
  </si>
  <si>
    <t>JW5429</t>
  </si>
  <si>
    <t>PTHC_ECOLI</t>
  </si>
  <si>
    <t>P56579</t>
  </si>
  <si>
    <t>srlA;gutA;sbl</t>
  </si>
  <si>
    <t>JW5430</t>
  </si>
  <si>
    <t>PTHB_ECOLI</t>
  </si>
  <si>
    <t>P56580</t>
  </si>
  <si>
    <t>srlE;gutA;gutE</t>
  </si>
  <si>
    <t>JW2673</t>
  </si>
  <si>
    <t>PTHA_ECOLI</t>
  </si>
  <si>
    <t>P05706</t>
  </si>
  <si>
    <t>srlB;gutB</t>
  </si>
  <si>
    <t>JW2674</t>
  </si>
  <si>
    <t>SRLD_ECOLI</t>
  </si>
  <si>
    <t>P05707</t>
  </si>
  <si>
    <t>srlD;gutD</t>
  </si>
  <si>
    <t>JW2675</t>
  </si>
  <si>
    <t>GUTM_ECOLI</t>
  </si>
  <si>
    <t>P15081</t>
  </si>
  <si>
    <t>gutM;srlM</t>
  </si>
  <si>
    <t>JW2676</t>
  </si>
  <si>
    <t>SRLR_ECOLI</t>
  </si>
  <si>
    <t>P15082</t>
  </si>
  <si>
    <t>srlR;gutR</t>
  </si>
  <si>
    <t>JW5431</t>
  </si>
  <si>
    <t>GUTQ_ECOLI</t>
  </si>
  <si>
    <t>P17115</t>
  </si>
  <si>
    <t>gutQ;srlQ</t>
  </si>
  <si>
    <t>JW5843</t>
  </si>
  <si>
    <t>NORR_ECOLI</t>
  </si>
  <si>
    <t>P37013</t>
  </si>
  <si>
    <t>norR;ygaA</t>
  </si>
  <si>
    <t>JW2680</t>
  </si>
  <si>
    <t>NORV_ECOLI</t>
  </si>
  <si>
    <t>Q46877</t>
  </si>
  <si>
    <t>norV;flrD;ygaI;ygaJ;ygaK</t>
  </si>
  <si>
    <t>JW2681</t>
  </si>
  <si>
    <t>NORW_ECOLI</t>
  </si>
  <si>
    <t>P37596</t>
  </si>
  <si>
    <t>norW;flrR;ygbD</t>
  </si>
  <si>
    <t>JW5433</t>
  </si>
  <si>
    <t>HYPF_ECOLI</t>
  </si>
  <si>
    <t>P30131</t>
  </si>
  <si>
    <t>hypF;hydA</t>
  </si>
  <si>
    <t>JW2683</t>
  </si>
  <si>
    <t>HYDN_ECOLI</t>
  </si>
  <si>
    <t>P0AAK4</t>
  </si>
  <si>
    <t>JW5434</t>
  </si>
  <si>
    <t>ASCG_ECOLI</t>
  </si>
  <si>
    <t>P24242</t>
  </si>
  <si>
    <t>JW5435</t>
  </si>
  <si>
    <t>PTIBC_ECOLI</t>
  </si>
  <si>
    <t>P24241</t>
  </si>
  <si>
    <t>JW2686</t>
  </si>
  <si>
    <t>ASCB_ECOLI</t>
  </si>
  <si>
    <t>P24240</t>
  </si>
  <si>
    <t>JW2687</t>
  </si>
  <si>
    <t>HYCI_ECOLI</t>
  </si>
  <si>
    <t>P0AEV9</t>
  </si>
  <si>
    <t>JW2688</t>
  </si>
  <si>
    <t>HYCH_ECOLI</t>
  </si>
  <si>
    <t>P0AEV7</t>
  </si>
  <si>
    <t>hycH;hevH</t>
  </si>
  <si>
    <t>JW2689</t>
  </si>
  <si>
    <t>HYCG_ECOLI</t>
  </si>
  <si>
    <t>P16433</t>
  </si>
  <si>
    <t>hycG;hevG</t>
  </si>
  <si>
    <t>JW2690</t>
  </si>
  <si>
    <t>HYCF_ECOLI</t>
  </si>
  <si>
    <t>P16432</t>
  </si>
  <si>
    <t>hycF;hevF</t>
  </si>
  <si>
    <t>JW2691</t>
  </si>
  <si>
    <t>HYCE_ECOLI</t>
  </si>
  <si>
    <t>P16431</t>
  </si>
  <si>
    <t>hycE;hevE</t>
  </si>
  <si>
    <t>JW2692</t>
  </si>
  <si>
    <t>HYCD_ECOLI</t>
  </si>
  <si>
    <t>P16430</t>
  </si>
  <si>
    <t>hycD;hevD</t>
  </si>
  <si>
    <t>JW2693</t>
  </si>
  <si>
    <t>HYCC_ECOLI</t>
  </si>
  <si>
    <t>P16429</t>
  </si>
  <si>
    <t>hycC;hevC</t>
  </si>
  <si>
    <t>JW2694</t>
  </si>
  <si>
    <t>HYCB_ECOLI</t>
  </si>
  <si>
    <t>P0AAK1</t>
  </si>
  <si>
    <t>hycB;hevB</t>
  </si>
  <si>
    <t>JW2695</t>
  </si>
  <si>
    <t>HYCA_ECOLI</t>
  </si>
  <si>
    <t>P0AEV4</t>
  </si>
  <si>
    <t>hycA;hevA</t>
  </si>
  <si>
    <t>JW2696</t>
  </si>
  <si>
    <t>HYPA_ECOLI</t>
  </si>
  <si>
    <t>P0A700</t>
  </si>
  <si>
    <t>JW2697</t>
  </si>
  <si>
    <t>HYPB_ECOLI</t>
  </si>
  <si>
    <t>P0AAN3</t>
  </si>
  <si>
    <t>JW2698</t>
  </si>
  <si>
    <t>HYPC_ECOLI</t>
  </si>
  <si>
    <t>P0AAM3</t>
  </si>
  <si>
    <t>JW2699</t>
  </si>
  <si>
    <t>HYPD_ECOLI</t>
  </si>
  <si>
    <t>P24192</t>
  </si>
  <si>
    <t>JW2700</t>
  </si>
  <si>
    <t>HYPE_ECOLI</t>
  </si>
  <si>
    <t>P24193</t>
  </si>
  <si>
    <t>JW2701</t>
  </si>
  <si>
    <t>FHLA_ECOLI</t>
  </si>
  <si>
    <t>P19323</t>
  </si>
  <si>
    <t>JW2702</t>
  </si>
  <si>
    <t>YGBA_ECOLI</t>
  </si>
  <si>
    <t>P25728</t>
  </si>
  <si>
    <t>JW2703</t>
  </si>
  <si>
    <t>MUTS_ECOLI</t>
  </si>
  <si>
    <t>P23909</t>
  </si>
  <si>
    <t>mutS;fdv</t>
  </si>
  <si>
    <t>JW2704</t>
  </si>
  <si>
    <t>PRP2_ECOLI</t>
  </si>
  <si>
    <t>P55799</t>
  </si>
  <si>
    <t>pphB;prpB;ygbH</t>
  </si>
  <si>
    <t>JW2705</t>
  </si>
  <si>
    <t>YGBI_ECOLI</t>
  </si>
  <si>
    <t>P52598</t>
  </si>
  <si>
    <t>JW2706</t>
  </si>
  <si>
    <t>LTND_ECOLI</t>
  </si>
  <si>
    <t>Q46888</t>
  </si>
  <si>
    <t>ltnD;ygbJ</t>
  </si>
  <si>
    <t>JW2707</t>
  </si>
  <si>
    <t>OTNK_ECOLI</t>
  </si>
  <si>
    <t>Q46889</t>
  </si>
  <si>
    <t>otnK;ygbK</t>
  </si>
  <si>
    <t>JW2708</t>
  </si>
  <si>
    <t>OTNC_ECOLI</t>
  </si>
  <si>
    <t>Q46890</t>
  </si>
  <si>
    <t>otnC;ygbL</t>
  </si>
  <si>
    <t>JW2709</t>
  </si>
  <si>
    <t>OTNI_ECOLI</t>
  </si>
  <si>
    <t>Q46891</t>
  </si>
  <si>
    <t>otnI;ygbM</t>
  </si>
  <si>
    <t>JW2710</t>
  </si>
  <si>
    <t>YGBN_ECOLI</t>
  </si>
  <si>
    <t>Q46892</t>
  </si>
  <si>
    <t>JW5437</t>
  </si>
  <si>
    <t>RPOS_ECOLI</t>
  </si>
  <si>
    <t>P13445</t>
  </si>
  <si>
    <t>rpoS;appR;katF;nur;otsX;sigS</t>
  </si>
  <si>
    <t>JW2712</t>
  </si>
  <si>
    <t>NLPD_ECOLI</t>
  </si>
  <si>
    <t>P0ADA3</t>
  </si>
  <si>
    <t>JW2713</t>
  </si>
  <si>
    <t>PIMT_ECOLI</t>
  </si>
  <si>
    <t>P0A7A5</t>
  </si>
  <si>
    <t>JW2714</t>
  </si>
  <si>
    <t>SURE_ECOLI</t>
  </si>
  <si>
    <t>P0A840</t>
  </si>
  <si>
    <t>surE;ygbC</t>
  </si>
  <si>
    <t>JW2715</t>
  </si>
  <si>
    <t>TRUD_ECOLI</t>
  </si>
  <si>
    <t>Q57261</t>
  </si>
  <si>
    <t>truD;ygbO</t>
  </si>
  <si>
    <t>JW2716</t>
  </si>
  <si>
    <t>ISPF_ECOLI</t>
  </si>
  <si>
    <t>P62617</t>
  </si>
  <si>
    <t>ispF;mecS;ygbB</t>
  </si>
  <si>
    <t>JW2717</t>
  </si>
  <si>
    <t>ISPD_ECOLI</t>
  </si>
  <si>
    <t>Q46893</t>
  </si>
  <si>
    <t>ispD;ygbP</t>
  </si>
  <si>
    <t>JW2718</t>
  </si>
  <si>
    <t>FTSB_ECOLI</t>
  </si>
  <si>
    <t>P0A6S5</t>
  </si>
  <si>
    <t>ftsB;ygbQ</t>
  </si>
  <si>
    <t>JW2719</t>
  </si>
  <si>
    <t>YGBE_ECOLI</t>
  </si>
  <si>
    <t>P46141</t>
  </si>
  <si>
    <t>JW2720</t>
  </si>
  <si>
    <t>CYSC_ECOLI</t>
  </si>
  <si>
    <t>P0A6J1</t>
  </si>
  <si>
    <t>JW2721</t>
  </si>
  <si>
    <t>CYSN_ECOLI</t>
  </si>
  <si>
    <t>P23845</t>
  </si>
  <si>
    <t>JW2722</t>
  </si>
  <si>
    <t>CYSD_ECOLI</t>
  </si>
  <si>
    <t>P21156</t>
  </si>
  <si>
    <t>JW2723</t>
  </si>
  <si>
    <t>IAP_ECOLI</t>
  </si>
  <si>
    <t>P10423</t>
  </si>
  <si>
    <t>JW5438</t>
  </si>
  <si>
    <t>CAS2_ECOLI</t>
  </si>
  <si>
    <t>P45956</t>
  </si>
  <si>
    <t>ygbF;cas2</t>
  </si>
  <si>
    <t>JW2725</t>
  </si>
  <si>
    <t>CAS1_ECOLI</t>
  </si>
  <si>
    <t>Q46896</t>
  </si>
  <si>
    <t>ygbT;cas1</t>
  </si>
  <si>
    <t>JW2726</t>
  </si>
  <si>
    <t>CAS6_ECOLI</t>
  </si>
  <si>
    <t>Q46897</t>
  </si>
  <si>
    <t>casE;cas6e;ygcH</t>
  </si>
  <si>
    <t>JW5844</t>
  </si>
  <si>
    <t>CAS5_ECOLI</t>
  </si>
  <si>
    <t>Q46898</t>
  </si>
  <si>
    <t>casD;cas5;ygcI</t>
  </si>
  <si>
    <t>JW2728</t>
  </si>
  <si>
    <t>CASC_ECOLI</t>
  </si>
  <si>
    <t>Q46899</t>
  </si>
  <si>
    <t>casC;cas4;cse4;ygcJ</t>
  </si>
  <si>
    <t>JW2729</t>
  </si>
  <si>
    <t>CSE2_ECOLI</t>
  </si>
  <si>
    <t>P76632</t>
  </si>
  <si>
    <t>casB;cse2;ygcK</t>
  </si>
  <si>
    <t>JW2730</t>
  </si>
  <si>
    <t>CSE1_ECOLI</t>
  </si>
  <si>
    <t>Q46901</t>
  </si>
  <si>
    <t>casA;cse1;ygcL</t>
  </si>
  <si>
    <t>JW2731</t>
  </si>
  <si>
    <t>CAS3_ECOLI</t>
  </si>
  <si>
    <t>P38036</t>
  </si>
  <si>
    <t>ygcB;cas3</t>
  </si>
  <si>
    <t>JW2732</t>
  </si>
  <si>
    <t>CYSH_ECOLI</t>
  </si>
  <si>
    <t>P17854</t>
  </si>
  <si>
    <t>JW2733</t>
  </si>
  <si>
    <t>CYSI_ECOLI</t>
  </si>
  <si>
    <t>P17846</t>
  </si>
  <si>
    <t>JW2734</t>
  </si>
  <si>
    <t>CYSJ_ECOLI</t>
  </si>
  <si>
    <t>P38038</t>
  </si>
  <si>
    <t>JW2735</t>
  </si>
  <si>
    <t>QUED_ECOLI</t>
  </si>
  <si>
    <t>P65870</t>
  </si>
  <si>
    <t>queD;ygcM</t>
  </si>
  <si>
    <t>JW2736</t>
  </si>
  <si>
    <t>YGCN_ECOLI</t>
  </si>
  <si>
    <t>Q46904</t>
  </si>
  <si>
    <t>JW2737</t>
  </si>
  <si>
    <t>YGCO_ECOLI</t>
  </si>
  <si>
    <t>Q46905</t>
  </si>
  <si>
    <t>JW2738</t>
  </si>
  <si>
    <t>YGCP_ECOLI</t>
  </si>
  <si>
    <t>Q46906</t>
  </si>
  <si>
    <t>JW5440</t>
  </si>
  <si>
    <t>YGCQ_ECOLI</t>
  </si>
  <si>
    <t>Q46907</t>
  </si>
  <si>
    <t>JW5441</t>
  </si>
  <si>
    <t>YGCR_ECOLI</t>
  </si>
  <si>
    <t>Q46908</t>
  </si>
  <si>
    <t>JW5845</t>
  </si>
  <si>
    <t>YGCS_ECOLI</t>
  </si>
  <si>
    <t>Q46909</t>
  </si>
  <si>
    <t>JW5443</t>
  </si>
  <si>
    <t>YGCW_ECOLI</t>
  </si>
  <si>
    <t>P76633</t>
  </si>
  <si>
    <t>JW2746</t>
  </si>
  <si>
    <t>YQCE_ECOLI</t>
  </si>
  <si>
    <t>P77031</t>
  </si>
  <si>
    <t>yqcE;yqcF</t>
  </si>
  <si>
    <t>JW5444</t>
  </si>
  <si>
    <t>YGCE_ECOLI</t>
  </si>
  <si>
    <t>P55138</t>
  </si>
  <si>
    <t>JW2748</t>
  </si>
  <si>
    <t>QUEE_ECOLI</t>
  </si>
  <si>
    <t>P64554</t>
  </si>
  <si>
    <t>queE;ygcF</t>
  </si>
  <si>
    <t>JW5445</t>
  </si>
  <si>
    <t>YGCG_ECOLI</t>
  </si>
  <si>
    <t>P55140</t>
  </si>
  <si>
    <t>JW2750</t>
  </si>
  <si>
    <t>ENO_ECOLI</t>
  </si>
  <si>
    <t>P0A6P9</t>
  </si>
  <si>
    <t>JW2751</t>
  </si>
  <si>
    <t>PYRG_ECOLI</t>
  </si>
  <si>
    <t>P0A7E5</t>
  </si>
  <si>
    <t>JW2752</t>
  </si>
  <si>
    <t>MAZG_ECOLI</t>
  </si>
  <si>
    <t>P0AEY3</t>
  </si>
  <si>
    <t>JW2753</t>
  </si>
  <si>
    <t>MAZF_ECOLI</t>
  </si>
  <si>
    <t>P0AE70</t>
  </si>
  <si>
    <t>mazF;chpA;chpAK</t>
  </si>
  <si>
    <t>JW2754</t>
  </si>
  <si>
    <t>MAZE_ECOLI</t>
  </si>
  <si>
    <t>P0AE72</t>
  </si>
  <si>
    <t>mazE;chpAI;chpR</t>
  </si>
  <si>
    <t>JW2755</t>
  </si>
  <si>
    <t>RELA_ECOLI</t>
  </si>
  <si>
    <t>P0AG20</t>
  </si>
  <si>
    <t>JW2756</t>
  </si>
  <si>
    <t>RLMD_ECOLI</t>
  </si>
  <si>
    <t>P55135</t>
  </si>
  <si>
    <t>rlmD;rumA;ygcA</t>
  </si>
  <si>
    <t>JW2757</t>
  </si>
  <si>
    <t>BARA_ECOLI</t>
  </si>
  <si>
    <t>P0AEC5</t>
  </si>
  <si>
    <t>JW2758</t>
  </si>
  <si>
    <t>GUDD_ECOLI</t>
  </si>
  <si>
    <t>P0AES2</t>
  </si>
  <si>
    <t>gudD;ygcX</t>
  </si>
  <si>
    <t>JW2759</t>
  </si>
  <si>
    <t>GUDX_ECOLI</t>
  </si>
  <si>
    <t>Q46915</t>
  </si>
  <si>
    <t>gudX;ygcY</t>
  </si>
  <si>
    <t>JW2760</t>
  </si>
  <si>
    <t>GUDP_ECOLI</t>
  </si>
  <si>
    <t>Q46916</t>
  </si>
  <si>
    <t>gudP;ygcZ</t>
  </si>
  <si>
    <t>JW2761</t>
  </si>
  <si>
    <t>YQCA_ECOLI</t>
  </si>
  <si>
    <t>P65367</t>
  </si>
  <si>
    <t>JW2762</t>
  </si>
  <si>
    <t>TRUC_ECOLI</t>
  </si>
  <si>
    <t>P0AA41</t>
  </si>
  <si>
    <t>truC;yqcB</t>
  </si>
  <si>
    <t>JW2763</t>
  </si>
  <si>
    <t>YQCC_ECOLI</t>
  </si>
  <si>
    <t>Q46919</t>
  </si>
  <si>
    <t>JW2764</t>
  </si>
  <si>
    <t>SYDP_ECOLI</t>
  </si>
  <si>
    <t>P0A8U0</t>
  </si>
  <si>
    <t>syd;ydr</t>
  </si>
  <si>
    <t>JW2765</t>
  </si>
  <si>
    <t>QUEF_ECOLI</t>
  </si>
  <si>
    <t>Q46920</t>
  </si>
  <si>
    <t>queF;yqcD</t>
  </si>
  <si>
    <t>JW2766</t>
  </si>
  <si>
    <t>PPNN_ECOLI</t>
  </si>
  <si>
    <t>P0ADR8</t>
  </si>
  <si>
    <t>ppnN;ygdH</t>
  </si>
  <si>
    <t>JW2767</t>
  </si>
  <si>
    <t>SDAC_ECOLI</t>
  </si>
  <si>
    <t>P0AAD6</t>
  </si>
  <si>
    <t>sdaC;dcrA</t>
  </si>
  <si>
    <t>JW2768</t>
  </si>
  <si>
    <t>SDHM_ECOLI</t>
  </si>
  <si>
    <t>P30744</t>
  </si>
  <si>
    <t>JW5446</t>
  </si>
  <si>
    <t>XNI_ECOLI</t>
  </si>
  <si>
    <t>P38506</t>
  </si>
  <si>
    <t>ygdG;exo;xni</t>
  </si>
  <si>
    <t>JW2770</t>
  </si>
  <si>
    <t>FUCO_ECOLI</t>
  </si>
  <si>
    <t>P0A9S1</t>
  </si>
  <si>
    <t>JW2771</t>
  </si>
  <si>
    <t>FUCA_ECOLI</t>
  </si>
  <si>
    <t>P0AB87</t>
  </si>
  <si>
    <t>fucA;fucC;prd</t>
  </si>
  <si>
    <t>JW2772</t>
  </si>
  <si>
    <t>FUCP_ECOLI</t>
  </si>
  <si>
    <t>P11551</t>
  </si>
  <si>
    <t>JW2773</t>
  </si>
  <si>
    <t>FUCI_ECOLI</t>
  </si>
  <si>
    <t>P69922</t>
  </si>
  <si>
    <t>JW2774</t>
  </si>
  <si>
    <t>FUCK_ECOLI</t>
  </si>
  <si>
    <t>P11553</t>
  </si>
  <si>
    <t>JW2775</t>
  </si>
  <si>
    <t>FUCM_ECOLI</t>
  </si>
  <si>
    <t>P0AEN8</t>
  </si>
  <si>
    <t>JW2776</t>
  </si>
  <si>
    <t>FUCR_ECOLI</t>
  </si>
  <si>
    <t>P0ACK8</t>
  </si>
  <si>
    <t>JW2777</t>
  </si>
  <si>
    <t>RLMM_ECOLI</t>
  </si>
  <si>
    <t>P0ADR6</t>
  </si>
  <si>
    <t>rlmM;ygdE</t>
  </si>
  <si>
    <t>JW2778</t>
  </si>
  <si>
    <t>YGDD_ECOLI</t>
  </si>
  <si>
    <t>P0ADR2</t>
  </si>
  <si>
    <t>JW2779</t>
  </si>
  <si>
    <t>GCVA_ECOLI</t>
  </si>
  <si>
    <t>P0A9F6</t>
  </si>
  <si>
    <t>JW5448</t>
  </si>
  <si>
    <t>YGDI_ECOLI</t>
  </si>
  <si>
    <t>P65292</t>
  </si>
  <si>
    <t>JW2781</t>
  </si>
  <si>
    <t>CSDA_ECOLI</t>
  </si>
  <si>
    <t>Q46925</t>
  </si>
  <si>
    <t>csdA;ygdJ</t>
  </si>
  <si>
    <t>JW2782</t>
  </si>
  <si>
    <t>CSDE_ECOLI</t>
  </si>
  <si>
    <t>P0AGF2</t>
  </si>
  <si>
    <t>csdE;ygdK</t>
  </si>
  <si>
    <t>JW2783</t>
  </si>
  <si>
    <t>TCDA_ECOLI</t>
  </si>
  <si>
    <t>Q46927</t>
  </si>
  <si>
    <t>tcdA;csdL;ygdL</t>
  </si>
  <si>
    <t>JW2784</t>
  </si>
  <si>
    <t>MLTA_ECOLI</t>
  </si>
  <si>
    <t>P0A935</t>
  </si>
  <si>
    <t>mltA;mlt;ygdM</t>
  </si>
  <si>
    <t>JW5449</t>
  </si>
  <si>
    <t>AMIC_ECOLI</t>
  </si>
  <si>
    <t>P63883</t>
  </si>
  <si>
    <t>amiC;ygdN</t>
  </si>
  <si>
    <t>JW2786</t>
  </si>
  <si>
    <t>ARGA_ECOLI</t>
  </si>
  <si>
    <t>P0A6C5</t>
  </si>
  <si>
    <t>JW2787</t>
  </si>
  <si>
    <t>RECD_ECOLI</t>
  </si>
  <si>
    <t>P04993</t>
  </si>
  <si>
    <t>recD;hopE</t>
  </si>
  <si>
    <t>JW2788</t>
  </si>
  <si>
    <t>RECB_ECOLI</t>
  </si>
  <si>
    <t>P083941</t>
  </si>
  <si>
    <t>recB;ior;rorA</t>
  </si>
  <si>
    <t>JW2789</t>
  </si>
  <si>
    <t>PTRA_ECOLI</t>
  </si>
  <si>
    <t>P05458</t>
  </si>
  <si>
    <t>ptrA;ptr</t>
  </si>
  <si>
    <t>JW2790</t>
  </si>
  <si>
    <t>RECC_ECOLI</t>
  </si>
  <si>
    <t>P076481</t>
  </si>
  <si>
    <t>JW2791</t>
  </si>
  <si>
    <t>PPDC_ECOLI</t>
  </si>
  <si>
    <t>P08372</t>
  </si>
  <si>
    <t>ppdC;ygdA</t>
  </si>
  <si>
    <t>JW5450</t>
  </si>
  <si>
    <t>YGDB_ECOLI</t>
  </si>
  <si>
    <t>P08370</t>
  </si>
  <si>
    <t>JW5451</t>
  </si>
  <si>
    <t>PPDB_ECOLI</t>
  </si>
  <si>
    <t>P08371</t>
  </si>
  <si>
    <t>ppdB;ygdC</t>
  </si>
  <si>
    <t>JW2794</t>
  </si>
  <si>
    <t>PPDA_ECOLI</t>
  </si>
  <si>
    <t>P33554</t>
  </si>
  <si>
    <t>JW2795</t>
  </si>
  <si>
    <t>TYSY_ECOLI</t>
  </si>
  <si>
    <t>P0A884</t>
  </si>
  <si>
    <t>JW2796</t>
  </si>
  <si>
    <t>LGT_ECOLI</t>
  </si>
  <si>
    <t>P60955</t>
  </si>
  <si>
    <t>lgt;umpA</t>
  </si>
  <si>
    <t>JW2797</t>
  </si>
  <si>
    <t>PT1P_ECOLI</t>
  </si>
  <si>
    <t>P37177</t>
  </si>
  <si>
    <t>ptsP;ygdF;ygdO</t>
  </si>
  <si>
    <t>JW2798</t>
  </si>
  <si>
    <t>RPPH_ECOLI</t>
  </si>
  <si>
    <t>P0A776</t>
  </si>
  <si>
    <t>rppH;nudH;ygdP</t>
  </si>
  <si>
    <t>JW2799</t>
  </si>
  <si>
    <t>MUTH_ECOLI</t>
  </si>
  <si>
    <t>P06722</t>
  </si>
  <si>
    <t>mutH;mutR;prv</t>
  </si>
  <si>
    <t>JW2800</t>
  </si>
  <si>
    <t>YGDQ_ECOLI</t>
  </si>
  <si>
    <t>P67127</t>
  </si>
  <si>
    <t>JW2801</t>
  </si>
  <si>
    <t>YGDR_ECOLI</t>
  </si>
  <si>
    <t>P65294</t>
  </si>
  <si>
    <t>JW2802</t>
  </si>
  <si>
    <t>TAS_ECOLI</t>
  </si>
  <si>
    <t>P0A9T4</t>
  </si>
  <si>
    <t>tas;ygdS</t>
  </si>
  <si>
    <t>JW2803</t>
  </si>
  <si>
    <t>LPLT_ECOLI</t>
  </si>
  <si>
    <t>P39196</t>
  </si>
  <si>
    <t>lplT;ygeD</t>
  </si>
  <si>
    <t>JW2804</t>
  </si>
  <si>
    <t>AAS_ECOLI</t>
  </si>
  <si>
    <t>P31119</t>
  </si>
  <si>
    <t>JW2805</t>
  </si>
  <si>
    <t>GALR_ECOLI</t>
  </si>
  <si>
    <t>P03024</t>
  </si>
  <si>
    <t>JW2806</t>
  </si>
  <si>
    <t>DCDA_ECOLI</t>
  </si>
  <si>
    <t>P00861</t>
  </si>
  <si>
    <t>JW2807</t>
  </si>
  <si>
    <t>LYSR_ECOLI</t>
  </si>
  <si>
    <t>P03030</t>
  </si>
  <si>
    <t>JW2808</t>
  </si>
  <si>
    <t>YGEA_ECOLI</t>
  </si>
  <si>
    <t>P03813</t>
  </si>
  <si>
    <t>JW2809</t>
  </si>
  <si>
    <t>ARAE_ECOLI</t>
  </si>
  <si>
    <t>P0AE24</t>
  </si>
  <si>
    <t>JW2810</t>
  </si>
  <si>
    <t>KDUD_ECOLI</t>
  </si>
  <si>
    <t>P37769</t>
  </si>
  <si>
    <t>kduD;ygeC;yqeD</t>
  </si>
  <si>
    <t>JW2811</t>
  </si>
  <si>
    <t>KDUI_ECOLI</t>
  </si>
  <si>
    <t>Q46938</t>
  </si>
  <si>
    <t>kduI;yqeE</t>
  </si>
  <si>
    <t>JW5453</t>
  </si>
  <si>
    <t>YQEF_ECOLI</t>
  </si>
  <si>
    <t>Q46939</t>
  </si>
  <si>
    <t>JW2813</t>
  </si>
  <si>
    <t>YQEG_ECOLI</t>
  </si>
  <si>
    <t>P63340</t>
  </si>
  <si>
    <t>JW5454</t>
  </si>
  <si>
    <t>YQEH_ECOLI</t>
  </si>
  <si>
    <t>Q46941</t>
  </si>
  <si>
    <t>JW2815</t>
  </si>
  <si>
    <t>YQEI_ECOLI</t>
  </si>
  <si>
    <t>Q46942</t>
  </si>
  <si>
    <t>JW5455</t>
  </si>
  <si>
    <t>YQEJ_ECOLI</t>
  </si>
  <si>
    <t>Q46943</t>
  </si>
  <si>
    <t>JW2817</t>
  </si>
  <si>
    <t>YQEK_ECOLI</t>
  </si>
  <si>
    <t>P77136</t>
  </si>
  <si>
    <t>JW2818</t>
  </si>
  <si>
    <t>YGEF_ECOLI</t>
  </si>
  <si>
    <t>Q46786</t>
  </si>
  <si>
    <t>ygeF</t>
  </si>
  <si>
    <t>JW2819</t>
  </si>
  <si>
    <t>YGEG_ECOLI</t>
  </si>
  <si>
    <t>Q46787</t>
  </si>
  <si>
    <t>JW2820</t>
  </si>
  <si>
    <t>YGEH_ECOLI</t>
  </si>
  <si>
    <t>P76639</t>
  </si>
  <si>
    <t>JW5456</t>
  </si>
  <si>
    <t>YGEI_ECOLI</t>
  </si>
  <si>
    <t>Q46789</t>
  </si>
  <si>
    <t>PBL_ECOLI</t>
  </si>
  <si>
    <t>Q46790</t>
  </si>
  <si>
    <t>pbl</t>
  </si>
  <si>
    <t>JW5458/JW2824</t>
  </si>
  <si>
    <t>YGEK_ECOLI</t>
  </si>
  <si>
    <t>Q46791</t>
  </si>
  <si>
    <t>ygeK;ygeL</t>
  </si>
  <si>
    <t>JW5459/JW5460</t>
  </si>
  <si>
    <t>YGEN_ECOLI</t>
  </si>
  <si>
    <t>Q46793</t>
  </si>
  <si>
    <t>ygeN;ygeM</t>
  </si>
  <si>
    <t>JW5846</t>
  </si>
  <si>
    <t>YGEO_ECOLI</t>
  </si>
  <si>
    <t>Q46795</t>
  </si>
  <si>
    <t>ygeO</t>
  </si>
  <si>
    <t>JW2826</t>
  </si>
  <si>
    <t>INSD4_ECOLI</t>
  </si>
  <si>
    <t>P0CF56</t>
  </si>
  <si>
    <t>JW2829</t>
  </si>
  <si>
    <t>INSC4_ECOLI</t>
  </si>
  <si>
    <t>P0CF43</t>
  </si>
  <si>
    <t>JW5461</t>
  </si>
  <si>
    <t>YGEQ_ECOLI</t>
  </si>
  <si>
    <t>Q46797</t>
  </si>
  <si>
    <t>ygeQ</t>
  </si>
  <si>
    <t>JW2833</t>
  </si>
  <si>
    <t>YGER_ECOLI</t>
  </si>
  <si>
    <t>Q46798</t>
  </si>
  <si>
    <t>JW5462</t>
  </si>
  <si>
    <t>XDHA_ECOLI</t>
  </si>
  <si>
    <t>Q46799</t>
  </si>
  <si>
    <t>xdhA;ygeS</t>
  </si>
  <si>
    <t>JW2835</t>
  </si>
  <si>
    <t>XDHB_ECOLI</t>
  </si>
  <si>
    <t>Q46800</t>
  </si>
  <si>
    <t>xdhB;ygeT</t>
  </si>
  <si>
    <t>JW2836</t>
  </si>
  <si>
    <t>XDHC_ECOLI</t>
  </si>
  <si>
    <t>Q46801</t>
  </si>
  <si>
    <t>xdhC;ygeU</t>
  </si>
  <si>
    <t>JW2837</t>
  </si>
  <si>
    <t>YGEV_ECOLI</t>
  </si>
  <si>
    <t>Q46802</t>
  </si>
  <si>
    <t>JW5463</t>
  </si>
  <si>
    <t>YGEW_ECOLI</t>
  </si>
  <si>
    <t>Q46803</t>
  </si>
  <si>
    <t>JW2839</t>
  </si>
  <si>
    <t>DPAL_ECOLI</t>
  </si>
  <si>
    <t>P66899</t>
  </si>
  <si>
    <t>JW2840</t>
  </si>
  <si>
    <t>YGEY_ECOLI</t>
  </si>
  <si>
    <t>P65807</t>
  </si>
  <si>
    <t>JW2841</t>
  </si>
  <si>
    <t>PHYDA_ECOLI</t>
  </si>
  <si>
    <t>Q46806</t>
  </si>
  <si>
    <t>hyuA;ygeZ</t>
  </si>
  <si>
    <t>JW2842</t>
  </si>
  <si>
    <t>ARCL_ECOLI</t>
  </si>
  <si>
    <t>Q46807</t>
  </si>
  <si>
    <t>JW2843</t>
  </si>
  <si>
    <t>YQEB_ECOLI</t>
  </si>
  <si>
    <t>Q46808</t>
  </si>
  <si>
    <t>JW5464</t>
  </si>
  <si>
    <t>YQEC_ECOLI</t>
  </si>
  <si>
    <t>Q46809</t>
  </si>
  <si>
    <t>JW2845</t>
  </si>
  <si>
    <t>MOCA_ECOLI</t>
  </si>
  <si>
    <t>Q46810</t>
  </si>
  <si>
    <t>mocA;ygfJ</t>
  </si>
  <si>
    <t>JW5923</t>
  </si>
  <si>
    <t>YGFK_ECOLI</t>
  </si>
  <si>
    <t>Q468111</t>
  </si>
  <si>
    <t>JW2847</t>
  </si>
  <si>
    <t>SSNA_ECOLI</t>
  </si>
  <si>
    <t>Q46812</t>
  </si>
  <si>
    <t>ssnA;ygfL</t>
  </si>
  <si>
    <t>JW2848</t>
  </si>
  <si>
    <t>YGFM_ECOLI</t>
  </si>
  <si>
    <t>P64557</t>
  </si>
  <si>
    <t>JW2849</t>
  </si>
  <si>
    <t>XDHD_ECOLI</t>
  </si>
  <si>
    <t>Q46814</t>
  </si>
  <si>
    <t>xdhD;ygfN</t>
  </si>
  <si>
    <t>JW2850</t>
  </si>
  <si>
    <t>XANQ_ECOLI</t>
  </si>
  <si>
    <t>P67444</t>
  </si>
  <si>
    <t>xanQ;ygfO</t>
  </si>
  <si>
    <t>JW5466</t>
  </si>
  <si>
    <t>GUAD_ECOLI</t>
  </si>
  <si>
    <t>P76641</t>
  </si>
  <si>
    <t>guaD;ygfP</t>
  </si>
  <si>
    <t>JW5468</t>
  </si>
  <si>
    <t>YGFS_ECOLI</t>
  </si>
  <si>
    <t>Q46819</t>
  </si>
  <si>
    <t>JW5469</t>
  </si>
  <si>
    <t>YGFT_ECOLI</t>
  </si>
  <si>
    <t>Q46820</t>
  </si>
  <si>
    <t>JW5470</t>
  </si>
  <si>
    <t>UACT_ECOLI</t>
  </si>
  <si>
    <t>Q46821</t>
  </si>
  <si>
    <t>uacT;ygfU</t>
  </si>
  <si>
    <t>JW2857</t>
  </si>
  <si>
    <t>IDI_ECOLI</t>
  </si>
  <si>
    <t>Q46822</t>
  </si>
  <si>
    <t>idi;ygfV</t>
  </si>
  <si>
    <t>JW2858</t>
  </si>
  <si>
    <t>SYK1_ECOLI</t>
  </si>
  <si>
    <t>P0A8N3</t>
  </si>
  <si>
    <t>lysS;asuD;herC</t>
  </si>
  <si>
    <t>JW5847</t>
  </si>
  <si>
    <t>RF2_ECOLI</t>
  </si>
  <si>
    <t>P07012</t>
  </si>
  <si>
    <t>prfB;supK</t>
  </si>
  <si>
    <t>JW2860</t>
  </si>
  <si>
    <t>RECJ_ECOLI</t>
  </si>
  <si>
    <t>P21893</t>
  </si>
  <si>
    <t>JW2861</t>
  </si>
  <si>
    <t>DSBC_ECOLI</t>
  </si>
  <si>
    <t>P0AEG6</t>
  </si>
  <si>
    <t>dsbC;xprA</t>
  </si>
  <si>
    <t>JW2862</t>
  </si>
  <si>
    <t>XERD_ECOLI</t>
  </si>
  <si>
    <t>P0A8P8</t>
  </si>
  <si>
    <t>xerD;xprB</t>
  </si>
  <si>
    <t>JW2863</t>
  </si>
  <si>
    <t>FLAW_ECOLI</t>
  </si>
  <si>
    <t>P0ABY4</t>
  </si>
  <si>
    <t>JW2864</t>
  </si>
  <si>
    <t>YGFX_ECOLI</t>
  </si>
  <si>
    <t>Q46824</t>
  </si>
  <si>
    <t>ygfX;cptA</t>
  </si>
  <si>
    <t>JW2865</t>
  </si>
  <si>
    <t>SDHE_ECOLI</t>
  </si>
  <si>
    <t>P64559</t>
  </si>
  <si>
    <t>sdhE;cptB;ygfY</t>
  </si>
  <si>
    <t>JW2866</t>
  </si>
  <si>
    <t>YGFZ_ECOLI</t>
  </si>
  <si>
    <t>P0ADE8</t>
  </si>
  <si>
    <t>ygfZ;yzzW</t>
  </si>
  <si>
    <t>JW2867</t>
  </si>
  <si>
    <t>YQFA_ECOLI</t>
  </si>
  <si>
    <t>P67153</t>
  </si>
  <si>
    <t>JW2868</t>
  </si>
  <si>
    <t>YQFB_ECOLI</t>
  </si>
  <si>
    <t>P67603</t>
  </si>
  <si>
    <t>JW2869</t>
  </si>
  <si>
    <t>BGLA_ECOLI</t>
  </si>
  <si>
    <t>Q46829</t>
  </si>
  <si>
    <t>bglA;bglD;yqfC</t>
  </si>
  <si>
    <t>JW2870</t>
  </si>
  <si>
    <t>YGFF_ECOLI</t>
  </si>
  <si>
    <t>P52037</t>
  </si>
  <si>
    <t>ygfF;yqfD</t>
  </si>
  <si>
    <t>JW2871</t>
  </si>
  <si>
    <t>GCSP_ECOLI</t>
  </si>
  <si>
    <t>P33195</t>
  </si>
  <si>
    <t>JW2872</t>
  </si>
  <si>
    <t>GCSH_ECOLI</t>
  </si>
  <si>
    <t>P0A6T9</t>
  </si>
  <si>
    <t>JW2873</t>
  </si>
  <si>
    <t>GCST_ECOLI</t>
  </si>
  <si>
    <t>P27248</t>
  </si>
  <si>
    <t>JW2874</t>
  </si>
  <si>
    <t>UBII_ECOLI</t>
  </si>
  <si>
    <t>P25535</t>
  </si>
  <si>
    <t>ubiI;visC</t>
  </si>
  <si>
    <t>JW2875</t>
  </si>
  <si>
    <t>UBIH_ECOLI</t>
  </si>
  <si>
    <t>P25534</t>
  </si>
  <si>
    <t>ubiH;visB</t>
  </si>
  <si>
    <t>JW2876</t>
  </si>
  <si>
    <t>AMPP_ECOLI</t>
  </si>
  <si>
    <t>P15034</t>
  </si>
  <si>
    <t>JW5473</t>
  </si>
  <si>
    <t>YGFB_ECOLI</t>
  </si>
  <si>
    <t>P0A8C4</t>
  </si>
  <si>
    <t>JW2878</t>
  </si>
  <si>
    <t>ZAPA_ECOLI</t>
  </si>
  <si>
    <t>P0ADS2</t>
  </si>
  <si>
    <t>zapA;ygfE</t>
  </si>
  <si>
    <t>JW2879</t>
  </si>
  <si>
    <t>5FCL_ECOLI</t>
  </si>
  <si>
    <t>P0AC28</t>
  </si>
  <si>
    <t>ygfA</t>
  </si>
  <si>
    <t>JW2880</t>
  </si>
  <si>
    <t>SERA_ECOLI</t>
  </si>
  <si>
    <t>P0A9T0</t>
  </si>
  <si>
    <t>JW5475</t>
  </si>
  <si>
    <t>RPIA_ECOLI</t>
  </si>
  <si>
    <t>P0A7Z0</t>
  </si>
  <si>
    <t>rpiA;ygfC</t>
  </si>
  <si>
    <t>JW2882</t>
  </si>
  <si>
    <t>YQFE_ECOLI</t>
  </si>
  <si>
    <t>P64562</t>
  </si>
  <si>
    <t>yqfE</t>
  </si>
  <si>
    <t>JW2883</t>
  </si>
  <si>
    <t>ARGP_ECOLI</t>
  </si>
  <si>
    <t>P0A8S1</t>
  </si>
  <si>
    <t>argP;iciA</t>
  </si>
  <si>
    <t>JW2884</t>
  </si>
  <si>
    <t>SCPA_ECOLI</t>
  </si>
  <si>
    <t>P27253</t>
  </si>
  <si>
    <t>scpA;sbm;yliK</t>
  </si>
  <si>
    <t>JW2885</t>
  </si>
  <si>
    <t>ARGK_ECOLI</t>
  </si>
  <si>
    <t>P27254</t>
  </si>
  <si>
    <t>argK;ygfD</t>
  </si>
  <si>
    <t>JW2886</t>
  </si>
  <si>
    <t>SCPB_ECOLI</t>
  </si>
  <si>
    <t>P52045</t>
  </si>
  <si>
    <t>scpB;mmcD;ygfG</t>
  </si>
  <si>
    <t>JW2887</t>
  </si>
  <si>
    <t>SCPC_ECOLI</t>
  </si>
  <si>
    <t>P52043</t>
  </si>
  <si>
    <t>scpC;ygfH</t>
  </si>
  <si>
    <t>JW5476</t>
  </si>
  <si>
    <t>YGFI_ECOLI</t>
  </si>
  <si>
    <t>P52044</t>
  </si>
  <si>
    <t>JW2889</t>
  </si>
  <si>
    <t>YGGE_ECOLI</t>
  </si>
  <si>
    <t>P0ADS6</t>
  </si>
  <si>
    <t>JW2890</t>
  </si>
  <si>
    <t>ARGO_ECOLI</t>
  </si>
  <si>
    <t>P11667</t>
  </si>
  <si>
    <t>argO;yggA</t>
  </si>
  <si>
    <t>JW2891</t>
  </si>
  <si>
    <t>MSCS_ECOLI</t>
  </si>
  <si>
    <t>P0C0S1</t>
  </si>
  <si>
    <t>mscS;yggB</t>
  </si>
  <si>
    <t>JW2892</t>
  </si>
  <si>
    <t>ALF_ECOLI</t>
  </si>
  <si>
    <t>P0AB71</t>
  </si>
  <si>
    <t>fbaA;fba;fda</t>
  </si>
  <si>
    <t>JW2893</t>
  </si>
  <si>
    <t>PGK_ECOLI</t>
  </si>
  <si>
    <t>P0A799</t>
  </si>
  <si>
    <t>JW2894</t>
  </si>
  <si>
    <t>E4PD_ECOLI</t>
  </si>
  <si>
    <t>P0A9B6</t>
  </si>
  <si>
    <t>epd;gapB</t>
  </si>
  <si>
    <t>JW2895</t>
  </si>
  <si>
    <t>YGGC_ECOLI</t>
  </si>
  <si>
    <t>P11664</t>
  </si>
  <si>
    <t>JW2896</t>
  </si>
  <si>
    <t>FUME_ECOLI</t>
  </si>
  <si>
    <t>P11663</t>
  </si>
  <si>
    <t>fumE;yggD</t>
  </si>
  <si>
    <t>JW2897</t>
  </si>
  <si>
    <t>GLPX2_ECOLI</t>
  </si>
  <si>
    <t>P21437</t>
  </si>
  <si>
    <t>yggF;yggK</t>
  </si>
  <si>
    <t>JW2900</t>
  </si>
  <si>
    <t>PTMCB_ECOLI</t>
  </si>
  <si>
    <t>P69826</t>
  </si>
  <si>
    <t>JW2901</t>
  </si>
  <si>
    <t>PTMA_ECOLI</t>
  </si>
  <si>
    <t>P69824</t>
  </si>
  <si>
    <t>JW5478</t>
  </si>
  <si>
    <t>TKT1_ECOLI</t>
  </si>
  <si>
    <t>P27302</t>
  </si>
  <si>
    <t>tktA;tkt</t>
  </si>
  <si>
    <t>JW2903</t>
  </si>
  <si>
    <t>LOIP_ECOLI</t>
  </si>
  <si>
    <t>P25894</t>
  </si>
  <si>
    <t>loiP;yggG</t>
  </si>
  <si>
    <t>JW2904</t>
  </si>
  <si>
    <t>SPEB_ECOLI</t>
  </si>
  <si>
    <t>P60651</t>
  </si>
  <si>
    <t>JW2905</t>
  </si>
  <si>
    <t>SPEA_ECOLI</t>
  </si>
  <si>
    <t>P21170</t>
  </si>
  <si>
    <t>JW2906</t>
  </si>
  <si>
    <t>YQGB_ECOLI</t>
  </si>
  <si>
    <t>P64567</t>
  </si>
  <si>
    <t>JW2907</t>
  </si>
  <si>
    <t>YQGC_ECOLI</t>
  </si>
  <si>
    <t>P64570</t>
  </si>
  <si>
    <t>JW2909</t>
  </si>
  <si>
    <t>METK_ECOLI</t>
  </si>
  <si>
    <t>P0A817</t>
  </si>
  <si>
    <t>metK;metX</t>
  </si>
  <si>
    <t>JW2910</t>
  </si>
  <si>
    <t>GALP_ECOLI</t>
  </si>
  <si>
    <t>P0AEP1</t>
  </si>
  <si>
    <t>JW2911</t>
  </si>
  <si>
    <t>SPRT_ECOLI</t>
  </si>
  <si>
    <t>P39902</t>
  </si>
  <si>
    <t>sprT;yggI</t>
  </si>
  <si>
    <t>JW2912</t>
  </si>
  <si>
    <t>END1_ECOLI</t>
  </si>
  <si>
    <t>P25736</t>
  </si>
  <si>
    <t>JW2913</t>
  </si>
  <si>
    <t>RSME_ECOLI</t>
  </si>
  <si>
    <t>P0AGL7</t>
  </si>
  <si>
    <t>rsmE;yggJ</t>
  </si>
  <si>
    <t>JW2914</t>
  </si>
  <si>
    <t>GSHB_ECOLI</t>
  </si>
  <si>
    <t>P04425</t>
  </si>
  <si>
    <t>gshB;gsh-II</t>
  </si>
  <si>
    <t>JW2915</t>
  </si>
  <si>
    <t>YQGE_ECOLI</t>
  </si>
  <si>
    <t>P0A8W5</t>
  </si>
  <si>
    <t>JW2916</t>
  </si>
  <si>
    <t>YQGF_ECOLI</t>
  </si>
  <si>
    <t>P0A8I1</t>
  </si>
  <si>
    <t>yqgF;ruvX</t>
  </si>
  <si>
    <t>JW2917</t>
  </si>
  <si>
    <t>YGGR_ECOLI</t>
  </si>
  <si>
    <t>P52052</t>
  </si>
  <si>
    <t>JW2918</t>
  </si>
  <si>
    <t>PLPHP_ECOLI</t>
  </si>
  <si>
    <t>P67080</t>
  </si>
  <si>
    <t>JW2919</t>
  </si>
  <si>
    <t>YGGT_ECOLI</t>
  </si>
  <si>
    <t>P64564</t>
  </si>
  <si>
    <t>JW5479</t>
  </si>
  <si>
    <t>YGGU_ECOLI</t>
  </si>
  <si>
    <t>P52060</t>
  </si>
  <si>
    <t>JW2921</t>
  </si>
  <si>
    <t>IXTPA_ECOLI</t>
  </si>
  <si>
    <t>P52061</t>
  </si>
  <si>
    <t>rdgB;yggV</t>
  </si>
  <si>
    <t>JW2922</t>
  </si>
  <si>
    <t>HEMW_ECOLI</t>
  </si>
  <si>
    <t>P52062</t>
  </si>
  <si>
    <t>hemW;yggW</t>
  </si>
  <si>
    <t>JW2923</t>
  </si>
  <si>
    <t>YGGM_ECOLI</t>
  </si>
  <si>
    <t>P46142</t>
  </si>
  <si>
    <t>JW2924</t>
  </si>
  <si>
    <t>ASPG2_ECOLI</t>
  </si>
  <si>
    <t>P00805</t>
  </si>
  <si>
    <t>JW2925</t>
  </si>
  <si>
    <t>YGGN_ECOLI</t>
  </si>
  <si>
    <t>P0ADS9</t>
  </si>
  <si>
    <t>JW2926</t>
  </si>
  <si>
    <t>YGGL_ECOLI</t>
  </si>
  <si>
    <t>P38521</t>
  </si>
  <si>
    <t>JW2927</t>
  </si>
  <si>
    <t>TRMB_ECOLI</t>
  </si>
  <si>
    <t>P0A8I5</t>
  </si>
  <si>
    <t>trmB;trmI;yggH</t>
  </si>
  <si>
    <t>JW2928</t>
  </si>
  <si>
    <t>MUTY_ECOLI</t>
  </si>
  <si>
    <t>P17802</t>
  </si>
  <si>
    <t>mutY;micA</t>
  </si>
  <si>
    <t>JW2929</t>
  </si>
  <si>
    <t>FETP_ECOLI</t>
  </si>
  <si>
    <t>P0A8P3</t>
  </si>
  <si>
    <t>JW5481</t>
  </si>
  <si>
    <t>MLTC_ECOLI</t>
  </si>
  <si>
    <t>P0C066</t>
  </si>
  <si>
    <t>mltC;yggZ</t>
  </si>
  <si>
    <t>JW2932</t>
  </si>
  <si>
    <t>NUPG_ECOLI</t>
  </si>
  <si>
    <t>P0AFF4</t>
  </si>
  <si>
    <t>JW5482</t>
  </si>
  <si>
    <t>DCOR_ECOLI</t>
  </si>
  <si>
    <t>P21169</t>
  </si>
  <si>
    <t>JW2934</t>
  </si>
  <si>
    <t>YQGA_ECOLI</t>
  </si>
  <si>
    <t>Q46831</t>
  </si>
  <si>
    <t>JW2935</t>
  </si>
  <si>
    <t>YGHD_ECOLI</t>
  </si>
  <si>
    <t>Q46832</t>
  </si>
  <si>
    <t>yghD;ecfC</t>
  </si>
  <si>
    <t>YGHE_ECOLI</t>
  </si>
  <si>
    <t>Q46833</t>
  </si>
  <si>
    <t>yghE</t>
  </si>
  <si>
    <t>JW5484</t>
  </si>
  <si>
    <t>YGHF_ECOLI</t>
  </si>
  <si>
    <t>Q46834</t>
  </si>
  <si>
    <t>yghF</t>
  </si>
  <si>
    <t>JW2938</t>
  </si>
  <si>
    <t>YGHG_ECOLI</t>
  </si>
  <si>
    <t>Q46835</t>
  </si>
  <si>
    <t>JW2939</t>
  </si>
  <si>
    <t>PPPA_ECOLI</t>
  </si>
  <si>
    <t>Q46836</t>
  </si>
  <si>
    <t>pppA;yghH</t>
  </si>
  <si>
    <t>JW2942</t>
  </si>
  <si>
    <t>GLCA_ECOLI</t>
  </si>
  <si>
    <t>Q46839</t>
  </si>
  <si>
    <t>glcA;yghK</t>
  </si>
  <si>
    <t>JW2943</t>
  </si>
  <si>
    <t>MASZ_ECOLI</t>
  </si>
  <si>
    <t>P37330</t>
  </si>
  <si>
    <t>glcB;glc</t>
  </si>
  <si>
    <t>JW2944</t>
  </si>
  <si>
    <t>GLCG_ECOLI</t>
  </si>
  <si>
    <t>P0AEQ1</t>
  </si>
  <si>
    <t>glcG;yghC</t>
  </si>
  <si>
    <t>JW2946</t>
  </si>
  <si>
    <t>GLCD_ECOLI</t>
  </si>
  <si>
    <t>P0AEP9</t>
  </si>
  <si>
    <t>glcD;gox;yghM</t>
  </si>
  <si>
    <t>JW2947</t>
  </si>
  <si>
    <t>GLCC_ECOLI</t>
  </si>
  <si>
    <t>P0ACL5</t>
  </si>
  <si>
    <t>glcC;yghN</t>
  </si>
  <si>
    <t>JW5848</t>
  </si>
  <si>
    <t>YGHO_ECOLI</t>
  </si>
  <si>
    <t>Q46840</t>
  </si>
  <si>
    <t>yghO</t>
  </si>
  <si>
    <t>JW2949</t>
  </si>
  <si>
    <t>INSH9_ECOLI</t>
  </si>
  <si>
    <t>P0CE56</t>
  </si>
  <si>
    <t>JW5490</t>
  </si>
  <si>
    <t>YGHQ_ECOLI</t>
  </si>
  <si>
    <t>Q46841</t>
  </si>
  <si>
    <t>JW2952</t>
  </si>
  <si>
    <t>YGHR_ECOLI</t>
  </si>
  <si>
    <t>P64572</t>
  </si>
  <si>
    <t>JW5491</t>
  </si>
  <si>
    <t>YGHS_ECOLI</t>
  </si>
  <si>
    <t>Q46843</t>
  </si>
  <si>
    <t>JW2954</t>
  </si>
  <si>
    <t>YGHT_ECOLI</t>
  </si>
  <si>
    <t>Q46844</t>
  </si>
  <si>
    <t>JW2955</t>
  </si>
  <si>
    <t>PITB_ECOLI</t>
  </si>
  <si>
    <t>P43676</t>
  </si>
  <si>
    <t>JW2956</t>
  </si>
  <si>
    <t>GSP_ECOLI</t>
  </si>
  <si>
    <t>P0AES0</t>
  </si>
  <si>
    <t>gss;gsp</t>
  </si>
  <si>
    <t>JW5492</t>
  </si>
  <si>
    <t>YGHU_ECOLI</t>
  </si>
  <si>
    <t>Q46845</t>
  </si>
  <si>
    <t>JW2958</t>
  </si>
  <si>
    <t>HYBG_ECOLI</t>
  </si>
  <si>
    <t>P0AAM7</t>
  </si>
  <si>
    <t>JW5493</t>
  </si>
  <si>
    <t>HYBF_ECOLI</t>
  </si>
  <si>
    <t>P0A703</t>
  </si>
  <si>
    <t>JW2960</t>
  </si>
  <si>
    <t>HYBE_ECOLI</t>
  </si>
  <si>
    <t>P0AAN1</t>
  </si>
  <si>
    <t>JW2961</t>
  </si>
  <si>
    <t>HYBD_ECOLI</t>
  </si>
  <si>
    <t>P37182</t>
  </si>
  <si>
    <t>JW2962</t>
  </si>
  <si>
    <t>MBHM_ECOLI</t>
  </si>
  <si>
    <t>P0ACE0</t>
  </si>
  <si>
    <t>JW5494</t>
  </si>
  <si>
    <t>HYBB_ECOLI</t>
  </si>
  <si>
    <t>P37180</t>
  </si>
  <si>
    <t>JW2964</t>
  </si>
  <si>
    <t>HYBA_ECOLI</t>
  </si>
  <si>
    <t>P0AAJ8</t>
  </si>
  <si>
    <t>JW2965</t>
  </si>
  <si>
    <t>MBHT_ECOLI</t>
  </si>
  <si>
    <t>P69741</t>
  </si>
  <si>
    <t>hybO;yghV</t>
  </si>
  <si>
    <t>JW2966</t>
  </si>
  <si>
    <t>YGHW_ECOLI</t>
  </si>
  <si>
    <t>P64574</t>
  </si>
  <si>
    <t>JW2970</t>
  </si>
  <si>
    <t>GPR_ECOLI</t>
  </si>
  <si>
    <t>Q46851</t>
  </si>
  <si>
    <t>gpr;mgrA;yghZ</t>
  </si>
  <si>
    <t>JW2971</t>
  </si>
  <si>
    <t>YQHA_ECOLI</t>
  </si>
  <si>
    <t>P67244</t>
  </si>
  <si>
    <t>JW2972</t>
  </si>
  <si>
    <t>YGHA_ECOLI</t>
  </si>
  <si>
    <t>P0AG84</t>
  </si>
  <si>
    <t>JW2973</t>
  </si>
  <si>
    <t>EXBD_ECOLI</t>
  </si>
  <si>
    <t>P0ABV2</t>
  </si>
  <si>
    <t>JW2974</t>
  </si>
  <si>
    <t>EXBB_ECOLI</t>
  </si>
  <si>
    <t>P0ABU7</t>
  </si>
  <si>
    <t>JW2975</t>
  </si>
  <si>
    <t>METC_ECOLI</t>
  </si>
  <si>
    <t>P06721</t>
  </si>
  <si>
    <t>JW2976</t>
  </si>
  <si>
    <t>YGHB_ECOLI</t>
  </si>
  <si>
    <t>P0AA60</t>
  </si>
  <si>
    <t>JW5849</t>
  </si>
  <si>
    <t>YQHC_ECOLI</t>
  </si>
  <si>
    <t>Q46855</t>
  </si>
  <si>
    <t>JW2978</t>
  </si>
  <si>
    <t>YQHD_ECOLI</t>
  </si>
  <si>
    <t>Q46856</t>
  </si>
  <si>
    <t>JW5499</t>
  </si>
  <si>
    <t>DKGA_ECOLI</t>
  </si>
  <si>
    <t>Q46857</t>
  </si>
  <si>
    <t>dkgA;yqhE</t>
  </si>
  <si>
    <t>JW5500</t>
  </si>
  <si>
    <t>YQHG_ECOLI</t>
  </si>
  <si>
    <t>Q46858</t>
  </si>
  <si>
    <t>yqhG;yqhF</t>
  </si>
  <si>
    <t>JW2982</t>
  </si>
  <si>
    <t>YQHH_ECOLI</t>
  </si>
  <si>
    <t>P65298</t>
  </si>
  <si>
    <t>JW2985</t>
  </si>
  <si>
    <t>FTSP_ECOLI</t>
  </si>
  <si>
    <t>P26648</t>
  </si>
  <si>
    <t>ftsP;sufI</t>
  </si>
  <si>
    <t>JW2986</t>
  </si>
  <si>
    <t>PLSC_ECOLI</t>
  </si>
  <si>
    <t>P26647</t>
  </si>
  <si>
    <t>plsC;parF</t>
  </si>
  <si>
    <t>JW2987</t>
  </si>
  <si>
    <t>PARC_ECOLI</t>
  </si>
  <si>
    <t>P0AFI2</t>
  </si>
  <si>
    <t>JW2988</t>
  </si>
  <si>
    <t>YGIS_ECOLI</t>
  </si>
  <si>
    <t>Q46863</t>
  </si>
  <si>
    <t>JW2989</t>
  </si>
  <si>
    <t>MQSA_ECOLI</t>
  </si>
  <si>
    <t>Q46864</t>
  </si>
  <si>
    <t>mqsA;ygiT</t>
  </si>
  <si>
    <t>JW2990</t>
  </si>
  <si>
    <t>MQSR_ECOLI</t>
  </si>
  <si>
    <t>Q46865</t>
  </si>
  <si>
    <t>mqsR;ygiU</t>
  </si>
  <si>
    <t>JW5502</t>
  </si>
  <si>
    <t>YGIV_ECOLI</t>
  </si>
  <si>
    <t>Q46866</t>
  </si>
  <si>
    <t>JW2992</t>
  </si>
  <si>
    <t>YGIW_ECOLI</t>
  </si>
  <si>
    <t>P0ADU5</t>
  </si>
  <si>
    <t>JW2993</t>
  </si>
  <si>
    <t>QSEB_ECOLI</t>
  </si>
  <si>
    <t>P52076</t>
  </si>
  <si>
    <t>qseB;ygiX</t>
  </si>
  <si>
    <t>JW2994</t>
  </si>
  <si>
    <t>QSEC_ECOLI</t>
  </si>
  <si>
    <t>P40719</t>
  </si>
  <si>
    <t>qseC;ygiY</t>
  </si>
  <si>
    <t>JW2995</t>
  </si>
  <si>
    <t>YGIZ_ECOLI</t>
  </si>
  <si>
    <t>Q46867</t>
  </si>
  <si>
    <t>JW2996</t>
  </si>
  <si>
    <t>MDAB_ECOLI</t>
  </si>
  <si>
    <t>P0AEY5</t>
  </si>
  <si>
    <t>mdaB;mda66</t>
  </si>
  <si>
    <t>JW2997</t>
  </si>
  <si>
    <t>YGIN_ECOLI</t>
  </si>
  <si>
    <t>P0ADU2</t>
  </si>
  <si>
    <t>JW2998</t>
  </si>
  <si>
    <t>PARE_ECOLI</t>
  </si>
  <si>
    <t>P20083</t>
  </si>
  <si>
    <t>parE;nfxD</t>
  </si>
  <si>
    <t>JW2999</t>
  </si>
  <si>
    <t>YQIA_ECOLI</t>
  </si>
  <si>
    <t>P0A8Z7</t>
  </si>
  <si>
    <t>yqiA;yzzI</t>
  </si>
  <si>
    <t>JW3000</t>
  </si>
  <si>
    <t>CPDA_ECOLI</t>
  </si>
  <si>
    <t>P0AEW4</t>
  </si>
  <si>
    <t>cpdA;icc</t>
  </si>
  <si>
    <t>JW3001</t>
  </si>
  <si>
    <t>YQIB_ECOLI</t>
  </si>
  <si>
    <t>P0ADU7</t>
  </si>
  <si>
    <t>yqiB;yzzH</t>
  </si>
  <si>
    <t>JW3002</t>
  </si>
  <si>
    <t>ADPP_ECOLI</t>
  </si>
  <si>
    <t>Q93K97</t>
  </si>
  <si>
    <t>nudF;aspP;yqiE;yzzG</t>
  </si>
  <si>
    <t>JW5503</t>
  </si>
  <si>
    <t>TOLC_ECOLI</t>
  </si>
  <si>
    <t>P02930</t>
  </si>
  <si>
    <t>tolC;colE1-i;mtcB;mukA;refI;toc;weeA</t>
  </si>
  <si>
    <t>JW5927</t>
  </si>
  <si>
    <t>YGIB_ECOLI</t>
  </si>
  <si>
    <t>P0ADT2</t>
  </si>
  <si>
    <t>JW3006</t>
  </si>
  <si>
    <t>YGIC_ECOLI</t>
  </si>
  <si>
    <t>P0ADT5</t>
  </si>
  <si>
    <t>JW3007</t>
  </si>
  <si>
    <t>YGID_ECOLI</t>
  </si>
  <si>
    <t>P24197</t>
  </si>
  <si>
    <t>JW3008</t>
  </si>
  <si>
    <t>ZUPT_ECOLI</t>
  </si>
  <si>
    <t>P0A8H3</t>
  </si>
  <si>
    <t>zupT;ygiE</t>
  </si>
  <si>
    <t>JW3009</t>
  </si>
  <si>
    <t>RIBB_ECOLI</t>
  </si>
  <si>
    <t>P0A7J0</t>
  </si>
  <si>
    <t>ribB;htrP</t>
  </si>
  <si>
    <t>JW5505</t>
  </si>
  <si>
    <t>UBIK_ECOLI</t>
  </si>
  <si>
    <t>Q46868</t>
  </si>
  <si>
    <t>ubiK;yqiC</t>
  </si>
  <si>
    <t>JW3011</t>
  </si>
  <si>
    <t>YGIL_ECOLI</t>
  </si>
  <si>
    <t>P39834</t>
  </si>
  <si>
    <t>JW3012</t>
  </si>
  <si>
    <t>INSC5_ECOLI</t>
  </si>
  <si>
    <t>P0CF44</t>
  </si>
  <si>
    <t>insC5</t>
  </si>
  <si>
    <t>JW3013</t>
  </si>
  <si>
    <t>INSD5_ECOLI</t>
  </si>
  <si>
    <t>P0CF57</t>
  </si>
  <si>
    <t>insD5</t>
  </si>
  <si>
    <t>JW5507</t>
  </si>
  <si>
    <t>YQIG_ECOLI</t>
  </si>
  <si>
    <t>P76655</t>
  </si>
  <si>
    <t>yqiG</t>
  </si>
  <si>
    <t>JW5508</t>
  </si>
  <si>
    <t>YQIH_ECOLI</t>
  </si>
  <si>
    <t>P77616</t>
  </si>
  <si>
    <t>JW5509</t>
  </si>
  <si>
    <t>YQII_ECOLI</t>
  </si>
  <si>
    <t>P76656</t>
  </si>
  <si>
    <t>JW3021</t>
  </si>
  <si>
    <t>GLGS_ECOLI</t>
  </si>
  <si>
    <t>P26649</t>
  </si>
  <si>
    <t>glgS;scoR</t>
  </si>
  <si>
    <t>JW3022</t>
  </si>
  <si>
    <t>YQIJ_ECOLI</t>
  </si>
  <si>
    <t>P76657</t>
  </si>
  <si>
    <t>JW3023</t>
  </si>
  <si>
    <t>YQIK_ECOLI</t>
  </si>
  <si>
    <t>P77306</t>
  </si>
  <si>
    <t>JW3024</t>
  </si>
  <si>
    <t>HLDE_ECOLI</t>
  </si>
  <si>
    <t>P76658</t>
  </si>
  <si>
    <t>hldE;rfaE;waaE;yqiF</t>
  </si>
  <si>
    <t>JW3025</t>
  </si>
  <si>
    <t>GLNE_ECOLI</t>
  </si>
  <si>
    <t>P30870</t>
  </si>
  <si>
    <t>JW3026</t>
  </si>
  <si>
    <t>3PASE_ECOLI</t>
  </si>
  <si>
    <t>P30871</t>
  </si>
  <si>
    <t>JW3027</t>
  </si>
  <si>
    <t>YGIM_ECOLI</t>
  </si>
  <si>
    <t>P0ADT8</t>
  </si>
  <si>
    <t>JW3028</t>
  </si>
  <si>
    <t>CCA_ECOLI</t>
  </si>
  <si>
    <t>P06961</t>
  </si>
  <si>
    <t>JW3029</t>
  </si>
  <si>
    <t>UPPP_ECOLI</t>
  </si>
  <si>
    <t>P60932</t>
  </si>
  <si>
    <t>uppP;bacA;upk</t>
  </si>
  <si>
    <t>JW3030</t>
  </si>
  <si>
    <t>FOLB_ECOLI</t>
  </si>
  <si>
    <t>P0AC16</t>
  </si>
  <si>
    <t>folB;ygiG</t>
  </si>
  <si>
    <t>JW3031</t>
  </si>
  <si>
    <t>PLSY_ECOLI</t>
  </si>
  <si>
    <t>P60782</t>
  </si>
  <si>
    <t>plsY;ygiH</t>
  </si>
  <si>
    <t>JW3032</t>
  </si>
  <si>
    <t>TTDR_ECOLI</t>
  </si>
  <si>
    <t>P45463</t>
  </si>
  <si>
    <t>ttdR;ygiP</t>
  </si>
  <si>
    <t>JW3033</t>
  </si>
  <si>
    <t>TTDA_ECOLI</t>
  </si>
  <si>
    <t>P05847</t>
  </si>
  <si>
    <t>ttdA;ygjA</t>
  </si>
  <si>
    <t>JW3034</t>
  </si>
  <si>
    <t>TTDB_ECOLI</t>
  </si>
  <si>
    <t>P0AC35</t>
  </si>
  <si>
    <t>ttdB;ygjB</t>
  </si>
  <si>
    <t>JW3035</t>
  </si>
  <si>
    <t>TTDT_ECOLI</t>
  </si>
  <si>
    <t>P39414</t>
  </si>
  <si>
    <t>ttdT;ygjC;ygjE</t>
  </si>
  <si>
    <t>JW3036</t>
  </si>
  <si>
    <t>TSAD_ECOLI</t>
  </si>
  <si>
    <t>P05852</t>
  </si>
  <si>
    <t>tsaD;gcp;ygjD</t>
  </si>
  <si>
    <t>JW3037</t>
  </si>
  <si>
    <t>RS21_ECOLI</t>
  </si>
  <si>
    <t>P68679</t>
  </si>
  <si>
    <t>JW3038</t>
  </si>
  <si>
    <t>DNAG_ECOLI</t>
  </si>
  <si>
    <t>P0ABS5</t>
  </si>
  <si>
    <t>dnaG;dnaP;parB</t>
  </si>
  <si>
    <t>JW3039</t>
  </si>
  <si>
    <t>RPOD_ECOLI</t>
  </si>
  <si>
    <t>P00579</t>
  </si>
  <si>
    <t>rpoD;alt</t>
  </si>
  <si>
    <t>JW3040</t>
  </si>
  <si>
    <t>MUG_ECOLI</t>
  </si>
  <si>
    <t>P0A9H1</t>
  </si>
  <si>
    <t>mug;ygjF</t>
  </si>
  <si>
    <t>JW3041</t>
  </si>
  <si>
    <t>YQJH_ECOLI</t>
  </si>
  <si>
    <t>Q46871</t>
  </si>
  <si>
    <t>JW3042</t>
  </si>
  <si>
    <t>YQJI_ECOLI</t>
  </si>
  <si>
    <t>P64588</t>
  </si>
  <si>
    <t>JW3043</t>
  </si>
  <si>
    <t>AER_ECOLI</t>
  </si>
  <si>
    <t>P50466</t>
  </si>
  <si>
    <t>aer;air;yqjJ</t>
  </si>
  <si>
    <t>JW5510</t>
  </si>
  <si>
    <t>PAT_ECOLI</t>
  </si>
  <si>
    <t>P42588</t>
  </si>
  <si>
    <t>patA;ygjG</t>
  </si>
  <si>
    <t>JW3045</t>
  </si>
  <si>
    <t>YGJH_ECOLI</t>
  </si>
  <si>
    <t>P42589</t>
  </si>
  <si>
    <t>JW3046</t>
  </si>
  <si>
    <t>EBGR_ECOLI</t>
  </si>
  <si>
    <t>P06846</t>
  </si>
  <si>
    <t>JW5511</t>
  </si>
  <si>
    <t>BGA2_ECOLI</t>
  </si>
  <si>
    <t>P068641</t>
  </si>
  <si>
    <t>JW3048</t>
  </si>
  <si>
    <t>EBGC_ECOLI</t>
  </si>
  <si>
    <t>P0AC73</t>
  </si>
  <si>
    <t>JW5512</t>
  </si>
  <si>
    <t>YGJI_ECOLI</t>
  </si>
  <si>
    <t>P42590</t>
  </si>
  <si>
    <t>JW3050</t>
  </si>
  <si>
    <t>YGJJ_ECOLI</t>
  </si>
  <si>
    <t>P42591</t>
  </si>
  <si>
    <t>JW3051</t>
  </si>
  <si>
    <t>YGJK_ECOLI</t>
  </si>
  <si>
    <t>P42592</t>
  </si>
  <si>
    <t>JW3052</t>
  </si>
  <si>
    <t>FADH_ECOLI</t>
  </si>
  <si>
    <t>P42593</t>
  </si>
  <si>
    <t>fadH;ygjL</t>
  </si>
  <si>
    <t>JW3053</t>
  </si>
  <si>
    <t>HIGA_ECOLI</t>
  </si>
  <si>
    <t>P67701</t>
  </si>
  <si>
    <t>higA;ygjM</t>
  </si>
  <si>
    <t>JW3054</t>
  </si>
  <si>
    <t>HIGB_ECOLI</t>
  </si>
  <si>
    <t>P64578</t>
  </si>
  <si>
    <t>higB;ygjN</t>
  </si>
  <si>
    <t>JW5513</t>
  </si>
  <si>
    <t>RLMG_ECOLI</t>
  </si>
  <si>
    <t>P42596</t>
  </si>
  <si>
    <t>rlmG;ygjO</t>
  </si>
  <si>
    <t>JW5514</t>
  </si>
  <si>
    <t>UTPP_ECOLI</t>
  </si>
  <si>
    <t>P42597</t>
  </si>
  <si>
    <t>ygjP;upp</t>
  </si>
  <si>
    <t>JW3057</t>
  </si>
  <si>
    <t>YGJQ_ECOLI</t>
  </si>
  <si>
    <t>P42598</t>
  </si>
  <si>
    <t>JW3058</t>
  </si>
  <si>
    <t>YGJR_ECOLI</t>
  </si>
  <si>
    <t>P42599</t>
  </si>
  <si>
    <t>JW5515</t>
  </si>
  <si>
    <t>ALX_ECOLI</t>
  </si>
  <si>
    <t>P42601</t>
  </si>
  <si>
    <t>alx;ygjT</t>
  </si>
  <si>
    <t>JW3060</t>
  </si>
  <si>
    <t>SSTT_ECOLI</t>
  </si>
  <si>
    <t>P0AGE4</t>
  </si>
  <si>
    <t>sstT;ygjU</t>
  </si>
  <si>
    <t>JW3061</t>
  </si>
  <si>
    <t>YGJV_ECOLI</t>
  </si>
  <si>
    <t>P42603</t>
  </si>
  <si>
    <t>JW3062</t>
  </si>
  <si>
    <t>UXAA_ECOLI</t>
  </si>
  <si>
    <t>P42604</t>
  </si>
  <si>
    <t>uxaA;ygjW</t>
  </si>
  <si>
    <t>JW3063</t>
  </si>
  <si>
    <t>UXAC_ECOLI</t>
  </si>
  <si>
    <t>P0A8G3</t>
  </si>
  <si>
    <t>uxaC;ygjX;ygjY;ygjZ</t>
  </si>
  <si>
    <t>JW3064</t>
  </si>
  <si>
    <t>EXUT_ECOLI</t>
  </si>
  <si>
    <t>P0AA78</t>
  </si>
  <si>
    <t>JW3065</t>
  </si>
  <si>
    <t>EXUR_ECOLI</t>
  </si>
  <si>
    <t>P0ACL2</t>
  </si>
  <si>
    <t>JW3066</t>
  </si>
  <si>
    <t>YQJA_ECOLI</t>
  </si>
  <si>
    <t>P0AA63</t>
  </si>
  <si>
    <t>JW3067</t>
  </si>
  <si>
    <t>MZRA_ECOLI</t>
  </si>
  <si>
    <t>P42615</t>
  </si>
  <si>
    <t>mzrA;ecfM;yqjB</t>
  </si>
  <si>
    <t>JW5516</t>
  </si>
  <si>
    <t>YQJC_ECOLI</t>
  </si>
  <si>
    <t>P42616</t>
  </si>
  <si>
    <t>JW3069</t>
  </si>
  <si>
    <t>YQJD_ECOLI</t>
  </si>
  <si>
    <t>P64581</t>
  </si>
  <si>
    <t>JW3070</t>
  </si>
  <si>
    <t>YQJE_ECOLI</t>
  </si>
  <si>
    <t>P64585</t>
  </si>
  <si>
    <t>JW3071</t>
  </si>
  <si>
    <t>YQJK_ECOLI</t>
  </si>
  <si>
    <t>Q47710</t>
  </si>
  <si>
    <t>JW5850</t>
  </si>
  <si>
    <t>YQJF_ECOLI</t>
  </si>
  <si>
    <t>P42619</t>
  </si>
  <si>
    <t>JW3073</t>
  </si>
  <si>
    <t>YQJG_ECOLI</t>
  </si>
  <si>
    <t>P42620</t>
  </si>
  <si>
    <t>JW3074</t>
  </si>
  <si>
    <t>YHAH_ECOLI</t>
  </si>
  <si>
    <t>P64590</t>
  </si>
  <si>
    <t>JW3075</t>
  </si>
  <si>
    <t>YHAI_ECOLI</t>
  </si>
  <si>
    <t>P64592</t>
  </si>
  <si>
    <t>JW3076</t>
  </si>
  <si>
    <t>YHAJ_ECOLI</t>
  </si>
  <si>
    <t>P67660</t>
  </si>
  <si>
    <t>JW3077</t>
  </si>
  <si>
    <t>YHAK_ECOLI</t>
  </si>
  <si>
    <t>P42624</t>
  </si>
  <si>
    <t>JW5517</t>
  </si>
  <si>
    <t>YHAL_ECOLI</t>
  </si>
  <si>
    <t>P42625</t>
  </si>
  <si>
    <t>JW5519</t>
  </si>
  <si>
    <t>DLST_ECOLI</t>
  </si>
  <si>
    <t>P42628</t>
  </si>
  <si>
    <t>dlsT;yhaO</t>
  </si>
  <si>
    <t>JW5521</t>
  </si>
  <si>
    <t>TDCF_ECOLI</t>
  </si>
  <si>
    <t>P0AGL2</t>
  </si>
  <si>
    <t>tdcF;yhaR</t>
  </si>
  <si>
    <t>JW5522</t>
  </si>
  <si>
    <t>TDCE_ECOLI</t>
  </si>
  <si>
    <t>P42632</t>
  </si>
  <si>
    <t>tdcE;yhaS</t>
  </si>
  <si>
    <t>JW5806</t>
  </si>
  <si>
    <t>TDCD_ECOLI</t>
  </si>
  <si>
    <t>P11868</t>
  </si>
  <si>
    <t>tdcD;yhaA</t>
  </si>
  <si>
    <t>JW3087</t>
  </si>
  <si>
    <t>TDCC_ECOLI</t>
  </si>
  <si>
    <t>P0AAD8</t>
  </si>
  <si>
    <t>JW3088</t>
  </si>
  <si>
    <t>TDCB_ECOLI</t>
  </si>
  <si>
    <t>P0AGF6</t>
  </si>
  <si>
    <t>JW3089</t>
  </si>
  <si>
    <t>TDCA_ECOLI</t>
  </si>
  <si>
    <t>P0ACQ7</t>
  </si>
  <si>
    <t>JW5525</t>
  </si>
  <si>
    <t>TDCR_ECOLI</t>
  </si>
  <si>
    <t>P11866</t>
  </si>
  <si>
    <t>JW3091</t>
  </si>
  <si>
    <t>YHAB_ECOLI</t>
  </si>
  <si>
    <t>P11865</t>
  </si>
  <si>
    <t>JW3092</t>
  </si>
  <si>
    <t>YHAC_ECOLI</t>
  </si>
  <si>
    <t>P11864</t>
  </si>
  <si>
    <t>JW3093</t>
  </si>
  <si>
    <t>GLXK1_ECOLI</t>
  </si>
  <si>
    <t>P23524</t>
  </si>
  <si>
    <t>garK;yhaD</t>
  </si>
  <si>
    <t>JW5526</t>
  </si>
  <si>
    <t>GARR_ECOLI</t>
  </si>
  <si>
    <t>P0ABQ2</t>
  </si>
  <si>
    <t>garR;yhaE</t>
  </si>
  <si>
    <t>JW3095</t>
  </si>
  <si>
    <t>GARL_ECOLI</t>
  </si>
  <si>
    <t>P23522</t>
  </si>
  <si>
    <t>garL;yhaF</t>
  </si>
  <si>
    <t>JW3096</t>
  </si>
  <si>
    <t>GARP_ECOLI</t>
  </si>
  <si>
    <t>P0AA80</t>
  </si>
  <si>
    <t>garP;yhaU</t>
  </si>
  <si>
    <t>JW3097</t>
  </si>
  <si>
    <t>GARD_ECOLI</t>
  </si>
  <si>
    <t>P39829</t>
  </si>
  <si>
    <t>garD;yhaG</t>
  </si>
  <si>
    <t>JW3098</t>
  </si>
  <si>
    <t>PRLF_ECOLI</t>
  </si>
  <si>
    <t>P15373</t>
  </si>
  <si>
    <t>prlF;sohA</t>
  </si>
  <si>
    <t>JW3099</t>
  </si>
  <si>
    <t>YHAV_ECOLI</t>
  </si>
  <si>
    <t>P64594</t>
  </si>
  <si>
    <t>JW3100</t>
  </si>
  <si>
    <t>AGAR_ECOLI</t>
  </si>
  <si>
    <t>P0ACK2</t>
  </si>
  <si>
    <t>agaR;yhaW</t>
  </si>
  <si>
    <t>JW3101</t>
  </si>
  <si>
    <t>KBAZ_ECOLI</t>
  </si>
  <si>
    <t>P0C8K0</t>
  </si>
  <si>
    <t>kbaZ;agaZ;yhaX</t>
  </si>
  <si>
    <t>JW3102</t>
  </si>
  <si>
    <t>PTPB2_ECOLI</t>
  </si>
  <si>
    <t>P42904</t>
  </si>
  <si>
    <t>agaV;yhaY</t>
  </si>
  <si>
    <t>PTPC2_ECOLI</t>
  </si>
  <si>
    <t>P42905</t>
  </si>
  <si>
    <t>agaW</t>
  </si>
  <si>
    <t>JW5527</t>
  </si>
  <si>
    <t>AGAA_ECOLI</t>
  </si>
  <si>
    <t>P42906</t>
  </si>
  <si>
    <t>agaA</t>
  </si>
  <si>
    <t>JW3105</t>
  </si>
  <si>
    <t>AGAS_ECOLI</t>
  </si>
  <si>
    <t>P42907</t>
  </si>
  <si>
    <t>agaS;yraB</t>
  </si>
  <si>
    <t>JW3106</t>
  </si>
  <si>
    <t>KBAY_ECOLI</t>
  </si>
  <si>
    <t>P0AB74</t>
  </si>
  <si>
    <t>kbaY;agaY;kba;yraC</t>
  </si>
  <si>
    <t>JW3107</t>
  </si>
  <si>
    <t>PTPB1_ECOLI</t>
  </si>
  <si>
    <t>P42909</t>
  </si>
  <si>
    <t>agaB;yraD</t>
  </si>
  <si>
    <t>JW3108</t>
  </si>
  <si>
    <t>PTPC1_ECOLI</t>
  </si>
  <si>
    <t>P42910</t>
  </si>
  <si>
    <t>agaC;yraE</t>
  </si>
  <si>
    <t>JW3109</t>
  </si>
  <si>
    <t>PTPD_ECOLI</t>
  </si>
  <si>
    <t>P42911</t>
  </si>
  <si>
    <t>agaD;yraF</t>
  </si>
  <si>
    <t>JW3110</t>
  </si>
  <si>
    <t>AGAI_ECOLI</t>
  </si>
  <si>
    <t>P42912</t>
  </si>
  <si>
    <t>agaI;yraG</t>
  </si>
  <si>
    <t>JW3111</t>
  </si>
  <si>
    <t>YRAH_ECOLI</t>
  </si>
  <si>
    <t>P42913</t>
  </si>
  <si>
    <t>JW3112</t>
  </si>
  <si>
    <t>YRAI_ECOLI</t>
  </si>
  <si>
    <t>P42914</t>
  </si>
  <si>
    <t>JW3113</t>
  </si>
  <si>
    <t>YRAJ_ECOLI</t>
  </si>
  <si>
    <t>P42915</t>
  </si>
  <si>
    <t>JW3114</t>
  </si>
  <si>
    <t>YRAK_ECOLI</t>
  </si>
  <si>
    <t>P43319</t>
  </si>
  <si>
    <t>JW3115</t>
  </si>
  <si>
    <t>RSMI_ECOLI</t>
  </si>
  <si>
    <t>P67087</t>
  </si>
  <si>
    <t>rsmI;yraL</t>
  </si>
  <si>
    <t>JW3116</t>
  </si>
  <si>
    <t>LPOA_ECOLI</t>
  </si>
  <si>
    <t>P45464</t>
  </si>
  <si>
    <t>lpoA;yraM</t>
  </si>
  <si>
    <t>JW3117</t>
  </si>
  <si>
    <t>YRAN_ECOLI</t>
  </si>
  <si>
    <t>P45465</t>
  </si>
  <si>
    <t>JW3118</t>
  </si>
  <si>
    <t>DIAA_ECOLI</t>
  </si>
  <si>
    <t>P66817</t>
  </si>
  <si>
    <t>diaA;yraO</t>
  </si>
  <si>
    <t>JW3119</t>
  </si>
  <si>
    <t>YRAP_ECOLI</t>
  </si>
  <si>
    <t>P64596</t>
  </si>
  <si>
    <t>JW3120</t>
  </si>
  <si>
    <t>YRAQ_ECOLI</t>
  </si>
  <si>
    <t>P45468</t>
  </si>
  <si>
    <t>JW5528</t>
  </si>
  <si>
    <t>YRAR_ECOLI</t>
  </si>
  <si>
    <t>P45469</t>
  </si>
  <si>
    <t>JW5529</t>
  </si>
  <si>
    <t>YHBO_ECOLI</t>
  </si>
  <si>
    <t>P45470</t>
  </si>
  <si>
    <t>JW3123</t>
  </si>
  <si>
    <t>YHBP_ECOLI</t>
  </si>
  <si>
    <t>P67762</t>
  </si>
  <si>
    <t>JW3124</t>
  </si>
  <si>
    <t>YHBQ_ECOLI</t>
  </si>
  <si>
    <t>P45472</t>
  </si>
  <si>
    <t>JW3125</t>
  </si>
  <si>
    <t>YHBS_ECOLI</t>
  </si>
  <si>
    <t>P63417</t>
  </si>
  <si>
    <t>JW3126</t>
  </si>
  <si>
    <t>YHBT_ECOLI</t>
  </si>
  <si>
    <t>P64599</t>
  </si>
  <si>
    <t>JW3127</t>
  </si>
  <si>
    <t>YHBU_ECOLI</t>
  </si>
  <si>
    <t>P45527</t>
  </si>
  <si>
    <t>JW5530</t>
  </si>
  <si>
    <t>YHBV_ECOLI</t>
  </si>
  <si>
    <t>P45475</t>
  </si>
  <si>
    <t>JW3129</t>
  </si>
  <si>
    <t>YHBW_ECOLI</t>
  </si>
  <si>
    <t>P0ADV5</t>
  </si>
  <si>
    <t>JW3130</t>
  </si>
  <si>
    <t>MTR_ECOLI</t>
  </si>
  <si>
    <t>P0AAD2</t>
  </si>
  <si>
    <t>JW5531</t>
  </si>
  <si>
    <t>DEAD_ECOLI</t>
  </si>
  <si>
    <t>P0A9P6</t>
  </si>
  <si>
    <t>deaD;csdA;mssB;rhlD</t>
  </si>
  <si>
    <t>JW3132</t>
  </si>
  <si>
    <t>NLPI_ECOLI</t>
  </si>
  <si>
    <t>P0AFB1</t>
  </si>
  <si>
    <t>nlpI;yhbM</t>
  </si>
  <si>
    <t>JW5851</t>
  </si>
  <si>
    <t>PNP_ECOLI</t>
  </si>
  <si>
    <t>P05055</t>
  </si>
  <si>
    <t>JW3134</t>
  </si>
  <si>
    <t>RS15_ECOLI</t>
  </si>
  <si>
    <t>P0ADZ4</t>
  </si>
  <si>
    <t>rpsO;secC</t>
  </si>
  <si>
    <t>JW3135</t>
  </si>
  <si>
    <t>TRUB_ECOLI</t>
  </si>
  <si>
    <t>P60340</t>
  </si>
  <si>
    <t>truB;yhbA</t>
  </si>
  <si>
    <t>JW3136</t>
  </si>
  <si>
    <t>RBFA_ECOLI</t>
  </si>
  <si>
    <t>P0A7G2</t>
  </si>
  <si>
    <t>rbfA;P15B;yhbB</t>
  </si>
  <si>
    <t>JW3137</t>
  </si>
  <si>
    <t>IF2_ECOLI</t>
  </si>
  <si>
    <t>P0A705</t>
  </si>
  <si>
    <t>infB;gicD;ssyG</t>
  </si>
  <si>
    <t>JW3138</t>
  </si>
  <si>
    <t>NUSA_ECOLI</t>
  </si>
  <si>
    <t>P0AFF6</t>
  </si>
  <si>
    <t>JW5533</t>
  </si>
  <si>
    <t>RIMP_ECOLI</t>
  </si>
  <si>
    <t>P0A8A8</t>
  </si>
  <si>
    <t>rimP;yhbC</t>
  </si>
  <si>
    <t>JW3140</t>
  </si>
  <si>
    <t>ASSY_ECOLI</t>
  </si>
  <si>
    <t>P0A6E4</t>
  </si>
  <si>
    <t>JW5534</t>
  </si>
  <si>
    <t>YHBX_ECOLI</t>
  </si>
  <si>
    <t>P42640</t>
  </si>
  <si>
    <t>JW3142</t>
  </si>
  <si>
    <t>SECG_ECOLI</t>
  </si>
  <si>
    <t>P0AG99</t>
  </si>
  <si>
    <t>JW3143</t>
  </si>
  <si>
    <t>GLMM_ECOLI</t>
  </si>
  <si>
    <t>P31120</t>
  </si>
  <si>
    <t>glmM;mrsA;yhbF</t>
  </si>
  <si>
    <t>JW3144</t>
  </si>
  <si>
    <t>DHPS_ECOLI</t>
  </si>
  <si>
    <t>P0AC13</t>
  </si>
  <si>
    <t>folP;dhpS</t>
  </si>
  <si>
    <t>JW3145</t>
  </si>
  <si>
    <t>FTSH_ECOLI</t>
  </si>
  <si>
    <t>P0AAI3</t>
  </si>
  <si>
    <t>ftsH;hflB;mrsC;std;tolZ</t>
  </si>
  <si>
    <t>JW3146</t>
  </si>
  <si>
    <t>RLME_ECOLI</t>
  </si>
  <si>
    <t>P0C0R7</t>
  </si>
  <si>
    <t>rlmE;ftsJ;mrsF;rrmJ</t>
  </si>
  <si>
    <t>JW3147</t>
  </si>
  <si>
    <t>YHBY_ECOLI</t>
  </si>
  <si>
    <t>P0AGK4</t>
  </si>
  <si>
    <t>JW3148</t>
  </si>
  <si>
    <t>GREA_ECOLI</t>
  </si>
  <si>
    <t>P0A6W5</t>
  </si>
  <si>
    <t>JW3149</t>
  </si>
  <si>
    <t>DACB_ECOLI</t>
  </si>
  <si>
    <t>P24228</t>
  </si>
  <si>
    <t>JW3150</t>
  </si>
  <si>
    <t>OBG_ECOLI</t>
  </si>
  <si>
    <t>P42641</t>
  </si>
  <si>
    <t>obgE;cgtA;obg;yhbZ</t>
  </si>
  <si>
    <t>JW3151</t>
  </si>
  <si>
    <t>YHBE_ECOLI</t>
  </si>
  <si>
    <t>P0AA73</t>
  </si>
  <si>
    <t>JW3152</t>
  </si>
  <si>
    <t>RL27_ECOLI</t>
  </si>
  <si>
    <t>P0A7L8</t>
  </si>
  <si>
    <t>JW3153</t>
  </si>
  <si>
    <t>RL21_ECOLI</t>
  </si>
  <si>
    <t>P0AG48</t>
  </si>
  <si>
    <t>JW3154</t>
  </si>
  <si>
    <t>ISPB_ECOLI</t>
  </si>
  <si>
    <t>P0AD57</t>
  </si>
  <si>
    <t>ispB;cel;yhbD</t>
  </si>
  <si>
    <t>JW3155</t>
  </si>
  <si>
    <t>SFSB_ECOLI</t>
  </si>
  <si>
    <t>P0ACH1</t>
  </si>
  <si>
    <t>sfsB;nlp;sfs7</t>
  </si>
  <si>
    <t>JW3156</t>
  </si>
  <si>
    <t>MURA_ECOLI</t>
  </si>
  <si>
    <t>P0A749</t>
  </si>
  <si>
    <t>murA;murZ</t>
  </si>
  <si>
    <t>JW3157</t>
  </si>
  <si>
    <t>IBAG_ECOLI</t>
  </si>
  <si>
    <t>P0A9W6</t>
  </si>
  <si>
    <t>ibaG;yrbA</t>
  </si>
  <si>
    <t>JW5535</t>
  </si>
  <si>
    <t>MLAB_ECOLI</t>
  </si>
  <si>
    <t>P64602</t>
  </si>
  <si>
    <t>mlaB;yrbB</t>
  </si>
  <si>
    <t>JW3159</t>
  </si>
  <si>
    <t>MLAC_ECOLI</t>
  </si>
  <si>
    <t>P0ADV7</t>
  </si>
  <si>
    <t>mlaC;yrbC</t>
  </si>
  <si>
    <t>JW3160</t>
  </si>
  <si>
    <t>MLAD_ECOLI</t>
  </si>
  <si>
    <t>P64604</t>
  </si>
  <si>
    <t>mlaD;yrbD</t>
  </si>
  <si>
    <t>JW3161</t>
  </si>
  <si>
    <t>MLAE_ECOLI</t>
  </si>
  <si>
    <t>P64606</t>
  </si>
  <si>
    <t>mlaE;yrbE</t>
  </si>
  <si>
    <t>JW3162</t>
  </si>
  <si>
    <t>MLAF_ECOLI</t>
  </si>
  <si>
    <t>P63386</t>
  </si>
  <si>
    <t>mlaF;yrbF</t>
  </si>
  <si>
    <t>JW3163</t>
  </si>
  <si>
    <t>YRBG_ECOLI</t>
  </si>
  <si>
    <t>P45394</t>
  </si>
  <si>
    <t>JW3164</t>
  </si>
  <si>
    <t>KDSD_ECOLI</t>
  </si>
  <si>
    <t>P45395</t>
  </si>
  <si>
    <t>kdsD;yrbH</t>
  </si>
  <si>
    <t>JW3165</t>
  </si>
  <si>
    <t>KDSC_ECOLI</t>
  </si>
  <si>
    <t>P0ABZ4</t>
  </si>
  <si>
    <t>kdsC;yrbI;yrbJ</t>
  </si>
  <si>
    <t>JW3166</t>
  </si>
  <si>
    <t>LPTC_ECOLI</t>
  </si>
  <si>
    <t>P0ADV9</t>
  </si>
  <si>
    <t>lptC;yrbK</t>
  </si>
  <si>
    <t>JW3167</t>
  </si>
  <si>
    <t>LPTA_ECOLI</t>
  </si>
  <si>
    <t>P0ADV1</t>
  </si>
  <si>
    <t>lptA;yhbN</t>
  </si>
  <si>
    <t>JW3168</t>
  </si>
  <si>
    <t>LPTB_ECOLI</t>
  </si>
  <si>
    <t>P0A9V1</t>
  </si>
  <si>
    <t>lptB;yhbG</t>
  </si>
  <si>
    <t>JW3169</t>
  </si>
  <si>
    <t>RP54_ECOLI</t>
  </si>
  <si>
    <t>P24255</t>
  </si>
  <si>
    <t>rpoN;glnF;ntrA</t>
  </si>
  <si>
    <t>JW3170</t>
  </si>
  <si>
    <t>HPF_ECOLI</t>
  </si>
  <si>
    <t>P0AFX0</t>
  </si>
  <si>
    <t>hpf;yhbH</t>
  </si>
  <si>
    <t>JW3171</t>
  </si>
  <si>
    <t>PTSN_ECOLI</t>
  </si>
  <si>
    <t>P69829</t>
  </si>
  <si>
    <t>ptsN;rpoP;yhbI</t>
  </si>
  <si>
    <t>JW3172</t>
  </si>
  <si>
    <t>RAPZ_ECOLI</t>
  </si>
  <si>
    <t>P0A894</t>
  </si>
  <si>
    <t>rapZ;yhbJ</t>
  </si>
  <si>
    <t>JW3173</t>
  </si>
  <si>
    <t>PTSO_ECOLI</t>
  </si>
  <si>
    <t>P0A9N0</t>
  </si>
  <si>
    <t>ptsO;npr;rpoR;yhbK</t>
  </si>
  <si>
    <t>JW3174</t>
  </si>
  <si>
    <t>YRBL_ECOLI</t>
  </si>
  <si>
    <t>P64610</t>
  </si>
  <si>
    <t>JW3175</t>
  </si>
  <si>
    <t>MTGA_ECOLI</t>
  </si>
  <si>
    <t>P46022</t>
  </si>
  <si>
    <t>mtgA;mgt;yrbM</t>
  </si>
  <si>
    <t>JW3176</t>
  </si>
  <si>
    <t>ELBB_ECOLI</t>
  </si>
  <si>
    <t>P0ABU5</t>
  </si>
  <si>
    <t>elbB;elb2;yzzB</t>
  </si>
  <si>
    <t>JW5536</t>
  </si>
  <si>
    <t>ARCB_ECOLI</t>
  </si>
  <si>
    <t>P0AEC3</t>
  </si>
  <si>
    <t>JW3178</t>
  </si>
  <si>
    <t>YHCC_ECOLI</t>
  </si>
  <si>
    <t>P0ADW6</t>
  </si>
  <si>
    <t>JW3179</t>
  </si>
  <si>
    <t>GLTB_ECOLI</t>
  </si>
  <si>
    <t>P098311</t>
  </si>
  <si>
    <t>gltB;aspB</t>
  </si>
  <si>
    <t>JW3180</t>
  </si>
  <si>
    <t>GLTD_ECOLI</t>
  </si>
  <si>
    <t>P09832</t>
  </si>
  <si>
    <t>gltD;aspB</t>
  </si>
  <si>
    <t>JW3181</t>
  </si>
  <si>
    <t>GLTF_ECOLI</t>
  </si>
  <si>
    <t>P28721</t>
  </si>
  <si>
    <t>JW3182</t>
  </si>
  <si>
    <t>YHCA_ECOLI</t>
  </si>
  <si>
    <t>P28722</t>
  </si>
  <si>
    <t>JW3183</t>
  </si>
  <si>
    <t>YHCD_ECOLI</t>
  </si>
  <si>
    <t>P45420</t>
  </si>
  <si>
    <t>JW3185</t>
  </si>
  <si>
    <t>INH10_ECOLI</t>
  </si>
  <si>
    <t>P0CE57</t>
  </si>
  <si>
    <t>insH10</t>
  </si>
  <si>
    <t>JW3188</t>
  </si>
  <si>
    <t>YHCF_ECOLI</t>
  </si>
  <si>
    <t>P45422</t>
  </si>
  <si>
    <t>JW3189</t>
  </si>
  <si>
    <t>YHCG_ECOLI</t>
  </si>
  <si>
    <t>P45423</t>
  </si>
  <si>
    <t>JW3190</t>
  </si>
  <si>
    <t>YHCH_ECOLI</t>
  </si>
  <si>
    <t>P45424</t>
  </si>
  <si>
    <t>JW5538</t>
  </si>
  <si>
    <t>NANK_ECOLI</t>
  </si>
  <si>
    <t>P45425</t>
  </si>
  <si>
    <t>nanK;yhcI</t>
  </si>
  <si>
    <t>JW3192</t>
  </si>
  <si>
    <t>NANE_ECOLI</t>
  </si>
  <si>
    <t>P0A761</t>
  </si>
  <si>
    <t>nanE;yhcJ</t>
  </si>
  <si>
    <t>JW3193</t>
  </si>
  <si>
    <t>NANT_ECOLI</t>
  </si>
  <si>
    <t>P41036</t>
  </si>
  <si>
    <t>JW3194</t>
  </si>
  <si>
    <t>NANA_ECOLI</t>
  </si>
  <si>
    <t>P0A6L4</t>
  </si>
  <si>
    <t>nanA;npl</t>
  </si>
  <si>
    <t>JW3195</t>
  </si>
  <si>
    <t>NANR_ECOLI</t>
  </si>
  <si>
    <t>P0A8W0</t>
  </si>
  <si>
    <t>nanR;yhcK</t>
  </si>
  <si>
    <t>JW3196</t>
  </si>
  <si>
    <t>DCUD_ECOLI</t>
  </si>
  <si>
    <t>P45428</t>
  </si>
  <si>
    <t>dcuD;yhcL</t>
  </si>
  <si>
    <t>JW3197</t>
  </si>
  <si>
    <t>SSPB_ECOLI</t>
  </si>
  <si>
    <t>P0AFZ3</t>
  </si>
  <si>
    <t>JW3198</t>
  </si>
  <si>
    <t>SSPA_ECOLI</t>
  </si>
  <si>
    <t>P0ACA3</t>
  </si>
  <si>
    <t>sspA;pog;ssp</t>
  </si>
  <si>
    <t>JW3199</t>
  </si>
  <si>
    <t>RS9_ECOLI</t>
  </si>
  <si>
    <t>P0A7X3</t>
  </si>
  <si>
    <t>JW3200</t>
  </si>
  <si>
    <t>RL13_ECOLI</t>
  </si>
  <si>
    <t>P0AA10</t>
  </si>
  <si>
    <t>JW3201</t>
  </si>
  <si>
    <t>ZAPE_ECOLI</t>
  </si>
  <si>
    <t>P64612</t>
  </si>
  <si>
    <t>zapE;yhcM</t>
  </si>
  <si>
    <t>JW5539</t>
  </si>
  <si>
    <t>YHCB_ECOLI</t>
  </si>
  <si>
    <t>P0ADW3</t>
  </si>
  <si>
    <t>JW3203</t>
  </si>
  <si>
    <t>DEGQ_ECOLI</t>
  </si>
  <si>
    <t>P39099</t>
  </si>
  <si>
    <t>degQ;hhoA</t>
  </si>
  <si>
    <t>JW3204</t>
  </si>
  <si>
    <t>DEGS_ECOLI</t>
  </si>
  <si>
    <t>P0AEE3</t>
  </si>
  <si>
    <t>degS;hhoB;htrH</t>
  </si>
  <si>
    <t>JW3205</t>
  </si>
  <si>
    <t>MDH_ECOLI</t>
  </si>
  <si>
    <t>P61889</t>
  </si>
  <si>
    <t>JW3206</t>
  </si>
  <si>
    <t>ARGR_ECOLI</t>
  </si>
  <si>
    <t>P0A6D0</t>
  </si>
  <si>
    <t>argR;xerA</t>
  </si>
  <si>
    <t>JW5540</t>
  </si>
  <si>
    <t>YHCN_ECOLI</t>
  </si>
  <si>
    <t>P64614</t>
  </si>
  <si>
    <t>JW3208</t>
  </si>
  <si>
    <t>YHCO_ECOLI</t>
  </si>
  <si>
    <t>P64616</t>
  </si>
  <si>
    <t>JW3209</t>
  </si>
  <si>
    <t>AAEB_ECOLI</t>
  </si>
  <si>
    <t>P46481</t>
  </si>
  <si>
    <t>aaeB;yhcP</t>
  </si>
  <si>
    <t>JW3210</t>
  </si>
  <si>
    <t>AAEA_ECOLI</t>
  </si>
  <si>
    <t>P46482</t>
  </si>
  <si>
    <t>aaeA;yhcQ</t>
  </si>
  <si>
    <t>JW5541</t>
  </si>
  <si>
    <t>AAEX_ECOLI</t>
  </si>
  <si>
    <t>P46478</t>
  </si>
  <si>
    <t>aaeX;yhcR</t>
  </si>
  <si>
    <t>JW3212</t>
  </si>
  <si>
    <t>AAER_ECOLI</t>
  </si>
  <si>
    <t>P67662</t>
  </si>
  <si>
    <t>aaeR;yhcS</t>
  </si>
  <si>
    <t>JW3213</t>
  </si>
  <si>
    <t>TLDD_ECOLI</t>
  </si>
  <si>
    <t>P0AGG8</t>
  </si>
  <si>
    <t>tldD;yhdO</t>
  </si>
  <si>
    <t>JW3216</t>
  </si>
  <si>
    <t>RNG_ECOLI</t>
  </si>
  <si>
    <t>P0A9J0</t>
  </si>
  <si>
    <t>rng;cafA;yhdF</t>
  </si>
  <si>
    <t>JW3217</t>
  </si>
  <si>
    <t>NTPPA_ECOLI</t>
  </si>
  <si>
    <t>P25536</t>
  </si>
  <si>
    <t>JW3218</t>
  </si>
  <si>
    <t>MRED_ECOLI</t>
  </si>
  <si>
    <t>P0ABH4</t>
  </si>
  <si>
    <t>JW3219</t>
  </si>
  <si>
    <t>MREC_ECOLI</t>
  </si>
  <si>
    <t>P16926</t>
  </si>
  <si>
    <t>JW3220</t>
  </si>
  <si>
    <t>MREB_ECOLI</t>
  </si>
  <si>
    <t>P0A9X4</t>
  </si>
  <si>
    <t>mreB;envB;rodY</t>
  </si>
  <si>
    <t>JW3221</t>
  </si>
  <si>
    <t>CSRD_ECOLI</t>
  </si>
  <si>
    <t>P13518</t>
  </si>
  <si>
    <t>csrD;yhdA</t>
  </si>
  <si>
    <t>JW3222</t>
  </si>
  <si>
    <t>ACUI_ECOLI</t>
  </si>
  <si>
    <t>P26646</t>
  </si>
  <si>
    <t>acuI;yhdH</t>
  </si>
  <si>
    <t>JW3223</t>
  </si>
  <si>
    <t>BCCP_ECOLI</t>
  </si>
  <si>
    <t>P0ABD8</t>
  </si>
  <si>
    <t>accB;fabE</t>
  </si>
  <si>
    <t>JW3224</t>
  </si>
  <si>
    <t>ACCC_ECOLI</t>
  </si>
  <si>
    <t>P24182</t>
  </si>
  <si>
    <t>accC;fabG</t>
  </si>
  <si>
    <t>JW3225</t>
  </si>
  <si>
    <t>YHDT_ECOLI</t>
  </si>
  <si>
    <t>P45566</t>
  </si>
  <si>
    <t>JW3226</t>
  </si>
  <si>
    <t>PANF_ECOLI</t>
  </si>
  <si>
    <t>P16256</t>
  </si>
  <si>
    <t>JW3227</t>
  </si>
  <si>
    <t>PRMA_ECOLI</t>
  </si>
  <si>
    <t>P0A8T1</t>
  </si>
  <si>
    <t>prmA;yhdI</t>
  </si>
  <si>
    <t>JW3228</t>
  </si>
  <si>
    <t>DUSB_ECOLI</t>
  </si>
  <si>
    <t>P0ABT5</t>
  </si>
  <si>
    <t>dusB;yhdG</t>
  </si>
  <si>
    <t>JW3229</t>
  </si>
  <si>
    <t>FIS_ECOLI</t>
  </si>
  <si>
    <t>P0A6R3</t>
  </si>
  <si>
    <t>JW5543</t>
  </si>
  <si>
    <t>YHDJ_ECOLI</t>
  </si>
  <si>
    <t>P28638</t>
  </si>
  <si>
    <t>JW3231</t>
  </si>
  <si>
    <t>YHDU_ECOLI</t>
  </si>
  <si>
    <t>P64619</t>
  </si>
  <si>
    <t>JW3232</t>
  </si>
  <si>
    <t>ENVR_ECOLI</t>
  </si>
  <si>
    <t>P0ACT2</t>
  </si>
  <si>
    <t>envR;yhdK</t>
  </si>
  <si>
    <t>JW3233</t>
  </si>
  <si>
    <t>ACRE_ECOLI</t>
  </si>
  <si>
    <t>P24180</t>
  </si>
  <si>
    <t>acrE;envC</t>
  </si>
  <si>
    <t>JW3234</t>
  </si>
  <si>
    <t>ACRF_ECOLI</t>
  </si>
  <si>
    <t>P241811</t>
  </si>
  <si>
    <t>acrF;envD</t>
  </si>
  <si>
    <t>JW3235</t>
  </si>
  <si>
    <t>YHDV_ECOLI</t>
  </si>
  <si>
    <t>P64622</t>
  </si>
  <si>
    <t>JW3236</t>
  </si>
  <si>
    <t>YHDW_ECOLI</t>
  </si>
  <si>
    <t>P45766</t>
  </si>
  <si>
    <t>yhdW</t>
  </si>
  <si>
    <t>JW5544</t>
  </si>
  <si>
    <t>YHDX_ECOLI</t>
  </si>
  <si>
    <t>P45767</t>
  </si>
  <si>
    <t>JW5545</t>
  </si>
  <si>
    <t>YHDY_ECOLI</t>
  </si>
  <si>
    <t>P45768</t>
  </si>
  <si>
    <t>JW3239</t>
  </si>
  <si>
    <t>YHDZ_ECOLI</t>
  </si>
  <si>
    <t>P45769</t>
  </si>
  <si>
    <t>JW5710</t>
  </si>
  <si>
    <t>YRDA_ECOLI</t>
  </si>
  <si>
    <t>P0A9W9</t>
  </si>
  <si>
    <t>JW3241</t>
  </si>
  <si>
    <t>YRDB_ECOLI</t>
  </si>
  <si>
    <t>P45795</t>
  </si>
  <si>
    <t>JW3242</t>
  </si>
  <si>
    <t>AROE_ECOLI</t>
  </si>
  <si>
    <t>P15770</t>
  </si>
  <si>
    <t>JW3243</t>
  </si>
  <si>
    <t>TSAC_ECOLI</t>
  </si>
  <si>
    <t>P45748</t>
  </si>
  <si>
    <t>tsaC;rimN;yrdC</t>
  </si>
  <si>
    <t>JW5949</t>
  </si>
  <si>
    <t>YRDD_ECOLI</t>
  </si>
  <si>
    <t>P45771</t>
  </si>
  <si>
    <t>JW3245</t>
  </si>
  <si>
    <t>SMG_ECOLI</t>
  </si>
  <si>
    <t>P0A828</t>
  </si>
  <si>
    <t>JW3248</t>
  </si>
  <si>
    <t>DEF_ECOLI</t>
  </si>
  <si>
    <t>P0A6K3</t>
  </si>
  <si>
    <t>def;fms</t>
  </si>
  <si>
    <t>JW3249</t>
  </si>
  <si>
    <t>FMT_ECOLI</t>
  </si>
  <si>
    <t>P23882</t>
  </si>
  <si>
    <t>fmt;yhdD</t>
  </si>
  <si>
    <t>JW3250</t>
  </si>
  <si>
    <t>RSMB_ECOLI</t>
  </si>
  <si>
    <t>P36929</t>
  </si>
  <si>
    <t>rsmB;fmu/fmv;rrmB;sun;yhdB</t>
  </si>
  <si>
    <t>JW3251</t>
  </si>
  <si>
    <t>TRKA_ECOLI</t>
  </si>
  <si>
    <t>P0AGI8</t>
  </si>
  <si>
    <t>JW3252</t>
  </si>
  <si>
    <t>MSCL_ECOLI</t>
  </si>
  <si>
    <t>P0A742</t>
  </si>
  <si>
    <t>mscL;yhdC</t>
  </si>
  <si>
    <t>JW3254</t>
  </si>
  <si>
    <t>ZNTR_ECOLI</t>
  </si>
  <si>
    <t>P0ACS5</t>
  </si>
  <si>
    <t>zntR;yhdM</t>
  </si>
  <si>
    <t>JW3255</t>
  </si>
  <si>
    <t>YHDN_ECOLI</t>
  </si>
  <si>
    <t>P36677</t>
  </si>
  <si>
    <t>JW3256</t>
  </si>
  <si>
    <t>RL17_ECOLI</t>
  </si>
  <si>
    <t>P0AG44</t>
  </si>
  <si>
    <t>JW3257</t>
  </si>
  <si>
    <t>RPOA_ECOLI</t>
  </si>
  <si>
    <t>P0A7Z4</t>
  </si>
  <si>
    <t>rpoA;pez;phs;sez</t>
  </si>
  <si>
    <t>JW3258</t>
  </si>
  <si>
    <t>RS4_ECOLI</t>
  </si>
  <si>
    <t>P0A7V8</t>
  </si>
  <si>
    <t>rpsD;ramA</t>
  </si>
  <si>
    <t>JW3259</t>
  </si>
  <si>
    <t>RS11_ECOLI</t>
  </si>
  <si>
    <t>P0A7R9</t>
  </si>
  <si>
    <t>JW3260</t>
  </si>
  <si>
    <t>RS13_ECOLI</t>
  </si>
  <si>
    <t>P0A7S9</t>
  </si>
  <si>
    <t>JW3261</t>
  </si>
  <si>
    <t>RL36_ECOLI</t>
  </si>
  <si>
    <t>P0A7Q6</t>
  </si>
  <si>
    <t>JW3262</t>
  </si>
  <si>
    <t>SECY_ECOLI</t>
  </si>
  <si>
    <t>P0AGA2</t>
  </si>
  <si>
    <t>secY;prlA</t>
  </si>
  <si>
    <t>JW3263</t>
  </si>
  <si>
    <t>RL15_ECOLI</t>
  </si>
  <si>
    <t>P02413</t>
  </si>
  <si>
    <t>JW3264</t>
  </si>
  <si>
    <t>RL30_ECOLI</t>
  </si>
  <si>
    <t>P0AG51</t>
  </si>
  <si>
    <t>JW3265</t>
  </si>
  <si>
    <t>RS5_ECOLI</t>
  </si>
  <si>
    <t>P0A7W1</t>
  </si>
  <si>
    <t>rpsE;spc</t>
  </si>
  <si>
    <t>JW3266</t>
  </si>
  <si>
    <t>RL18_ECOLI</t>
  </si>
  <si>
    <t>P0C018</t>
  </si>
  <si>
    <t>JW3267</t>
  </si>
  <si>
    <t>RL6_ECOLI</t>
  </si>
  <si>
    <t>P0AG55</t>
  </si>
  <si>
    <t>JW3268</t>
  </si>
  <si>
    <t>RS8_ECOLI</t>
  </si>
  <si>
    <t>P0A7W7</t>
  </si>
  <si>
    <t>JW3269</t>
  </si>
  <si>
    <t>RS14_ECOLI</t>
  </si>
  <si>
    <t>P0AG59</t>
  </si>
  <si>
    <t>JW3270</t>
  </si>
  <si>
    <t>RL5_ECOLI</t>
  </si>
  <si>
    <t>P62399</t>
  </si>
  <si>
    <t>JW3271</t>
  </si>
  <si>
    <t>RL24_ECOLI</t>
  </si>
  <si>
    <t>P60624</t>
  </si>
  <si>
    <t>JW3272</t>
  </si>
  <si>
    <t>RL14_ECOLI</t>
  </si>
  <si>
    <t>P0ADY3</t>
  </si>
  <si>
    <t>JW3273</t>
  </si>
  <si>
    <t>RS17_ECOLI</t>
  </si>
  <si>
    <t>P0AG63</t>
  </si>
  <si>
    <t>rpsQ;neaA</t>
  </si>
  <si>
    <t>JW3274</t>
  </si>
  <si>
    <t>RL29_ECOLI</t>
  </si>
  <si>
    <t>P0A7M6</t>
  </si>
  <si>
    <t>JW3275</t>
  </si>
  <si>
    <t>RL16_ECOLI</t>
  </si>
  <si>
    <t>P0ADY7</t>
  </si>
  <si>
    <t>JW3276</t>
  </si>
  <si>
    <t>RS3_ECOLI</t>
  </si>
  <si>
    <t>P0A7V3</t>
  </si>
  <si>
    <t>JW3277</t>
  </si>
  <si>
    <t>RL22_ECOLI</t>
  </si>
  <si>
    <t>P61175</t>
  </si>
  <si>
    <t>rplV;eryB</t>
  </si>
  <si>
    <t>JW3278</t>
  </si>
  <si>
    <t>RS19_ECOLI</t>
  </si>
  <si>
    <t>P0A7U3</t>
  </si>
  <si>
    <t>JW3279</t>
  </si>
  <si>
    <t>RL2_ECOLI</t>
  </si>
  <si>
    <t>P60422</t>
  </si>
  <si>
    <t>JW3280</t>
  </si>
  <si>
    <t>RL23_ECOLI</t>
  </si>
  <si>
    <t>P0ADZ0</t>
  </si>
  <si>
    <t>JW3281</t>
  </si>
  <si>
    <t>RL4_ECOLI</t>
  </si>
  <si>
    <t>P60723</t>
  </si>
  <si>
    <t>rplD;eryA</t>
  </si>
  <si>
    <t>JW3282</t>
  </si>
  <si>
    <t>RL3_ECOLI</t>
  </si>
  <si>
    <t>P60438</t>
  </si>
  <si>
    <t>JW3283</t>
  </si>
  <si>
    <t>RS10_ECOLI</t>
  </si>
  <si>
    <t>P0A7R5</t>
  </si>
  <si>
    <t>rpsJ;nusE</t>
  </si>
  <si>
    <t>JW3284</t>
  </si>
  <si>
    <t>GSPB_ECOLI</t>
  </si>
  <si>
    <t>P03825</t>
  </si>
  <si>
    <t>gspB;pinO;pioO;pno</t>
  </si>
  <si>
    <t>JW3285</t>
  </si>
  <si>
    <t>GSPA_ECOLI</t>
  </si>
  <si>
    <t>P45756</t>
  </si>
  <si>
    <t>gspA;yheD</t>
  </si>
  <si>
    <t>JW3286</t>
  </si>
  <si>
    <t>GSPC_ECOLI</t>
  </si>
  <si>
    <t>P45757</t>
  </si>
  <si>
    <t>gspC;yheE</t>
  </si>
  <si>
    <t>JW5707</t>
  </si>
  <si>
    <t>GSPD_ECOLI</t>
  </si>
  <si>
    <t>P45758</t>
  </si>
  <si>
    <t>gspD;yheF</t>
  </si>
  <si>
    <t>JW3288</t>
  </si>
  <si>
    <t>GSPE_ECOLI</t>
  </si>
  <si>
    <t>P45759</t>
  </si>
  <si>
    <t>gspE;yheG</t>
  </si>
  <si>
    <t>JW3289</t>
  </si>
  <si>
    <t>GSPF_ECOLI</t>
  </si>
  <si>
    <t>P41441</t>
  </si>
  <si>
    <t>gspF;hofF;hopF</t>
  </si>
  <si>
    <t>JW3290</t>
  </si>
  <si>
    <t>GSPG_ECOLI</t>
  </si>
  <si>
    <t>P41442</t>
  </si>
  <si>
    <t>gspG;hofG;hopG</t>
  </si>
  <si>
    <t>JW3291</t>
  </si>
  <si>
    <t>GSPH_ECOLI</t>
  </si>
  <si>
    <t>P41443</t>
  </si>
  <si>
    <t>gspH;hofH;hopH</t>
  </si>
  <si>
    <t>JW5706</t>
  </si>
  <si>
    <t>GSPI_ECOLI</t>
  </si>
  <si>
    <t>P45760</t>
  </si>
  <si>
    <t>gspI;yheH</t>
  </si>
  <si>
    <t>JW3293</t>
  </si>
  <si>
    <t>GSPJ_ECOLI</t>
  </si>
  <si>
    <t>P45761</t>
  </si>
  <si>
    <t>gspJ;yheI</t>
  </si>
  <si>
    <t>JW3294</t>
  </si>
  <si>
    <t>GSPK_ECOLI</t>
  </si>
  <si>
    <t>P45762</t>
  </si>
  <si>
    <t>gspK;yheJ</t>
  </si>
  <si>
    <t>JW5705</t>
  </si>
  <si>
    <t>GSPL_ECOLI</t>
  </si>
  <si>
    <t>P45763</t>
  </si>
  <si>
    <t>gspL;yheK</t>
  </si>
  <si>
    <t>JW5704</t>
  </si>
  <si>
    <t>GSPM_ECOLI</t>
  </si>
  <si>
    <t>P36678</t>
  </si>
  <si>
    <t>gspM;hopZ;pshM</t>
  </si>
  <si>
    <t>JW3297</t>
  </si>
  <si>
    <t>LEP4_ECOLI</t>
  </si>
  <si>
    <t>P25960</t>
  </si>
  <si>
    <t>gspO;hofD;hopD;hopO;yheC</t>
  </si>
  <si>
    <t>JW3298</t>
  </si>
  <si>
    <t>BFR_ECOLI</t>
  </si>
  <si>
    <t>P0ABD3</t>
  </si>
  <si>
    <t>JW3299</t>
  </si>
  <si>
    <t>BFD_ECOLI</t>
  </si>
  <si>
    <t>P0AE56</t>
  </si>
  <si>
    <t>bfd;yheA</t>
  </si>
  <si>
    <t>JW3300</t>
  </si>
  <si>
    <t>CHIA_ECOLI</t>
  </si>
  <si>
    <t>P13656</t>
  </si>
  <si>
    <t>chiA;yheB</t>
  </si>
  <si>
    <t>JW3301</t>
  </si>
  <si>
    <t>EFTU1_ECOLI</t>
  </si>
  <si>
    <t>P0CE47</t>
  </si>
  <si>
    <t>JW3302</t>
  </si>
  <si>
    <t>EFG_ECOLI</t>
  </si>
  <si>
    <t>P0A6M8</t>
  </si>
  <si>
    <t>fusA;far;fus</t>
  </si>
  <si>
    <t>JW3303</t>
  </si>
  <si>
    <t>RS7_ECOLI</t>
  </si>
  <si>
    <t>P02359</t>
  </si>
  <si>
    <t>JW3304</t>
  </si>
  <si>
    <t>RS12_ECOLI</t>
  </si>
  <si>
    <t>P0A7S3</t>
  </si>
  <si>
    <t>rpsL;strA</t>
  </si>
  <si>
    <t>JW3305</t>
  </si>
  <si>
    <t>TUSB_ECOLI</t>
  </si>
  <si>
    <t>P45530</t>
  </si>
  <si>
    <t>tusB;yheL</t>
  </si>
  <si>
    <t>JW3306</t>
  </si>
  <si>
    <t>TUSC_ECOLI</t>
  </si>
  <si>
    <t>P45531</t>
  </si>
  <si>
    <t>tusC;yheM</t>
  </si>
  <si>
    <t>JW3307</t>
  </si>
  <si>
    <t>TUSD_ECOLI</t>
  </si>
  <si>
    <t>P45532</t>
  </si>
  <si>
    <t>tusD;yheN</t>
  </si>
  <si>
    <t>JW5703</t>
  </si>
  <si>
    <t>YHEO_ECOLI</t>
  </si>
  <si>
    <t>P64624</t>
  </si>
  <si>
    <t>JW3309</t>
  </si>
  <si>
    <t>FKBA_ECOLI</t>
  </si>
  <si>
    <t>P45523</t>
  </si>
  <si>
    <t>fkpA;yzzS</t>
  </si>
  <si>
    <t>JW3310</t>
  </si>
  <si>
    <t>SLYX_ECOLI</t>
  </si>
  <si>
    <t>P0A8R4</t>
  </si>
  <si>
    <t>JW3311</t>
  </si>
  <si>
    <t>SLYD_ECOLI</t>
  </si>
  <si>
    <t>P0A9K9</t>
  </si>
  <si>
    <t>JW3313</t>
  </si>
  <si>
    <t>KEFB_ECOLI</t>
  </si>
  <si>
    <t>P45522</t>
  </si>
  <si>
    <t>kefB;trkB</t>
  </si>
  <si>
    <t>JW3314</t>
  </si>
  <si>
    <t>KEFG_ECOLI</t>
  </si>
  <si>
    <t>P0A756</t>
  </si>
  <si>
    <t>kefG;yheR</t>
  </si>
  <si>
    <t>JW3315</t>
  </si>
  <si>
    <t>YHES_ECOLI</t>
  </si>
  <si>
    <t>P63389</t>
  </si>
  <si>
    <t>JW3316</t>
  </si>
  <si>
    <t>YHET_ECOLI</t>
  </si>
  <si>
    <t>P45524</t>
  </si>
  <si>
    <t>JW3317</t>
  </si>
  <si>
    <t>YHEU_ECOLI</t>
  </si>
  <si>
    <t>P67624</t>
  </si>
  <si>
    <t>JW3318</t>
  </si>
  <si>
    <t>KPPR_ECOLI</t>
  </si>
  <si>
    <t>P0AEX5</t>
  </si>
  <si>
    <t>prkB;yhfF</t>
  </si>
  <si>
    <t>JW3319</t>
  </si>
  <si>
    <t>YHFA_ECOLI</t>
  </si>
  <si>
    <t>P0ADX1</t>
  </si>
  <si>
    <t>JW5702</t>
  </si>
  <si>
    <t>CRP_ECOLI</t>
  </si>
  <si>
    <t>P0ACJ8</t>
  </si>
  <si>
    <t>crp;cap;csm</t>
  </si>
  <si>
    <t>JW5701</t>
  </si>
  <si>
    <t>YHFK_ECOLI</t>
  </si>
  <si>
    <t>P45537</t>
  </si>
  <si>
    <t>JW3322</t>
  </si>
  <si>
    <t>ARGD_ECOLI</t>
  </si>
  <si>
    <t>P18335</t>
  </si>
  <si>
    <t>argD;dapC;dtu</t>
  </si>
  <si>
    <t>JW3323</t>
  </si>
  <si>
    <t>PABA_ECOLI</t>
  </si>
  <si>
    <t>P00903</t>
  </si>
  <si>
    <t>JW3324</t>
  </si>
  <si>
    <t>FIC_ECOLI</t>
  </si>
  <si>
    <t>P20605</t>
  </si>
  <si>
    <t>JW3325</t>
  </si>
  <si>
    <t>YHFG_ECOLI</t>
  </si>
  <si>
    <t>P0ADX5</t>
  </si>
  <si>
    <t>JW3326</t>
  </si>
  <si>
    <t>PPIA_ECOLI</t>
  </si>
  <si>
    <t>P0AFL3</t>
  </si>
  <si>
    <t>ppiA;rot;rotA</t>
  </si>
  <si>
    <t>JW3327</t>
  </si>
  <si>
    <t>TSGA_ECOLI</t>
  </si>
  <si>
    <t>P60778</t>
  </si>
  <si>
    <t>tsgA;gutS;yhfC;yhfH</t>
  </si>
  <si>
    <t>JW3328</t>
  </si>
  <si>
    <t>NIRB_ECOLI</t>
  </si>
  <si>
    <t>P08201</t>
  </si>
  <si>
    <t>JW3329</t>
  </si>
  <si>
    <t>NIRD_ECOLI</t>
  </si>
  <si>
    <t>P0A9I8</t>
  </si>
  <si>
    <t>JW3330</t>
  </si>
  <si>
    <t>NIRC_ECOLI</t>
  </si>
  <si>
    <t>P0AC26</t>
  </si>
  <si>
    <t>JW3331</t>
  </si>
  <si>
    <t>CYSG_ECOLI</t>
  </si>
  <si>
    <t>P0AEA8</t>
  </si>
  <si>
    <t>JW3332</t>
  </si>
  <si>
    <t>YHFL_ECOLI</t>
  </si>
  <si>
    <t>P64627</t>
  </si>
  <si>
    <t>JW3333</t>
  </si>
  <si>
    <t>FRLA_ECOLI</t>
  </si>
  <si>
    <t>P45539</t>
  </si>
  <si>
    <t>frlA;yhfM</t>
  </si>
  <si>
    <t>JW5700</t>
  </si>
  <si>
    <t>FRLB_ECOLI</t>
  </si>
  <si>
    <t>P0AC00</t>
  </si>
  <si>
    <t>frlB;yhfN</t>
  </si>
  <si>
    <t>JW3337</t>
  </si>
  <si>
    <t>FRLD_ECOLI</t>
  </si>
  <si>
    <t>P45543</t>
  </si>
  <si>
    <t>frlD;yhfQ</t>
  </si>
  <si>
    <t>JW5698</t>
  </si>
  <si>
    <t>FRLR_ECOLI</t>
  </si>
  <si>
    <t>P45544</t>
  </si>
  <si>
    <t>frlR;yhfR</t>
  </si>
  <si>
    <t>JW3339</t>
  </si>
  <si>
    <t>YHFS_ECOLI</t>
  </si>
  <si>
    <t>P45545</t>
  </si>
  <si>
    <t>JW3340</t>
  </si>
  <si>
    <t>YHFT_ECOLI</t>
  </si>
  <si>
    <t>P45546</t>
  </si>
  <si>
    <t>JW5697</t>
  </si>
  <si>
    <t>YHFU_ECOLI</t>
  </si>
  <si>
    <t>P64631</t>
  </si>
  <si>
    <t>JW3342</t>
  </si>
  <si>
    <t>PHP_ECOLI</t>
  </si>
  <si>
    <t>P45548</t>
  </si>
  <si>
    <t>php;yhfV</t>
  </si>
  <si>
    <t>JW3343</t>
  </si>
  <si>
    <t>YHFW_ECOLI</t>
  </si>
  <si>
    <t>P45549</t>
  </si>
  <si>
    <t>JW3344</t>
  </si>
  <si>
    <t>YHFX_ECOLI</t>
  </si>
  <si>
    <t>P45550</t>
  </si>
  <si>
    <t>JW5696</t>
  </si>
  <si>
    <t>YHFY_ECOLI</t>
  </si>
  <si>
    <t>P45551</t>
  </si>
  <si>
    <t>JW5948</t>
  </si>
  <si>
    <t>YHFZ_ECOLI</t>
  </si>
  <si>
    <t>P45552</t>
  </si>
  <si>
    <t>JW3347</t>
  </si>
  <si>
    <t>SYW_ECOLI</t>
  </si>
  <si>
    <t>P00954</t>
  </si>
  <si>
    <t>JW3348</t>
  </si>
  <si>
    <t>GPH_ECOLI</t>
  </si>
  <si>
    <t>P32662</t>
  </si>
  <si>
    <t>gph;yhfE</t>
  </si>
  <si>
    <t>JW3349</t>
  </si>
  <si>
    <t>RPE_ECOLI</t>
  </si>
  <si>
    <t>P0AG07</t>
  </si>
  <si>
    <t>rpe;dod;yhfD</t>
  </si>
  <si>
    <t>JW3350</t>
  </si>
  <si>
    <t>DMA_ECOLI</t>
  </si>
  <si>
    <t>P0AEE8</t>
  </si>
  <si>
    <t>JW3351</t>
  </si>
  <si>
    <t>DAMX_ECOLI</t>
  </si>
  <si>
    <t>P11557</t>
  </si>
  <si>
    <t>damX;yhfB</t>
  </si>
  <si>
    <t>JW3352</t>
  </si>
  <si>
    <t>AROB_ECOLI</t>
  </si>
  <si>
    <t>P07639</t>
  </si>
  <si>
    <t>JW5947</t>
  </si>
  <si>
    <t>AROK_ECOLI</t>
  </si>
  <si>
    <t>P0A6D7</t>
  </si>
  <si>
    <t>JW3354</t>
  </si>
  <si>
    <t>HOFQ_ECOLI</t>
  </si>
  <si>
    <t>P34749</t>
  </si>
  <si>
    <t>hofQ;hopQ</t>
  </si>
  <si>
    <t>JW5694</t>
  </si>
  <si>
    <t>HOFP_ECOLI</t>
  </si>
  <si>
    <t>P45750</t>
  </si>
  <si>
    <t>hofP;yrfA</t>
  </si>
  <si>
    <t>JW3356</t>
  </si>
  <si>
    <t>HOFO_ECOLI</t>
  </si>
  <si>
    <t>P45751</t>
  </si>
  <si>
    <t>hofO;yrfB</t>
  </si>
  <si>
    <t>JW3357</t>
  </si>
  <si>
    <t>HOFN_ECOLI</t>
  </si>
  <si>
    <t>P64634</t>
  </si>
  <si>
    <t>hofN;yrfC</t>
  </si>
  <si>
    <t>JW5693</t>
  </si>
  <si>
    <t>HOFM_ECOLI</t>
  </si>
  <si>
    <t>P45753</t>
  </si>
  <si>
    <t>hofM;yrfD</t>
  </si>
  <si>
    <t>JW3359</t>
  </si>
  <si>
    <t>PBPA_ECOLI</t>
  </si>
  <si>
    <t>P02918</t>
  </si>
  <si>
    <t>mrcA;ponA</t>
  </si>
  <si>
    <t>JW3360</t>
  </si>
  <si>
    <t>NUDE_ECOLI</t>
  </si>
  <si>
    <t>P45799</t>
  </si>
  <si>
    <t>nudE;yrfE</t>
  </si>
  <si>
    <t>JW3361</t>
  </si>
  <si>
    <t>IGAA_ECOLI</t>
  </si>
  <si>
    <t>P45800</t>
  </si>
  <si>
    <t>JW5865</t>
  </si>
  <si>
    <t>YRFG_ECOLI</t>
  </si>
  <si>
    <t>P64636</t>
  </si>
  <si>
    <t>JW3363</t>
  </si>
  <si>
    <t>HSLR_ECOLI</t>
  </si>
  <si>
    <t>P0ACG8</t>
  </si>
  <si>
    <t>hslR;yrfH</t>
  </si>
  <si>
    <t>JW5692</t>
  </si>
  <si>
    <t>HSLO_ECOLI</t>
  </si>
  <si>
    <t>P0A6Y5</t>
  </si>
  <si>
    <t>hslO;yrfI</t>
  </si>
  <si>
    <t>JW3365</t>
  </si>
  <si>
    <t>YHGE_ECOLI</t>
  </si>
  <si>
    <t>P45804</t>
  </si>
  <si>
    <t>JW3366</t>
  </si>
  <si>
    <t>PCKA_ECOLI</t>
  </si>
  <si>
    <t>P22259</t>
  </si>
  <si>
    <t>pckA;pck</t>
  </si>
  <si>
    <t>JW3367</t>
  </si>
  <si>
    <t>ENVZ_ECOLI</t>
  </si>
  <si>
    <t>P0AEJ4</t>
  </si>
  <si>
    <t>envZ;ompB;perA;tpo</t>
  </si>
  <si>
    <t>JW3368</t>
  </si>
  <si>
    <t>OMPR_ECOLI</t>
  </si>
  <si>
    <t>P0AA16</t>
  </si>
  <si>
    <t>ompR;kmt;ompB</t>
  </si>
  <si>
    <t>JW3369</t>
  </si>
  <si>
    <t>GREB_ECOLI</t>
  </si>
  <si>
    <t>P30128</t>
  </si>
  <si>
    <t>JW3370</t>
  </si>
  <si>
    <t>YHGF_ECOLI</t>
  </si>
  <si>
    <t>P46837</t>
  </si>
  <si>
    <t>JW3371</t>
  </si>
  <si>
    <t>FEOA_ECOLI</t>
  </si>
  <si>
    <t>P0AEL3</t>
  </si>
  <si>
    <t>JW3372</t>
  </si>
  <si>
    <t>FEOB_ECOLI</t>
  </si>
  <si>
    <t>P33650</t>
  </si>
  <si>
    <t>JW3373</t>
  </si>
  <si>
    <t>FEOC_ECOLI</t>
  </si>
  <si>
    <t>P64638</t>
  </si>
  <si>
    <t>feoC;yhgG</t>
  </si>
  <si>
    <t>JW3374</t>
  </si>
  <si>
    <t>RPNA_ECOLI</t>
  </si>
  <si>
    <t>P31667</t>
  </si>
  <si>
    <t>rpnA;yhgA</t>
  </si>
  <si>
    <t>JW3375</t>
  </si>
  <si>
    <t>BIOH_ECOLI</t>
  </si>
  <si>
    <t>P13001</t>
  </si>
  <si>
    <t>bioH;bioB</t>
  </si>
  <si>
    <t>JW5691</t>
  </si>
  <si>
    <t>GNTX_ECOLI</t>
  </si>
  <si>
    <t>P46846</t>
  </si>
  <si>
    <t>gntX;yhgH</t>
  </si>
  <si>
    <t>JW3377</t>
  </si>
  <si>
    <t>NFUA_ECOLI</t>
  </si>
  <si>
    <t>P63020</t>
  </si>
  <si>
    <t>nfuA;gntY;yhgI</t>
  </si>
  <si>
    <t>JW5690</t>
  </si>
  <si>
    <t>GNTT_ECOLI</t>
  </si>
  <si>
    <t>P39835</t>
  </si>
  <si>
    <t>gntT;gntM;usgA;yhgC</t>
  </si>
  <si>
    <t>JW3379</t>
  </si>
  <si>
    <t>MALQ_ECOLI</t>
  </si>
  <si>
    <t>P15977</t>
  </si>
  <si>
    <t>malQ;malA</t>
  </si>
  <si>
    <t>JW5689</t>
  </si>
  <si>
    <t>PHSM_ECOLI</t>
  </si>
  <si>
    <t>P00490</t>
  </si>
  <si>
    <t>JW3381</t>
  </si>
  <si>
    <t>MALT_ECOLI</t>
  </si>
  <si>
    <t>P06993</t>
  </si>
  <si>
    <t>malT;malA</t>
  </si>
  <si>
    <t>JW3384</t>
  </si>
  <si>
    <t>RTCB_ECOLI</t>
  </si>
  <si>
    <t>P46850</t>
  </si>
  <si>
    <t>rtcB;yhgL</t>
  </si>
  <si>
    <t>JW3385</t>
  </si>
  <si>
    <t>RTCR_ECOLI</t>
  </si>
  <si>
    <t>P38035</t>
  </si>
  <si>
    <t>rtcR;yhgB</t>
  </si>
  <si>
    <t>JW3386</t>
  </si>
  <si>
    <t>GLPR_ECOLI</t>
  </si>
  <si>
    <t>P0ACL0</t>
  </si>
  <si>
    <t>JW5687</t>
  </si>
  <si>
    <t>GLPG_ECOLI</t>
  </si>
  <si>
    <t>P09391</t>
  </si>
  <si>
    <t>JW3388</t>
  </si>
  <si>
    <t>GLPE_ECOLI</t>
  </si>
  <si>
    <t>P0A6V5</t>
  </si>
  <si>
    <t>JW3389</t>
  </si>
  <si>
    <t>GLPD_ECOLI</t>
  </si>
  <si>
    <t>P13035</t>
  </si>
  <si>
    <t>glpD;glyD</t>
  </si>
  <si>
    <t>JW3390</t>
  </si>
  <si>
    <t>YZGL_ECOLI</t>
  </si>
  <si>
    <t>P76692</t>
  </si>
  <si>
    <t>yzgL</t>
  </si>
  <si>
    <t>JW3391</t>
  </si>
  <si>
    <t>PHSG_ECOLI</t>
  </si>
  <si>
    <t>P0AC86</t>
  </si>
  <si>
    <t>glgP;glgY</t>
  </si>
  <si>
    <t>JW3392</t>
  </si>
  <si>
    <t>GLGA_ECOLI</t>
  </si>
  <si>
    <t>P0A6U8</t>
  </si>
  <si>
    <t>JW3393</t>
  </si>
  <si>
    <t>GLGC_ECOLI</t>
  </si>
  <si>
    <t>P0A6V1</t>
  </si>
  <si>
    <t>JW3394</t>
  </si>
  <si>
    <t>GLGX_ECOLI</t>
  </si>
  <si>
    <t>P15067</t>
  </si>
  <si>
    <t>glgX;glyX</t>
  </si>
  <si>
    <t>JW3395</t>
  </si>
  <si>
    <t>GLGB_ECOLI</t>
  </si>
  <si>
    <t>P07762</t>
  </si>
  <si>
    <t>JW3396</t>
  </si>
  <si>
    <t>DHAS_ECOLI</t>
  </si>
  <si>
    <t>P0A9Q9</t>
  </si>
  <si>
    <t>asd;hom</t>
  </si>
  <si>
    <t>JW3397</t>
  </si>
  <si>
    <t>YHGN_ECOLI</t>
  </si>
  <si>
    <t>P67143</t>
  </si>
  <si>
    <t>JW3400</t>
  </si>
  <si>
    <t>GNTK_ECOLI</t>
  </si>
  <si>
    <t>P46859</t>
  </si>
  <si>
    <t>JW5946</t>
  </si>
  <si>
    <t>GNTR_ECOLI</t>
  </si>
  <si>
    <t>P0ACP5</t>
  </si>
  <si>
    <t>JW3402</t>
  </si>
  <si>
    <t>YHHW_ECOLI</t>
  </si>
  <si>
    <t>P46852</t>
  </si>
  <si>
    <t>JW3403</t>
  </si>
  <si>
    <t>YHHX_ECOLI</t>
  </si>
  <si>
    <t>P46853</t>
  </si>
  <si>
    <t>JW3405</t>
  </si>
  <si>
    <t>AAAT_ECOLI</t>
  </si>
  <si>
    <t>P46854</t>
  </si>
  <si>
    <t>aaaT;yhhY</t>
  </si>
  <si>
    <t>JW3406</t>
  </si>
  <si>
    <t>YHHZ_ECOLI</t>
  </si>
  <si>
    <t>P46855</t>
  </si>
  <si>
    <t>JW5864</t>
  </si>
  <si>
    <t>YRHA_ECOLI</t>
  </si>
  <si>
    <t>P46856</t>
  </si>
  <si>
    <t>yrhA</t>
  </si>
  <si>
    <t>JW3408</t>
  </si>
  <si>
    <t>INSA6_ECOLI</t>
  </si>
  <si>
    <t>P0CF12</t>
  </si>
  <si>
    <t>JW3409</t>
  </si>
  <si>
    <t>INSB6_ECOLI</t>
  </si>
  <si>
    <t>P0CF29</t>
  </si>
  <si>
    <t>insB6</t>
  </si>
  <si>
    <t>JW3411</t>
  </si>
  <si>
    <t>YRHB_ECOLI</t>
  </si>
  <si>
    <t>P46857</t>
  </si>
  <si>
    <t>JW3412</t>
  </si>
  <si>
    <t>GGT_ECOLI</t>
  </si>
  <si>
    <t>P18956</t>
  </si>
  <si>
    <t>JW3413</t>
  </si>
  <si>
    <t>YHHA_ECOLI</t>
  </si>
  <si>
    <t>P0ADX7</t>
  </si>
  <si>
    <t>JW3414</t>
  </si>
  <si>
    <t>UGPQ_ECOLI</t>
  </si>
  <si>
    <t>P10908</t>
  </si>
  <si>
    <t>JW3415</t>
  </si>
  <si>
    <t>UGPC_ECOLI</t>
  </si>
  <si>
    <t>P10907</t>
  </si>
  <si>
    <t>JW3416</t>
  </si>
  <si>
    <t>UGPE_ECOLI</t>
  </si>
  <si>
    <t>P10906</t>
  </si>
  <si>
    <t>JW3417</t>
  </si>
  <si>
    <t>UGPA_ECOLI</t>
  </si>
  <si>
    <t>P10905</t>
  </si>
  <si>
    <t>JW3418</t>
  </si>
  <si>
    <t>UGPB_ECOLI</t>
  </si>
  <si>
    <t>P0AG80</t>
  </si>
  <si>
    <t>JW3419</t>
  </si>
  <si>
    <t>LIVF_ECOLI</t>
  </si>
  <si>
    <t>P22731</t>
  </si>
  <si>
    <t>JW3420</t>
  </si>
  <si>
    <t>LIVG_ECOLI</t>
  </si>
  <si>
    <t>P0A9S7</t>
  </si>
  <si>
    <t>JW3421</t>
  </si>
  <si>
    <t>LIVM_ECOLI</t>
  </si>
  <si>
    <t>P22729</t>
  </si>
  <si>
    <t>JW3422</t>
  </si>
  <si>
    <t>LIVH_ECOLI</t>
  </si>
  <si>
    <t>P0AEX7</t>
  </si>
  <si>
    <t>JW3423</t>
  </si>
  <si>
    <t>LIVK_ECOLI</t>
  </si>
  <si>
    <t>P04816</t>
  </si>
  <si>
    <t>JW3424</t>
  </si>
  <si>
    <t>PANZ_ECOLI</t>
  </si>
  <si>
    <t>P37613</t>
  </si>
  <si>
    <t>panZ;panM;yhhK</t>
  </si>
  <si>
    <t>JW3425</t>
  </si>
  <si>
    <t>LIVJ_ECOLI</t>
  </si>
  <si>
    <t>P0AD96</t>
  </si>
  <si>
    <t>JW3426</t>
  </si>
  <si>
    <t>RPOH_ECOLI</t>
  </si>
  <si>
    <t>P0AGB3</t>
  </si>
  <si>
    <t>rpoH;fam;hin;htpR</t>
  </si>
  <si>
    <t>JW3427</t>
  </si>
  <si>
    <t>FTSX_ECOLI</t>
  </si>
  <si>
    <t>P0AC30</t>
  </si>
  <si>
    <t>ftsX;ftsS</t>
  </si>
  <si>
    <t>JW3428</t>
  </si>
  <si>
    <t>FTSE_ECOLI</t>
  </si>
  <si>
    <t>P0A9R7</t>
  </si>
  <si>
    <t>JW3429</t>
  </si>
  <si>
    <t>FTSY_ECOLI</t>
  </si>
  <si>
    <t>P10121</t>
  </si>
  <si>
    <t>JW3430</t>
  </si>
  <si>
    <t>RSMD_ECOLI</t>
  </si>
  <si>
    <t>P0ADX9</t>
  </si>
  <si>
    <t>rsmD;yhhF</t>
  </si>
  <si>
    <t>JW5683</t>
  </si>
  <si>
    <t>YHHL_ECOLI</t>
  </si>
  <si>
    <t>P37614</t>
  </si>
  <si>
    <t>JW3432</t>
  </si>
  <si>
    <t>YHHM_ECOLI</t>
  </si>
  <si>
    <t>P37615</t>
  </si>
  <si>
    <t>JW3433</t>
  </si>
  <si>
    <t>YHHN_ECOLI</t>
  </si>
  <si>
    <t>P0ADI9</t>
  </si>
  <si>
    <t>JW3434</t>
  </si>
  <si>
    <t>ZNTA_ECOLI</t>
  </si>
  <si>
    <t>P37617</t>
  </si>
  <si>
    <t>zntA;yhhO</t>
  </si>
  <si>
    <t>JW3435</t>
  </si>
  <si>
    <t>TUSA_ECOLI</t>
  </si>
  <si>
    <t>P0A890</t>
  </si>
  <si>
    <t>tusA;sirA;yhhP</t>
  </si>
  <si>
    <t>JW3436</t>
  </si>
  <si>
    <t>QPTR_ECOLI</t>
  </si>
  <si>
    <t>P37619</t>
  </si>
  <si>
    <t>JW5682</t>
  </si>
  <si>
    <t>DCRB_ECOLI</t>
  </si>
  <si>
    <t>P0AEE1</t>
  </si>
  <si>
    <t>dcrB;yhhR</t>
  </si>
  <si>
    <t>JW5945</t>
  </si>
  <si>
    <t>YHHS_ECOLI</t>
  </si>
  <si>
    <t>P37621</t>
  </si>
  <si>
    <t>JW5680</t>
  </si>
  <si>
    <t>YHHT_ECOLI</t>
  </si>
  <si>
    <t>P0AGM0</t>
  </si>
  <si>
    <t>JW3440</t>
  </si>
  <si>
    <t>ACPT_ECOLI</t>
  </si>
  <si>
    <t>P37623</t>
  </si>
  <si>
    <t>acpT;yhhU</t>
  </si>
  <si>
    <t>JW3441</t>
  </si>
  <si>
    <t>NIKA_ECOLI</t>
  </si>
  <si>
    <t>P33590</t>
  </si>
  <si>
    <t>JW3442</t>
  </si>
  <si>
    <t>NIKB_ECOLI</t>
  </si>
  <si>
    <t>P33591</t>
  </si>
  <si>
    <t>JW3443</t>
  </si>
  <si>
    <t>NIKC_ECOLI</t>
  </si>
  <si>
    <t>P0AFA9</t>
  </si>
  <si>
    <t>JW3444</t>
  </si>
  <si>
    <t>NIKD_ECOLI</t>
  </si>
  <si>
    <t>P33593</t>
  </si>
  <si>
    <t>JW3445</t>
  </si>
  <si>
    <t>NIKE_ECOLI</t>
  </si>
  <si>
    <t>P33594</t>
  </si>
  <si>
    <t>JW3446</t>
  </si>
  <si>
    <t>NIKR_ECOLI</t>
  </si>
  <si>
    <t>P0A6Z6</t>
  </si>
  <si>
    <t>nikR;yhhG</t>
  </si>
  <si>
    <t>JW5679</t>
  </si>
  <si>
    <t>RHSB_ECOLI</t>
  </si>
  <si>
    <t>P169171</t>
  </si>
  <si>
    <t>JW3449</t>
  </si>
  <si>
    <t>YHHH_ECOLI</t>
  </si>
  <si>
    <t>P28911</t>
  </si>
  <si>
    <t>JW3451</t>
  </si>
  <si>
    <t>YHHI_ECOLI</t>
  </si>
  <si>
    <t>P28912</t>
  </si>
  <si>
    <t>JW5677</t>
  </si>
  <si>
    <t>YHHJ_ECOLI</t>
  </si>
  <si>
    <t>P0AGH1</t>
  </si>
  <si>
    <t>JW5676</t>
  </si>
  <si>
    <t>RBBA_ECOLI</t>
  </si>
  <si>
    <t>P37624</t>
  </si>
  <si>
    <t>rbbA;yhiG;yhiH</t>
  </si>
  <si>
    <t>JW3454</t>
  </si>
  <si>
    <t>YHII_ECOLI</t>
  </si>
  <si>
    <t>P37626</t>
  </si>
  <si>
    <t>JW3455</t>
  </si>
  <si>
    <t>YHIJ_ECOLI</t>
  </si>
  <si>
    <t>P37627</t>
  </si>
  <si>
    <t>JW5944</t>
  </si>
  <si>
    <t>YHIM_ECOLI</t>
  </si>
  <si>
    <t>P37630</t>
  </si>
  <si>
    <t>JW3459</t>
  </si>
  <si>
    <t>YHIN_ECOLI</t>
  </si>
  <si>
    <t>P37631</t>
  </si>
  <si>
    <t>JW3460</t>
  </si>
  <si>
    <t>PITA_ECOLI</t>
  </si>
  <si>
    <t>P0AFJ7</t>
  </si>
  <si>
    <t>pitA;pit</t>
  </si>
  <si>
    <t>JW3461</t>
  </si>
  <si>
    <t>USPB_ECOLI</t>
  </si>
  <si>
    <t>P0A8S5</t>
  </si>
  <si>
    <t>uspB;yhiO</t>
  </si>
  <si>
    <t>JW3462</t>
  </si>
  <si>
    <t>USPA_ECOLI</t>
  </si>
  <si>
    <t>P0AED0</t>
  </si>
  <si>
    <t>JW3463</t>
  </si>
  <si>
    <t>DTPB_ECOLI</t>
  </si>
  <si>
    <t>P36837</t>
  </si>
  <si>
    <t>dtpB;yhiP</t>
  </si>
  <si>
    <t>JW5672</t>
  </si>
  <si>
    <t>RSMJ_ECOLI</t>
  </si>
  <si>
    <t>P68567</t>
  </si>
  <si>
    <t>rsmJ;yhiQ</t>
  </si>
  <si>
    <t>JW3465</t>
  </si>
  <si>
    <t>OPDA_ECOLI</t>
  </si>
  <si>
    <t>P27298</t>
  </si>
  <si>
    <t>prlC;opdA</t>
  </si>
  <si>
    <t>JW3466</t>
  </si>
  <si>
    <t>RLMJ_ECOLI</t>
  </si>
  <si>
    <t>P37634</t>
  </si>
  <si>
    <t>rlmJ;yhiR</t>
  </si>
  <si>
    <t>JW3467</t>
  </si>
  <si>
    <t>GSHR_ECOLI</t>
  </si>
  <si>
    <t>P06715</t>
  </si>
  <si>
    <t>JW3468</t>
  </si>
  <si>
    <t>ARSR_ECOLI</t>
  </si>
  <si>
    <t>P37309</t>
  </si>
  <si>
    <t>arsR;arsE</t>
  </si>
  <si>
    <t>JW3469</t>
  </si>
  <si>
    <t>ARSB_ECOLI</t>
  </si>
  <si>
    <t>P0AB93</t>
  </si>
  <si>
    <t>arsB;arsF</t>
  </si>
  <si>
    <t>JW3470</t>
  </si>
  <si>
    <t>ARSC_ECOLI</t>
  </si>
  <si>
    <t>P0AB96</t>
  </si>
  <si>
    <t>arsC;arsG</t>
  </si>
  <si>
    <t>JW3471</t>
  </si>
  <si>
    <t>YHIS_ECOLI</t>
  </si>
  <si>
    <t>P37635</t>
  </si>
  <si>
    <t>yhiS</t>
  </si>
  <si>
    <t>JW3472</t>
  </si>
  <si>
    <t>INH11_ECOLI</t>
  </si>
  <si>
    <t>P0CE58</t>
  </si>
  <si>
    <t>JW3474</t>
  </si>
  <si>
    <t>SLP_ECOLI</t>
  </si>
  <si>
    <t>P37194</t>
  </si>
  <si>
    <t>JW3475</t>
  </si>
  <si>
    <t>DCTR_ECOLI</t>
  </si>
  <si>
    <t>P37195</t>
  </si>
  <si>
    <t>dctR;yhiF</t>
  </si>
  <si>
    <t>JW5670</t>
  </si>
  <si>
    <t>YHID_ECOLI</t>
  </si>
  <si>
    <t>P0AFV2</t>
  </si>
  <si>
    <t>yhiD;yhhE</t>
  </si>
  <si>
    <t>JW5669</t>
  </si>
  <si>
    <t>HDEB_ECOLI</t>
  </si>
  <si>
    <t>P0AET2</t>
  </si>
  <si>
    <t>hdeB;yhhD;yhiC</t>
  </si>
  <si>
    <t>JW3478</t>
  </si>
  <si>
    <t>HDEA_ECOLI</t>
  </si>
  <si>
    <t>P0AES9</t>
  </si>
  <si>
    <t>hdeA;yhhC;yhiB</t>
  </si>
  <si>
    <t>JW3479</t>
  </si>
  <si>
    <t>HDED_ECOLI</t>
  </si>
  <si>
    <t>P0AET5</t>
  </si>
  <si>
    <t>hdeD;yhiA</t>
  </si>
  <si>
    <t>JW3480</t>
  </si>
  <si>
    <t>GADE_ECOLI</t>
  </si>
  <si>
    <t>P63204</t>
  </si>
  <si>
    <t>gadE;yhiE;yhiT</t>
  </si>
  <si>
    <t>JW3481</t>
  </si>
  <si>
    <t>MDTE_ECOLI</t>
  </si>
  <si>
    <t>P37636</t>
  </si>
  <si>
    <t>mdtE;yhiU</t>
  </si>
  <si>
    <t>JW3482</t>
  </si>
  <si>
    <t>MDTF_ECOLI</t>
  </si>
  <si>
    <t>P376371</t>
  </si>
  <si>
    <t>mdtF;yhiV</t>
  </si>
  <si>
    <t>JW3483</t>
  </si>
  <si>
    <t>GADW_ECOLI</t>
  </si>
  <si>
    <t>P63201</t>
  </si>
  <si>
    <t>gadW;yhiW</t>
  </si>
  <si>
    <t>JW3484</t>
  </si>
  <si>
    <t>GADX_ECOLI</t>
  </si>
  <si>
    <t>P37639</t>
  </si>
  <si>
    <t>gadX;yhiX</t>
  </si>
  <si>
    <t>JW3485</t>
  </si>
  <si>
    <t>DCEA_ECOLI</t>
  </si>
  <si>
    <t>P69908</t>
  </si>
  <si>
    <t>gadA;gadS</t>
  </si>
  <si>
    <t>JW3486</t>
  </si>
  <si>
    <t>YHJA_ECOLI</t>
  </si>
  <si>
    <t>P37197</t>
  </si>
  <si>
    <t>JW3487</t>
  </si>
  <si>
    <t>TREF_ECOLI</t>
  </si>
  <si>
    <t>P62601</t>
  </si>
  <si>
    <t>JW3488</t>
  </si>
  <si>
    <t>YHJB_ECOLI</t>
  </si>
  <si>
    <t>P37640</t>
  </si>
  <si>
    <t>JW3489</t>
  </si>
  <si>
    <t>YHJC_ECOLI</t>
  </si>
  <si>
    <t>P37641</t>
  </si>
  <si>
    <t>JW3490</t>
  </si>
  <si>
    <t>YHJD_ECOLI</t>
  </si>
  <si>
    <t>P37642</t>
  </si>
  <si>
    <t>JW3491</t>
  </si>
  <si>
    <t>YHJE_ECOLI</t>
  </si>
  <si>
    <t>P37643</t>
  </si>
  <si>
    <t>JW3492</t>
  </si>
  <si>
    <t>YHJG_ECOLI</t>
  </si>
  <si>
    <t>P37645</t>
  </si>
  <si>
    <t>yhjG;yhjF</t>
  </si>
  <si>
    <t>JW3493</t>
  </si>
  <si>
    <t>PDEH_ECOLI</t>
  </si>
  <si>
    <t>P37646</t>
  </si>
  <si>
    <t>pdeH;yhjH</t>
  </si>
  <si>
    <t>JW5668</t>
  </si>
  <si>
    <t>KDGK_ECOLI</t>
  </si>
  <si>
    <t>P37647</t>
  </si>
  <si>
    <t>kdgK;yhjI</t>
  </si>
  <si>
    <t>JW3495</t>
  </si>
  <si>
    <t>YHJJ_ECOLI</t>
  </si>
  <si>
    <t>P37648</t>
  </si>
  <si>
    <t>JW3496</t>
  </si>
  <si>
    <t>DCTA_ECOLI</t>
  </si>
  <si>
    <t>P0A830</t>
  </si>
  <si>
    <t>JW5943</t>
  </si>
  <si>
    <t>PDEK_ECOLI</t>
  </si>
  <si>
    <t>P37649</t>
  </si>
  <si>
    <t>pdeK;yhjK</t>
  </si>
  <si>
    <t>JW5942</t>
  </si>
  <si>
    <t>BCSC_ECOLI</t>
  </si>
  <si>
    <t>P376501</t>
  </si>
  <si>
    <t>bcsC;yhjL</t>
  </si>
  <si>
    <t>JW3499</t>
  </si>
  <si>
    <t>GUN_ECOLI</t>
  </si>
  <si>
    <t>P37651</t>
  </si>
  <si>
    <t>bcsZ;bcsC;yhjM</t>
  </si>
  <si>
    <t>JW3500</t>
  </si>
  <si>
    <t>BCSB_ECOLI</t>
  </si>
  <si>
    <t>P37652</t>
  </si>
  <si>
    <t>bcsB;yhjN</t>
  </si>
  <si>
    <t>JW5665</t>
  </si>
  <si>
    <t>BCSA_ECOLI</t>
  </si>
  <si>
    <t>P37653</t>
  </si>
  <si>
    <t>bcsA;yhjO;yhjP</t>
  </si>
  <si>
    <t>BCSQP_ECOLI</t>
  </si>
  <si>
    <t>P37655</t>
  </si>
  <si>
    <t>bcsQ;yhjQ</t>
  </si>
  <si>
    <t>JW3503</t>
  </si>
  <si>
    <t>YHJR_ECOLI</t>
  </si>
  <si>
    <t>P0ADJ3</t>
  </si>
  <si>
    <t>JW3504</t>
  </si>
  <si>
    <t>BCSE_ECOLI</t>
  </si>
  <si>
    <t>P37657</t>
  </si>
  <si>
    <t>bcsE;yhjS</t>
  </si>
  <si>
    <t>JW5663</t>
  </si>
  <si>
    <t>BCSF_ECOLI</t>
  </si>
  <si>
    <t>P0ADJ5</t>
  </si>
  <si>
    <t>bcsF;yhjT</t>
  </si>
  <si>
    <t>JW3506</t>
  </si>
  <si>
    <t>BCSG_ECOLI</t>
  </si>
  <si>
    <t>P37659</t>
  </si>
  <si>
    <t>bcsG;yhjU</t>
  </si>
  <si>
    <t>JW3508</t>
  </si>
  <si>
    <t>YHJV_ECOLI</t>
  </si>
  <si>
    <t>P37660</t>
  </si>
  <si>
    <t>JW3509</t>
  </si>
  <si>
    <t>DPPF_ECOLI</t>
  </si>
  <si>
    <t>P37313</t>
  </si>
  <si>
    <t>dppF;dppE</t>
  </si>
  <si>
    <t>JW3510</t>
  </si>
  <si>
    <t>DPPD_ECOLI</t>
  </si>
  <si>
    <t>P0AAG0</t>
  </si>
  <si>
    <t>JW3511</t>
  </si>
  <si>
    <t>DPPC_ECOLI</t>
  </si>
  <si>
    <t>P0AEG1</t>
  </si>
  <si>
    <t>JW3512</t>
  </si>
  <si>
    <t>DPPB_ECOLI</t>
  </si>
  <si>
    <t>P0AEF8</t>
  </si>
  <si>
    <t>JW3513</t>
  </si>
  <si>
    <t>DPPA_ECOLI</t>
  </si>
  <si>
    <t>P23847</t>
  </si>
  <si>
    <t>JW5660</t>
  </si>
  <si>
    <t>EPTB_ECOLI</t>
  </si>
  <si>
    <t>P37661</t>
  </si>
  <si>
    <t>eptB;yhjW</t>
  </si>
  <si>
    <t>JW3516</t>
  </si>
  <si>
    <t>YHJX_ECOLI</t>
  </si>
  <si>
    <t>P37662</t>
  </si>
  <si>
    <t>JW5659</t>
  </si>
  <si>
    <t>YHJY_ECOLI</t>
  </si>
  <si>
    <t>P37663</t>
  </si>
  <si>
    <t>JW3518</t>
  </si>
  <si>
    <t>3MG1_ECOLI</t>
  </si>
  <si>
    <t>P05100</t>
  </si>
  <si>
    <t>JW3519</t>
  </si>
  <si>
    <t>YIAC_ECOLI</t>
  </si>
  <si>
    <t>P37664</t>
  </si>
  <si>
    <t>JW5940</t>
  </si>
  <si>
    <t>BISC_ECOLI</t>
  </si>
  <si>
    <t>P20099</t>
  </si>
  <si>
    <t>JW5657</t>
  </si>
  <si>
    <t>YIAD_ECOLI</t>
  </si>
  <si>
    <t>P37665</t>
  </si>
  <si>
    <t>JW5656</t>
  </si>
  <si>
    <t>GHRB_ECOLI</t>
  </si>
  <si>
    <t>P37666</t>
  </si>
  <si>
    <t>ghrB;tkrA;yiaE</t>
  </si>
  <si>
    <t>JW5655</t>
  </si>
  <si>
    <t>YIAF_ECOLI</t>
  </si>
  <si>
    <t>P0ADK0</t>
  </si>
  <si>
    <t>JW3524</t>
  </si>
  <si>
    <t>YIAG_ECOLI</t>
  </si>
  <si>
    <t>P0A9V5</t>
  </si>
  <si>
    <t>JW3525</t>
  </si>
  <si>
    <t>CSPA_ECOLI</t>
  </si>
  <si>
    <t>P0A9X9</t>
  </si>
  <si>
    <t>cspA;cspS</t>
  </si>
  <si>
    <t>JW3527</t>
  </si>
  <si>
    <t>INSJ_ECOLI</t>
  </si>
  <si>
    <t>P19768</t>
  </si>
  <si>
    <t>JW3528</t>
  </si>
  <si>
    <t>INSK_ECOLI</t>
  </si>
  <si>
    <t>P19769</t>
  </si>
  <si>
    <t>insK;dinS</t>
  </si>
  <si>
    <t>JW3530</t>
  </si>
  <si>
    <t>SYGB_ECOLI</t>
  </si>
  <si>
    <t>P00961</t>
  </si>
  <si>
    <t>glyS;glyS(B)</t>
  </si>
  <si>
    <t>JW3531</t>
  </si>
  <si>
    <t>SYGA_ECOLI</t>
  </si>
  <si>
    <t>P00960</t>
  </si>
  <si>
    <t>glyQ;glyS(A)</t>
  </si>
  <si>
    <t>JW3533</t>
  </si>
  <si>
    <t>WECH_ECOLI</t>
  </si>
  <si>
    <t>P37669</t>
  </si>
  <si>
    <t>wecH;yiaH</t>
  </si>
  <si>
    <t>JW3534</t>
  </si>
  <si>
    <t>YIAA_ECOLI</t>
  </si>
  <si>
    <t>P0ADJ8</t>
  </si>
  <si>
    <t>JW5654</t>
  </si>
  <si>
    <t>YIAB_ECOLI</t>
  </si>
  <si>
    <t>P11286</t>
  </si>
  <si>
    <t>JW3536</t>
  </si>
  <si>
    <t>XYLB_ECOLI</t>
  </si>
  <si>
    <t>P09099</t>
  </si>
  <si>
    <t>JW3537</t>
  </si>
  <si>
    <t>XYLA_ECOLI</t>
  </si>
  <si>
    <t>P00944</t>
  </si>
  <si>
    <t>JW3538</t>
  </si>
  <si>
    <t>XYLF_ECOLI</t>
  </si>
  <si>
    <t>P37387</t>
  </si>
  <si>
    <t>xylF;xylT</t>
  </si>
  <si>
    <t>JW3539</t>
  </si>
  <si>
    <t>XYLG_ECOLI</t>
  </si>
  <si>
    <t>P37388</t>
  </si>
  <si>
    <t>JW3540</t>
  </si>
  <si>
    <t>XYLH_ECOLI</t>
  </si>
  <si>
    <t>P0AGI4</t>
  </si>
  <si>
    <t>JW3541</t>
  </si>
  <si>
    <t>XYLR_ECOLI</t>
  </si>
  <si>
    <t>P0ACI3</t>
  </si>
  <si>
    <t>JW5653</t>
  </si>
  <si>
    <t>BAX_ECOLI</t>
  </si>
  <si>
    <t>P27297</t>
  </si>
  <si>
    <t>JW3543</t>
  </si>
  <si>
    <t>AMY1_ECOLI</t>
  </si>
  <si>
    <t>P25718</t>
  </si>
  <si>
    <t>JW5652</t>
  </si>
  <si>
    <t>AVTA_ECOLI</t>
  </si>
  <si>
    <t>P09053</t>
  </si>
  <si>
    <t>JW3545</t>
  </si>
  <si>
    <t>YSAA_ECOLI</t>
  </si>
  <si>
    <t>P56256</t>
  </si>
  <si>
    <t>JW3546</t>
  </si>
  <si>
    <t>YIAJ_ECOLI</t>
  </si>
  <si>
    <t>P37671</t>
  </si>
  <si>
    <t>JW3547</t>
  </si>
  <si>
    <t>DLGD_ECOLI</t>
  </si>
  <si>
    <t>P37672</t>
  </si>
  <si>
    <t>dlgD;yiaK</t>
  </si>
  <si>
    <t>JW3548</t>
  </si>
  <si>
    <t>YIAL_ECOLI</t>
  </si>
  <si>
    <t>P37673</t>
  </si>
  <si>
    <t>JW3549</t>
  </si>
  <si>
    <t>YIAM_ECOLI</t>
  </si>
  <si>
    <t>P37674</t>
  </si>
  <si>
    <t>JW5651</t>
  </si>
  <si>
    <t>YIAN_ECOLI</t>
  </si>
  <si>
    <t>P37675</t>
  </si>
  <si>
    <t>JW3551</t>
  </si>
  <si>
    <t>YIAO_ECOLI</t>
  </si>
  <si>
    <t>P37676</t>
  </si>
  <si>
    <t>JW3552</t>
  </si>
  <si>
    <t>LYXK_ECOLI</t>
  </si>
  <si>
    <t>P37677</t>
  </si>
  <si>
    <t>lyx;lyxK;sgbK;xylK;yiaP</t>
  </si>
  <si>
    <t>JW3553</t>
  </si>
  <si>
    <t>SGBH_ECOLI</t>
  </si>
  <si>
    <t>P37678</t>
  </si>
  <si>
    <t>sgbH;yiaQ</t>
  </si>
  <si>
    <t>JW5650</t>
  </si>
  <si>
    <t>SGBU_ECOLI</t>
  </si>
  <si>
    <t>P37679</t>
  </si>
  <si>
    <t>sgbU;yiaR</t>
  </si>
  <si>
    <t>JW3555</t>
  </si>
  <si>
    <t>SGBE_ECOLI</t>
  </si>
  <si>
    <t>P37680</t>
  </si>
  <si>
    <t>sgbE;yiaS</t>
  </si>
  <si>
    <t>JW3556</t>
  </si>
  <si>
    <t>YIAT_ECOLI</t>
  </si>
  <si>
    <t>P37681</t>
  </si>
  <si>
    <t>JW3557</t>
  </si>
  <si>
    <t>YIAU_ECOLI</t>
  </si>
  <si>
    <t>P37682</t>
  </si>
  <si>
    <t>JW3558</t>
  </si>
  <si>
    <t>YIAV_ECOLI</t>
  </si>
  <si>
    <t>P37683</t>
  </si>
  <si>
    <t>JW3559</t>
  </si>
  <si>
    <t>YIAW_ECOLI</t>
  </si>
  <si>
    <t>P0ADK4</t>
  </si>
  <si>
    <t>JW3561</t>
  </si>
  <si>
    <t>ALDB_ECOLI</t>
  </si>
  <si>
    <t>P37685</t>
  </si>
  <si>
    <t>aldB;yiaX</t>
  </si>
  <si>
    <t>JW5648</t>
  </si>
  <si>
    <t>ADH2_ECOLI</t>
  </si>
  <si>
    <t>P37686</t>
  </si>
  <si>
    <t>JW3563</t>
  </si>
  <si>
    <t>SELB_ECOLI</t>
  </si>
  <si>
    <t>P14081</t>
  </si>
  <si>
    <t>selB;fdhA</t>
  </si>
  <si>
    <t>JW3564</t>
  </si>
  <si>
    <t>SELA_ECOLI</t>
  </si>
  <si>
    <t>P0A821</t>
  </si>
  <si>
    <t>selA;fdhA</t>
  </si>
  <si>
    <t>JW3565</t>
  </si>
  <si>
    <t>YIBF_ECOLI</t>
  </si>
  <si>
    <t>P0ACA1</t>
  </si>
  <si>
    <t>JW3566</t>
  </si>
  <si>
    <t>RHSA_ECOLI</t>
  </si>
  <si>
    <t>P169161</t>
  </si>
  <si>
    <t>JW3568</t>
  </si>
  <si>
    <t>YIBA_ECOLI</t>
  </si>
  <si>
    <t>P0ADK6</t>
  </si>
  <si>
    <t>JW5647</t>
  </si>
  <si>
    <t>YIBJ_ECOLI</t>
  </si>
  <si>
    <t>P32109</t>
  </si>
  <si>
    <t>yibJ;rhsJ</t>
  </si>
  <si>
    <t>JW3570</t>
  </si>
  <si>
    <t>YIBG_ECOLI</t>
  </si>
  <si>
    <t>P32106</t>
  </si>
  <si>
    <t>JW3571</t>
  </si>
  <si>
    <t>YIBH_ECOLI</t>
  </si>
  <si>
    <t>P0AFV0</t>
  </si>
  <si>
    <t>JW3572</t>
  </si>
  <si>
    <t>YIBI_ECOLI</t>
  </si>
  <si>
    <t>P32108</t>
  </si>
  <si>
    <t>JW3573</t>
  </si>
  <si>
    <t>PTM3C_ECOLI</t>
  </si>
  <si>
    <t>P00550</t>
  </si>
  <si>
    <t>JW3574</t>
  </si>
  <si>
    <t>MTLD_ECOLI</t>
  </si>
  <si>
    <t>P09424</t>
  </si>
  <si>
    <t>JW3575</t>
  </si>
  <si>
    <t>MTLR_ECOLI</t>
  </si>
  <si>
    <t>P0AF10</t>
  </si>
  <si>
    <t>JW3577</t>
  </si>
  <si>
    <t>YIBL_ECOLI</t>
  </si>
  <si>
    <t>P0ADK8</t>
  </si>
  <si>
    <t>JW3578</t>
  </si>
  <si>
    <t>LLDP_ECOLI</t>
  </si>
  <si>
    <t>P33231</t>
  </si>
  <si>
    <t>lldP;lctP</t>
  </si>
  <si>
    <t>JW3579</t>
  </si>
  <si>
    <t>LLDR_ECOLI</t>
  </si>
  <si>
    <t>P0ACL7</t>
  </si>
  <si>
    <t>lldR;lctR</t>
  </si>
  <si>
    <t>JW3580</t>
  </si>
  <si>
    <t>LLDD_ECOLI</t>
  </si>
  <si>
    <t>P33232</t>
  </si>
  <si>
    <t>lldD;lctD</t>
  </si>
  <si>
    <t>JW3581</t>
  </si>
  <si>
    <t>TRML_ECOLI</t>
  </si>
  <si>
    <t>P0AGJ7</t>
  </si>
  <si>
    <t>trmL;yibK</t>
  </si>
  <si>
    <t>JW3582</t>
  </si>
  <si>
    <t>CYSE_ECOLI</t>
  </si>
  <si>
    <t>P0A9D4</t>
  </si>
  <si>
    <t>JW3583</t>
  </si>
  <si>
    <t>GPDA_ECOLI</t>
  </si>
  <si>
    <t>P0A6S7</t>
  </si>
  <si>
    <t>JW3584</t>
  </si>
  <si>
    <t>SECB_ECOLI</t>
  </si>
  <si>
    <t>P0AG86</t>
  </si>
  <si>
    <t>JW3585</t>
  </si>
  <si>
    <t>GLRX3_ECOLI</t>
  </si>
  <si>
    <t>P0AC62</t>
  </si>
  <si>
    <t>grxC;yibM</t>
  </si>
  <si>
    <t>JW3586</t>
  </si>
  <si>
    <t>YIBN_ECOLI</t>
  </si>
  <si>
    <t>P0AG27</t>
  </si>
  <si>
    <t>JW3587</t>
  </si>
  <si>
    <t>GPMI_ECOLI</t>
  </si>
  <si>
    <t>P37689</t>
  </si>
  <si>
    <t>gpmI;pgmI;yibO</t>
  </si>
  <si>
    <t>JW5646</t>
  </si>
  <si>
    <t>ENVC_ECOLI</t>
  </si>
  <si>
    <t>P37690</t>
  </si>
  <si>
    <t>envC;yibP</t>
  </si>
  <si>
    <t>JW5645</t>
  </si>
  <si>
    <t>YIBQ_ECOLI</t>
  </si>
  <si>
    <t>P37691</t>
  </si>
  <si>
    <t>JW3590</t>
  </si>
  <si>
    <t>YIBD_ECOLI</t>
  </si>
  <si>
    <t>P11290</t>
  </si>
  <si>
    <t>JW3591</t>
  </si>
  <si>
    <t>TDH_ECOLI</t>
  </si>
  <si>
    <t>P07913</t>
  </si>
  <si>
    <t>JW3592</t>
  </si>
  <si>
    <t>KBL_ECOLI</t>
  </si>
  <si>
    <t>P0AB77</t>
  </si>
  <si>
    <t>JW5644</t>
  </si>
  <si>
    <t>HTRL_ECOLI</t>
  </si>
  <si>
    <t>P25666</t>
  </si>
  <si>
    <t>htrL;yibB</t>
  </si>
  <si>
    <t>JW3594</t>
  </si>
  <si>
    <t>HLDD_ECOLI</t>
  </si>
  <si>
    <t>P67910</t>
  </si>
  <si>
    <t>hldD;htrM;rfaD;waaD</t>
  </si>
  <si>
    <t>JW3595</t>
  </si>
  <si>
    <t>RFAF_ECOLI</t>
  </si>
  <si>
    <t>P37692</t>
  </si>
  <si>
    <t>rfaF;waaF</t>
  </si>
  <si>
    <t>JW3596</t>
  </si>
  <si>
    <t>RFAC_ECOLI</t>
  </si>
  <si>
    <t>P24173</t>
  </si>
  <si>
    <t>rfaC;rfa-2;waaC;yibC</t>
  </si>
  <si>
    <t>JW3597</t>
  </si>
  <si>
    <t>RFAL_ECOLI</t>
  </si>
  <si>
    <t>P27243</t>
  </si>
  <si>
    <t>rfaL;waaL</t>
  </si>
  <si>
    <t>JW3598</t>
  </si>
  <si>
    <t>WAAU_ECOLI</t>
  </si>
  <si>
    <t>P27242</t>
  </si>
  <si>
    <t>waaU;rfaK;waaK</t>
  </si>
  <si>
    <t>JW3599</t>
  </si>
  <si>
    <t>RFAZ_ECOLI</t>
  </si>
  <si>
    <t>P27241</t>
  </si>
  <si>
    <t>JW3600</t>
  </si>
  <si>
    <t>RFAY_ECOLI</t>
  </si>
  <si>
    <t>P27240</t>
  </si>
  <si>
    <t>rfaY;waaY</t>
  </si>
  <si>
    <t>JW3601</t>
  </si>
  <si>
    <t>RFAJ_ECOLI</t>
  </si>
  <si>
    <t>P27129</t>
  </si>
  <si>
    <t>rfaJ;waaJ</t>
  </si>
  <si>
    <t>JW3602</t>
  </si>
  <si>
    <t>RFAI_ECOLI</t>
  </si>
  <si>
    <t>P27128</t>
  </si>
  <si>
    <t>rfaI;waaI</t>
  </si>
  <si>
    <t>JW3603</t>
  </si>
  <si>
    <t>RFAB_ECOLI</t>
  </si>
  <si>
    <t>P27127</t>
  </si>
  <si>
    <t>rfaB;waaB</t>
  </si>
  <si>
    <t>JW3604</t>
  </si>
  <si>
    <t>RFAS_ECOLI</t>
  </si>
  <si>
    <t>P27126</t>
  </si>
  <si>
    <t>JW3605</t>
  </si>
  <si>
    <t>RFAP_ECOLI</t>
  </si>
  <si>
    <t>P25741</t>
  </si>
  <si>
    <t>rfaP;waaP</t>
  </si>
  <si>
    <t>JW3606</t>
  </si>
  <si>
    <t>RFAG_ECOLI</t>
  </si>
  <si>
    <t>P25740</t>
  </si>
  <si>
    <t>rfaG;pcsA;waaG</t>
  </si>
  <si>
    <t>JW3607</t>
  </si>
  <si>
    <t>RFAQ_ECOLI</t>
  </si>
  <si>
    <t>P25742</t>
  </si>
  <si>
    <t>rfaQ;waaQ</t>
  </si>
  <si>
    <t>JW3608</t>
  </si>
  <si>
    <t>KDTA_ECOLI</t>
  </si>
  <si>
    <t>P0AC75</t>
  </si>
  <si>
    <t>waaA;kdtA</t>
  </si>
  <si>
    <t>JW3609</t>
  </si>
  <si>
    <t>COAD_ECOLI</t>
  </si>
  <si>
    <t>P0A6I6</t>
  </si>
  <si>
    <t>coaD;kdtB;yicA</t>
  </si>
  <si>
    <t>JW3610</t>
  </si>
  <si>
    <t>FPG_ECOLI</t>
  </si>
  <si>
    <t>P05523</t>
  </si>
  <si>
    <t>mutM;fpg</t>
  </si>
  <si>
    <t>JW3611</t>
  </si>
  <si>
    <t>RL33_ECOLI</t>
  </si>
  <si>
    <t>P0A7N9</t>
  </si>
  <si>
    <t>JW3612</t>
  </si>
  <si>
    <t>RL28_ECOLI</t>
  </si>
  <si>
    <t>P0A7M2</t>
  </si>
  <si>
    <t>JW5643</t>
  </si>
  <si>
    <t>YICR_ECOLI</t>
  </si>
  <si>
    <t>P25531</t>
  </si>
  <si>
    <t>JW5642</t>
  </si>
  <si>
    <t>COABC_ECOLI</t>
  </si>
  <si>
    <t>P0ABQ0</t>
  </si>
  <si>
    <t>coaBC;dfp</t>
  </si>
  <si>
    <t>JW3615</t>
  </si>
  <si>
    <t>DUT_ECOLI</t>
  </si>
  <si>
    <t>P06968</t>
  </si>
  <si>
    <t>dut;dnaS;sof</t>
  </si>
  <si>
    <t>JW5641</t>
  </si>
  <si>
    <t>SLMA_ECOLI</t>
  </si>
  <si>
    <t>P0C093</t>
  </si>
  <si>
    <t>slmA;ttk;yicB</t>
  </si>
  <si>
    <t>JW3617</t>
  </si>
  <si>
    <t>PYRE_ECOLI</t>
  </si>
  <si>
    <t>P0A7E3</t>
  </si>
  <si>
    <t>JW3618</t>
  </si>
  <si>
    <t>RNPH_ECOLI</t>
  </si>
  <si>
    <t>P0CG19</t>
  </si>
  <si>
    <t>rph;orfE</t>
  </si>
  <si>
    <t>JW3619</t>
  </si>
  <si>
    <t>YICC_ECOLI</t>
  </si>
  <si>
    <t>P23839</t>
  </si>
  <si>
    <t>JW3620</t>
  </si>
  <si>
    <t>DIND_ECOLI</t>
  </si>
  <si>
    <t>P23840</t>
  </si>
  <si>
    <t>dinD;pcsA;yicD</t>
  </si>
  <si>
    <t>JW3621</t>
  </si>
  <si>
    <t>YICG_ECOLI</t>
  </si>
  <si>
    <t>P0AGM2</t>
  </si>
  <si>
    <t>JW3622</t>
  </si>
  <si>
    <t>LIGB_ECOLI</t>
  </si>
  <si>
    <t>P25772</t>
  </si>
  <si>
    <t>ligB;yicF</t>
  </si>
  <si>
    <t>JW3623</t>
  </si>
  <si>
    <t>KGUA_ECOLI</t>
  </si>
  <si>
    <t>P60546</t>
  </si>
  <si>
    <t>gmk;spoR</t>
  </si>
  <si>
    <t>JW3624</t>
  </si>
  <si>
    <t>RPOZ_ECOLI</t>
  </si>
  <si>
    <t>P0A800</t>
  </si>
  <si>
    <t>JW3625</t>
  </si>
  <si>
    <t>SPOT_ECOLI</t>
  </si>
  <si>
    <t>P0AG24</t>
  </si>
  <si>
    <t>JW3626</t>
  </si>
  <si>
    <t>TRMH_ECOLI</t>
  </si>
  <si>
    <t>P0AGJ2</t>
  </si>
  <si>
    <t>trmH;spoU</t>
  </si>
  <si>
    <t>JW3627</t>
  </si>
  <si>
    <t>RECG_ECOLI</t>
  </si>
  <si>
    <t>P24230</t>
  </si>
  <si>
    <t>recG;radC</t>
  </si>
  <si>
    <t>JW3628</t>
  </si>
  <si>
    <t>GLTS_ECOLI</t>
  </si>
  <si>
    <t>P0AER8</t>
  </si>
  <si>
    <t>gltS;gltC</t>
  </si>
  <si>
    <t>JW3629</t>
  </si>
  <si>
    <t>XANP_ECOLI</t>
  </si>
  <si>
    <t>P0AGM9</t>
  </si>
  <si>
    <t>xanP;yicE</t>
  </si>
  <si>
    <t>JW3630</t>
  </si>
  <si>
    <t>YICH_ECOLI</t>
  </si>
  <si>
    <t>P31433</t>
  </si>
  <si>
    <t>JW3631</t>
  </si>
  <si>
    <t>XYLS_ECOLI</t>
  </si>
  <si>
    <t>P31434</t>
  </si>
  <si>
    <t>JW5939</t>
  </si>
  <si>
    <t>YICJ_ECOLI</t>
  </si>
  <si>
    <t>P31435</t>
  </si>
  <si>
    <t>JW3633</t>
  </si>
  <si>
    <t>SETC_ECOLI</t>
  </si>
  <si>
    <t>P31436</t>
  </si>
  <si>
    <t>setC;yicK</t>
  </si>
  <si>
    <t>JW3634</t>
  </si>
  <si>
    <t>YICL_ECOLI</t>
  </si>
  <si>
    <t>P31437</t>
  </si>
  <si>
    <t>JW3635</t>
  </si>
  <si>
    <t>NLPA_ECOLI</t>
  </si>
  <si>
    <t>P04846</t>
  </si>
  <si>
    <t>JW5938</t>
  </si>
  <si>
    <t>NEPI_ECOLI</t>
  </si>
  <si>
    <t>P0ADL1</t>
  </si>
  <si>
    <t>nepI;yicM</t>
  </si>
  <si>
    <t>JW5637</t>
  </si>
  <si>
    <t>YICN_ECOLI</t>
  </si>
  <si>
    <t>P0ADL3</t>
  </si>
  <si>
    <t>JW5636</t>
  </si>
  <si>
    <t>ADEQ_ECOLI</t>
  </si>
  <si>
    <t>P31440</t>
  </si>
  <si>
    <t>adeQ;yicO</t>
  </si>
  <si>
    <t>JW3640</t>
  </si>
  <si>
    <t>ADEC_ECOLI</t>
  </si>
  <si>
    <t>P31441</t>
  </si>
  <si>
    <t>ade;yicP</t>
  </si>
  <si>
    <t>JW3641</t>
  </si>
  <si>
    <t>UHPT_ECOLI</t>
  </si>
  <si>
    <t>P0AGC0</t>
  </si>
  <si>
    <t>JW3642</t>
  </si>
  <si>
    <t>UHPC_ECOLI</t>
  </si>
  <si>
    <t>P09836</t>
  </si>
  <si>
    <t>JW3643</t>
  </si>
  <si>
    <t>UHPB_ECOLI</t>
  </si>
  <si>
    <t>P09835</t>
  </si>
  <si>
    <t>JW3644</t>
  </si>
  <si>
    <t>UHPA_ECOLI</t>
  </si>
  <si>
    <t>P0AGA6</t>
  </si>
  <si>
    <t>JW3645</t>
  </si>
  <si>
    <t>ILVN_ECOLI</t>
  </si>
  <si>
    <t>P0ADF8</t>
  </si>
  <si>
    <t>JW3646</t>
  </si>
  <si>
    <t>ILVB_ECOLI</t>
  </si>
  <si>
    <t>P08142</t>
  </si>
  <si>
    <t>JW3647</t>
  </si>
  <si>
    <t>LPIV_ECOLI</t>
  </si>
  <si>
    <t>P03061</t>
  </si>
  <si>
    <t>JW5634</t>
  </si>
  <si>
    <t>EMRD_ECOLI</t>
  </si>
  <si>
    <t>P31442</t>
  </si>
  <si>
    <t>emrD;yicQ</t>
  </si>
  <si>
    <t>JW3650</t>
  </si>
  <si>
    <t>YIDF_ECOLI</t>
  </si>
  <si>
    <t>P31443</t>
  </si>
  <si>
    <t>JW3651</t>
  </si>
  <si>
    <t>YIDG_ECOLI</t>
  </si>
  <si>
    <t>P0ADL6</t>
  </si>
  <si>
    <t>JW3652</t>
  </si>
  <si>
    <t>YIDH_ECOLI</t>
  </si>
  <si>
    <t>P0ADM0</t>
  </si>
  <si>
    <t>JW3653</t>
  </si>
  <si>
    <t>YIDI_ECOLI</t>
  </si>
  <si>
    <t>P31446</t>
  </si>
  <si>
    <t>JW3654</t>
  </si>
  <si>
    <t>YIDJ_ECOLI</t>
  </si>
  <si>
    <t>P31447</t>
  </si>
  <si>
    <t>JW3655</t>
  </si>
  <si>
    <t>YIDK_ECOLI</t>
  </si>
  <si>
    <t>P31448</t>
  </si>
  <si>
    <t>JW3656</t>
  </si>
  <si>
    <t>YIDL_ECOLI</t>
  </si>
  <si>
    <t>P31449</t>
  </si>
  <si>
    <t>JW3660</t>
  </si>
  <si>
    <t>PTXC_ECOLI</t>
  </si>
  <si>
    <t>P31452</t>
  </si>
  <si>
    <t>glvC;ptiC</t>
  </si>
  <si>
    <t>JW3661</t>
  </si>
  <si>
    <t>YIDP_ECOLI</t>
  </si>
  <si>
    <t>P31453</t>
  </si>
  <si>
    <t>JW3662</t>
  </si>
  <si>
    <t>YIDE_ECOLI</t>
  </si>
  <si>
    <t>P60872</t>
  </si>
  <si>
    <t>yidE;yibE</t>
  </si>
  <si>
    <t>JW3663</t>
  </si>
  <si>
    <t>IBPB_ECOLI</t>
  </si>
  <si>
    <t>P0C058</t>
  </si>
  <si>
    <t>ibpB;hslS;htpE</t>
  </si>
  <si>
    <t>JW3664</t>
  </si>
  <si>
    <t>IBPA_ECOLI</t>
  </si>
  <si>
    <t>P0C054</t>
  </si>
  <si>
    <t>ibpA;hslT;htpN</t>
  </si>
  <si>
    <t>JW5633</t>
  </si>
  <si>
    <t>YIDQ_ECOLI</t>
  </si>
  <si>
    <t>P0ADM4</t>
  </si>
  <si>
    <t>JW5860</t>
  </si>
  <si>
    <t>YIDR_ECOLI</t>
  </si>
  <si>
    <t>P31455</t>
  </si>
  <si>
    <t>JW5631</t>
  </si>
  <si>
    <t>CBRA_ECOLI</t>
  </si>
  <si>
    <t>P31456</t>
  </si>
  <si>
    <t>cbrA;yidS</t>
  </si>
  <si>
    <t>JW5859</t>
  </si>
  <si>
    <t>DGOT_ECOLI</t>
  </si>
  <si>
    <t>P0AA76</t>
  </si>
  <si>
    <t>dgoT;yidT</t>
  </si>
  <si>
    <t>JW3670</t>
  </si>
  <si>
    <t>DGOK_ECOLI</t>
  </si>
  <si>
    <t>P31459</t>
  </si>
  <si>
    <t>dgoK;yidV</t>
  </si>
  <si>
    <t>JW5858</t>
  </si>
  <si>
    <t>YIDX_ECOLI</t>
  </si>
  <si>
    <t>P0ADM6</t>
  </si>
  <si>
    <t>JW3674</t>
  </si>
  <si>
    <t>YIDA_ECOLI</t>
  </si>
  <si>
    <t>P0A8Y5</t>
  </si>
  <si>
    <t>JW3675</t>
  </si>
  <si>
    <t>YIDB_ECOLI</t>
  </si>
  <si>
    <t>P09996</t>
  </si>
  <si>
    <t>JW5625</t>
  </si>
  <si>
    <t>GYRB_ECOLI</t>
  </si>
  <si>
    <t>P0AES6</t>
  </si>
  <si>
    <t>gyrB;acrB;cou;himB;hisU;nalC;parA;pcbA</t>
  </si>
  <si>
    <t>JW3677</t>
  </si>
  <si>
    <t>RECF_ECOLI</t>
  </si>
  <si>
    <t>P0A7H0</t>
  </si>
  <si>
    <t>recF;uvrF</t>
  </si>
  <si>
    <t>JW3678</t>
  </si>
  <si>
    <t>DPO3B_ECOLI</t>
  </si>
  <si>
    <t>P0A988</t>
  </si>
  <si>
    <t>JW3679</t>
  </si>
  <si>
    <t>DNAA_ECOLI</t>
  </si>
  <si>
    <t>P03004</t>
  </si>
  <si>
    <t>JW3680</t>
  </si>
  <si>
    <t>RL34_ECOLI</t>
  </si>
  <si>
    <t>P0A7P5</t>
  </si>
  <si>
    <t>rpmH;rimA;ssaF</t>
  </si>
  <si>
    <t>JW3681</t>
  </si>
  <si>
    <t>RNPA_ECOLI</t>
  </si>
  <si>
    <t>P0A7Y8</t>
  </si>
  <si>
    <t>JW3683</t>
  </si>
  <si>
    <t>YIDC_ECOLI</t>
  </si>
  <si>
    <t>P25714</t>
  </si>
  <si>
    <t>JW3684</t>
  </si>
  <si>
    <t>MNME_ECOLI</t>
  </si>
  <si>
    <t>P25522</t>
  </si>
  <si>
    <t>mnmE;thdF;trmE</t>
  </si>
  <si>
    <t>JW3685</t>
  </si>
  <si>
    <t>LPTN_ECOLI</t>
  </si>
  <si>
    <t>P0AD89</t>
  </si>
  <si>
    <t>tnaC;tnaL</t>
  </si>
  <si>
    <t>JW3686</t>
  </si>
  <si>
    <t>TNAA_ECOLI</t>
  </si>
  <si>
    <t>P0A853</t>
  </si>
  <si>
    <t>tnaA;ind</t>
  </si>
  <si>
    <t>JW5619/JW5622</t>
  </si>
  <si>
    <t>TNAB_ECOLI</t>
  </si>
  <si>
    <t>P23173</t>
  </si>
  <si>
    <t>tnaB;trpP</t>
  </si>
  <si>
    <t>JW3688</t>
  </si>
  <si>
    <t>MDTL_ECOLI</t>
  </si>
  <si>
    <t>P31462</t>
  </si>
  <si>
    <t>mdtL;yidY</t>
  </si>
  <si>
    <t>JW3689</t>
  </si>
  <si>
    <t>YIDZ_ECOLI</t>
  </si>
  <si>
    <t>P31463</t>
  </si>
  <si>
    <t>JW3690</t>
  </si>
  <si>
    <t>YIEE_ECOLI</t>
  </si>
  <si>
    <t>P0ADM8</t>
  </si>
  <si>
    <t>JW3691</t>
  </si>
  <si>
    <t>CHRR_ECOLI</t>
  </si>
  <si>
    <t>P0AGE6</t>
  </si>
  <si>
    <t>chrR;yieF</t>
  </si>
  <si>
    <t>JW3692</t>
  </si>
  <si>
    <t>ADEP_ECOLI</t>
  </si>
  <si>
    <t>P31466</t>
  </si>
  <si>
    <t>adeP;purP;yieG</t>
  </si>
  <si>
    <t>JW3693</t>
  </si>
  <si>
    <t>YIEH_ECOLI</t>
  </si>
  <si>
    <t>P31467</t>
  </si>
  <si>
    <t>JW3694</t>
  </si>
  <si>
    <t>CBRB_ECOLI</t>
  </si>
  <si>
    <t>P31468</t>
  </si>
  <si>
    <t>cbrB;yieI</t>
  </si>
  <si>
    <t>JW3695</t>
  </si>
  <si>
    <t>CBRC_ECOLI</t>
  </si>
  <si>
    <t>P31469</t>
  </si>
  <si>
    <t>cbrC;yieJ</t>
  </si>
  <si>
    <t>JW5613</t>
  </si>
  <si>
    <t>YIEK_ECOLI</t>
  </si>
  <si>
    <t>P31470</t>
  </si>
  <si>
    <t>JW5612</t>
  </si>
  <si>
    <t>YIEL_ECOLI</t>
  </si>
  <si>
    <t>P31471</t>
  </si>
  <si>
    <t>JW3698</t>
  </si>
  <si>
    <t>BGLH_ECOLI</t>
  </si>
  <si>
    <t>P26218</t>
  </si>
  <si>
    <t>bglH;yieC</t>
  </si>
  <si>
    <t>JW3699</t>
  </si>
  <si>
    <t>BGLB_ECOLI</t>
  </si>
  <si>
    <t>P11988</t>
  </si>
  <si>
    <t>JW3700</t>
  </si>
  <si>
    <t>PTV3B_ECOLI</t>
  </si>
  <si>
    <t>P08722</t>
  </si>
  <si>
    <t>bglF;bglC;bglS</t>
  </si>
  <si>
    <t>JW3701</t>
  </si>
  <si>
    <t>BGLG_ECOLI</t>
  </si>
  <si>
    <t>P11989</t>
  </si>
  <si>
    <t>bglG;bglC</t>
  </si>
  <si>
    <t>JW3702</t>
  </si>
  <si>
    <t>PHOU_ECOLI</t>
  </si>
  <si>
    <t>P0A9K7</t>
  </si>
  <si>
    <t>phoU;nmpA</t>
  </si>
  <si>
    <t>JW3703</t>
  </si>
  <si>
    <t>PSTB_ECOLI</t>
  </si>
  <si>
    <t>P0AAH0</t>
  </si>
  <si>
    <t>pstB;phoT</t>
  </si>
  <si>
    <t>JW3704</t>
  </si>
  <si>
    <t>PSTA_ECOLI</t>
  </si>
  <si>
    <t>P07654</t>
  </si>
  <si>
    <t>pstA;phoT</t>
  </si>
  <si>
    <t>JW3705</t>
  </si>
  <si>
    <t>PSTC_ECOLI</t>
  </si>
  <si>
    <t>P0AGH8</t>
  </si>
  <si>
    <t>pstC;phoW</t>
  </si>
  <si>
    <t>JW3706</t>
  </si>
  <si>
    <t>PSTS_ECOLI</t>
  </si>
  <si>
    <t>P0AG82</t>
  </si>
  <si>
    <t>pstS;phoS</t>
  </si>
  <si>
    <t>JW3707</t>
  </si>
  <si>
    <t>GLMS_ECOLI</t>
  </si>
  <si>
    <t>P17169</t>
  </si>
  <si>
    <t>JW3708</t>
  </si>
  <si>
    <t>GLMU_ECOLI</t>
  </si>
  <si>
    <t>P0ACC7</t>
  </si>
  <si>
    <t>glmU;yieA</t>
  </si>
  <si>
    <t>JW3709</t>
  </si>
  <si>
    <t>ATPE_ECOLI</t>
  </si>
  <si>
    <t>P0A6E6</t>
  </si>
  <si>
    <t>atpC;papG;uncC</t>
  </si>
  <si>
    <t>JW3710</t>
  </si>
  <si>
    <t>ATPB_ECOLI</t>
  </si>
  <si>
    <t>P0ABB4</t>
  </si>
  <si>
    <t>atpD;papB;uncD</t>
  </si>
  <si>
    <t>JW3711</t>
  </si>
  <si>
    <t>ATPG_ECOLI</t>
  </si>
  <si>
    <t>P0ABA6</t>
  </si>
  <si>
    <t>atpG;papC;uncG</t>
  </si>
  <si>
    <t>JW3712</t>
  </si>
  <si>
    <t>ATPA_ECOLI</t>
  </si>
  <si>
    <t>P0ABB0</t>
  </si>
  <si>
    <t>atpA;papA;uncA</t>
  </si>
  <si>
    <t>JW3713</t>
  </si>
  <si>
    <t>ATPD_ECOLI</t>
  </si>
  <si>
    <t>P0ABA4</t>
  </si>
  <si>
    <t>atpH;papE;uncH</t>
  </si>
  <si>
    <t>JW3714</t>
  </si>
  <si>
    <t>ATPF_ECOLI</t>
  </si>
  <si>
    <t>P0ABA0</t>
  </si>
  <si>
    <t>atpF;papF;uncF</t>
  </si>
  <si>
    <t>JW3715</t>
  </si>
  <si>
    <t>ATPL_ECOLI</t>
  </si>
  <si>
    <t>P68699</t>
  </si>
  <si>
    <t>atpE;papH;uncE</t>
  </si>
  <si>
    <t>JW3716</t>
  </si>
  <si>
    <t>ATP6_ECOLI</t>
  </si>
  <si>
    <t>P0AB98</t>
  </si>
  <si>
    <t>atpB;papD;uncB</t>
  </si>
  <si>
    <t>JW5611</t>
  </si>
  <si>
    <t>ATPZ_ECOLI</t>
  </si>
  <si>
    <t>P0ABC0</t>
  </si>
  <si>
    <t>atpI;uncI</t>
  </si>
  <si>
    <t>JW3718</t>
  </si>
  <si>
    <t>RSMG_ECOLI</t>
  </si>
  <si>
    <t>P0A6U5</t>
  </si>
  <si>
    <t>rsmG;gidB</t>
  </si>
  <si>
    <t>JW3719</t>
  </si>
  <si>
    <t>MNMG_ECOLI</t>
  </si>
  <si>
    <t>P0A6U3</t>
  </si>
  <si>
    <t>mnmG;gidA;trmF</t>
  </si>
  <si>
    <t>JW3720</t>
  </si>
  <si>
    <t>MIOC_ECOLI</t>
  </si>
  <si>
    <t>P03817</t>
  </si>
  <si>
    <t>mioC;yieB</t>
  </si>
  <si>
    <t>JW3721</t>
  </si>
  <si>
    <t>ASNC_ECOLI</t>
  </si>
  <si>
    <t>P0ACI6</t>
  </si>
  <si>
    <t>JW3722</t>
  </si>
  <si>
    <t>ASNA_ECOLI</t>
  </si>
  <si>
    <t>P00963</t>
  </si>
  <si>
    <t>JW5610</t>
  </si>
  <si>
    <t>VIAA_ECOLI</t>
  </si>
  <si>
    <t>P0ADN0</t>
  </si>
  <si>
    <t>viaA;yieD;yieM</t>
  </si>
  <si>
    <t>JW3725</t>
  </si>
  <si>
    <t>RAVA_ECOLI</t>
  </si>
  <si>
    <t>P31473</t>
  </si>
  <si>
    <t>ravA;yieN</t>
  </si>
  <si>
    <t>JW5609</t>
  </si>
  <si>
    <t>KUP_ECOLI</t>
  </si>
  <si>
    <t>P63183</t>
  </si>
  <si>
    <t>kup;trkD</t>
  </si>
  <si>
    <t>JW5857</t>
  </si>
  <si>
    <t>RBSD_ECOLI</t>
  </si>
  <si>
    <t>P04982</t>
  </si>
  <si>
    <t>JW3728</t>
  </si>
  <si>
    <t>RBSA_ECOLI</t>
  </si>
  <si>
    <t>P04983</t>
  </si>
  <si>
    <t>JW3729</t>
  </si>
  <si>
    <t>RBSC_ECOLI</t>
  </si>
  <si>
    <t>P0AGI1</t>
  </si>
  <si>
    <t>JW3730</t>
  </si>
  <si>
    <t>RBSB_ECOLI</t>
  </si>
  <si>
    <t>P02925</t>
  </si>
  <si>
    <t>rbsB;prlB;rbsP</t>
  </si>
  <si>
    <t>JW3731</t>
  </si>
  <si>
    <t>RBSK_ECOLI</t>
  </si>
  <si>
    <t>P0A9J6</t>
  </si>
  <si>
    <t>JW3732</t>
  </si>
  <si>
    <t>RBSR_ECOLI</t>
  </si>
  <si>
    <t>P0ACQ0</t>
  </si>
  <si>
    <t>JW3733</t>
  </si>
  <si>
    <t>HSRA_ECOLI</t>
  </si>
  <si>
    <t>P31474</t>
  </si>
  <si>
    <t>hsrA;yieO</t>
  </si>
  <si>
    <t>JW5608</t>
  </si>
  <si>
    <t>YIEP_ECOLI</t>
  </si>
  <si>
    <t>P31475</t>
  </si>
  <si>
    <t>JW3737</t>
  </si>
  <si>
    <t>YIFE_ECOLI</t>
  </si>
  <si>
    <t>P0ADN2</t>
  </si>
  <si>
    <t>JW3738</t>
  </si>
  <si>
    <t>YIFB_ECOLI</t>
  </si>
  <si>
    <t>P22787</t>
  </si>
  <si>
    <t>JW3739</t>
  </si>
  <si>
    <t>LPID_ECOLI</t>
  </si>
  <si>
    <t>P62522</t>
  </si>
  <si>
    <t>JW3742</t>
  </si>
  <si>
    <t>ILVM_ECOLI</t>
  </si>
  <si>
    <t>P0ADG1</t>
  </si>
  <si>
    <t>JW5606</t>
  </si>
  <si>
    <t>ILVE_ECOLI</t>
  </si>
  <si>
    <t>P0AB80</t>
  </si>
  <si>
    <t>JW5605</t>
  </si>
  <si>
    <t>ILVD_ECOLI</t>
  </si>
  <si>
    <t>P05791</t>
  </si>
  <si>
    <t>JW3745</t>
  </si>
  <si>
    <t>ILVA_ECOLI</t>
  </si>
  <si>
    <t>P04968</t>
  </si>
  <si>
    <t>JW3746</t>
  </si>
  <si>
    <t>ILVY_ECOLI</t>
  </si>
  <si>
    <t>P05827</t>
  </si>
  <si>
    <t>JW3747</t>
  </si>
  <si>
    <t>ILVC_ECOLI</t>
  </si>
  <si>
    <t>P05793</t>
  </si>
  <si>
    <t>JW3748</t>
  </si>
  <si>
    <t>PPIC_ECOLI</t>
  </si>
  <si>
    <t>P0A9L5</t>
  </si>
  <si>
    <t>ppiC;parVA</t>
  </si>
  <si>
    <t>JW3749</t>
  </si>
  <si>
    <t>YIFN_ECOLI</t>
  </si>
  <si>
    <t>P56259</t>
  </si>
  <si>
    <t>yifN</t>
  </si>
  <si>
    <t>JW5604</t>
  </si>
  <si>
    <t>REP_ECOLI</t>
  </si>
  <si>
    <t>P09980</t>
  </si>
  <si>
    <t>JW5603</t>
  </si>
  <si>
    <t>GPPA_ECOLI</t>
  </si>
  <si>
    <t>P25552</t>
  </si>
  <si>
    <t>gppA;gpp</t>
  </si>
  <si>
    <t>JW3753</t>
  </si>
  <si>
    <t>RHLB_ECOLI</t>
  </si>
  <si>
    <t>P0A8J8</t>
  </si>
  <si>
    <t>rhlB;mmrA</t>
  </si>
  <si>
    <t>JW5856</t>
  </si>
  <si>
    <t>THIO_ECOLI</t>
  </si>
  <si>
    <t>P0AA25</t>
  </si>
  <si>
    <t>trxA;fipA;tsnC</t>
  </si>
  <si>
    <t>JW3756</t>
  </si>
  <si>
    <t>RHO_ECOLI</t>
  </si>
  <si>
    <t>P0AG30</t>
  </si>
  <si>
    <t>rho;nitA;psuA;rnsC;sbaA;tsu</t>
  </si>
  <si>
    <t>JW3758</t>
  </si>
  <si>
    <t>WECA_ECOLI</t>
  </si>
  <si>
    <t>P0AC78</t>
  </si>
  <si>
    <t>wecA;rfe</t>
  </si>
  <si>
    <t>JW5601</t>
  </si>
  <si>
    <t>WZZE_ECOLI</t>
  </si>
  <si>
    <t>P0AG00</t>
  </si>
  <si>
    <t>wzzE;wzz;yifC</t>
  </si>
  <si>
    <t>JW5600</t>
  </si>
  <si>
    <t>WECB_ECOLI</t>
  </si>
  <si>
    <t>P27828</t>
  </si>
  <si>
    <t>wecB;nfrC;rffE;yifF</t>
  </si>
  <si>
    <t>JW5599</t>
  </si>
  <si>
    <t>WECC_ECOLI</t>
  </si>
  <si>
    <t>P27829</t>
  </si>
  <si>
    <t>wecC;rffD</t>
  </si>
  <si>
    <t>JW5598</t>
  </si>
  <si>
    <t>RMLB2_ECOLI</t>
  </si>
  <si>
    <t>P27830</t>
  </si>
  <si>
    <t>JW3763</t>
  </si>
  <si>
    <t>RMLA2_ECOLI</t>
  </si>
  <si>
    <t>P61887</t>
  </si>
  <si>
    <t>rffH;rmlA2;yifG</t>
  </si>
  <si>
    <t>JW5597</t>
  </si>
  <si>
    <t>WECD_ECOLI</t>
  </si>
  <si>
    <t>P27832</t>
  </si>
  <si>
    <t>wecD;rffC;yifH</t>
  </si>
  <si>
    <t>JW3765</t>
  </si>
  <si>
    <t>WECE_ECOLI</t>
  </si>
  <si>
    <t>P27833</t>
  </si>
  <si>
    <t>wecE;rffA;yifI</t>
  </si>
  <si>
    <t>JW3766</t>
  </si>
  <si>
    <t>WZXE_ECOLI</t>
  </si>
  <si>
    <t>P0AAA7</t>
  </si>
  <si>
    <t>wzxE;wzx;yifJ</t>
  </si>
  <si>
    <t>JW3769</t>
  </si>
  <si>
    <t>WZYE_ECOLI</t>
  </si>
  <si>
    <t>P27835</t>
  </si>
  <si>
    <t>wzyE;wzy</t>
  </si>
  <si>
    <t>JW3770</t>
  </si>
  <si>
    <t>WECG_ECOLI</t>
  </si>
  <si>
    <t>P27836</t>
  </si>
  <si>
    <t>wecG;rffM</t>
  </si>
  <si>
    <t>JW5595</t>
  </si>
  <si>
    <t>YIFK_ECOLI</t>
  </si>
  <si>
    <t>P27837</t>
  </si>
  <si>
    <t>JW5594</t>
  </si>
  <si>
    <t>ASLB_ECOLI</t>
  </si>
  <si>
    <t>P25550</t>
  </si>
  <si>
    <t>aslB;atsB</t>
  </si>
  <si>
    <t>JW3773</t>
  </si>
  <si>
    <t>ASLA_ECOLI</t>
  </si>
  <si>
    <t>P25549</t>
  </si>
  <si>
    <t>aslA;atsA</t>
  </si>
  <si>
    <t>JW3774</t>
  </si>
  <si>
    <t>HEMY_ECOLI</t>
  </si>
  <si>
    <t>P0ACB7</t>
  </si>
  <si>
    <t>JW3775</t>
  </si>
  <si>
    <t>HEMX_ECOLI</t>
  </si>
  <si>
    <t>P09127</t>
  </si>
  <si>
    <t>JW3776</t>
  </si>
  <si>
    <t>HEM4_ECOLI</t>
  </si>
  <si>
    <t>P09126</t>
  </si>
  <si>
    <t>JW5932</t>
  </si>
  <si>
    <t>HEM3_ECOLI</t>
  </si>
  <si>
    <t>P06983</t>
  </si>
  <si>
    <t>hemC;popE</t>
  </si>
  <si>
    <t>JW3778</t>
  </si>
  <si>
    <t>CYAA_ECOLI</t>
  </si>
  <si>
    <t>P00936</t>
  </si>
  <si>
    <t>cyaA;cya</t>
  </si>
  <si>
    <t>JW3779</t>
  </si>
  <si>
    <t>CYAY_ECOLI</t>
  </si>
  <si>
    <t>P27838</t>
  </si>
  <si>
    <t>JW5592</t>
  </si>
  <si>
    <t>DAPF_ECOLI</t>
  </si>
  <si>
    <t>P0A6K1</t>
  </si>
  <si>
    <t>JW3783</t>
  </si>
  <si>
    <t>YIGA_ECOLI</t>
  </si>
  <si>
    <t>P23305</t>
  </si>
  <si>
    <t>JW3784</t>
  </si>
  <si>
    <t>XERC_ECOLI</t>
  </si>
  <si>
    <t>P0A8P6</t>
  </si>
  <si>
    <t>JW3785</t>
  </si>
  <si>
    <t>YIGB_ECOLI</t>
  </si>
  <si>
    <t>P0ADP0</t>
  </si>
  <si>
    <t>JW3786</t>
  </si>
  <si>
    <t>UVRD_ECOLI</t>
  </si>
  <si>
    <t>P03018</t>
  </si>
  <si>
    <t>uvrD;mutU;pdeB;rad;recL</t>
  </si>
  <si>
    <t>JW3789</t>
  </si>
  <si>
    <t>CORA_ECOLI</t>
  </si>
  <si>
    <t>P0ABI4</t>
  </si>
  <si>
    <t>JW3790</t>
  </si>
  <si>
    <t>YIGF_ECOLI</t>
  </si>
  <si>
    <t>P27842</t>
  </si>
  <si>
    <t>JW5590</t>
  </si>
  <si>
    <t>YIGG_ECOLI</t>
  </si>
  <si>
    <t>P27843</t>
  </si>
  <si>
    <t>JW5589</t>
  </si>
  <si>
    <t>RARD_ECOLI</t>
  </si>
  <si>
    <t>P27844</t>
  </si>
  <si>
    <t>JW5588</t>
  </si>
  <si>
    <t>YIGI_ECOLI</t>
  </si>
  <si>
    <t>P0ADP2</t>
  </si>
  <si>
    <t>JW3794</t>
  </si>
  <si>
    <t>PA1_ECOLI</t>
  </si>
  <si>
    <t>P0A921</t>
  </si>
  <si>
    <t>JW5855</t>
  </si>
  <si>
    <t>RECQ_ECOLI</t>
  </si>
  <si>
    <t>P15043</t>
  </si>
  <si>
    <t>JW5586</t>
  </si>
  <si>
    <t>RHTC_ECOLI</t>
  </si>
  <si>
    <t>P0AG38</t>
  </si>
  <si>
    <t>rhtC;yigJ</t>
  </si>
  <si>
    <t>JW5585</t>
  </si>
  <si>
    <t>RHTB_ECOLI</t>
  </si>
  <si>
    <t>P0AG34</t>
  </si>
  <si>
    <t>rhtB;yigK</t>
  </si>
  <si>
    <t>JW5584</t>
  </si>
  <si>
    <t>PLDB_ECOLI</t>
  </si>
  <si>
    <t>P07000</t>
  </si>
  <si>
    <t>JW5854</t>
  </si>
  <si>
    <t>YIGL_ECOLI</t>
  </si>
  <si>
    <t>P27848</t>
  </si>
  <si>
    <t>JW3803</t>
  </si>
  <si>
    <t>BIOP_ECOLI</t>
  </si>
  <si>
    <t>P0ADP5</t>
  </si>
  <si>
    <t>bioP;yigM</t>
  </si>
  <si>
    <t>JW3804</t>
  </si>
  <si>
    <t>METR_ECOLI</t>
  </si>
  <si>
    <t>P0A9F9</t>
  </si>
  <si>
    <t>JW3805</t>
  </si>
  <si>
    <t>METE_ECOLI</t>
  </si>
  <si>
    <t>P25665</t>
  </si>
  <si>
    <t>JW5853</t>
  </si>
  <si>
    <t>DLHH_ECOLI</t>
  </si>
  <si>
    <t>P56262</t>
  </si>
  <si>
    <t>JW3808</t>
  </si>
  <si>
    <t>UDP_ECOLI</t>
  </si>
  <si>
    <t>P12758</t>
  </si>
  <si>
    <t>JW3809</t>
  </si>
  <si>
    <t>RMUC_ECOLI</t>
  </si>
  <si>
    <t>P0AG71</t>
  </si>
  <si>
    <t>rmuC;yigN</t>
  </si>
  <si>
    <t>JW5581</t>
  </si>
  <si>
    <t>UBIE_ECOLI</t>
  </si>
  <si>
    <t>P0A887</t>
  </si>
  <si>
    <t>ubiE;yigO</t>
  </si>
  <si>
    <t>JW3811</t>
  </si>
  <si>
    <t>UBIJ_ECOLI</t>
  </si>
  <si>
    <t>P0ADP7</t>
  </si>
  <si>
    <t>ubiJ;yigP</t>
  </si>
  <si>
    <t>JW3812</t>
  </si>
  <si>
    <t>UBIB_ECOLI</t>
  </si>
  <si>
    <t>P0A6A0</t>
  </si>
  <si>
    <t>ubiB;aarF;yigQ;yigR;yigS</t>
  </si>
  <si>
    <t>JW3813</t>
  </si>
  <si>
    <t>TATA_ECOLI</t>
  </si>
  <si>
    <t>P69428</t>
  </si>
  <si>
    <t>tatA;mttA1;yigT</t>
  </si>
  <si>
    <t>JW5580</t>
  </si>
  <si>
    <t>TATB_ECOLI</t>
  </si>
  <si>
    <t>P69425</t>
  </si>
  <si>
    <t>tatB;mttA2;ysgB</t>
  </si>
  <si>
    <t>JW3815</t>
  </si>
  <si>
    <t>TATC_ECOLI</t>
  </si>
  <si>
    <t>P69423</t>
  </si>
  <si>
    <t>tatC;mttB;yigU;yigV</t>
  </si>
  <si>
    <t>JW3818</t>
  </si>
  <si>
    <t>RFAH_ECOLI</t>
  </si>
  <si>
    <t>P0AFW0</t>
  </si>
  <si>
    <t>rfaH;hlyT;sfrB</t>
  </si>
  <si>
    <t>JW3819</t>
  </si>
  <si>
    <t>UBID_ECOLI</t>
  </si>
  <si>
    <t>P0AAB4</t>
  </si>
  <si>
    <t>ubiD;yigC;yigY</t>
  </si>
  <si>
    <t>JW3820</t>
  </si>
  <si>
    <t>FRE_ECOLI</t>
  </si>
  <si>
    <t>P0AEN1</t>
  </si>
  <si>
    <t>fre;fadI;flrD;fsrC;ubiB</t>
  </si>
  <si>
    <t>JW5578</t>
  </si>
  <si>
    <t>FADA_ECOLI</t>
  </si>
  <si>
    <t>P21151</t>
  </si>
  <si>
    <t>fadA;oldA</t>
  </si>
  <si>
    <t>JW3822</t>
  </si>
  <si>
    <t>FADB_ECOLI</t>
  </si>
  <si>
    <t>P21177</t>
  </si>
  <si>
    <t>fadB;oldB</t>
  </si>
  <si>
    <t>JW3823</t>
  </si>
  <si>
    <t>PEPQ_ECOLI</t>
  </si>
  <si>
    <t>P21165</t>
  </si>
  <si>
    <t>JW5577</t>
  </si>
  <si>
    <t>YIGZ_ECOLI</t>
  </si>
  <si>
    <t>P27862</t>
  </si>
  <si>
    <t>JW5576</t>
  </si>
  <si>
    <t>TRKH_ECOLI</t>
  </si>
  <si>
    <t>P0AFZ7</t>
  </si>
  <si>
    <t>JW3827</t>
  </si>
  <si>
    <t>HEMG_ECOLI</t>
  </si>
  <si>
    <t>P0ACB4</t>
  </si>
  <si>
    <t>hemG;yihB</t>
  </si>
  <si>
    <t>JW5575</t>
  </si>
  <si>
    <t>MOBB_ECOLI</t>
  </si>
  <si>
    <t>P32125</t>
  </si>
  <si>
    <t>mobB;yihC</t>
  </si>
  <si>
    <t>JW3829</t>
  </si>
  <si>
    <t>MOBA_ECOLI</t>
  </si>
  <si>
    <t>P32173</t>
  </si>
  <si>
    <t>mobA;chlB;mob;narB</t>
  </si>
  <si>
    <t>JW3830</t>
  </si>
  <si>
    <t>YIHD_ECOLI</t>
  </si>
  <si>
    <t>P0ADP9</t>
  </si>
  <si>
    <t>JW3831</t>
  </si>
  <si>
    <t>SRKA_ECOLI</t>
  </si>
  <si>
    <t>P0C0K3</t>
  </si>
  <si>
    <t>srkA;rdoA;yihE</t>
  </si>
  <si>
    <t>JW3832</t>
  </si>
  <si>
    <t>DSBA_ECOLI</t>
  </si>
  <si>
    <t>P0AEG4</t>
  </si>
  <si>
    <t>dsbA;dsf;ppfA</t>
  </si>
  <si>
    <t>JW5574</t>
  </si>
  <si>
    <t>YIHF_ECOLI</t>
  </si>
  <si>
    <t>P32128</t>
  </si>
  <si>
    <t>JW3834</t>
  </si>
  <si>
    <t>YIHG_ECOLI</t>
  </si>
  <si>
    <t>P32129</t>
  </si>
  <si>
    <t>JW3835</t>
  </si>
  <si>
    <t>DPO1_ECOLI</t>
  </si>
  <si>
    <t>P00582</t>
  </si>
  <si>
    <t>polA;resA</t>
  </si>
  <si>
    <t>JW5930</t>
  </si>
  <si>
    <t>ENGB_ECOLI</t>
  </si>
  <si>
    <t>P0A6P7</t>
  </si>
  <si>
    <t>engB;yihA</t>
  </si>
  <si>
    <t>JW3837</t>
  </si>
  <si>
    <t>YIHI_ECOLI</t>
  </si>
  <si>
    <t>P0A8H6</t>
  </si>
  <si>
    <t>JW3838</t>
  </si>
  <si>
    <t>HEMN_ECOLI</t>
  </si>
  <si>
    <t>P32131</t>
  </si>
  <si>
    <t>hemN;yihJ</t>
  </si>
  <si>
    <t>JW3839</t>
  </si>
  <si>
    <t>NTRC_ECOLI</t>
  </si>
  <si>
    <t>P0AFB8</t>
  </si>
  <si>
    <t>glnG;glnT;ntrC</t>
  </si>
  <si>
    <t>JW3840</t>
  </si>
  <si>
    <t>NTRB_ECOLI</t>
  </si>
  <si>
    <t>P0AFB5</t>
  </si>
  <si>
    <t>glnL;glnR;ntrB</t>
  </si>
  <si>
    <t>JW3841</t>
  </si>
  <si>
    <t>GLN1B_ECOLI</t>
  </si>
  <si>
    <t>P0A9C5</t>
  </si>
  <si>
    <t>JW5571</t>
  </si>
  <si>
    <t>TYPA_ECOLI</t>
  </si>
  <si>
    <t>P32132</t>
  </si>
  <si>
    <t>typA;bipA;yihK</t>
  </si>
  <si>
    <t>JW3843</t>
  </si>
  <si>
    <t>YIHL_ECOLI</t>
  </si>
  <si>
    <t>P0ACM9</t>
  </si>
  <si>
    <t>JW3844</t>
  </si>
  <si>
    <t>YIHM_ECOLI</t>
  </si>
  <si>
    <t>P32134</t>
  </si>
  <si>
    <t>JW3845</t>
  </si>
  <si>
    <t>YIHN_ECOLI</t>
  </si>
  <si>
    <t>P32135</t>
  </si>
  <si>
    <t>JW3846</t>
  </si>
  <si>
    <t>OMPL_ECOLI</t>
  </si>
  <si>
    <t>P76773</t>
  </si>
  <si>
    <t>ompL;yshA</t>
  </si>
  <si>
    <t>JW5852</t>
  </si>
  <si>
    <t>YIHO_ECOLI</t>
  </si>
  <si>
    <t>P32136</t>
  </si>
  <si>
    <t>JW3848</t>
  </si>
  <si>
    <t>YIHP_ECOLI</t>
  </si>
  <si>
    <t>P32137</t>
  </si>
  <si>
    <t>JW3849</t>
  </si>
  <si>
    <t>SQASE_ECOLI</t>
  </si>
  <si>
    <t>P32138</t>
  </si>
  <si>
    <t>yihQ;squQ</t>
  </si>
  <si>
    <t>JW3850</t>
  </si>
  <si>
    <t>YIHR_ECOLI</t>
  </si>
  <si>
    <t>P32139</t>
  </si>
  <si>
    <t>JW5569</t>
  </si>
  <si>
    <t>SQUS_ECOLI</t>
  </si>
  <si>
    <t>P32140</t>
  </si>
  <si>
    <t>JW3852</t>
  </si>
  <si>
    <t>SQUT_ECOLI</t>
  </si>
  <si>
    <t>P32141</t>
  </si>
  <si>
    <t>JW3853</t>
  </si>
  <si>
    <t>SQUU_ECOLI</t>
  </si>
  <si>
    <t>P0A9V8</t>
  </si>
  <si>
    <t>JW5568</t>
  </si>
  <si>
    <t>SQUV_ECOLI</t>
  </si>
  <si>
    <t>P32143</t>
  </si>
  <si>
    <t>JW5567</t>
  </si>
  <si>
    <t>CSQR_ECOLI</t>
  </si>
  <si>
    <t>P32144</t>
  </si>
  <si>
    <t>csqR;yihW</t>
  </si>
  <si>
    <t>JW5566</t>
  </si>
  <si>
    <t>YIHX_ECOLI</t>
  </si>
  <si>
    <t>P0A8Y3</t>
  </si>
  <si>
    <t>JW3857</t>
  </si>
  <si>
    <t>YIHY_ECOLI</t>
  </si>
  <si>
    <t>P0A8K8</t>
  </si>
  <si>
    <t>JW3858</t>
  </si>
  <si>
    <t>DTD_ECOLI</t>
  </si>
  <si>
    <t>P0A6M4</t>
  </si>
  <si>
    <t>dtd;yihZ</t>
  </si>
  <si>
    <t>JW3859</t>
  </si>
  <si>
    <t>YIID_ECOLI</t>
  </si>
  <si>
    <t>P0ADQ2</t>
  </si>
  <si>
    <t>JW5929</t>
  </si>
  <si>
    <t>YIIE_ECOLI</t>
  </si>
  <si>
    <t>P0ADQ5</t>
  </si>
  <si>
    <t>JW5563</t>
  </si>
  <si>
    <t>YIIF_ECOLI</t>
  </si>
  <si>
    <t>P0AFU6</t>
  </si>
  <si>
    <t>JW3862</t>
  </si>
  <si>
    <t>FDHE_ECOLI</t>
  </si>
  <si>
    <t>P13024</t>
  </si>
  <si>
    <t>JW3863</t>
  </si>
  <si>
    <t>FDOI_ECOLI</t>
  </si>
  <si>
    <t>P0AEL0</t>
  </si>
  <si>
    <t>JW3864</t>
  </si>
  <si>
    <t>FDOH_ECOLI</t>
  </si>
  <si>
    <t>P0AAJ5</t>
  </si>
  <si>
    <t>JW3865</t>
  </si>
  <si>
    <t>FDOG_ECOLI</t>
  </si>
  <si>
    <t>P321761</t>
  </si>
  <si>
    <t>JW3866</t>
  </si>
  <si>
    <t>FDHD_ECOLI</t>
  </si>
  <si>
    <t>P32177</t>
  </si>
  <si>
    <t>JW3867</t>
  </si>
  <si>
    <t>YIIG_ECOLI</t>
  </si>
  <si>
    <t>P32151</t>
  </si>
  <si>
    <t>JW3868</t>
  </si>
  <si>
    <t>FRVR_ECOLI</t>
  </si>
  <si>
    <t>P32152</t>
  </si>
  <si>
    <t>frvR;yiiH</t>
  </si>
  <si>
    <t>JW3869</t>
  </si>
  <si>
    <t>FRVX_ECOLI</t>
  </si>
  <si>
    <t>P32153</t>
  </si>
  <si>
    <t>frvX;yiiI</t>
  </si>
  <si>
    <t>JW5562</t>
  </si>
  <si>
    <t>PTFLB_ECOLI</t>
  </si>
  <si>
    <t>P32154</t>
  </si>
  <si>
    <t>frvB;yiiJ</t>
  </si>
  <si>
    <t>JW3871</t>
  </si>
  <si>
    <t>PTFLA_ECOLI</t>
  </si>
  <si>
    <t>P32155</t>
  </si>
  <si>
    <t>frvA;yiiK</t>
  </si>
  <si>
    <t>JW3872</t>
  </si>
  <si>
    <t>RHAM_ECOLI</t>
  </si>
  <si>
    <t>P32156</t>
  </si>
  <si>
    <t>rhaM;yiiL</t>
  </si>
  <si>
    <t>JW3873</t>
  </si>
  <si>
    <t>RHAD_ECOLI</t>
  </si>
  <si>
    <t>P32169</t>
  </si>
  <si>
    <t>rhaD;rhuA</t>
  </si>
  <si>
    <t>JW5561</t>
  </si>
  <si>
    <t>RHAA_ECOLI</t>
  </si>
  <si>
    <t>P32170</t>
  </si>
  <si>
    <t>JW3875</t>
  </si>
  <si>
    <t>RHAB_ECOLI</t>
  </si>
  <si>
    <t>P32171</t>
  </si>
  <si>
    <t>JW3876</t>
  </si>
  <si>
    <t>RHAS_ECOLI</t>
  </si>
  <si>
    <t>P09377</t>
  </si>
  <si>
    <t>rhaS;rhaC2</t>
  </si>
  <si>
    <t>JW3877</t>
  </si>
  <si>
    <t>RHAR_ECOLI</t>
  </si>
  <si>
    <t>P09378</t>
  </si>
  <si>
    <t>rhaR;rhaC1</t>
  </si>
  <si>
    <t>JW3878</t>
  </si>
  <si>
    <t>RHAT_ECOLI</t>
  </si>
  <si>
    <t>P27125</t>
  </si>
  <si>
    <t>JW3879</t>
  </si>
  <si>
    <t>SODM_ECOLI</t>
  </si>
  <si>
    <t>P00448</t>
  </si>
  <si>
    <t>JW5560</t>
  </si>
  <si>
    <t>KDGT_ECOLI</t>
  </si>
  <si>
    <t>P0A712</t>
  </si>
  <si>
    <t>JW5559</t>
  </si>
  <si>
    <t>YIIM_ECOLI</t>
  </si>
  <si>
    <t>P32157</t>
  </si>
  <si>
    <t>JW3882</t>
  </si>
  <si>
    <t>CPXA_ECOLI</t>
  </si>
  <si>
    <t>P0AE82</t>
  </si>
  <si>
    <t>cpxA;ecfB;eup;ssd</t>
  </si>
  <si>
    <t>JW3883</t>
  </si>
  <si>
    <t>CPXR_ECOLI</t>
  </si>
  <si>
    <t>P0AE88</t>
  </si>
  <si>
    <t>cpxR;yiiA</t>
  </si>
  <si>
    <t>JW3886</t>
  </si>
  <si>
    <t>FIEF_ECOLI</t>
  </si>
  <si>
    <t>P69380</t>
  </si>
  <si>
    <t>fieF;yiiP</t>
  </si>
  <si>
    <t>JW3887</t>
  </si>
  <si>
    <t>PFKA_ECOLI</t>
  </si>
  <si>
    <t>P0A796</t>
  </si>
  <si>
    <t>JW3888</t>
  </si>
  <si>
    <t>SUBI_ECOLI</t>
  </si>
  <si>
    <t>P0AG78</t>
  </si>
  <si>
    <t>JW3889</t>
  </si>
  <si>
    <t>CDH_ECOLI</t>
  </si>
  <si>
    <t>P06282</t>
  </si>
  <si>
    <t>JW3890</t>
  </si>
  <si>
    <t>TPIS_ECOLI</t>
  </si>
  <si>
    <t>P0A858</t>
  </si>
  <si>
    <t>tpiA;tpi</t>
  </si>
  <si>
    <t>JW3891</t>
  </si>
  <si>
    <t>YIIQ_ECOLI</t>
  </si>
  <si>
    <t>P32160</t>
  </si>
  <si>
    <t>JW3892</t>
  </si>
  <si>
    <t>YIIR_ECOLI</t>
  </si>
  <si>
    <t>P0AF34</t>
  </si>
  <si>
    <t>JW3893</t>
  </si>
  <si>
    <t>YIIS_ECOLI</t>
  </si>
  <si>
    <t>P32162</t>
  </si>
  <si>
    <t>JW3894</t>
  </si>
  <si>
    <t>USPD_ECOLI</t>
  </si>
  <si>
    <t>P0AAB8</t>
  </si>
  <si>
    <t>uspD;yiiT</t>
  </si>
  <si>
    <t>JW3895</t>
  </si>
  <si>
    <t>FENR_ECOLI</t>
  </si>
  <si>
    <t>P28861</t>
  </si>
  <si>
    <t>fpr;mvrA</t>
  </si>
  <si>
    <t>JW3896</t>
  </si>
  <si>
    <t>GLPX_ECOLI</t>
  </si>
  <si>
    <t>P0A9C9</t>
  </si>
  <si>
    <t>JW3897</t>
  </si>
  <si>
    <t>GLPK_ECOLI</t>
  </si>
  <si>
    <t>P0A6F3</t>
  </si>
  <si>
    <t>JW3898</t>
  </si>
  <si>
    <t>GLPF_ECOLI</t>
  </si>
  <si>
    <t>P0AER0</t>
  </si>
  <si>
    <t>JW3899</t>
  </si>
  <si>
    <t>ZAPB_ECOLI</t>
  </si>
  <si>
    <t>P0AF36</t>
  </si>
  <si>
    <t>zapB;yiiU</t>
  </si>
  <si>
    <t>JW3900</t>
  </si>
  <si>
    <t>RRAA_ECOLI</t>
  </si>
  <si>
    <t>P0A8R0</t>
  </si>
  <si>
    <t>rraA;menG;yiiV</t>
  </si>
  <si>
    <t>JW3901</t>
  </si>
  <si>
    <t>MENA_ECOLI</t>
  </si>
  <si>
    <t>P32166</t>
  </si>
  <si>
    <t>menA;yiiW</t>
  </si>
  <si>
    <t>JW3902</t>
  </si>
  <si>
    <t>HSLU_ECOLI</t>
  </si>
  <si>
    <t>P0A6H5</t>
  </si>
  <si>
    <t>hslU;htpI</t>
  </si>
  <si>
    <t>JW3903</t>
  </si>
  <si>
    <t>HSLV_ECOLI</t>
  </si>
  <si>
    <t>P0A7B8</t>
  </si>
  <si>
    <t>hslV;htpO;yiiC</t>
  </si>
  <si>
    <t>JW3904</t>
  </si>
  <si>
    <t>FTSN_ECOLI</t>
  </si>
  <si>
    <t>P29131</t>
  </si>
  <si>
    <t>ftsN;msgA</t>
  </si>
  <si>
    <t>JW3905</t>
  </si>
  <si>
    <t>CYTR_ECOLI</t>
  </si>
  <si>
    <t>P0ACN7</t>
  </si>
  <si>
    <t>JW3906</t>
  </si>
  <si>
    <t>PRIA_ECOLI</t>
  </si>
  <si>
    <t>P17888</t>
  </si>
  <si>
    <t>JW3907</t>
  </si>
  <si>
    <t>RL31_ECOLI</t>
  </si>
  <si>
    <t>P0A7M9</t>
  </si>
  <si>
    <t>JW3908</t>
  </si>
  <si>
    <t>YIIX_ECOLI</t>
  </si>
  <si>
    <t>P32167</t>
  </si>
  <si>
    <t>JW3909</t>
  </si>
  <si>
    <t>METJ_ECOLI</t>
  </si>
  <si>
    <t>P0A8U6</t>
  </si>
  <si>
    <t>JW3910</t>
  </si>
  <si>
    <t>METB_ECOLI</t>
  </si>
  <si>
    <t>P00935</t>
  </si>
  <si>
    <t>JW3911</t>
  </si>
  <si>
    <t>AK2H_ECOLI</t>
  </si>
  <si>
    <t>P00562</t>
  </si>
  <si>
    <t>metL;metM</t>
  </si>
  <si>
    <t>JW3913</t>
  </si>
  <si>
    <t>METF_ECOLI</t>
  </si>
  <si>
    <t>P0AEZ1</t>
  </si>
  <si>
    <t>JW3914</t>
  </si>
  <si>
    <t>KATG_ECOLI</t>
  </si>
  <si>
    <t>P13029</t>
  </si>
  <si>
    <t>JW5557</t>
  </si>
  <si>
    <t>YIJE_ECOLI</t>
  </si>
  <si>
    <t>P0ABT8</t>
  </si>
  <si>
    <t>JW3916</t>
  </si>
  <si>
    <t>YIJF_ECOLI</t>
  </si>
  <si>
    <t>P32668</t>
  </si>
  <si>
    <t>JW5556</t>
  </si>
  <si>
    <t>GLDA_ECOLI</t>
  </si>
  <si>
    <t>P0A9S5</t>
  </si>
  <si>
    <t>JW3918</t>
  </si>
  <si>
    <t>FSAB_ECOLI</t>
  </si>
  <si>
    <t>P32669</t>
  </si>
  <si>
    <t>fsaB;talC;yijG</t>
  </si>
  <si>
    <t>JW5555</t>
  </si>
  <si>
    <t>PTFX2_ECOLI</t>
  </si>
  <si>
    <t>P32670</t>
  </si>
  <si>
    <t>ptsA;frwA;yijH</t>
  </si>
  <si>
    <t>JW3921</t>
  </si>
  <si>
    <t>PTFC2_ECOLI</t>
  </si>
  <si>
    <t>P32672</t>
  </si>
  <si>
    <t>frwC;yijJ</t>
  </si>
  <si>
    <t>JW3922</t>
  </si>
  <si>
    <t>PTFB2_ECOLI</t>
  </si>
  <si>
    <t>P69816</t>
  </si>
  <si>
    <t>frwB;yijK</t>
  </si>
  <si>
    <t>JW3923</t>
  </si>
  <si>
    <t>PFLD_ECOLI</t>
  </si>
  <si>
    <t>P32674</t>
  </si>
  <si>
    <t>pflD;yijL</t>
  </si>
  <si>
    <t>JW3924</t>
  </si>
  <si>
    <t>PFLC_ECOLI</t>
  </si>
  <si>
    <t>P32675</t>
  </si>
  <si>
    <t>pflC;yijM</t>
  </si>
  <si>
    <t>JW3925</t>
  </si>
  <si>
    <t>PTFB3_ECOLI</t>
  </si>
  <si>
    <t>P32676</t>
  </si>
  <si>
    <t>frwD;yijN</t>
  </si>
  <si>
    <t>JW3926</t>
  </si>
  <si>
    <t>YIJO_ECOLI</t>
  </si>
  <si>
    <t>P32677</t>
  </si>
  <si>
    <t>JW3927</t>
  </si>
  <si>
    <t>EPTC_ECOLI</t>
  </si>
  <si>
    <t>P0CB39</t>
  </si>
  <si>
    <t>eptC;cptA;yijP</t>
  </si>
  <si>
    <t>JW3928</t>
  </si>
  <si>
    <t>CAPP_ECOLI</t>
  </si>
  <si>
    <t>P00864</t>
  </si>
  <si>
    <t>ppc;glu</t>
  </si>
  <si>
    <t>JW3929</t>
  </si>
  <si>
    <t>ARGE_ECOLI</t>
  </si>
  <si>
    <t>P23908</t>
  </si>
  <si>
    <t>JW3930</t>
  </si>
  <si>
    <t>ARGC_ECOLI</t>
  </si>
  <si>
    <t>P11446</t>
  </si>
  <si>
    <t>JW5553</t>
  </si>
  <si>
    <t>ARGB_ECOLI</t>
  </si>
  <si>
    <t>P0A6C8</t>
  </si>
  <si>
    <t>JW3932</t>
  </si>
  <si>
    <t>ARLY_ECOLI</t>
  </si>
  <si>
    <t>P11447</t>
  </si>
  <si>
    <t>JW3933</t>
  </si>
  <si>
    <t>OXYR_ECOLI</t>
  </si>
  <si>
    <t>P0ACQ4</t>
  </si>
  <si>
    <t>oxyR;momR;mor</t>
  </si>
  <si>
    <t>JW5551</t>
  </si>
  <si>
    <t>STHA_ECOLI</t>
  </si>
  <si>
    <t>P27306</t>
  </si>
  <si>
    <t>sthA;sth;udhA</t>
  </si>
  <si>
    <t>JW3935</t>
  </si>
  <si>
    <t>FABR_ECOLI</t>
  </si>
  <si>
    <t>P0ACU5</t>
  </si>
  <si>
    <t>fabR;yijC</t>
  </si>
  <si>
    <t>JW3936</t>
  </si>
  <si>
    <t>YIJD_ECOLI</t>
  </si>
  <si>
    <t>P0AF40</t>
  </si>
  <si>
    <t>JW3937</t>
  </si>
  <si>
    <t>TRMA_ECOLI</t>
  </si>
  <si>
    <t>P23003</t>
  </si>
  <si>
    <t>JW3938</t>
  </si>
  <si>
    <t>BTUB_ECOLI</t>
  </si>
  <si>
    <t>P06129</t>
  </si>
  <si>
    <t>btuB;bfe;cer;dcrC</t>
  </si>
  <si>
    <t>JW5550</t>
  </si>
  <si>
    <t>MURI_ECOLI</t>
  </si>
  <si>
    <t>P22634</t>
  </si>
  <si>
    <t>murI;dga;glr;yijA</t>
  </si>
  <si>
    <t>JW3940</t>
  </si>
  <si>
    <t>MURB_ECOLI</t>
  </si>
  <si>
    <t>P08373</t>
  </si>
  <si>
    <t>murB;yijB</t>
  </si>
  <si>
    <t>JW3941</t>
  </si>
  <si>
    <t>BIRA_ECOLI</t>
  </si>
  <si>
    <t>P06709</t>
  </si>
  <si>
    <t>birA;bioR;dhbB</t>
  </si>
  <si>
    <t>JW3942</t>
  </si>
  <si>
    <t>COAA_ECOLI</t>
  </si>
  <si>
    <t>P0A6I3</t>
  </si>
  <si>
    <t>coaA;panK;rts</t>
  </si>
  <si>
    <t>JW3943</t>
  </si>
  <si>
    <t>EFTU2_ECOLI</t>
  </si>
  <si>
    <t>P0CE48</t>
  </si>
  <si>
    <t>JW3944</t>
  </si>
  <si>
    <t>SECE_ECOLI</t>
  </si>
  <si>
    <t>P0AG96</t>
  </si>
  <si>
    <t>secE;prlG</t>
  </si>
  <si>
    <t>JW3945</t>
  </si>
  <si>
    <t>NUSG_ECOLI</t>
  </si>
  <si>
    <t>P0AFG0</t>
  </si>
  <si>
    <t>JW3946</t>
  </si>
  <si>
    <t>RL11_ECOLI</t>
  </si>
  <si>
    <t>P0A7J7</t>
  </si>
  <si>
    <t>rplK;relC</t>
  </si>
  <si>
    <t>JW3947</t>
  </si>
  <si>
    <t>RL1_ECOLI</t>
  </si>
  <si>
    <t>P0A7L0</t>
  </si>
  <si>
    <t>JW3948</t>
  </si>
  <si>
    <t>RL10_ECOLI</t>
  </si>
  <si>
    <t>P0A7J3</t>
  </si>
  <si>
    <t>JW3949</t>
  </si>
  <si>
    <t>RL7_ECOLI</t>
  </si>
  <si>
    <t>P0A7K2</t>
  </si>
  <si>
    <t>JW3950</t>
  </si>
  <si>
    <t>RPOB_ECOLI</t>
  </si>
  <si>
    <t>P0A8V21</t>
  </si>
  <si>
    <t>rpoB;groN;nitB;rif;ron;stl;stv;tabD</t>
  </si>
  <si>
    <t>JW3951</t>
  </si>
  <si>
    <t>RPOC_ECOLI</t>
  </si>
  <si>
    <t>P0A8T71</t>
  </si>
  <si>
    <t>rpoC;tabB</t>
  </si>
  <si>
    <t>JW3952</t>
  </si>
  <si>
    <t>HTRC_ECOLI</t>
  </si>
  <si>
    <t>P27375</t>
  </si>
  <si>
    <t>htrC;yjaZ</t>
  </si>
  <si>
    <t>JW3953</t>
  </si>
  <si>
    <t>THIH_ECOLI</t>
  </si>
  <si>
    <t>P30140</t>
  </si>
  <si>
    <t>JW5549</t>
  </si>
  <si>
    <t>THIG_ECOLI</t>
  </si>
  <si>
    <t>P30139</t>
  </si>
  <si>
    <t>JW3956</t>
  </si>
  <si>
    <t>THIF_ECOLI</t>
  </si>
  <si>
    <t>P30138</t>
  </si>
  <si>
    <t>JW3957</t>
  </si>
  <si>
    <t>THIE_ECOLI</t>
  </si>
  <si>
    <t>P30137</t>
  </si>
  <si>
    <t>JW3958</t>
  </si>
  <si>
    <t>THIC_ECOLI</t>
  </si>
  <si>
    <t>P30136</t>
  </si>
  <si>
    <t>JW3959</t>
  </si>
  <si>
    <t>RSD_ECOLI</t>
  </si>
  <si>
    <t>P0AFX4</t>
  </si>
  <si>
    <t>JW5548</t>
  </si>
  <si>
    <t>NUDC_ECOLI</t>
  </si>
  <si>
    <t>P32664</t>
  </si>
  <si>
    <t>nudC;yjaD</t>
  </si>
  <si>
    <t>JW3961</t>
  </si>
  <si>
    <t>DCUP_ECOLI</t>
  </si>
  <si>
    <t>P29680</t>
  </si>
  <si>
    <t>JW5547</t>
  </si>
  <si>
    <t>NFI_ECOLI</t>
  </si>
  <si>
    <t>P68739</t>
  </si>
  <si>
    <t>nfi;yjaF</t>
  </si>
  <si>
    <t>JW3963</t>
  </si>
  <si>
    <t>YJAG_ECOLI</t>
  </si>
  <si>
    <t>P32680</t>
  </si>
  <si>
    <t>JW3964</t>
  </si>
  <si>
    <t>DBHA_ECOLI</t>
  </si>
  <si>
    <t>P0ACF0</t>
  </si>
  <si>
    <t>JW3965</t>
  </si>
  <si>
    <t>YJAH_ECOLI</t>
  </si>
  <si>
    <t>P32681</t>
  </si>
  <si>
    <t>JW5546</t>
  </si>
  <si>
    <t>ZRAP_ECOLI</t>
  </si>
  <si>
    <t>P0AAA9</t>
  </si>
  <si>
    <t>zraP;yjaI;zra</t>
  </si>
  <si>
    <t>JW3967</t>
  </si>
  <si>
    <t>ZRAS_ECOLI</t>
  </si>
  <si>
    <t>P14377</t>
  </si>
  <si>
    <t>zraS;hydH</t>
  </si>
  <si>
    <t>JW3968</t>
  </si>
  <si>
    <t>ZRAR_ECOLI</t>
  </si>
  <si>
    <t>P14375</t>
  </si>
  <si>
    <t>zraR;hydG</t>
  </si>
  <si>
    <t>JW3969</t>
  </si>
  <si>
    <t>PUR2_ECOLI</t>
  </si>
  <si>
    <t>P15640</t>
  </si>
  <si>
    <t>JW3970</t>
  </si>
  <si>
    <t>PUR9_ECOLI</t>
  </si>
  <si>
    <t>P15639</t>
  </si>
  <si>
    <t>JW3971</t>
  </si>
  <si>
    <t>YJAA_ECOLI</t>
  </si>
  <si>
    <t>P09162</t>
  </si>
  <si>
    <t>JW3972</t>
  </si>
  <si>
    <t>YJAB_ECOLI</t>
  </si>
  <si>
    <t>P09163</t>
  </si>
  <si>
    <t>JW3973</t>
  </si>
  <si>
    <t>METAS_ECOLI</t>
  </si>
  <si>
    <t>P07623</t>
  </si>
  <si>
    <t>metAS;metA</t>
  </si>
  <si>
    <t>JW3974</t>
  </si>
  <si>
    <t>MASY_ECOLI</t>
  </si>
  <si>
    <t>P08997</t>
  </si>
  <si>
    <t>aceB;mas</t>
  </si>
  <si>
    <t>JW3975</t>
  </si>
  <si>
    <t>ACEA_ECOLI</t>
  </si>
  <si>
    <t>P0A9G6</t>
  </si>
  <si>
    <t>aceA;icl</t>
  </si>
  <si>
    <t>JW3976</t>
  </si>
  <si>
    <t>ACEK_ECOLI</t>
  </si>
  <si>
    <t>P11071</t>
  </si>
  <si>
    <t>JW3977</t>
  </si>
  <si>
    <t>ARPA_ECOLI</t>
  </si>
  <si>
    <t>P23325</t>
  </si>
  <si>
    <t>arpA;arp;yjaC</t>
  </si>
  <si>
    <t>JW3978</t>
  </si>
  <si>
    <t>ICLR_ECOLI</t>
  </si>
  <si>
    <t>P16528</t>
  </si>
  <si>
    <t>JW3979</t>
  </si>
  <si>
    <t>METH_ECOLI</t>
  </si>
  <si>
    <t>P130091</t>
  </si>
  <si>
    <t>JW3980</t>
  </si>
  <si>
    <t>YJBB_ECOLI</t>
  </si>
  <si>
    <t>P0AF43</t>
  </si>
  <si>
    <t>JW3981</t>
  </si>
  <si>
    <t>PEPE_ECOLI</t>
  </si>
  <si>
    <t>P0A7C6</t>
  </si>
  <si>
    <t>JW3982</t>
  </si>
  <si>
    <t>RLUF_ECOLI</t>
  </si>
  <si>
    <t>P32684</t>
  </si>
  <si>
    <t>rluF;yjbC</t>
  </si>
  <si>
    <t>JW3983</t>
  </si>
  <si>
    <t>YJBD_ECOLI</t>
  </si>
  <si>
    <t>P32685</t>
  </si>
  <si>
    <t>JW3984</t>
  </si>
  <si>
    <t>AK3_ECOLI</t>
  </si>
  <si>
    <t>P08660</t>
  </si>
  <si>
    <t>lysC;apk</t>
  </si>
  <si>
    <t>JW3985</t>
  </si>
  <si>
    <t>G6PI_ECOLI</t>
  </si>
  <si>
    <t>P0A6T1</t>
  </si>
  <si>
    <t>JW3986</t>
  </si>
  <si>
    <t>YJBE_ECOLI</t>
  </si>
  <si>
    <t>P0AF45</t>
  </si>
  <si>
    <t>JW5711</t>
  </si>
  <si>
    <t>YJBF_ECOLI</t>
  </si>
  <si>
    <t>P32687</t>
  </si>
  <si>
    <t>JW3988</t>
  </si>
  <si>
    <t>YJBG_ECOLI</t>
  </si>
  <si>
    <t>P32688</t>
  </si>
  <si>
    <t>JW3989</t>
  </si>
  <si>
    <t>YJBH_ECOLI</t>
  </si>
  <si>
    <t>P32689</t>
  </si>
  <si>
    <t>JW3990</t>
  </si>
  <si>
    <t>PSIE_ECOLI</t>
  </si>
  <si>
    <t>P0A7C8</t>
  </si>
  <si>
    <t>psiE;yjbA</t>
  </si>
  <si>
    <t>JW3991</t>
  </si>
  <si>
    <t>XYLE_ECOLI</t>
  </si>
  <si>
    <t>P0AGF4</t>
  </si>
  <si>
    <t>JW3992</t>
  </si>
  <si>
    <t>MALG_ECOLI</t>
  </si>
  <si>
    <t>P68183</t>
  </si>
  <si>
    <t>JW3993</t>
  </si>
  <si>
    <t>MALF_ECOLI</t>
  </si>
  <si>
    <t>P02916</t>
  </si>
  <si>
    <t>JW3994</t>
  </si>
  <si>
    <t>MALE_ECOLI</t>
  </si>
  <si>
    <t>P0AEX9</t>
  </si>
  <si>
    <t>JW3995</t>
  </si>
  <si>
    <t>MALK_ECOLI</t>
  </si>
  <si>
    <t>P68187</t>
  </si>
  <si>
    <t>JW3996</t>
  </si>
  <si>
    <t>LAMB_ECOLI</t>
  </si>
  <si>
    <t>P02943</t>
  </si>
  <si>
    <t>lamB;malB</t>
  </si>
  <si>
    <t>JW3997</t>
  </si>
  <si>
    <t>MALM_ECOLI</t>
  </si>
  <si>
    <t>P03841</t>
  </si>
  <si>
    <t>malM;molA</t>
  </si>
  <si>
    <t>JW3998</t>
  </si>
  <si>
    <t>YJBI_ECOLI</t>
  </si>
  <si>
    <t>P32690</t>
  </si>
  <si>
    <t>yjbI</t>
  </si>
  <si>
    <t>JW5713</t>
  </si>
  <si>
    <t>UBIC_ECOLI</t>
  </si>
  <si>
    <t>P26602</t>
  </si>
  <si>
    <t>JW4000</t>
  </si>
  <si>
    <t>UBIA_ECOLI</t>
  </si>
  <si>
    <t>P0AGK1</t>
  </si>
  <si>
    <t>ubiA;cyr</t>
  </si>
  <si>
    <t>JW4001</t>
  </si>
  <si>
    <t>PLSB_ECOLI</t>
  </si>
  <si>
    <t>P0A7A7</t>
  </si>
  <si>
    <t>JW4002</t>
  </si>
  <si>
    <t>KDGL_ECOLI</t>
  </si>
  <si>
    <t>P0ABN1</t>
  </si>
  <si>
    <t>JW4003</t>
  </si>
  <si>
    <t>LEXA_ECOLI</t>
  </si>
  <si>
    <t>P0A7C2</t>
  </si>
  <si>
    <t>lexA;exrA;spr;tsl;umuA</t>
  </si>
  <si>
    <t>JW4004</t>
  </si>
  <si>
    <t>DINF_ECOLI</t>
  </si>
  <si>
    <t>P28303</t>
  </si>
  <si>
    <t>JW4005</t>
  </si>
  <si>
    <t>YJBJ_ECOLI</t>
  </si>
  <si>
    <t>P68206</t>
  </si>
  <si>
    <t>JW5714</t>
  </si>
  <si>
    <t>ZUR_ECOLI</t>
  </si>
  <si>
    <t>P0AC51</t>
  </si>
  <si>
    <t>zur;yjbK</t>
  </si>
  <si>
    <t>JW4007</t>
  </si>
  <si>
    <t>YJBL_ECOLI</t>
  </si>
  <si>
    <t>P32693</t>
  </si>
  <si>
    <t>JW4008</t>
  </si>
  <si>
    <t>YJBM_ECOLI</t>
  </si>
  <si>
    <t>P32694</t>
  </si>
  <si>
    <t>JW5950</t>
  </si>
  <si>
    <t>DUSA_ECOLI</t>
  </si>
  <si>
    <t>P32695</t>
  </si>
  <si>
    <t>dusA;yjbN</t>
  </si>
  <si>
    <t>JW5716</t>
  </si>
  <si>
    <t>PSPG_ECOLI</t>
  </si>
  <si>
    <t>P32696</t>
  </si>
  <si>
    <t>pspG;yjbO</t>
  </si>
  <si>
    <t>JW4011</t>
  </si>
  <si>
    <t>QOR1_ECOLI</t>
  </si>
  <si>
    <t>P28304</t>
  </si>
  <si>
    <t>qorA;hcz;qor;qor1</t>
  </si>
  <si>
    <t>JW4012</t>
  </si>
  <si>
    <t>DNAB_ECOLI</t>
  </si>
  <si>
    <t>P0ACB0</t>
  </si>
  <si>
    <t>dnaB;groP;grpA</t>
  </si>
  <si>
    <t>JW4013</t>
  </si>
  <si>
    <t>ALR1_ECOLI</t>
  </si>
  <si>
    <t>P0A6B4</t>
  </si>
  <si>
    <t>JW4014</t>
  </si>
  <si>
    <t>TYRB_ECOLI</t>
  </si>
  <si>
    <t>P04693</t>
  </si>
  <si>
    <t>JW4015</t>
  </si>
  <si>
    <t>APHA_ECOLI</t>
  </si>
  <si>
    <t>P0AE22</t>
  </si>
  <si>
    <t>aphA;napA;yjbP</t>
  </si>
  <si>
    <t>JW4017</t>
  </si>
  <si>
    <t>YJBQ_ECOLI</t>
  </si>
  <si>
    <t>P0AF48</t>
  </si>
  <si>
    <t>JW4018</t>
  </si>
  <si>
    <t>YJBR_ECOLI</t>
  </si>
  <si>
    <t>P0AF50</t>
  </si>
  <si>
    <t>JW4019</t>
  </si>
  <si>
    <t>UVRA_ECOLI</t>
  </si>
  <si>
    <t>P0A698</t>
  </si>
  <si>
    <t>uvrA;dinE</t>
  </si>
  <si>
    <t>JW4020</t>
  </si>
  <si>
    <t>SSB_ECOLI</t>
  </si>
  <si>
    <t>P0AGE0</t>
  </si>
  <si>
    <t>ssb;exrB;lexC</t>
  </si>
  <si>
    <t>JW5718</t>
  </si>
  <si>
    <t>YJCB_ECOLI</t>
  </si>
  <si>
    <t>P32700</t>
  </si>
  <si>
    <t>JW4022</t>
  </si>
  <si>
    <t>PDEC_ECOLI</t>
  </si>
  <si>
    <t>P32701</t>
  </si>
  <si>
    <t>pdeC;yjcC</t>
  </si>
  <si>
    <t>JW4023</t>
  </si>
  <si>
    <t>SOXS_ECOLI</t>
  </si>
  <si>
    <t>P0A9E2</t>
  </si>
  <si>
    <t>JW4024</t>
  </si>
  <si>
    <t>SOXR_ECOLI</t>
  </si>
  <si>
    <t>P0ACS2</t>
  </si>
  <si>
    <t>soxR;marC</t>
  </si>
  <si>
    <t>JW4025</t>
  </si>
  <si>
    <t>GHXP_ECOLI</t>
  </si>
  <si>
    <t>P0AF52</t>
  </si>
  <si>
    <t>ghxP;yjcD</t>
  </si>
  <si>
    <t>JW4026</t>
  </si>
  <si>
    <t>YJCE_ECOLI</t>
  </si>
  <si>
    <t>P32703</t>
  </si>
  <si>
    <t>JW4027</t>
  </si>
  <si>
    <t>YJCF_ECOLI</t>
  </si>
  <si>
    <t>P32704</t>
  </si>
  <si>
    <t>JW4028</t>
  </si>
  <si>
    <t>ACTP_ECOLI</t>
  </si>
  <si>
    <t>P32705</t>
  </si>
  <si>
    <t>actP;yjcG</t>
  </si>
  <si>
    <t>JW4029</t>
  </si>
  <si>
    <t>YJCH_ECOLI</t>
  </si>
  <si>
    <t>P0AF54</t>
  </si>
  <si>
    <t>JW4030</t>
  </si>
  <si>
    <t>ACSA_ECOLI</t>
  </si>
  <si>
    <t>P27550</t>
  </si>
  <si>
    <t>acs;yfaC</t>
  </si>
  <si>
    <t>JW4031</t>
  </si>
  <si>
    <t>NRFA_ECOLI</t>
  </si>
  <si>
    <t>P0ABK9</t>
  </si>
  <si>
    <t>JW4032</t>
  </si>
  <si>
    <t>NRFB_ECOLI</t>
  </si>
  <si>
    <t>P0ABL1</t>
  </si>
  <si>
    <t>nrfB;yjcI</t>
  </si>
  <si>
    <t>JW4033</t>
  </si>
  <si>
    <t>NRFC_ECOLI</t>
  </si>
  <si>
    <t>P0AAK7</t>
  </si>
  <si>
    <t>nrfC;yjcJ</t>
  </si>
  <si>
    <t>JW4034</t>
  </si>
  <si>
    <t>NRFD_ECOLI</t>
  </si>
  <si>
    <t>P32709</t>
  </si>
  <si>
    <t>nrfD;yjcK</t>
  </si>
  <si>
    <t>JW4035</t>
  </si>
  <si>
    <t>NRFE_ECOLI</t>
  </si>
  <si>
    <t>P32710</t>
  </si>
  <si>
    <t>nrfE;yjcL</t>
  </si>
  <si>
    <t>JW4036</t>
  </si>
  <si>
    <t>NRFF_ECOLI</t>
  </si>
  <si>
    <t>P32711</t>
  </si>
  <si>
    <t>nrfF;yjcM</t>
  </si>
  <si>
    <t>JW4037</t>
  </si>
  <si>
    <t>NRFG_ECOLI</t>
  </si>
  <si>
    <t>P32712</t>
  </si>
  <si>
    <t>nrfG;yjcN</t>
  </si>
  <si>
    <t>JW4038</t>
  </si>
  <si>
    <t>GLTP_ECOLI</t>
  </si>
  <si>
    <t>P21345</t>
  </si>
  <si>
    <t>JW4039</t>
  </si>
  <si>
    <t>YJCO_ECOLI</t>
  </si>
  <si>
    <t>P0AF56</t>
  </si>
  <si>
    <t>JW4040</t>
  </si>
  <si>
    <t>FDHF_ECOLI</t>
  </si>
  <si>
    <t>P07658</t>
  </si>
  <si>
    <t>JW4041</t>
  </si>
  <si>
    <t>MDTP_ECOLI</t>
  </si>
  <si>
    <t>P32714</t>
  </si>
  <si>
    <t>mdtP;yjcP</t>
  </si>
  <si>
    <t>JW4042</t>
  </si>
  <si>
    <t>MDTO_ECOLI</t>
  </si>
  <si>
    <t>P32715</t>
  </si>
  <si>
    <t>mdtO;yjcQ</t>
  </si>
  <si>
    <t>JW4043</t>
  </si>
  <si>
    <t>MDTN_ECOLI</t>
  </si>
  <si>
    <t>P32716</t>
  </si>
  <si>
    <t>mdtN;yjcR</t>
  </si>
  <si>
    <t>JW5721</t>
  </si>
  <si>
    <t>YJCS_ECOLI</t>
  </si>
  <si>
    <t>P32717</t>
  </si>
  <si>
    <t>JW5724</t>
  </si>
  <si>
    <t>ALSK_ECOLI</t>
  </si>
  <si>
    <t>P32718</t>
  </si>
  <si>
    <t>alsK;yjcT</t>
  </si>
  <si>
    <t>JW4046</t>
  </si>
  <si>
    <t>ALSE_ECOLI</t>
  </si>
  <si>
    <t>P32719</t>
  </si>
  <si>
    <t>alsE;yjcU</t>
  </si>
  <si>
    <t>JW4047</t>
  </si>
  <si>
    <t>ALSC_ECOLI</t>
  </si>
  <si>
    <t>P32720</t>
  </si>
  <si>
    <t>alsC;yjcV</t>
  </si>
  <si>
    <t>JW4048</t>
  </si>
  <si>
    <t>ALSA_ECOLI</t>
  </si>
  <si>
    <t>P32721</t>
  </si>
  <si>
    <t>alsA;yjcW</t>
  </si>
  <si>
    <t>JW4049</t>
  </si>
  <si>
    <t>ALSB_ECOLI</t>
  </si>
  <si>
    <t>P39265</t>
  </si>
  <si>
    <t>alsB;yjcX</t>
  </si>
  <si>
    <t>JW4050</t>
  </si>
  <si>
    <t>RPIR_ECOLI</t>
  </si>
  <si>
    <t>P0ACS7</t>
  </si>
  <si>
    <t>rpiR;alsR;yjcY</t>
  </si>
  <si>
    <t>JW4051</t>
  </si>
  <si>
    <t>RPIB_ECOLI</t>
  </si>
  <si>
    <t>P37351</t>
  </si>
  <si>
    <t>rpiB;yjcA</t>
  </si>
  <si>
    <t>JW4053</t>
  </si>
  <si>
    <t>PHNP_ECOLI</t>
  </si>
  <si>
    <t>P16692</t>
  </si>
  <si>
    <t>JW4054</t>
  </si>
  <si>
    <t>PHNO_ECOLI</t>
  </si>
  <si>
    <t>P16691</t>
  </si>
  <si>
    <t>JW4055</t>
  </si>
  <si>
    <t>PHNN_ECOLI</t>
  </si>
  <si>
    <t>P16690</t>
  </si>
  <si>
    <t>JW4056</t>
  </si>
  <si>
    <t>PHNM_ECOLI</t>
  </si>
  <si>
    <t>P16689</t>
  </si>
  <si>
    <t>JW4057</t>
  </si>
  <si>
    <t>PHNL_ECOLI</t>
  </si>
  <si>
    <t>P16679</t>
  </si>
  <si>
    <t>JW5727</t>
  </si>
  <si>
    <t>PHNK_ECOLI</t>
  </si>
  <si>
    <t>P16678</t>
  </si>
  <si>
    <t>JW4059</t>
  </si>
  <si>
    <t>PHNJ_ECOLI</t>
  </si>
  <si>
    <t>P16688</t>
  </si>
  <si>
    <t>JW4060</t>
  </si>
  <si>
    <t>PHNI_ECOLI</t>
  </si>
  <si>
    <t>P16687</t>
  </si>
  <si>
    <t>JW4061</t>
  </si>
  <si>
    <t>PHNH_ECOLI</t>
  </si>
  <si>
    <t>P16686</t>
  </si>
  <si>
    <t>JW4062</t>
  </si>
  <si>
    <t>PHNG_ECOLI</t>
  </si>
  <si>
    <t>P16685</t>
  </si>
  <si>
    <t>JW4063</t>
  </si>
  <si>
    <t>PHNF_ECOLI</t>
  </si>
  <si>
    <t>P16684</t>
  </si>
  <si>
    <t>JW4065</t>
  </si>
  <si>
    <t>PHNE1_ECOLI</t>
  </si>
  <si>
    <t>P0DP69</t>
  </si>
  <si>
    <t>phnE1</t>
  </si>
  <si>
    <t>JW4066</t>
  </si>
  <si>
    <t>PHND_ECOLI</t>
  </si>
  <si>
    <t>P16682</t>
  </si>
  <si>
    <t>phnD;psiD</t>
  </si>
  <si>
    <t>JW4067</t>
  </si>
  <si>
    <t>PHNC_ECOLI</t>
  </si>
  <si>
    <t>P16677</t>
  </si>
  <si>
    <t>JW4068</t>
  </si>
  <si>
    <t>YJDN_ECOLI</t>
  </si>
  <si>
    <t>P16681</t>
  </si>
  <si>
    <t>yjdN;phnB</t>
  </si>
  <si>
    <t>JW4069</t>
  </si>
  <si>
    <t>YJDM_ECOLI</t>
  </si>
  <si>
    <t>P0AFJ1</t>
  </si>
  <si>
    <t>yjdM;phnA</t>
  </si>
  <si>
    <t>JW4070</t>
  </si>
  <si>
    <t>CRFC_ECOLI</t>
  </si>
  <si>
    <t>P0DM85</t>
  </si>
  <si>
    <t>crfC;yjdA</t>
  </si>
  <si>
    <t>JW5729</t>
  </si>
  <si>
    <t>YJCZ_ECOLI</t>
  </si>
  <si>
    <t>P39267</t>
  </si>
  <si>
    <t>JW4072</t>
  </si>
  <si>
    <t>PROP_ECOLI</t>
  </si>
  <si>
    <t>P0C0L7</t>
  </si>
  <si>
    <t>JW4073</t>
  </si>
  <si>
    <t>BASS_ECOLI</t>
  </si>
  <si>
    <t>P30844</t>
  </si>
  <si>
    <t>basS;pmrB</t>
  </si>
  <si>
    <t>JW4074</t>
  </si>
  <si>
    <t>BASR_ECOLI</t>
  </si>
  <si>
    <t>P30843</t>
  </si>
  <si>
    <t>basR;pmrA</t>
  </si>
  <si>
    <t>JW5730</t>
  </si>
  <si>
    <t>EPTA_ECOLI</t>
  </si>
  <si>
    <t>P30845</t>
  </si>
  <si>
    <t>eptA;pmrC;yjdB</t>
  </si>
  <si>
    <t>JW4076</t>
  </si>
  <si>
    <t>ADIC_ECOLI</t>
  </si>
  <si>
    <t>P60061</t>
  </si>
  <si>
    <t>adiC;aniC;yjdD;yjdE</t>
  </si>
  <si>
    <t>JW4077</t>
  </si>
  <si>
    <t>ADIY_ECOLI</t>
  </si>
  <si>
    <t>P33234</t>
  </si>
  <si>
    <t>JW5731</t>
  </si>
  <si>
    <t>ADIA_ECOLI</t>
  </si>
  <si>
    <t>P28629</t>
  </si>
  <si>
    <t>adiA;adi</t>
  </si>
  <si>
    <t>JW4079</t>
  </si>
  <si>
    <t>MELR_ECOLI</t>
  </si>
  <si>
    <t>P0ACH8</t>
  </si>
  <si>
    <t>JW4080</t>
  </si>
  <si>
    <t>AGAL_ECOLI</t>
  </si>
  <si>
    <t>P06720</t>
  </si>
  <si>
    <t>melA;mel-7</t>
  </si>
  <si>
    <t>JW4081</t>
  </si>
  <si>
    <t>MELB_ECOLI</t>
  </si>
  <si>
    <t>P02921</t>
  </si>
  <si>
    <t>melB;mel-4</t>
  </si>
  <si>
    <t>JW4082</t>
  </si>
  <si>
    <t>YJDF_ECOLI</t>
  </si>
  <si>
    <t>P39270</t>
  </si>
  <si>
    <t>JW4083</t>
  </si>
  <si>
    <t>FUMB_ECOLI</t>
  </si>
  <si>
    <t>P14407</t>
  </si>
  <si>
    <t>JW4084</t>
  </si>
  <si>
    <t>DCUB_ECOLI</t>
  </si>
  <si>
    <t>P0ABN9</t>
  </si>
  <si>
    <t>dcuB;genF</t>
  </si>
  <si>
    <t>JW4085</t>
  </si>
  <si>
    <t>DCUR_ECOLI</t>
  </si>
  <si>
    <t>P0AD01</t>
  </si>
  <si>
    <t>dcuR;yjdG</t>
  </si>
  <si>
    <t>JW4086</t>
  </si>
  <si>
    <t>DCUS_ECOLI</t>
  </si>
  <si>
    <t>P0AEC8</t>
  </si>
  <si>
    <t>dcuS;yjdH</t>
  </si>
  <si>
    <t>JW4087</t>
  </si>
  <si>
    <t>YJDI_ECOLI</t>
  </si>
  <si>
    <t>P0AF59</t>
  </si>
  <si>
    <t>JW4088</t>
  </si>
  <si>
    <t>YJDJ_ECOLI</t>
  </si>
  <si>
    <t>P39274</t>
  </si>
  <si>
    <t>JW4089</t>
  </si>
  <si>
    <t>GHOS_ECOLI</t>
  </si>
  <si>
    <t>P0AF61</t>
  </si>
  <si>
    <t>ghoS;arT;yjdK</t>
  </si>
  <si>
    <t>JW4090</t>
  </si>
  <si>
    <t>SYK2_ECOLI</t>
  </si>
  <si>
    <t>P0A8N5</t>
  </si>
  <si>
    <t>JW4091</t>
  </si>
  <si>
    <t>DTPC_ECOLI</t>
  </si>
  <si>
    <t>P39276</t>
  </si>
  <si>
    <t>dtpC;yjdL</t>
  </si>
  <si>
    <t>JW4092</t>
  </si>
  <si>
    <t>LDCI_ECOLI</t>
  </si>
  <si>
    <t>P0A9H3</t>
  </si>
  <si>
    <t>cadA;ldcI</t>
  </si>
  <si>
    <t>JW4093</t>
  </si>
  <si>
    <t>CADB_ECOLI</t>
  </si>
  <si>
    <t>P0AAE8</t>
  </si>
  <si>
    <t>JW4094</t>
  </si>
  <si>
    <t>CADC_ECOLI</t>
  </si>
  <si>
    <t>P23890</t>
  </si>
  <si>
    <t>JW5733</t>
  </si>
  <si>
    <t>YJDC_ECOLI</t>
  </si>
  <si>
    <t>P0ACU7</t>
  </si>
  <si>
    <t>yjdC;cutA3</t>
  </si>
  <si>
    <t>JW5734</t>
  </si>
  <si>
    <t>DSBD_ECOLI</t>
  </si>
  <si>
    <t>P36655</t>
  </si>
  <si>
    <t>dsbD;cutA2;cycZ;dipZ</t>
  </si>
  <si>
    <t>JW4097</t>
  </si>
  <si>
    <t>CUTA_ECOLI</t>
  </si>
  <si>
    <t>P69488</t>
  </si>
  <si>
    <t>cutA;cutA1;cycY</t>
  </si>
  <si>
    <t>JW5735</t>
  </si>
  <si>
    <t>DCUA_ECOLI</t>
  </si>
  <si>
    <t>P0ABN5</t>
  </si>
  <si>
    <t>dcuA;genA</t>
  </si>
  <si>
    <t>JW4099</t>
  </si>
  <si>
    <t>ASPA_ECOLI</t>
  </si>
  <si>
    <t>P0AC38</t>
  </si>
  <si>
    <t>JW4100</t>
  </si>
  <si>
    <t>FXSA_ECOLI</t>
  </si>
  <si>
    <t>P37147</t>
  </si>
  <si>
    <t>fxsA;yjeG</t>
  </si>
  <si>
    <t>JW4101</t>
  </si>
  <si>
    <t>YJEH_ECOLI</t>
  </si>
  <si>
    <t>P39277</t>
  </si>
  <si>
    <t>JW4102</t>
  </si>
  <si>
    <t>CH10_ECOLI</t>
  </si>
  <si>
    <t>P0A6F9</t>
  </si>
  <si>
    <t>groS;groES;mopB</t>
  </si>
  <si>
    <t>JW4103</t>
  </si>
  <si>
    <t>CH60_ECOLI</t>
  </si>
  <si>
    <t>P0A6F5</t>
  </si>
  <si>
    <t>groL;groEL;mopA</t>
  </si>
  <si>
    <t>JW5736</t>
  </si>
  <si>
    <t>YJEI_ECOLI</t>
  </si>
  <si>
    <t>P0AF70</t>
  </si>
  <si>
    <t>JW4105</t>
  </si>
  <si>
    <t>YJEJ_ECOLI</t>
  </si>
  <si>
    <t>P39279</t>
  </si>
  <si>
    <t>JW4106</t>
  </si>
  <si>
    <t>EPMB_ECOLI</t>
  </si>
  <si>
    <t>P39280</t>
  </si>
  <si>
    <t>epmB;yjeK</t>
  </si>
  <si>
    <t>JW4107</t>
  </si>
  <si>
    <t>EFP_ECOLI</t>
  </si>
  <si>
    <t>P0A6N4</t>
  </si>
  <si>
    <t>JW5738</t>
  </si>
  <si>
    <t>GDX_ECOLI</t>
  </si>
  <si>
    <t>P69937</t>
  </si>
  <si>
    <t>gdx;sugE</t>
  </si>
  <si>
    <t>JW4110</t>
  </si>
  <si>
    <t>BLC_ECOLI</t>
  </si>
  <si>
    <t>P0A901</t>
  </si>
  <si>
    <t>blc;yjeL</t>
  </si>
  <si>
    <t>JW4111</t>
  </si>
  <si>
    <t>AMPC_ECOLI</t>
  </si>
  <si>
    <t>P00811</t>
  </si>
  <si>
    <t>ampC;ampA</t>
  </si>
  <si>
    <t>JW4112</t>
  </si>
  <si>
    <t>FRDD_ECOLI</t>
  </si>
  <si>
    <t>P0A8Q3</t>
  </si>
  <si>
    <t>JW4113</t>
  </si>
  <si>
    <t>FRDC_ECOLI</t>
  </si>
  <si>
    <t>P0A8Q0</t>
  </si>
  <si>
    <t>JW4114</t>
  </si>
  <si>
    <t>FRDB_ECOLI</t>
  </si>
  <si>
    <t>P0AC47</t>
  </si>
  <si>
    <t>JW4115</t>
  </si>
  <si>
    <t>FRDA_ECOLI</t>
  </si>
  <si>
    <t>P00363</t>
  </si>
  <si>
    <t>JW4116</t>
  </si>
  <si>
    <t>EPMA_ECOLI</t>
  </si>
  <si>
    <t>P0A8N7</t>
  </si>
  <si>
    <t>epmA;genX;poxA;yjeA</t>
  </si>
  <si>
    <t>JW5739</t>
  </si>
  <si>
    <t>YJEM_ECOLI</t>
  </si>
  <si>
    <t>P39282</t>
  </si>
  <si>
    <t>JW4118</t>
  </si>
  <si>
    <t>YJEN_ECOLI</t>
  </si>
  <si>
    <t>P39283</t>
  </si>
  <si>
    <t>JW4119</t>
  </si>
  <si>
    <t>YJEO_ECOLI</t>
  </si>
  <si>
    <t>P39284</t>
  </si>
  <si>
    <t>JW4120</t>
  </si>
  <si>
    <t>MSCM_ECOLI</t>
  </si>
  <si>
    <t>P392851</t>
  </si>
  <si>
    <t>mscM;yjeP</t>
  </si>
  <si>
    <t>JW4121</t>
  </si>
  <si>
    <t>PSD_ECOLI</t>
  </si>
  <si>
    <t>P0A8K1</t>
  </si>
  <si>
    <t>JW4122</t>
  </si>
  <si>
    <t>RSGA_ECOLI</t>
  </si>
  <si>
    <t>P39286</t>
  </si>
  <si>
    <t>rsgA;engC;yjeQ</t>
  </si>
  <si>
    <t>JW5740</t>
  </si>
  <si>
    <t>ORN_ECOLI</t>
  </si>
  <si>
    <t>P0A784</t>
  </si>
  <si>
    <t>orn;o204a;yjeR</t>
  </si>
  <si>
    <t>JW4124</t>
  </si>
  <si>
    <t>QUEG_ECOLI</t>
  </si>
  <si>
    <t>P39288</t>
  </si>
  <si>
    <t>queG;yjeS</t>
  </si>
  <si>
    <t>JW4125</t>
  </si>
  <si>
    <t>NNR_ECOLI</t>
  </si>
  <si>
    <t>P31806</t>
  </si>
  <si>
    <t>nnr;yjeF</t>
  </si>
  <si>
    <t>JW4126</t>
  </si>
  <si>
    <t>TSAE_ECOLI</t>
  </si>
  <si>
    <t>P0AF67</t>
  </si>
  <si>
    <t>tsaE;yjeE</t>
  </si>
  <si>
    <t>JW4127</t>
  </si>
  <si>
    <t>AMIB_ECOLI</t>
  </si>
  <si>
    <t>P26365</t>
  </si>
  <si>
    <t>amiB;yjeD</t>
  </si>
  <si>
    <t>JW4128</t>
  </si>
  <si>
    <t>MUTL_ECOLI</t>
  </si>
  <si>
    <t>P23367</t>
  </si>
  <si>
    <t>JW4129</t>
  </si>
  <si>
    <t>MIAA_ECOLI</t>
  </si>
  <si>
    <t>P16384</t>
  </si>
  <si>
    <t>miaA;trpX</t>
  </si>
  <si>
    <t>JW4130</t>
  </si>
  <si>
    <t>HFQ_ECOLI</t>
  </si>
  <si>
    <t>P0A6X3</t>
  </si>
  <si>
    <t>JW4131</t>
  </si>
  <si>
    <t>HFLX_ECOLI</t>
  </si>
  <si>
    <t>P25519</t>
  </si>
  <si>
    <t>JW4132</t>
  </si>
  <si>
    <t>HFLK_ECOLI</t>
  </si>
  <si>
    <t>P0ABC7</t>
  </si>
  <si>
    <t>hflK;hflA</t>
  </si>
  <si>
    <t>JW4133</t>
  </si>
  <si>
    <t>HFLC_ECOLI</t>
  </si>
  <si>
    <t>P0ABC3</t>
  </si>
  <si>
    <t>hflC;hflA</t>
  </si>
  <si>
    <t>JW4134</t>
  </si>
  <si>
    <t>YJET_ECOLI</t>
  </si>
  <si>
    <t>P0AF73</t>
  </si>
  <si>
    <t>JW4135</t>
  </si>
  <si>
    <t>PURA_ECOLI</t>
  </si>
  <si>
    <t>P0A7D4</t>
  </si>
  <si>
    <t>purA;adeK</t>
  </si>
  <si>
    <t>JW4136</t>
  </si>
  <si>
    <t>NSRR_ECOLI</t>
  </si>
  <si>
    <t>P0AF63</t>
  </si>
  <si>
    <t>nsrR;yjeB</t>
  </si>
  <si>
    <t>JW5741</t>
  </si>
  <si>
    <t>RNR_ECOLI</t>
  </si>
  <si>
    <t>P21499</t>
  </si>
  <si>
    <t>rnr;vacB;yjeC</t>
  </si>
  <si>
    <t>JW4138</t>
  </si>
  <si>
    <t>RLMB_ECOLI</t>
  </si>
  <si>
    <t>P63177</t>
  </si>
  <si>
    <t>rlmB;yjfH</t>
  </si>
  <si>
    <t>JW4139</t>
  </si>
  <si>
    <t>YJFI_ECOLI</t>
  </si>
  <si>
    <t>P0AF76</t>
  </si>
  <si>
    <t>JW4140</t>
  </si>
  <si>
    <t>YJFJ_ECOLI</t>
  </si>
  <si>
    <t>P0AF78</t>
  </si>
  <si>
    <t>JW4141</t>
  </si>
  <si>
    <t>YJFK_ECOLI</t>
  </si>
  <si>
    <t>P39293</t>
  </si>
  <si>
    <t>JW4142</t>
  </si>
  <si>
    <t>YJFL_ECOLI</t>
  </si>
  <si>
    <t>P0AF80</t>
  </si>
  <si>
    <t>JW4143</t>
  </si>
  <si>
    <t>YJFM_ECOLI</t>
  </si>
  <si>
    <t>P39295</t>
  </si>
  <si>
    <t>JW4144</t>
  </si>
  <si>
    <t>YJFC_ECOLI</t>
  </si>
  <si>
    <t>P33222</t>
  </si>
  <si>
    <t>JW5867</t>
  </si>
  <si>
    <t>AIDB_ECOLI</t>
  </si>
  <si>
    <t>P33224</t>
  </si>
  <si>
    <t>JW5742</t>
  </si>
  <si>
    <t>YJFN_ECOLI</t>
  </si>
  <si>
    <t>P0AF82</t>
  </si>
  <si>
    <t>JW5743</t>
  </si>
  <si>
    <t>BSMA_ECOLI</t>
  </si>
  <si>
    <t>P39297</t>
  </si>
  <si>
    <t>bsmA;yjfO</t>
  </si>
  <si>
    <t>JW4148</t>
  </si>
  <si>
    <t>YJFP_ECOLI</t>
  </si>
  <si>
    <t>P39298</t>
  </si>
  <si>
    <t>JW4149</t>
  </si>
  <si>
    <t>ULAR_ECOLI</t>
  </si>
  <si>
    <t>P0A9W0</t>
  </si>
  <si>
    <t>ulaR;yjfQ</t>
  </si>
  <si>
    <t>JW5868</t>
  </si>
  <si>
    <t>ULAG_ECOLI</t>
  </si>
  <si>
    <t>P39300</t>
  </si>
  <si>
    <t>ulaG;yjfR</t>
  </si>
  <si>
    <t>JW5744</t>
  </si>
  <si>
    <t>ULAA_ECOLI</t>
  </si>
  <si>
    <t>P39301</t>
  </si>
  <si>
    <t>ulaA;sgaT;yjfS</t>
  </si>
  <si>
    <t>JW4152</t>
  </si>
  <si>
    <t>ULAB_ECOLI</t>
  </si>
  <si>
    <t>P69822</t>
  </si>
  <si>
    <t>ulaB;sgaB;yjfT</t>
  </si>
  <si>
    <t>JW4153</t>
  </si>
  <si>
    <t>ULAC_ECOLI</t>
  </si>
  <si>
    <t>P69820</t>
  </si>
  <si>
    <t>ulaC;ptxA;sgaA;yjfU</t>
  </si>
  <si>
    <t>JW4154</t>
  </si>
  <si>
    <t>ULAD_ECOLI</t>
  </si>
  <si>
    <t>P39304</t>
  </si>
  <si>
    <t>ulaD;sgaH;yjfV</t>
  </si>
  <si>
    <t>JW4155</t>
  </si>
  <si>
    <t>ULAE_ECOLI</t>
  </si>
  <si>
    <t>P39305</t>
  </si>
  <si>
    <t>ulaE;sgaU;yjfW</t>
  </si>
  <si>
    <t>JW4156</t>
  </si>
  <si>
    <t>ULAF_ECOLI</t>
  </si>
  <si>
    <t>P39306</t>
  </si>
  <si>
    <t>ulaF;sgaE;yjfX</t>
  </si>
  <si>
    <t>JW4157</t>
  </si>
  <si>
    <t>YJFY_ECOLI</t>
  </si>
  <si>
    <t>P0AF86</t>
  </si>
  <si>
    <t>JW4158</t>
  </si>
  <si>
    <t>RS6_ECOLI</t>
  </si>
  <si>
    <t>P02358</t>
  </si>
  <si>
    <t>JW4159</t>
  </si>
  <si>
    <t>PRIB_ECOLI</t>
  </si>
  <si>
    <t>P07013</t>
  </si>
  <si>
    <t>JW4160</t>
  </si>
  <si>
    <t>RS18_ECOLI</t>
  </si>
  <si>
    <t>P0A7T7</t>
  </si>
  <si>
    <t>JW4161</t>
  </si>
  <si>
    <t>RL9_ECOLI</t>
  </si>
  <si>
    <t>P0A7R1</t>
  </si>
  <si>
    <t>JW4162</t>
  </si>
  <si>
    <t>YJFZ_ECOLI</t>
  </si>
  <si>
    <t>P39308</t>
  </si>
  <si>
    <t>JW4163</t>
  </si>
  <si>
    <t>YTFA_ECOLI</t>
  </si>
  <si>
    <t>P39309</t>
  </si>
  <si>
    <t>ytfA</t>
  </si>
  <si>
    <t>JW5745</t>
  </si>
  <si>
    <t>YTFB_ECOLI</t>
  </si>
  <si>
    <t>P39310</t>
  </si>
  <si>
    <t>JW5746</t>
  </si>
  <si>
    <t>FKBB_ECOLI</t>
  </si>
  <si>
    <t>P0A9L3</t>
  </si>
  <si>
    <t>fklB;ytfC</t>
  </si>
  <si>
    <t>JW4166</t>
  </si>
  <si>
    <t>CYCA_ECOLI</t>
  </si>
  <si>
    <t>P0AAE0</t>
  </si>
  <si>
    <t>cycA;dagA;ytfD</t>
  </si>
  <si>
    <t>JW4167</t>
  </si>
  <si>
    <t>YTFE_ECOLI</t>
  </si>
  <si>
    <t>P69506</t>
  </si>
  <si>
    <t>JW4168</t>
  </si>
  <si>
    <t>YTFF_ECOLI</t>
  </si>
  <si>
    <t>P39314</t>
  </si>
  <si>
    <t>JW4169</t>
  </si>
  <si>
    <t>QOR2_ECOLI</t>
  </si>
  <si>
    <t>P39315</t>
  </si>
  <si>
    <t>qorB;qor2;ytfG</t>
  </si>
  <si>
    <t>JW5747</t>
  </si>
  <si>
    <t>YTFH_ECOLI</t>
  </si>
  <si>
    <t>P0ACN2</t>
  </si>
  <si>
    <t>JW4171</t>
  </si>
  <si>
    <t>CPDB_ECOLI</t>
  </si>
  <si>
    <t>P08331</t>
  </si>
  <si>
    <t>JW4172</t>
  </si>
  <si>
    <t>CYSQ_ECOLI</t>
  </si>
  <si>
    <t>P22255</t>
  </si>
  <si>
    <t>cysQ;amtA</t>
  </si>
  <si>
    <t>JW5748</t>
  </si>
  <si>
    <t>YTFI_ECOLI</t>
  </si>
  <si>
    <t>P39317</t>
  </si>
  <si>
    <t>JW4175</t>
  </si>
  <si>
    <t>YTFJ_ECOLI</t>
  </si>
  <si>
    <t>P39187</t>
  </si>
  <si>
    <t>JW5749</t>
  </si>
  <si>
    <t>YTFK_ECOLI</t>
  </si>
  <si>
    <t>P0ADE2</t>
  </si>
  <si>
    <t>JW4177</t>
  </si>
  <si>
    <t>YTFL_ECOLI</t>
  </si>
  <si>
    <t>P0AE45</t>
  </si>
  <si>
    <t>JW4178</t>
  </si>
  <si>
    <t>MSRA_ECOLI</t>
  </si>
  <si>
    <t>P0A744</t>
  </si>
  <si>
    <t>msrA;pms</t>
  </si>
  <si>
    <t>JW4179</t>
  </si>
  <si>
    <t>TAMA_ECOLI</t>
  </si>
  <si>
    <t>P0ADE4</t>
  </si>
  <si>
    <t>tamA;yftM;ytfM</t>
  </si>
  <si>
    <t>JW4180</t>
  </si>
  <si>
    <t>TAMB_ECOLI</t>
  </si>
  <si>
    <t>P393211</t>
  </si>
  <si>
    <t>tamB;ytfN;ytfO</t>
  </si>
  <si>
    <t>JW4181</t>
  </si>
  <si>
    <t>YTFP_ECOLI</t>
  </si>
  <si>
    <t>P0AE48</t>
  </si>
  <si>
    <t>JW5750</t>
  </si>
  <si>
    <t>CHPS_ECOLI</t>
  </si>
  <si>
    <t>P08365</t>
  </si>
  <si>
    <t>chpS;chpBI;yjfB</t>
  </si>
  <si>
    <t>JW4184</t>
  </si>
  <si>
    <t>CHPB_ECOLI</t>
  </si>
  <si>
    <t>P33647</t>
  </si>
  <si>
    <t>chpB;chpBK;yjfE</t>
  </si>
  <si>
    <t>JW4185</t>
  </si>
  <si>
    <t>IPYR_ECOLI</t>
  </si>
  <si>
    <t>P0A7A9</t>
  </si>
  <si>
    <t>JW4186</t>
  </si>
  <si>
    <t>YTFQ_ECOLI</t>
  </si>
  <si>
    <t>P39325</t>
  </si>
  <si>
    <t>JW5753</t>
  </si>
  <si>
    <t>YTFT_ECOLI</t>
  </si>
  <si>
    <t>P39328</t>
  </si>
  <si>
    <t>JW5754</t>
  </si>
  <si>
    <t>YJFF_ECOLI</t>
  </si>
  <si>
    <t>P37772</t>
  </si>
  <si>
    <t>JW4191</t>
  </si>
  <si>
    <t>F16PA_ECOLI</t>
  </si>
  <si>
    <t>P0A993</t>
  </si>
  <si>
    <t>fbp;fdp</t>
  </si>
  <si>
    <t>JW4192</t>
  </si>
  <si>
    <t>MPL_ECOLI</t>
  </si>
  <si>
    <t>P37773</t>
  </si>
  <si>
    <t>mpl;yjfG</t>
  </si>
  <si>
    <t>JW4193</t>
  </si>
  <si>
    <t>YJGA_ECOLI</t>
  </si>
  <si>
    <t>P0A8X0</t>
  </si>
  <si>
    <t>JW4194</t>
  </si>
  <si>
    <t>PMBA_ECOLI</t>
  </si>
  <si>
    <t>P0AFK0</t>
  </si>
  <si>
    <t>pmbA;tldE</t>
  </si>
  <si>
    <t>JW4196</t>
  </si>
  <si>
    <t>NRDG_ECOLI</t>
  </si>
  <si>
    <t>P0A9N8</t>
  </si>
  <si>
    <t>nrdG;yjgE</t>
  </si>
  <si>
    <t>JW4197</t>
  </si>
  <si>
    <t>NRDD_ECOLI</t>
  </si>
  <si>
    <t>P28903</t>
  </si>
  <si>
    <t>JW4198</t>
  </si>
  <si>
    <t>TREC_ECOLI</t>
  </si>
  <si>
    <t>P28904</t>
  </si>
  <si>
    <t>treC;olgH</t>
  </si>
  <si>
    <t>JW4199</t>
  </si>
  <si>
    <t>PTTBC_ECOLI</t>
  </si>
  <si>
    <t>P36672</t>
  </si>
  <si>
    <t>JW4200</t>
  </si>
  <si>
    <t>TRER_ECOLI</t>
  </si>
  <si>
    <t>P36673</t>
  </si>
  <si>
    <t>JW4201</t>
  </si>
  <si>
    <t>ATMA_ECOLI</t>
  </si>
  <si>
    <t>P0ABB8</t>
  </si>
  <si>
    <t>mgtA;corB;mgt</t>
  </si>
  <si>
    <t>JW5755</t>
  </si>
  <si>
    <t>RIDA_ECOLI</t>
  </si>
  <si>
    <t>P0AF93</t>
  </si>
  <si>
    <t>ridA;yjgF</t>
  </si>
  <si>
    <t>JW4203</t>
  </si>
  <si>
    <t>PYRI_ECOLI</t>
  </si>
  <si>
    <t>P0A7F3</t>
  </si>
  <si>
    <t>JW4204</t>
  </si>
  <si>
    <t>PYRB_ECOLI</t>
  </si>
  <si>
    <t>P0A786</t>
  </si>
  <si>
    <t>JW4205</t>
  </si>
  <si>
    <t>LPPY_ECOLI</t>
  </si>
  <si>
    <t>P0AD83</t>
  </si>
  <si>
    <t>JW4206</t>
  </si>
  <si>
    <t>YJGH_ECOLI</t>
  </si>
  <si>
    <t>P39332</t>
  </si>
  <si>
    <t>JW4207</t>
  </si>
  <si>
    <t>BDCA_ECOLI</t>
  </si>
  <si>
    <t>P39333</t>
  </si>
  <si>
    <t>bdcA;yjgI</t>
  </si>
  <si>
    <t>JW4208</t>
  </si>
  <si>
    <t>BDCR_ECOLI</t>
  </si>
  <si>
    <t>P39334</t>
  </si>
  <si>
    <t>bdcR;yjgJ</t>
  </si>
  <si>
    <t>JW5756</t>
  </si>
  <si>
    <t>TABA_ECOLI</t>
  </si>
  <si>
    <t>P0AF96</t>
  </si>
  <si>
    <t>tabA;yjgK</t>
  </si>
  <si>
    <t>JW5757</t>
  </si>
  <si>
    <t>YJGL_ECOLI</t>
  </si>
  <si>
    <t>P39336</t>
  </si>
  <si>
    <t>JW4211</t>
  </si>
  <si>
    <t>OTC1_ECOLI</t>
  </si>
  <si>
    <t>P04391</t>
  </si>
  <si>
    <t>JW4212</t>
  </si>
  <si>
    <t>RRAB_ECOLI</t>
  </si>
  <si>
    <t>P0AF90</t>
  </si>
  <si>
    <t>rraB;yjgD</t>
  </si>
  <si>
    <t>JW5758</t>
  </si>
  <si>
    <t>YJGM_ECOLI</t>
  </si>
  <si>
    <t>P39337</t>
  </si>
  <si>
    <t>JW5759</t>
  </si>
  <si>
    <t>YJGN_ECOLI</t>
  </si>
  <si>
    <t>P39338</t>
  </si>
  <si>
    <t>JW4215</t>
  </si>
  <si>
    <t>SYV_ECOLI</t>
  </si>
  <si>
    <t>P07118</t>
  </si>
  <si>
    <t>JW4216</t>
  </si>
  <si>
    <t>HOLC_ECOLI</t>
  </si>
  <si>
    <t>P28905</t>
  </si>
  <si>
    <t>JW4217</t>
  </si>
  <si>
    <t>AMPA_ECOLI</t>
  </si>
  <si>
    <t>P68767</t>
  </si>
  <si>
    <t>pepA;carP;xerB</t>
  </si>
  <si>
    <t>JW4218</t>
  </si>
  <si>
    <t>LPTF_ECOLI</t>
  </si>
  <si>
    <t>P0AF98</t>
  </si>
  <si>
    <t>lptF;yjgP</t>
  </si>
  <si>
    <t>JW5760</t>
  </si>
  <si>
    <t>LPTG_ECOLI</t>
  </si>
  <si>
    <t>P0ADC6</t>
  </si>
  <si>
    <t>lptG;yjgQ</t>
  </si>
  <si>
    <t>JW4220</t>
  </si>
  <si>
    <t>YJGR_ECOLI</t>
  </si>
  <si>
    <t>P39342</t>
  </si>
  <si>
    <t>JW4221</t>
  </si>
  <si>
    <t>IDNR_ECOLI</t>
  </si>
  <si>
    <t>P39343</t>
  </si>
  <si>
    <t>idnR;yjgS</t>
  </si>
  <si>
    <t>JW4222</t>
  </si>
  <si>
    <t>IDNT_ECOLI</t>
  </si>
  <si>
    <t>P39344</t>
  </si>
  <si>
    <t>idnT;gntW;yjgT</t>
  </si>
  <si>
    <t>JW4223</t>
  </si>
  <si>
    <t>IDNO_ECOLI</t>
  </si>
  <si>
    <t>P0A9P9</t>
  </si>
  <si>
    <t>idnO;yjgU</t>
  </si>
  <si>
    <t>JW4224</t>
  </si>
  <si>
    <t>IDND_ECOLI</t>
  </si>
  <si>
    <t>P39346</t>
  </si>
  <si>
    <t>idnD;yjgV</t>
  </si>
  <si>
    <t>JW4225</t>
  </si>
  <si>
    <t>IDNK_ECOLI</t>
  </si>
  <si>
    <t>P39208</t>
  </si>
  <si>
    <t>idnK;gntV</t>
  </si>
  <si>
    <t>JW5761</t>
  </si>
  <si>
    <t>AHR_ECOLI</t>
  </si>
  <si>
    <t>P27250</t>
  </si>
  <si>
    <t>ahr;yjgB</t>
  </si>
  <si>
    <t>JW4227</t>
  </si>
  <si>
    <t>INTB_ECOLI</t>
  </si>
  <si>
    <t>P39347</t>
  </si>
  <si>
    <t>intB</t>
  </si>
  <si>
    <t>JW4229</t>
  </si>
  <si>
    <t>INSC6_ECOLI</t>
  </si>
  <si>
    <t>P0CF45</t>
  </si>
  <si>
    <t>JW4230</t>
  </si>
  <si>
    <t>INSD6_ECOLI</t>
  </si>
  <si>
    <t>P0CF58</t>
  </si>
  <si>
    <t>JW4236</t>
  </si>
  <si>
    <t>YJGZ_ECOLI</t>
  </si>
  <si>
    <t>P39351</t>
  </si>
  <si>
    <t>JW5767</t>
  </si>
  <si>
    <t>INSG_ECOLI</t>
  </si>
  <si>
    <t>P03835</t>
  </si>
  <si>
    <t>JW5768</t>
  </si>
  <si>
    <t>YJHB_ECOLI</t>
  </si>
  <si>
    <t>P39352</t>
  </si>
  <si>
    <t>JW5769</t>
  </si>
  <si>
    <t>YJHC_ECOLI</t>
  </si>
  <si>
    <t>P39353</t>
  </si>
  <si>
    <t>YJHD_ECOLI</t>
  </si>
  <si>
    <t>P39354</t>
  </si>
  <si>
    <t>yjhD</t>
  </si>
  <si>
    <t>YJHE_ECOLI</t>
  </si>
  <si>
    <t>P39355</t>
  </si>
  <si>
    <t>yjhE</t>
  </si>
  <si>
    <t>JW4244</t>
  </si>
  <si>
    <t>INSI4_ECOLI</t>
  </si>
  <si>
    <t>P0CF90</t>
  </si>
  <si>
    <t>JW4246</t>
  </si>
  <si>
    <t>YJHV_ECOLI</t>
  </si>
  <si>
    <t>Q47719</t>
  </si>
  <si>
    <t>yjhV</t>
  </si>
  <si>
    <t>JW4247</t>
  </si>
  <si>
    <t>FECE_ECOLI</t>
  </si>
  <si>
    <t>P15031</t>
  </si>
  <si>
    <t>JW4248</t>
  </si>
  <si>
    <t>FECD_ECOLI</t>
  </si>
  <si>
    <t>P15029</t>
  </si>
  <si>
    <t>JW4249</t>
  </si>
  <si>
    <t>FECC_ECOLI</t>
  </si>
  <si>
    <t>P15030</t>
  </si>
  <si>
    <t>JW4250</t>
  </si>
  <si>
    <t>FECB_ECOLI</t>
  </si>
  <si>
    <t>P15028</t>
  </si>
  <si>
    <t>JW4251</t>
  </si>
  <si>
    <t>FECA_ECOLI</t>
  </si>
  <si>
    <t>P13036</t>
  </si>
  <si>
    <t>JW4252</t>
  </si>
  <si>
    <t>FECR_ECOLI</t>
  </si>
  <si>
    <t>P23485</t>
  </si>
  <si>
    <t>JW4253</t>
  </si>
  <si>
    <t>FECI_ECOLI</t>
  </si>
  <si>
    <t>P23484</t>
  </si>
  <si>
    <t>JW4254</t>
  </si>
  <si>
    <t>INSA7_ECOLI</t>
  </si>
  <si>
    <t>P19767</t>
  </si>
  <si>
    <t>insA7</t>
  </si>
  <si>
    <t>JW5952</t>
  </si>
  <si>
    <t>YJHU_ECOLI</t>
  </si>
  <si>
    <t>P39356</t>
  </si>
  <si>
    <t>JW4258</t>
  </si>
  <si>
    <t>YJHF_ECOLI</t>
  </si>
  <si>
    <t>P39357</t>
  </si>
  <si>
    <t>JW4259</t>
  </si>
  <si>
    <t>YJHG_ECOLI</t>
  </si>
  <si>
    <t>P39358</t>
  </si>
  <si>
    <t>JW5775</t>
  </si>
  <si>
    <t>YJHH_ECOLI</t>
  </si>
  <si>
    <t>P39359</t>
  </si>
  <si>
    <t>JW4261</t>
  </si>
  <si>
    <t>YJHI_ECOLI</t>
  </si>
  <si>
    <t>P39360</t>
  </si>
  <si>
    <t>JW4262</t>
  </si>
  <si>
    <t>SGCR_ECOLI</t>
  </si>
  <si>
    <t>P39361</t>
  </si>
  <si>
    <t>sgcR;yjhJ</t>
  </si>
  <si>
    <t>JW4263</t>
  </si>
  <si>
    <t>SGCE_ECOLI</t>
  </si>
  <si>
    <t>P39362</t>
  </si>
  <si>
    <t>sgcE;yjhK</t>
  </si>
  <si>
    <t>JW4264</t>
  </si>
  <si>
    <t>SGCA_ECOLI</t>
  </si>
  <si>
    <t>P39363</t>
  </si>
  <si>
    <t>sgcA;yjhL</t>
  </si>
  <si>
    <t>JW4265</t>
  </si>
  <si>
    <t>SGCQ_ECOLI</t>
  </si>
  <si>
    <t>P39364</t>
  </si>
  <si>
    <t>sgcQ;yjhM</t>
  </si>
  <si>
    <t>JW4266</t>
  </si>
  <si>
    <t>SGCC_ECOLI</t>
  </si>
  <si>
    <t>P39365</t>
  </si>
  <si>
    <t>sgcC;yjhN</t>
  </si>
  <si>
    <t>JW5776</t>
  </si>
  <si>
    <t>SGCX_ECOLI</t>
  </si>
  <si>
    <t>P39366</t>
  </si>
  <si>
    <t>sgcX;yjhO</t>
  </si>
  <si>
    <t>JW4268</t>
  </si>
  <si>
    <t>YJHP_ECOLI</t>
  </si>
  <si>
    <t>P39367</t>
  </si>
  <si>
    <t>JW4269</t>
  </si>
  <si>
    <t>YJHQ_ECOLI</t>
  </si>
  <si>
    <t>P39368</t>
  </si>
  <si>
    <t>JW4271</t>
  </si>
  <si>
    <t>YJHR_ECOLI</t>
  </si>
  <si>
    <t>P39369</t>
  </si>
  <si>
    <t>yjhR</t>
  </si>
  <si>
    <t>JW4272</t>
  </si>
  <si>
    <t>NANS_ECOLI</t>
  </si>
  <si>
    <t>P39370</t>
  </si>
  <si>
    <t>nanS;yjhS</t>
  </si>
  <si>
    <t>JW5777</t>
  </si>
  <si>
    <t>NANM_ECOLI</t>
  </si>
  <si>
    <t>P39371</t>
  </si>
  <si>
    <t>nanM;yjhT</t>
  </si>
  <si>
    <t>JW5778</t>
  </si>
  <si>
    <t>NANC_ECOLI</t>
  </si>
  <si>
    <t>P69856</t>
  </si>
  <si>
    <t>nanC;yjhA</t>
  </si>
  <si>
    <t>JW4275</t>
  </si>
  <si>
    <t>FIMB_ECOLI</t>
  </si>
  <si>
    <t>P0ADH5</t>
  </si>
  <si>
    <t>JW4276</t>
  </si>
  <si>
    <t>FIME_ECOLI</t>
  </si>
  <si>
    <t>P0ADH7</t>
  </si>
  <si>
    <t>JW4277</t>
  </si>
  <si>
    <t>FIMA1_ECOLI</t>
  </si>
  <si>
    <t>P04128</t>
  </si>
  <si>
    <t>fimA;pilA</t>
  </si>
  <si>
    <t>JW5779</t>
  </si>
  <si>
    <t>FIMI_ECOLI</t>
  </si>
  <si>
    <t>P39264</t>
  </si>
  <si>
    <t>JW4279</t>
  </si>
  <si>
    <t>FIMC_ECOLI</t>
  </si>
  <si>
    <t>P31697</t>
  </si>
  <si>
    <t>JW5780</t>
  </si>
  <si>
    <t>FIMD_ECOLI</t>
  </si>
  <si>
    <t>P30130</t>
  </si>
  <si>
    <t>JW4281</t>
  </si>
  <si>
    <t>FIMF_ECOLI</t>
  </si>
  <si>
    <t>P08189</t>
  </si>
  <si>
    <t>JW4282</t>
  </si>
  <si>
    <t>FIMG_ECOLI</t>
  </si>
  <si>
    <t>P08190</t>
  </si>
  <si>
    <t>JW4283</t>
  </si>
  <si>
    <t>FIMH_ECOLI</t>
  </si>
  <si>
    <t>P08191</t>
  </si>
  <si>
    <t>JW4284</t>
  </si>
  <si>
    <t>GNTP_ECOLI</t>
  </si>
  <si>
    <t>P0AC94</t>
  </si>
  <si>
    <t>gntP;yjiB</t>
  </si>
  <si>
    <t>JW4285</t>
  </si>
  <si>
    <t>UXUA_ECOLI</t>
  </si>
  <si>
    <t>P24215</t>
  </si>
  <si>
    <t>JW4286</t>
  </si>
  <si>
    <t>UXUB_ECOLI</t>
  </si>
  <si>
    <t>P39160</t>
  </si>
  <si>
    <t>JW4287</t>
  </si>
  <si>
    <t>UXUR_ECOLI</t>
  </si>
  <si>
    <t>P39161</t>
  </si>
  <si>
    <t>JW4288</t>
  </si>
  <si>
    <t>YJIC_ECOLI</t>
  </si>
  <si>
    <t>P39374</t>
  </si>
  <si>
    <t>JW5782</t>
  </si>
  <si>
    <t>IRAD_ECOLI</t>
  </si>
  <si>
    <t>P39375</t>
  </si>
  <si>
    <t>iraD;yjiD</t>
  </si>
  <si>
    <t>JW4290</t>
  </si>
  <si>
    <t>YJIE_ECOLI</t>
  </si>
  <si>
    <t>P39376</t>
  </si>
  <si>
    <t>yjiE;qseD</t>
  </si>
  <si>
    <t>JW4291</t>
  </si>
  <si>
    <t>IADA_ECOLI</t>
  </si>
  <si>
    <t>P39377</t>
  </si>
  <si>
    <t>iadA;yjiF</t>
  </si>
  <si>
    <t>JW4292</t>
  </si>
  <si>
    <t>YJIG_ECOLI</t>
  </si>
  <si>
    <t>P0AEH8</t>
  </si>
  <si>
    <t>JW5783</t>
  </si>
  <si>
    <t>YJIH_ECOLI</t>
  </si>
  <si>
    <t>P39379</t>
  </si>
  <si>
    <t>JW5784</t>
  </si>
  <si>
    <t>KPTA_ECOLI</t>
  </si>
  <si>
    <t>P39380</t>
  </si>
  <si>
    <t>kptA;yjiI</t>
  </si>
  <si>
    <t>JW4295</t>
  </si>
  <si>
    <t>YJIJ_ECOLI</t>
  </si>
  <si>
    <t>P39381</t>
  </si>
  <si>
    <t>JW5869</t>
  </si>
  <si>
    <t>YJIK_ECOLI</t>
  </si>
  <si>
    <t>P39382</t>
  </si>
  <si>
    <t>JW5785</t>
  </si>
  <si>
    <t>YJIL_ECOLI</t>
  </si>
  <si>
    <t>P39383</t>
  </si>
  <si>
    <t>JW5786</t>
  </si>
  <si>
    <t>YJIM_ECOLI</t>
  </si>
  <si>
    <t>P39384</t>
  </si>
  <si>
    <t>JW4299</t>
  </si>
  <si>
    <t>YJIN_ECOLI</t>
  </si>
  <si>
    <t>P39385</t>
  </si>
  <si>
    <t>JW4300</t>
  </si>
  <si>
    <t>MDTM_ECOLI</t>
  </si>
  <si>
    <t>P39386</t>
  </si>
  <si>
    <t>mdtM;yjiO</t>
  </si>
  <si>
    <t>JW4302</t>
  </si>
  <si>
    <t>YJIQ_ECOLI</t>
  </si>
  <si>
    <t>P0DP22</t>
  </si>
  <si>
    <t>yjiQ;rpnD</t>
  </si>
  <si>
    <t>JW4303</t>
  </si>
  <si>
    <t>YJIR_ECOLI</t>
  </si>
  <si>
    <t>P39389</t>
  </si>
  <si>
    <t>JW4304</t>
  </si>
  <si>
    <t>YJIS_ECOLI</t>
  </si>
  <si>
    <t>P39390</t>
  </si>
  <si>
    <t>JW5787</t>
  </si>
  <si>
    <t>YJIT_ECOLI</t>
  </si>
  <si>
    <t>P39391</t>
  </si>
  <si>
    <t>yjiT</t>
  </si>
  <si>
    <t>JW5789</t>
  </si>
  <si>
    <t>MCRC_ECOLI</t>
  </si>
  <si>
    <t>P15006</t>
  </si>
  <si>
    <t>JW5871</t>
  </si>
  <si>
    <t>MCRB_ECOLI</t>
  </si>
  <si>
    <t>P15005</t>
  </si>
  <si>
    <t>mcrB;rglB</t>
  </si>
  <si>
    <t>JW4310</t>
  </si>
  <si>
    <t>SYME_ECOLI</t>
  </si>
  <si>
    <t>P39394</t>
  </si>
  <si>
    <t>symE;dinL;sosC;yjiW</t>
  </si>
  <si>
    <t>JW4311</t>
  </si>
  <si>
    <t>T1SK_ECOLI</t>
  </si>
  <si>
    <t>P05719</t>
  </si>
  <si>
    <t>hsdS;hss</t>
  </si>
  <si>
    <t>JW4312</t>
  </si>
  <si>
    <t>T1MK_ECOLI</t>
  </si>
  <si>
    <t>P08957</t>
  </si>
  <si>
    <t>hsdM;hsm</t>
  </si>
  <si>
    <t>JW4313</t>
  </si>
  <si>
    <t>T1RK_ECOLI</t>
  </si>
  <si>
    <t>P089561</t>
  </si>
  <si>
    <t>hsdR;hsr</t>
  </si>
  <si>
    <t>JW4314</t>
  </si>
  <si>
    <t>MRR_ECOLI</t>
  </si>
  <si>
    <t>P24202</t>
  </si>
  <si>
    <t>JW5790</t>
  </si>
  <si>
    <t>YJIA_ECOLI</t>
  </si>
  <si>
    <t>P24203</t>
  </si>
  <si>
    <t>JW4316</t>
  </si>
  <si>
    <t>YJIX_ECOLI</t>
  </si>
  <si>
    <t>P0ADC8</t>
  </si>
  <si>
    <t>JW5791</t>
  </si>
  <si>
    <t>BTST_ECOLI</t>
  </si>
  <si>
    <t>P39396</t>
  </si>
  <si>
    <t>btsT;yjiY</t>
  </si>
  <si>
    <t>JW4318</t>
  </si>
  <si>
    <t>MCP1_ECOLI</t>
  </si>
  <si>
    <t>P02942</t>
  </si>
  <si>
    <t>tsr;cheD</t>
  </si>
  <si>
    <t>JW4319</t>
  </si>
  <si>
    <t>LGOT_ECOLI</t>
  </si>
  <si>
    <t>P39398</t>
  </si>
  <si>
    <t>lgoT;yjiZ;yjjL</t>
  </si>
  <si>
    <t>JW5792</t>
  </si>
  <si>
    <t>LGOR_ECOLI</t>
  </si>
  <si>
    <t>P39399</t>
  </si>
  <si>
    <t>lgoR;yjjM</t>
  </si>
  <si>
    <t>JW5793</t>
  </si>
  <si>
    <t>LGOD_ECOLI</t>
  </si>
  <si>
    <t>P39400</t>
  </si>
  <si>
    <t>lgoD;yjjN</t>
  </si>
  <si>
    <t>JW5794</t>
  </si>
  <si>
    <t>OPGB_ECOLI</t>
  </si>
  <si>
    <t>P39401</t>
  </si>
  <si>
    <t>mdoB;opgB;yjjO</t>
  </si>
  <si>
    <t>JW5795</t>
  </si>
  <si>
    <t>YJJA_ECOLI</t>
  </si>
  <si>
    <t>P18390</t>
  </si>
  <si>
    <t>JW4325</t>
  </si>
  <si>
    <t>DNAC_ECOLI</t>
  </si>
  <si>
    <t>P0AEF0</t>
  </si>
  <si>
    <t>dnaC;dnaD</t>
  </si>
  <si>
    <t>JW4326</t>
  </si>
  <si>
    <t>DNAT_ECOLI</t>
  </si>
  <si>
    <t>P0A8J2</t>
  </si>
  <si>
    <t>JW4327</t>
  </si>
  <si>
    <t>YJJB_ECOLI</t>
  </si>
  <si>
    <t>P0ADD2</t>
  </si>
  <si>
    <t>JW5796</t>
  </si>
  <si>
    <t>YJJP_ECOLI</t>
  </si>
  <si>
    <t>P0ADD5</t>
  </si>
  <si>
    <t>JW4329</t>
  </si>
  <si>
    <t>YJJQ_ECOLI</t>
  </si>
  <si>
    <t>P0ADD7</t>
  </si>
  <si>
    <t>JW5955</t>
  </si>
  <si>
    <t>BGLJ_ECOLI</t>
  </si>
  <si>
    <t>P39404</t>
  </si>
  <si>
    <t>bglJ;yjjR</t>
  </si>
  <si>
    <t>JW4331</t>
  </si>
  <si>
    <t>FHUF_ECOLI</t>
  </si>
  <si>
    <t>P39405</t>
  </si>
  <si>
    <t>fhuF;yjjS</t>
  </si>
  <si>
    <t>JW4333</t>
  </si>
  <si>
    <t>RSMC_ECOLI</t>
  </si>
  <si>
    <t>P39406</t>
  </si>
  <si>
    <t>rsmC;yjjT</t>
  </si>
  <si>
    <t>JW4334</t>
  </si>
  <si>
    <t>HOLD_ECOLI</t>
  </si>
  <si>
    <t>P28632</t>
  </si>
  <si>
    <t>JW4335</t>
  </si>
  <si>
    <t>RIMI_ECOLI</t>
  </si>
  <si>
    <t>P0A944</t>
  </si>
  <si>
    <t>JW4336</t>
  </si>
  <si>
    <t>YJJG_ECOLI</t>
  </si>
  <si>
    <t>P0A8Y1</t>
  </si>
  <si>
    <t>JW5873</t>
  </si>
  <si>
    <t>RF3_ECOLI</t>
  </si>
  <si>
    <t>P0A7I4</t>
  </si>
  <si>
    <t>prfC;miaD;tos</t>
  </si>
  <si>
    <t>JW4338</t>
  </si>
  <si>
    <t>OSMY_ECOLI</t>
  </si>
  <si>
    <t>P0AFH8</t>
  </si>
  <si>
    <t>JW4340</t>
  </si>
  <si>
    <t>YJJU_ECOLI</t>
  </si>
  <si>
    <t>P39407</t>
  </si>
  <si>
    <t>JW4341</t>
  </si>
  <si>
    <t>YJJV_ECOLI</t>
  </si>
  <si>
    <t>P39408</t>
  </si>
  <si>
    <t>JW4342</t>
  </si>
  <si>
    <t>YJJW_ECOLI</t>
  </si>
  <si>
    <t>P39409</t>
  </si>
  <si>
    <t>JW4343</t>
  </si>
  <si>
    <t>YJJI_ECOLI</t>
  </si>
  <si>
    <t>P37342</t>
  </si>
  <si>
    <t>yjjI;yjjH</t>
  </si>
  <si>
    <t>JW4344</t>
  </si>
  <si>
    <t>DEOC_ECOLI</t>
  </si>
  <si>
    <t>P0A6L0</t>
  </si>
  <si>
    <t>deoC;dra;thyR</t>
  </si>
  <si>
    <t>JW4345</t>
  </si>
  <si>
    <t>TYPH_ECOLI</t>
  </si>
  <si>
    <t>P07650</t>
  </si>
  <si>
    <t>deoA;tpp;ttg</t>
  </si>
  <si>
    <t>JW4346</t>
  </si>
  <si>
    <t>DEOB_ECOLI</t>
  </si>
  <si>
    <t>P0A6K6</t>
  </si>
  <si>
    <t>deoB;drm;thyR</t>
  </si>
  <si>
    <t>JW4347</t>
  </si>
  <si>
    <t>DEOD_ECOLI</t>
  </si>
  <si>
    <t>P0ABP8</t>
  </si>
  <si>
    <t>deoD;pup</t>
  </si>
  <si>
    <t>JW4348</t>
  </si>
  <si>
    <t>YJJJ_ECOLI</t>
  </si>
  <si>
    <t>P39410</t>
  </si>
  <si>
    <t>JW4349</t>
  </si>
  <si>
    <t>LPLA_ECOLI</t>
  </si>
  <si>
    <t>P32099</t>
  </si>
  <si>
    <t>lplA;yjjF</t>
  </si>
  <si>
    <t>JW4350</t>
  </si>
  <si>
    <t>SMP_ECOLI</t>
  </si>
  <si>
    <t>P0AGC7</t>
  </si>
  <si>
    <t>ytjB;smp</t>
  </si>
  <si>
    <t>JW4351</t>
  </si>
  <si>
    <t>SERB_ECOLI</t>
  </si>
  <si>
    <t>P0AGB0</t>
  </si>
  <si>
    <t>JW4352</t>
  </si>
  <si>
    <t>RADA_ECOLI</t>
  </si>
  <si>
    <t>P24554</t>
  </si>
  <si>
    <t>radA;sms</t>
  </si>
  <si>
    <t>JW5800</t>
  </si>
  <si>
    <t>NADR_ECOLI</t>
  </si>
  <si>
    <t>P27278</t>
  </si>
  <si>
    <t>nadR;nadI</t>
  </si>
  <si>
    <t>JW4354</t>
  </si>
  <si>
    <t>ETTA_ECOLI</t>
  </si>
  <si>
    <t>P0A9W3</t>
  </si>
  <si>
    <t>ettA;yjjK</t>
  </si>
  <si>
    <t>JW4355</t>
  </si>
  <si>
    <t>SLT_ECOLI</t>
  </si>
  <si>
    <t>P0AGC3</t>
  </si>
  <si>
    <t>slt;sltY</t>
  </si>
  <si>
    <t>JW4356</t>
  </si>
  <si>
    <t>TRPR_ECOLI</t>
  </si>
  <si>
    <t>P0A881</t>
  </si>
  <si>
    <t>trpR;rtrY</t>
  </si>
  <si>
    <t>JW5801</t>
  </si>
  <si>
    <t>NCPP_ECOLI</t>
  </si>
  <si>
    <t>P39411</t>
  </si>
  <si>
    <t>JW4358</t>
  </si>
  <si>
    <t>GPMB_ECOLI</t>
  </si>
  <si>
    <t>P0A7A2</t>
  </si>
  <si>
    <t>gpmB;ytjC</t>
  </si>
  <si>
    <t>JW4359</t>
  </si>
  <si>
    <t>ROB_ECOLI</t>
  </si>
  <si>
    <t>P0ACI0</t>
  </si>
  <si>
    <t>JW4360</t>
  </si>
  <si>
    <t>CREA_ECOLI</t>
  </si>
  <si>
    <t>P0AE91</t>
  </si>
  <si>
    <t>creA;yjjD</t>
  </si>
  <si>
    <t>JW4361</t>
  </si>
  <si>
    <t>CREB_ECOLI</t>
  </si>
  <si>
    <t>P08368</t>
  </si>
  <si>
    <t>creB;yjjE</t>
  </si>
  <si>
    <t>JW4362</t>
  </si>
  <si>
    <t>CREC_ECOLI</t>
  </si>
  <si>
    <t>P08401</t>
  </si>
  <si>
    <t>creC;phoM</t>
  </si>
  <si>
    <t>JW4363</t>
  </si>
  <si>
    <t>CRED_ECOLI</t>
  </si>
  <si>
    <t>P08369</t>
  </si>
  <si>
    <t>creD;cet</t>
  </si>
  <si>
    <t>JW4364</t>
  </si>
  <si>
    <t>ARCA_ECOLI</t>
  </si>
  <si>
    <t>P0A9Q1</t>
  </si>
  <si>
    <t>arcA;cpxC;dye;fexA;msp;seg;sfrA</t>
  </si>
  <si>
    <t>JW4365</t>
  </si>
  <si>
    <t>YJJY_ECOLI</t>
  </si>
  <si>
    <t>P0ADD9</t>
  </si>
  <si>
    <t>JW4366</t>
  </si>
  <si>
    <t>LAST_ECOLI</t>
  </si>
  <si>
    <t>P37005</t>
  </si>
  <si>
    <t>lasT;yjtD</t>
  </si>
  <si>
    <t>JW0185</t>
  </si>
  <si>
    <t>YAEP_ECOLI</t>
  </si>
  <si>
    <t>P0A8K5</t>
  </si>
  <si>
    <t>JW3955</t>
  </si>
  <si>
    <t>THIS_ECOLI</t>
  </si>
  <si>
    <t>O32583</t>
  </si>
  <si>
    <t>thiS;thiG1</t>
  </si>
  <si>
    <t>JW5963</t>
  </si>
  <si>
    <t>BLR_ECOLI</t>
  </si>
  <si>
    <t>P56976</t>
  </si>
  <si>
    <t>JW5737</t>
  </si>
  <si>
    <t>ECNA_ECOLI</t>
  </si>
  <si>
    <t>P0ADB4</t>
  </si>
  <si>
    <t>JW4108</t>
  </si>
  <si>
    <t>ECNB_ECOLI</t>
  </si>
  <si>
    <t>P0ADB7</t>
  </si>
  <si>
    <t>ecnB;yjeU</t>
  </si>
  <si>
    <t>JW5002</t>
  </si>
  <si>
    <t>HOKC_ECOLI</t>
  </si>
  <si>
    <t>P0ACG4</t>
  </si>
  <si>
    <t>hokC;gef</t>
  </si>
  <si>
    <t>JW5084</t>
  </si>
  <si>
    <t>HOKE_ECOLI</t>
  </si>
  <si>
    <t>P77091</t>
  </si>
  <si>
    <t>hokE;ybdY</t>
  </si>
  <si>
    <t>JW5957</t>
  </si>
  <si>
    <t>LDRA_ECOLI</t>
  </si>
  <si>
    <t>P0DPD0</t>
  </si>
  <si>
    <t>JW5958</t>
  </si>
  <si>
    <t>LDRB_ECOLI</t>
  </si>
  <si>
    <t>Q6BF87</t>
  </si>
  <si>
    <t>JW5959</t>
  </si>
  <si>
    <t>LDRC_ECOLI</t>
  </si>
  <si>
    <t>P0DPD1</t>
  </si>
  <si>
    <t>JW5225</t>
  </si>
  <si>
    <t>HOKB_ECOLI</t>
  </si>
  <si>
    <t>P77494</t>
  </si>
  <si>
    <t>hokB;ydcB</t>
  </si>
  <si>
    <t>JW5966</t>
  </si>
  <si>
    <t>LDRD_ECOLI</t>
  </si>
  <si>
    <t>Q6BF25</t>
  </si>
  <si>
    <t>JW3526</t>
  </si>
  <si>
    <t>HOKA_ECOLI</t>
  </si>
  <si>
    <t>P37305</t>
  </si>
  <si>
    <t>hokA;yiaZ</t>
  </si>
  <si>
    <t>JW1887</t>
  </si>
  <si>
    <t>ARAH_ECOLI</t>
  </si>
  <si>
    <t>P0AE26</t>
  </si>
  <si>
    <t>JW5415</t>
  </si>
  <si>
    <t>YFJD_ECOLI</t>
  </si>
  <si>
    <t>P37908</t>
  </si>
  <si>
    <t>yfjD;ypjE</t>
  </si>
  <si>
    <t>JW2631/JW2633/JW5425/JW5426</t>
  </si>
  <si>
    <t>YGAQ_ECOLI</t>
  </si>
  <si>
    <t>P76616</t>
  </si>
  <si>
    <t>ygaQ;ygaR;yqaC;yqaD</t>
  </si>
  <si>
    <t>JW5442</t>
  </si>
  <si>
    <t>YGCU_ECOLI</t>
  </si>
  <si>
    <t>Q46911</t>
  </si>
  <si>
    <t>ygcU;ygcT;ygcV</t>
  </si>
  <si>
    <t>JW5467</t>
  </si>
  <si>
    <t>GHXQ_ECOLI</t>
  </si>
  <si>
    <t>Q46817</t>
  </si>
  <si>
    <t>ghxQ;ygfQ;ygfR</t>
  </si>
  <si>
    <t>JW5477</t>
  </si>
  <si>
    <t>YGGP_ECOLI</t>
  </si>
  <si>
    <t>P52048</t>
  </si>
  <si>
    <t>JW5925</t>
  </si>
  <si>
    <t>ACFD_ECOLI</t>
  </si>
  <si>
    <t>P0CK951</t>
  </si>
  <si>
    <t>JW5486</t>
  </si>
  <si>
    <t>GLCF_ECOLI</t>
  </si>
  <si>
    <t>P52074</t>
  </si>
  <si>
    <t>glcF;gox;yghL</t>
  </si>
  <si>
    <t>JW5487</t>
  </si>
  <si>
    <t>GLCE_ECOLI</t>
  </si>
  <si>
    <t>P52073</t>
  </si>
  <si>
    <t>glcE;gox;yghL</t>
  </si>
  <si>
    <t>JW5501</t>
  </si>
  <si>
    <t>YGIQ_ECOLI</t>
  </si>
  <si>
    <t>Q46861</t>
  </si>
  <si>
    <t>ygiQ;ygiR</t>
  </si>
  <si>
    <t>JW5518</t>
  </si>
  <si>
    <t>YHAM_ECOLI</t>
  </si>
  <si>
    <t>P42626</t>
  </si>
  <si>
    <t>yhaM;yhaN</t>
  </si>
  <si>
    <t>JW5520</t>
  </si>
  <si>
    <t>TDCG_ECOLI</t>
  </si>
  <si>
    <t>P42630</t>
  </si>
  <si>
    <t>tdcG;yhaP;yhaQ</t>
  </si>
  <si>
    <t>JW5542</t>
  </si>
  <si>
    <t>YHDP_ECOLI</t>
  </si>
  <si>
    <t>P464741</t>
  </si>
  <si>
    <t>yhdP;yhdQ;yhdR</t>
  </si>
  <si>
    <t>JW5708</t>
  </si>
  <si>
    <t>SMF_ECOLI</t>
  </si>
  <si>
    <t>P30852</t>
  </si>
  <si>
    <t>JW5699</t>
  </si>
  <si>
    <t>FRLC_ECOLI</t>
  </si>
  <si>
    <t>P45541</t>
  </si>
  <si>
    <t>frlC;yhfO;yhfP</t>
  </si>
  <si>
    <t>JW5688</t>
  </si>
  <si>
    <t>RTCA_ECOLI</t>
  </si>
  <si>
    <t>P46849</t>
  </si>
  <si>
    <t>rtcA;yhgJ;yhgK</t>
  </si>
  <si>
    <t>JW5686</t>
  </si>
  <si>
    <t>GNTU_ECOLI</t>
  </si>
  <si>
    <t>P0AC96</t>
  </si>
  <si>
    <t>JW5628</t>
  </si>
  <si>
    <t>DGOA_ECOLI</t>
  </si>
  <si>
    <t>Q6BF16</t>
  </si>
  <si>
    <t>dgoA;yidU</t>
  </si>
  <si>
    <t>JW5629</t>
  </si>
  <si>
    <t>DGOD_ECOLI</t>
  </si>
  <si>
    <t>Q6BF17</t>
  </si>
  <si>
    <t>dgoD;yidU</t>
  </si>
  <si>
    <t>JW5627</t>
  </si>
  <si>
    <t>DGOR_ECOLI</t>
  </si>
  <si>
    <t>P31460</t>
  </si>
  <si>
    <t>dgoR;yidW</t>
  </si>
  <si>
    <t>JW5607</t>
  </si>
  <si>
    <t>HDFR_ECOLI</t>
  </si>
  <si>
    <t>P0A8R9</t>
  </si>
  <si>
    <t>hdfR;pssR;yifA;yifD</t>
  </si>
  <si>
    <t>JW5596</t>
  </si>
  <si>
    <t>WECF_ECOLI</t>
  </si>
  <si>
    <t>P56258</t>
  </si>
  <si>
    <t>wecF;rffT;yifM</t>
  </si>
  <si>
    <t>JW5591</t>
  </si>
  <si>
    <t>YIGE_ECOLI</t>
  </si>
  <si>
    <t>P27840</t>
  </si>
  <si>
    <t>JW5931</t>
  </si>
  <si>
    <t>TATD_ECOLI</t>
  </si>
  <si>
    <t>P27859</t>
  </si>
  <si>
    <t>tatD;mttC;yigW;yigX</t>
  </si>
  <si>
    <t>JW5558</t>
  </si>
  <si>
    <t>CPXP_ECOLI</t>
  </si>
  <si>
    <t>P0AE85</t>
  </si>
  <si>
    <t>cpxP;yiiO</t>
  </si>
  <si>
    <t>JW5752</t>
  </si>
  <si>
    <t>YTFR_ECOLI</t>
  </si>
  <si>
    <t>Q6BEX0</t>
  </si>
  <si>
    <t>ytfR;ytfS</t>
  </si>
  <si>
    <t>YJIV_ECOLI</t>
  </si>
  <si>
    <t>P39393</t>
  </si>
  <si>
    <t>yjiV;mcrD</t>
  </si>
  <si>
    <t>JW5890</t>
  </si>
  <si>
    <t>YJDP_ECOLI</t>
  </si>
  <si>
    <t>Q6BEX5</t>
  </si>
  <si>
    <t>ILVGP_ECOLI</t>
  </si>
  <si>
    <t>P0DP89</t>
  </si>
  <si>
    <t>JW5141/JW1002</t>
  </si>
  <si>
    <t>EFEU_ECOLI</t>
  </si>
  <si>
    <t>P75901</t>
  </si>
  <si>
    <t>efeU;ycdN</t>
  </si>
  <si>
    <t>JW5802/JW1402</t>
  </si>
  <si>
    <t>YDBA_ECOLI</t>
  </si>
  <si>
    <t>P33666</t>
  </si>
  <si>
    <t>ydbA</t>
  </si>
  <si>
    <t>JW5278/JW1710</t>
  </si>
  <si>
    <t>ARPB_ECOLI</t>
  </si>
  <si>
    <t>P76205</t>
  </si>
  <si>
    <t>arpB</t>
  </si>
  <si>
    <t>JW5319/JW1948/JW1949</t>
  </si>
  <si>
    <t>YEDS_ECOLI</t>
  </si>
  <si>
    <t>P76335</t>
  </si>
  <si>
    <t>yedS</t>
  </si>
  <si>
    <t>YEEL_ECOLI</t>
  </si>
  <si>
    <t>P76349</t>
  </si>
  <si>
    <t>yeeL</t>
  </si>
  <si>
    <t>JW5340/JW2074</t>
  </si>
  <si>
    <t>GATR_ECOLI</t>
  </si>
  <si>
    <t>P36930</t>
  </si>
  <si>
    <t>JW2221/JW2222</t>
  </si>
  <si>
    <t>A2MGH_ECOLI</t>
  </si>
  <si>
    <t>P764641</t>
  </si>
  <si>
    <t>yfaS;yfaR</t>
  </si>
  <si>
    <t>JW5387</t>
  </si>
  <si>
    <t>TORI_ECOLI</t>
  </si>
  <si>
    <t>Q2EES9</t>
  </si>
  <si>
    <t>JW5361</t>
  </si>
  <si>
    <t>YEIW_ECOLI</t>
  </si>
  <si>
    <t>P0AFT8</t>
  </si>
  <si>
    <t>JW0208</t>
  </si>
  <si>
    <t>YAFF_ECOLI</t>
  </si>
  <si>
    <t>Q2EEP9</t>
  </si>
  <si>
    <t>yafF</t>
  </si>
  <si>
    <t>JW5956</t>
  </si>
  <si>
    <t>YKFH_ECOLI</t>
  </si>
  <si>
    <t>Q9XB42</t>
  </si>
  <si>
    <t>JW0258</t>
  </si>
  <si>
    <t>YKGN_ECOLI</t>
  </si>
  <si>
    <t>Q79E92</t>
  </si>
  <si>
    <t>ykgN</t>
  </si>
  <si>
    <t>JW5034</t>
  </si>
  <si>
    <t>RL362_ECOLI</t>
  </si>
  <si>
    <t>Q2EEQ2</t>
  </si>
  <si>
    <t>ykgO;rpmJ2</t>
  </si>
  <si>
    <t>PEAD_ECOLI</t>
  </si>
  <si>
    <t>P77528</t>
  </si>
  <si>
    <t>peaD;ybcD</t>
  </si>
  <si>
    <t>JW5076</t>
  </si>
  <si>
    <t>YLCG_ECOLI</t>
  </si>
  <si>
    <t>Q47272</t>
  </si>
  <si>
    <t>JW5080</t>
  </si>
  <si>
    <t>RZOD_ECOLI</t>
  </si>
  <si>
    <t>P58041</t>
  </si>
  <si>
    <t>JW0577</t>
  </si>
  <si>
    <t>YBDZ_ECOLI</t>
  </si>
  <si>
    <t>P18393</t>
  </si>
  <si>
    <t>JW0591</t>
  </si>
  <si>
    <t>YBDD_ECOLI</t>
  </si>
  <si>
    <t>P0AAS9</t>
  </si>
  <si>
    <t>JW0687</t>
  </si>
  <si>
    <t>KDPF_ECOLI</t>
  </si>
  <si>
    <t>P36937</t>
  </si>
  <si>
    <t>JW0694</t>
  </si>
  <si>
    <t>YBFQ_ECOLI</t>
  </si>
  <si>
    <t>Q2EEQ8</t>
  </si>
  <si>
    <t>ybfQ</t>
  </si>
  <si>
    <t>JW0724</t>
  </si>
  <si>
    <t>CYDX_ECOLI</t>
  </si>
  <si>
    <t>P56100</t>
  </si>
  <si>
    <t>cydX;ybgT</t>
  </si>
  <si>
    <t>JW0971</t>
  </si>
  <si>
    <t>INSA4_ECOLI</t>
  </si>
  <si>
    <t>P0CF10</t>
  </si>
  <si>
    <t>JW0976</t>
  </si>
  <si>
    <t>GNSA_ECOLI</t>
  </si>
  <si>
    <t>P0AC92</t>
  </si>
  <si>
    <t>gnsA;yccL</t>
  </si>
  <si>
    <t>JW5136</t>
  </si>
  <si>
    <t>YMDF_ECOLI</t>
  </si>
  <si>
    <t>P56614</t>
  </si>
  <si>
    <t>JW1156</t>
  </si>
  <si>
    <t>YMGF_ECOLI</t>
  </si>
  <si>
    <t>P58034</t>
  </si>
  <si>
    <t>JW1162/JW5179</t>
  </si>
  <si>
    <t>YCGI_ECOLI</t>
  </si>
  <si>
    <t>P76000</t>
  </si>
  <si>
    <t>ycgI;ymgH</t>
  </si>
  <si>
    <t>JW12670.1</t>
  </si>
  <si>
    <t>YMIA_ECOLI</t>
  </si>
  <si>
    <t>P0CB62</t>
  </si>
  <si>
    <t>JW5198/JW5199</t>
  </si>
  <si>
    <t>YCIX_ECOLI</t>
  </si>
  <si>
    <t>P58094</t>
  </si>
  <si>
    <t>JW1311/JW5203</t>
  </si>
  <si>
    <t>YCJV_ECOLI</t>
  </si>
  <si>
    <t>P77481</t>
  </si>
  <si>
    <t>ycjV;ymjB</t>
  </si>
  <si>
    <t>JW5960</t>
  </si>
  <si>
    <t>YMJC_ECOLI</t>
  </si>
  <si>
    <t>Q2EER5</t>
  </si>
  <si>
    <t>ymjC</t>
  </si>
  <si>
    <t>JW1346</t>
  </si>
  <si>
    <t>YDAE_ECOLI</t>
  </si>
  <si>
    <t>P38394</t>
  </si>
  <si>
    <t>JW1349</t>
  </si>
  <si>
    <t>YDAF_ECOLI</t>
  </si>
  <si>
    <t>P0ACW0</t>
  </si>
  <si>
    <t>JW5213</t>
  </si>
  <si>
    <t>RZOR_ECOLI</t>
  </si>
  <si>
    <t>P58042</t>
  </si>
  <si>
    <t>JW5215</t>
  </si>
  <si>
    <t>YDBJ_ECOLI</t>
  </si>
  <si>
    <t>P0ACW2</t>
  </si>
  <si>
    <t>JW5230</t>
  </si>
  <si>
    <t>HICA_ECOLI</t>
  </si>
  <si>
    <t>P76106</t>
  </si>
  <si>
    <t>hicA;yncN</t>
  </si>
  <si>
    <t>JW5251</t>
  </si>
  <si>
    <t>YNFO_ECOLI</t>
  </si>
  <si>
    <t>Q2EES0</t>
  </si>
  <si>
    <t>JW5911</t>
  </si>
  <si>
    <t>YNID_ECOLI</t>
  </si>
  <si>
    <t>Q2EES1</t>
  </si>
  <si>
    <t>JW5298</t>
  </si>
  <si>
    <t>YOBH_ECOLI</t>
  </si>
  <si>
    <t>Q2MB16</t>
  </si>
  <si>
    <t>JW1891</t>
  </si>
  <si>
    <t>YECJ_ECOLI</t>
  </si>
  <si>
    <t>P0AD10</t>
  </si>
  <si>
    <t>JW5328</t>
  </si>
  <si>
    <t>YOEF_ECOLI</t>
  </si>
  <si>
    <t>Q2EES3</t>
  </si>
  <si>
    <t>yoeF</t>
  </si>
  <si>
    <t>JW5331</t>
  </si>
  <si>
    <t>YOEB_ECOLI</t>
  </si>
  <si>
    <t>P69348</t>
  </si>
  <si>
    <t>JW2106</t>
  </si>
  <si>
    <t>YEHK_ECOLI</t>
  </si>
  <si>
    <t>P33347</t>
  </si>
  <si>
    <t>JW5354</t>
  </si>
  <si>
    <t>YOHO_ECOLI</t>
  </si>
  <si>
    <t>Q2EES6</t>
  </si>
  <si>
    <t>YPAA_ECOLI</t>
  </si>
  <si>
    <t>V9HVX0</t>
  </si>
  <si>
    <t>JW2252</t>
  </si>
  <si>
    <t>ARNE_ECOLI</t>
  </si>
  <si>
    <t>Q47377</t>
  </si>
  <si>
    <t>arnE;pmrL;yfbW</t>
  </si>
  <si>
    <t>JW5386</t>
  </si>
  <si>
    <t>YPDJ_ECOLI</t>
  </si>
  <si>
    <t>Q2EET0</t>
  </si>
  <si>
    <t>ypdJ</t>
  </si>
  <si>
    <t>JW5877</t>
  </si>
  <si>
    <t>YPEB_ECOLI</t>
  </si>
  <si>
    <t>P0AD40</t>
  </si>
  <si>
    <t>JW2457</t>
  </si>
  <si>
    <t>YPFN_ECOLI</t>
  </si>
  <si>
    <t>Q2EET2</t>
  </si>
  <si>
    <t>JW5421</t>
  </si>
  <si>
    <t>YPJJ_ECOLI</t>
  </si>
  <si>
    <t>P58033</t>
  </si>
  <si>
    <t>JW3253</t>
  </si>
  <si>
    <t>ARFA_ECOLI</t>
  </si>
  <si>
    <t>P36675</t>
  </si>
  <si>
    <t>arfA;yhdL</t>
  </si>
  <si>
    <t>JW3312</t>
  </si>
  <si>
    <t>YHEV_ECOLI</t>
  </si>
  <si>
    <t>P0ADW8</t>
  </si>
  <si>
    <t>JW3532</t>
  </si>
  <si>
    <t>YSAB_ECOLI</t>
  </si>
  <si>
    <t>Q2M7M3</t>
  </si>
  <si>
    <t>JW3576</t>
  </si>
  <si>
    <t>YIBT_ECOLI</t>
  </si>
  <si>
    <t>Q2M7R5</t>
  </si>
  <si>
    <t>JW5965</t>
  </si>
  <si>
    <t>YICS_ECOLI</t>
  </si>
  <si>
    <t>Q2M7X4</t>
  </si>
  <si>
    <t>GLVG_ECOLI</t>
  </si>
  <si>
    <t>P31450</t>
  </si>
  <si>
    <t>glvG</t>
  </si>
  <si>
    <t>JW3682</t>
  </si>
  <si>
    <t>YIDD_ECOLI</t>
  </si>
  <si>
    <t>P0A8C8</t>
  </si>
  <si>
    <t>JW3781</t>
  </si>
  <si>
    <t>YIFL_ECOLI</t>
  </si>
  <si>
    <t>P0ADN6</t>
  </si>
  <si>
    <t>JW5732</t>
  </si>
  <si>
    <t>GHOT_ECOLI</t>
  </si>
  <si>
    <t>P64646</t>
  </si>
  <si>
    <t>ghoT;yjdO</t>
  </si>
  <si>
    <t>JW5967</t>
  </si>
  <si>
    <t>SGCB_ECOLI</t>
  </si>
  <si>
    <t>P58035</t>
  </si>
  <si>
    <t>JW5968</t>
  </si>
  <si>
    <t>YJHX_ECOLI</t>
  </si>
  <si>
    <t>Q2EEU2</t>
  </si>
  <si>
    <t>JW5797</t>
  </si>
  <si>
    <t>YJJZ_ECOLI</t>
  </si>
  <si>
    <t>P55914</t>
  </si>
  <si>
    <t>JW5891</t>
  </si>
  <si>
    <t>YTJA_ECOLI</t>
  </si>
  <si>
    <t>Q2M5U1</t>
  </si>
  <si>
    <t>YHCE_ECOLI</t>
  </si>
  <si>
    <t>P45421</t>
  </si>
  <si>
    <t>yhcE</t>
  </si>
  <si>
    <t>JW5884/JW5904</t>
  </si>
  <si>
    <t>LOMR_ECOLI</t>
  </si>
  <si>
    <t>P77184</t>
  </si>
  <si>
    <t>lomR</t>
  </si>
  <si>
    <t>JW2016</t>
  </si>
  <si>
    <t>WBBL_ECOLI</t>
  </si>
  <si>
    <t>P36667</t>
  </si>
  <si>
    <t>YLBE_ECOLI</t>
  </si>
  <si>
    <t>P77129</t>
  </si>
  <si>
    <t>ylbE</t>
  </si>
  <si>
    <t>JW1227/JW5883</t>
  </si>
  <si>
    <t>INSZ_ECOLI</t>
  </si>
  <si>
    <t>P30192</t>
  </si>
  <si>
    <t>insZ;ychG</t>
  </si>
  <si>
    <t>YJGX_ECOLI</t>
  </si>
  <si>
    <t>P39349</t>
  </si>
  <si>
    <t>yjgX</t>
  </si>
  <si>
    <t>JW0350/JW5814</t>
  </si>
  <si>
    <t>YAIX_ECOLI</t>
  </si>
  <si>
    <t>P75697</t>
  </si>
  <si>
    <t>yaiX;yaiF</t>
  </si>
  <si>
    <t>JW0362/JW5051</t>
  </si>
  <si>
    <t>YAIT_ECOLI</t>
  </si>
  <si>
    <t>P77199</t>
  </si>
  <si>
    <t>yaiT</t>
  </si>
  <si>
    <t>JW0620</t>
  </si>
  <si>
    <t>YBEH_ECOLI</t>
  </si>
  <si>
    <t>P0DP63</t>
  </si>
  <si>
    <t>ybeH</t>
  </si>
  <si>
    <t>ybeM</t>
  </si>
  <si>
    <t>JW1980</t>
  </si>
  <si>
    <t>YOEA_ECOLI</t>
  </si>
  <si>
    <t>P76356</t>
  </si>
  <si>
    <t>yoeA</t>
  </si>
  <si>
    <t>YKFM_ECOLI</t>
  </si>
  <si>
    <t>A5A605</t>
  </si>
  <si>
    <t>YLCH_ECOLI</t>
  </si>
  <si>
    <t>Q47268</t>
  </si>
  <si>
    <t>YLCI_ECOLI</t>
  </si>
  <si>
    <t>A5A607</t>
  </si>
  <si>
    <t>JW06800.1</t>
  </si>
  <si>
    <t>YBFK_ECOLI</t>
  </si>
  <si>
    <t>P46121</t>
  </si>
  <si>
    <t>JW09610.1</t>
  </si>
  <si>
    <t>APPX_ECOLI</t>
  </si>
  <si>
    <t>P24244</t>
  </si>
  <si>
    <t>appX;yccB</t>
  </si>
  <si>
    <t>YMGI_ECOLI</t>
  </si>
  <si>
    <t>A5A611</t>
  </si>
  <si>
    <t>YMGJ_ECOLI</t>
  </si>
  <si>
    <t>A5A612</t>
  </si>
  <si>
    <t>YCIY_ECOLI</t>
  </si>
  <si>
    <t>A5A613</t>
  </si>
  <si>
    <t>JW1277</t>
  </si>
  <si>
    <t>YCIZ_ECOLI</t>
  </si>
  <si>
    <t>A5A614</t>
  </si>
  <si>
    <t>JW14390.1</t>
  </si>
  <si>
    <t>YNCL_ECOLI</t>
  </si>
  <si>
    <t>A5A615</t>
  </si>
  <si>
    <t>JW15270.1</t>
  </si>
  <si>
    <t>MGTS_ECOLI</t>
  </si>
  <si>
    <t>A5A616</t>
  </si>
  <si>
    <t>mgtS;yneM</t>
  </si>
  <si>
    <t>JW1589</t>
  </si>
  <si>
    <t>YDGU_ECOLI</t>
  </si>
  <si>
    <t>A5A617</t>
  </si>
  <si>
    <t>JW16490.1</t>
  </si>
  <si>
    <t>YNHF_ECOLI</t>
  </si>
  <si>
    <t>A5A618</t>
  </si>
  <si>
    <t>JW24540.1</t>
  </si>
  <si>
    <t>YPFM_ECOLI</t>
  </si>
  <si>
    <t>A5A621</t>
  </si>
  <si>
    <t>DINQ_ECOLI</t>
  </si>
  <si>
    <t>A5A624</t>
  </si>
  <si>
    <t>YIBV_ECOLI</t>
  </si>
  <si>
    <t>A5A625</t>
  </si>
  <si>
    <t>yibV</t>
  </si>
  <si>
    <t>JW3649</t>
  </si>
  <si>
    <t>TISB_ECOLI</t>
  </si>
  <si>
    <t>A5A627</t>
  </si>
  <si>
    <t>tisB;ysdB</t>
  </si>
  <si>
    <t>YJBT_ECOLI</t>
  </si>
  <si>
    <t>A5A628</t>
  </si>
  <si>
    <t>YJBS_ECOLI</t>
  </si>
  <si>
    <t>P58036</t>
  </si>
  <si>
    <t>YTCA_ECOLI</t>
  </si>
  <si>
    <t>A5A630</t>
  </si>
  <si>
    <t>YBFI_ECOLI</t>
  </si>
  <si>
    <t>P39901</t>
  </si>
  <si>
    <t>ybfI</t>
  </si>
  <si>
    <t>LPFUR_ECOLI</t>
  </si>
  <si>
    <t>A8DYP9</t>
  </si>
  <si>
    <t>JW26230.1</t>
  </si>
  <si>
    <t>YPJI_ECOLI</t>
  </si>
  <si>
    <t>P58095</t>
  </si>
  <si>
    <t>ypjI</t>
  </si>
  <si>
    <t>JW57690.1</t>
  </si>
  <si>
    <t>YTHA_ECOLI</t>
  </si>
  <si>
    <t>A8DYQ1</t>
  </si>
  <si>
    <t>JW5926/JW5496</t>
  </si>
  <si>
    <t>YGHX_ECOLI</t>
  </si>
  <si>
    <t>Q7DFU6</t>
  </si>
  <si>
    <t>yghX;yghY</t>
  </si>
  <si>
    <t>yabP</t>
  </si>
  <si>
    <t>JW3457</t>
  </si>
  <si>
    <t>YHIL_ECOLI</t>
  </si>
  <si>
    <t>P37629</t>
  </si>
  <si>
    <t>yhiL</t>
  </si>
  <si>
    <t>JW2334/JW2335</t>
  </si>
  <si>
    <t>YFCU_ECOLI</t>
  </si>
  <si>
    <t>P77196</t>
  </si>
  <si>
    <t>yfcU;yfcT</t>
  </si>
  <si>
    <t>JW00680.1</t>
  </si>
  <si>
    <t>SGRT_ECOLI</t>
  </si>
  <si>
    <t>C1P5Z7</t>
  </si>
  <si>
    <t>JW18910.1</t>
  </si>
  <si>
    <t>AZUC_ECOLI</t>
  </si>
  <si>
    <t>C1P605</t>
  </si>
  <si>
    <t>JW30230.1</t>
  </si>
  <si>
    <t>IBSD_ECOLI</t>
  </si>
  <si>
    <t>C1P616</t>
  </si>
  <si>
    <t>JW28790.1</t>
  </si>
  <si>
    <t>IBSC_ECOLI</t>
  </si>
  <si>
    <t>C1P615</t>
  </si>
  <si>
    <t>JW30230.2</t>
  </si>
  <si>
    <t>IBSE_ECOLI</t>
  </si>
  <si>
    <t>C1P617</t>
  </si>
  <si>
    <t>JW20580.1</t>
  </si>
  <si>
    <t>IBSA_ECOLI</t>
  </si>
  <si>
    <t>C1P607</t>
  </si>
  <si>
    <t>JW20580.2</t>
  </si>
  <si>
    <t>IBSB_ECOLI</t>
  </si>
  <si>
    <t>C1P608</t>
  </si>
  <si>
    <t>JW37400.1</t>
  </si>
  <si>
    <t>ILVX_ECOLI</t>
  </si>
  <si>
    <t>C1P619</t>
  </si>
  <si>
    <t>JW57400.1</t>
  </si>
  <si>
    <t>YJEV_ECOLI</t>
  </si>
  <si>
    <t>C1P621</t>
  </si>
  <si>
    <t>JW50350.1</t>
  </si>
  <si>
    <t>YKGR_ECOLI</t>
  </si>
  <si>
    <t>C1P5Z8</t>
  </si>
  <si>
    <t>JW12780.1</t>
  </si>
  <si>
    <t>YMIB_ECOLI</t>
  </si>
  <si>
    <t>C1P5Z9</t>
  </si>
  <si>
    <t>JW59600.1</t>
  </si>
  <si>
    <t>YMJD_ECOLI</t>
  </si>
  <si>
    <t>P0CD93</t>
  </si>
  <si>
    <t>ymjD</t>
  </si>
  <si>
    <t>JW13950.1</t>
  </si>
  <si>
    <t>YNBG_ECOLI</t>
  </si>
  <si>
    <t>C1P600</t>
  </si>
  <si>
    <t>JW52920.2</t>
  </si>
  <si>
    <t>YOAJ_ECOLI</t>
  </si>
  <si>
    <t>C1P603</t>
  </si>
  <si>
    <t>JW52920.1</t>
  </si>
  <si>
    <t>YOAK_ECOLI</t>
  </si>
  <si>
    <t>C1P602</t>
  </si>
  <si>
    <t>JW18500.1</t>
  </si>
  <si>
    <t>YOBI_ECOLI</t>
  </si>
  <si>
    <t>C1P604</t>
  </si>
  <si>
    <t>JW53300.1</t>
  </si>
  <si>
    <t>YOEI_ECOLI</t>
  </si>
  <si>
    <t>C1P606</t>
  </si>
  <si>
    <t>JW53580.1</t>
  </si>
  <si>
    <t>YOHP_ECOLI</t>
  </si>
  <si>
    <t>C1P609</t>
  </si>
  <si>
    <t>JW23750.1</t>
  </si>
  <si>
    <t>YPDK_ECOLI</t>
  </si>
  <si>
    <t>C1P610</t>
  </si>
  <si>
    <t>JW27480.1</t>
  </si>
  <si>
    <t>YQCG_ECOLI</t>
  </si>
  <si>
    <t>C1P612</t>
  </si>
  <si>
    <t>JW54550.1</t>
  </si>
  <si>
    <t>YQEL_ECOLI</t>
  </si>
  <si>
    <t>C1P613</t>
  </si>
  <si>
    <t>JW54700.1</t>
  </si>
  <si>
    <t>YQFG_ECOLI</t>
  </si>
  <si>
    <t>C1P614</t>
  </si>
  <si>
    <t>JW55310.1</t>
  </si>
  <si>
    <t>YRBN_ECOLI</t>
  </si>
  <si>
    <t>C1P618</t>
  </si>
  <si>
    <t>JW38390.1</t>
  </si>
  <si>
    <t>YSHB_ECOLI</t>
  </si>
  <si>
    <t>C1P620</t>
  </si>
  <si>
    <t>JW25460.1</t>
  </si>
  <si>
    <t>SHOB_ECOLI</t>
  </si>
  <si>
    <t>C1P611</t>
  </si>
  <si>
    <t>shoB;ryfB;yphI</t>
  </si>
  <si>
    <t>YKGS_ECOLI</t>
  </si>
  <si>
    <t>P0DPM8</t>
  </si>
  <si>
    <t>ykgS;ykgU</t>
  </si>
  <si>
    <t>JW15450.1</t>
  </si>
  <si>
    <t>RZOQ_ECOLI</t>
  </si>
  <si>
    <t>C1P601</t>
  </si>
  <si>
    <t>JW0276</t>
  </si>
  <si>
    <t>YAGP_ECOLI</t>
  </si>
  <si>
    <t>P75684</t>
  </si>
  <si>
    <t>yagP</t>
  </si>
  <si>
    <t>JW42000.1</t>
  </si>
  <si>
    <t>LPMG_ECOLI</t>
  </si>
  <si>
    <t>E2JKY7</t>
  </si>
  <si>
    <t>JW40720.1</t>
  </si>
  <si>
    <t>PMRR_ECOLI</t>
  </si>
  <si>
    <t>G3MTW7</t>
  </si>
  <si>
    <t>JW08000.1</t>
  </si>
  <si>
    <t>MNTS_ECOLI</t>
  </si>
  <si>
    <t>P0DKB3</t>
  </si>
  <si>
    <t>mntS;rybA</t>
  </si>
  <si>
    <t>IROK_ECOLI</t>
  </si>
  <si>
    <t>U3PVA8</t>
  </si>
  <si>
    <t>iroK</t>
  </si>
  <si>
    <t>P0CE60</t>
  </si>
  <si>
    <t>-</t>
  </si>
  <si>
    <t>gene_name</t>
  </si>
  <si>
    <t>satP</t>
  </si>
  <si>
    <t>zapD</t>
  </si>
  <si>
    <t>yadV</t>
  </si>
  <si>
    <t>arfB</t>
  </si>
  <si>
    <t>tsaA</t>
  </si>
  <si>
    <t>lfhA</t>
  </si>
  <si>
    <t>lafU</t>
  </si>
  <si>
    <t>afuB</t>
  </si>
  <si>
    <t>ecpE</t>
  </si>
  <si>
    <t>ecpC</t>
  </si>
  <si>
    <t>ecpB</t>
  </si>
  <si>
    <t>ecpA</t>
  </si>
  <si>
    <t>ecpR</t>
  </si>
  <si>
    <t>rclC</t>
  </si>
  <si>
    <t>rclB</t>
  </si>
  <si>
    <t>rclA</t>
  </si>
  <si>
    <t>rclR</t>
  </si>
  <si>
    <t>yaiC</t>
  </si>
  <si>
    <t>mscK</t>
  </si>
  <si>
    <t>fetA</t>
  </si>
  <si>
    <t>fetB</t>
  </si>
  <si>
    <t>rhsH</t>
  </si>
  <si>
    <t>mnmH</t>
  </si>
  <si>
    <t>allE</t>
  </si>
  <si>
    <t>sfmZ</t>
  </si>
  <si>
    <t>exoD</t>
  </si>
  <si>
    <t>tfaD</t>
  </si>
  <si>
    <t>tfaX</t>
  </si>
  <si>
    <t>ybdG</t>
  </si>
  <si>
    <t>citA</t>
  </si>
  <si>
    <t>citB</t>
  </si>
  <si>
    <t>flc</t>
  </si>
  <si>
    <t>rsfS</t>
  </si>
  <si>
    <t>umpH</t>
  </si>
  <si>
    <t>rhsO</t>
  </si>
  <si>
    <t>acrZ</t>
  </si>
  <si>
    <t>clsB</t>
  </si>
  <si>
    <t>opgE</t>
  </si>
  <si>
    <t>ldtB</t>
  </si>
  <si>
    <t>rcdA</t>
  </si>
  <si>
    <t>elyC</t>
  </si>
  <si>
    <t>ldtD</t>
  </si>
  <si>
    <t>pqiC</t>
  </si>
  <si>
    <t>cbdA</t>
  </si>
  <si>
    <t>cbdB</t>
  </si>
  <si>
    <t>clsC</t>
  </si>
  <si>
    <t>ldtC</t>
  </si>
  <si>
    <t>roxA</t>
  </si>
  <si>
    <t>beeE</t>
  </si>
  <si>
    <t>jayE</t>
  </si>
  <si>
    <t>bluR</t>
  </si>
  <si>
    <t>bluF</t>
  </si>
  <si>
    <t>dauA</t>
  </si>
  <si>
    <t>clsA</t>
  </si>
  <si>
    <t>pgrR</t>
  </si>
  <si>
    <t>rzpR</t>
  </si>
  <si>
    <t>tmpR</t>
  </si>
  <si>
    <t>pfo</t>
  </si>
  <si>
    <t>patD</t>
  </si>
  <si>
    <t>mnaT</t>
  </si>
  <si>
    <t>yncI</t>
  </si>
  <si>
    <t>glsB</t>
  </si>
  <si>
    <t>dgcZ</t>
  </si>
  <si>
    <t>rspR</t>
  </si>
  <si>
    <t>nohQ</t>
  </si>
  <si>
    <t>intK</t>
  </si>
  <si>
    <t>mepH</t>
  </si>
  <si>
    <t>ldtE</t>
  </si>
  <si>
    <t>menI</t>
  </si>
  <si>
    <t>ydiV</t>
  </si>
  <si>
    <t>tsaB</t>
  </si>
  <si>
    <t>yoaD</t>
  </si>
  <si>
    <t>mntP</t>
  </si>
  <si>
    <t>mepM</t>
  </si>
  <si>
    <t>ldtA</t>
  </si>
  <si>
    <t>cbeA</t>
  </si>
  <si>
    <t>wbbH</t>
  </si>
  <si>
    <t>wzxB</t>
  </si>
  <si>
    <t>wcaN</t>
  </si>
  <si>
    <t>wcaH</t>
  </si>
  <si>
    <t>wcaG</t>
  </si>
  <si>
    <t>iceT</t>
  </si>
  <si>
    <t>yegZ</t>
  </si>
  <si>
    <t>mdtQ</t>
  </si>
  <si>
    <t>preT</t>
  </si>
  <si>
    <t>mepS</t>
  </si>
  <si>
    <t>dsbE</t>
  </si>
  <si>
    <t>epmC</t>
  </si>
  <si>
    <t>oweS</t>
  </si>
  <si>
    <t>bepA</t>
  </si>
  <si>
    <t>trmN</t>
  </si>
  <si>
    <t>pka</t>
  </si>
  <si>
    <t>yfjV</t>
  </si>
  <si>
    <t>pncC</t>
  </si>
  <si>
    <t>srlM</t>
  </si>
  <si>
    <t>srlQ</t>
  </si>
  <si>
    <t>umpG</t>
  </si>
  <si>
    <t>tcdA</t>
  </si>
  <si>
    <t>ygeK</t>
  </si>
  <si>
    <t>ygeN</t>
  </si>
  <si>
    <t>uacT</t>
  </si>
  <si>
    <t>sdhE</t>
  </si>
  <si>
    <t>ubiI</t>
  </si>
  <si>
    <t>loiP</t>
  </si>
  <si>
    <t>tsaD</t>
  </si>
  <si>
    <t>ibaG</t>
  </si>
  <si>
    <t>zapE</t>
  </si>
  <si>
    <t>acuI</t>
  </si>
  <si>
    <t>acrS</t>
  </si>
  <si>
    <t>tsaC</t>
  </si>
  <si>
    <t>panM</t>
  </si>
  <si>
    <t>rsmJ</t>
  </si>
  <si>
    <t>rlmJ</t>
  </si>
  <si>
    <t>bcsQ</t>
  </si>
  <si>
    <t>sgbH</t>
  </si>
  <si>
    <t>sgbU</t>
  </si>
  <si>
    <t>sgbE</t>
  </si>
  <si>
    <t>rhsJ</t>
  </si>
  <si>
    <t>waaH</t>
  </si>
  <si>
    <t>waaF</t>
  </si>
  <si>
    <t>waaC</t>
  </si>
  <si>
    <t>waaL</t>
  </si>
  <si>
    <t>waaZ</t>
  </si>
  <si>
    <t>waaY</t>
  </si>
  <si>
    <t>waaR</t>
  </si>
  <si>
    <t>waaO</t>
  </si>
  <si>
    <t>waaB</t>
  </si>
  <si>
    <t>waaS</t>
  </si>
  <si>
    <t>waaP</t>
  </si>
  <si>
    <t>waaG</t>
  </si>
  <si>
    <t>waaQ</t>
  </si>
  <si>
    <t>rph</t>
  </si>
  <si>
    <t>adeQ</t>
  </si>
  <si>
    <t>adeD</t>
  </si>
  <si>
    <t>glvC</t>
  </si>
  <si>
    <t>chrR</t>
  </si>
  <si>
    <t>adeP</t>
  </si>
  <si>
    <t>wecD</t>
  </si>
  <si>
    <t>wecE</t>
  </si>
  <si>
    <t>ubiJ</t>
  </si>
  <si>
    <t>srkA</t>
  </si>
  <si>
    <t>frwA</t>
  </si>
  <si>
    <t>eptC</t>
  </si>
  <si>
    <t>ghxP</t>
  </si>
  <si>
    <t>alsR</t>
  </si>
  <si>
    <t>phnE</t>
  </si>
  <si>
    <t>phnD</t>
  </si>
  <si>
    <t>crfC</t>
  </si>
  <si>
    <t>ghoS</t>
  </si>
  <si>
    <t>dtpC</t>
  </si>
  <si>
    <t>epmB</t>
  </si>
  <si>
    <t>epmA</t>
  </si>
  <si>
    <t>nnr</t>
  </si>
  <si>
    <t>tsaE</t>
  </si>
  <si>
    <t>tamA</t>
  </si>
  <si>
    <t>tamB</t>
  </si>
  <si>
    <t>cybC</t>
  </si>
  <si>
    <t>ridA</t>
  </si>
  <si>
    <t>bdcA</t>
  </si>
  <si>
    <t>bdcR</t>
  </si>
  <si>
    <t>ahr</t>
  </si>
  <si>
    <t>hypT</t>
  </si>
  <si>
    <t>yjiP</t>
  </si>
  <si>
    <t>lgoT</t>
  </si>
  <si>
    <t>lgoR</t>
  </si>
  <si>
    <t>lgoD</t>
  </si>
  <si>
    <t>ettA</t>
  </si>
  <si>
    <t>mcaS</t>
  </si>
  <si>
    <t>sdsR</t>
  </si>
  <si>
    <t>ygaQ</t>
  </si>
  <si>
    <t>ghxQ</t>
  </si>
  <si>
    <t>sslE</t>
  </si>
  <si>
    <t>yjiV</t>
  </si>
  <si>
    <t>efeU</t>
  </si>
  <si>
    <t>ycgH</t>
  </si>
  <si>
    <t>gapC</t>
  </si>
  <si>
    <t>yedN</t>
  </si>
  <si>
    <t>yehH</t>
  </si>
  <si>
    <t>yfaS</t>
  </si>
  <si>
    <t>insX</t>
  </si>
  <si>
    <t>peaD</t>
  </si>
  <si>
    <t>cydX</t>
  </si>
  <si>
    <t>icdC</t>
  </si>
  <si>
    <t>ycgI</t>
  </si>
  <si>
    <t>ycjV</t>
  </si>
  <si>
    <t>yrhC</t>
  </si>
  <si>
    <t>ghoT</t>
  </si>
  <si>
    <t>insM</t>
  </si>
  <si>
    <t>insZ</t>
  </si>
  <si>
    <t>insP</t>
  </si>
  <si>
    <t>yaiX</t>
  </si>
  <si>
    <t>insN</t>
  </si>
  <si>
    <t>cbdX</t>
  </si>
  <si>
    <t>sokA</t>
  </si>
  <si>
    <t>insO</t>
  </si>
  <si>
    <t>ykfN</t>
  </si>
  <si>
    <t>ykfL</t>
  </si>
  <si>
    <t>ykfK</t>
  </si>
  <si>
    <t>ptwF</t>
  </si>
  <si>
    <t>ykgP</t>
  </si>
  <si>
    <t>ykgQ</t>
  </si>
  <si>
    <t>ylbI</t>
  </si>
  <si>
    <t>xisD</t>
  </si>
  <si>
    <t>aaaD</t>
  </si>
  <si>
    <t>pauD</t>
  </si>
  <si>
    <t>ttcC</t>
  </si>
  <si>
    <t>yeeH</t>
  </si>
  <si>
    <t>yoeG</t>
  </si>
  <si>
    <t>yoeH</t>
  </si>
  <si>
    <t>yoeD</t>
  </si>
  <si>
    <t>pawZ</t>
  </si>
  <si>
    <t>psaA</t>
  </si>
  <si>
    <t>yrdE</t>
  </si>
  <si>
    <t>mokA</t>
  </si>
  <si>
    <t>ysaC</t>
  </si>
  <si>
    <t>ysaD</t>
  </si>
  <si>
    <t>yibS</t>
  </si>
  <si>
    <t>yibW</t>
  </si>
  <si>
    <t>yibU</t>
  </si>
  <si>
    <t>yicT</t>
  </si>
  <si>
    <t>yjdQ</t>
  </si>
  <si>
    <t>yjhY</t>
  </si>
  <si>
    <t>yjhZ</t>
  </si>
  <si>
    <t>yghX</t>
  </si>
  <si>
    <t>yfcU</t>
  </si>
  <si>
    <t>ykgS</t>
  </si>
  <si>
    <t>oweE</t>
  </si>
  <si>
    <t>aaaE</t>
  </si>
  <si>
    <t>ykgT</t>
  </si>
  <si>
    <t>yneO</t>
  </si>
  <si>
    <t>yrdF</t>
  </si>
  <si>
    <t>mntS</t>
  </si>
  <si>
    <t>esrE</t>
  </si>
  <si>
    <t>agrA</t>
  </si>
  <si>
    <t>agrB</t>
  </si>
  <si>
    <t>Synonyms</t>
  </si>
  <si>
    <t>start</t>
  </si>
  <si>
    <t>stop</t>
  </si>
  <si>
    <t>strand</t>
  </si>
  <si>
    <t>product</t>
  </si>
  <si>
    <t>operon</t>
  </si>
  <si>
    <t>cog</t>
  </si>
  <si>
    <t>+</t>
  </si>
  <si>
    <t>thr operon leader peptide</t>
  </si>
  <si>
    <t>thrL,thrA,thrB,thrC</t>
  </si>
  <si>
    <t>No COG Annotation</t>
  </si>
  <si>
    <t>aspartate kinase / homoserine dehydrogenase</t>
  </si>
  <si>
    <t>homoserine kinase</t>
  </si>
  <si>
    <t>Amino acid transport and metabolism</t>
  </si>
  <si>
    <t>threonine synthase</t>
  </si>
  <si>
    <t>putative protein</t>
  </si>
  <si>
    <t>Function unknown</t>
  </si>
  <si>
    <t>protein that reduces intracellular iron levels under peroxide stress</t>
  </si>
  <si>
    <t>putative transport protein YaaJ</t>
  </si>
  <si>
    <t>transaldolase B</t>
  </si>
  <si>
    <t>molybdopterin adenylyltransferase</t>
  </si>
  <si>
    <t>Coenzyme transport and metabolism</t>
  </si>
  <si>
    <t>acetate / succinate:H&lt;sup&gt;+&lt;/sup&gt; symporter</t>
  </si>
  <si>
    <t>conserved protein</t>
  </si>
  <si>
    <t>chaperone protein DnaK</t>
  </si>
  <si>
    <t>dnaK,tpke11,dnaJ</t>
  </si>
  <si>
    <t>Posttranslational modification, protein turnover, chaperones</t>
  </si>
  <si>
    <t>chaperone protein DnaJ</t>
  </si>
  <si>
    <t>IS186/IS421 transposase</t>
  </si>
  <si>
    <t>insL-1</t>
  </si>
  <si>
    <t>HokC, Gef toxin; interferes with membrane function when in excess</t>
  </si>
  <si>
    <t>mokC,hokC</t>
  </si>
  <si>
    <t>regulatory peptide whose translation enables hokC (gef) expression</t>
  </si>
  <si>
    <t>Na&lt;sup&gt;+&lt;/sup&gt;:H&lt;sup&gt;+&lt;/sup&gt; antiporter NhaA</t>
  </si>
  <si>
    <t>nhaA,nhaR</t>
  </si>
  <si>
    <t>Inorganic ion transport and metabolism</t>
  </si>
  <si>
    <t>NhaR transcriptional activator</t>
  </si>
  <si>
    <t>Transcription</t>
  </si>
  <si>
    <t>IS1 protein InsB</t>
  </si>
  <si>
    <t>insA-1,insAB-1,insB-1</t>
  </si>
  <si>
    <t>Replication, recombination and repair</t>
  </si>
  <si>
    <t>IS1 protein InsA</t>
  </si>
  <si>
    <t>30S ribosomal subunit protein S20</t>
  </si>
  <si>
    <t>Translation, ribosomal structure and biogenesis</t>
  </si>
  <si>
    <t>bifunctional riboflavin kinase / FMN adenylyltransferase</t>
  </si>
  <si>
    <t>ribF,ileS,lspA,fkpB,ispH</t>
  </si>
  <si>
    <t>isoleucine-tRNA ligase</t>
  </si>
  <si>
    <t>prolipoprotein signal peptidase II</t>
  </si>
  <si>
    <t>Cell wall/membrane/envelope biogenesis</t>
  </si>
  <si>
    <t>peptidyl-prolyl &lt;i&gt;cis-trans&lt;/i&gt; isomerase</t>
  </si>
  <si>
    <t>1-hydroxy-2-methyl-2-(E)-butenyl 4-diphosphate reductase</t>
  </si>
  <si>
    <t>Lipid transport and metabolism</t>
  </si>
  <si>
    <t>ribonucleoside hydrolase 3</t>
  </si>
  <si>
    <t>Nucleotide transport and metabolism</t>
  </si>
  <si>
    <t>4-hydroxy-tetrahydrodipicolinate reductase</t>
  </si>
  <si>
    <t>carbamoyl phosphate synthetase, &amp;alpha; chain</t>
  </si>
  <si>
    <t>carA,carB</t>
  </si>
  <si>
    <t>carbamoyl phosphate synthetase, &amp;beta; chain</t>
  </si>
  <si>
    <t>CaiF transcriptional activator</t>
  </si>
  <si>
    <t>predicted acyl transferase</t>
  </si>
  <si>
    <t>caiT,caiA,caiB,caiC,caiD,caiE</t>
  </si>
  <si>
    <t>crotonobetainyl-CoA hydratase</t>
  </si>
  <si>
    <t>carnitine-CoA ligase</t>
  </si>
  <si>
    <t>&amp;gamma;-butyrobetainyl-CoA:carnitine CoA transferase</t>
  </si>
  <si>
    <t>Energy production and conversion</t>
  </si>
  <si>
    <t>crotonobetainyl-CoA reductase</t>
  </si>
  <si>
    <t>L-carnitine : &amp;gamma;-butyrobetaine antiporter</t>
  </si>
  <si>
    <t>predicted elecron transfer flavoprotein subunit, ETFP adenine nucleotide-binding domain</t>
  </si>
  <si>
    <t>fixA,fixB,fixC,fixX</t>
  </si>
  <si>
    <t>predicted electron transfer flavoprotein, NAD/FAD-binding domain and ETFP adenine nucleotide-binding domain-like</t>
  </si>
  <si>
    <t>flavoprotein (electron transport), possibly involved in anaerobic carnitine metabolism</t>
  </si>
  <si>
    <t>putative ferredoxin possibly involved in anaerobic carnitine metabolism</t>
  </si>
  <si>
    <t>putative transport protein YaaU, major facilitator superfamily (MFS)</t>
  </si>
  <si>
    <t>Carbohydrate transport and metabolism</t>
  </si>
  <si>
    <t>regulator of KefC-mediated potassium transport and quinone oxidoreductase</t>
  </si>
  <si>
    <t>kefF,kefC</t>
  </si>
  <si>
    <t>K&lt;sup&gt;+&lt;/sup&gt; : H&lt;sup&gt;+&lt;/sup&gt; antiporter KefC</t>
  </si>
  <si>
    <t>dihydrofolate reductase</t>
  </si>
  <si>
    <t>diadenosine tetraphosphatase</t>
  </si>
  <si>
    <t>lptD,surA,pdxA,rsmA,apaG,apaH</t>
  </si>
  <si>
    <t>hypothetical protein</t>
  </si>
  <si>
    <t>16S rRNA m&lt;sup&gt;6&lt;/sup&gt;&lt;sub&gt;2&lt;/sub&gt;A1518,m&lt;sup&gt;6&lt;/sup&gt;&lt;sub&gt;2&lt;/sub&gt;A1519 dimethyltransferase</t>
  </si>
  <si>
    <t>4-hydroxy-L-threonine phosphate dehydrogenase, NAD-dependent</t>
  </si>
  <si>
    <t>peptidyl-prolyl &lt;i&gt;cis-trans&lt;/i&gt; isomerase (PPIase)</t>
  </si>
  <si>
    <t>outer membrane lipopolysaccharide transport and assembly complex - LptD subunit</t>
  </si>
  <si>
    <t>chaperone with DnaK</t>
  </si>
  <si>
    <t>23S rRNA pseudouridine&lt;sup&gt;746&lt;/sup&gt; and tRNA pseudouridine&lt;sup&gt;32&lt;/sup&gt; synthase</t>
  </si>
  <si>
    <t>rapA,rluA</t>
  </si>
  <si>
    <t>RNA polymerase-binding ATPase and RNAP recycling factor</t>
  </si>
  <si>
    <t>DNA polymerase II</t>
  </si>
  <si>
    <t>L-ribulose 5-phosphate 4-epimerase</t>
  </si>
  <si>
    <t>araB,araA,araD</t>
  </si>
  <si>
    <t>L-arabinose isomerase</t>
  </si>
  <si>
    <t>L-ribulokinase</t>
  </si>
  <si>
    <t>AraC DNA-binding transcriptional dual regulator</t>
  </si>
  <si>
    <t>conserved inner membrane protein</t>
  </si>
  <si>
    <t>thiamin ABC transporter - ATP binding subunit</t>
  </si>
  <si>
    <t>sgrR,sroA,tbpA,thiP,thiQ</t>
  </si>
  <si>
    <t>thiamin ABC transporter - membrane subunit</t>
  </si>
  <si>
    <t>thiamin ABC transporter - periplasmic binding protein</t>
  </si>
  <si>
    <t>SgrR DNA-binding transcriptional dual regulator</t>
  </si>
  <si>
    <t>SgrT, regulator of PtsG activity</t>
  </si>
  <si>
    <t>sgrS,sgrT,setA</t>
  </si>
  <si>
    <t>sugar / lactose exporter SetA</t>
  </si>
  <si>
    <t>LeuD</t>
  </si>
  <si>
    <t>leuL,leuA,leuB,leuC,leuD</t>
  </si>
  <si>
    <t>LeuC</t>
  </si>
  <si>
    <t>3-isopropylmalate dehydrogenase</t>
  </si>
  <si>
    <t>2-isopropylmalate synthase</t>
  </si>
  <si>
    <t>leu operon leader peptide</t>
  </si>
  <si>
    <t>LeuO DNA-binding transcriptional dual regulator</t>
  </si>
  <si>
    <t>acetolactate synthase / acetohydroxybutanoate synthase, catalytic subunit</t>
  </si>
  <si>
    <t>ilvI,ilvH</t>
  </si>
  <si>
    <t>acetolactate synthase / acetohydroxybutanoate synthase, regulatory subunit</t>
  </si>
  <si>
    <t>Cra DNA-binding transcriptional dual regulator</t>
  </si>
  <si>
    <t>MraZ DNA-binding transcriptional repressor</t>
  </si>
  <si>
    <t>mraZ,rsmH,ftsL,ftsI,murE,murF,mraY,murD,ftsW,murG,murC,ddlB,ftsQ,ftsA,ftsZ,lpxC</t>
  </si>
  <si>
    <t>16S rRNA m&lt;sup&gt;4&lt;/sup&gt;C1402 methyltransferase</t>
  </si>
  <si>
    <t>essential cell division protein FtsL</t>
  </si>
  <si>
    <t>Cell cycle control, cell division, chromosome partitioning</t>
  </si>
  <si>
    <t>essential cell division protein FtsI; penicillin-binding protein 3</t>
  </si>
  <si>
    <t>UDP-&lt;i&gt;N&lt;/i&gt;-acetylmuramoylalanyl-D-glutamate 2,6-diaminopimelate ligase</t>
  </si>
  <si>
    <t>D-alanyl-D-alanine-adding enzyme</t>
  </si>
  <si>
    <t>phospho-N-acetylmuramoyl-pentapeptide transferase</t>
  </si>
  <si>
    <t>UDP-&lt;i&gt;N&lt;/i&gt;-acetylmuramoyl-L-alanine:D-glutamate ligase</t>
  </si>
  <si>
    <t>essential cell division protein FtsW; lipid II flippase</t>
  </si>
  <si>
    <t>N-acetylglucosaminyl transferase</t>
  </si>
  <si>
    <t>UDP-&lt;i&gt;N&lt;/i&gt;-acetylmuramate-alanine ligase</t>
  </si>
  <si>
    <t>D-alanine-D-alanine ligase B</t>
  </si>
  <si>
    <t>essential cell division protein FtsQ</t>
  </si>
  <si>
    <t>essential cell division protein FtsA</t>
  </si>
  <si>
    <t>essential cell division protein FtsZ</t>
  </si>
  <si>
    <t>UDP-3-O-acyl-N-acetylglucosamine deacetylase</t>
  </si>
  <si>
    <t>secretion monitor that regulates SecA translation (General Secretory Pathway)</t>
  </si>
  <si>
    <t>secM,secA,mutT</t>
  </si>
  <si>
    <t>protein translocation ATPase</t>
  </si>
  <si>
    <t>Intracellular trafficking, secretion, and vesicular transport</t>
  </si>
  <si>
    <t>8-oxo-dGTP diphosphatase</t>
  </si>
  <si>
    <t>DNA gyrase inhibitor YacG</t>
  </si>
  <si>
    <t>coaE,zapD,yacG</t>
  </si>
  <si>
    <t>cell division factor ZapD</t>
  </si>
  <si>
    <t>dephospho-CoA kinase</t>
  </si>
  <si>
    <t>GMP reductase</t>
  </si>
  <si>
    <t>inner membrane protein HofC</t>
  </si>
  <si>
    <t>ppdD,hofB,hofC</t>
  </si>
  <si>
    <t>T2SSE family protein</t>
  </si>
  <si>
    <t>prepilin peptidase dependent protein</t>
  </si>
  <si>
    <t>quinolinate phosphoribosyltransferase (decarboxylating)</t>
  </si>
  <si>
    <t>&lt;i&gt;N&lt;/i&gt;-acetyl-anhydromuramyl-L-alanine amidase</t>
  </si>
  <si>
    <t>ampD,ampE</t>
  </si>
  <si>
    <t>Defense mechanisms</t>
  </si>
  <si>
    <t>inner membrane protein</t>
  </si>
  <si>
    <t>aromatic amino acid:H&lt;sup&gt;+&lt;/sup&gt; symporter AroP</t>
  </si>
  <si>
    <t>PdhR DNA-binding transcriptional dual regulator</t>
  </si>
  <si>
    <t>pdhR,aceE,aceF,lpd</t>
  </si>
  <si>
    <t>subunit of E1p component of pyruvate dehydrogenase complex</t>
  </si>
  <si>
    <t>pyruvate dehydrogenase, E2 subunit</t>
  </si>
  <si>
    <t>lipoamide dehydrogenase</t>
  </si>
  <si>
    <t>putative membrane protein</t>
  </si>
  <si>
    <t>bifunctional aconitate hydratase 2 and 2-methylisocitrate dehydratase</t>
  </si>
  <si>
    <t>adenosylmethionine decarboxylase, proenzyme</t>
  </si>
  <si>
    <t>yacC,speE,speD</t>
  </si>
  <si>
    <t>spermidine synthase</t>
  </si>
  <si>
    <t>cuprous oxidase / multicopper oxidase with role in copper homeostasis</t>
  </si>
  <si>
    <t>Secondary metabolites biosynthesis, transport and catabolism</t>
  </si>
  <si>
    <t>quinoprotein glucose dehydrogenase</t>
  </si>
  <si>
    <t>hypoxanthine-guanine phosphoribosyltransferase</t>
  </si>
  <si>
    <t>carbonic anhydrase 2</t>
  </si>
  <si>
    <t>putative transport protein, ABC superfamily - ATP-binding component</t>
  </si>
  <si>
    <t>yadG,yadH</t>
  </si>
  <si>
    <t>putative transport protein, ABC superfamily - membrane component</t>
  </si>
  <si>
    <t>predicted PTS enzyme IIA</t>
  </si>
  <si>
    <t>predicted polysaccharide deacetylase lipoprotein</t>
  </si>
  <si>
    <t>PanD proenzyme, &amp;pi; protein</t>
  </si>
  <si>
    <t>predicted transposase</t>
  </si>
  <si>
    <t>pantothenate synthetase</t>
  </si>
  <si>
    <t>panB,panC</t>
  </si>
  <si>
    <t>3-methyl-2-oxobutanoate hydroxymethyltransferase</t>
  </si>
  <si>
    <t>predicted fimbrial-like adhesin protein</t>
  </si>
  <si>
    <t>yadM,yadL,yadK,yadC</t>
  </si>
  <si>
    <t>putative outer membrane usher protein</t>
  </si>
  <si>
    <t>yadV,htrE</t>
  </si>
  <si>
    <t>probable pilin chaperone similar to PapD</t>
  </si>
  <si>
    <t>6-hydroxymethyl-7,8-dihydropterin pyrophosphokinase</t>
  </si>
  <si>
    <t>pcnB,folK</t>
  </si>
  <si>
    <t>poly(A) polymerase I</t>
  </si>
  <si>
    <t>glutamyl-Q tRNA&lt;sup&gt;Asp&lt;/sup&gt; synthetase</t>
  </si>
  <si>
    <t>sfsA,dksA,gluQ</t>
  </si>
  <si>
    <t>RNA polymerase-binding transcription factor DksA</t>
  </si>
  <si>
    <t>predicted DNA-binding transcriptional regulator of maltose metabolism</t>
  </si>
  <si>
    <t>RNA 2',3'-cyclic phosphodiesterase</t>
  </si>
  <si>
    <t>thpR</t>
  </si>
  <si>
    <t>putative ATP-dependent RNA helicase HrpB</t>
  </si>
  <si>
    <t>peptidoglycan glycosyltransferase / peptidoglycan D,D-transpeptidase - MrcB</t>
  </si>
  <si>
    <t>ferrichrome / phage / antibiotic outer membrane porin FhuA</t>
  </si>
  <si>
    <t>fhuA,fhuC,fhuD,fhuB</t>
  </si>
  <si>
    <t>iron(III) hydroxamate ABC transporter - ATP binding subunit</t>
  </si>
  <si>
    <t>iron(III) hydroxamate ABC transporter - periplasmic binding protein</t>
  </si>
  <si>
    <t>iron(III) hydroxamate ABC transporter - membrane subunit</t>
  </si>
  <si>
    <t>glutamate-1-semialdehyde aminotransferase</t>
  </si>
  <si>
    <t>chloride:H&lt;sup&gt;+&lt;/sup&gt; antiporter ClcA</t>
  </si>
  <si>
    <t>essential respiratory protein A</t>
  </si>
  <si>
    <t>mtn,btuF,yadS</t>
  </si>
  <si>
    <t>vitamin B&lt;sub&gt;12&lt;/sub&gt; ABC transporter - periplasmic binding protein</t>
  </si>
  <si>
    <t>5'-methylthioadenosine/S-adenosylhomocysteine nucleosidase</t>
  </si>
  <si>
    <t>dGTP triphosphohydrolase</t>
  </si>
  <si>
    <t>serine protease Do</t>
  </si>
  <si>
    <t>CdaR DNA-binding transcriptional activator</t>
  </si>
  <si>
    <t>phosphodiesterase</t>
  </si>
  <si>
    <t>tetrahydrodipicolinate succinylase</t>
  </si>
  <si>
    <t>map,glnD,dapD</t>
  </si>
  <si>
    <t>PII uridylyltransferase / uridylyl removing enzyme</t>
  </si>
  <si>
    <t>methionine aminopeptidase</t>
  </si>
  <si>
    <t>30S ribosomal subunit protein S2</t>
  </si>
  <si>
    <t>tff,rpsB,tsf</t>
  </si>
  <si>
    <t>protein chain elongation factor EF-Ts</t>
  </si>
  <si>
    <t>UMP kinase</t>
  </si>
  <si>
    <t>ribosome recycling factor</t>
  </si>
  <si>
    <t>1-deoxy-D-xylulose 5-phosphate reductoisomerase</t>
  </si>
  <si>
    <t>undecaprenyl diphosphate synthase</t>
  </si>
  <si>
    <t>CDP-diglyceride synthetase</t>
  </si>
  <si>
    <t>intramembrane zinc metalloprotease, signal peptide peptidase</t>
  </si>
  <si>
    <t>Outer Membrane Protein Assembly Complex - BamA subunit</t>
  </si>
  <si>
    <t>bamA,skp,lpxD,fabZ,lpxA,lpxB,rnhB,dnaE</t>
  </si>
  <si>
    <t>periplasmic chaperone</t>
  </si>
  <si>
    <t>UDP-3-O-(R-3-hydroxymyristoyl)-glucosamine &lt;i&gt;N&lt;/i&gt;-acyltransferase</t>
  </si>
  <si>
    <t>3-hydroxy-acyl-[acyl-carrier-protein] dehydratase</t>
  </si>
  <si>
    <t>UDP-N-acetylglucosamine acyltransferase</t>
  </si>
  <si>
    <t>lipid A disaccharide synthase</t>
  </si>
  <si>
    <t>RNAse HII,  degrades RNA of DNA-RNA hybrids</t>
  </si>
  <si>
    <t>DNA polymerase III, &amp;alpha; subunit</t>
  </si>
  <si>
    <t>acetyl-CoA carboxyltransferase, &amp;alpha; subunit</t>
  </si>
  <si>
    <t>lysine decarboxylase 2</t>
  </si>
  <si>
    <t>predicted lyase</t>
  </si>
  <si>
    <t>tRNA&lt;sup&gt;Ile&lt;/sup&gt;-lysidine synthetase</t>
  </si>
  <si>
    <t>modulator of Rho-dependent transcription termination</t>
  </si>
  <si>
    <t>yaeP,rof</t>
  </si>
  <si>
    <t>yaeQ,arfB,nlpE</t>
  </si>
  <si>
    <t>peptidyl-tRNA hydrolase, ribosome rescue factor</t>
  </si>
  <si>
    <t>outer membrane lipoprotein NlpE, involved in surface sensing</t>
  </si>
  <si>
    <t>predicted lipoprotein</t>
  </si>
  <si>
    <t>proline-tRNA ligase</t>
  </si>
  <si>
    <t>tRNA m&lt;sup&gt;6&lt;/sup&gt;t&lt;sup&gt;6&lt;/sup&gt;A37 methyltransferase</t>
  </si>
  <si>
    <t>rcsF,trmO</t>
  </si>
  <si>
    <t>RcsF outer membrane lipoprotein - activates the Rcs pathway during envelope stress</t>
  </si>
  <si>
    <t>L-methionine / D-methionine ABC transporter - membrane anchored binding protein</t>
  </si>
  <si>
    <t>metN,metI,metQ</t>
  </si>
  <si>
    <t>L-methionine / D-methionine ABC transporter - membrane subunit</t>
  </si>
  <si>
    <t>L-methionine / D-methionine ABC transporter - ATP binding subunit</t>
  </si>
  <si>
    <t>D,D-heptose 1,7-bisphosphate phosphatase</t>
  </si>
  <si>
    <t>methylglyoxal reductase/4-nitrobenzaldehyde reductase/2,5-diketo-D-gluconate reductase</t>
  </si>
  <si>
    <t>putative LysR family transcriptional regulator</t>
  </si>
  <si>
    <t>yafD,yafE</t>
  </si>
  <si>
    <t>predicted S-adenosylmethionine-dependent methyltransferase</t>
  </si>
  <si>
    <t>membrane-bound lytic murein transglycosylase D</t>
  </si>
  <si>
    <t>glyoxalase II</t>
  </si>
  <si>
    <t>predicted S-adenosyl-L-methionine-dependent methyltransferase</t>
  </si>
  <si>
    <t>RNase HI, degrades RNA of DNA-RNA hybrids, participates in DNA replication</t>
  </si>
  <si>
    <t>DNA polymerase III, &amp;epsilon; subunit</t>
  </si>
  <si>
    <t>predicted aminopeptidase</t>
  </si>
  <si>
    <t>predicted inner membrane protein</t>
  </si>
  <si>
    <t>predicted C-N hydrolase family amidase, NAD(P)-binding</t>
  </si>
  <si>
    <t>periplasmic chaperone, inhibitor of vertebrate C-type lysozyme</t>
  </si>
  <si>
    <t>acyl-CoA dehydrogenase/acyl-CoA dehydrogenase/acyl-CoA dehydrogenase/acyl-CoA dehydrogenase/acyl-CoA dehydrogenase/acyl-CoA dehydrogenase/acyl-CoA dehydrogenase/acyl-CoA dehydrogenase</t>
  </si>
  <si>
    <t>D-sedoheptulose 7-phosphate isomerase</t>
  </si>
  <si>
    <t>predicted amidotransferase</t>
  </si>
  <si>
    <t>toxin of the YafQ-DinJ toxin-antitoxin system</t>
  </si>
  <si>
    <t>dinJ,yafQ</t>
  </si>
  <si>
    <t>DinJ antitoxin of YafQ-DinJ toxin-antitoxin system / DNA-binding transcriptional repressor</t>
  </si>
  <si>
    <t>predicted lipoprotein and C40 family peptidase</t>
  </si>
  <si>
    <t>REP-associated tyrosine transposase</t>
  </si>
  <si>
    <t>flagellar system protein, promoterless fragment</t>
  </si>
  <si>
    <t>DNA polymerase IV (Y-family DNA polymerase; translesion DNA synthesis)</t>
  </si>
  <si>
    <t>dinB,yafN,yafO,yafP</t>
  </si>
  <si>
    <t>antitoxin of the YafO-YafN toxin-antitoxin system</t>
  </si>
  <si>
    <t>ribosome-dependent mRNA interferase, toxin of the YafO-YafN toxin-antitoxin system</t>
  </si>
  <si>
    <t>Signal transduction mechanisms</t>
  </si>
  <si>
    <t>predicted acyltransferase with acyl-CoA N-acyltransferase domain</t>
  </si>
  <si>
    <t>ykfJ,prfH</t>
  </si>
  <si>
    <t>predicted peptide chain release factor</t>
  </si>
  <si>
    <t>peptidase D</t>
  </si>
  <si>
    <t>xanthine-guanine phsophoribosyltransferase</t>
  </si>
  <si>
    <t>fermentation/respiration switch protein</t>
  </si>
  <si>
    <t>outer membrane porin E</t>
  </si>
  <si>
    <t>glutamate 5-kinase</t>
  </si>
  <si>
    <t>proB,proA</t>
  </si>
  <si>
    <t>glutamate-5-semialdehyde dehydrogenase</t>
  </si>
  <si>
    <t>CP4-6 prophage; toxin of the YkfI-YafW toxin-antitoxin system</t>
  </si>
  <si>
    <t>yafY,ykfB,ykfF,yafX,ykfG,ykfH,yafW,ykfI</t>
  </si>
  <si>
    <t>antitoxin of the YkfI-YafW toxin-antitoxin pair</t>
  </si>
  <si>
    <t>CP4-6 prophage; predicted DNA repair protein</t>
  </si>
  <si>
    <t>CP4-6 prophage; predicted protein</t>
  </si>
  <si>
    <t>CP4-6 prophage; inner membrane lipoprotein</t>
  </si>
  <si>
    <t>CP4-6 prophage; conserved protein</t>
  </si>
  <si>
    <t>ykfA,yafZ</t>
  </si>
  <si>
    <t>CP4-6 prophage; predicted GTP-binding protein</t>
  </si>
  <si>
    <t>PerR transcriptional regulator</t>
  </si>
  <si>
    <t>transposase of IS30</t>
  </si>
  <si>
    <t>insN-1,insI-1,insO-1</t>
  </si>
  <si>
    <t>CP4-6 prophage; IS5 transposase and trans-activator</t>
  </si>
  <si>
    <t>insH-1</t>
  </si>
  <si>
    <t>&lt;i&gt;S&lt;/i&gt;-methyl-L-methionine transporter</t>
  </si>
  <si>
    <t>mmuP,mmuM</t>
  </si>
  <si>
    <t>homocysteine &lt;i&gt;S&lt;/i&gt;-methyltransferase</t>
  </si>
  <si>
    <t>CP4-6 prophage; predicted ferric transporter subunit/ATP-binding component of ABC superfamily</t>
  </si>
  <si>
    <t>insA-2,insAB-2,insB-2,afuB,afuC</t>
  </si>
  <si>
    <t>AfuB pseudogene; CP4-6 prophage; non-functioning membrane subunit of ferric ion ABC transporter</t>
  </si>
  <si>
    <t>predicted IS protein</t>
  </si>
  <si>
    <t>yagA,yagB,insX</t>
  </si>
  <si>
    <t>CP4-6 prophage; predicted DNA-binding transcriptional regulator</t>
  </si>
  <si>
    <t>CP4-6 prophage; probable 2-keto-3-deoxygluconate aldolase</t>
  </si>
  <si>
    <t>yagE,yagF</t>
  </si>
  <si>
    <t>CP4-6 prophage; D-xylonate dehydratase</t>
  </si>
  <si>
    <t>putative transport protein, glycoside-pentoside-hexuronide (GPH):cation symporter family</t>
  </si>
  <si>
    <t>yagG,yagH</t>
  </si>
  <si>
    <t>CP4-6 prophage; predicted xylosidase/arabinosidase</t>
  </si>
  <si>
    <t>ornithine carbamoyltransferase chain F</t>
  </si>
  <si>
    <t>insA-3,insAB-3,insB-3</t>
  </si>
  <si>
    <t>CP4-6 prophage; DNA-binding protein</t>
  </si>
  <si>
    <t>yagM,yagL</t>
  </si>
  <si>
    <t>CP4-6 prophage; predicted phage integrase</t>
  </si>
  <si>
    <t>predicted transcriptional regulator LYSR-type</t>
  </si>
  <si>
    <t>molybdenum cofactor insertion chaperone for PaoABC</t>
  </si>
  <si>
    <t>paoA,paoB,paoC,paoD</t>
  </si>
  <si>
    <t>aldehyde dehydrogenase: molybdenum cofactor-binding subunit</t>
  </si>
  <si>
    <t>aldehyde dehydrogenase, FAD-binding subunit</t>
  </si>
  <si>
    <t>aldehyde dehydrogenase, Fe-S subunit</t>
  </si>
  <si>
    <t>inner membrane protein that contributes to acid resistance</t>
  </si>
  <si>
    <t>predicted ferredoxin</t>
  </si>
  <si>
    <t>&lt;i&gt;E. coli&lt;/i&gt; common pilus chaperone - cryptic</t>
  </si>
  <si>
    <t>ecpB,ecpC,ecpD,ecpE</t>
  </si>
  <si>
    <t>polymerized tip adhesin of &lt;i&gt;E. coli&lt;/i&gt; common pilus - cryptic</t>
  </si>
  <si>
    <t>outer membrane protein associated with &lt;i&gt;E. coli&lt;/i&gt; common pilus formation - cryptic</t>
  </si>
  <si>
    <t>&lt;i&gt;E. coli&lt;/i&gt; common pilus - major subunit; cryptic</t>
  </si>
  <si>
    <t>MatA DNA-binding transcriptional dual regulator</t>
  </si>
  <si>
    <t>predicted ribosomal protein</t>
  </si>
  <si>
    <t>ykgM,ykgO</t>
  </si>
  <si>
    <t>small membrane protein</t>
  </si>
  <si>
    <t>attaching and effacing protein homolog, pathogenesis factor</t>
  </si>
  <si>
    <t>eaeH,insE-1,insEF-1,insF-1</t>
  </si>
  <si>
    <t>IS3 element protein InsE</t>
  </si>
  <si>
    <t>IS3 element protein InsF</t>
  </si>
  <si>
    <t>predicted DNA-binding transcriptional regulator</t>
  </si>
  <si>
    <t>conserved inner membrane protein, hypochlorite stress response</t>
  </si>
  <si>
    <t>rclA,rclB,rclC</t>
  </si>
  <si>
    <t>predicted protein, hypochlorite stress response</t>
  </si>
  <si>
    <t>predicted oxidoreductase with FAD/NAD(P)-binding domain and dimerization domain; hypochlorite stress response</t>
  </si>
  <si>
    <t>RclR DNA-binding transcriptional activator</t>
  </si>
  <si>
    <t>predicted oxidoreductase</t>
  </si>
  <si>
    <t>ykgE,ykgF,ykgG</t>
  </si>
  <si>
    <t>predicted amino acid dehydrogenase with NAD(P)-binding domain and ferridoxin-like domain</t>
  </si>
  <si>
    <t>choline dehydrogenase</t>
  </si>
  <si>
    <t>betI,betB,betA</t>
  </si>
  <si>
    <t>betaine aldehyde dehydrogenase</t>
  </si>
  <si>
    <t>BetI DNA-binding transcriptional repressor</t>
  </si>
  <si>
    <t>choline:H&lt;sup&gt;+&lt;/sup&gt; symporter</t>
  </si>
  <si>
    <t>DNA-binding transcriptional activator / phosphodiesterase, c-di-GMP-specific</t>
  </si>
  <si>
    <t>pdeL</t>
  </si>
  <si>
    <t>predicted DNA-binding transcriptional regulator, LysR-type</t>
  </si>
  <si>
    <t>predicted transcriptional regulator with ankyrin domain</t>
  </si>
  <si>
    <t>yahD,yahE,yahF,yahG</t>
  </si>
  <si>
    <t>predicted acyl-CoA synthetase with NAD(P)-binding domain and succinyl-CoA synthetase domain</t>
  </si>
  <si>
    <t>predicted carbamate kinase-like protein</t>
  </si>
  <si>
    <t>yahI,yahJ</t>
  </si>
  <si>
    <t>predicted deaminase with metallo-dependent hydrolase domain</t>
  </si>
  <si>
    <t>aldehyde reductase, NADPH-dependent</t>
  </si>
  <si>
    <t>putative transporter, resistance to homoserine/threonine (RhtB) family</t>
  </si>
  <si>
    <t>PrpR DNA-binding transcriptional dual regulator</t>
  </si>
  <si>
    <t>2-methylisocitrate lyase</t>
  </si>
  <si>
    <t>prpB,prpC,prpD,prpE</t>
  </si>
  <si>
    <t>2-methylcitrate synthase</t>
  </si>
  <si>
    <t>2-methylcitrate dehydratase</t>
  </si>
  <si>
    <t>propionyl-CoA synthetase</t>
  </si>
  <si>
    <t>cytosine transporter</t>
  </si>
  <si>
    <t>codB,codA</t>
  </si>
  <si>
    <t>cytosine deaminase</t>
  </si>
  <si>
    <t>CynR DNA-binding transcriptional dual regulator</t>
  </si>
  <si>
    <t>carbonic anhydrase 1</t>
  </si>
  <si>
    <t>cynT,cynS,cynX</t>
  </si>
  <si>
    <t>cyanase</t>
  </si>
  <si>
    <t>cyanate transporter</t>
  </si>
  <si>
    <t>galactoside O-acetyltransferase</t>
  </si>
  <si>
    <t>lacZ,lacY,lacA</t>
  </si>
  <si>
    <t>lactose / melibiose:H&lt;sup&gt;+&lt;/sup&gt; symporter LacY</t>
  </si>
  <si>
    <t>&amp;beta;-galactosidase</t>
  </si>
  <si>
    <t>LacI DNA-binding transcriptional repressor</t>
  </si>
  <si>
    <t>mhpR,lacI</t>
  </si>
  <si>
    <t>MhpR transcriptional activator</t>
  </si>
  <si>
    <t>3-(3-hydroxyphenyl)propionate 2-hydroxylase</t>
  </si>
  <si>
    <t>mhpA,mhpB,mhpC,mhpD,mhpF,mhpE</t>
  </si>
  <si>
    <t>2,3-dihydroxyphenylpropionate 1,2-dioxygenase</t>
  </si>
  <si>
    <t>2-hydroxy-6-ketonona-2,4-dienedioate hydrolase</t>
  </si>
  <si>
    <t>2-hydroxypentadienoate hydratase</t>
  </si>
  <si>
    <t>acetaldehyde dehydrogenase (acylating)</t>
  </si>
  <si>
    <t>4-hydroxy-2-ketovalerate aldolase</t>
  </si>
  <si>
    <t>3-hydroxyphenylpropionate / 3-hydroxycinnamate:H&lt;sup&gt;+&lt;/sup&gt; symporter</t>
  </si>
  <si>
    <t>nucleoprotein/polynucleotide-associated enzyme</t>
  </si>
  <si>
    <t>&lt;i&gt;S&lt;/i&gt;-formylglutathione hydrolase</t>
  </si>
  <si>
    <t>frmR,frmA,frmB</t>
  </si>
  <si>
    <t>formaldehyde dehydrogenase</t>
  </si>
  <si>
    <t>regulator protein</t>
  </si>
  <si>
    <t>outer membrane protein</t>
  </si>
  <si>
    <t>yaiX,yaiO</t>
  </si>
  <si>
    <t>IS2 element protein InsA</t>
  </si>
  <si>
    <t>insC-1,insCD-1,insD-1</t>
  </si>
  <si>
    <t>IS2 element protein</t>
  </si>
  <si>
    <t>predicted glucosyltransferase</t>
  </si>
  <si>
    <t>taurine ABC transporter - periplasmic binding protein</t>
  </si>
  <si>
    <t>tauA,tauB,tauC,tauD</t>
  </si>
  <si>
    <t>taurine ABC transporter - ATP binding subunit</t>
  </si>
  <si>
    <t>taurine ABC transporter - membrane subunit</t>
  </si>
  <si>
    <t>taurine dioxygenase</t>
  </si>
  <si>
    <t>porphobilinogen synthase</t>
  </si>
  <si>
    <t>insE-2,insEF-2,insF-2</t>
  </si>
  <si>
    <t>DD-endopeptidase/DD-carboxypeptidase</t>
  </si>
  <si>
    <t>peptide antibiotic / peptide nucleic acid transporter</t>
  </si>
  <si>
    <t>sbmA,yaiW</t>
  </si>
  <si>
    <t>surface exposed outer membrane lipoprotein</t>
  </si>
  <si>
    <t>D-alanine-D-alanine ligase A</t>
  </si>
  <si>
    <t>anti-adaptor protein for &amp;sigma;&lt;sup&gt;S&lt;/sup&gt; stabilization</t>
  </si>
  <si>
    <t>alkaline phosphatase</t>
  </si>
  <si>
    <t>phoA,psiF</t>
  </si>
  <si>
    <t>diguanylate cyclase</t>
  </si>
  <si>
    <t>dgcC</t>
  </si>
  <si>
    <t>pyrroline-5-carboxylate reductase</t>
  </si>
  <si>
    <t>shikimate kinase II</t>
  </si>
  <si>
    <t>aroL,yaiA,aroM</t>
  </si>
  <si>
    <t>nucleoid-associated protein RdgC</t>
  </si>
  <si>
    <t>manno(fructo)kinase</t>
  </si>
  <si>
    <t>putative transport protein, major facilitator superfamily</t>
  </si>
  <si>
    <t>ATP dependent, structure specific DNA nuclease - SbcC subunit</t>
  </si>
  <si>
    <t>sbcD,sbcC</t>
  </si>
  <si>
    <t>ATP dependent, structure specific DNA nuclease - SbcD subunit</t>
  </si>
  <si>
    <t>PhoB transcriptional dual regulator</t>
  </si>
  <si>
    <t>phoB,phoR</t>
  </si>
  <si>
    <t>PhoR</t>
  </si>
  <si>
    <t>branched chain amino acid transporter BrnQ</t>
  </si>
  <si>
    <t>brnQ,proY</t>
  </si>
  <si>
    <t>proline:H+ symporter  - cryptic</t>
  </si>
  <si>
    <t>maltodextrin glucosidase</t>
  </si>
  <si>
    <t>acyl carrier protein phosphodiesterase</t>
  </si>
  <si>
    <t>S-adenosylmethionine:tRNA ribosyltransferase-isomerase</t>
  </si>
  <si>
    <t>tRNA-guanine transglycosylase</t>
  </si>
  <si>
    <t>tgt,yajC,secD,secF</t>
  </si>
  <si>
    <t>YajC</t>
  </si>
  <si>
    <t>SecD</t>
  </si>
  <si>
    <t>SecF</t>
  </si>
  <si>
    <t>nucleoside channel; receptor of phage T6 and colicin K</t>
  </si>
  <si>
    <t>NrdR transcriptional repressor</t>
  </si>
  <si>
    <t>nrdR,ribD,ribE,nusB,thiL,pgpA</t>
  </si>
  <si>
    <t>fused diaminohydroxyphosphoribosylaminopyrimidine deaminase / 5-amino-6-(5-phosphoribosylamino)uracil reductase</t>
  </si>
  <si>
    <t>6,7-dimethyl-8-ribityllumazine synthase</t>
  </si>
  <si>
    <t>transcription antitermination protein NusB</t>
  </si>
  <si>
    <t>thiamine monophosphate kinase</t>
  </si>
  <si>
    <t>phosphatidylglycerophosphatase A</t>
  </si>
  <si>
    <t>novel 1-deoxyxylulose-5-phosphate synthase</t>
  </si>
  <si>
    <t>xseB,ispA,dxs,yajO</t>
  </si>
  <si>
    <t>1-deoxyxylulose-5-phosphate synthase</t>
  </si>
  <si>
    <t>geranyl diphosphate synthase/farnesyl diphosphate synthase</t>
  </si>
  <si>
    <t>exonuclease VII, small subunit</t>
  </si>
  <si>
    <t>ThiI</t>
  </si>
  <si>
    <t>amino acid deglycase</t>
  </si>
  <si>
    <t>panE,yajL</t>
  </si>
  <si>
    <t>2-dehydropantoate 2-reductase</t>
  </si>
  <si>
    <t>nucleotide binding protein</t>
  </si>
  <si>
    <t>putative transport protein, major facilitator superfamily (MFS)</t>
  </si>
  <si>
    <t>heme O synthase</t>
  </si>
  <si>
    <t>cyoA,cyoB,cyoC,cyoD,cyoE</t>
  </si>
  <si>
    <t>cytochrome &lt;i&gt;bo&lt;/i&gt; terminal oxidase subunit IV</t>
  </si>
  <si>
    <t>cytochrome &lt;i&gt;bo&lt;/i&gt; terminal oxidase subunit III</t>
  </si>
  <si>
    <t>cytochrome &lt;i&gt;bo&lt;/i&gt; terminal oxidase subunit I</t>
  </si>
  <si>
    <t>cytochrome &lt;i&gt;bo&lt;/i&gt; terminal oxidase subunit II</t>
  </si>
  <si>
    <t>muropeptide:H&lt;sup&gt;+&lt;/sup&gt; symporter</t>
  </si>
  <si>
    <t>yajG,ampG</t>
  </si>
  <si>
    <t>BolA DNA-binding transcriptional dual regulator</t>
  </si>
  <si>
    <t>chaperone protein Tig; trigger factor</t>
  </si>
  <si>
    <t>ClpP</t>
  </si>
  <si>
    <t>clpP,clpX,lon</t>
  </si>
  <si>
    <t>ClpX</t>
  </si>
  <si>
    <t>DNA-binding, ATP-dependent protease La</t>
  </si>
  <si>
    <t>transcriptional dual regulator HU-&amp;beta;, NS1 (HU-1)</t>
  </si>
  <si>
    <t>periplasmic folding chaperone</t>
  </si>
  <si>
    <t>periplasmic protein associated with repression of competence</t>
  </si>
  <si>
    <t>thioesterase III</t>
  </si>
  <si>
    <t>7-cyano-7-deazaguanine synthase</t>
  </si>
  <si>
    <t>putative transport protein, periplasmic-binding component of ABC superfamily</t>
  </si>
  <si>
    <t>pyridoxal phosphatase/HMP-PP hydrolase</t>
  </si>
  <si>
    <t>DecR DNA-binding transcriptional activator</t>
  </si>
  <si>
    <t>decR</t>
  </si>
  <si>
    <t>putative transport protein, ABC superfamily</t>
  </si>
  <si>
    <t>mdlA,mdlB</t>
  </si>
  <si>
    <t>nitrogen regulatory protein GlnK</t>
  </si>
  <si>
    <t>glnK,amtB</t>
  </si>
  <si>
    <t>ammonia / ammonium transporter</t>
  </si>
  <si>
    <t>thioesterase II</t>
  </si>
  <si>
    <t>predicted outer membrane lipoprotein</t>
  </si>
  <si>
    <t>DNA base-flipping protein</t>
  </si>
  <si>
    <t>atl</t>
  </si>
  <si>
    <t>predicted c-di-GMP-specific phosphodiesterase</t>
  </si>
  <si>
    <t>pdeB</t>
  </si>
  <si>
    <t>maltose &lt;i&gt;O&lt;/i&gt;-acetyltransferase</t>
  </si>
  <si>
    <t>haemolysin expression modulating protein</t>
  </si>
  <si>
    <t>tomB,hha</t>
  </si>
  <si>
    <t>protein that modulates Hha toxicity</t>
  </si>
  <si>
    <t>AcrAB-TolC multidrug efflux pump - permease subunit</t>
  </si>
  <si>
    <t>acrA,acrB</t>
  </si>
  <si>
    <t>AcrAB-TolC multidrug efflux pump - membrane fusion protein</t>
  </si>
  <si>
    <t>AcrR DNA-binding transcriptional repressor</t>
  </si>
  <si>
    <t>potassium dependent mechanosensitive channel MscK</t>
  </si>
  <si>
    <t>small protein involved in the cell envelope stress response</t>
  </si>
  <si>
    <t>priC,ybaM</t>
  </si>
  <si>
    <t>primosomal replication protein N''</t>
  </si>
  <si>
    <t>adenine phosphoribosyltransferase</t>
  </si>
  <si>
    <t>DNA polymerase III, &amp;gamma; subunit</t>
  </si>
  <si>
    <t>conserved DNA-binding protein</t>
  </si>
  <si>
    <t>ybaB,recR</t>
  </si>
  <si>
    <t>recombination and repair</t>
  </si>
  <si>
    <t>molecular chaperone, HSP90 family</t>
  </si>
  <si>
    <t>adenylate kinase</t>
  </si>
  <si>
    <t>ferrochelatase</t>
  </si>
  <si>
    <t>acetyl esterase</t>
  </si>
  <si>
    <t>inosine-guanosine kinase</t>
  </si>
  <si>
    <t>putative transport protein, monovalent cation:proton antiporter-2 (CPA2) family</t>
  </si>
  <si>
    <t>fosmidomycin efflux pump</t>
  </si>
  <si>
    <t>5'-nucleotidase / UDP-sugar hydrolase</t>
  </si>
  <si>
    <t>Cys-tRNA&lt;sup&gt;Pro&lt;/sup&gt; and Cys-tRNA&lt;sup&gt;Cys&lt;/sup&gt; deacylase</t>
  </si>
  <si>
    <t>Cu&lt;sup&gt;+&lt;/sup&gt; export ATPase</t>
  </si>
  <si>
    <t>glutaminase</t>
  </si>
  <si>
    <t>ybaS,ybaT</t>
  </si>
  <si>
    <t>putative transport protein, archaeal/bacterial transporter (ABT) family</t>
  </si>
  <si>
    <t>CueR transcriptional dual regulator</t>
  </si>
  <si>
    <t>qmcA,ybbJ</t>
  </si>
  <si>
    <t>predicted protease, membrane anchored</t>
  </si>
  <si>
    <t>ABC transporter with a role in iron homeostasis -  ATP-binding subunit</t>
  </si>
  <si>
    <t>fetA,fetB</t>
  </si>
  <si>
    <t>ABC transporter with a role in iron homeostasis - membrane subunit</t>
  </si>
  <si>
    <t>chaperone and weak protein oxidoreductase</t>
  </si>
  <si>
    <t>NADP&lt;sup&gt;+&lt;/sup&gt;-dependent aldehyde reductase</t>
  </si>
  <si>
    <t>tesA,ybbO</t>
  </si>
  <si>
    <t>multifunctional acyl-CoA thioesterase I and protease I and lysophospholipase L1</t>
  </si>
  <si>
    <t>ybbA,ybbP</t>
  </si>
  <si>
    <t>RhsD protein in rhs element</t>
  </si>
  <si>
    <t>rhsD,ybbC,ylbH,ybbD</t>
  </si>
  <si>
    <t>conserved protein, rhs-like</t>
  </si>
  <si>
    <t>tRNA 2-selenouridine synthase</t>
  </si>
  <si>
    <t>AllS transcriptional activator</t>
  </si>
  <si>
    <t>ureidoglycolate lyase</t>
  </si>
  <si>
    <t>AllR DNA-binding transcriptional repressor</t>
  </si>
  <si>
    <t>glyoxylate carboligase</t>
  </si>
  <si>
    <t>gcl,hyi,glxR,ybbW,allB,ybbY,glxK</t>
  </si>
  <si>
    <t>hydroxypyruvate isomerase</t>
  </si>
  <si>
    <t>tartronate semialdehyde reductase 2</t>
  </si>
  <si>
    <t>putative transporter,  nucleobase:cation symporter-1 (NCS1) family</t>
  </si>
  <si>
    <t>allantoinase</t>
  </si>
  <si>
    <t>putative transport protein, nucleobase:cation symporter-2 (NCS2) family</t>
  </si>
  <si>
    <t>glycerate kinase II</t>
  </si>
  <si>
    <t>&lt;i&gt;S&lt;/i&gt;-ureidoglycine aminohydrolase</t>
  </si>
  <si>
    <t>allD,allC,allE</t>
  </si>
  <si>
    <t>allantoate amidohydrolase</t>
  </si>
  <si>
    <t>ureidoglycolate dehydrogenase</t>
  </si>
  <si>
    <t>predicted acyl-CoA synthetase with NAD(P)-binding Rossmann-fold domain</t>
  </si>
  <si>
    <t>fdrA,ylbE,ylbF,ybcF</t>
  </si>
  <si>
    <t>uncharacterized protein YlbE</t>
  </si>
  <si>
    <t>predicted carbamate kinase</t>
  </si>
  <si>
    <t>&lt;i&gt;N&lt;/i&gt;&lt;sup&gt;5&lt;/sup&gt;-carboxyaminoimidazole ribonucleotide synthetase</t>
  </si>
  <si>
    <t>purE,purK</t>
  </si>
  <si>
    <t>&lt;i&gt;N&lt;sup&gt;5&lt;/sup&gt;&lt;/i&gt;-carboxyaminoimidazole ribonucleotide mutase</t>
  </si>
  <si>
    <t>UDP-2,3-diacylglucosamine hydrolase</t>
  </si>
  <si>
    <t>ppiB,lpxH</t>
  </si>
  <si>
    <t>peptidyl-prolyl &lt;i&gt;cis-trans&lt;/i&gt; isomerase B (rotamase B)</t>
  </si>
  <si>
    <t>cysteine-tRNA ligase</t>
  </si>
  <si>
    <t>putative RNA-binding protein</t>
  </si>
  <si>
    <t>folD,ybcJ</t>
  </si>
  <si>
    <t>bifunctional 5,10-methylene-tetrahydrofolate dehydrogenase/ 5,10-methylene-tetrahydrofolate cyclohydrolase</t>
  </si>
  <si>
    <t>predicted pilin chaperone, periplasmic</t>
  </si>
  <si>
    <t>sfmC,sfmD</t>
  </si>
  <si>
    <t>predicted outer membrane export usher protein</t>
  </si>
  <si>
    <t>sfmH,sfmF</t>
  </si>
  <si>
    <t>FimZ transcriptional regulator</t>
  </si>
  <si>
    <t>DLP12 prophage; predicted integrase</t>
  </si>
  <si>
    <t>DLP12 prophage; predicted exonuclease</t>
  </si>
  <si>
    <t>ybcC</t>
  </si>
  <si>
    <t>renD,emrE</t>
  </si>
  <si>
    <t>DLP12 prophage; IS3 element protein InsE</t>
  </si>
  <si>
    <t>insE-3,insEF-3,insF-3</t>
  </si>
  <si>
    <t>multidrug / betaine / choline efflux transporter EmrE</t>
  </si>
  <si>
    <t>DLP12 prophage; predicted recombinase</t>
  </si>
  <si>
    <t>DLP12 prophage; periplasmic protein</t>
  </si>
  <si>
    <t>ybcL,ybcM</t>
  </si>
  <si>
    <t>DLP12 prophage; predicted DNA-binding transcriptional regulator</t>
  </si>
  <si>
    <t>DLP12 prophage; hypothetical protein</t>
  </si>
  <si>
    <t>DLP12 prophage; DNA base-flipping protein</t>
  </si>
  <si>
    <t>ybcN,ninE,ybcO,rusA,ylcG</t>
  </si>
  <si>
    <t>DLP12 prophage, conserved protein similar to phage 82 and lambda proteins</t>
  </si>
  <si>
    <t>DLP12 prophage; predicted protein</t>
  </si>
  <si>
    <t>endodeoxyribonuclease RUS (Holliday junction resolvase)</t>
  </si>
  <si>
    <t>DLP12 prophage; small protein</t>
  </si>
  <si>
    <t>DLP12 prophage; predicted antitermination protein</t>
  </si>
  <si>
    <t>ybcQ</t>
  </si>
  <si>
    <t>DLP12 prophage; IS5 transposase and trans-activator</t>
  </si>
  <si>
    <t>insH-2</t>
  </si>
  <si>
    <t>DLP12 prophage; predicted phage lysis protein</t>
  </si>
  <si>
    <t>essD,rrrD,rzpD</t>
  </si>
  <si>
    <t>DLP12 prophage; lysozyme</t>
  </si>
  <si>
    <t>DLP12 prophage; predicted murein endopeptidase</t>
  </si>
  <si>
    <t>DLP12 prophage; predicted lipoprotein</t>
  </si>
  <si>
    <t>lipoprotein &lt;i&gt;bor&lt;/I&gt; homolog from lambdoid prophage DLP12</t>
  </si>
  <si>
    <t>DLP12 prophage; DNA packaging protein</t>
  </si>
  <si>
    <t>nohB</t>
  </si>
  <si>
    <t>DLP12 prophage; predicted tail fiber assembly protein</t>
  </si>
  <si>
    <t>AppY DNA-binding transcriptional activator</t>
  </si>
  <si>
    <t>outer membrane protease VII (outer membrane protein 3b)</t>
  </si>
  <si>
    <t>envY,ompT</t>
  </si>
  <si>
    <t>EnvY DNA-binding transcriptional activator</t>
  </si>
  <si>
    <t>bacteriophage N4 receptor, outer membrane protein</t>
  </si>
  <si>
    <t>nfrB,nfrA</t>
  </si>
  <si>
    <t>bacteriophage N4 receptor, inner membrane subunit</t>
  </si>
  <si>
    <t>CusS sensory histidine kinase</t>
  </si>
  <si>
    <t>cusR,cusS</t>
  </si>
  <si>
    <t>CusR transcriptional activator</t>
  </si>
  <si>
    <t>copper / silver exporter - outer membrane porin</t>
  </si>
  <si>
    <t>cusC,cusF,cusB,cusA</t>
  </si>
  <si>
    <t>copper / silver exporter - periplasmic binding protein and metallochaperone</t>
  </si>
  <si>
    <t>copper / silver exporter - membrane fusion protein</t>
  </si>
  <si>
    <t>copper / silver exporter - membrane subunit</t>
  </si>
  <si>
    <t>phenylalanine:H&lt;sup&gt;+&lt;/sup&gt; symporter PheP</t>
  </si>
  <si>
    <t>mechanosensitive channel of miniconductance YbdG</t>
  </si>
  <si>
    <t>NAD(P)H nitroreductase NfsB</t>
  </si>
  <si>
    <t>carboxylate-amine ligase</t>
  </si>
  <si>
    <t>HokE</t>
  </si>
  <si>
    <t>insL-2</t>
  </si>
  <si>
    <t>phosphopantetheinyl transferase/phosphopantetheinyl transferase</t>
  </si>
  <si>
    <t>fepA,entD</t>
  </si>
  <si>
    <t>ferric enterobactin / colicin B / colicin D outer membrane porin FepA</t>
  </si>
  <si>
    <t>enterochelin esterase</t>
  </si>
  <si>
    <t>fes,ybdZ,entF,fepE</t>
  </si>
  <si>
    <t>MbtH-like protein that enhances the catalytic function of EntF</t>
  </si>
  <si>
    <t>apo-serine activating enzyme</t>
  </si>
  <si>
    <t>ferric enterobactin (enterochelin) transport</t>
  </si>
  <si>
    <t>ferric enterobactin ABC transporter - ATP binding subunit</t>
  </si>
  <si>
    <t>fepD,fepG,fepC</t>
  </si>
  <si>
    <t>ferric enterobactin ABC transporter - membrane subunit</t>
  </si>
  <si>
    <t>enterobactin exporter EntS</t>
  </si>
  <si>
    <t>ferric enterobactin ABC transporter - periplasmic binding protein</t>
  </si>
  <si>
    <t>isochorismate synthase 1</t>
  </si>
  <si>
    <t>entC,entE,entB,entA,entH</t>
  </si>
  <si>
    <t>2,3-dihydroxybenzoate-AMP ligase</t>
  </si>
  <si>
    <t>EntB</t>
  </si>
  <si>
    <t>2,3-dihydro-2,3-dihydroxybenzoate dehydrogenase</t>
  </si>
  <si>
    <t>proofreading thioesterase in enterobactin biosynthesis</t>
  </si>
  <si>
    <t>peptide transporter induced by carbon starvation</t>
  </si>
  <si>
    <t>methionine-oxo-acid transaminase, PLP-dependent</t>
  </si>
  <si>
    <t>predicted DNA-binding transcriptional regulator LYSR-type</t>
  </si>
  <si>
    <t>DsbG&lt;SUB&gt;reduced&lt;/SUB&gt;</t>
  </si>
  <si>
    <t>alkyl hydroperoxide reductase, AhpC component</t>
  </si>
  <si>
    <t>ahpC,ahpF</t>
  </si>
  <si>
    <t>alkyl hydroperoxide reductase, AhpF component</t>
  </si>
  <si>
    <t>universal stress protein UP12</t>
  </si>
  <si>
    <t>predicted oxidoreductase, Zn-dependent and NAD(P)-binding</t>
  </si>
  <si>
    <t>regulator of nucleoside diphosphate kinase</t>
  </si>
  <si>
    <t>RNase I, cleaves phosphodiester bond between any two nucleotides</t>
  </si>
  <si>
    <t>citrate:succinate antiporter</t>
  </si>
  <si>
    <t>triphosphoribosyl-dephospho-CoA synthase</t>
  </si>
  <si>
    <t>citC,citD,citE,citF,citX,citG</t>
  </si>
  <si>
    <t>apo-citrate lyase phosphoribosyl-dephospho-CoA transferase</t>
  </si>
  <si>
    <t>citrate lyase, citrate-ACP transferase &amp;alpha; subunit</t>
  </si>
  <si>
    <t>citrate lyase, citryl-ACP lyase &amp;beta; subunit</t>
  </si>
  <si>
    <t>citrate lyase, acyl carrier &amp;gamma; subunit</t>
  </si>
  <si>
    <t>citrate lyase synthetase</t>
  </si>
  <si>
    <t>DpiB sensory histidine kinase</t>
  </si>
  <si>
    <t>dpiB,dpiA</t>
  </si>
  <si>
    <t>DpiA transcriptional dual regulator</t>
  </si>
  <si>
    <t>dicarboxylate transporter DcuC</t>
  </si>
  <si>
    <t>palmitoyl transferase for Lipid A</t>
  </si>
  <si>
    <t>transcription antiterminator and regulator of RNA stability</t>
  </si>
  <si>
    <t>F&lt;sup&gt;-&lt;/sup&gt; exporter /  involved in resistance to camphor-induced chromosome decondensation</t>
  </si>
  <si>
    <t>twin arginine protein translocation system - TatE protein</t>
  </si>
  <si>
    <t>lipoyl synthase</t>
  </si>
  <si>
    <t>predicted DNA-binding transcriptional regulator, LYSR-type</t>
  </si>
  <si>
    <t>lipoyl(octanoyl) transferase</t>
  </si>
  <si>
    <t>ybeD,lipB</t>
  </si>
  <si>
    <t>D-alanyl-D-alanine carboxypeptidase, fraction A; penicillin-binding protein 5</t>
  </si>
  <si>
    <t>rare lipoprotein RlpA</t>
  </si>
  <si>
    <t>rsfS,rlmH,mrdA,mrdB,rlpA</t>
  </si>
  <si>
    <t>rod shape-determining, dynamic inner membrane protein</t>
  </si>
  <si>
    <t>peptidoglycan D,D-transpeptidase</t>
  </si>
  <si>
    <t>23S rRNA m&lt;sup&gt;3&lt;/sup&gt;&amp;Psi;1915 methyltransferase</t>
  </si>
  <si>
    <t>ribosomal silencing factor</t>
  </si>
  <si>
    <t>predicted adenosylcobalamin phosphatase/&amp;alpha;-ribazole phosphatase</t>
  </si>
  <si>
    <t>leuS,lptE,holA,nadD,cobC</t>
  </si>
  <si>
    <t>nicotinate-mononucleotide adenylyltransferase</t>
  </si>
  <si>
    <t>DNA polymerase III, &amp;delta; subunit</t>
  </si>
  <si>
    <t>outer membrane lipopolysaccharide transport and assembly complex - LptE subunit</t>
  </si>
  <si>
    <t>leucine-tRNA ligase</t>
  </si>
  <si>
    <t>ybeR,djlB</t>
  </si>
  <si>
    <t>predicted chaperone</t>
  </si>
  <si>
    <t>conserved outer membrane protein</t>
  </si>
  <si>
    <t>predicted tRNA ligase</t>
  </si>
  <si>
    <t>ybeU,djlC</t>
  </si>
  <si>
    <t>Hsc56, co-chaperone of Hsc62</t>
  </si>
  <si>
    <t>Hsc62, Hsp70 family chaperone, binds to RpoD and inhibits transcription</t>
  </si>
  <si>
    <t>ribonucleoside hydrolase 1 (pyrimidine-specific)</t>
  </si>
  <si>
    <t>glutamate / aspartate ABC transporter - ATP binding subunit</t>
  </si>
  <si>
    <t>gltI,sroC,gltJ,gltK,gltL</t>
  </si>
  <si>
    <t>glutamate / aspartate ABC transporter - membrane subunit</t>
  </si>
  <si>
    <t>glutamate / aspartate ABC transporter - periplasmic binding protein</t>
  </si>
  <si>
    <t>IS5 transposase and trans-activator</t>
  </si>
  <si>
    <t>insH-3</t>
  </si>
  <si>
    <t>apolipoprotein N-acyltransferase</t>
  </si>
  <si>
    <t>ybeZ,ybeY,ybeX,lnt</t>
  </si>
  <si>
    <t>putative transport protein</t>
  </si>
  <si>
    <t>endoribonuclease involved in maturation of 16S rRNA and ribosome quality control</t>
  </si>
  <si>
    <t>predicted protein with nucleoside triphosphate hydrolase domain</t>
  </si>
  <si>
    <t>isopentenyl-adenosine A37 tRNA methylthiolase</t>
  </si>
  <si>
    <t>2-octaprenyl-3-methyl-6-methoxy-1,4-benzoquinone hydroxylase</t>
  </si>
  <si>
    <t>asparagine synthetase B</t>
  </si>
  <si>
    <t>UMP phosphatase</t>
  </si>
  <si>
    <t>nagB,nagA,nagC,umpH</t>
  </si>
  <si>
    <t>NagC DNA-binding transcriptional dual regulator</t>
  </si>
  <si>
    <t>&lt;i&gt;N&lt;/i&gt;-acetylglucosamine-6-phosphate deacetylase</t>
  </si>
  <si>
    <t>glucosamine-6-phosphate deaminase</t>
  </si>
  <si>
    <t>N-acetylglucosamine PTS permease</t>
  </si>
  <si>
    <t>glutamine-tRNA ligase</t>
  </si>
  <si>
    <t>chitobiose outer membrane channel</t>
  </si>
  <si>
    <t>chiP,ybfN</t>
  </si>
  <si>
    <t>uncharacterized lipoprotein YbfN</t>
  </si>
  <si>
    <t>Fur transcriptional dual regulator</t>
  </si>
  <si>
    <t>fldA,uof,fur</t>
  </si>
  <si>
    <t>RyhB-regulated &lt;i&gt;fur&lt;/i&gt; leader peptide</t>
  </si>
  <si>
    <t>flavodoxin 1</t>
  </si>
  <si>
    <t>LexA-regulated protein</t>
  </si>
  <si>
    <t>esterase</t>
  </si>
  <si>
    <t>SeqA, negative modulator of initiation of replication</t>
  </si>
  <si>
    <t>seqA,pgm</t>
  </si>
  <si>
    <t>phosphoglucomutase</t>
  </si>
  <si>
    <t>ybfH,ybfG</t>
  </si>
  <si>
    <t>putrescine:H&lt;sup&gt;+&lt;/sup&gt; symporter / putrescine:ornithine antiporter PotE</t>
  </si>
  <si>
    <t>speF,potE</t>
  </si>
  <si>
    <t>ornithine decarboxylase, degradative</t>
  </si>
  <si>
    <t>KdpE transcriptional activator</t>
  </si>
  <si>
    <t>kdpD,kdpE</t>
  </si>
  <si>
    <t>KdpD</t>
  </si>
  <si>
    <t>K&lt;sup&gt;+&lt;/sup&gt; transporting ATPase - KdpC subunit</t>
  </si>
  <si>
    <t>kdpF,kdpA,kdpB,kdpC</t>
  </si>
  <si>
    <t>K&lt;sup&gt;+&lt;/sup&gt; transporting ATPase - ATP binding subunit</t>
  </si>
  <si>
    <t>K&lt;sup&gt;+&lt;/sup&gt; transporting ATPase - K&lt;sup&gt;+&lt;/sup&gt; channel forming subunit</t>
  </si>
  <si>
    <t>K&lt;sup&gt;+&lt;/sup&gt; transporting ATPase - KdpF subunit</t>
  </si>
  <si>
    <t>RhsC protein in rhs element</t>
  </si>
  <si>
    <t>rhsC,ybfB</t>
  </si>
  <si>
    <t>ybfO,ybfC</t>
  </si>
  <si>
    <t>predicted transposase; receptor protein</t>
  </si>
  <si>
    <t>putative DNA ligase</t>
  </si>
  <si>
    <t>ybgA,phr</t>
  </si>
  <si>
    <t>deoxyribodipyrimidine photolyase (photoreactivation)</t>
  </si>
  <si>
    <t>dipeptide:H&lt;sup&gt;+&lt;/sup&gt; symporter DtpD</t>
  </si>
  <si>
    <t>conserved metal-binding protein</t>
  </si>
  <si>
    <t>ybgI,ybgJ,ybgK,ybgL,nei</t>
  </si>
  <si>
    <t>predicted enzyme subunit</t>
  </si>
  <si>
    <t>predicted lactam utilization protein</t>
  </si>
  <si>
    <t>endonuclease VIII</t>
  </si>
  <si>
    <t>predicted regulator</t>
  </si>
  <si>
    <t>ybgQ,ybgP,ybgO</t>
  </si>
  <si>
    <t>putative fimbrial chaperone</t>
  </si>
  <si>
    <t>predicted outer membrane usher protein</t>
  </si>
  <si>
    <t>citrate synthase</t>
  </si>
  <si>
    <t>succinate:quinone oxidoreductase, membrane protein SdhC</t>
  </si>
  <si>
    <t>sdhC,sdhD,sdhA,sdhB,sucA,sucB,sucC,sucD</t>
  </si>
  <si>
    <t>succinate:quinone oxidoreductase, membrane protein SdhD</t>
  </si>
  <si>
    <t>succinate:quinone oxidoreductase, FAD binding protein</t>
  </si>
  <si>
    <t>succinate:quinone oxidoreductase, iron-sulfur cluster binding protein</t>
  </si>
  <si>
    <t>subunit of E1(0) component of 2-oxoglutarate dehydrogenase</t>
  </si>
  <si>
    <t>dihydrolipoyltranssuccinylase</t>
  </si>
  <si>
    <t>succinyl-CoA synthetase, &amp;beta; subunit</t>
  </si>
  <si>
    <t>succinyl-CoA synthetase, &amp;alpha; subunit</t>
  </si>
  <si>
    <t>MngR DNA-binding transcriptional repressor</t>
  </si>
  <si>
    <t>2-&lt;i&gt;O&lt;/i&gt;-&amp;alpha;-mannosyl-D-glycerate PTS permease</t>
  </si>
  <si>
    <t>mngA,mngB</t>
  </si>
  <si>
    <t>&amp;alpha;-mannosidase</t>
  </si>
  <si>
    <t>cytochrome &lt;i&gt;bd&lt;/i&gt;-I terminal oxidase subunit I</t>
  </si>
  <si>
    <t>cydA,cydB</t>
  </si>
  <si>
    <t>cytochrome &lt;i&gt;bd&lt;/i&gt;-I terminal oxidase subunit II</t>
  </si>
  <si>
    <t>cytochrome &lt;i&gt;bd&lt;/i&gt;-I terminal oxidase - CydX subunit</t>
  </si>
  <si>
    <t>cydX,ybgE</t>
  </si>
  <si>
    <t>esterase/thioesterase</t>
  </si>
  <si>
    <t>ybgC,tolQ,tolR,tolA</t>
  </si>
  <si>
    <t>TolQ - inner membrane protein of the Tol-Pal system</t>
  </si>
  <si>
    <t>TolR - inner membrane protein of the Tol-Pal system</t>
  </si>
  <si>
    <t>TolA - inner membrane protein of the Tol-Pal system</t>
  </si>
  <si>
    <t>TolB - periplasmic protein of the Tol-Pal system</t>
  </si>
  <si>
    <t>tolB,pal,cpoB</t>
  </si>
  <si>
    <t>Pal - outer membrane lipoprotein of the Tol-Pal system</t>
  </si>
  <si>
    <t>periplasmic protein that coordinates peptidoglycan synthesis and outer membrane constriction during cell division</t>
  </si>
  <si>
    <t>quinolinate synthase</t>
  </si>
  <si>
    <t>nadA,pnuC</t>
  </si>
  <si>
    <t>nicotinamide riboside transporter</t>
  </si>
  <si>
    <t>Zn&lt;sup&gt;2+&lt;/sup&gt;/Cd&lt;sup&gt;2+&lt;/sup&gt;/Ni&lt;sup&gt;2+&lt;/sup&gt;/Cu&lt;sup&gt;2+&lt;/sup&gt; exporter</t>
  </si>
  <si>
    <t>2-dehydro-3-deoxyphosphoheptonate aldolase</t>
  </si>
  <si>
    <t>2,3-bisphosphoglycerate-dependent phosphoglycerate mutase</t>
  </si>
  <si>
    <t>galactose-1-epimerase</t>
  </si>
  <si>
    <t>galE,galT,galK,galM</t>
  </si>
  <si>
    <t>galactokinase</t>
  </si>
  <si>
    <t>galactose-1-phosphate uridylyltransferase</t>
  </si>
  <si>
    <t>UDP-glucose 4-epimerase</t>
  </si>
  <si>
    <t>modE,modF</t>
  </si>
  <si>
    <t>ModE transcriptional dual regulator</t>
  </si>
  <si>
    <t>small membrane protein that interacts with the AcrAB-TolC multidrug efflux pump</t>
  </si>
  <si>
    <t>molybdate ABC transporter - periplasmic binding protein</t>
  </si>
  <si>
    <t>modA,modB,modC</t>
  </si>
  <si>
    <t>molybdate ABC transporter - membrane subunit</t>
  </si>
  <si>
    <t>molybdate ABC transporter - ATP binding subunit</t>
  </si>
  <si>
    <t>pyridoxal phosphatase/fructose 1,6-bisphosphatase</t>
  </si>
  <si>
    <t>6-phosphogluconolactonase</t>
  </si>
  <si>
    <t>putative DNA-binding transcriptional regulator</t>
  </si>
  <si>
    <t>putative transport protein, divalent anion:Na+ symporter (DASS) family</t>
  </si>
  <si>
    <t>predicted hydratase</t>
  </si>
  <si>
    <t>outer membrane lipoprotein</t>
  </si>
  <si>
    <t>predicted kinase inhibitor</t>
  </si>
  <si>
    <t>adenosylmethionine-8-amino-7-oxononanoate aminotransferase</t>
  </si>
  <si>
    <t>biotin synthase</t>
  </si>
  <si>
    <t>bioB,bioF,bioC,bioD</t>
  </si>
  <si>
    <t>8-amino-7-oxononanoate synthase</t>
  </si>
  <si>
    <t>malonyl-[acp] methyltransferase</t>
  </si>
  <si>
    <t>dethiobiotin synthetase</t>
  </si>
  <si>
    <t>DNA repair; excision nuclease subunit B</t>
  </si>
  <si>
    <t>predicted transferase with NAD(P)-binding Rossmann-fold domain</t>
  </si>
  <si>
    <t>GTP 3',8'-cyclase</t>
  </si>
  <si>
    <t>moaA,moaB,moaC,moaD,moaE</t>
  </si>
  <si>
    <t>MoaB protein</t>
  </si>
  <si>
    <t>cyclic pyranopterin monophosphate synthase</t>
  </si>
  <si>
    <t>molybdopterin synthase small subunit</t>
  </si>
  <si>
    <t>molybdopterin synthase large subunit</t>
  </si>
  <si>
    <t>ybhP,clsB,ybhN</t>
  </si>
  <si>
    <t>cardiolipin synthase 2</t>
  </si>
  <si>
    <t>predicted DNase</t>
  </si>
  <si>
    <t>multidrug ABC exporter membrane subunit</t>
  </si>
  <si>
    <t>cecR,ybhG,ybhF,ybhS,ybhR</t>
  </si>
  <si>
    <t>multidrug ABC exporter ATP binding subunit</t>
  </si>
  <si>
    <t>predicted membrane fusion protein</t>
  </si>
  <si>
    <t>CecR DNA-binding transcriptional dual regulator</t>
  </si>
  <si>
    <t>ATP-dependent RNA helicase</t>
  </si>
  <si>
    <t>ATP-dependent helicase</t>
  </si>
  <si>
    <t>nonspecific DNA binding protein</t>
  </si>
  <si>
    <t>predicted dehydrogenase</t>
  </si>
  <si>
    <t>uncharacterized protein YbiJ</t>
  </si>
  <si>
    <t>putative outer membrane receptor for iron transport</t>
  </si>
  <si>
    <t>protein involved in colanic acid production</t>
  </si>
  <si>
    <t>23S rRNA m&lt;sup&gt;6&lt;/sup&gt;A1618 methyltransferase</t>
  </si>
  <si>
    <t>mechanosensitive channel YbiO</t>
  </si>
  <si>
    <t>L-glutamine ABC transporter - ATP binding subunit</t>
  </si>
  <si>
    <t>glnH,glnP,glnQ</t>
  </si>
  <si>
    <t>L-glutamine ABC transporter - membrane subunit</t>
  </si>
  <si>
    <t>L-glutamine ABC transporter - periplasmic binding protein</t>
  </si>
  <si>
    <t>stationary phase nucleoid protein that sequesters iron and protects DNA from damage</t>
  </si>
  <si>
    <t>threonine / homoserine exporter</t>
  </si>
  <si>
    <t>outer membrane protein X</t>
  </si>
  <si>
    <t>phosphoethanolamine transferase</t>
  </si>
  <si>
    <t>small protein MntS</t>
  </si>
  <si>
    <t>rybA,mntS</t>
  </si>
  <si>
    <t>MntR transcriptional dual regulator</t>
  </si>
  <si>
    <t>mntR,ybiR</t>
  </si>
  <si>
    <t>putative transport protein, ion transporter (IT) superfamily</t>
  </si>
  <si>
    <t>L,D-transpeptidase YbiS</t>
  </si>
  <si>
    <t>putative transport protein, ABC superfamily - ATP binding component</t>
  </si>
  <si>
    <t>sugar phosphatase</t>
  </si>
  <si>
    <t>predicted pyruvate formate lyase</t>
  </si>
  <si>
    <t>ybiY,ybiW</t>
  </si>
  <si>
    <t>predicted pyruvate formate lyase activating enzyme</t>
  </si>
  <si>
    <t>fructose 6-phosphate aldolase 1</t>
  </si>
  <si>
    <t>molybdopterin-synthase adenylyltransferase</t>
  </si>
  <si>
    <t>moeA,moeB</t>
  </si>
  <si>
    <t>molybdopterin molybdenumtransferase</t>
  </si>
  <si>
    <t>IaaA</t>
  </si>
  <si>
    <t>iaaA,gsiA,gsiB,gsiC,gsiD</t>
  </si>
  <si>
    <t>glutathione ABC transporter - ATP binding subunit</t>
  </si>
  <si>
    <t>glutathione ABC transporter - periplasmic binding protein</t>
  </si>
  <si>
    <t>glutathione ABC transporter - membrane subunit</t>
  </si>
  <si>
    <t>pdeI,dgcI</t>
  </si>
  <si>
    <t>predicted diguanylate cyclase</t>
  </si>
  <si>
    <t>ribosomal protein S12 D88 methylthiotransferase</t>
  </si>
  <si>
    <t>regulator of biofilm formation</t>
  </si>
  <si>
    <t>aldose sugar dehydrogenase</t>
  </si>
  <si>
    <t>glutathione S-transferase B</t>
  </si>
  <si>
    <t>penicillin-binding protein 6</t>
  </si>
  <si>
    <t>DeoR DNA-binding transcriptional repressor</t>
  </si>
  <si>
    <t>undecaprenyl pyrophosphate phosphatase</t>
  </si>
  <si>
    <t>multidrug efflux pump MdfA (multifunctional)</t>
  </si>
  <si>
    <t>5-amino-6-(5-phospho-D-ribitylamino)uracil phosphatase</t>
  </si>
  <si>
    <t>ybjJ,ybjI</t>
  </si>
  <si>
    <t>inner membrane protein YbjJ</t>
  </si>
  <si>
    <t>RcdA DNA-binding transcriptional regulator</t>
  </si>
  <si>
    <t>inner membrane protein YbjL</t>
  </si>
  <si>
    <t>reduced glutaredoxin 1</t>
  </si>
  <si>
    <t>ybjC,nfsA,rimK,ybjN</t>
  </si>
  <si>
    <t>NADPH nitroreductase NfsA</t>
  </si>
  <si>
    <t>ribosomal protein S6 modification protein</t>
  </si>
  <si>
    <t>putrescine ABC transporter - periplasmic binding protein</t>
  </si>
  <si>
    <t>potF,potG,potH,potI</t>
  </si>
  <si>
    <t>putrescine ABC transporter - ATP binding subunit</t>
  </si>
  <si>
    <t>putrescine ABC transporter - membrane subunit</t>
  </si>
  <si>
    <t>ybjO,rlmC</t>
  </si>
  <si>
    <t>23S rRNA m&lt;sup&gt;5&lt;/sup&gt;U747 methyltransferase</t>
  </si>
  <si>
    <t>L-arginine ABC transporter - periplasmic binding protein</t>
  </si>
  <si>
    <t>L-arginine ABC transporter - membrane subunit</t>
  </si>
  <si>
    <t>artP,artI,artQ,artM</t>
  </si>
  <si>
    <t>periplasmic binding protein ArtI</t>
  </si>
  <si>
    <t>L-arginine ABC transporter - ATP binding subunit</t>
  </si>
  <si>
    <t>ybjQ,amiD</t>
  </si>
  <si>
    <t>anhydro-N-acetylmuramoyl-L-alanine amidase</t>
  </si>
  <si>
    <t>predicted NAD(P)H-binding oxidoreductase with NAD(P)-binding Rossmann-fold domain</t>
  </si>
  <si>
    <t>conserved protein with NAD(P)-binding Rossmann-fold domain</t>
  </si>
  <si>
    <t>poxB,ltaE,ybjT</t>
  </si>
  <si>
    <t>low-specificity L-threonine aldolase</t>
  </si>
  <si>
    <t>pyruvate oxidase</t>
  </si>
  <si>
    <t>NADH oxidoreductase</t>
  </si>
  <si>
    <t>hcp,hcr</t>
  </si>
  <si>
    <t>nitric oxide reductase</t>
  </si>
  <si>
    <t>L-lysine exporter</t>
  </si>
  <si>
    <t>lysO</t>
  </si>
  <si>
    <t>water channel AqpZ</t>
  </si>
  <si>
    <t>conserved protein with a nucleotide triphosphate hydrolase domain</t>
  </si>
  <si>
    <t>macrolide ABC exporter - membrane fusion protein</t>
  </si>
  <si>
    <t>macA,macB</t>
  </si>
  <si>
    <t>macrolide ABC exporter - ATP binding / membrane subunit</t>
  </si>
  <si>
    <t>DNA replication inhibitor</t>
  </si>
  <si>
    <t>specificity factor for ClpA-ClpP chaperone-protease complex</t>
  </si>
  <si>
    <t>ClpA</t>
  </si>
  <si>
    <t>protein chain initiation factor IF-1</t>
  </si>
  <si>
    <t>leucyl, phenylalanyl-tRNA-protein transferase</t>
  </si>
  <si>
    <t>glutathione / L-cysteine exporter - CydC subunit</t>
  </si>
  <si>
    <t>cydD,cydC</t>
  </si>
  <si>
    <t>glutathione / L-cysteine exporter - CydD subunit</t>
  </si>
  <si>
    <t>thioredoxin reductase</t>
  </si>
  <si>
    <t>Lrp transcriptional dual regulator</t>
  </si>
  <si>
    <t>essential cell division protein FtsK</t>
  </si>
  <si>
    <t>periplasmic chaperone, effects translocation of lipoproteins from inner membrane to outer</t>
  </si>
  <si>
    <t>lolA,rarA</t>
  </si>
  <si>
    <t>recombination factor</t>
  </si>
  <si>
    <t>serine-tRNA ligase</t>
  </si>
  <si>
    <t>dimethyl sulfoxide reductase, chain A</t>
  </si>
  <si>
    <t>dmsA,dmsB,dmsC</t>
  </si>
  <si>
    <t>dimethyl sulfoxide reductase, chain B</t>
  </si>
  <si>
    <t>dimethyl sulfoxide reductase, chain C</t>
  </si>
  <si>
    <t>predicted hydrolase</t>
  </si>
  <si>
    <t>putative transport protein,  amino acid-polyamine-organocation (APC) superfamily</t>
  </si>
  <si>
    <t>putative transcriptional regulator LYSR-type</t>
  </si>
  <si>
    <t>pyruvate formate-lyase activating enzyme</t>
  </si>
  <si>
    <t>pyruvate formate-lyase (inactive)</t>
  </si>
  <si>
    <t>focA,pflB</t>
  </si>
  <si>
    <t>formate channel FocA</t>
  </si>
  <si>
    <t>protein involved in &amp;beta;-methylthiolation of ribosomal protein S12</t>
  </si>
  <si>
    <t>serC,aroA</t>
  </si>
  <si>
    <t>3-phosphoshikimate-1-carboxyvinyltransferase</t>
  </si>
  <si>
    <t>predicted peptidase with chaperone function</t>
  </si>
  <si>
    <t>cytidylate kinase</t>
  </si>
  <si>
    <t>cmk,rpsA,ihfB</t>
  </si>
  <si>
    <t>30S ribosomal subunit protein S1</t>
  </si>
  <si>
    <t>integration host factor (IHF), &amp;beta; subunit</t>
  </si>
  <si>
    <t>ycaI,msbA,lpxK,ycaQ</t>
  </si>
  <si>
    <t>ATP-binding lipopolysaccharide transport protein</t>
  </si>
  <si>
    <t>tetraacyldisaccharide 4'-kinase</t>
  </si>
  <si>
    <t>ycaR,kdsB</t>
  </si>
  <si>
    <t>3-deoxy-D-&lt;i&gt;manno&lt;/i&gt;-octulosonate cytidylyltransferase</t>
  </si>
  <si>
    <t>inner membrane protein involved in peptidoglycan synthesis</t>
  </si>
  <si>
    <t>tRNA &lt;b&gt;cmo&lt;/b&gt;&lt;sup&gt;5&lt;/sup&gt;U34 methyltransferase</t>
  </si>
  <si>
    <t>cmoM,mukF,mukE,mukB</t>
  </si>
  <si>
    <t>Ca&lt;sup&gt;2+&lt;/sup&gt;-binding protein involved in chromosome partitioning</t>
  </si>
  <si>
    <t>protein involved in chromosome partitioning</t>
  </si>
  <si>
    <t>cell division protein involved in chromosome partitioning</t>
  </si>
  <si>
    <t>L,D-transpeptidase LdtD</t>
  </si>
  <si>
    <t>ycbK,gloC</t>
  </si>
  <si>
    <t>aspartate aminotransferase, PLP-dependent</t>
  </si>
  <si>
    <t>outer membrane porin F</t>
  </si>
  <si>
    <t>asparagine-tRNA ligase</t>
  </si>
  <si>
    <t>nicotinate phosphoribosyltransferase</t>
  </si>
  <si>
    <t>aminopeptidase N</t>
  </si>
  <si>
    <t>aliphatic sulfonate ABC transporter - ATP binding subunit</t>
  </si>
  <si>
    <t>ssuE,ssuA,ssuD,ssuC,ssuB</t>
  </si>
  <si>
    <t>aliphatic sulfonate ABC transporter - membrane subunit</t>
  </si>
  <si>
    <t>alkanesulfonate monooxygenase, FMNH&lt;sub&gt;2&lt;/sub&gt;-dependent</t>
  </si>
  <si>
    <t>aliphatic sulfonate ABC transporter - periplasmic binding protein</t>
  </si>
  <si>
    <t>NADPH-dependent FMN reductase</t>
  </si>
  <si>
    <t>fimbrial-like adhesin protein</t>
  </si>
  <si>
    <t>predicted periplasmic pilin chaperone</t>
  </si>
  <si>
    <t>elfD,elfC,elfG,ycbU,ycbV,ycbF</t>
  </si>
  <si>
    <t>Cell motility</t>
  </si>
  <si>
    <t>dihydroorotate dehydrogenase, type 2</t>
  </si>
  <si>
    <t>cell division protein ZapC</t>
  </si>
  <si>
    <t>protein involved in base analog detoxification</t>
  </si>
  <si>
    <t>fused 23S rRNA m&lt;sup&gt;2&lt;/sup&gt;G2445 methyltransferase and 23S rRNA m&lt;sup&gt;7&lt;/sup&gt;G2069 methyltransferase</t>
  </si>
  <si>
    <t>rlmL,uup</t>
  </si>
  <si>
    <t>ATP-binding protein with possible role in replication</t>
  </si>
  <si>
    <t>paraquat-inducible protein A</t>
  </si>
  <si>
    <t>pqiA,pqiB</t>
  </si>
  <si>
    <t>paraquat-inducible protein B</t>
  </si>
  <si>
    <t>ribosome modulation factor</t>
  </si>
  <si>
    <t>&amp;beta;-hydroxyacyl-ACP dehydratase/isomerase</t>
  </si>
  <si>
    <t>putative ATP-dependent protease</t>
  </si>
  <si>
    <t>macrodomain Ter protein</t>
  </si>
  <si>
    <t>outer membrane porin A</t>
  </si>
  <si>
    <t>SOS cell division inhibitor</t>
  </si>
  <si>
    <t>transcriptional coactivator for CRP</t>
  </si>
  <si>
    <t>yccF,yccS</t>
  </si>
  <si>
    <t>DNA helicase IV</t>
  </si>
  <si>
    <t>methylglyoxal synthase</t>
  </si>
  <si>
    <t>predicted CoA-binding protein with NAD(P)-binding Rossmann-fold domain</t>
  </si>
  <si>
    <t>heat shock protein, hemimethylated DNA-binding protein</t>
  </si>
  <si>
    <t>23S rRNA m&lt;sup&gt;5&lt;/sup&gt;C1962 methyltransferase</t>
  </si>
  <si>
    <t>acylphosphatase</t>
  </si>
  <si>
    <t>sulfur transfer protein</t>
  </si>
  <si>
    <t>putative carrier/transport protein; substrate or modulator of FtsH-mediated proteolysis</t>
  </si>
  <si>
    <t>hydrogenase 1, small subunit</t>
  </si>
  <si>
    <t>hyaA,hyaB,hyaC,hyaD,hyaE,hyaF</t>
  </si>
  <si>
    <t>hydrogenase 1, large subunit</t>
  </si>
  <si>
    <t>hydrogenase 1, b-type cytochrome subunit</t>
  </si>
  <si>
    <t>protein involved in processing of HyaA and HyaB proteins</t>
  </si>
  <si>
    <t>protein involved in quality control of HyaA</t>
  </si>
  <si>
    <t>protein involved in nickel incorporation into hydrogenase 1 proteins</t>
  </si>
  <si>
    <t>cytochrome &lt;i&gt;bd&lt;/i&gt;-II terminal oxidase subunit I</t>
  </si>
  <si>
    <t>appC,appB,appX,appA</t>
  </si>
  <si>
    <t>cytochrome &lt;i&gt;bd&lt;/i&gt;-II terminal oxidase subunit II</t>
  </si>
  <si>
    <t>small outer membrane protein</t>
  </si>
  <si>
    <t>periplasmic protein with phosphoanhydride phosphatase and multiple inositol-polyphosphate phosphatase activity</t>
  </si>
  <si>
    <t>autophosphorylating protein tyrosine kinase</t>
  </si>
  <si>
    <t>gfcE,etp,etk</t>
  </si>
  <si>
    <t>phosphotyrosine-protein phosphatase</t>
  </si>
  <si>
    <t>predicted exopolysaccharide export protein</t>
  </si>
  <si>
    <t>putative lipoprotein</t>
  </si>
  <si>
    <t>gfcB,gfcC,gfcD</t>
  </si>
  <si>
    <t>insA-4,insAB-4,insB-4</t>
  </si>
  <si>
    <t>stress protein, member of the CspA family</t>
  </si>
  <si>
    <t>cold shock protein CspG</t>
  </si>
  <si>
    <t>small protein YmcE</t>
  </si>
  <si>
    <t>ymcE,gnsA</t>
  </si>
  <si>
    <t>predicted regulator of phosphatidylethanolamine synthesis</t>
  </si>
  <si>
    <t>predicted 4Fe-4S membrane protein</t>
  </si>
  <si>
    <t>TorS sensory histidine kinase</t>
  </si>
  <si>
    <t>periplasmic sensory protein associated with the TorRS two-component regulatory system</t>
  </si>
  <si>
    <t>TorR transcriptional dual regulator</t>
  </si>
  <si>
    <t>trimethylamine N-oxide reductase, cytochrome c-type subunit</t>
  </si>
  <si>
    <t>torC,torA,torD</t>
  </si>
  <si>
    <t>trimethylamine N-oxide reductase, catalytic subunit</t>
  </si>
  <si>
    <t>chaperone protein for trimethylamine-N-oxide oxidoreductase I</t>
  </si>
  <si>
    <t>chaperone modulator protein CbpM</t>
  </si>
  <si>
    <t>cbpA,cbpM</t>
  </si>
  <si>
    <t>chaperone with DnaK; curved DNA-binding protein</t>
  </si>
  <si>
    <t>glucose-1-phosphatase</t>
  </si>
  <si>
    <t>wrbA,yccJ</t>
  </si>
  <si>
    <t>NAD(P)H:quinone oxidoreductase</t>
  </si>
  <si>
    <t>uracil:H&lt;sup&gt;+&lt;/sup&gt; symporter RutG</t>
  </si>
  <si>
    <t>rutA,rutB,rutC,rutD,rutE,rutF,rutG</t>
  </si>
  <si>
    <t>flavin reductase</t>
  </si>
  <si>
    <t>predicted malonic semialdehyde reductase</t>
  </si>
  <si>
    <t>predicted aminoacrylate hydrolase</t>
  </si>
  <si>
    <t>predicted aminoacrylate peracid reductase</t>
  </si>
  <si>
    <t>peroxyureidoacrylate / ureidoacrylate amido hydrolase</t>
  </si>
  <si>
    <t>pyrimidine oxygenase</t>
  </si>
  <si>
    <t>RutR DNA-binding transcriptional dual regulator</t>
  </si>
  <si>
    <t>fused PutA transcriptional repressor / proline dehydrogenase / 1-pyrroline-5-carboxylate dehydrogenase</t>
  </si>
  <si>
    <t>proline:Na&lt;sup&gt;+&lt;/sup&gt; symporter</t>
  </si>
  <si>
    <t>periplasmic protein, component of cryptic ferrous ion transporter</t>
  </si>
  <si>
    <t>efeO,efeB</t>
  </si>
  <si>
    <t>heme-containing peroxidase/deferrochelatase</t>
  </si>
  <si>
    <t>ATP-binding protein</t>
  </si>
  <si>
    <t>poly-&amp;beta;-1,6-N-acetyl-D-glucosamine synthase - PgaD subunit</t>
  </si>
  <si>
    <t>pgaA,pgaB,pgaC,pgaD</t>
  </si>
  <si>
    <t>poly-&amp;beta;-1,6-N-acetyl-D-glucosamine synthase - PgaC subunit</t>
  </si>
  <si>
    <t>poly-&amp;beta;-1,6-N-acetyl-D-glucosamine N-deacetylase</t>
  </si>
  <si>
    <t>partially N-deacetylated poly-&amp;beta;-1,6-N-acetyl-D-glucosamine outer membrane porin</t>
  </si>
  <si>
    <t>dgcT</t>
  </si>
  <si>
    <t>insE-4,insEF-4,insF-4</t>
  </si>
  <si>
    <t>ymdE,ycdU</t>
  </si>
  <si>
    <t>glyoxylate reductase / hydroxypyruvate reductase</t>
  </si>
  <si>
    <t>zinc-binding phosphatase</t>
  </si>
  <si>
    <t>ycdX,ycdY</t>
  </si>
  <si>
    <t>protein involved in maturation of YcdX</t>
  </si>
  <si>
    <t>curli secretion channel</t>
  </si>
  <si>
    <t>csgD,csgE,csgF,csgG</t>
  </si>
  <si>
    <t>curli assembly component</t>
  </si>
  <si>
    <t>curli transport specificity factor</t>
  </si>
  <si>
    <t>CsgD DNA-binding transcriptional dual regulator</t>
  </si>
  <si>
    <t>curlin, minor subunit</t>
  </si>
  <si>
    <t>csgB,csgA,csgC</t>
  </si>
  <si>
    <t>curlin, major subunit</t>
  </si>
  <si>
    <t>inhibitor of CsgA amyloid formation</t>
  </si>
  <si>
    <t>&lt;i&gt;O&lt;/i&gt;-acetyl-ADP-ribose deacetylase, regulator of RNase III activity</t>
  </si>
  <si>
    <t>ymdB,clsC</t>
  </si>
  <si>
    <t>cardiolipin synthase 3</t>
  </si>
  <si>
    <t>protein required for succinyl modification of osmoregulated periplasmic glucans</t>
  </si>
  <si>
    <t>periplasmic protein associated with synthesis of osmoregulated periplasmic glucans (OPGs)</t>
  </si>
  <si>
    <t>opgG,opgH</t>
  </si>
  <si>
    <t>membrane glycosyltransferase; synthesis of osmoregulated periplasmic glucans (OPGs)</t>
  </si>
  <si>
    <t>acidic protein that suppresses heat sensitivity of a &lt;i&gt;secY&lt;/i&gt; mutant</t>
  </si>
  <si>
    <t>multidrug efflux pump MdtG</t>
  </si>
  <si>
    <t>lauroyl acyltransferase</t>
  </si>
  <si>
    <t>yceJ,yceI</t>
  </si>
  <si>
    <t>predicted cytochrome b561</t>
  </si>
  <si>
    <t>small protein involved in biofilm formation and acid stress response</t>
  </si>
  <si>
    <t>solA,yceO</t>
  </si>
  <si>
    <t>&lt;I&gt;N&lt;/I&gt;-methyltryptophan oxidase</t>
  </si>
  <si>
    <t>DNA damage-inducible protein I</t>
  </si>
  <si>
    <t>dihydroorotase</t>
  </si>
  <si>
    <t>reduced glutaredoxin 2</t>
  </si>
  <si>
    <t>multidrug efflux pump</t>
  </si>
  <si>
    <t>ribosomal-protein-S5-alanine N-acetyltransferase</t>
  </si>
  <si>
    <t>predicted oxidoreductase, NAD(P)-binding Rossmann-fold domain</t>
  </si>
  <si>
    <t>lipid II flippase</t>
  </si>
  <si>
    <t>flagellar biosynthesis protein FlgN</t>
  </si>
  <si>
    <t>flgA,flgM,flgN</t>
  </si>
  <si>
    <t>anti-sigma factor for FliA (&amp;sigma;&lt;sup&gt;28&lt;/sup&gt;)</t>
  </si>
  <si>
    <t>flagellar biosynthesis; assembly of basal-body periplasmic P ring</t>
  </si>
  <si>
    <t>flagellar basal-body rod protein FlgB</t>
  </si>
  <si>
    <t>flgB,flgC,flgD,flgE,flgF,flgG,flgH,flgI,flgJ</t>
  </si>
  <si>
    <t>flagellar basal-body rod protein FlgC</t>
  </si>
  <si>
    <t>flagellar biosynthesis, initiation of hook assembly</t>
  </si>
  <si>
    <t>flagellar hook protein FlgE</t>
  </si>
  <si>
    <t>flagellar basal-body rod protein FlgF</t>
  </si>
  <si>
    <t>flagellar basal-body rod protein FlgG</t>
  </si>
  <si>
    <t>flagellar L-ring protein FlgH; basal-body outer-membrane L (lipopolysaccharide layer) ring protein</t>
  </si>
  <si>
    <t>flagellar P-ring protein FlgI</t>
  </si>
  <si>
    <t>FlgJ</t>
  </si>
  <si>
    <t>flagellar biosynthesis, hook-filament junction protein 1</t>
  </si>
  <si>
    <t>flgK,flgL</t>
  </si>
  <si>
    <t>flagellar biosynthesis; hook-filament junction protein</t>
  </si>
  <si>
    <t>RNase E</t>
  </si>
  <si>
    <t>23S rRNA pseudouridine&lt;sup&gt;955/2504/2580&lt;/sup&gt; synthase</t>
  </si>
  <si>
    <t>m&lt;sup&gt;7&lt;/sup&gt;GTP pyrophosphatase</t>
  </si>
  <si>
    <t>yceD,rpmF,plsX,fabH,fabD,fabG,acpP,fabF</t>
  </si>
  <si>
    <t>50S ribosomal subunit protein L32</t>
  </si>
  <si>
    <t>fatty acid/phospholipid synthesis protein</t>
  </si>
  <si>
    <t>&amp;beta;-ketoacyl-ACP synthase III</t>
  </si>
  <si>
    <t>malonyl-CoA-ACP transacylase</t>
  </si>
  <si>
    <t>3-oxoacyl-[acyl-carrier-protein] reductase subunit</t>
  </si>
  <si>
    <t>apo-[acyl carrier protein]</t>
  </si>
  <si>
    <t>&amp;beta;-ketoacyl-ACP synthase II</t>
  </si>
  <si>
    <t>aminodeoxychorismate lyase</t>
  </si>
  <si>
    <t>pabC,mltG,tmk,holB,ycfH</t>
  </si>
  <si>
    <t>endolytic murein transglycosylase</t>
  </si>
  <si>
    <t>dTMP kinase</t>
  </si>
  <si>
    <t>DNA polymerase III, &amp;delta; prime subunit</t>
  </si>
  <si>
    <t>predicted metallodependent hydrolase</t>
  </si>
  <si>
    <t>glucose PTS permease - PtsG subunit</t>
  </si>
  <si>
    <t>ferric coprogen outer membrane porin FhuE</t>
  </si>
  <si>
    <t>purine nucleoside phosphoramidase</t>
  </si>
  <si>
    <t>hinT,ycfL,lpoB,thiK,nagZ,ycfP</t>
  </si>
  <si>
    <t>outer membrane lipoprotein - activator of MrcB activity</t>
  </si>
  <si>
    <t>thiamin kinase</t>
  </si>
  <si>
    <t>&amp;beta;-N-acetylhexosaminidase</t>
  </si>
  <si>
    <t>NADH:quinone oxidoreductase II</t>
  </si>
  <si>
    <t>ComR DNA-binding transcriptional repressor</t>
  </si>
  <si>
    <t>comR</t>
  </si>
  <si>
    <t>outer membrane protein involved in copper permeability, stress resistance and biofilm formation</t>
  </si>
  <si>
    <t>L,D-transpeptidase YcfS</t>
  </si>
  <si>
    <t>transcription-repair coupling factor</t>
  </si>
  <si>
    <t>inner membrane protein YcfT</t>
  </si>
  <si>
    <t>lipoprotein release complex - inner membrane subunit</t>
  </si>
  <si>
    <t>lolC,lolD,lolE</t>
  </si>
  <si>
    <t>lipoprotein release complex - ATP binding subunit</t>
  </si>
  <si>
    <t>&lt;i&gt;N&lt;/i&gt;-acetyl-D-glucosamine kinase</t>
  </si>
  <si>
    <t>nagK,cobB</t>
  </si>
  <si>
    <t>protein-lysine deacetylase and desuccinylase</t>
  </si>
  <si>
    <t>ymfA,ycfZ</t>
  </si>
  <si>
    <t>putrescine / spermidine ABC transporter - periplasmic binding protein</t>
  </si>
  <si>
    <t>potA,potB,potC,potD</t>
  </si>
  <si>
    <t>putrescine / spermidine ABC transporter - membrane subunit</t>
  </si>
  <si>
    <t>putrescine / spermidine ABC transporter - ATP binding subunit</t>
  </si>
  <si>
    <t>peptidase T</t>
  </si>
  <si>
    <t>ribosomal protein-arginine oxygenase</t>
  </si>
  <si>
    <t>PhoQ sensory histidine kinase</t>
  </si>
  <si>
    <t>phoP,phoQ</t>
  </si>
  <si>
    <t>PhoP DNA-binding transcriptional dual regulator</t>
  </si>
  <si>
    <t>adenylosuccinate lyase</t>
  </si>
  <si>
    <t>hflD,purB</t>
  </si>
  <si>
    <t>lysogenization regulator</t>
  </si>
  <si>
    <t>tRNA-specific 2-thiouridylase</t>
  </si>
  <si>
    <t>nucleoside di- and triphosphate hydrolase/HMP-PP hydrolase/thiamin pyrophosphate hydrolase</t>
  </si>
  <si>
    <t>rluE,nudJ</t>
  </si>
  <si>
    <t>23S rRNA pseudouridine&lt;sup&gt;2457&lt;/sup&gt; synthase</t>
  </si>
  <si>
    <t>isocitrate dehydrogenase</t>
  </si>
  <si>
    <t>e14 prophage; predicted SAM-dependent methyltransferase</t>
  </si>
  <si>
    <t>ymfE,ymfD</t>
  </si>
  <si>
    <t>e14 prophage; predicted inner membrane protein</t>
  </si>
  <si>
    <t>Lit, cell death peptidase; phage exclusion; e14 prophage</t>
  </si>
  <si>
    <t>e14 prophage; predicted integrase</t>
  </si>
  <si>
    <t>ymfH,xisE,intE</t>
  </si>
  <si>
    <t>e14 prophage; predicted excisionase</t>
  </si>
  <si>
    <t>e14 prophage; predicted protein</t>
  </si>
  <si>
    <t>e14 prophage; predicted repressor protein</t>
  </si>
  <si>
    <t>ymfK</t>
  </si>
  <si>
    <t>e14 prophage; predicted DNA-binding transcriptional regulator</t>
  </si>
  <si>
    <t>ymfT,ymfL,ymfM,ymfN,ymfR,beeE,jayE,ymfQ,ycfK,ymfS</t>
  </si>
  <si>
    <t>e14 prophage; conserved protein</t>
  </si>
  <si>
    <t>e14 prophage; predicted tail fiber assembly protein</t>
  </si>
  <si>
    <t>stfE,tfaE</t>
  </si>
  <si>
    <t>e14 prophage; predicted side tail fiber protein fragment</t>
  </si>
  <si>
    <t>e14 prophage; site-specific DNA recombinase</t>
  </si>
  <si>
    <t>restriction of DNA at 5-methylcytosine residues</t>
  </si>
  <si>
    <t>anti-adaptor protein IraM, inhibitor of &amp;sigma;&lt;sup&gt;S&lt;/sup&gt; proteolysis</t>
  </si>
  <si>
    <t>uncharacterized protein YcgX</t>
  </si>
  <si>
    <t>BluR DNA-binding transcriptional repressor</t>
  </si>
  <si>
    <t>blue light-responsive regulator of BluR</t>
  </si>
  <si>
    <t>ycgZ,ymgA,ariR,ymgC</t>
  </si>
  <si>
    <t>protein involved in biofilm formation</t>
  </si>
  <si>
    <t>regulator of acid resistance, influenced by indole</t>
  </si>
  <si>
    <t>predicted c-di-GMP phosphodiesterase</t>
  </si>
  <si>
    <t>pdeG</t>
  </si>
  <si>
    <t>inner membrane protein that interacts with cell division proteins</t>
  </si>
  <si>
    <t>ymgG,ymgD</t>
  </si>
  <si>
    <t>topological specificity factor of the Min system that regulates septum placement</t>
  </si>
  <si>
    <t>minC,minD,minE</t>
  </si>
  <si>
    <t>membrane ATPase of the MinC-MinD-MinE system that regulates septum placement</t>
  </si>
  <si>
    <t>effector protein of the MinC-MinD-MinE system that regulates septum placement</t>
  </si>
  <si>
    <t>inhibitor of g-type lysozyme</t>
  </si>
  <si>
    <t>predicted isomerase/hydrolase</t>
  </si>
  <si>
    <t>hemolysin E</t>
  </si>
  <si>
    <t>SOS mutagenesis; error-prone repair; processed to UmuD'; forms complex with UmuC</t>
  </si>
  <si>
    <t>umuD,umuC</t>
  </si>
  <si>
    <t>SOS mutagenesis and repair</t>
  </si>
  <si>
    <t>protein disulfide oxidoreductase - DsbB&lt;sub&gt;reduced&lt;/sub&gt;</t>
  </si>
  <si>
    <t>sodium:H&lt;sup&gt;+&lt;/sup&gt; antiporter</t>
  </si>
  <si>
    <t>FadR DNA-binding transcriptional dual regulator</t>
  </si>
  <si>
    <t>D-amino acid dehydrogenase</t>
  </si>
  <si>
    <t>dadA,dadX</t>
  </si>
  <si>
    <t>alanine racemase 2, PLP-binding</t>
  </si>
  <si>
    <t>predicted K&lt;sup&gt;+&lt;/sup&gt;:H&lt;sup&gt;+&lt;/sup&gt; antiporter</t>
  </si>
  <si>
    <t>L,D-carboxypeptidase A</t>
  </si>
  <si>
    <t>lytic murein transglycosylase E</t>
  </si>
  <si>
    <t>molecular brake that regulates flagellar motility in response to c-di-GMP</t>
  </si>
  <si>
    <t>periplasmic trehalase</t>
  </si>
  <si>
    <t>dihydroxyacetone kinase subunit M and protein-acetyllysine deacetylase</t>
  </si>
  <si>
    <t>dhaK,dhaL,dhaM</t>
  </si>
  <si>
    <t>dihydroxyacetone kinase subunit L</t>
  </si>
  <si>
    <t>dihydroxyacetone kinase subunit K</t>
  </si>
  <si>
    <t>DhaR DNA-binding transcriptional dual regulator</t>
  </si>
  <si>
    <t>putative adhesion and penetration protein</t>
  </si>
  <si>
    <t>ribosome-binding ATPase, inhibitor of catalase activity</t>
  </si>
  <si>
    <t>pth,ychF</t>
  </si>
  <si>
    <t>peptidyl-tRNA hydrolase</t>
  </si>
  <si>
    <t>stress-induced protein</t>
  </si>
  <si>
    <t>C4 dicarboxylate transporter DauA</t>
  </si>
  <si>
    <t>ribose-phosphate diphosphokinase</t>
  </si>
  <si>
    <t>lolB,ispE,prs</t>
  </si>
  <si>
    <t>4-diphosphocytidyl-2-C-methylerythritol kinase</t>
  </si>
  <si>
    <t>outer membrane lipoprotein, localization of lipoproteins in the outer membrane</t>
  </si>
  <si>
    <t>glutamyl-tRNA reductase</t>
  </si>
  <si>
    <t>hemA,prfA,prmC</t>
  </si>
  <si>
    <t>peptide chain release factor RF1</t>
  </si>
  <si>
    <t>protein-(glutamine-&lt;i&gt;N&lt;/i&gt;&lt;sup&gt;5&lt;/sup&gt;) methyltransferase</t>
  </si>
  <si>
    <t>predicted transcriptional regulator</t>
  </si>
  <si>
    <t>ychQ,ychA,kdsA</t>
  </si>
  <si>
    <t>3-deoxy-D-&lt;i&gt;manno&lt;/i&gt;-octulosonate 8-phosphate synthase</t>
  </si>
  <si>
    <t>small toxic polypeptide LdrA</t>
  </si>
  <si>
    <t>small toxic polypeptide LdrB</t>
  </si>
  <si>
    <t>small toxic polypeptide LdrC</t>
  </si>
  <si>
    <t>Na&lt;sup&gt;+&lt;/sup&gt; / K&lt;sup&gt;+&lt;/sup&gt;:H&lt;sup&gt;+&lt;/sup&gt; antiporter ChaA/Na&lt;sup&gt;+&lt;/sup&gt; / K&lt;sup&gt;+&lt;/sup&gt;:H&lt;sup&gt;+&lt;/sup&gt; antiporter ChaA</t>
  </si>
  <si>
    <t>predicted cation transport regulator</t>
  </si>
  <si>
    <t>chaB,chaC</t>
  </si>
  <si>
    <t>predicted glutathione-specific gamma-glutamylcyclotransferase</t>
  </si>
  <si>
    <t>putative invasin</t>
  </si>
  <si>
    <t>NarL DNA-binding transcriptional dual regulator</t>
  </si>
  <si>
    <t>narX,narL</t>
  </si>
  <si>
    <t>NarX</t>
  </si>
  <si>
    <t>nitrate:nitrite antiporter NarK</t>
  </si>
  <si>
    <t>nitrate reductase A, &amp;alpha; subunit</t>
  </si>
  <si>
    <t>narG,narH,narJ,narI</t>
  </si>
  <si>
    <t>nitrate reductase A, &amp;beta; subunit</t>
  </si>
  <si>
    <t>molybdenum cofactor assembly chaperone subunit (&amp;delta; subunit) of nitrate reductase 1</t>
  </si>
  <si>
    <t>nitrate reductase A, &amp;gamma; subunit</t>
  </si>
  <si>
    <t>predicted protamine-like protein</t>
  </si>
  <si>
    <t>tyrT,tyrV,tpr</t>
  </si>
  <si>
    <t>formyltetrahydrofolate deformylase</t>
  </si>
  <si>
    <t>rssA,rssB</t>
  </si>
  <si>
    <t>regulator of RpoS</t>
  </si>
  <si>
    <t>UTP:glucose-1-phosphate uridylyltransferase</t>
  </si>
  <si>
    <t>H-NS DNA-binding transcriptional dual regulator</t>
  </si>
  <si>
    <t>thymidine kinase/deoxyuridine kinase</t>
  </si>
  <si>
    <t>aldehyde-alcohol dehydrogenase</t>
  </si>
  <si>
    <t>peptide ABC transporter - periplasmic binding protein</t>
  </si>
  <si>
    <t>oppA,oppB,oppC,oppD,oppF</t>
  </si>
  <si>
    <t>murein tripeptide ABC transporter / peptide ABC transporter - putative membrane subunit</t>
  </si>
  <si>
    <t>murein tripeptide ABC transporter / peptide ABC transporter - putative ATP binding subunit</t>
  </si>
  <si>
    <t>clsA,yciU</t>
  </si>
  <si>
    <t>cardiolipin synthase 1</t>
  </si>
  <si>
    <t>K&lt;sup&gt;+&lt;/sup&gt; channel Kch</t>
  </si>
  <si>
    <t>predicted enzyme</t>
  </si>
  <si>
    <t>TonB energy transducing system - TonB subunit</t>
  </si>
  <si>
    <t>acyl-CoA thioesterase</t>
  </si>
  <si>
    <t>yciC,yciB</t>
  </si>
  <si>
    <t>outer membrane protein W</t>
  </si>
  <si>
    <t>yciG,yciF,yciE</t>
  </si>
  <si>
    <t>tryptophan synthase, &amp;alpha; subunit</t>
  </si>
  <si>
    <t>trpL,trpE,trpD,trpC,trpB,trpA</t>
  </si>
  <si>
    <t>tryptophan synthase, &amp;beta; subunit</t>
  </si>
  <si>
    <t>indole-3-glycerol phosphate synthase/phosphoribosylanthranilate isomerase</t>
  </si>
  <si>
    <t>anthranilate synthase component II</t>
  </si>
  <si>
    <t>anthranilate synthase component I</t>
  </si>
  <si>
    <t>trp operon leader peptide</t>
  </si>
  <si>
    <t>RNA/ssDNA exonuclease 5' &amp;rarr; 3' specific</t>
  </si>
  <si>
    <t>yciV,yciO,yciQ</t>
  </si>
  <si>
    <t>23S rRNA pseudouridine&lt;sup&gt;2605&lt;/sup&gt; synthase</t>
  </si>
  <si>
    <t>cobinamide adenosyltransferase/cobalamin adenosyltransferase</t>
  </si>
  <si>
    <t>yciK,btuR</t>
  </si>
  <si>
    <t>predicted inner membrane peptidase</t>
  </si>
  <si>
    <t>DNA topoisomerase I</t>
  </si>
  <si>
    <t>CysB transcriptional dual regulator</t>
  </si>
  <si>
    <t>small predicted membrane protein</t>
  </si>
  <si>
    <t>ymiA,yciX</t>
  </si>
  <si>
    <t>aconitate hydratase 1</t>
  </si>
  <si>
    <t>GTP cyclohydrolase II</t>
  </si>
  <si>
    <t>phosphatidylglycerophosphatase/diacylglycerol pyrophosphate phosphatase/undecaprenyl pyrophosphate phosphatase</t>
  </si>
  <si>
    <t>lipopolysaccharide assembly protein LapA</t>
  </si>
  <si>
    <t>lapA,lapB,pyrF,yciH</t>
  </si>
  <si>
    <t>lipopolysaccharide assembly protein LapB</t>
  </si>
  <si>
    <t>orotidine-5'-phosphate decarboxylase</t>
  </si>
  <si>
    <t>putative translation factor</t>
  </si>
  <si>
    <t>OsmB osmotically inducible lipoprotein</t>
  </si>
  <si>
    <t>DNA-binding transcriptional regulator</t>
  </si>
  <si>
    <t>yciZ,yciT</t>
  </si>
  <si>
    <t>cyclic di-GMP phosphodiesterase</t>
  </si>
  <si>
    <t>pdeR</t>
  </si>
  <si>
    <t>putative protein YmiB</t>
  </si>
  <si>
    <t>ribonuclease II</t>
  </si>
  <si>
    <t>enoyl-[acyl-carrier-protein] reductase subunit</t>
  </si>
  <si>
    <t>ATP binding protein SapF of predicted ABC transporter</t>
  </si>
  <si>
    <t>sapA,sapB,sapC,sapD,sapF</t>
  </si>
  <si>
    <t>ATP binding protein implicated in Trk mediated K&lt;sup&gt;+&lt;/sup&gt; uptake</t>
  </si>
  <si>
    <t>integral membrane protein SapC of predicted ABC transporter</t>
  </si>
  <si>
    <t>integral membrane protein SapB of predicted ABC transporter</t>
  </si>
  <si>
    <t>periplasmic binding protein SapA of predicted ABC transporter</t>
  </si>
  <si>
    <t>putrescine:H&lt;sup&gt;+&lt;/sup&gt; symporter PuuP</t>
  </si>
  <si>
    <t>puuA,puuP</t>
  </si>
  <si>
    <t>glutamate-putrescine ligase</t>
  </si>
  <si>
    <t>&amp;gamma;-glutamyl-&amp;gamma;-aminobutyrate hydrolase</t>
  </si>
  <si>
    <t>puuD,puuR,puuC,puuB,puuE</t>
  </si>
  <si>
    <t>PuuR DNA-binding transcriptional repressor</t>
  </si>
  <si>
    <t>&amp;gamma;-glutamyl-&amp;gamma;-aminobutyraldehyde dehydrogenase</t>
  </si>
  <si>
    <t>&amp;gamma;-glutamylputrescine oxidase</t>
  </si>
  <si>
    <t>4-aminobutyrate aminotransferase</t>
  </si>
  <si>
    <t>PspF DNA-binding transcriptional dual regulator</t>
  </si>
  <si>
    <t>regulatory protein for the phage shock operon, protects membrane integrity</t>
  </si>
  <si>
    <t>pspA,pspB,pspC,pspD,pspE</t>
  </si>
  <si>
    <t>stimulates PspC-mediated transcriptional activation of the psp operon; antitoxin of a PspC-PspB toxin-antitoxin pair</t>
  </si>
  <si>
    <t>PspC transcriptional regulator; toxin of a PspC-PspB toxin-antitoxin pair</t>
  </si>
  <si>
    <t>peripheral inner membrane phage-shock protein</t>
  </si>
  <si>
    <t>thiosulfate sulfurtransferase</t>
  </si>
  <si>
    <t>ycjM,ycjN,ycjO,ycjP,ycjQ,ycjR,ycjS,ycjT,ycjU,ycjV,ymjB</t>
  </si>
  <si>
    <t>putative transport protein, ABC superfamily - periplasmic binding component</t>
  </si>
  <si>
    <t>predicted D-tagatose 3-epimerase</t>
  </si>
  <si>
    <t>predicted oxidoreductase, NADH-binding</t>
  </si>
  <si>
    <t>&amp;beta;-phosphoglucomutase</t>
  </si>
  <si>
    <t>outer membrane porin G</t>
  </si>
  <si>
    <t>predicted DNA-binding transcriptional regulator, LacI type</t>
  </si>
  <si>
    <t>ycjX,ycjF,tyrR</t>
  </si>
  <si>
    <t>TyrR DNA-binding transcriptional dual regulator</t>
  </si>
  <si>
    <t>lipid hydroperoxide peroxidase</t>
  </si>
  <si>
    <t>L-Ala-D/L-Glu epimerase</t>
  </si>
  <si>
    <t>murein tripeptide amidase A</t>
  </si>
  <si>
    <t>ycjY,ymjD,ymjC,mpaA</t>
  </si>
  <si>
    <t>small protein</t>
  </si>
  <si>
    <t>PgrR DNA-binding transcriptional repressor</t>
  </si>
  <si>
    <t>murein tripeptide ABC transporter OppBCDFMppA - periplasmic binding protein</t>
  </si>
  <si>
    <t>mechanosensitive channel YnaI</t>
  </si>
  <si>
    <t>insH-4</t>
  </si>
  <si>
    <t>universal stress protein with a role cellular motility</t>
  </si>
  <si>
    <t>FNR DNA-binding transcriptional dual regulator</t>
  </si>
  <si>
    <t>O6-alkylguanine-DNA-alkyltransferase</t>
  </si>
  <si>
    <t>abgA,abgB,abgT,ogt</t>
  </si>
  <si>
    <t>p-aminobenzoyl glutamate:H&lt;sup&gt;+&lt;/sup&gt; symporter</t>
  </si>
  <si>
    <t>&lt;i&gt;p&lt;/i&gt;-aminobenzoyl-glutamate hydrolase subunit B</t>
  </si>
  <si>
    <t>&lt;i&gt;p&lt;/i&gt;-aminobenzoyl-glutamate hydrolase subunit A</t>
  </si>
  <si>
    <t>conserved protein with endonuclease activity</t>
  </si>
  <si>
    <t>dgcM</t>
  </si>
  <si>
    <t>predicted Zn(II) exporter</t>
  </si>
  <si>
    <t>ATP-dependent RNA helicase, specific for 23S rRNA</t>
  </si>
  <si>
    <t>tRNA C32 thiolase</t>
  </si>
  <si>
    <t>Rac prophage; predicted integrase</t>
  </si>
  <si>
    <t>recE,recT,ralR,ydaC,xisR,intR</t>
  </si>
  <si>
    <t>Rac prophage; excisionase</t>
  </si>
  <si>
    <t>protein involved in maintaining chromosome integrity / Rac prophage</t>
  </si>
  <si>
    <t>Rac prophage; DNA endonuclease toxin of the RalRA toxin-antitoxin system, restriction alleviation and modification enhancement</t>
  </si>
  <si>
    <t>RNA processing and modification</t>
  </si>
  <si>
    <t>recombinase, DNA renaturation</t>
  </si>
  <si>
    <t>exonuclease VIII, ds DNA exonuclease, 5' --&gt; 3' specific</t>
  </si>
  <si>
    <t>Rac prophage; predicted protein</t>
  </si>
  <si>
    <t>Rac prophage; zinc-binding protein</t>
  </si>
  <si>
    <t>kilR,ydaE</t>
  </si>
  <si>
    <t>Rac prophage; inhibitor of FtsZ, killing protein</t>
  </si>
  <si>
    <t>Rac prophage; phage superinfection exclusion protein</t>
  </si>
  <si>
    <t>ydaG,ydaF</t>
  </si>
  <si>
    <t>Rac prophage; small protein</t>
  </si>
  <si>
    <t>Rac prophage; predicted DNA-binding transcriptional regulator</t>
  </si>
  <si>
    <t>ydaS,ydaT,ydaU,ydaV,ydaW,rzpR</t>
  </si>
  <si>
    <t>Rac prophage; conserved protein</t>
  </si>
  <si>
    <t>Rac prophage; predicted DNA replication protein</t>
  </si>
  <si>
    <t>Rac prophage; predicted DNA-binding protein</t>
  </si>
  <si>
    <t>Rac prophage; predicted defective peptidase</t>
  </si>
  <si>
    <t>Rac prophage; predicted lipoprotein</t>
  </si>
  <si>
    <t>K&lt;sup&gt;+&lt;/sup&gt; transporter TrkG</t>
  </si>
  <si>
    <t>ynaK,ydaY</t>
  </si>
  <si>
    <t>Rac prophage; predicted tail protein</t>
  </si>
  <si>
    <t>ynaA,lomR_1</t>
  </si>
  <si>
    <t>Rac prophage; IS5 transposase and trans-activator</t>
  </si>
  <si>
    <t>insH-5</t>
  </si>
  <si>
    <t>lomR_2,stfR,tfaR</t>
  </si>
  <si>
    <t>Rac prophage; predicted tail fiber assembly protein</t>
  </si>
  <si>
    <t>Rac prophage; predicted site-specific recombinase</t>
  </si>
  <si>
    <t>Rac prophage; cold shock protein, function unknown</t>
  </si>
  <si>
    <t>nucleotide binding filament protein</t>
  </si>
  <si>
    <t>outer membrane pore protein N, non-specific</t>
  </si>
  <si>
    <t>ydbK,ompN</t>
  </si>
  <si>
    <t>pyruvate:flavodoxin oxidoreductase</t>
  </si>
  <si>
    <t>lipoprotein implicated in Novobiocin resistance</t>
  </si>
  <si>
    <t>D-lactate dehydrogenase - fermentative</t>
  </si>
  <si>
    <t>ydbH,ynbE,ydbL</t>
  </si>
  <si>
    <t>FeaR DNA-binding transcriptional activator</t>
  </si>
  <si>
    <t>phenylacetaldehyde dehydrogenase</t>
  </si>
  <si>
    <t>copper-containing amine oxidase</t>
  </si>
  <si>
    <t>oxepin-CoA hydrolase/3-oxo-5,6-dehydrosuberyl-CoA semialdehyde dehydrogenase</t>
  </si>
  <si>
    <t>ring 1,2-phenylacetyl-CoA epoxidase, monooxygenase subunit</t>
  </si>
  <si>
    <t>paaA,paaB,paaC,paaD,paaE,paaF,paaG,paaH,paaI,paaJ,paaK</t>
  </si>
  <si>
    <t>ring 1,2-phenylacetyl-CoA epoxidase subunit</t>
  </si>
  <si>
    <t>ring 1,2-phenylacetyl-CoA epoxidase, structural subunit</t>
  </si>
  <si>
    <t>phenylacetate degradation protein</t>
  </si>
  <si>
    <t>ring 1,2-phenylacetyl-CoA epoxidase, reductase subunit</t>
  </si>
  <si>
    <t>predicted 2,3-dehydroadipyl-CoA hydratase</t>
  </si>
  <si>
    <t>predicted ring 1,2-epoxyphenylacetyl-CoA isomerase (oxepin-CoA forming)</t>
  </si>
  <si>
    <t>3-hydroxyadipyl-CoA dehydrogenase (NAD&lt;sup&gt;+&lt;/sup&gt;)</t>
  </si>
  <si>
    <t>phenylacetyl-CoA thioesterase</t>
  </si>
  <si>
    <t>&amp;beta;-ketoadipyl-CoA thiolase</t>
  </si>
  <si>
    <t>phenylacetate-CoA ligase</t>
  </si>
  <si>
    <t>PaaX DNA-binding transcriptional repressor</t>
  </si>
  <si>
    <t>paaX,paaY</t>
  </si>
  <si>
    <t>2-hydroxycyclohepta-1,4,6-triene-1-carboxyl-CoA thioesterase</t>
  </si>
  <si>
    <t>insC-2,insCD-2,insD-2</t>
  </si>
  <si>
    <t>IS2 insertion element repressor InsA</t>
  </si>
  <si>
    <t>insI-2</t>
  </si>
  <si>
    <t>predicted oxidoreductase, NAD(P)-binding</t>
  </si>
  <si>
    <t>protein involved in detoxification of methylglyoxal</t>
  </si>
  <si>
    <t>ynbA,ynbB,ynbC,ynbD</t>
  </si>
  <si>
    <t>predicted CDP-diglyceride synthase</t>
  </si>
  <si>
    <t>predicted phosphatase, inner membrane protein</t>
  </si>
  <si>
    <t>NADH:quinone oxidoreductase, FMN-dependent</t>
  </si>
  <si>
    <t>aldehyde dehydrogenase A</t>
  </si>
  <si>
    <t>cytochrome b561</t>
  </si>
  <si>
    <t>toxin HokB</t>
  </si>
  <si>
    <t>regulatory peptide whose translation enables hokB expression</t>
  </si>
  <si>
    <t>YdcI DNA-binding transcriptional repressor</t>
  </si>
  <si>
    <t>glucan biosynthesis protein D</t>
  </si>
  <si>
    <t>ribosomal-protein-L12-serine acetyltransferase</t>
  </si>
  <si>
    <t>tellurite resistance protein / ethidium exporter</t>
  </si>
  <si>
    <t>tehA,tehB</t>
  </si>
  <si>
    <t>tellurite methyltransferase</t>
  </si>
  <si>
    <t>ydcM</t>
  </si>
  <si>
    <t>SutR DNA-binding transcriptional dual regulator</t>
  </si>
  <si>
    <t>sutR</t>
  </si>
  <si>
    <t>predicted peptidase</t>
  </si>
  <si>
    <t>toxin of the HicA-HicB toxin-antitoxin system</t>
  </si>
  <si>
    <t>hicA,hicB</t>
  </si>
  <si>
    <t>antitoxin of the HicA-HicB toxin-antitoxin system</t>
  </si>
  <si>
    <t>fused predicted DNA-binding transcriptional regulator and predicted amino transferase</t>
  </si>
  <si>
    <t>putative transport protein, ABC superfamily - periplasmic binding protein / polyhydroxybutyrate synthase</t>
  </si>
  <si>
    <t>ydcS,ydcT,ydcU,ydcV,patD</t>
  </si>
  <si>
    <t>putative transport protein, ABC family - membrane component</t>
  </si>
  <si>
    <t>&amp;gamma;-aminobutyraldehyde dehydrogenase</t>
  </si>
  <si>
    <t>orphan toxin</t>
  </si>
  <si>
    <t>ortT</t>
  </si>
  <si>
    <t>mnaT,ydcZ</t>
  </si>
  <si>
    <t>L-amino acid N-acyltransferase</t>
  </si>
  <si>
    <t>NADPH-dependent curcumin/dihydrocurcumin reductase subunit</t>
  </si>
  <si>
    <t>McbR DNA-binding transcriptional dual regulator</t>
  </si>
  <si>
    <t>putative TonB-dependent outer membrane receptor</t>
  </si>
  <si>
    <t>L-asparagine transporter</t>
  </si>
  <si>
    <t>RhsE protein in rhs element</t>
  </si>
  <si>
    <t>rhsE,ydcD</t>
  </si>
  <si>
    <t>probable 4-oxalocrotonate tautomerase (4-OT)</t>
  </si>
  <si>
    <t>arylamine &lt;i&gt;N&lt;/i&gt;-acetyltransferase</t>
  </si>
  <si>
    <t>nitrate reductase Z, &amp;gamma; subunit</t>
  </si>
  <si>
    <t>narZ,narY,narW,narV</t>
  </si>
  <si>
    <t>NarW, probable private chaperone for NarZ nitrate reductase subunit</t>
  </si>
  <si>
    <t>nitrate reductase Z, &amp;beta; subunit</t>
  </si>
  <si>
    <t>nitrate reductase Z, &amp;alpha; subunit</t>
  </si>
  <si>
    <t>nitrate / nitrite transporter NarU</t>
  </si>
  <si>
    <t>yddL,yddK,yddJ</t>
  </si>
  <si>
    <t>aromatic amino acid exporter</t>
  </si>
  <si>
    <t>formate dehydrogenase N, &amp;alpha; subunit</t>
  </si>
  <si>
    <t>fdnG,fdnH,fdnI</t>
  </si>
  <si>
    <t>formate dehydrogenase N, &amp;beta; subunit</t>
  </si>
  <si>
    <t>formate dehydrogenase N, &amp;gamma; subunit</t>
  </si>
  <si>
    <t>ethanol dehydrogenase / alcohol dehydrogenase</t>
  </si>
  <si>
    <t>malate dehydrogenase, NAD-requiring</t>
  </si>
  <si>
    <t>30S ribosomal subunit protein S22</t>
  </si>
  <si>
    <t>bdm,sra</t>
  </si>
  <si>
    <t>biofilm-dependent modulation protein</t>
  </si>
  <si>
    <t>osmotically inducible peroxiredoxin</t>
  </si>
  <si>
    <t>YddO</t>
  </si>
  <si>
    <t>ddpX,ddpA,ddpB,ddpC,ddpD,ddpF</t>
  </si>
  <si>
    <t>YddP</t>
  </si>
  <si>
    <t>YddQ</t>
  </si>
  <si>
    <t>YddR</t>
  </si>
  <si>
    <t>YddS</t>
  </si>
  <si>
    <t>D-Ala-D-Ala dipeptidase</t>
  </si>
  <si>
    <t>c-di-GMP phosphodiesterase, heme-regulated</t>
  </si>
  <si>
    <t>dosC,dosP</t>
  </si>
  <si>
    <t>diguanylate cyclase DosC</t>
  </si>
  <si>
    <t>glutamic acid:4-aminobutyrate antiporter</t>
  </si>
  <si>
    <t>gadB,gadC</t>
  </si>
  <si>
    <t>glutamate decarboxylase B subunit</t>
  </si>
  <si>
    <t>putative zinc peptidase</t>
  </si>
  <si>
    <t>outer membrane protein, putative porin</t>
  </si>
  <si>
    <t>yddA,yddB</t>
  </si>
  <si>
    <t>putative transport protein, ABC superfamily - fused membrane component, ATP-binding component</t>
  </si>
  <si>
    <t>predicted anaerobic sulfatase maturation enzyme</t>
  </si>
  <si>
    <t>ydeN,ydeM</t>
  </si>
  <si>
    <t>putative sulfatase</t>
  </si>
  <si>
    <t>YdeO DNA-binding transcriptional dual regulator</t>
  </si>
  <si>
    <t>safA,ydeO</t>
  </si>
  <si>
    <t>two-component system connector protein</t>
  </si>
  <si>
    <t>acid resistance protein</t>
  </si>
  <si>
    <t>ydeT,ydeS,ydeR</t>
  </si>
  <si>
    <t>serine/threonine kinase HipA</t>
  </si>
  <si>
    <t>hipB,hipA</t>
  </si>
  <si>
    <t>HipB antitoxin and DNA-binding transcriptional repressor</t>
  </si>
  <si>
    <t>autoinducer-2 kinase</t>
  </si>
  <si>
    <t>lsrR,lsrK</t>
  </si>
  <si>
    <t>LsrR DNA-binding transcriptional repressor</t>
  </si>
  <si>
    <t>AI-2 ABC transporter - ATP binding subunit</t>
  </si>
  <si>
    <t>lsrA,lsrC,lsrD,lsrB,lsrF,lsrG,tam</t>
  </si>
  <si>
    <t>Autoinducer-2 ABC transporter - membrane subunit</t>
  </si>
  <si>
    <t>autoinducer-2 ABC transporter - periplasmic binding protein</t>
  </si>
  <si>
    <t>3-hydroxy-2,4-pentadione 5-phosphate thiolase</t>
  </si>
  <si>
    <t>phospho-AI-2 isomerase</t>
  </si>
  <si>
    <t>&lt;i&gt;trans&lt;/i&gt;-aconitate 2-methyltransferase</t>
  </si>
  <si>
    <t>altronate oxidoreductase</t>
  </si>
  <si>
    <t>dgcF</t>
  </si>
  <si>
    <t>yneH,yneG</t>
  </si>
  <si>
    <t>NAD&lt;sup&gt;+&lt;/sup&gt;-dependent succinate semialdehyde dehydrogenase</t>
  </si>
  <si>
    <t>arabinose exporter</t>
  </si>
  <si>
    <t>inner membrane protein MarC</t>
  </si>
  <si>
    <t>MarR DNA-binding transcriptional repressor</t>
  </si>
  <si>
    <t>marR,marA,marB</t>
  </si>
  <si>
    <t>MarA DNA-binding transcriptional dual regulator</t>
  </si>
  <si>
    <t>multiple antibiotic resistance protein</t>
  </si>
  <si>
    <t>&lt;i&gt;O&lt;/i&gt;-acetylserine / cysteine exporter</t>
  </si>
  <si>
    <t>stress response protein</t>
  </si>
  <si>
    <t>dipeptidyl carboxypeptidase II</t>
  </si>
  <si>
    <t>3-hydroxy acid dehydrogenase</t>
  </si>
  <si>
    <t>YdfH DNA-binding transcriptional repressor</t>
  </si>
  <si>
    <t>predicted mannonate dehydrogenase</t>
  </si>
  <si>
    <t>Qin prophage; cold shock gene, predicted DNA-binding transcriptional regulator</t>
  </si>
  <si>
    <t>Qin prophage; predicted site-specific recombinase</t>
  </si>
  <si>
    <t>Qin prophage; predicted tail fibre assembly protein</t>
  </si>
  <si>
    <t>nohA,ydfN,tfaQ</t>
  </si>
  <si>
    <t>Qin prophage; predicted side tail fibre assembly protein</t>
  </si>
  <si>
    <t>Qin prophage; predicted packaging protein</t>
  </si>
  <si>
    <t>Qin prophage; predicted protein</t>
  </si>
  <si>
    <t>ynfO,ydfO</t>
  </si>
  <si>
    <t>Qin prophage; cold shock protein</t>
  </si>
  <si>
    <t>Qin prophage; conserved protein</t>
  </si>
  <si>
    <t>essQ,ydfR,rrrQ,rzpQ</t>
  </si>
  <si>
    <t>putative lipoprotein RzoQ</t>
  </si>
  <si>
    <t>Qin prophage; predicted lysozyme</t>
  </si>
  <si>
    <t>Qin prophage; predicted S lysis protein</t>
  </si>
  <si>
    <t>Qin prophage; cold shock protein; predicted DNA-binding transcriptional regulator</t>
  </si>
  <si>
    <t>Qin prophage; predicted antitermination protein Q</t>
  </si>
  <si>
    <t>ydfU,ydfT</t>
  </si>
  <si>
    <t>Qin prophage; small toxic polypeptide</t>
  </si>
  <si>
    <t>relB,relE,hokD</t>
  </si>
  <si>
    <t>Qin prophage / toxin of the RelE-RelB toxin-antitoxin system / cofactor to enhance the repressor activity of RelB</t>
  </si>
  <si>
    <t>RelB Qin prophage; antitoxin of the RelE-RelB toxin-antitoxin system and DNA binding transcriptional repressor</t>
  </si>
  <si>
    <t>dicC,ydfX,ydfW</t>
  </si>
  <si>
    <t>Qin prophage; DNA-binding transcriptional regulator for DicB</t>
  </si>
  <si>
    <t>DicA DNA-binding transcriptional dual regulator</t>
  </si>
  <si>
    <t>ydfA,ydfB,ydfC</t>
  </si>
  <si>
    <t>Qin prophage; small protein</t>
  </si>
  <si>
    <t>Qin prophage; cell division inhibition protein DicB</t>
  </si>
  <si>
    <t>dicB,ydfD,ydfE,insD,intQ</t>
  </si>
  <si>
    <t>Qin prophage; lysis protein</t>
  </si>
  <si>
    <t>Qin prophage; predicted transposase</t>
  </si>
  <si>
    <t>Qin prophage; predicted defective integrase</t>
  </si>
  <si>
    <t>rspA,rspB</t>
  </si>
  <si>
    <t>mannonate/altronate dehydratase</t>
  </si>
  <si>
    <t>ynfB,speG</t>
  </si>
  <si>
    <t>spermidine acetyltransferase</t>
  </si>
  <si>
    <t>YnfC lipoprotein</t>
  </si>
  <si>
    <t>putative selenate reductase, oxidoreductase subunit</t>
  </si>
  <si>
    <t>ynfE,ynfF,ynfG,ynfH,dmsD</t>
  </si>
  <si>
    <t>putative selenate reductase, predicted Fe-S subunit</t>
  </si>
  <si>
    <t>putative selenate reductase, predicted membrane anchor subunit</t>
  </si>
  <si>
    <t>DMS reductase maturation protein</t>
  </si>
  <si>
    <t>predicted dethiobiotin synthetase</t>
  </si>
  <si>
    <t>mlc,ynfK</t>
  </si>
  <si>
    <t>Mlc DNA-binding transcriptional repressor</t>
  </si>
  <si>
    <t>acid shock protein</t>
  </si>
  <si>
    <t>multidrug / spermidine efflux pump - membrane subunit MdtI</t>
  </si>
  <si>
    <t>mdtJ,mdtI</t>
  </si>
  <si>
    <t>multidrug / spermidine efflux pump - membrane subunit MdtJ</t>
  </si>
  <si>
    <t>quorum signal AI-2 exporter</t>
  </si>
  <si>
    <t>pyridine nucleotide transhydrogenase, &amp;beta; subunit</t>
  </si>
  <si>
    <t>pntA,pntB</t>
  </si>
  <si>
    <t>pyridine nucleotide transhydrogenase, &amp;alpha; subunit</t>
  </si>
  <si>
    <t>predicted inner membrane transport protein</t>
  </si>
  <si>
    <t>ydgI,folM</t>
  </si>
  <si>
    <t>dihydromonapterin reductase/dihydrofolate reductase</t>
  </si>
  <si>
    <t>RstA transcriptional regulator</t>
  </si>
  <si>
    <t>rstA,rstB</t>
  </si>
  <si>
    <t>RstB sensory histidine kinase</t>
  </si>
  <si>
    <t>DNA-binding protein; inhibition of replication at Ter sites</t>
  </si>
  <si>
    <t>fumarase C</t>
  </si>
  <si>
    <t>fumA,fumC</t>
  </si>
  <si>
    <t>fumarase A</t>
  </si>
  <si>
    <t>mannose-6-phosphate isomerase</t>
  </si>
  <si>
    <t>outer membrane-associated protein</t>
  </si>
  <si>
    <t>uidA,uidB,uidC</t>
  </si>
  <si>
    <t>glucuronide:H&lt;sup&gt;+&lt;/sup&gt; symporter</t>
  </si>
  <si>
    <t>&amp;beta;-D-glucuronidase</t>
  </si>
  <si>
    <t>UidR DNA-binding transcriptional repressor</t>
  </si>
  <si>
    <t>7-&amp;alpha;-hydroxysteroid dehydrogenase</t>
  </si>
  <si>
    <t>MalI DNA-binding transcriptional repressor</t>
  </si>
  <si>
    <t>MalX PTS permease</t>
  </si>
  <si>
    <t>malX,malY</t>
  </si>
  <si>
    <t>bifunctional &amp;beta;-cystathionase, PLP-dependent and regulator of maltose regulon</t>
  </si>
  <si>
    <t>adenosine deaminase</t>
  </si>
  <si>
    <t>&amp;beta;-lactam resistance protein</t>
  </si>
  <si>
    <t>H-NS- and StpA-binding protein</t>
  </si>
  <si>
    <t>ydgK,rsxA,rsxB,rsxC,rsxD,rsxG,rsxE,nth</t>
  </si>
  <si>
    <t>integral membrane protein of SoxR-reducing complex</t>
  </si>
  <si>
    <t>member of SoxR-reducing complex</t>
  </si>
  <si>
    <t>endonuclease III</t>
  </si>
  <si>
    <t>tripeptide / dipeptide:H&lt;sup&gt;+&lt;/sup&gt; symporter DtpA</t>
  </si>
  <si>
    <t>glutathione S-transferase</t>
  </si>
  <si>
    <t>pyridoxal kinase 2</t>
  </si>
  <si>
    <t>pdxH,tyrS,pdxY</t>
  </si>
  <si>
    <t>tyrosine-tRNA ligase</t>
  </si>
  <si>
    <t>pyridoxine 5'-phosphate oxidase / pyridoxamine 5'-phosphate oxidase</t>
  </si>
  <si>
    <t>inhibitor of c-type lysozyme, predicted lipoprotein</t>
  </si>
  <si>
    <t>anhydro-&lt;i&gt;N&lt;/i&gt;-acetylmuramic acid kinase</t>
  </si>
  <si>
    <t>SlyA DNA-binding transcriptional activator</t>
  </si>
  <si>
    <t>ydhI,ydhJ,ydhK</t>
  </si>
  <si>
    <t>inner membrane protein YdhJ</t>
  </si>
  <si>
    <t>inner membrane protein YdhK</t>
  </si>
  <si>
    <t>superoxide dismutase (Cu-Zn)</t>
  </si>
  <si>
    <t>NemR DNA-binding transcriptional repressor</t>
  </si>
  <si>
    <t>nemR,nemA,gloA</t>
  </si>
  <si>
    <t>N-ethylmaleimide reductase, FMN-linked</t>
  </si>
  <si>
    <t>glyoxalase I</t>
  </si>
  <si>
    <t>RNase T</t>
  </si>
  <si>
    <t>rnt,lhr</t>
  </si>
  <si>
    <t>member of  ATP-dependent helicase superfamily II</t>
  </si>
  <si>
    <t>glutaredoxin 4</t>
  </si>
  <si>
    <t>murein DD-endopeptidase MepH</t>
  </si>
  <si>
    <t>superoxide dismutase (Fe)</t>
  </si>
  <si>
    <t>putative transport protein - major facilitator superfamily</t>
  </si>
  <si>
    <t>small stress response membrane protein</t>
  </si>
  <si>
    <t>PurR transcriptional repressor</t>
  </si>
  <si>
    <t>protein with similarity to transcriptional regulators</t>
  </si>
  <si>
    <t>cyclopropane fatty acyl phospholipid synthase</t>
  </si>
  <si>
    <t>riboflavin synthase</t>
  </si>
  <si>
    <t>predicted monooxygenase</t>
  </si>
  <si>
    <t>conserved protein with FAD/NAD(P)-binding domain</t>
  </si>
  <si>
    <t>ydhY,ydhV,ydhW,ydhX,ydhU,ydhT</t>
  </si>
  <si>
    <t>predicted cytochrome</t>
  </si>
  <si>
    <t>predicted 4Fe-4S ferredoxin-type protein</t>
  </si>
  <si>
    <t>pyruvate kinase I</t>
  </si>
  <si>
    <t>murein lipoprotein</t>
  </si>
  <si>
    <t>L,D-transpeptidase LdtE</t>
  </si>
  <si>
    <t>sulfur acceptor for SufS cysteine desulfurase</t>
  </si>
  <si>
    <t>sufA,sufB,sufC,sufD,sufS,sufE</t>
  </si>
  <si>
    <t>L-cysteine desulfurase</t>
  </si>
  <si>
    <t>SufD component of SufBCD Fe-S cluster scaffold complex</t>
  </si>
  <si>
    <t>SufC component of SufBCD Fe-S cluster scaffold complex</t>
  </si>
  <si>
    <t>SufB component of SufBCD Fe-S cluster scaffold complex</t>
  </si>
  <si>
    <t>Fe-S transport protein in Fe-S cluster assembly</t>
  </si>
  <si>
    <t>ydiJ,menI,ydiH</t>
  </si>
  <si>
    <t>1,4-dihydroxy-2-naphthoyl-CoA thioesterase</t>
  </si>
  <si>
    <t>predicted FAD-linked oxidoreductase</t>
  </si>
  <si>
    <t>inner membrane protein YdiK</t>
  </si>
  <si>
    <t>ydiN,ydiB,aroD</t>
  </si>
  <si>
    <t>shikimate dehydrogenase / quinate dehydrogenase</t>
  </si>
  <si>
    <t>3-dehydroquinate dehydratase</t>
  </si>
  <si>
    <t>fused predicted acetyl-CoA:acetoacetyl-CoA transferase: &amp;alpha; subunit/&amp;beta; subunit</t>
  </si>
  <si>
    <t>ydiF,ydiO</t>
  </si>
  <si>
    <t>predicted enoyl-CoA reductase</t>
  </si>
  <si>
    <t>ydiQ,ydiR,ydiS,ydiT,fadK</t>
  </si>
  <si>
    <t>predicted electron transport flavoprotein, FAD-binding</t>
  </si>
  <si>
    <t>predicted oxidoreductase with FAD/NAD(P)-binding domain</t>
  </si>
  <si>
    <t>short chain acyl-CoA synthetase</t>
  </si>
  <si>
    <t>phosphoenolpyruvate synthetase</t>
  </si>
  <si>
    <t>PEP synthetase regulatory protein</t>
  </si>
  <si>
    <t>anti-FlhDC factor</t>
  </si>
  <si>
    <t>NlpC-putative lipoprotein hydrolase</t>
  </si>
  <si>
    <t>vitamin B&lt;sub&gt;12&lt;/sub&gt; ABC transporter - ATP binding subunit</t>
  </si>
  <si>
    <t>btuC,btuE,btuD</t>
  </si>
  <si>
    <t>thioredoxin/glutathione peroxidase</t>
  </si>
  <si>
    <t>vitamin B&lt;sub&gt;12&lt;/sub&gt; ABC transporter - membrane subunit</t>
  </si>
  <si>
    <t>integration host factor (IHF), &amp;alpha; subunit</t>
  </si>
  <si>
    <t>thrS,infC,rpmI,rplT,pheM,pheS,pheT,ihfA</t>
  </si>
  <si>
    <t>phenylalanine-tRNA ligase &amp;beta;-chain</t>
  </si>
  <si>
    <t>phenylalanine-tRNA ligase &amp;alpha;-chain</t>
  </si>
  <si>
    <t>phenylalanyl-tRNA synthetase (pheST) operon leader peptide</t>
  </si>
  <si>
    <t>50S ribosomal subunit protein L20</t>
  </si>
  <si>
    <t>50S ribosomal subunit protein L35</t>
  </si>
  <si>
    <t>protein chain initiation factor IF-3</t>
  </si>
  <si>
    <t>threonine-tRNA ligase</t>
  </si>
  <si>
    <t>6-phosphofructokinase II</t>
  </si>
  <si>
    <t>predicted phosphotransferase/kinase</t>
  </si>
  <si>
    <t>2-deoxyglucose-6-phosphatase</t>
  </si>
  <si>
    <t>predicted inner membrane protein regulated by LexA</t>
  </si>
  <si>
    <t>cystine / cysteine:cation symporter</t>
  </si>
  <si>
    <t>tcyP</t>
  </si>
  <si>
    <t>cell division modulator</t>
  </si>
  <si>
    <t>catalase II</t>
  </si>
  <si>
    <t>chito-oligosaccharide mono-deacetylase</t>
  </si>
  <si>
    <t>chbB,chbC,chbA,chbR,chbF,chbG</t>
  </si>
  <si>
    <t>monoacetylchitobiose-6-phosphate hydrolase</t>
  </si>
  <si>
    <t>ChbR DNA-binding transcriptional dual regulator</t>
  </si>
  <si>
    <t>chitobiose PTS permease - ChbA subunit</t>
  </si>
  <si>
    <t>chitobiose PTS permease - ChbC subunit</t>
  </si>
  <si>
    <t>chitobiose PTS permease - ChbB subunit</t>
  </si>
  <si>
    <t>osmotically inducible protein OsmE</t>
  </si>
  <si>
    <t>NAD synthetase, NH&lt;sub&gt;3&lt;/sub&gt;-dependent</t>
  </si>
  <si>
    <t>endonuclease of nucleotide excision repair</t>
  </si>
  <si>
    <t>ATP-independent periplasmic chaperone</t>
  </si>
  <si>
    <t>succinylglutamate desuccinylase</t>
  </si>
  <si>
    <t>astC,astA,astD,astB,astE</t>
  </si>
  <si>
    <t>succinylarginine dihydrolase</t>
  </si>
  <si>
    <t>aldehyde dehydrogenase</t>
  </si>
  <si>
    <t>arginine succinyltransferase</t>
  </si>
  <si>
    <t>succinylornithine transaminase</t>
  </si>
  <si>
    <t>exonuclease III</t>
  </si>
  <si>
    <t>inner membrane protein YdjX</t>
  </si>
  <si>
    <t>ydjX,ydjY,ydjZ,ynjA,ynjB,ynjC,ynjD</t>
  </si>
  <si>
    <t>putative transport protein, ABC superfamily - ATP-binding subunit</t>
  </si>
  <si>
    <t>molybdopterin synthase sulfurtransferase</t>
  </si>
  <si>
    <t>predicted phosphatidyl transferase, inner membrane protein</t>
  </si>
  <si>
    <t>5-hydroxy-CTP diphosphatase</t>
  </si>
  <si>
    <t>glutamate dehydrogenase</t>
  </si>
  <si>
    <t>DNA topoisomerase III</t>
  </si>
  <si>
    <t>ydjA,selD,topB</t>
  </si>
  <si>
    <t>selenide, water dikinase</t>
  </si>
  <si>
    <t>protease IV, a signal peptide peptidase</t>
  </si>
  <si>
    <t>asparaginase I</t>
  </si>
  <si>
    <t>ansA,pncA</t>
  </si>
  <si>
    <t>nicotinamidase/pyrazinamidase</t>
  </si>
  <si>
    <t>methylglyoxal reductase (NADH-dependent)</t>
  </si>
  <si>
    <t>ydjL,ydjK,ydjJ,ydjI,ydjH,ydjG</t>
  </si>
  <si>
    <t>predicted kinase</t>
  </si>
  <si>
    <t>predicted aldolase</t>
  </si>
  <si>
    <t>methionine sulfoxide reductase B</t>
  </si>
  <si>
    <t>glyceraldehyde 3-phosphate dehydrogenase</t>
  </si>
  <si>
    <t>gapA,yeaD</t>
  </si>
  <si>
    <t>methylglyoxal reductase</t>
  </si>
  <si>
    <t>scaffolding protein that interacts with murein polymerase and murein hydrolase</t>
  </si>
  <si>
    <t>protein kinase</t>
  </si>
  <si>
    <t>yeaG,yeaH</t>
  </si>
  <si>
    <t>predicted c-di-GMP binding protein</t>
  </si>
  <si>
    <t>cdgI</t>
  </si>
  <si>
    <t>dgcJ</t>
  </si>
  <si>
    <t>mischarged aminoacyl-tRNA deacylase</t>
  </si>
  <si>
    <t>NimR DNA-binding transcriptional repressor</t>
  </si>
  <si>
    <t>nimR</t>
  </si>
  <si>
    <t>drug (nitroimidazole) efflux pump</t>
  </si>
  <si>
    <t>nimT</t>
  </si>
  <si>
    <t>dgcP</t>
  </si>
  <si>
    <t>yeaR,yoaG</t>
  </si>
  <si>
    <t>leucine exporter</t>
  </si>
  <si>
    <t>DmlR DNA-binding transcriptional regulator</t>
  </si>
  <si>
    <t>D-malate / 3-isopropylmalate dehydrogenase (decarboxylating)</t>
  </si>
  <si>
    <t>putative transport protein, betaine/carnitine/choline transporter family</t>
  </si>
  <si>
    <t>yeaV,yeaW</t>
  </si>
  <si>
    <t>2Fe-2S cluster-containing protein</t>
  </si>
  <si>
    <t>RNase D</t>
  </si>
  <si>
    <t>fatty acyl-CoA synthetase</t>
  </si>
  <si>
    <t>fadD,sroD</t>
  </si>
  <si>
    <t>tsaB,yeaY</t>
  </si>
  <si>
    <t>N&lt;sup&gt;6&lt;/sup&gt;-L-threonylcarbamoyladenine synthase, TsaB subunit</t>
  </si>
  <si>
    <t>putative 5' to 3' DNA helicase implicated in DNA repair</t>
  </si>
  <si>
    <t>aminodeoxychorismate synthase component 1</t>
  </si>
  <si>
    <t>pabB,nudL</t>
  </si>
  <si>
    <t>predicted NUDIX hydrolase with low 3-phosphohydroxypyruvate phosphatase activity</t>
  </si>
  <si>
    <t>L-serine deaminase I</t>
  </si>
  <si>
    <t>pdeD</t>
  </si>
  <si>
    <t>mannose PTS permease - ManX subunit</t>
  </si>
  <si>
    <t>manX,manY,manZ</t>
  </si>
  <si>
    <t>mannose PTS permease - ManY subunit</t>
  </si>
  <si>
    <t>mannose PTS permease - ManZ subunit</t>
  </si>
  <si>
    <t>manganese export protein</t>
  </si>
  <si>
    <t>23S rRNA m&lt;sup&gt;1&lt;/sup&gt;G745 methyltransferase</t>
  </si>
  <si>
    <t>yobF,cspC</t>
  </si>
  <si>
    <t>small protein involved in stress responses</t>
  </si>
  <si>
    <t>negative feedback regulator of the PhoQP system</t>
  </si>
  <si>
    <t>KdgR DNA-binding transcriptional repressor</t>
  </si>
  <si>
    <t>heat shock protein, integral membrane protein</t>
  </si>
  <si>
    <t>tail-specific protease</t>
  </si>
  <si>
    <t>proQ,prc</t>
  </si>
  <si>
    <t>RNA chaperone, involved in posttranscriptional control of ProP levels</t>
  </si>
  <si>
    <t>free methionine-(&lt;i&gt;R&lt;/i&gt;)-sulfoxide reductase</t>
  </si>
  <si>
    <t>yebS,yebT</t>
  </si>
  <si>
    <t>16S rRNA m&lt;sup&gt;5&lt;/sup&gt;C1407 methyltransferase</t>
  </si>
  <si>
    <t>phosphoprotein phosphatase 1</t>
  </si>
  <si>
    <t>yobA,yebZ,yebY</t>
  </si>
  <si>
    <t>DNA polymerase III, &amp;theta; subunit</t>
  </si>
  <si>
    <t>yobB,exoX</t>
  </si>
  <si>
    <t>exonuclease X</t>
  </si>
  <si>
    <t>oligopeptidase B</t>
  </si>
  <si>
    <t>conserved protein regulated by LexA</t>
  </si>
  <si>
    <t>phosphoribosylglycinamide formyltransferase 2</t>
  </si>
  <si>
    <t>multifunctional 2-keto-3-deoxygluconate 6-phosphate aldolase and 2-keto-4-hydroxyglutarate aldolase and oxaloacetate decarboxylase</t>
  </si>
  <si>
    <t>edd,eda</t>
  </si>
  <si>
    <t>phosphogluconate dehydratase</t>
  </si>
  <si>
    <t>glucose-6-phosphate dehydrogenase (NADP&lt;sup&gt;+&lt;/sup&gt;)</t>
  </si>
  <si>
    <t>YebK DNA-binding transcriptional repressor</t>
  </si>
  <si>
    <t>pyruvate kinase II</t>
  </si>
  <si>
    <t>myristoyl-acyl carrier protein (ACP)-dependent acyltransferase</t>
  </si>
  <si>
    <t>murein DD-endopeptidase MepM</t>
  </si>
  <si>
    <t>Zn&lt;sup&gt;2+&lt;/sup&gt; ABC transporter - periplasmic binding protein</t>
  </si>
  <si>
    <t>Zn&lt;sup&gt;2+&lt;/sup&gt; ABC transporter - ATP binding subunit</t>
  </si>
  <si>
    <t>znuC,znuB</t>
  </si>
  <si>
    <t>Zn&lt;sup&gt;2+&lt;/sup&gt; ABC transporter - membrane subunit</t>
  </si>
  <si>
    <t>branch migration of Holliday structures; repair helicase</t>
  </si>
  <si>
    <t>ruvA,ruvB</t>
  </si>
  <si>
    <t>branch migration of Holliday structures; repair</t>
  </si>
  <si>
    <t>Holliday junction nuclease; resolution of structures; repair</t>
  </si>
  <si>
    <t>nudB,yebC,ruvC</t>
  </si>
  <si>
    <t>dihydroneopterin triphosphate pyrophosphohydrolase</t>
  </si>
  <si>
    <t>aspartate-tRNA ligase</t>
  </si>
  <si>
    <t>yecD,yecE</t>
  </si>
  <si>
    <t>yecN,cmoA,cmoB</t>
  </si>
  <si>
    <t>carboxy-&lt;i&gt;S&lt;/i&gt;-adenosyl-L-methionine synthase</t>
  </si>
  <si>
    <t>tRNA U34 carboxymethyltransferase</t>
  </si>
  <si>
    <t>trimethylamine N-oxide reductase, TorZ subunit</t>
  </si>
  <si>
    <t>torY,torZ</t>
  </si>
  <si>
    <t>trimethylamine N-oxide reductase, &lt;I&gt;c&lt;/I&gt;-type cytochrome subunit</t>
  </si>
  <si>
    <t>protein potentially involved in copper homeostasis</t>
  </si>
  <si>
    <t>yecM,cutC</t>
  </si>
  <si>
    <t>predicted metal-binding enzyme</t>
  </si>
  <si>
    <t>arginine-tRNA ligase</t>
  </si>
  <si>
    <t>flagellar protein</t>
  </si>
  <si>
    <t>flhB,flhA,flhE</t>
  </si>
  <si>
    <t>flagellar biosynthesis protein FlhA</t>
  </si>
  <si>
    <t>flagellar biosynthesis protein FlhB</t>
  </si>
  <si>
    <t>CheZ</t>
  </si>
  <si>
    <t>tar,tap,cheR,cheB,cheY,cheZ</t>
  </si>
  <si>
    <t>chemotaxis regulator transmitting signal to flagellar motor component</t>
  </si>
  <si>
    <t>CheB</t>
  </si>
  <si>
    <t>chemotaxis protein methyltransferase/chemotaxis protein methyltransferase/chemotaxis protein methyltransferase/chemotaxis protein methyltransferase/chemotaxis protein methyltransferase</t>
  </si>
  <si>
    <t>CheW</t>
  </si>
  <si>
    <t>motA,motB,cheA,cheW</t>
  </si>
  <si>
    <t>CheA(S)</t>
  </si>
  <si>
    <t>MotB protein, enables flagellar motor rotation, linking torque machinery to cell wall</t>
  </si>
  <si>
    <t>MotA protein, proton conductor component of motor; no effect on switching</t>
  </si>
  <si>
    <t>FlhC transcriptional dual regulator</t>
  </si>
  <si>
    <t>flhD,flhC</t>
  </si>
  <si>
    <t>FlhD transcriptional dual regulator</t>
  </si>
  <si>
    <t>insA-5,insAB-5,insB-5</t>
  </si>
  <si>
    <t>universal stress protein</t>
  </si>
  <si>
    <t>trehalose-6-phosphate synthase</t>
  </si>
  <si>
    <t>otsB,otsA</t>
  </si>
  <si>
    <t>trehalose-6-phosphate phosphatase</t>
  </si>
  <si>
    <t>arabinose ABC transporter - membrane subunit</t>
  </si>
  <si>
    <t>araF,araG,araH</t>
  </si>
  <si>
    <t>arabinose ABC transporter -  ATP binding subunit</t>
  </si>
  <si>
    <t>arabinose ABC transporter - periplasmic binding protein</t>
  </si>
  <si>
    <t>predicted ferritin-like protein</t>
  </si>
  <si>
    <t>ferritin iron storage protein</t>
  </si>
  <si>
    <t>tyrosine:H&lt;sup&gt;+&lt;/sup&gt; symporter TyrP</t>
  </si>
  <si>
    <t>phosphatidylglycerophosphate synthase</t>
  </si>
  <si>
    <t>excinuclease ABC, subunit C; repair of UV damage to DNA</t>
  </si>
  <si>
    <t>uvrY,uvrC</t>
  </si>
  <si>
    <t>UvrY transcriptional regulator</t>
  </si>
  <si>
    <t>SdiA DNA-binding transcriptional dual regulator</t>
  </si>
  <si>
    <t>cystine/cysteine ABC transporter - predicted ATP binding subunit</t>
  </si>
  <si>
    <t>dcyD,tcyL,tcyN</t>
  </si>
  <si>
    <t>cystine/cysteine ABC transporter - predicted membrane subunit</t>
  </si>
  <si>
    <t>D-cysteine desulfhydrase</t>
  </si>
  <si>
    <t>cystine/cysteine ABC transporter - periplasmic binding protein</t>
  </si>
  <si>
    <t>fliA,fliZ,tcyJ</t>
  </si>
  <si>
    <t>FliZ DNA-binding transcriptional regulator</t>
  </si>
  <si>
    <t>RNA polymerase, sigma 28 (sigma F) factor</t>
  </si>
  <si>
    <t>flagellar biosynthesis; flagellin, filament structural protein</t>
  </si>
  <si>
    <t>flagellar cap protein FliD; filament capping protein; enables filament assembly</t>
  </si>
  <si>
    <t>fliD,fliS,fliT</t>
  </si>
  <si>
    <t>flagellar biosynthesis protein FliS</t>
  </si>
  <si>
    <t>flagellar biosynthesis protein FliT</t>
  </si>
  <si>
    <t>&amp;alpha;-amylase</t>
  </si>
  <si>
    <t>putative selenium transporter</t>
  </si>
  <si>
    <t>yedE,yedF</t>
  </si>
  <si>
    <t>predicted acyltransferase</t>
  </si>
  <si>
    <t>predicted defective phage integrase</t>
  </si>
  <si>
    <t>flagellar basal-body protein FliE</t>
  </si>
  <si>
    <t>flagellar M-ring protein FliF; basal-body MS(membrane and supramembrane)-ring and collar protein</t>
  </si>
  <si>
    <t>fliF,fliG,fliH,fliI,fliJ,fliK</t>
  </si>
  <si>
    <t>flagellar motor switch protein FliG</t>
  </si>
  <si>
    <t>flagellar biosynthesis protein FliH</t>
  </si>
  <si>
    <t>flagellum-specific ATP synthase FliI</t>
  </si>
  <si>
    <t>flagellar biosynthesis protein FliJ</t>
  </si>
  <si>
    <t>flagellar hook-length control protein FliK</t>
  </si>
  <si>
    <t>flagellar protein FliL</t>
  </si>
  <si>
    <t>fliL,fliM,fliN,fliO,fliP,fliQ,fliR</t>
  </si>
  <si>
    <t>flagellar motor switch protein FliM</t>
  </si>
  <si>
    <t>flagellar motor switch protein FliN</t>
  </si>
  <si>
    <t>flagellar biosynthesis protein FliO</t>
  </si>
  <si>
    <t>flagellar biosynthesis protein FliP</t>
  </si>
  <si>
    <t>flagellar biosynthesis protein FliQ</t>
  </si>
  <si>
    <t>flagellar biosynthesis protein FliR</t>
  </si>
  <si>
    <t>positive DNA-binding transcriptional regulator of capsular polysaccharide synthesis, activates its own expression</t>
  </si>
  <si>
    <t>predicted phosphatase</t>
  </si>
  <si>
    <t>dgcQ</t>
  </si>
  <si>
    <t>putative transport protein, drug/metabolite exporter family</t>
  </si>
  <si>
    <t>DNA mismatch endonuclease of the very short patch (VSP) mismatch repair pathway</t>
  </si>
  <si>
    <t>dcm,vsr</t>
  </si>
  <si>
    <t>DNA-cytosine methyltransferase</t>
  </si>
  <si>
    <t>predicted phosphohydrolase</t>
  </si>
  <si>
    <t>yedR,yedJ</t>
  </si>
  <si>
    <t>amino acid deglycase Hsp31</t>
  </si>
  <si>
    <t>predicted sensory kinase in two-component regulatory system with YedW</t>
  </si>
  <si>
    <t>yedW,yedV</t>
  </si>
  <si>
    <t>YedW DNA-binding response regulator in two-component system with YedV</t>
  </si>
  <si>
    <t>hydroxyisourate hydrolase / transthyretin-related protein</t>
  </si>
  <si>
    <t>yedX</t>
  </si>
  <si>
    <t>periplasmic methionine sulfoxide reductase</t>
  </si>
  <si>
    <t>msrP,msrQ</t>
  </si>
  <si>
    <t>quinol dehydrogenase</t>
  </si>
  <si>
    <t>cadmium-induced cadmium binding protein</t>
  </si>
  <si>
    <t>Mlc titration factor</t>
  </si>
  <si>
    <t>adhesin</t>
  </si>
  <si>
    <t>shikimate:H&lt;sup&gt;+&lt;/sup&gt; symporter</t>
  </si>
  <si>
    <t>AMP nucleosidase</t>
  </si>
  <si>
    <t>FMN / FAD exporter</t>
  </si>
  <si>
    <t>Cbl DNA-binding transcriptional activator</t>
  </si>
  <si>
    <t>Nac DNA-binding transcriptional dual regulator</t>
  </si>
  <si>
    <t>L,D-transpeptidase ErfK</t>
  </si>
  <si>
    <t>nicotinate-nucleotide dimethylbenzimidazole phosphoribosyltransferase</t>
  </si>
  <si>
    <t>cobU,cobS,cobT</t>
  </si>
  <si>
    <t>cobalamin 5'-phosphate synthase</t>
  </si>
  <si>
    <t>cobinamide-P guanylyltransferase / cobinamide kinase</t>
  </si>
  <si>
    <t>CP4-44 prophage; IS5 transposase and trans-activator</t>
  </si>
  <si>
    <t>insH-6</t>
  </si>
  <si>
    <t>insC-3,insCD-3,insD-3</t>
  </si>
  <si>
    <t>CP4-44 prophage; IS2 insertion element repressor InsA</t>
  </si>
  <si>
    <t>CP4-44 prophage; predicted GTP-binding protein</t>
  </si>
  <si>
    <t>CP4-44 prophage; antigen 43 (Ag43) phase-variable biofilm formation autotransporter</t>
  </si>
  <si>
    <t>isrC,flu</t>
  </si>
  <si>
    <t>CP4-44 prophage; predicted membrane protein</t>
  </si>
  <si>
    <t>yeeR,yeeS,yeeT,cbeA,cbtA,yeeW</t>
  </si>
  <si>
    <t>CP4-44 prophage; predicted DNA repair protein</t>
  </si>
  <si>
    <t>CP4-44 prophage; predicted protein</t>
  </si>
  <si>
    <t>CP4-44 prophage; antitoxin of the CbtA-CbeA toxin-antitoxin system</t>
  </si>
  <si>
    <t>CP4-44 prophage; toxin of the CbtA-CbeA toxin-antitoxin system</t>
  </si>
  <si>
    <t>inner membrane protein YeeA</t>
  </si>
  <si>
    <t>DNA gyrase inhibitor</t>
  </si>
  <si>
    <t>DD-carboxypeptidase, penicillin-binding protein 6b</t>
  </si>
  <si>
    <t>exonuclease I, 3' --&gt; 5' specific; deoxyribophosphodiesterase</t>
  </si>
  <si>
    <t>yeeE,yeeD</t>
  </si>
  <si>
    <t>inner membrane protein YeeE</t>
  </si>
  <si>
    <t>putrescine:H+ symporter PlaP</t>
  </si>
  <si>
    <t>predicted epimerase, with NAD(P)-binding Rossmann-fold domain</t>
  </si>
  <si>
    <t>toxin of the YoeB-YefM toxin-antitoxin pair</t>
  </si>
  <si>
    <t>yefM,yoeB</t>
  </si>
  <si>
    <t>YefM antitoxin of the YoeB-YefM toxin-antitoxin pair and DNA binding transcriptional repressor</t>
  </si>
  <si>
    <t>his operon leader peptide</t>
  </si>
  <si>
    <t>hisL,hisG,hisD,hisC,hisB,hisH,hisA,hisF,hisI</t>
  </si>
  <si>
    <t>ATP phosphoribosyltransferase</t>
  </si>
  <si>
    <t>histidinal dehydrogenase / histidinol dehydrogenase</t>
  </si>
  <si>
    <t>histidinol-phosphate aminotransferase</t>
  </si>
  <si>
    <t>imidazoleglycerol-phosphate dehydratase / histidinol-phosphatase</t>
  </si>
  <si>
    <t>imidazole glycerol phosphate synthase, HisH subunit</t>
  </si>
  <si>
    <t>N-(5'-phospho-L-ribosyl-formimino)-5-amino-1-(5'-phosphoribosyl)-4-imidazolecarboxamide isomerase</t>
  </si>
  <si>
    <t>imidazole glycerol phosphate synthase, HisF subunit</t>
  </si>
  <si>
    <t>phosphoribosyl-AMP cyclohydrolase/phosphoribosyl-ATP pyrophosphatase</t>
  </si>
  <si>
    <t>regulator of length of O-antigen component of lipopolysaccharide chains</t>
  </si>
  <si>
    <t>UDP-glucose 6-dehydrogenase</t>
  </si>
  <si>
    <t>6-phosphogluconate dehydrogenase, decarboxylating</t>
  </si>
  <si>
    <t>insH-7</t>
  </si>
  <si>
    <t>predicted lipopolysaccharide biosynthesis protein</t>
  </si>
  <si>
    <t>wbbI,wbbJ,wbbK</t>
  </si>
  <si>
    <t>&amp;beta;-1,6-galactofuranosyltransferase</t>
  </si>
  <si>
    <t>predicted O-antigen polymerase</t>
  </si>
  <si>
    <t>glf,wbbH</t>
  </si>
  <si>
    <t>UDP-galactopyranose mutase</t>
  </si>
  <si>
    <t>&lt;i&gt;O&lt;/i&gt;-antigen flippase</t>
  </si>
  <si>
    <t>rfbB,rfbD,rfbA,rfbC,rfbX</t>
  </si>
  <si>
    <t>dTDP-4-dehydrorhamnose 3,5-epimerase</t>
  </si>
  <si>
    <t>dTDP-glucose pyrophosphorylase</t>
  </si>
  <si>
    <t>dTDP-4-dehydrorhamnose reductase</t>
  </si>
  <si>
    <t>dTDP-glucose 4,6-dehydratase</t>
  </si>
  <si>
    <t>UTP:glucose-1-phosphate uridylyltransferase, low activity</t>
  </si>
  <si>
    <t>predicted colanic acid biosynthesis protein</t>
  </si>
  <si>
    <t>wcaK,wcaL,wcaM</t>
  </si>
  <si>
    <t>predicted colanic biosynthesis glycosyl transferase</t>
  </si>
  <si>
    <t>predicted colanic acid biosynthesis pyruvyl transferase</t>
  </si>
  <si>
    <t>WzxC</t>
  </si>
  <si>
    <t>wcaC,wcaD,wcaE,wcaF,gmd,fcl,gmm,wcaI,cpsB,cpsG,wcaJ,wzxC</t>
  </si>
  <si>
    <t>undecaprenyl-phosphate glucose phosphotransferase</t>
  </si>
  <si>
    <t>phosphomannomutase</t>
  </si>
  <si>
    <t>mannose-1-phosphate guanylyltransferase</t>
  </si>
  <si>
    <t>GDP-mannose mannosyl hydrolase</t>
  </si>
  <si>
    <t>GDP-fucose synthase</t>
  </si>
  <si>
    <t>GDP-mannose 4,6-dehydratase</t>
  </si>
  <si>
    <t>predicted colanic acid biosynthesis glycosyl transferase</t>
  </si>
  <si>
    <t>predicted colanic acid polymerase</t>
  </si>
  <si>
    <t>predicted colanic acid biosynthesis acyl transferase</t>
  </si>
  <si>
    <t>wza,wzb,wzc,wcaA,wcaB</t>
  </si>
  <si>
    <t>protein-tyrosine kinase</t>
  </si>
  <si>
    <t>protein-tyrosine phosphatase</t>
  </si>
  <si>
    <t>lipoprotein required for capsular polysaccharide translocation through the outer membrane</t>
  </si>
  <si>
    <t>inner membrane protein YegH</t>
  </si>
  <si>
    <t>predicted assembly protein AsmA</t>
  </si>
  <si>
    <t>dCTP deaminase</t>
  </si>
  <si>
    <t>udk,dcd</t>
  </si>
  <si>
    <t>uridine kinase/cytidine kinase/uridine kinase/cytidine kinase</t>
  </si>
  <si>
    <t>dgcE</t>
  </si>
  <si>
    <t>3-methyl-adenine DNA glycosylase II, inducible</t>
  </si>
  <si>
    <t>actin family protein</t>
  </si>
  <si>
    <t>yegL,yegK</t>
  </si>
  <si>
    <t>toxic peptide IbsA</t>
  </si>
  <si>
    <t>predicted toxic peptide IbsB</t>
  </si>
  <si>
    <t>MdtABC-TolC multidrug efflux pump - putative membrane fusion protein</t>
  </si>
  <si>
    <t>mdtA,mdtB,mdtC,mdtD,baeS,baeR</t>
  </si>
  <si>
    <t>MdtABC-TolC multidrug efflux pump - membrane subunit</t>
  </si>
  <si>
    <t>BaeS sensory histidine kinase</t>
  </si>
  <si>
    <t>BaeR transcriptional activator</t>
  </si>
  <si>
    <t>DNA-binding transcriptional regulator, prophage P2 remnant</t>
  </si>
  <si>
    <t>predicted protein fragment</t>
  </si>
  <si>
    <t>yegR,yegZ</t>
  </si>
  <si>
    <t>lipid kinase</t>
  </si>
  <si>
    <t>insE-5,insEF-5,insF-5</t>
  </si>
  <si>
    <t>L-galactitol-1-phosphate 5-dehydrogenase</t>
  </si>
  <si>
    <t>gatY,gatZ,gatA,gatB,gatC,gatD</t>
  </si>
  <si>
    <t>galactitol PTS permease - GatB subunit</t>
  </si>
  <si>
    <t>galactitol PTS permease - GatA subunit</t>
  </si>
  <si>
    <t>tagatose-1,6-bisphosphate aldolase 2 subunit GatZ</t>
  </si>
  <si>
    <t>tagatose-1,6-bisphosphate aldolase 2 subunit GatY</t>
  </si>
  <si>
    <t>fructose bisphosphate aldolase class I</t>
  </si>
  <si>
    <t>yegT,yegU,yegV</t>
  </si>
  <si>
    <t>hydroxymethylpyrimidine kinase / phosphohydroxymethylpyrimidine kinase</t>
  </si>
  <si>
    <t>thiM,thiD</t>
  </si>
  <si>
    <t>hydroxyethylthiazole kinase</t>
  </si>
  <si>
    <t>RcnR DNA-binding transcriptional repressor</t>
  </si>
  <si>
    <t>Ni&lt;sup&gt;2+&lt;/sup&gt;/Co&lt;sup&gt;2+&lt;/sup&gt; exporter</t>
  </si>
  <si>
    <t>rcnA,rcnB</t>
  </si>
  <si>
    <t>periplasmic protein involved in nickel/cobalt export</t>
  </si>
  <si>
    <t>putative  type-1 fimbrial protein</t>
  </si>
  <si>
    <t>yehD,yehC,yehB,yehA</t>
  </si>
  <si>
    <t>P-loop NTPase family protein</t>
  </si>
  <si>
    <t>methionine-tRNA ligase</t>
  </si>
  <si>
    <t>molR_3,yehI</t>
  </si>
  <si>
    <t>chaperone-like ATPase</t>
  </si>
  <si>
    <t>yehL,yehM,yehP,yehQ</t>
  </si>
  <si>
    <t>YehT DNA-binding transcriptional activator</t>
  </si>
  <si>
    <t>yehU,yehT</t>
  </si>
  <si>
    <t>YehU sensory histidine kinase</t>
  </si>
  <si>
    <t>MlrA DNA-binding transcriptional activator</t>
  </si>
  <si>
    <t>glycine betaine ABC transporter - putative membrane subunit</t>
  </si>
  <si>
    <t>osmF,yehY,yehX,yehW</t>
  </si>
  <si>
    <t>glycine betaine ABC transporter - putative ATP binding subunit</t>
  </si>
  <si>
    <t>glycine betaine ABC transporter - periplasmic binding protein</t>
  </si>
  <si>
    <t>&amp;beta;-D-glucoside glucohydrolase, periplasmic</t>
  </si>
  <si>
    <t>D-lactate dehydrogenase</t>
  </si>
  <si>
    <t>penicillin-binding protein 7</t>
  </si>
  <si>
    <t>predicted oxidoreductase with NAD(P)-binding Rossmann-fold domain</t>
  </si>
  <si>
    <t>tRNA-dihydrouridine synthase C</t>
  </si>
  <si>
    <t>yohJ,yohK</t>
  </si>
  <si>
    <t>inner membrane protein YohK</t>
  </si>
  <si>
    <t>cytidine deaminase</t>
  </si>
  <si>
    <t>vancomycin sensitivity</t>
  </si>
  <si>
    <t>sanA,yeiS</t>
  </si>
  <si>
    <t>NADH-dependent dihydropyrimidine dehydrogenase subunit</t>
  </si>
  <si>
    <t>preT,preA</t>
  </si>
  <si>
    <t>D-galactose / D-galactoside ABC transporter - membrane subunit</t>
  </si>
  <si>
    <t>mglB,mglA,mglC</t>
  </si>
  <si>
    <t>D-galactose / D-galactoside ABC transporter - ATP binding subunit</t>
  </si>
  <si>
    <t>D-galactose / D-galactoside ABC transporter - periplasmic binding protein</t>
  </si>
  <si>
    <t>GalS DNA-binding transcriptional dual regulator</t>
  </si>
  <si>
    <t>folE,yeiB</t>
  </si>
  <si>
    <t>GTP cyclohydrolase I</t>
  </si>
  <si>
    <t>&lt;i&gt;S&lt;/i&gt;-formylglutathione hydrolase / &lt;i&gt;S&lt;/i&gt;-lactoylglutathione hydrolase</t>
  </si>
  <si>
    <t>outer membrane receptor involved in uptake of ferric dihyroxybenzoylserine</t>
  </si>
  <si>
    <t>lysine:H&lt;sup&gt;+&lt;/sup&gt; symporter</t>
  </si>
  <si>
    <t>LYSR-type transcriptional regulator</t>
  </si>
  <si>
    <t>endonuclease IV</t>
  </si>
  <si>
    <t>putative transport protein, concentrative nucleoside transporter (CNT) family</t>
  </si>
  <si>
    <t>ribonucleoside hydrolase 2 (pyrimidine-specific)</t>
  </si>
  <si>
    <t>YeiL DNA-binding transcriptional activator</t>
  </si>
  <si>
    <t>predicted pseudouridine transporter - PsuT</t>
  </si>
  <si>
    <t>predicted pseudouridine 5'-phosphate glycosidase</t>
  </si>
  <si>
    <t>psuK,psuG</t>
  </si>
  <si>
    <t>predicted pseudouridine kinase</t>
  </si>
  <si>
    <t>fructose PTS permease - FruA subunit</t>
  </si>
  <si>
    <t>fruB,fruK,fruA</t>
  </si>
  <si>
    <t>1-phosphofructokinase</t>
  </si>
  <si>
    <t>fructose PTS permease - FruB subunit</t>
  </si>
  <si>
    <t>sugar / lactose exporter SetB</t>
  </si>
  <si>
    <t>predicted dehydrogenase, NAD-dependent</t>
  </si>
  <si>
    <t>zinc-binding GTPase</t>
  </si>
  <si>
    <t>yeiR,lpxT</t>
  </si>
  <si>
    <t>Kdo&lt;sub&gt;2&lt;/sub&gt;-lipid A phosphotransferase</t>
  </si>
  <si>
    <t>murein DD-endopeptidase/murein LD-carboxypeptidase</t>
  </si>
  <si>
    <t>pdeN</t>
  </si>
  <si>
    <t>yejA,yejB,yejE,yejF</t>
  </si>
  <si>
    <t>peptide ABC transporter - membrane subunit</t>
  </si>
  <si>
    <t>peptide ABC transporter - ATP binding subunit</t>
  </si>
  <si>
    <t>multidrug efflux pump Bcr</t>
  </si>
  <si>
    <t>16S rRNA pseudouridine&lt;sup&gt;516&lt;/sup&gt; synthase</t>
  </si>
  <si>
    <t>predicted ATP-dependent helicase; implicated in DNA repair</t>
  </si>
  <si>
    <t>radD</t>
  </si>
  <si>
    <t>50S ribosomal subunit protein L25</t>
  </si>
  <si>
    <t>nucleoid-associated protein</t>
  </si>
  <si>
    <t>yejL,yejM</t>
  </si>
  <si>
    <t>cardiolipin transport protein</t>
  </si>
  <si>
    <t>insH-8</t>
  </si>
  <si>
    <t>NarP transcriptional dual regulator</t>
  </si>
  <si>
    <t>holocytochrome &lt;I&gt;c&lt;/I&gt; synthetase - thiol:disulfide oxidoreductase CcmH</t>
  </si>
  <si>
    <t>napF,napD,napA,napG,napH,napB,napC,ccmA,ccmB,ccmC,ccmD,ccmE,ccmF,ccmG,ccmH</t>
  </si>
  <si>
    <t>holocytochrome &lt;I&gt;c&lt;/I&gt; synthetase - thiol:disulfide oxidoreductase CcmG</t>
  </si>
  <si>
    <t>holocytochrome &lt;I&gt;c&lt;/I&gt; synthetase - CcmF subunit</t>
  </si>
  <si>
    <t>membrane anchored periplasmic heme chaperone CcmE</t>
  </si>
  <si>
    <t>ABC complex for formation and release of holoCcmE - membrane subunit CcmD</t>
  </si>
  <si>
    <t>ABC complex for formation and release of holoCcmE - membrane subunit CcmC</t>
  </si>
  <si>
    <t>ABC complex for formation and release of holoCcmE - membrane subunit CcmB</t>
  </si>
  <si>
    <t>ABC complex for formation and release of holoCcmE - ATP binding subunit</t>
  </si>
  <si>
    <t>periplasmic nitrate reductase, cytochrome c protein</t>
  </si>
  <si>
    <t>subunit of periplasmic nitrate reductase, cytochrome c&lt;SUB&gt;550&lt;/SUB&gt; protein</t>
  </si>
  <si>
    <t>ferredoxin-type protein</t>
  </si>
  <si>
    <t>large subunit of periplasmic nitrate reductase, molybdoprotein</t>
  </si>
  <si>
    <t>signal peptide-binding chaperone for NapA</t>
  </si>
  <si>
    <t>ecotin; serine protease inhibitor</t>
  </si>
  <si>
    <t>malate:quinone oxidoreductase</t>
  </si>
  <si>
    <t>microcin J25 efflux protein, putative ABC superfamily: membrane component / ATP-binding component</t>
  </si>
  <si>
    <t>AlkB repair system for alkylated DNA and RNA</t>
  </si>
  <si>
    <t>ada,alkB</t>
  </si>
  <si>
    <t>Ada DNA-binding transcriptional dual regulator / DNA repair protein</t>
  </si>
  <si>
    <t>flavin transferase</t>
  </si>
  <si>
    <t>ftp</t>
  </si>
  <si>
    <t>outer membrane protein C</t>
  </si>
  <si>
    <t>RcsD phosphotransferase</t>
  </si>
  <si>
    <t>rcsD,rcsB</t>
  </si>
  <si>
    <t>RcsB DNA-binding transcriptional activator</t>
  </si>
  <si>
    <t>RcsC sensory histidine kinase</t>
  </si>
  <si>
    <t>AtoS sensory histidine kinase</t>
  </si>
  <si>
    <t>atoS,atoC</t>
  </si>
  <si>
    <t>AtoC transcriptional activator; Az protein inhibitor of ODC</t>
  </si>
  <si>
    <t>acetyl-CoA:acetoacetyl-CoA transferase, &amp;alpha; subunit</t>
  </si>
  <si>
    <t>atoD,atoA,atoE,atoB</t>
  </si>
  <si>
    <t>acetyl-CoA:acetoacetyl-CoA transferase, &amp;beta; subunit</t>
  </si>
  <si>
    <t>predicted short chain fatty acid transporter</t>
  </si>
  <si>
    <t>acetyl-CoA acetyltransferase</t>
  </si>
  <si>
    <t>yfaA,yfaT,yfaS_1,yfaS_2,yfaQ,yfaP</t>
  </si>
  <si>
    <t>DNA gyrase, subunit A</t>
  </si>
  <si>
    <t>bifunctional 3-demethylubiquinone-&lt;i&gt;8&lt;/i&gt; 3-&lt;i&gt;O&lt;/i&gt;-methyltransferase and 2-octaprenyl-6-hydroxyphenol methylase</t>
  </si>
  <si>
    <t>ribonucleoside diphosphate reductase 1, &amp;alpha; subunit</t>
  </si>
  <si>
    <t>nrdA,nrdB,yfaE</t>
  </si>
  <si>
    <t>ribonucleoside diphosphate reductase 1, &amp;beta; subunit, ferritin-like</t>
  </si>
  <si>
    <t>2Fe-2S cluster-containing protein involved in diferric-tyrosyl radical cofactor maintenance</t>
  </si>
  <si>
    <t>pH-inducible protein involved in stress response</t>
  </si>
  <si>
    <t>glycerophosphoryl diester phosphodiesterase, periplasmic</t>
  </si>
  <si>
    <t>glpT,glpQ</t>
  </si>
  <si>
    <t>glycerol-3-phosphate:phosphate antiporter</t>
  </si>
  <si>
    <t>anaerobic glycerol-3-phosphate dehydrogenase subunit A</t>
  </si>
  <si>
    <t>glpA,glpB,glpC</t>
  </si>
  <si>
    <t>anaerobic glycerol-3-phosphate dehydrogenase subunit B</t>
  </si>
  <si>
    <t>anaerobic glycerol-3-phosphate dehydrogenase subunit C</t>
  </si>
  <si>
    <t>yfaD,ypaA</t>
  </si>
  <si>
    <t>2-keto-3-deoxy-L-rhamnonate aldolase</t>
  </si>
  <si>
    <t>yfaX,rhmD,yfaV,yfaU</t>
  </si>
  <si>
    <t>L-rhamnonate dehydratase</t>
  </si>
  <si>
    <t>predicted outer membrane porin protein</t>
  </si>
  <si>
    <t>pyrimidine deoxynucleoside triphosphate pyrophosphohydrolase</t>
  </si>
  <si>
    <t>predicted lipopolysaccharide core heptose(II)-phosphate phosphatase</t>
  </si>
  <si>
    <t>UDP-L-Ara4O C-4" transaminase</t>
  </si>
  <si>
    <t>arnB,arnC,arnA,arnD,arnT,arnE,arnF</t>
  </si>
  <si>
    <t>undecaprenyl phosphate-L-Ara4FN transferase</t>
  </si>
  <si>
    <t>fused UDP-L-Ara4N formyltransferase and UDP-GlcA dehydrogenase</t>
  </si>
  <si>
    <t>4-amino-4-deoxy-L-arabinose (L-Ara4N) transferase</t>
  </si>
  <si>
    <t>undecaprenyl-phosphate-&amp;alpha;-L-Ara4N flippase - ArnE subunit</t>
  </si>
  <si>
    <t>undecaprenyl-phosphate-&amp;alpha;-L-Ara4N flippase - ArnF subunit</t>
  </si>
  <si>
    <t>polymyxin B resistance protein</t>
  </si>
  <si>
    <t>&lt;i&gt;o&lt;/i&gt;-succinylbenzoate-CoA ligase</t>
  </si>
  <si>
    <t>menF,menD,menH,menB,menC,menE</t>
  </si>
  <si>
    <t>&lt;i&gt;o&lt;/i&gt;-succinylbenzoate synthase</t>
  </si>
  <si>
    <t>1,4-dihydroxy-2-naphthoyl-CoA synthase</t>
  </si>
  <si>
    <t>(1R,6R)-2-succinyl-6-hydroxy-2,4-cyclohexadiene-1-carboxylate synthase</t>
  </si>
  <si>
    <t>2-succinyl-5-enolpyruvyl-6-hydroxy-3-cyclohexene-1-carboxylate synthase</t>
  </si>
  <si>
    <t>isochorismate synthase 2</t>
  </si>
  <si>
    <t>RNase BN</t>
  </si>
  <si>
    <t>deubiquitinase</t>
  </si>
  <si>
    <t>NADH:ubiquinone oxidoreductase, membrane subunit N</t>
  </si>
  <si>
    <t>nuoA,nuoB,nuoC,nuoE,nuoF,nuoG,nuoH,nuoI,nuoJ,nuoK,nuoL,nuoM,nuoN</t>
  </si>
  <si>
    <t>NADH:ubiquinone oxidoreductase, membrane subunit M</t>
  </si>
  <si>
    <t>NADH:ubiquinone oxidoreductase, membrane subunit L</t>
  </si>
  <si>
    <t>NADH:ubiquinone oxidoreductase, membrane subunit K</t>
  </si>
  <si>
    <t>NADH:ubiquinone oxidoreductase, membrane subunit J</t>
  </si>
  <si>
    <t>NADH:ubiquinone oxidoreductase, chain I</t>
  </si>
  <si>
    <t>NADH:ubiquinone oxidoreductase, membrane subunit H</t>
  </si>
  <si>
    <t>NADH:ubiquinone oxidoreductase, chain G</t>
  </si>
  <si>
    <t>NADH:ubiquinone oxidoreductase, chain F</t>
  </si>
  <si>
    <t>NADH:ubiquinone oxidoreductase, chain E</t>
  </si>
  <si>
    <t>NADH:ubiquinone oxidoreductase, chain CD</t>
  </si>
  <si>
    <t>NADH:ubiquinone oxidoreductase, chain B</t>
  </si>
  <si>
    <t>NADH:ubiquinone oxidoreductase, membrane subunit A</t>
  </si>
  <si>
    <t>LrhA DNA-binding transcriptional dual regulator</t>
  </si>
  <si>
    <t>glutamate-pyruvate aminotransferase</t>
  </si>
  <si>
    <t>alaA,yfbR</t>
  </si>
  <si>
    <t>dCMP phosphohydrolase</t>
  </si>
  <si>
    <t>yfbU,yfbT</t>
  </si>
  <si>
    <t>protein involved in regulation of chromosome structure</t>
  </si>
  <si>
    <t>acetate kinase</t>
  </si>
  <si>
    <t>ackA,pta</t>
  </si>
  <si>
    <t>phosphate acetyltransferase / phosphate propionyltransferase</t>
  </si>
  <si>
    <t>predicted Nudix hydrolase</t>
  </si>
  <si>
    <t>disulfide reductase</t>
  </si>
  <si>
    <t>dihydroneopterin triphosphate 2'-epimerase</t>
  </si>
  <si>
    <t>folX,yfcH</t>
  </si>
  <si>
    <t>lysine/arginine/ornithine ABC transporter / histidine ABC transporter - ATP binding subunit</t>
  </si>
  <si>
    <t>argT,hisJ,hisQ,hisM,hisP</t>
  </si>
  <si>
    <t>lysine/arginine/ornithine ABC transporter / histidine ABC transporter - membrane subunit</t>
  </si>
  <si>
    <t>histidine ABC transporter - periplasmic binding protein</t>
  </si>
  <si>
    <t>lysine / arginine / ornithine ABC transporter - periplasmic binding protein</t>
  </si>
  <si>
    <t>flavin prenyltransferase</t>
  </si>
  <si>
    <t>cvpA,purF,ubiX</t>
  </si>
  <si>
    <t>amidophosphoribosyl transferase</t>
  </si>
  <si>
    <t>membrane protein required for colicin V production</t>
  </si>
  <si>
    <t>cell division protein DedD</t>
  </si>
  <si>
    <t>folC,dedD</t>
  </si>
  <si>
    <t>bifunctional folylpolyglutamate synthetase / dihydrofolate synthetase</t>
  </si>
  <si>
    <t>acetyl-CoA carboxyltransferase, &amp;beta; subunit</t>
  </si>
  <si>
    <t>pdxB,usg,truA,dedA</t>
  </si>
  <si>
    <t>tRNA pseudouridine&lt;sup&gt;38-40&lt;/sup&gt; synthase</t>
  </si>
  <si>
    <t>predicted semialdehyde dehydrogenase</t>
  </si>
  <si>
    <t>erythronate-4-phosphate dehydrogenase</t>
  </si>
  <si>
    <t>predicted flagella assembly protein</t>
  </si>
  <si>
    <t>&amp;beta;-ketoacyl-ACP synthase I</t>
  </si>
  <si>
    <t>fused 5-methylaminomethyl-2-thiouridine-forming methyltransferase and FAD-dependent demodification enzyme</t>
  </si>
  <si>
    <t>prmB,aroC,mepA,yfcA,epmC,yfcL</t>
  </si>
  <si>
    <t>EF-P-Lys34 hydroxylase</t>
  </si>
  <si>
    <t>murein DD-endopeptidase, penicillin-insensitive</t>
  </si>
  <si>
    <t>chorismate synthase</t>
  </si>
  <si>
    <t>protein-glutamine N-methyltransferase</t>
  </si>
  <si>
    <t>conserved protein, predicted endonuclease</t>
  </si>
  <si>
    <t>yfcU,yfcT,yfcS,yfcR,yfcQ,yfcP,yfcO</t>
  </si>
  <si>
    <t>predicted periplasmic pilus chaperone</t>
  </si>
  <si>
    <t>fimbrial usher protein, C-terminal fragment</t>
  </si>
  <si>
    <t>phosphohistidine phosphatase</t>
  </si>
  <si>
    <t>FadJ component of anaerobic fatty acid oxidation complex</t>
  </si>
  <si>
    <t>fadI,fadJ</t>
  </si>
  <si>
    <t>FadI component of anaerobic fatty acid oxidation complex</t>
  </si>
  <si>
    <t>long-chain fatty acid outer membrane porin; bacteriophage T2 receptor</t>
  </si>
  <si>
    <t>MlaA outer membrane protein - involved in preserving outer membrane lipid asymmetry</t>
  </si>
  <si>
    <t>inner membrane protein YfdC</t>
  </si>
  <si>
    <t>CPS-53 (KpLE1) prophage; prophage CPS-53 integrase</t>
  </si>
  <si>
    <t>CPS-53 (KpLE1) prophage; predicted bactoprenol-linked glucose translocase (flippase)</t>
  </si>
  <si>
    <t>yfdG,yfdH,yfdI</t>
  </si>
  <si>
    <t>CPS-53 (KpLE1) prophage; bactoprenyl glucosyl transferase</t>
  </si>
  <si>
    <t>CPS-53 (KpLE1) prophage; predicted inner membrane protein</t>
  </si>
  <si>
    <t>CPS-53 (KpLE1) prophage; conserved protein</t>
  </si>
  <si>
    <t>yfdO,yfdN,yfdM,yfdL,yfdK</t>
  </si>
  <si>
    <t>CPS-53 (KpLE1) prophage; predicted methyltransferase</t>
  </si>
  <si>
    <t>CPS-53 (KpLE1) prophage; predicted protein</t>
  </si>
  <si>
    <t>CPS-53 (KpLE1) prophage; predicted defective phage replication protein O</t>
  </si>
  <si>
    <t>yfdP,yfdQ</t>
  </si>
  <si>
    <t>CPS-53 (KpLE1) prophage; deoxyribonucleoside 5'-monophosphate phosphatase</t>
  </si>
  <si>
    <t>yfdR,yfdS,yfdT</t>
  </si>
  <si>
    <t>CPS-53 (KpLE1) prophage; prophage CPS-53 recombination directionality factor and response regulator inhibitor</t>
  </si>
  <si>
    <t>DsdC DNA-binding transcriptional dual regulator</t>
  </si>
  <si>
    <t>D-serine transporter</t>
  </si>
  <si>
    <t>dsdX,dsdA</t>
  </si>
  <si>
    <t>D-serine ammonia-lyase</t>
  </si>
  <si>
    <t>EmrKY multidrug efflux pump - membrane subunit</t>
  </si>
  <si>
    <t>emrK,emrY</t>
  </si>
  <si>
    <t>EmrKY-TolC multidrug efflux pump - membrane fusion protein</t>
  </si>
  <si>
    <t>EvgA transcriptional activator</t>
  </si>
  <si>
    <t>evgA,evgS</t>
  </si>
  <si>
    <t>EvgS sensory histidine kinase</t>
  </si>
  <si>
    <t>acetyl-CoA:oxalate CoA-transferase</t>
  </si>
  <si>
    <t>yfdX,frc,oxc,yfdV,yfdE</t>
  </si>
  <si>
    <t>putative transport protein, auxin efflux carrier family</t>
  </si>
  <si>
    <t>oxalyl-CoA decarboxylase</t>
  </si>
  <si>
    <t>formyl-CoA transferase</t>
  </si>
  <si>
    <t>YpdI  colanic acid synthesis lipoprotein</t>
  </si>
  <si>
    <t>palmitoleoyl acyltransferase</t>
  </si>
  <si>
    <t>YpdA sensory histidine kinase</t>
  </si>
  <si>
    <t>ypdA,ypdB,ypdC</t>
  </si>
  <si>
    <t>YpdB transcriptional regulator</t>
  </si>
  <si>
    <t>predicted ARAC-type regulatory protein</t>
  </si>
  <si>
    <t>fused predicted PTS enzyme: Hpr component / enzyme I component / enzyme IIA component</t>
  </si>
  <si>
    <t>fryB,fryC,ypdF,ypdE,fryA</t>
  </si>
  <si>
    <t>broad-specificity exoaminopeptidase</t>
  </si>
  <si>
    <t>aminopeptidase</t>
  </si>
  <si>
    <t>predicted PTS permease - FryC subunit</t>
  </si>
  <si>
    <t>predicted PTS permease - FryB subunit</t>
  </si>
  <si>
    <t>glucosamine kinase/glucokinase</t>
  </si>
  <si>
    <t>Mn&lt;sup&gt;2+&lt;/sup&gt; / Fe&lt;sup&gt;2+&lt;/sup&gt;: H+ symporter MntH</t>
  </si>
  <si>
    <t>nucleoside:H&lt;sup&gt;+&lt;/sup&gt; symporter NupC</t>
  </si>
  <si>
    <t>predicted IS186/IS421 transposase</t>
  </si>
  <si>
    <t>insL-3</t>
  </si>
  <si>
    <t>pdeA</t>
  </si>
  <si>
    <t>yfeC,yfeD</t>
  </si>
  <si>
    <t>glutamate-tRNA ligase</t>
  </si>
  <si>
    <t>XapR transcriptional activator</t>
  </si>
  <si>
    <t>xanthosine:H&lt;sup&gt;+&lt;/sup&gt; symporter XapB</t>
  </si>
  <si>
    <t>xapA,xapB</t>
  </si>
  <si>
    <t>xanthosine phosphorylase</t>
  </si>
  <si>
    <t>putative cytochrome oxidase</t>
  </si>
  <si>
    <t>ligA,ypeB</t>
  </si>
  <si>
    <t>DNA ligase</t>
  </si>
  <si>
    <t>essential cell division protein ZipA</t>
  </si>
  <si>
    <t>sulfate:H&lt;sup&gt;+&lt;/sup&gt; symporter</t>
  </si>
  <si>
    <t>&lt;i&gt;O&lt;/i&gt;-acetylserine sulfhydrylase A</t>
  </si>
  <si>
    <t>HPr</t>
  </si>
  <si>
    <t>ptsH,ptsI,crr</t>
  </si>
  <si>
    <t>PTS enzyme I</t>
  </si>
  <si>
    <t>Enzyme IIA&lt;sup&gt;Glc&lt;/sup&gt;; Crr</t>
  </si>
  <si>
    <t>pyridoxal kinase I</t>
  </si>
  <si>
    <t>yfeK,yfeS</t>
  </si>
  <si>
    <t>cysteine synthase B</t>
  </si>
  <si>
    <t>cysP,cysU,cysW,cysA,cysM</t>
  </si>
  <si>
    <t>sulfate / thiosulfate ABC transporter - ATP binding subunit</t>
  </si>
  <si>
    <t>sulfate / thiosulfate ABC transporter - membrane subunit</t>
  </si>
  <si>
    <t>sulfate / thiosulfate ABC transporter - periplasmic binding protein CysP</t>
  </si>
  <si>
    <t>MurR DNA-binding transcriptional dual regulator</t>
  </si>
  <si>
    <t>&lt;i&gt;N&lt;/i&gt;-acetylmuramic acid 6-phosphate etherase</t>
  </si>
  <si>
    <t>murQ,murP,yfeW</t>
  </si>
  <si>
    <t>N-acetylmuramic acid PTS permease / anhydro-N-acetylmuramic acid permease</t>
  </si>
  <si>
    <t>penicillin binding protein 4B</t>
  </si>
  <si>
    <t>porphyrinogen peroxidase</t>
  </si>
  <si>
    <t>yfeY,yfeX</t>
  </si>
  <si>
    <t>ypeA,yfeZ</t>
  </si>
  <si>
    <t>N-acetylmuramoyl-L-alanine amidase A</t>
  </si>
  <si>
    <t>amiA,hemF</t>
  </si>
  <si>
    <t>coproporphyrinogen III oxidase</t>
  </si>
  <si>
    <t>putative ARAC-type regulatory protein</t>
  </si>
  <si>
    <t>eutB,eutC,eutL,eutK,eutR</t>
  </si>
  <si>
    <t>predicted structural protein, ethanolamine utilization microcompartment</t>
  </si>
  <si>
    <t>ethanolamine ammonia-lyase, &amp;beta; subunit</t>
  </si>
  <si>
    <t>ethanolamine ammonia-lyase, &amp;alpha; subunit</t>
  </si>
  <si>
    <t>CPZ-55 prophage; predicted integrase</t>
  </si>
  <si>
    <t>CPZ-55 prophage; predicted protein</t>
  </si>
  <si>
    <t>yffM,yffN</t>
  </si>
  <si>
    <t>yffO,yffP</t>
  </si>
  <si>
    <t>yffQ,yffR</t>
  </si>
  <si>
    <t>reactivating factor for ethanolamine ammonia-lyase EutBC</t>
  </si>
  <si>
    <t>eutH,eutA</t>
  </si>
  <si>
    <t>predicted alcohol dehydrogenase in ethanolamine utilization</t>
  </si>
  <si>
    <t>eutN,eutE,eutJ,eutG</t>
  </si>
  <si>
    <t>predicted chaperonin, ethanolamine utilization protein</t>
  </si>
  <si>
    <t>predicted aldehyde dehydrogenase, ethanolamine utilization protein</t>
  </si>
  <si>
    <t>predicted carboxysome structural protein</t>
  </si>
  <si>
    <t>eutS,eutP,eutQ,eutT,eutD,eutM</t>
  </si>
  <si>
    <t>phosphate acetyltransferase</t>
  </si>
  <si>
    <t>predicted cobalamine adenosyltransferase in ethanolamine utilization</t>
  </si>
  <si>
    <t>conserved protein with nucleoside triphosphate hydrolase domain</t>
  </si>
  <si>
    <t>malate dehydrogenase</t>
  </si>
  <si>
    <t>transaldolase A</t>
  </si>
  <si>
    <t>talA,tktB</t>
  </si>
  <si>
    <t>transketolase II</t>
  </si>
  <si>
    <t>GDP-mannose hydrolase</t>
  </si>
  <si>
    <t>putative oxidoreductase,  Fe-S subunit</t>
  </si>
  <si>
    <t>NarQ</t>
  </si>
  <si>
    <t>AcrAD-TolC multidrug efflux pump - permease subunit</t>
  </si>
  <si>
    <t>yffB,dapE,ypfN</t>
  </si>
  <si>
    <t>&lt;i&gt;N&lt;/i&gt;-succinyl-L-diaminopimelate desuccinylase subunit</t>
  </si>
  <si>
    <t>tRNA&lt;sup&gt;Met&lt;/sup&gt; cytidine acetyltransferase</t>
  </si>
  <si>
    <t>ypfJ,tmcA</t>
  </si>
  <si>
    <t>phosphoribosylaminoimidazole-succinocarboxamide synthase</t>
  </si>
  <si>
    <t>Outer Membrane Protein Assembly Complex - BamC subunit</t>
  </si>
  <si>
    <t>dapA,bamC</t>
  </si>
  <si>
    <t>4-hydroxy-tetrahydrodipicolinate synthase</t>
  </si>
  <si>
    <t>GcvR predicted transcriptional regulator</t>
  </si>
  <si>
    <t>thiol peroxidase</t>
  </si>
  <si>
    <t>hydrogenase 4, component A</t>
  </si>
  <si>
    <t>hyfA,hyfB,hyfC,hyfD,hyfE,hyfF,hyfG,hyfH,hyfI,hyfJ,hyfR,focB</t>
  </si>
  <si>
    <t>hydrogenase 4, component B</t>
  </si>
  <si>
    <t>hydrogenase 4, component C</t>
  </si>
  <si>
    <t>hydrogenase 4, component D</t>
  </si>
  <si>
    <t>hydrogenase 4, component E</t>
  </si>
  <si>
    <t>hydrogenase 4, component F</t>
  </si>
  <si>
    <t>hydrogenase 4, large subunit</t>
  </si>
  <si>
    <t>hydrogenase 4, component H</t>
  </si>
  <si>
    <t>hydrogenase 4, small subunit</t>
  </si>
  <si>
    <t>hydrogenase 4 component J, putative protein processing element</t>
  </si>
  <si>
    <t>HyfR DNA-binding transcriptional activator</t>
  </si>
  <si>
    <t>FocB formate FNT transporter</t>
  </si>
  <si>
    <t>inner membrane protein YfgO</t>
  </si>
  <si>
    <t>chaperone/protease involved in the maintenance of OM integrity</t>
  </si>
  <si>
    <t>bepA,yfgD</t>
  </si>
  <si>
    <t>inibitor of reinitiation of DNA replication</t>
  </si>
  <si>
    <t>uracil:H&lt;sup&gt;+&lt;/sup&gt; symporter UraA</t>
  </si>
  <si>
    <t>upp,uraA</t>
  </si>
  <si>
    <t>uracil phosphoribosyltransferase</t>
  </si>
  <si>
    <t>phosphoribosylformylglycinamide cyclo-ligase</t>
  </si>
  <si>
    <t>purM,purN</t>
  </si>
  <si>
    <t>phosphoribosylglycinamide formyltransferase 1</t>
  </si>
  <si>
    <t>polyphosphate kinase</t>
  </si>
  <si>
    <t>ppk,ppx</t>
  </si>
  <si>
    <t>exopolyphosphatase</t>
  </si>
  <si>
    <t>pdeF</t>
  </si>
  <si>
    <t>yfgH,yfgI</t>
  </si>
  <si>
    <t>conserved protein, involved in DNA damage response</t>
  </si>
  <si>
    <t>GMP synthetase</t>
  </si>
  <si>
    <t>guaB,guaA</t>
  </si>
  <si>
    <t>IMP dehydrogenase</t>
  </si>
  <si>
    <t>exonuclease VII, large subunit</t>
  </si>
  <si>
    <t>50S ribosomal subunit stability factor</t>
  </si>
  <si>
    <t>bamB,der</t>
  </si>
  <si>
    <t>Outer Membrane Protein Assembly Complex - BamB subunit</t>
  </si>
  <si>
    <t>inner membrane protein YfgM; interacts with the SecYEG translocon</t>
  </si>
  <si>
    <t>histidine-tRNA ligase</t>
  </si>
  <si>
    <t>1-hydroxy-2-methyl-2-(&lt;i&gt;E&lt;/i&gt;)-butenyl 4-diphosphate synthase</t>
  </si>
  <si>
    <t>ispG,sroE</t>
  </si>
  <si>
    <t>transmembrane component of cytoskeleton</t>
  </si>
  <si>
    <t>23S rRNA m&lt;sup&gt;2&lt;/sup&gt;A2503 methyltransferase and tRNA m&lt;sup&gt;2&lt;/sup&gt;A37 methyltransferase</t>
  </si>
  <si>
    <t>nucleoside diphosphate kinase</t>
  </si>
  <si>
    <t>peptidoglycan glycosyltransferase</t>
  </si>
  <si>
    <t>yfhM,pbpC</t>
  </si>
  <si>
    <t>&amp;alpha;-macroglobulin</t>
  </si>
  <si>
    <t>3-mercaptopyruvate:cyanide sulfurtransferase/thiosulfate sulfurtransferase/hydrogen sulfide synthesis</t>
  </si>
  <si>
    <t>overproduction causes enhanced serine sensitivity</t>
  </si>
  <si>
    <t>aminopeptidase B</t>
  </si>
  <si>
    <t>regulator of iron-sulfur cluster assembly</t>
  </si>
  <si>
    <t>hscB,hscA,fdx,iscX</t>
  </si>
  <si>
    <t>reduced ferredoxin</t>
  </si>
  <si>
    <t>chaperone for [Fe-S] cluster biosynthesis</t>
  </si>
  <si>
    <t>co-chaperone for [Fe-S] cluster biosynthesis</t>
  </si>
  <si>
    <t>iron-sulfur cluster assembly protein</t>
  </si>
  <si>
    <t>iscR,iscS,iscU,iscA</t>
  </si>
  <si>
    <t>scaffold protein for iron-sulfur cluster assembly</t>
  </si>
  <si>
    <t>cysteine desulfurase</t>
  </si>
  <si>
    <t>IscR DNA-binding transcriptional dual regulator</t>
  </si>
  <si>
    <t>tRNA Cm32/Um32 methyltransferase</t>
  </si>
  <si>
    <t>inositol monophosphatase</t>
  </si>
  <si>
    <t>stationary phase inducible protein</t>
  </si>
  <si>
    <t>HcaR transcriptional dual regulator</t>
  </si>
  <si>
    <t>small protein IroK</t>
  </si>
  <si>
    <t>3-phenylpropionate dioxygenase, &amp;alpha; subunit</t>
  </si>
  <si>
    <t>hcaE,hcaF,hcaC,hcaB,hcaD</t>
  </si>
  <si>
    <t>3-phenylpropionate dioxygenase, &amp;beta; subunit</t>
  </si>
  <si>
    <t>3-phenylpropionate dioxygenase, predicted ferredoxin subunit</t>
  </si>
  <si>
    <t>2,3-dihydroxy-2,3-dihydrophenylpropionate dehydrogenase</t>
  </si>
  <si>
    <t>3-phenylpropionate dioxygenase, predicted ferredoxin reductase subunit</t>
  </si>
  <si>
    <t>yphC,yphB</t>
  </si>
  <si>
    <t>yphF,yphE,yphD</t>
  </si>
  <si>
    <t>putative transport protein, ABC superfamily - periplasmic binding protein</t>
  </si>
  <si>
    <t>predicted DNA-binding transcriptional regulator, NAGC-like</t>
  </si>
  <si>
    <t>serine hydroxymethyltransferase</t>
  </si>
  <si>
    <t>nitric oxide dioxygenase</t>
  </si>
  <si>
    <t>regulatory protein P-II; regulation of nitrogen metabolism and fatty acid biosynthesis</t>
  </si>
  <si>
    <t>glrR,glnB</t>
  </si>
  <si>
    <t>GlrR DNA-binding transcriptional activator</t>
  </si>
  <si>
    <t>qseG</t>
  </si>
  <si>
    <t>GlrK sensory histidine kinase</t>
  </si>
  <si>
    <t>phosphoribosylformylglycinamide synthetase</t>
  </si>
  <si>
    <t>membrane-bound lytic murein transglycosylase F</t>
  </si>
  <si>
    <t>tRNA-specific adenosine deaminase</t>
  </si>
  <si>
    <t>pgpC,tadA</t>
  </si>
  <si>
    <t>phosphatidylglycerophosphatase C</t>
  </si>
  <si>
    <t>predicted 4Fe-4S cluster-containing protein</t>
  </si>
  <si>
    <t>toxic peptide ShoB</t>
  </si>
  <si>
    <t>holo-[acyl-carrier-protein] synthase</t>
  </si>
  <si>
    <t>rnc,era,recO,pdxJ,acpS</t>
  </si>
  <si>
    <t>pyridoxine 5'-phosphate synthase</t>
  </si>
  <si>
    <t>protein interacts with RecR and possibly RecF proteins</t>
  </si>
  <si>
    <t>GTP-binding protein</t>
  </si>
  <si>
    <t>RNase III</t>
  </si>
  <si>
    <t>leader peptidase (signal peptidase I)</t>
  </si>
  <si>
    <t>lepA,lepB</t>
  </si>
  <si>
    <t>elongation factor 4</t>
  </si>
  <si>
    <t>protein RseC</t>
  </si>
  <si>
    <t>rpoE,rseA,rseB,rseC</t>
  </si>
  <si>
    <t>anti-sigma factor</t>
  </si>
  <si>
    <t>RNA polymerase, sigma 24 (sigma E) factor</t>
  </si>
  <si>
    <t>L-aspartate oxidase</t>
  </si>
  <si>
    <t>tRNA m&lt;sup&gt;6&lt;/sup&gt;A37 methyltransferase</t>
  </si>
  <si>
    <t>SrmB, DEAD-box RNA helicase</t>
  </si>
  <si>
    <t>O-Acetylserine / cysteine export protein</t>
  </si>
  <si>
    <t>stress-induced alternate pyruvate formate-lyase subunit</t>
  </si>
  <si>
    <t>uracil-DNA glycosylase</t>
  </si>
  <si>
    <t>predicted methyltransferase</t>
  </si>
  <si>
    <t>reduced thioredoxin 2</t>
  </si>
  <si>
    <t>yfiP,patZ</t>
  </si>
  <si>
    <t>peptidyl-lysine acetyltransferase</t>
  </si>
  <si>
    <t>phosphatidylserine synthase</t>
  </si>
  <si>
    <t>&amp;alpha;-ketoglutarate:H&lt;sup&gt;+&lt;/sup&gt; symporter</t>
  </si>
  <si>
    <t>ClpB chaperone</t>
  </si>
  <si>
    <t>polyphenol oxidase</t>
  </si>
  <si>
    <t>rluD,yfiH</t>
  </si>
  <si>
    <t>23S rRNA pseudouridine&lt;sup&gt;1911/1915/1917&lt;/sup&gt; synthase</t>
  </si>
  <si>
    <t>Outer Membrane Protein Assembly Complex - BamD subunit</t>
  </si>
  <si>
    <t>stationary phase translation inhibitor and ribosome stability factor</t>
  </si>
  <si>
    <t>leader peptide of chorismate mutase-P-prephenate dehydratase</t>
  </si>
  <si>
    <t>pheL,pheA</t>
  </si>
  <si>
    <t>chorismate mutase / prephenate dehydratase</t>
  </si>
  <si>
    <t>chorismate mutase / prephenate dehydrogenase</t>
  </si>
  <si>
    <t>aroF,tyrA</t>
  </si>
  <si>
    <t>predicted periplasmic protein involved in swarming motility</t>
  </si>
  <si>
    <t>yfiR,dgcN,yfiB</t>
  </si>
  <si>
    <t>50S ribosomal subunit protein L19</t>
  </si>
  <si>
    <t>rpsP,rimM,trmD,rplS</t>
  </si>
  <si>
    <t>tRNA m&lt;sup&gt;1&lt;/sup&gt;G37 methyltransferase</t>
  </si>
  <si>
    <t>ribosome maturation protein</t>
  </si>
  <si>
    <t>30S ribosomal subunit protein S16</t>
  </si>
  <si>
    <t>protein component of the signal recognition particle (SRP)</t>
  </si>
  <si>
    <t>nucleotide exchange factor</t>
  </si>
  <si>
    <t>NAD kinase</t>
  </si>
  <si>
    <t>protein used in recombination and DNA repair</t>
  </si>
  <si>
    <t>Outer Membrane Protein Assembly Complex - BamE subunit</t>
  </si>
  <si>
    <t>ratA,ratB</t>
  </si>
  <si>
    <t>50S ribosomal subunit-binding toxin of a predicted toxin-antitoxin pair</t>
  </si>
  <si>
    <t>small protein B</t>
  </si>
  <si>
    <t>CP4-57 prophage; integrase</t>
  </si>
  <si>
    <t>CP4-57 prophage; predicted protein</t>
  </si>
  <si>
    <t>AlpA DNA-binding transcriptional activator; CP4-57 prophage</t>
  </si>
  <si>
    <t>CP4-57 prophage; anti-bacteriophage protein; mutations lead to radiation resistance</t>
  </si>
  <si>
    <t>abpA,abpB</t>
  </si>
  <si>
    <t>CP4-57 prophage; anti-bacteriophage protein</t>
  </si>
  <si>
    <t>CP4-57 prophage; RNase LS, toxin of the RnlAB toxin-antitoxin system</t>
  </si>
  <si>
    <t>rnlA,rnlB</t>
  </si>
  <si>
    <t>CP4-57 prophage; antitoxin of the RnlA-RnlB toxin-antitoxin system</t>
  </si>
  <si>
    <t>CP4-57 prophage; predicted GTP-binding protein</t>
  </si>
  <si>
    <t>yfjP,yfjQ</t>
  </si>
  <si>
    <t>CP4-57 prophage; predicted DNA-binding transcriptional regulator</t>
  </si>
  <si>
    <t>yfjR,ypjK,yfjS,yfjT</t>
  </si>
  <si>
    <t>CP4-57 prophage; predicted inner membrane protein</t>
  </si>
  <si>
    <t>CP4-57 prophage; inner membrane lipoprotein YfjS</t>
  </si>
  <si>
    <t>CP4-57 prophage; conserved protein</t>
  </si>
  <si>
    <t>ypjM_3,yfjU</t>
  </si>
  <si>
    <t>CP4-57 prophage; predicted antirestriction protein</t>
  </si>
  <si>
    <t>yfjX,yfjY,ypjJ,yfjZ,ypjF</t>
  </si>
  <si>
    <t>CP4-57 prophage; predicted DNA repair protein</t>
  </si>
  <si>
    <t>CP4-57 prophage; predicted antitoxin of the YpjF-YfjZ toxin-antitoxin system</t>
  </si>
  <si>
    <t>CP4-57 prophage; toxin of the YpjF-YfjZ toxin-antitoxin system</t>
  </si>
  <si>
    <t>adhesin-like autotransporter</t>
  </si>
  <si>
    <t>predicted invertase fragment</t>
  </si>
  <si>
    <t>predicted protein (pseudogene)</t>
  </si>
  <si>
    <t>csiD,lhgO,gabD,gabT,gabP</t>
  </si>
  <si>
    <t>L-2-hydroxyglutarate oxidase</t>
  </si>
  <si>
    <t>succinate-semialdehyde dehydrogenase (NADP&lt;sup&gt;+&lt;/sup&gt;)</t>
  </si>
  <si>
    <t>4-aminobutyrate:H&lt;sup&gt;+&lt;/sup&gt; symporter</t>
  </si>
  <si>
    <t>CsiR DNA-binding transcriptional repressor</t>
  </si>
  <si>
    <t>K&lt;sup&gt;+&lt;/sup&gt; binding protein</t>
  </si>
  <si>
    <t>yqaE,kbp</t>
  </si>
  <si>
    <t>predicted membrane protein</t>
  </si>
  <si>
    <t>ygaV,ygaP</t>
  </si>
  <si>
    <t>inner membrane thiosulfate sulfurtransferase</t>
  </si>
  <si>
    <t>H-NS-like DNA-binding transcriptional repressor with RNA chaperone activity</t>
  </si>
  <si>
    <t>L-alanine exporter</t>
  </si>
  <si>
    <t>glutaredoxin-like protein</t>
  </si>
  <si>
    <t>nrdH,nrdI,nrdE,nrdF</t>
  </si>
  <si>
    <t>flavodoxin involved in dimanganese-tyrosyl radical cofactor maintenance for ribonucleotide reductase</t>
  </si>
  <si>
    <t>ribonucleoside-diphosphate reductase 2, &amp;alpha; subunit</t>
  </si>
  <si>
    <t>ribonucleoside-diphosphate reductase 2, &amp;beta; subunit</t>
  </si>
  <si>
    <t>glycine betaine ABC transporter - ATP binding subunit</t>
  </si>
  <si>
    <t>proV,proW,proX</t>
  </si>
  <si>
    <t>glycine betaine ABC transporter - membrane subunit</t>
  </si>
  <si>
    <t>L-valine exporter - YgaZ subunit</t>
  </si>
  <si>
    <t>ygaZ,ygaH</t>
  </si>
  <si>
    <t>L-valine exporter - YgaH subunit</t>
  </si>
  <si>
    <t>MprA DNA-binding transcriptional repressor</t>
  </si>
  <si>
    <t>mprA,emrA,emrB</t>
  </si>
  <si>
    <t>EmrAB-TolC multidrug efflux pump - membrane fusion protein</t>
  </si>
  <si>
    <t>EmrAB-TolC multidrug efflux pump - membrane subunit</t>
  </si>
  <si>
    <t>&lt;i&gt;S&lt;/i&gt;-ribosylhomocysteine lyase</t>
  </si>
  <si>
    <t>&amp;gamma;-glutamate-cysteine ligase</t>
  </si>
  <si>
    <t>yqaB,yqaA</t>
  </si>
  <si>
    <t>fructose-1-phosphatase</t>
  </si>
  <si>
    <t>carbon storage regulator; pleiotropic regulatory protein for carbon source metabolism</t>
  </si>
  <si>
    <t>alanine-tRNA ligase and DNA-binding transcriptional repressor</t>
  </si>
  <si>
    <t>regulatory protein RecX; inhibitor of RecA</t>
  </si>
  <si>
    <t>recA,recX</t>
  </si>
  <si>
    <t>DNA strand exchange and recombination protein with protease and nuclease activity</t>
  </si>
  <si>
    <t>NMN aminohydrolase</t>
  </si>
  <si>
    <t>membrane-bound lytic murein transglycosylase B</t>
  </si>
  <si>
    <t>sorbitol PTS permease - SrlA subunit</t>
  </si>
  <si>
    <t>srlA,srlE,srlB,srlD,gutM,srlR,gutQ</t>
  </si>
  <si>
    <t>sorbitol PTS permease - SrlE subunit</t>
  </si>
  <si>
    <t>sorbitol PTS permease - SrlB subunit</t>
  </si>
  <si>
    <t>sorbitol-6-phosphate dehydrogenase</t>
  </si>
  <si>
    <t>GutM DNA-binding transcriptional activator</t>
  </si>
  <si>
    <t>GutR DNA-binding transcriptional repressor</t>
  </si>
  <si>
    <t>D-arabinose 5-phosphate isomerase</t>
  </si>
  <si>
    <t>NorR DNA-binding transcriptional dual regulator</t>
  </si>
  <si>
    <t>flavorubredoxin</t>
  </si>
  <si>
    <t>norV,norW</t>
  </si>
  <si>
    <t>NADH:flavorubredoxin reductase</t>
  </si>
  <si>
    <t>hydrogenase maturation protein, carbamoyltransferase</t>
  </si>
  <si>
    <t>hydN,hypF</t>
  </si>
  <si>
    <t>putative electron transport protein HydN</t>
  </si>
  <si>
    <t>AscG DNA-binding transcriptional repressor</t>
  </si>
  <si>
    <t>&amp;beta;-glucoside PTS permease AscF (cryptic)</t>
  </si>
  <si>
    <t>ascF,ascB</t>
  </si>
  <si>
    <t>6-phospho-&amp;beta;-glucosidase AscB</t>
  </si>
  <si>
    <t>hydrogenase 3 maturation protease</t>
  </si>
  <si>
    <t>hycA,hycB,hycC,hycD,hycE,hycF,hycG,hycH,hycI</t>
  </si>
  <si>
    <t>protein required for maturation of hydrogenase 3</t>
  </si>
  <si>
    <t>hydrogenase 3 and formate hydrogenlyase complex, HycG subunit</t>
  </si>
  <si>
    <t>formate hydrogenlyase complex iron-sulfur protein</t>
  </si>
  <si>
    <t>hydrogenase 3, large subunit</t>
  </si>
  <si>
    <t>hydrogenase 3, membrane subunit</t>
  </si>
  <si>
    <t>hydrogenase 3, Fe-S subunit</t>
  </si>
  <si>
    <t>regulator of the transcriptional regulator FhlA</t>
  </si>
  <si>
    <t>accessory protein for nickel incorporation into hydrogenase 3</t>
  </si>
  <si>
    <t>hypA,hypB,hypC,hypD,hypE,fhlA</t>
  </si>
  <si>
    <t>accessory protein for nickel incorporation into hydrogenase isoenzymes</t>
  </si>
  <si>
    <t>HypC, protein involved in hydrogenase 3 maturation</t>
  </si>
  <si>
    <t>HypD, scaffold protein for assembly of the Fe-(CN)&lt;sub&gt;2&lt;/sub&gt;CO cofactor</t>
  </si>
  <si>
    <t>hydrogenase maturation protein, carbamoyl dehydratase</t>
  </si>
  <si>
    <t>FhlA transcriptional activator</t>
  </si>
  <si>
    <t>MutS</t>
  </si>
  <si>
    <t>phosphoprotein phosphatase 2</t>
  </si>
  <si>
    <t>predicted DNA-binding transcriptional regulator, DEOR-type</t>
  </si>
  <si>
    <t>predicted dehydrogenase, with NAD(P)-binding Rossmann-fold domain</t>
  </si>
  <si>
    <t>ygbJ,ygbK</t>
  </si>
  <si>
    <t>predicted class II aldolase</t>
  </si>
  <si>
    <t>ygbL,ygbM</t>
  </si>
  <si>
    <t>putative transport protein, gluconate:H+ symporter (GntP) family</t>
  </si>
  <si>
    <t>RNA polymerase, sigma S (sigma 38) factor</t>
  </si>
  <si>
    <t>nlpD,rpoS</t>
  </si>
  <si>
    <t>NlpD divisome associated factor; activates peptidoglycan hydrolase</t>
  </si>
  <si>
    <t>L-isoaspartate protein carboxylmethyltransferase type II</t>
  </si>
  <si>
    <t>umpG,pcm</t>
  </si>
  <si>
    <t>broad specificity 5'(3')-nucleotidase and polyphosphatase</t>
  </si>
  <si>
    <t>tRNA pseudouridine&lt;sup&gt;13&lt;/sup&gt; synthase</t>
  </si>
  <si>
    <t>2-C-methyl-D-erythritol 2,4-cyclodiphosphate synthase</t>
  </si>
  <si>
    <t>ispD,ispF</t>
  </si>
  <si>
    <t>4-diphosphocytidyl-2C-methyl-D-erythritol synthase</t>
  </si>
  <si>
    <t>essential cell division protein FtsB</t>
  </si>
  <si>
    <t>adenylylsulfate kinase</t>
  </si>
  <si>
    <t>cysD,cysN,cysC</t>
  </si>
  <si>
    <t>sulfate adenylyltransferase, CysN subunit</t>
  </si>
  <si>
    <t>sulfate adenylyltransferase, CysD subunit</t>
  </si>
  <si>
    <t>alkaline phosphatase isozyme conversion protein</t>
  </si>
  <si>
    <t>Cas2 protein</t>
  </si>
  <si>
    <t>casA,casB,casC,casD,casE,cas1,cas2</t>
  </si>
  <si>
    <t>multifunctional nuclease Cas1</t>
  </si>
  <si>
    <t>crRNA endonuclease</t>
  </si>
  <si>
    <t>Cascade subunit D</t>
  </si>
  <si>
    <t>Cascade subunit C</t>
  </si>
  <si>
    <t>Cascade subunit B</t>
  </si>
  <si>
    <t>Cascade subunit A</t>
  </si>
  <si>
    <t>Cas3 nuclease/helicase</t>
  </si>
  <si>
    <t>cas3</t>
  </si>
  <si>
    <t>3'-phospho-adenylylsulfate reductase</t>
  </si>
  <si>
    <t>cysJ,cysI,cysH</t>
  </si>
  <si>
    <t>sulfite reductase, hemoprotein subunit</t>
  </si>
  <si>
    <t>sulfite reductase, flavoprotein subunit</t>
  </si>
  <si>
    <t>6-carboxy-5,6,7,8-tetrahydropterin synthase</t>
  </si>
  <si>
    <t>ygcN,ygcO,ygcP</t>
  </si>
  <si>
    <t>predicted anti-terminator regulatory protein</t>
  </si>
  <si>
    <t>predicted flavoprotein</t>
  </si>
  <si>
    <t>ygcR,ygcQ</t>
  </si>
  <si>
    <t>YgcS MFS transporter</t>
  </si>
  <si>
    <t>predicted FAD-containing dehydrogenase</t>
  </si>
  <si>
    <t>predicted deoxygluconate dehydrogenase</t>
  </si>
  <si>
    <t>yqcE,ygcE</t>
  </si>
  <si>
    <t>enolase</t>
  </si>
  <si>
    <t>pyrG,eno</t>
  </si>
  <si>
    <t>CTP synthase</t>
  </si>
  <si>
    <t>nucleoside triphosphate pyrophosphohydrolase</t>
  </si>
  <si>
    <t>relA,mazE,mazF,mazG</t>
  </si>
  <si>
    <t>MazF toxin of the MazF-MazE toxin-antitoxin system that exhibits ribonuclease activity</t>
  </si>
  <si>
    <t>MazE antitoxin of the MazF-MazE toxin-antitoxin system</t>
  </si>
  <si>
    <t>GDP pyrophosphokinase/GTP pyrophosphokinase</t>
  </si>
  <si>
    <t>23S rRNA m&lt;sup&gt;5&lt;/sup&gt;U1939 methyltransferase</t>
  </si>
  <si>
    <t>BarA sensory histidine kinase</t>
  </si>
  <si>
    <t>&lt;i&gt;D&lt;/i&gt;-glucarate dehydratase</t>
  </si>
  <si>
    <t>gudP,gudX,gudD</t>
  </si>
  <si>
    <t>glucarate dehydratase-related protein</t>
  </si>
  <si>
    <t>galactarate / glucarate / glycerate transporter GudP</t>
  </si>
  <si>
    <t>yqcC,truC,yqcA</t>
  </si>
  <si>
    <t>tRNA pseudouridine&lt;sup&gt;65&lt;/sup&gt; synthase</t>
  </si>
  <si>
    <t>SecY-interacting protein</t>
  </si>
  <si>
    <t>7-cyano-7-deazaguanine reductase</t>
  </si>
  <si>
    <t>serine:H&lt;sup&gt;+&lt;/sup&gt; symporter SdaC</t>
  </si>
  <si>
    <t>sdaC,sdaB</t>
  </si>
  <si>
    <t>L-serine deaminase II</t>
  </si>
  <si>
    <t>flap endonuclease</t>
  </si>
  <si>
    <t>L-1,2-propanediol oxidoreductase</t>
  </si>
  <si>
    <t>fucA,fucO</t>
  </si>
  <si>
    <t>L-fuculose-phosphate aldolase</t>
  </si>
  <si>
    <t>fucose:H+ symporter</t>
  </si>
  <si>
    <t>fucP,fucI,fucK,fucU,fucR</t>
  </si>
  <si>
    <t>L-fucose isomerase</t>
  </si>
  <si>
    <t>L-fuculokinase</t>
  </si>
  <si>
    <t>L-fucose mutarotase</t>
  </si>
  <si>
    <t>FucR transcriptional activator</t>
  </si>
  <si>
    <t>23S rRNA 2'-&lt;i&gt;O&lt;/i&gt;-ribose C2498 methyltransferase</t>
  </si>
  <si>
    <t>GcvA DNA-binding transcriptional dual regulator</t>
  </si>
  <si>
    <t>cysteine sulfinate desulfinase</t>
  </si>
  <si>
    <t>csdA,csdE</t>
  </si>
  <si>
    <t>CSD sulfur transfer protein</t>
  </si>
  <si>
    <t>tRNA threonylcarbamoyladenosine dehydratase</t>
  </si>
  <si>
    <t>membrane-bound lytic murein exotransglycosylase A</t>
  </si>
  <si>
    <t>N-acetylmuramyl-L-alanine amidase C</t>
  </si>
  <si>
    <t>N-acetylglutamate synthase</t>
  </si>
  <si>
    <t>RecD</t>
  </si>
  <si>
    <t>ptrA,recB,recD</t>
  </si>
  <si>
    <t>RecB</t>
  </si>
  <si>
    <t>protease III</t>
  </si>
  <si>
    <t>RecC</t>
  </si>
  <si>
    <t>ppdA,ppdB,ygdB,ppdC,recC</t>
  </si>
  <si>
    <t>thymidylate synthase</t>
  </si>
  <si>
    <t>lgt,thyA</t>
  </si>
  <si>
    <t>phosphatidylglycerol-prolipoprotein diacylglyceryl transferase</t>
  </si>
  <si>
    <t>phosphoenolpyruvate-protein phosphotransferase PtsP, enzyme I&lt;sup&gt;Ntr&lt;/sup&gt;</t>
  </si>
  <si>
    <t>rppH,ptsP</t>
  </si>
  <si>
    <t>RNA pyrophosphohydrolase</t>
  </si>
  <si>
    <t>MutH</t>
  </si>
  <si>
    <t>inner membrane protein YgdQ</t>
  </si>
  <si>
    <t>predicted oxidoreductase, NADP(H)-dependent aldo-keto reductase</t>
  </si>
  <si>
    <t>lysophospholipid transporter</t>
  </si>
  <si>
    <t>aas,lplT</t>
  </si>
  <si>
    <t>acyl-ACP synthetase/2-acylglycerophosphoethanolamine acyltransferase/acyl-ACP synthetase</t>
  </si>
  <si>
    <t>GalR DNA-binding transcriptional dual regulator</t>
  </si>
  <si>
    <t>diaminopimelate decarboxylase</t>
  </si>
  <si>
    <t>LysR DNA-binding transcriptional dual regulator</t>
  </si>
  <si>
    <t>predicted racemase</t>
  </si>
  <si>
    <t>araE,ygeA</t>
  </si>
  <si>
    <t>arabinose:H&lt;sup&gt;+&lt;/sup&gt; symporter</t>
  </si>
  <si>
    <t>predicted 2-keto-3-deoxy-D-gluconate dehydrogenase</t>
  </si>
  <si>
    <t>5-dehydro-4-deoxy-D-glucuronate isomerase</t>
  </si>
  <si>
    <t>putative transport protein, hydroxy/aromatic amino acid permease family</t>
  </si>
  <si>
    <t>conserved protein with bipartite regulator domain</t>
  </si>
  <si>
    <t>yqeI,yqeJ</t>
  </si>
  <si>
    <t>ygeL,ygeK</t>
  </si>
  <si>
    <t>insC-4,insCD-4,insD-4,ygeO,ygeN,ygeM</t>
  </si>
  <si>
    <t>putative lipoprotein; predicted DNA-binding transcriptional regulator</t>
  </si>
  <si>
    <t>xanthine dehydrogenase subunit</t>
  </si>
  <si>
    <t>xdhA,xdhB,xdhC</t>
  </si>
  <si>
    <t>xanthine dehydrogenase subunit, FAD-binding domain</t>
  </si>
  <si>
    <t>xanthine dehydrogenase, Fe-S subunit</t>
  </si>
  <si>
    <t>putative transcriptional regulator</t>
  </si>
  <si>
    <t>predicted carbamoyltransferase</t>
  </si>
  <si>
    <t>2,3-diaminopropionate ammonia-lyase</t>
  </si>
  <si>
    <t>phenylhydantoinase</t>
  </si>
  <si>
    <t>predicted amino acid kinase</t>
  </si>
  <si>
    <t>conserved protein with NAD(P)-binding Rossman fold</t>
  </si>
  <si>
    <t>molybdenum cofactor cytidylyltransferase</t>
  </si>
  <si>
    <t>predicted oxidoreductase, Fe-S subunit</t>
  </si>
  <si>
    <t>ygfK,ssnA</t>
  </si>
  <si>
    <t>predicted chlorohydrolase/aminohydrolase</t>
  </si>
  <si>
    <t>ygfM,xdhD</t>
  </si>
  <si>
    <t>fused predicted xanthine/hypoxanthine oxidase: molybdopterin-binding subunit and Fe-S binding subunit</t>
  </si>
  <si>
    <t>xanthine:H&lt;sup&gt;+&lt;/sup&gt; symporter XanQ</t>
  </si>
  <si>
    <t>xanQ,guaD,ghxQ</t>
  </si>
  <si>
    <t>guanine deaminase</t>
  </si>
  <si>
    <t>guanine / hypoxanthine transporter GhxQ</t>
  </si>
  <si>
    <t>predicted oxidoreductase,  4Fe-4S ferredoxin-type subunit</t>
  </si>
  <si>
    <t>ygfT,ygfS</t>
  </si>
  <si>
    <t>fused predicted oxidoreductase, Fe-S subunit and nucleotide-binding subunit</t>
  </si>
  <si>
    <t>urate:H&lt;sup&gt;+&lt;/sup&gt; symporter</t>
  </si>
  <si>
    <t>isopentenyl diphosphate isomerase</t>
  </si>
  <si>
    <t>lysine-tRNA ligase, constitutive</t>
  </si>
  <si>
    <t>xerD,dsbC,recJ,prfB,lysS</t>
  </si>
  <si>
    <t>ssDNA-specific exonuclease RecJ</t>
  </si>
  <si>
    <t>protein disulfide isomerase/protein disulfide oxidoreductase - DsbC&lt;sub&gt;reduced&lt;/sub&gt;</t>
  </si>
  <si>
    <t>site-specific recombinase</t>
  </si>
  <si>
    <t>flavodoxin 2</t>
  </si>
  <si>
    <t>toxin of the CptA-CptB toxin-antitoxin system</t>
  </si>
  <si>
    <t>sdhE,cptA</t>
  </si>
  <si>
    <t>FAD assembly factor</t>
  </si>
  <si>
    <t>folate-binding protein</t>
  </si>
  <si>
    <t>predicted oxidoreductase, inner membrane subunit</t>
  </si>
  <si>
    <t>6-phospho-&amp;beta;-glucosidase A</t>
  </si>
  <si>
    <t>predicted NAD(P)-binding oxidoreductase with NAD(P)-binding Rossmann-fold domain</t>
  </si>
  <si>
    <t>glycine decarboxylase</t>
  </si>
  <si>
    <t>gcvT,gcvH,gcvP</t>
  </si>
  <si>
    <t>glycine cleavage system H protein</t>
  </si>
  <si>
    <t>aminomethyltransferase</t>
  </si>
  <si>
    <t>2-octaprenylphenol hydroxylase</t>
  </si>
  <si>
    <t>ygfB,pepP,ubiH,ubiI</t>
  </si>
  <si>
    <t>2-octaprenyl-6-methoxyphenol hydroxylase</t>
  </si>
  <si>
    <t>proline aminopeptidase P II</t>
  </si>
  <si>
    <t>cell division factor ZapA, localizes to the cytokinetic ring</t>
  </si>
  <si>
    <t>5-formyltetrahydrofolate cyclo-ligase</t>
  </si>
  <si>
    <t>ssrS,fau</t>
  </si>
  <si>
    <t>toxic peptide IbsC</t>
  </si>
  <si>
    <t>ribose-5-phosphate isomerase A</t>
  </si>
  <si>
    <t>ArgP transcriptional activator</t>
  </si>
  <si>
    <t>methylmalonyl-CoA mutase</t>
  </si>
  <si>
    <t>scpA,argK,scpB,scpC</t>
  </si>
  <si>
    <t>GTPase that interacts with methylmalonyl-CoA mutase</t>
  </si>
  <si>
    <t>methylmalonyl-CoA decarboxylase</t>
  </si>
  <si>
    <t>propionyl-CoA:succinate CoA transferase</t>
  </si>
  <si>
    <t>uncharacterized protein YggE</t>
  </si>
  <si>
    <t>L-arginine exporter</t>
  </si>
  <si>
    <t>mechanosensitive channel MscS</t>
  </si>
  <si>
    <t>fructose bisphosphate aldolase class II</t>
  </si>
  <si>
    <t>epd,pgk,fbaA</t>
  </si>
  <si>
    <t>phosphoglycerate kinase</t>
  </si>
  <si>
    <t>erythrose 4-phosphate dehydrogenase</t>
  </si>
  <si>
    <t>cmtB,cmtA,yggP,yggF,yggD,yggC</t>
  </si>
  <si>
    <t>fructose-1,6-bisphosphatase</t>
  </si>
  <si>
    <t>predicted PTS permease - CmtA subunit</t>
  </si>
  <si>
    <t>predicted PTS permease - CmtB subunit</t>
  </si>
  <si>
    <t>transketolase I</t>
  </si>
  <si>
    <t>outer membrane metallopeptidase</t>
  </si>
  <si>
    <t>agmatinase</t>
  </si>
  <si>
    <t>speA,speB</t>
  </si>
  <si>
    <t>arginine decarboxylase, biosynthetic</t>
  </si>
  <si>
    <t>small protein involved in the acid stress response</t>
  </si>
  <si>
    <t>methionine adenosyltransferase</t>
  </si>
  <si>
    <t>galactose:H&lt;sup&gt;+&lt;/sup&gt; symporter</t>
  </si>
  <si>
    <t>DNA-specific endonuclease I</t>
  </si>
  <si>
    <t>16S rRNA m&lt;sup&gt;3&lt;/sup&gt;U1498 methyltransferase</t>
  </si>
  <si>
    <t>rsmE,gshB</t>
  </si>
  <si>
    <t>glutathione synthetase</t>
  </si>
  <si>
    <t>yqgE,yqgF</t>
  </si>
  <si>
    <t>DNA damage response protein / implicated in 16S rRNA processing and anti-termination at Rho dependent terminators</t>
  </si>
  <si>
    <t>putative transporter</t>
  </si>
  <si>
    <t>yggS,yggT,yggU,rdgB,yggW</t>
  </si>
  <si>
    <t>dITP/XTP pyrophosphatase</t>
  </si>
  <si>
    <t>asparaginase II</t>
  </si>
  <si>
    <t>trmI,yggL</t>
  </si>
  <si>
    <t>tRNA m&lt;sup&gt;7&lt;/sup&gt;G46 methyltransferase</t>
  </si>
  <si>
    <t>adenine glycosylase; G.C --&gt; T.A transversions</t>
  </si>
  <si>
    <t>mutY,yggX,mltC,nupG</t>
  </si>
  <si>
    <t>protein that protects iron-sulfur proteins against oxidative damage</t>
  </si>
  <si>
    <t>membrane-bound lytic murein transglycosylase C</t>
  </si>
  <si>
    <t>nucleoside:H&lt;sup&gt;+&lt;/sup&gt; symporter NupG</t>
  </si>
  <si>
    <t>ornithine decarboxylase, biosynthetic</t>
  </si>
  <si>
    <t>predicted secretion pathway protein, M-type protein, membrane anchored</t>
  </si>
  <si>
    <t>yghE,yghD</t>
  </si>
  <si>
    <t>predicted secretion pathway protein, L-type protein (pseudogene)</t>
  </si>
  <si>
    <t>predicted secretion pathway protein, C-type protein</t>
  </si>
  <si>
    <t>prepilin peptidase</t>
  </si>
  <si>
    <t>glycolate / lactate:H&lt;sup&gt;+&lt;/sup&gt; symporter</t>
  </si>
  <si>
    <t>glcD,glcE,glcF,glcG,glcB,glcA</t>
  </si>
  <si>
    <t>malate synthase G</t>
  </si>
  <si>
    <t>glycolate oxidase, predicted iron-sulfur subunit</t>
  </si>
  <si>
    <t>glycolate oxidase, predicted FAD-binding subunit</t>
  </si>
  <si>
    <t>glycolate oxidase, predicted FAD-linked subunit</t>
  </si>
  <si>
    <t>GlcC transcriptional dual regulator</t>
  </si>
  <si>
    <t>insH-9</t>
  </si>
  <si>
    <t>yghS,yghR</t>
  </si>
  <si>
    <t>metal phosphate:H&lt;sup&gt;+&lt;/sup&gt; symporter PitB</t>
  </si>
  <si>
    <t>fused glutathionylspermidine amidase / glutathionylspermidine synthetase</t>
  </si>
  <si>
    <t>disulfide reductase / organic hydroperoxide reductase</t>
  </si>
  <si>
    <t>hydrogenase 2 accessory protein</t>
  </si>
  <si>
    <t>hybO,hybA,hybB,hybC,hybD,hybE,hybF,hybG</t>
  </si>
  <si>
    <t>protein involved with the maturation of hydrogenases 1 and 2</t>
  </si>
  <si>
    <t>hydrogenase 2-specific chaperone</t>
  </si>
  <si>
    <t>predicted maturation peptidase for hydrogenase 2</t>
  </si>
  <si>
    <t>hydrogenase 2, large subunit</t>
  </si>
  <si>
    <t>hydrogenase 2 - integral membrane subunit HybB</t>
  </si>
  <si>
    <t>hydrogenase 2 - [Fe-S] binding, ferredoxin-type component HybA</t>
  </si>
  <si>
    <t>hydrogenase 2, small subunit</t>
  </si>
  <si>
    <t>L-glyceraldehyde 3-phosphate reductase</t>
  </si>
  <si>
    <t>tonB energy transducing system - ExbD subunit</t>
  </si>
  <si>
    <t>exbB,exbD</t>
  </si>
  <si>
    <t>TonB energy transducing system - ExbB subunit</t>
  </si>
  <si>
    <t>cystathionine-&amp;beta;-lyase / L-cysteine desulfhydrase</t>
  </si>
  <si>
    <t>membrane transport protein; required for proton-motive force (PMF) dependent drug efflux</t>
  </si>
  <si>
    <t>YqhC DNA-binding transcriptional activator</t>
  </si>
  <si>
    <t>NADPH-dependent aldehyde reductase</t>
  </si>
  <si>
    <t>yqhD,dkgA</t>
  </si>
  <si>
    <t>methylglyoxal reductase/isobutyraldehyde reductase/&amp;beta;-keto ester reductase/2,5-diketo-D-gluconate reductase</t>
  </si>
  <si>
    <t>cell division protein required during stress conditions</t>
  </si>
  <si>
    <t>1-acylglycerol-3-phosphate &lt;i&gt;O&lt;/i&gt;-acyltransferase</t>
  </si>
  <si>
    <t>topoisomerase IV subunit A</t>
  </si>
  <si>
    <t>MqsA antitoxin of the MqsRA toxin-antitoxin system / DNA-binding transcriptional repressor</t>
  </si>
  <si>
    <t>mqsR,mqsA</t>
  </si>
  <si>
    <t>mRNA interferase / toxin of the MqsR-MqsA toxin-antitoxin system</t>
  </si>
  <si>
    <t>YgiV DNA-binding transcriptional repressor</t>
  </si>
  <si>
    <t>QseB transcriptional activator</t>
  </si>
  <si>
    <t>qseB,qseC</t>
  </si>
  <si>
    <t>QseC sensory histidine kinase</t>
  </si>
  <si>
    <t>NADPH dehydrogenase (quinone)</t>
  </si>
  <si>
    <t>quinol monooxygenase</t>
  </si>
  <si>
    <t>topoisomerase IV subunit B</t>
  </si>
  <si>
    <t>nudF,yqiB,cpdA,yqiA,parE</t>
  </si>
  <si>
    <t>cAMP phosphodiesterase</t>
  </si>
  <si>
    <t>ADP-sugar pyrophosphatase</t>
  </si>
  <si>
    <t>TolC outer membrane channel</t>
  </si>
  <si>
    <t>tolC,ygiA,ygiB,ygiC</t>
  </si>
  <si>
    <t>predicted enzyme with ATPase activity</t>
  </si>
  <si>
    <t>4,5-DOPA dioxygenase extradiol</t>
  </si>
  <si>
    <t>heavy metal divalent cation transporter ZupT</t>
  </si>
  <si>
    <t>3,4-dihydroxy-2-butanone 4-phosphate synthase</t>
  </si>
  <si>
    <t>sroG,ribB</t>
  </si>
  <si>
    <t>insC-5,insCD-5,insD-5,yqiG,yqiH,yqiI</t>
  </si>
  <si>
    <t>surface composition regulator</t>
  </si>
  <si>
    <t>yqiJ,yqiK</t>
  </si>
  <si>
    <t>predicted toxic peptide IbsD</t>
  </si>
  <si>
    <t>toxic peptide IbsE</t>
  </si>
  <si>
    <t>fused heptose 7-phosphate kinase/heptose 1-phosphate adenyltransferase</t>
  </si>
  <si>
    <t>glutamine synthetase adenylyltransferase/glutamine synthetase deadenylase</t>
  </si>
  <si>
    <t>ygiF,glnE</t>
  </si>
  <si>
    <t>inorganic triphosphatase</t>
  </si>
  <si>
    <t>predicted signal transduction protein (SH3 domain)</t>
  </si>
  <si>
    <t>ygiM,cca</t>
  </si>
  <si>
    <t>fused tRNA nucleotidyltransferase / 2',3'-cyclic phosphodiesterase / 2' nucleotidase and phosphatase</t>
  </si>
  <si>
    <t>dihydroneopterin aldolase</t>
  </si>
  <si>
    <t>ygiH</t>
  </si>
  <si>
    <t>Dan transcriptional activator</t>
  </si>
  <si>
    <t>L-tartrate dehydratase, &amp;alpha; subunit</t>
  </si>
  <si>
    <t>ttdA,ttdB,ttdT</t>
  </si>
  <si>
    <t>L-tartrate dehydratase, &amp;beta; subunit</t>
  </si>
  <si>
    <t>tartrate:succinate antiporter</t>
  </si>
  <si>
    <t>N&lt;sup&gt;6&lt;/sup&gt;-L-threonylcarbamoyladenine synthase, TsaD subunit</t>
  </si>
  <si>
    <t>30S ribosomal subunit protein S21</t>
  </si>
  <si>
    <t>rpsU,dnaG,rpoD</t>
  </si>
  <si>
    <t>DNA primase</t>
  </si>
  <si>
    <t>RNA polymerase, sigma 70 (sigma D) factor</t>
  </si>
  <si>
    <t>stationary phase mismatch/uracil DNA glycosylase</t>
  </si>
  <si>
    <t>ferric reductase, NADPH-dependent</t>
  </si>
  <si>
    <t>YqjI DNA-binding transcriptional repressor</t>
  </si>
  <si>
    <t>aerotaxis sensor receptor, flavoprotein</t>
  </si>
  <si>
    <t>putrescine aminotransferase</t>
  </si>
  <si>
    <t>putative tRNA synthetase</t>
  </si>
  <si>
    <t>EbgR DNA-binding transcriptional repressor</t>
  </si>
  <si>
    <t>evolved &amp;beta;-D-galactosidase, &amp;alpha; subunit; cryptic gene</t>
  </si>
  <si>
    <t>ebgA,ebgC</t>
  </si>
  <si>
    <t>evolved &amp;beta;-D-galactosidase, &amp;beta; subunit; cryptic gene</t>
  </si>
  <si>
    <t>putative transport protein, glutamate:GABA antiporter family</t>
  </si>
  <si>
    <t>ygjJ,ygjK</t>
  </si>
  <si>
    <t>glycoside hydrolase</t>
  </si>
  <si>
    <t>2,4-dienoyl-CoA reductase</t>
  </si>
  <si>
    <t>HigA antitoxin of the HigB-HigA toxin-antitoxin system</t>
  </si>
  <si>
    <t>higB,higA</t>
  </si>
  <si>
    <t>translation-dependent mRNA interferase, toxin of the HigB-HigA toxin-antitoxin system</t>
  </si>
  <si>
    <t>23S rRNA m&lt;sup&gt;2&lt;/sup&gt;G1835 methyltransferase</t>
  </si>
  <si>
    <t>predicted metal-dependent hydrolase</t>
  </si>
  <si>
    <t>predicted NAD(P)-binding dehydrogenase</t>
  </si>
  <si>
    <t>predicted membrane-bound redox modulator that is induced by high pH</t>
  </si>
  <si>
    <t>serine / threonine:Na&lt;sup&gt;+&lt;/sup&gt; symporter</t>
  </si>
  <si>
    <t>D-altronate dehydratase</t>
  </si>
  <si>
    <t>uxaC,uxaA</t>
  </si>
  <si>
    <t>D-glucuronate isomerase/D-galacturonate isomerase</t>
  </si>
  <si>
    <t>hexuronate transporter</t>
  </si>
  <si>
    <t>ExuR DNA-binding transcriptional repressor</t>
  </si>
  <si>
    <t>yqjA,mzrA</t>
  </si>
  <si>
    <t>MzrA</t>
  </si>
  <si>
    <t>yqjC,yqjD,yqjE,yqjK</t>
  </si>
  <si>
    <t>inner membrane protein associated with the ribosome</t>
  </si>
  <si>
    <t>predicted quinol oxidase subunit</t>
  </si>
  <si>
    <t>S-glutathionyl-(chloro)hydroquinone reductase</t>
  </si>
  <si>
    <t>bicupin-related protein</t>
  </si>
  <si>
    <t>yhaK,yhaL</t>
  </si>
  <si>
    <t>yhaO,yhaM</t>
  </si>
  <si>
    <t>predicted D/L-serine transporter</t>
  </si>
  <si>
    <t>L-serine deaminase III</t>
  </si>
  <si>
    <t>tdcA,tdcB,tdcC,tdcD,tdcE,tdcF,tdcG</t>
  </si>
  <si>
    <t>predicted enamine/imine deaminase</t>
  </si>
  <si>
    <t>2-ketobutyrate formate-lyase/pyruvate formate-lyase 4, inactive</t>
  </si>
  <si>
    <t>propionate kinase</t>
  </si>
  <si>
    <t>serine / threonine:H&lt;sup&gt;+&lt;/sup&gt; symporter TdcC</t>
  </si>
  <si>
    <t>catabolic threonine dehydratase</t>
  </si>
  <si>
    <t>TdcA DNA-binding transcriptional activator</t>
  </si>
  <si>
    <t>TdcR DNA-binding transcriptional activator</t>
  </si>
  <si>
    <t>yhaB,yhaC</t>
  </si>
  <si>
    <t>glycerate kinase I</t>
  </si>
  <si>
    <t>garP,garL,garR,garK,rnpB</t>
  </si>
  <si>
    <t>tartronate semialdehyde reductase</t>
  </si>
  <si>
    <t>&amp;alpha;-dehydro-&amp;beta;-deoxy-&lt;i&gt;D&lt;/i&gt;-glucarate aldolase</t>
  </si>
  <si>
    <t>galactarate / glucarate / glycerate transporter GarP</t>
  </si>
  <si>
    <t>galactarate dehydratase</t>
  </si>
  <si>
    <t>PrlF antitoxin</t>
  </si>
  <si>
    <t>prlF,yhaV</t>
  </si>
  <si>
    <t>YhaV toxic ribonuclease</t>
  </si>
  <si>
    <t>AgaR DNA-binding transcriptional repressor</t>
  </si>
  <si>
    <t>tagatose-1,6-bisphosphate aldolase 1 subunit KbaZ</t>
  </si>
  <si>
    <t>kbaZ,agaV,agaW,agaA</t>
  </si>
  <si>
    <t>&lt;I&gt;N&lt;/I&gt;-acetyl-D-galactosamine PTS permease (cryptic) - AgaV subunit</t>
  </si>
  <si>
    <t>&lt;I&gt;N&lt;/I&gt;-acetyl-D-galactosamine PTS permease (cryptic) - AgaW subunit (pseudogene)</t>
  </si>
  <si>
    <t>predicted truncated N-acetylgalactosamine-6-phosphate deacetylase</t>
  </si>
  <si>
    <t>putative tagatose-6-phosphate aldose/ketose isomerase</t>
  </si>
  <si>
    <t>agaS,kbaY,agaB,agaC,agaD,agaI</t>
  </si>
  <si>
    <t>tagatose-1,6-bisphosphate aldolase 1 subunit KbaY</t>
  </si>
  <si>
    <t>galactosamine PTS permease (cryptic) - AgaB subunit</t>
  </si>
  <si>
    <t>galactosamine PTS permease (cryptic) - AgaC subunit</t>
  </si>
  <si>
    <t>galactosamine PTS permease (cryptic) - AgaD subunit</t>
  </si>
  <si>
    <t>predicted galactosamine-6-phosphate isomerase</t>
  </si>
  <si>
    <t>predicted pilin chaperone</t>
  </si>
  <si>
    <t>yraI,yraJ,yraK</t>
  </si>
  <si>
    <t>putative fimbrial protein</t>
  </si>
  <si>
    <t>16S rRNA 2'-&lt;i&gt;O&lt;/i&gt;-ribose C1402 methyltransferase</t>
  </si>
  <si>
    <t>outer membrane lipoprotein - activator of MrcA activity</t>
  </si>
  <si>
    <t>DnaA initiator-associating factor for replication initiation</t>
  </si>
  <si>
    <t>lipoprotein</t>
  </si>
  <si>
    <t>inner membrane protein YraQ</t>
  </si>
  <si>
    <t>predicted nucleoside-diphosphate-sugar epimerase</t>
  </si>
  <si>
    <t>DNA nuclease / DNA damage response protein</t>
  </si>
  <si>
    <t>yhbT,yhbS</t>
  </si>
  <si>
    <t>predicted lipid carrier protein</t>
  </si>
  <si>
    <t>predicted peptidase (collagenase-like)</t>
  </si>
  <si>
    <t>yhbU,yhbV</t>
  </si>
  <si>
    <t>predicted protease</t>
  </si>
  <si>
    <t>tryptohan / indole:H+ symporter Mtr</t>
  </si>
  <si>
    <t>DeaD, DEAD-box RNA helicase</t>
  </si>
  <si>
    <t>yrbN,deaD</t>
  </si>
  <si>
    <t>lipoprotein adaptor</t>
  </si>
  <si>
    <t>polynucleotide phosphorylase</t>
  </si>
  <si>
    <t>metY,rimP,nusA,infB,rbfA,truB,rpsO,pnp</t>
  </si>
  <si>
    <t>30S ribosomal subunit protein S15</t>
  </si>
  <si>
    <t>tRNA pseudouridine&lt;sup&gt;55&lt;/sup&gt; synthase</t>
  </si>
  <si>
    <t>30S ribosome binding factor</t>
  </si>
  <si>
    <t>protein chain initiation factor IF2</t>
  </si>
  <si>
    <t>transcription termination/antitermination L factor</t>
  </si>
  <si>
    <t>ribosome maturation factor RimP</t>
  </si>
  <si>
    <t>argininosuccinate synthase</t>
  </si>
  <si>
    <t>predicted hydrolase, inner membrane</t>
  </si>
  <si>
    <t>Sec YEG translocase - SecG subunit</t>
  </si>
  <si>
    <t>secG,leuU</t>
  </si>
  <si>
    <t>phosphoglucosamine mutase</t>
  </si>
  <si>
    <t>folP,glmM</t>
  </si>
  <si>
    <t>dihydropteroate synthase</t>
  </si>
  <si>
    <t>ATP-dependent zinc metalloprotease FtsH</t>
  </si>
  <si>
    <t>rlmE,ftsH</t>
  </si>
  <si>
    <t>23S rRNA 2'-&lt;i&gt;O&lt;/i&gt;-ribose U2552 methyltransferase</t>
  </si>
  <si>
    <t>ribosome assembly factor YhbY</t>
  </si>
  <si>
    <t>transcription elongation factor GreA</t>
  </si>
  <si>
    <t>&lt;i&gt;meso&lt;/i&gt;-diaminopimelic acid-D-alanyl endopeptidase / D-alanyl-D-alanine carboxypeptidase</t>
  </si>
  <si>
    <t>GTPase involved in chromosome partitioning and ribosome assembly</t>
  </si>
  <si>
    <t>rplU,rpmA,yhbE,obgE</t>
  </si>
  <si>
    <t>inner membrane protein YhbE</t>
  </si>
  <si>
    <t>50S ribosomal subunit protein L27</t>
  </si>
  <si>
    <t>50S ribosomal subunit protein L21</t>
  </si>
  <si>
    <t>octaprenyl diphosphate synthase</t>
  </si>
  <si>
    <t>Nlp transcriptional regulator</t>
  </si>
  <si>
    <t>UDP-&lt;i&gt;N&lt;/i&gt;-acetylglucosamine enolpyruvoyl transferase</t>
  </si>
  <si>
    <t>ibaG,murA</t>
  </si>
  <si>
    <t>phospholipid ABC transporter - MlaB subunit</t>
  </si>
  <si>
    <t>mlaF,mlaE,mlaD,mlaC,mlaB</t>
  </si>
  <si>
    <t>phospholipid ABC transporter - periplasmic binding protein</t>
  </si>
  <si>
    <t>phospholipid ABC transporter - substrate binding protein</t>
  </si>
  <si>
    <t>phospholipid ABC transporter - integral membrane subunit</t>
  </si>
  <si>
    <t>phospholipid ABC transporter - ATP binding subunit</t>
  </si>
  <si>
    <t>inner membrane protein YrbG</t>
  </si>
  <si>
    <t>yrbG,kdsD,kdsC,lptC,lptA,lptB,rpoN,hpf,ptsN,rapZ,npr</t>
  </si>
  <si>
    <t>3-deoxy-D-&lt;i&gt;manno&lt;/i&gt;-octulosonate 8-phosphate phosphatase</t>
  </si>
  <si>
    <t>LptC</t>
  </si>
  <si>
    <t>LptA</t>
  </si>
  <si>
    <t>LptB</t>
  </si>
  <si>
    <t>RNA polymerase, sigma 54 (sigma N) factor</t>
  </si>
  <si>
    <t>hibernation promoting factor</t>
  </si>
  <si>
    <t>phosphotransferase system enzyme IIA, regulation of potassium transport</t>
  </si>
  <si>
    <t>RNase adaptor protein</t>
  </si>
  <si>
    <t>phosphorelay protein Npr</t>
  </si>
  <si>
    <t>biosynthetic peptidoglycan transglycosylase</t>
  </si>
  <si>
    <t>elbB,mtgA</t>
  </si>
  <si>
    <t>isoprenoid biosynthesis protein with amidotransferase-like domain</t>
  </si>
  <si>
    <t>ArcB sensory histidine kinase</t>
  </si>
  <si>
    <t>predicted Fe-S oxidoreductase</t>
  </si>
  <si>
    <t>glutamate synthase, large subunit</t>
  </si>
  <si>
    <t>gltB,gltD,gltF</t>
  </si>
  <si>
    <t>glutamate synthase, small subunit</t>
  </si>
  <si>
    <t>periplasmic protein</t>
  </si>
  <si>
    <t>predicted periplasmic chaperone protein</t>
  </si>
  <si>
    <t>yhcA,yhcD,ychE_1</t>
  </si>
  <si>
    <t>predicted outer membrane protein</t>
  </si>
  <si>
    <t>insH-10</t>
  </si>
  <si>
    <t>ychE_2,yhcF</t>
  </si>
  <si>
    <t>nanA,nanT,nanE,nanK,yhcH</t>
  </si>
  <si>
    <t>&lt;i&gt;N&lt;/i&gt;-acetylmannosamine kinase</t>
  </si>
  <si>
    <t>predicted &lt;i&gt;N&lt;/i&gt;-acetylmannosamine-6-phosphate epimerase</t>
  </si>
  <si>
    <t>N-acetylneuraminate:H&lt;sup&gt;+&lt;/sup&gt; symporter</t>
  </si>
  <si>
    <t>&lt;i&gt;N&lt;/i&gt;-acetylneuraminate lyase</t>
  </si>
  <si>
    <t>NanR DNA-binding transcriptional dual regulator</t>
  </si>
  <si>
    <t>putative transport protein, C4-dicarboxylate uptake C family</t>
  </si>
  <si>
    <t>ClpXP protease specificity-enhancing factor</t>
  </si>
  <si>
    <t>sspA,sspB</t>
  </si>
  <si>
    <t>stringent starvation protein A</t>
  </si>
  <si>
    <t>30S ribosomal subunit protein S9</t>
  </si>
  <si>
    <t>rplM,rpsI</t>
  </si>
  <si>
    <t>50S ribosomal subunit protein L13</t>
  </si>
  <si>
    <t>cell division factor ZapE with ATPase activity</t>
  </si>
  <si>
    <t>serine endoprotease, periplasmic</t>
  </si>
  <si>
    <t>degQ,degS</t>
  </si>
  <si>
    <t>serine endoprotease</t>
  </si>
  <si>
    <t>ArgR transcriptional dual regulator</t>
  </si>
  <si>
    <t>predicted barnase inhibitor</t>
  </si>
  <si>
    <t>hydroxylated, aromatic carboxylic acid exporter - putative membrane subunit</t>
  </si>
  <si>
    <t>aaeX,aaeA,aaeB</t>
  </si>
  <si>
    <t>hydroxylated, aromatic carboxylic acid exporter - putative membrane fusion protein</t>
  </si>
  <si>
    <t>quorum sensing transcriptional regulator of LYSR-type</t>
  </si>
  <si>
    <t>protease involved in Microcin B17 maturation and in sensitivity to the DNA gyrase inhibitor LetD</t>
  </si>
  <si>
    <t>conserved membrane protein, predicted transporter</t>
  </si>
  <si>
    <t>ribonuclease G</t>
  </si>
  <si>
    <t>nucleoside triphosphate pyrophosphatase</t>
  </si>
  <si>
    <t>membrane protein required for maintenance of rod shape</t>
  </si>
  <si>
    <t>mreB,mreC,mreD</t>
  </si>
  <si>
    <t>dynamic cytoskeletal protein MreB</t>
  </si>
  <si>
    <t>regulator of CsrB and CsrC decay</t>
  </si>
  <si>
    <t>acrylyl-CoA reductase</t>
  </si>
  <si>
    <t>biotin carboxyl carrier protein</t>
  </si>
  <si>
    <t>accB,accC</t>
  </si>
  <si>
    <t>biotin carboxylase</t>
  </si>
  <si>
    <t>yhdT,panF,prmA</t>
  </si>
  <si>
    <t>pantothenate:Na&lt;sup&gt;+&lt;/sup&gt; symporter</t>
  </si>
  <si>
    <t>methyltransferase for 50S ribosomal subunit protein L11</t>
  </si>
  <si>
    <t>tRNA-dihydrouridine synthase B</t>
  </si>
  <si>
    <t>dusB,fis</t>
  </si>
  <si>
    <t>Fis DNA-binding transcriptional dual regulator</t>
  </si>
  <si>
    <t>DNA adenine methyltransferase</t>
  </si>
  <si>
    <t>EnvR DNA-binding transcriptional repressor</t>
  </si>
  <si>
    <t>AcrEF-TolC multidrug efflux pump - membrane fusion protein</t>
  </si>
  <si>
    <t>acrE,acrF</t>
  </si>
  <si>
    <t>AcrEF-TolC multidrug efflux pump - permease subunit</t>
  </si>
  <si>
    <t>yhdW,yhdX,yhdY,yhdZ</t>
  </si>
  <si>
    <t>yrdD,tsaC,aroE,yrdB</t>
  </si>
  <si>
    <t>shikimate dehydrogenase</t>
  </si>
  <si>
    <t>threonylcarbamoyl-AMP synthase</t>
  </si>
  <si>
    <t>predicted DNA topoisomerase</t>
  </si>
  <si>
    <t>peptide deformylase</t>
  </si>
  <si>
    <t>def,fmt</t>
  </si>
  <si>
    <t>10-formyltetrahydrofolate:L-methionyl-tRNA&lt;sup&gt;fMet&lt;/sup&gt; &lt;i&gt;N&lt;/i&gt;-formyltransferase</t>
  </si>
  <si>
    <t>16S rRNA m&lt;sup&gt;5&lt;/sup&gt;C967 methyltransferase</t>
  </si>
  <si>
    <t>NAD-binding component of TrK potassium transporter</t>
  </si>
  <si>
    <t>mechanosensitive channel MscL</t>
  </si>
  <si>
    <t>ribosome rescue factor</t>
  </si>
  <si>
    <t>ZntR transcriptional activator</t>
  </si>
  <si>
    <t>yhdN,zntR</t>
  </si>
  <si>
    <t>50S ribosomal subunit protein L17</t>
  </si>
  <si>
    <t>rpsM,rpsK,rpsD,rpoA,rplQ</t>
  </si>
  <si>
    <t>RNA polymerase, &amp;alpha; subunit</t>
  </si>
  <si>
    <t>30S ribosomal subunit protein S4</t>
  </si>
  <si>
    <t>30S ribosomal subunit protein S11</t>
  </si>
  <si>
    <t>30S ribosomal subunit protein S13</t>
  </si>
  <si>
    <t>50S ribosomal subunit protein L36</t>
  </si>
  <si>
    <t>rplN,rplX,rplE,rpsN,rpsH,rplF,rplR,rpsE,rpmD,rplO,secY,rpmJ</t>
  </si>
  <si>
    <t>Sec YEG translocase - SecY subunit</t>
  </si>
  <si>
    <t>50S ribosomal subunit protein L15</t>
  </si>
  <si>
    <t>50S ribosomal subunit protein L30</t>
  </si>
  <si>
    <t>30S ribosomal subunit protein S5</t>
  </si>
  <si>
    <t>50S ribosomal subunit protein L18</t>
  </si>
  <si>
    <t>50S ribosomal subunit protein L6</t>
  </si>
  <si>
    <t>30S ribosomal subunit protein S8</t>
  </si>
  <si>
    <t>30S ribosomal subunit protein S14</t>
  </si>
  <si>
    <t>50S ribosomal subunit protein L5</t>
  </si>
  <si>
    <t>50S ribosomal subunit protein L24</t>
  </si>
  <si>
    <t>50S ribosomal subunit protein L14</t>
  </si>
  <si>
    <t>30S ribosomal subunit protein S17</t>
  </si>
  <si>
    <t>rpsJ,rplC,rplD,rplW,rplB,rpsS,rplV,rpsC,rplP,rpmC,rpsQ</t>
  </si>
  <si>
    <t>50S ribosomal subunit protein L29</t>
  </si>
  <si>
    <t>50S ribosomal subunit protein L16</t>
  </si>
  <si>
    <t>30S ribosomal subunit protein S3</t>
  </si>
  <si>
    <t>50S ribosomal subunit protein L22</t>
  </si>
  <si>
    <t>30S ribosomal subunit protein S19</t>
  </si>
  <si>
    <t>50S ribosomal subunit protein L2</t>
  </si>
  <si>
    <t>50S ribosomal subunit protein L23</t>
  </si>
  <si>
    <t>50S ribosomal subunit protein L4</t>
  </si>
  <si>
    <t>50S ribosomal subunit protein L3</t>
  </si>
  <si>
    <t>30S ribosomal subunit protein S10</t>
  </si>
  <si>
    <t>calcium-binding protein required for initiation of chromosome replication</t>
  </si>
  <si>
    <t>gspA,gspB</t>
  </si>
  <si>
    <t>general secretory pathway component, cryptic</t>
  </si>
  <si>
    <t>putative protein secretion protein for export</t>
  </si>
  <si>
    <t>gspC,gspD,gspE,gspF,gspG,gspH,gspI,gspJ,gspK,gspL,gspM,gspO</t>
  </si>
  <si>
    <t>putative protein secretion protein</t>
  </si>
  <si>
    <t>leader peptidase, integral membrane protein</t>
  </si>
  <si>
    <t>bacterioferritin</t>
  </si>
  <si>
    <t>bfd,bfr</t>
  </si>
  <si>
    <t>bacterioferritin-associated ferredoxin</t>
  </si>
  <si>
    <t>endochitinase</t>
  </si>
  <si>
    <t>elongation factor Tu</t>
  </si>
  <si>
    <t>rpsL,rpsG,fusA,tufA</t>
  </si>
  <si>
    <t>elongation factor G</t>
  </si>
  <si>
    <t>30S ribosomal subunit protein S7</t>
  </si>
  <si>
    <t>30S ribosomal subunit protein S12</t>
  </si>
  <si>
    <t>sulfur transfer protein complex, TusB subunit</t>
  </si>
  <si>
    <t>yheO,tusD,tusC,tusB</t>
  </si>
  <si>
    <t>sulfur transfer protein complex, TusC subunit</t>
  </si>
  <si>
    <t>sulfur transfer protein complex, TusD subunit</t>
  </si>
  <si>
    <t>peptidyl-prolyl cis-trans isomerase; in protein folding</t>
  </si>
  <si>
    <t>host factor for lysis of &amp;phi;X174 infection</t>
  </si>
  <si>
    <t>FKBP-type peptidyl prolyl cis-trans isomerase</t>
  </si>
  <si>
    <t>kefG,kefB,yheV</t>
  </si>
  <si>
    <t>K&lt;sup&gt;+&lt;/sup&gt; : H&lt;sup&gt;+&lt;/sup&gt; antiporter KefB</t>
  </si>
  <si>
    <t>protein required for KefB activity</t>
  </si>
  <si>
    <t>fused predicted transporter subunits of ABC superfamily: ATP-binding components</t>
  </si>
  <si>
    <t>yheS,yheT,yheU</t>
  </si>
  <si>
    <t>predicted phosphoribulokinase</t>
  </si>
  <si>
    <t>CRP transcriptional dual regulator</t>
  </si>
  <si>
    <t>&lt;i&gt;N&lt;/i&gt;-acetylornithine aminotransferase / &lt;i&gt;N&lt;/i&gt;-succinyldiaminopimelate aminotransferase</t>
  </si>
  <si>
    <t>aminodeoxychorismate synthase component 2</t>
  </si>
  <si>
    <t>ficA,fic,pabA</t>
  </si>
  <si>
    <t>stationary-phase protein</t>
  </si>
  <si>
    <t>peptidyl-prolyl &lt;i&gt;cis-trans&lt;/i&gt; isomerase A (rotamase A)</t>
  </si>
  <si>
    <t>putative transport protein, major facilitator superfamily (MFS), implicated in the response to tellurite and selenite</t>
  </si>
  <si>
    <t>nitrite reductase, large subunit</t>
  </si>
  <si>
    <t>nirB,nirD,nirC,cysG</t>
  </si>
  <si>
    <t>nitrite reductase, small subunit</t>
  </si>
  <si>
    <t>nitrite transporter NirC</t>
  </si>
  <si>
    <t>siroheme synthase subunit</t>
  </si>
  <si>
    <t>conserved secreted peptide</t>
  </si>
  <si>
    <t>fructoselysine / psicoselysine transporter</t>
  </si>
  <si>
    <t>frlA,frlB,frlC,frlD,frlR</t>
  </si>
  <si>
    <t>fructoselysine 6-phosphate deglycase</t>
  </si>
  <si>
    <t>fructoselysine 3-epimerase</t>
  </si>
  <si>
    <t>fructoselysine 6-kinase</t>
  </si>
  <si>
    <t>yhfX,yhfW,php,yhfU,yhfT,yhfS</t>
  </si>
  <si>
    <t>predicted mutase</t>
  </si>
  <si>
    <t>predicted amino acid racemase</t>
  </si>
  <si>
    <t>yhfZ,yhfY</t>
  </si>
  <si>
    <t>tryptophan-tRNA ligase</t>
  </si>
  <si>
    <t>aroK,aroB,damX,dam,rpe,gph,trpS</t>
  </si>
  <si>
    <t>phosphoglycolate phosphatase</t>
  </si>
  <si>
    <t>ribulose-5-phosphate 3-epimerase</t>
  </si>
  <si>
    <t>cell division protein DamX</t>
  </si>
  <si>
    <t>3-dehydroquinate synthase</t>
  </si>
  <si>
    <t>shikimate kinase I</t>
  </si>
  <si>
    <t>protein involved in utilization of DNA as a carbon source</t>
  </si>
  <si>
    <t>hofM,hofN,hofO,hofP</t>
  </si>
  <si>
    <t>peptidoglycan glycosyltransferase / peptidoglycan D,D-transpeptidase - MrcA</t>
  </si>
  <si>
    <t>ADP-sugar pyrophosphorylase</t>
  </si>
  <si>
    <t>inner membrane protein - inhibits the Rcs signaling pathway</t>
  </si>
  <si>
    <t>purine nucleotidase</t>
  </si>
  <si>
    <t>yrfG,hslR,hslO</t>
  </si>
  <si>
    <t>heat shock protein Hsp15 involved in ribosome recycling</t>
  </si>
  <si>
    <t>molecular chaperone Hsp33</t>
  </si>
  <si>
    <t>putative transport protein, YhgE family</t>
  </si>
  <si>
    <t>phosphoenolpyruvate carboxykinase (ATP)</t>
  </si>
  <si>
    <t>EnvZ</t>
  </si>
  <si>
    <t>ompR,envZ</t>
  </si>
  <si>
    <t>OmpR transcriptional dual regulator</t>
  </si>
  <si>
    <t>transcription elongation factor GreB</t>
  </si>
  <si>
    <t>protein YhgF</t>
  </si>
  <si>
    <t>ferrous iron transport protein A</t>
  </si>
  <si>
    <t>feoA,feoB,feoC</t>
  </si>
  <si>
    <t>Fe&lt;sup&gt;2+&lt;/sup&gt; transporter FeoB</t>
  </si>
  <si>
    <t>pimeloyl-[acp] methyl ester esterase</t>
  </si>
  <si>
    <t>gntX,nfuA</t>
  </si>
  <si>
    <t>iron-sulfur cluster scaffold protein</t>
  </si>
  <si>
    <t>gluconate transporter GntT</t>
  </si>
  <si>
    <t>amylomaltase/amylomaltase/amylomaltase</t>
  </si>
  <si>
    <t>malP,malQ</t>
  </si>
  <si>
    <t>maltodextrin phosphorylase</t>
  </si>
  <si>
    <t>MalT transcriptional activator</t>
  </si>
  <si>
    <t>RNA 3'-terminal phosphate cyclase</t>
  </si>
  <si>
    <t>rtcB,rtcA</t>
  </si>
  <si>
    <t>RNA-splicing ligase RtcB</t>
  </si>
  <si>
    <t>RtcR DNA-binding transcriptional activator</t>
  </si>
  <si>
    <t>glpE,glpG,glpR</t>
  </si>
  <si>
    <t>intramembrane serine protease GlpG</t>
  </si>
  <si>
    <t>glycerol-3-phosphate dehydrogenase, aerobic</t>
  </si>
  <si>
    <t>glycogen phosphorylase</t>
  </si>
  <si>
    <t>glgB,glgX,glgC,glgA,glgP</t>
  </si>
  <si>
    <t>glycogen synthase</t>
  </si>
  <si>
    <t>glucose-1-phosphate adenylyltransferase</t>
  </si>
  <si>
    <t>limit dextrin &amp;alpha;-1,6-glucohydrolase</t>
  </si>
  <si>
    <t>1,4-&amp;alpha;-glucan branching enzyme</t>
  </si>
  <si>
    <t>aspartate semialdehyde dehydrogenase</t>
  </si>
  <si>
    <t>gluconate transporter GntU</t>
  </si>
  <si>
    <t>gntR,gntK,gntU</t>
  </si>
  <si>
    <t>D-gluconate kinase, thermostable</t>
  </si>
  <si>
    <t>GntR DNA-binding transcriptional repressor</t>
  </si>
  <si>
    <t>quercetin 2,3-dioxygenase</t>
  </si>
  <si>
    <t>&lt;i&gt;N&lt;/i&gt;-acetyltransferase</t>
  </si>
  <si>
    <t>yhhZ,yrhA,insA-6,insAB-6,insB-6</t>
  </si>
  <si>
    <t>predicted protein with chaperone-like activity</t>
  </si>
  <si>
    <t>&amp;gamma;-glutamyltranspeptidase</t>
  </si>
  <si>
    <t>glycerophosphodiester phosphodiesterase, cytosolic</t>
  </si>
  <si>
    <t>ugpB,ugpA,ugpE,ugpC,ugpQ</t>
  </si>
  <si>
    <t>glycerol-3-phosphate ABC transporter -  ATP binding subunit</t>
  </si>
  <si>
    <t>glycerol-3-phosphate ABC transporter - membrane subunit</t>
  </si>
  <si>
    <t>glycerol-3-phosphate ABC transporter - periplasmic binding protein</t>
  </si>
  <si>
    <t>branched chain amino acid / phenylalanine ABC transporter - ATP binding subunit</t>
  </si>
  <si>
    <t>livK,livH,livM,livG,livF</t>
  </si>
  <si>
    <t>branched chain amino acid / phenylalanine ABC transporter - membrane subunit</t>
  </si>
  <si>
    <t>L-leucine / L-phenylalanine ABC transporter - periplasmic binding protein</t>
  </si>
  <si>
    <t>maturation factor for PanD</t>
  </si>
  <si>
    <t>panZ</t>
  </si>
  <si>
    <t>branched chain amino acid / phenylalanine ABC transporter - periplasmic binding protein</t>
  </si>
  <si>
    <t>RNA polymerase, sigma 32 (sigma H) factor</t>
  </si>
  <si>
    <t>ftsY,ftsE,ftsX</t>
  </si>
  <si>
    <t>SRP receptor</t>
  </si>
  <si>
    <t>16S rRNA m&lt;sup&gt;2&lt;/sup&gt;G966 methyltransferase</t>
  </si>
  <si>
    <t>rsmD,yhhL</t>
  </si>
  <si>
    <t>putative receptor</t>
  </si>
  <si>
    <t>conserved inner membrane enzyme</t>
  </si>
  <si>
    <t>Zn&lt;sup&gt;2+&lt;/sup&gt;/Cd&lt;sup&gt;2+&lt;/sup&gt;/Pb&lt;sup&gt;2+&lt;/sup&gt; export ATPase</t>
  </si>
  <si>
    <t>periplasmic protein involved in bacteriophage sensitivity</t>
  </si>
  <si>
    <t>inner membrane protein YhhT</t>
  </si>
  <si>
    <t>holo-[acyl carrier protein] synthase 2</t>
  </si>
  <si>
    <t>nickel ABC transporter - periplasmic binding protein</t>
  </si>
  <si>
    <t>nikA,nikB,nikC,nikD,nikE,nikR</t>
  </si>
  <si>
    <t>nickel ABC transporter - membrane subunit</t>
  </si>
  <si>
    <t>nickel ABC transporter - ATP binding subunit</t>
  </si>
  <si>
    <t>NikR DNA-binding transcriptional repressor, Ni-binding</t>
  </si>
  <si>
    <t>RhsB protein in rhs element</t>
  </si>
  <si>
    <t>yhiI,rbbA,yhhJ</t>
  </si>
  <si>
    <t>ribosome-associated ATPase</t>
  </si>
  <si>
    <t>predicted HlyD family secretion protein</t>
  </si>
  <si>
    <t>inner membrane protein with a role in acid resistance</t>
  </si>
  <si>
    <t>metal phosphate:H&lt;sup&gt;+&lt;/sup&gt; symporter PitA</t>
  </si>
  <si>
    <t>predicted universal stress (ethanol tolerance) protein B</t>
  </si>
  <si>
    <t>universal stress global stress response regulator</t>
  </si>
  <si>
    <t>dipeptide / tripeptide:H&lt;sup&gt;+&lt;/sup&gt; symporter DtpB</t>
  </si>
  <si>
    <t>16S rRNA m&lt;sup&gt;2&lt;/sup&gt;G1516 methyltransferase</t>
  </si>
  <si>
    <t>prlC,rsmJ</t>
  </si>
  <si>
    <t>oligopeptidase A</t>
  </si>
  <si>
    <t>23S rRNA m&lt;sup&gt;6&lt;/sup&gt;A2030 methyltransferase</t>
  </si>
  <si>
    <t>glutathione reductase (NADPH)</t>
  </si>
  <si>
    <t>toxic inner membrane peptide DinQ</t>
  </si>
  <si>
    <t>ArsR DNA-binding transcriptional repressor</t>
  </si>
  <si>
    <t>arsR,arsB,arsC</t>
  </si>
  <si>
    <t>arsenite/antimonite:H&lt;sup&gt;+&lt;/sup&gt; antiporter</t>
  </si>
  <si>
    <t>arsenate reductase</t>
  </si>
  <si>
    <t>insH-11</t>
  </si>
  <si>
    <t>starvation lipoprotein</t>
  </si>
  <si>
    <t>slp,dctR</t>
  </si>
  <si>
    <t>inner membrane protein YhiD</t>
  </si>
  <si>
    <t>hdeA,hdeB,yhiD</t>
  </si>
  <si>
    <t>HdeB monomer</t>
  </si>
  <si>
    <t>HdeA monomer, chaperone active form</t>
  </si>
  <si>
    <t>acid-resistance membrane protein</t>
  </si>
  <si>
    <t>GadE DNA-binding transcriptional activator</t>
  </si>
  <si>
    <t>gadE,gadF,mdtE,mdtF</t>
  </si>
  <si>
    <t>MdtEF-TolC multidrug efflux pump - membrane fusion protein</t>
  </si>
  <si>
    <t>MdtEF-TolC multidrug efflux pump - permease subunit</t>
  </si>
  <si>
    <t>GadW DNA-binding transcriptional dual regulator</t>
  </si>
  <si>
    <t>gadA,gadX,gadW</t>
  </si>
  <si>
    <t>GadX DNA-binding transcriptional dual regulator</t>
  </si>
  <si>
    <t>glutamate decarboxylase A subunit</t>
  </si>
  <si>
    <t>predicted cytochrome C peroxidase</t>
  </si>
  <si>
    <t>cytoplasmic trehalase</t>
  </si>
  <si>
    <t>predicted DNA-binding response regulator in two-component regulatory system</t>
  </si>
  <si>
    <t>inner membrane protein associated with lipopolysaccharide transport</t>
  </si>
  <si>
    <t>predicted outer membrane biogenesis protein</t>
  </si>
  <si>
    <t>c-di-GMP phosphodiesterase</t>
  </si>
  <si>
    <t>pdeH</t>
  </si>
  <si>
    <t>2-keto-3-deoxygluconokinase</t>
  </si>
  <si>
    <t>predicted zinc-dependent peptidase</t>
  </si>
  <si>
    <t>C4 dicarboxylate / orotate:H&lt;sup&gt;+&lt;/sup&gt; symporter</t>
  </si>
  <si>
    <t>pdeK</t>
  </si>
  <si>
    <t>cellulose biosynthesis protein</t>
  </si>
  <si>
    <t>bcsA,bcsB,bcsZ,bcsC</t>
  </si>
  <si>
    <t>endo-1,4-D-glucanase</t>
  </si>
  <si>
    <t>cellulose synthase, periplasmic subunit</t>
  </si>
  <si>
    <t>cellulose synthase, catalytic subunit</t>
  </si>
  <si>
    <t>cellulose biosynthesis protein, pseudogene lacking N-terminal amino acids</t>
  </si>
  <si>
    <t>c-di-GMP-binding protein</t>
  </si>
  <si>
    <t>bcsE,bcsF,bcsG</t>
  </si>
  <si>
    <t>LdrD peptide of the LdrD-RdlD toxin-antitoxin system</t>
  </si>
  <si>
    <t>dipeptide ABC transporter - predicted ATP binding subunit</t>
  </si>
  <si>
    <t>dppA,dppB,dppC,dppD,dppF</t>
  </si>
  <si>
    <t>dipeptide ABC transporter - predicted membrane subunit</t>
  </si>
  <si>
    <t>dipeptide ABC transporter - periplasmic binding protein</t>
  </si>
  <si>
    <t>Kdo2-lipid A phosphoethanolamine 7''-transferase</t>
  </si>
  <si>
    <t>putative transporter, major facilitator superfamily</t>
  </si>
  <si>
    <t>3-methyl-adenine DNA glycosylase I, constitutive</t>
  </si>
  <si>
    <t>tag,yiaC</t>
  </si>
  <si>
    <t>biotin sulfoxide reductase</t>
  </si>
  <si>
    <t>GhrB</t>
  </si>
  <si>
    <t>CspA DNA-binding transcriptional activator</t>
  </si>
  <si>
    <t>small toxic membrane polypeptide</t>
  </si>
  <si>
    <t>IS150 protein InsA</t>
  </si>
  <si>
    <t>IS150 conserved protein InsB</t>
  </si>
  <si>
    <t>glycine-tRNA ligase, &amp;beta; subunit</t>
  </si>
  <si>
    <t>glyQ,glyS</t>
  </si>
  <si>
    <t>glycine-tRNA ligase, &amp;alpha; subunit</t>
  </si>
  <si>
    <t>O-acetyltransferase</t>
  </si>
  <si>
    <t>xylulokinase</t>
  </si>
  <si>
    <t>xylA,xylB</t>
  </si>
  <si>
    <t>xylose isomerase</t>
  </si>
  <si>
    <t>xylose ABC transporter - periplasmic binding protein</t>
  </si>
  <si>
    <t>xylF,xylG,xylH,xylR</t>
  </si>
  <si>
    <t>xylose ABC transporter - ATP binding subunit</t>
  </si>
  <si>
    <t>xylose ABC transporter - membrane subunit</t>
  </si>
  <si>
    <t>XylR transcriptional dual regulator</t>
  </si>
  <si>
    <t>valine-pyruvate aminotransferase</t>
  </si>
  <si>
    <t>predicted hydrogenase, 4Fe-4S ferredoxin-type component</t>
  </si>
  <si>
    <t>YiaJ DNA-binding transcriptional repressor</t>
  </si>
  <si>
    <t>2,3-diketo-L-gulonate reductase</t>
  </si>
  <si>
    <t>yiaK,yiaL,yiaM,yiaN,yiaO,lyxK,sgbH,sgbU,sgbE</t>
  </si>
  <si>
    <t>2,3-diketo-L-gulonate:Na&lt;sup&gt;+&lt;/sup&gt; symporter - membrane subunit</t>
  </si>
  <si>
    <t>2,3-diketo-L-gulonate:Na&lt;sup&gt;+&lt;/sup&gt; symporter - periplasmic binding protein</t>
  </si>
  <si>
    <t>L-xylulose kinase</t>
  </si>
  <si>
    <t>3-keto-L-gulonate 6-phosphate decarboxylase</t>
  </si>
  <si>
    <t>predicted L-xylulose 5-phosphate 3-epimerase</t>
  </si>
  <si>
    <t>L-ribulose-5-phosphate 4-epimerase</t>
  </si>
  <si>
    <t>outer membrane protein YiaT</t>
  </si>
  <si>
    <t>putative membrane fusion protein (MFP) component of efflux pump</t>
  </si>
  <si>
    <t>yiaW,yiaV</t>
  </si>
  <si>
    <t>acetaldehyde dehydrogenase</t>
  </si>
  <si>
    <t>L-threonine dehydrogenase</t>
  </si>
  <si>
    <t>selenocysteyl-tRNA-specific translation elongation factor</t>
  </si>
  <si>
    <t>selA,selB</t>
  </si>
  <si>
    <t>selenocysteine synthase</t>
  </si>
  <si>
    <t>glutathione transferase-like protein possibly involved in selenium metabolism</t>
  </si>
  <si>
    <t>RhsA protein in rhs element</t>
  </si>
  <si>
    <t>rhsA,yibA</t>
  </si>
  <si>
    <t>predicted lyase containing HEAT-repeat</t>
  </si>
  <si>
    <t>predicted Rhs-family protein</t>
  </si>
  <si>
    <t>yibJ</t>
  </si>
  <si>
    <t>inner membrane protein YibH</t>
  </si>
  <si>
    <t>yibI,yibH</t>
  </si>
  <si>
    <t>mannitol PTS permease</t>
  </si>
  <si>
    <t>mtlA,mtlD,mtlR</t>
  </si>
  <si>
    <t>mannitol-1-phosphate 5-dehydrogenase</t>
  </si>
  <si>
    <t>MtlR DNA-binding transcriptional repressor</t>
  </si>
  <si>
    <t>protein of unknown function</t>
  </si>
  <si>
    <t>(R)-lactate / (S)-lactate / glycolate:H+ symporter LldP</t>
  </si>
  <si>
    <t>lldP,lldR,lldD</t>
  </si>
  <si>
    <t>LldR transcriptional dual regulator</t>
  </si>
  <si>
    <t>L-lactate dehydrogenase</t>
  </si>
  <si>
    <t>tRNA (cytidine/uridine-2'-&lt;i&gt;O&lt;/i&gt;)-ribose methyltransferase</t>
  </si>
  <si>
    <t>serine acetyltransferase</t>
  </si>
  <si>
    <t>glycerol-3-phosphate dehydrogenase</t>
  </si>
  <si>
    <t>yibN,grxC,secB,gpsA</t>
  </si>
  <si>
    <t>SecB chaperone</t>
  </si>
  <si>
    <t>reduced glutaredoxin 3</t>
  </si>
  <si>
    <t>predicted rhodanese-related sulfurtransferase</t>
  </si>
  <si>
    <t>2,3-bisphosphoglycerate-independent phosphoglycerate mutase</t>
  </si>
  <si>
    <t>gpmM,envC,yibQ</t>
  </si>
  <si>
    <t>EnvC divisome associated factor, activator of peptidoglycan hydrolases</t>
  </si>
  <si>
    <t>putative nucleoside (IDP) diphosphatase</t>
  </si>
  <si>
    <t>UDP-glucuronate:LPS(HepIII) glycosyltransferase</t>
  </si>
  <si>
    <t>threonine dehydrogenase</t>
  </si>
  <si>
    <t>kbl,tdh</t>
  </si>
  <si>
    <t>2-amino-3-ketobutyrate CoA ligase</t>
  </si>
  <si>
    <t>involved in lipopolysaccharide biosynthesis</t>
  </si>
  <si>
    <t>htrL</t>
  </si>
  <si>
    <t>ADP-L-glycero-D-mannoheptose-6-epimerase</t>
  </si>
  <si>
    <t>rfaD,waaF,waaC,waaL</t>
  </si>
  <si>
    <t>ADP-heptose:LPS heptosyltransferase II</t>
  </si>
  <si>
    <t>ADP-heptose:LPS heptosyltransferase I</t>
  </si>
  <si>
    <t>O-antigen ligase</t>
  </si>
  <si>
    <t>lipopolysaccharide core biosynthesis; heptosyl transferase IV; probably hexose transferase</t>
  </si>
  <si>
    <t>rirA,waaQ,waaG,waaP,waaS,waaB,waaO,waaJ,waaY,waaZ,waaU</t>
  </si>
  <si>
    <t>protein involved in KdoIII attachment during lipopolysaccharide core biosynthesis</t>
  </si>
  <si>
    <t>lipopolysaccharide core heptose (II) kinase</t>
  </si>
  <si>
    <t>UDP-glucose:(glucosyl)LPS &amp;alpha;-1,2-glucosyltransferase</t>
  </si>
  <si>
    <t>UDP-D-glucose:(glucosyl)LPS &amp;alpha;-1,3-glucosyltransferase</t>
  </si>
  <si>
    <t>UDP-D-galactose:(glucosyl)lipopolysaccharide-1,6-D-galactosyltransferase</t>
  </si>
  <si>
    <t>lipopolysaccharide core biosynthesis protein</t>
  </si>
  <si>
    <t>lipopolysaccharide core heptose (I) kinase</t>
  </si>
  <si>
    <t>lipopolysaccharide glucosyltransferase I</t>
  </si>
  <si>
    <t>lipopolysaccharide core heptosyltransferase III</t>
  </si>
  <si>
    <t>KDO transferase</t>
  </si>
  <si>
    <t>waaA,coaD</t>
  </si>
  <si>
    <t>phosphopantetheine adenylyltransferase</t>
  </si>
  <si>
    <t>formamidopyrimidine DNA glycosylase</t>
  </si>
  <si>
    <t>yicR,rpmB,rpmG,mutM</t>
  </si>
  <si>
    <t>50S ribosomal subunit protein L33</t>
  </si>
  <si>
    <t>50S ribosomal subunit protein L28</t>
  </si>
  <si>
    <t>fused 4'-phosphopantothenoylcysteine decarboxylase and phosphopantothenoylcysteine synthetase</t>
  </si>
  <si>
    <t>deoxyuridine triphosphatase</t>
  </si>
  <si>
    <t>dut,slmA</t>
  </si>
  <si>
    <t>nucleoid occlusion factor SlmA</t>
  </si>
  <si>
    <t>orotate phosphoribosyltransferase</t>
  </si>
  <si>
    <t>rph,pyrE</t>
  </si>
  <si>
    <t>DNA-damage-inducible protein</t>
  </si>
  <si>
    <t>guanylate kinase</t>
  </si>
  <si>
    <t>RNA polymerase, &amp;omega; subunit</t>
  </si>
  <si>
    <t>rpoZ,spoT,trmH,recG</t>
  </si>
  <si>
    <t>guanosine 3'-diphosphate 5'-triphosphate 3'-diphosphatase/GDP diphosphokinase/guanosine-3',5'-bis(diphosphate) 3'-diphosphatase</t>
  </si>
  <si>
    <t>tRNA (Gm18) 2'-&lt;i&gt;O&lt;/i&gt;-methyltransferase</t>
  </si>
  <si>
    <t>RecG DNA helicase</t>
  </si>
  <si>
    <t>glutamate:sodium symporter</t>
  </si>
  <si>
    <t>xanthine:H&lt;sup&gt;+&lt;/sup&gt; symporter XanP</t>
  </si>
  <si>
    <t>&amp;alpha;-D-xyloside xylohydrolase</t>
  </si>
  <si>
    <t>yicJ,yicI</t>
  </si>
  <si>
    <t>putative transport protein, glycoside-pentoside-hexuronide:cation symporter family</t>
  </si>
  <si>
    <t>putative arabinose exporter SetC</t>
  </si>
  <si>
    <t>lipoprotein-28</t>
  </si>
  <si>
    <t>purine ribonucleoside exporter</t>
  </si>
  <si>
    <t>adenine transporter</t>
  </si>
  <si>
    <t>cryptic adenine deaminase</t>
  </si>
  <si>
    <t>hexose-6-phosphate:phosphate antiporter</t>
  </si>
  <si>
    <t>inner membrane protein sensing glucose-6-phosphate</t>
  </si>
  <si>
    <t>ivbL,ilvB,ilvN,uhpA,uhpB,uhpC</t>
  </si>
  <si>
    <t>UhpB sensory histidine kinase</t>
  </si>
  <si>
    <t>UhpA transcriptional activator</t>
  </si>
  <si>
    <t>acetohydroxy acid synthase I, small subunit</t>
  </si>
  <si>
    <t>acetohydroxy acid synthase I, large subunit</t>
  </si>
  <si>
    <t>ilvB operon leader peptide</t>
  </si>
  <si>
    <t>toxic peptide TisB</t>
  </si>
  <si>
    <t>multidrug efflux pump EmrD</t>
  </si>
  <si>
    <t>yidH,yidG,yidF</t>
  </si>
  <si>
    <t>predicted sulfatase/phosphatase</t>
  </si>
  <si>
    <t>yidK,yidJ</t>
  </si>
  <si>
    <t>putative transport protein, sodium:solute symport family</t>
  </si>
  <si>
    <t>predicted phospho-glucosidase, truncated</t>
  </si>
  <si>
    <t>glvC,glvB,glvG,ysdC</t>
  </si>
  <si>
    <t>GlvC subunit of predicted PTS permease (pseudogene)</t>
  </si>
  <si>
    <t>putative transport protein, aspartate:alanine exchanger family</t>
  </si>
  <si>
    <t>small heat shock protein IbpB</t>
  </si>
  <si>
    <t>ibpA,ibpB</t>
  </si>
  <si>
    <t>small heat shock protein IbpA</t>
  </si>
  <si>
    <t>colicin M resistance protein</t>
  </si>
  <si>
    <t>galactonate transporter</t>
  </si>
  <si>
    <t>dgoR,dgoK,dgoA,dgoD,dgoT</t>
  </si>
  <si>
    <t>D-galactonate dehydratase</t>
  </si>
  <si>
    <t>2-oxo-3-deoxygalactonate 6-phosphate aldolase</t>
  </si>
  <si>
    <t>2-dehydro-3-deoxygalactonate kinase</t>
  </si>
  <si>
    <t>DNA gyrase, subunit B</t>
  </si>
  <si>
    <t>ssDNA and dsDNA binding,  ATP binding</t>
  </si>
  <si>
    <t>dnaA,dnaN,recF</t>
  </si>
  <si>
    <t>DNA polymerase III, &amp;beta; subunit</t>
  </si>
  <si>
    <t>chromosomal replication initiator protein DnaA; DNA-binding transcriptional dual regulator</t>
  </si>
  <si>
    <t>50S ribosomal subunit protein L34</t>
  </si>
  <si>
    <t>rpmH,rnpA</t>
  </si>
  <si>
    <t>RNase P protein component; processes tRNA, 4.5S RNA</t>
  </si>
  <si>
    <t>inner membrane protein insertion factor</t>
  </si>
  <si>
    <t>inner-membrane protein insertion factor</t>
  </si>
  <si>
    <t>GTPase, involved in modification of U34 in tRNA</t>
  </si>
  <si>
    <t>tryptophanase operon leader peptide</t>
  </si>
  <si>
    <t>tnaC,tnaA,tnaB</t>
  </si>
  <si>
    <t>tryptophanase</t>
  </si>
  <si>
    <t>tryptophan:H&lt;sup&gt;+&lt;/sup&gt; symporter TnaB</t>
  </si>
  <si>
    <t>putative transcriptional regulator LysR-type</t>
  </si>
  <si>
    <t>predicted phosphopantetheinyl transferase</t>
  </si>
  <si>
    <t>yieE,yieF</t>
  </si>
  <si>
    <t>chromate reductase</t>
  </si>
  <si>
    <t>adenine:H&lt;sup&gt;+&lt;/sup&gt; symporter</t>
  </si>
  <si>
    <t>6-phosphogluconate phosphatase</t>
  </si>
  <si>
    <t>cbrB,cbrC</t>
  </si>
  <si>
    <t>colicin E2 tolerance protein</t>
  </si>
  <si>
    <t>predicted 6-phosphogluconolactonase</t>
  </si>
  <si>
    <t>bglH,yieL,yieK</t>
  </si>
  <si>
    <t>predicted xylanase</t>
  </si>
  <si>
    <t>carbohydrate-specific outer membrane porin, cryptic</t>
  </si>
  <si>
    <t>6-phospho-&amp;beta;-glucosidase B; cryptic</t>
  </si>
  <si>
    <t>bglG,bglF,bglB</t>
  </si>
  <si>
    <t>BglF</t>
  </si>
  <si>
    <t>BglG transcriptional antiterminator</t>
  </si>
  <si>
    <t>negative regulator of the &lt;i&gt;pho&lt;/i&gt; regulon</t>
  </si>
  <si>
    <t>pstS,pstC,pstA,pstB,phoU</t>
  </si>
  <si>
    <t>phosphate ABC transporter - ATP binding subunit</t>
  </si>
  <si>
    <t>phosphate ABC transporter - membrane subunit</t>
  </si>
  <si>
    <t>phosphate ABC transporter - periplasmic binding protein</t>
  </si>
  <si>
    <t>L-glutamine:D-fructose-6-phosphate aminotransferase</t>
  </si>
  <si>
    <t>glmU,glmS</t>
  </si>
  <si>
    <t>fused N-acetylglucosamine-1-phosphate uridyltransferase and glucosamine-1-phosphate acetyltransferase</t>
  </si>
  <si>
    <t>ATP synthase F1 complex - epsilon subunit</t>
  </si>
  <si>
    <t>atpI,atpB,atpE,atpF,atpH,atpA,atpG,atpD,atpC</t>
  </si>
  <si>
    <t>ATP synthase F&lt;sub&gt;1&lt;/sub&gt; complex - beta subunit</t>
  </si>
  <si>
    <t>ATP synthase F&lt;sub&gt;1&lt;/sub&gt; complex - gamma subunit</t>
  </si>
  <si>
    <t>ATP synthase F&lt;sub&gt;1&lt;/sub&gt; complex - alpha subunit</t>
  </si>
  <si>
    <t>ATP synthase F&lt;sub&gt;1&lt;/sub&gt; complex - delta subunit</t>
  </si>
  <si>
    <t>ATP synthase F&lt;sub&gt;0&lt;/sub&gt; complex - b subunit</t>
  </si>
  <si>
    <t>ATP synthase F&lt;sub&gt;0&lt;/sub&gt; complex - subunit c</t>
  </si>
  <si>
    <t>ATP synthase F&lt;sub&gt;0&lt;/sub&gt; complex - a subunit</t>
  </si>
  <si>
    <t>AtpI</t>
  </si>
  <si>
    <t>16S rRNA m&lt;sup&gt;7&lt;/sup&gt;G527 methyltransferase</t>
  </si>
  <si>
    <t>asnC,mioC,mnmG,rsmG</t>
  </si>
  <si>
    <t>protein involved in modification of U34 in tRNA</t>
  </si>
  <si>
    <t>flavoprotein involved in biotin synthesis</t>
  </si>
  <si>
    <t>AsnC DNA-binding transcriptional dual regulator</t>
  </si>
  <si>
    <t>asparagine synthetase A</t>
  </si>
  <si>
    <t>stimulator of RavA ATPase activity</t>
  </si>
  <si>
    <t>ravA,viaA</t>
  </si>
  <si>
    <t>regulatory ATPase</t>
  </si>
  <si>
    <t>K&lt;sup&gt;+&lt;/sup&gt; transporter Kup</t>
  </si>
  <si>
    <t>ribose pyranase</t>
  </si>
  <si>
    <t>rbsD,rbsA,rbsC,rbsB,rbsK,rbsR</t>
  </si>
  <si>
    <t>ribose ABC transporter - putative ATP binding subunit</t>
  </si>
  <si>
    <t>ribose ABC transporter - membrane subunit</t>
  </si>
  <si>
    <t>ribose ABC transporter - putative periplasmic binding protein</t>
  </si>
  <si>
    <t>ribokinase</t>
  </si>
  <si>
    <t>RbsR DNA-binding transcriptional dual regulator</t>
  </si>
  <si>
    <t>yieP,hsrA</t>
  </si>
  <si>
    <t>HdfR DNA-binding transcriptional dual regulator</t>
  </si>
  <si>
    <t>macrodomain Ori protein</t>
  </si>
  <si>
    <t>maoP</t>
  </si>
  <si>
    <t>predicted ATP-dependent protease</t>
  </si>
  <si>
    <t>ilvGEDA operon leader peptide</t>
  </si>
  <si>
    <t>ilvL,ilvX,ilvG_1,ilvG_2,ilvM,ilvE,ilvD,ilvA</t>
  </si>
  <si>
    <t>branched-chain amino-acid aminotransferase</t>
  </si>
  <si>
    <t>dihydroxy acid dehydratase</t>
  </si>
  <si>
    <t>threonine deaminase</t>
  </si>
  <si>
    <t>IlvY DNA-binding transcriptional dual regulator</t>
  </si>
  <si>
    <t>acetohydroxy acid isomeroreductase</t>
  </si>
  <si>
    <t>peptidyl-prolyl &lt;i&gt;cis-trans&lt;/i&gt; isomerase C (rotamase C)</t>
  </si>
  <si>
    <t>Rep helicase, a single-stranded DNA-dependent ATPase</t>
  </si>
  <si>
    <t>guanosine-5'-triphosphate, 3'-diphosphate pyrophosphatase</t>
  </si>
  <si>
    <t>RhlB, ATP-dependent RNA helicase of the RNA degradosome</t>
  </si>
  <si>
    <t>thioredoxin 1</t>
  </si>
  <si>
    <t>transcription termination factor Rho;  polarity suppressor</t>
  </si>
  <si>
    <t>rhoL,rho</t>
  </si>
  <si>
    <t>undecaprenyl-phosphate &amp;alpha;-N-acetylglucosaminyl transferase</t>
  </si>
  <si>
    <t>rfe,wzzE,wecB,wecC,rffG,rffH,rffC,wecE,wzxE,rffT,wzyE,rffM</t>
  </si>
  <si>
    <t>Enterobacterial Common Antigen (ECA) polysaccharide chain length modulation protein</t>
  </si>
  <si>
    <t>UDP-&lt;i&gt;N&lt;/i&gt;-acetylglucosamine 2-epimerase</t>
  </si>
  <si>
    <t>UDP-&lt;i&gt;N&lt;/i&gt;-acetyl-D-mannosamine dehydrogenase</t>
  </si>
  <si>
    <t>dTDP-glucose 4,6-dehydratase 2</t>
  </si>
  <si>
    <t>dTDP-glucose pyrophosphorylase 2</t>
  </si>
  <si>
    <t>dTDP-fucosamine acetyltransferase</t>
  </si>
  <si>
    <t>dTDP-4-dehydro-6-deoxy-D-glucose transaminase</t>
  </si>
  <si>
    <t>lipid III flippase</t>
  </si>
  <si>
    <t>4-acetamido-4,6-dideoxy-D-galactose transferase</t>
  </si>
  <si>
    <t>predicted Wzy protein involved in ECA polysaccharide chain elongation</t>
  </si>
  <si>
    <t>UDP-N-acetyl-D-mannosaminuronic acid transferase</t>
  </si>
  <si>
    <t>putative transport protein, amino acid transporter family</t>
  </si>
  <si>
    <t>arylsulfatase</t>
  </si>
  <si>
    <t>predicted protoheme IX synthesis protein</t>
  </si>
  <si>
    <t>hemC,hemD,hemX,hemY</t>
  </si>
  <si>
    <t>uroporphyrinogen III synthase</t>
  </si>
  <si>
    <t>hydroxymethylbilane synthase</t>
  </si>
  <si>
    <t>adenylate cyclase</t>
  </si>
  <si>
    <t>frataxin CyaY</t>
  </si>
  <si>
    <t>yifL,dapF,yigA,xerC,yigB</t>
  </si>
  <si>
    <t>diaminopimelate epimerase</t>
  </si>
  <si>
    <t>site-specific tyrosine recombinase</t>
  </si>
  <si>
    <t>ssDNA translocase and dsDNA helicase - DNA helicase II</t>
  </si>
  <si>
    <t>Ni&lt;sup&gt;2+&lt;/sup&gt; / Co&lt;sup&gt;2+&lt;/sup&gt; / Mg&lt;sup&gt;2+&lt;/sup&gt; transporter</t>
  </si>
  <si>
    <t>yigG,yigF</t>
  </si>
  <si>
    <t>inner membrane protein RarD</t>
  </si>
  <si>
    <t>outer membrane phospholipase</t>
  </si>
  <si>
    <t>ATP-dependent DNA helicase</t>
  </si>
  <si>
    <t>RhtC threonine Rht Transporter</t>
  </si>
  <si>
    <t>homoserine / homoserine lactone exporter</t>
  </si>
  <si>
    <t>lysophospholipase L2</t>
  </si>
  <si>
    <t>pldB,yigL</t>
  </si>
  <si>
    <t>phosphosugar phosphatase</t>
  </si>
  <si>
    <t>biotin transporter</t>
  </si>
  <si>
    <t>MetR DNA-binding transcriptional dual regulator</t>
  </si>
  <si>
    <t>cobalamin-independent homocysteine transmethylase</t>
  </si>
  <si>
    <t>uridine phosphorylase</t>
  </si>
  <si>
    <t>predicted recombination limiting protein</t>
  </si>
  <si>
    <t>bifunctional 2-octaprenyl-6-methoxy-1,4-benzoquinone methylase and S-adenosylmethionine:2-DMK methyltransferase</t>
  </si>
  <si>
    <t>ubiE,ubiJ,ubiB</t>
  </si>
  <si>
    <t>conserved protein involved in ubiquinone-8 biosynthesis</t>
  </si>
  <si>
    <t>predicted protein kinase involved in ubiquinone biosynthesis</t>
  </si>
  <si>
    <t>twin arginine protein translocation system - TatA protein</t>
  </si>
  <si>
    <t>tatA,tatB,tatC,tatD</t>
  </si>
  <si>
    <t>twin arginine protein translocation system - TatB protein</t>
  </si>
  <si>
    <t>twin arginine protein translocation system - TatC protein</t>
  </si>
  <si>
    <t>ssDNA/RNA  exonuclease, 3' &amp;rarr; 5' specific</t>
  </si>
  <si>
    <t>RfaH transcriptional antiterminator</t>
  </si>
  <si>
    <t>3-octaprenyl-4-hydroxybenzoate carboxy-lyase</t>
  </si>
  <si>
    <t>riboflavin reductase/riboflavin reductase/FMN reductase/FAD reductase</t>
  </si>
  <si>
    <t>3-ketoacyl-CoA thiolase</t>
  </si>
  <si>
    <t>fadB,fadA</t>
  </si>
  <si>
    <t>dodecenoyl-CoA &amp;delta;-isomerase, enoyl-CoA hydratase, 3-hydroxybutyryl-CoA epimerase, 3-hydroxyacyl-CoA dehydrogenase</t>
  </si>
  <si>
    <t>Xaa-Pro dipeptidase</t>
  </si>
  <si>
    <t>pepQ,yigZ,trkH,hemG</t>
  </si>
  <si>
    <t>IMPACT family member YigZ</t>
  </si>
  <si>
    <t>K&lt;sup&gt;+&lt;/sup&gt; transporter TrkH</t>
  </si>
  <si>
    <t>protoporphyrinogen oxidase</t>
  </si>
  <si>
    <t>molybdopterin-guanine dinucleotide biosynthesis adaptor protein</t>
  </si>
  <si>
    <t>mobA,mobB</t>
  </si>
  <si>
    <t>bis(molybdenum cofactor) synthase/bis(molybdenum cofactor) guanylyltransferase/molybdenum cofactor guanylyltransferase</t>
  </si>
  <si>
    <t>serine/threonine protein kinase</t>
  </si>
  <si>
    <t>rdoA,dsbA</t>
  </si>
  <si>
    <t>protein disulfide oxidoreductase - DsbA&lt;sub&gt;reduced&lt;/sub&gt;</t>
  </si>
  <si>
    <t>putative GTP-binding protein</t>
  </si>
  <si>
    <t>predicted endonuclease</t>
  </si>
  <si>
    <t>DNA polymerase I, 5' --&gt; 3' polymerase, 5' --&gt; 3'  and 3' --&gt; 5' exonuclease</t>
  </si>
  <si>
    <t>cell division protein; predicted checkpoint GTPase</t>
  </si>
  <si>
    <t>GAP-like protein that activates GTPase activity of Der</t>
  </si>
  <si>
    <t>coproporphyrinogen III dehydrogenase</t>
  </si>
  <si>
    <t>NtrC transcriptional dual regulator</t>
  </si>
  <si>
    <t>glnA,glnL,glnG</t>
  </si>
  <si>
    <t>NtrB</t>
  </si>
  <si>
    <t>glutamine synthetase</t>
  </si>
  <si>
    <t>ribosome-dependent GTPase, ribosome assembly factor</t>
  </si>
  <si>
    <t>bipA</t>
  </si>
  <si>
    <t>YihL putative transcriptional regulator</t>
  </si>
  <si>
    <t>yihL,yihM</t>
  </si>
  <si>
    <t>predicted outer membrane porin L</t>
  </si>
  <si>
    <t>putative sulfoquinovose transporter</t>
  </si>
  <si>
    <t>yihP,yihO</t>
  </si>
  <si>
    <t>putative 2,3-dihydroxypropane-1-sulfonate export protein</t>
  </si>
  <si>
    <t>sulfoquinovosidase</t>
  </si>
  <si>
    <t>predicted aldose-1-epimerase</t>
  </si>
  <si>
    <t>sulfoquinovose isomerase</t>
  </si>
  <si>
    <t>yihU,yihT,yihS</t>
  </si>
  <si>
    <t>6-deoxy-6-sulfofructose-1-phosphate aldolase</t>
  </si>
  <si>
    <t>3-sulfolactaldehyde reductase</t>
  </si>
  <si>
    <t>6-deoxy-6-sulfofructose kinase</t>
  </si>
  <si>
    <t>yihV,yihW</t>
  </si>
  <si>
    <t>&amp;alpha;-D-glucose-1-phosphatase</t>
  </si>
  <si>
    <t>yihX,yihY,dtd,yiiD</t>
  </si>
  <si>
    <t>D-Tyr-tRNA&lt;sup&gt;Tyr&lt;/sup&gt; deacylase</t>
  </si>
  <si>
    <t>predicted acetyltransferase</t>
  </si>
  <si>
    <t>formate dehydrogenase formation protein</t>
  </si>
  <si>
    <t>fdoG,fdoH,fdoI,fdhE</t>
  </si>
  <si>
    <t>formate dehydrogenase-O, &amp;gamma; subunit</t>
  </si>
  <si>
    <t>formate dehydrogenase-O, &amp;beta; subunit</t>
  </si>
  <si>
    <t>formate dehydrogenase-O, &amp;alpha; subunit</t>
  </si>
  <si>
    <t>sulfurtransferase for molybdenum cofactor sulfuration</t>
  </si>
  <si>
    <t>FrvR predicted transcriptional regulator</t>
  </si>
  <si>
    <t>frvA,frvB,frvX,frvR</t>
  </si>
  <si>
    <t>frv operon protein</t>
  </si>
  <si>
    <t>predicted PTS permease - FrvB subunit</t>
  </si>
  <si>
    <t>predicted PTS permease - FrvA subunit</t>
  </si>
  <si>
    <t>L-rhamnose mutarotase</t>
  </si>
  <si>
    <t>rhamnulose-1-phosphate aldolase</t>
  </si>
  <si>
    <t>rhaB,rhaA,rhaD</t>
  </si>
  <si>
    <t>L-rhamnose isomerase</t>
  </si>
  <si>
    <t>L-rhamnulose kinase</t>
  </si>
  <si>
    <t>RhaS transcriptional activator</t>
  </si>
  <si>
    <t>rhaS,rhaR</t>
  </si>
  <si>
    <t>RhaR transcriptional activator</t>
  </si>
  <si>
    <t>rhamnose / lyxose:H&lt;sup&gt;+&lt;/sup&gt; symporter</t>
  </si>
  <si>
    <t>superoxide dismutase (Mn)</t>
  </si>
  <si>
    <t>2-dehydro-3-deoxy-D-gluconate:H&lt;sup&gt;+&lt;/sup&gt; symporter</t>
  </si>
  <si>
    <t>CpxA sensory histidine kinase</t>
  </si>
  <si>
    <t>cpxR,cpxA</t>
  </si>
  <si>
    <t>CpxR transcriptional dual regulator</t>
  </si>
  <si>
    <t>CpxP</t>
  </si>
  <si>
    <t>cpxP,cpxQ</t>
  </si>
  <si>
    <t>Zn&lt;sup&gt;2+&lt;/sup&gt; / Fe&lt;sup&gt;2+&lt;/sup&gt; / Cd&lt;sup&gt;2+&lt;/sup&gt; exporter</t>
  </si>
  <si>
    <t>6-phosphofructokinase I</t>
  </si>
  <si>
    <t>sulfate / thiosulfate ABC transporter - periplasmic binding protein Sbp</t>
  </si>
  <si>
    <t>CDP-diacylglycerol pyrophosphatase</t>
  </si>
  <si>
    <t>triosephosphate isomerase</t>
  </si>
  <si>
    <t>yiiS,uspD</t>
  </si>
  <si>
    <t>stress protein involved in resistance to UV irradiation</t>
  </si>
  <si>
    <t>flavodoxin-NADP&lt;sup&gt;+&lt;/sup&gt; reductase/ferredoxin-NADP&lt;sup&gt;+&lt;/sup&gt; reductase</t>
  </si>
  <si>
    <t>fructose 1,6-bisphosphatase II</t>
  </si>
  <si>
    <t>glpF,glpK,glpX</t>
  </si>
  <si>
    <t>glycerol kinase</t>
  </si>
  <si>
    <t>glycerol channel GlpF</t>
  </si>
  <si>
    <t>cell division factor ZapB</t>
  </si>
  <si>
    <t>ribonuclease E inhibitor protein A</t>
  </si>
  <si>
    <t>menA,rraA</t>
  </si>
  <si>
    <t>1,4-dihydroxy-2-naphthoate octaprenyltransferase</t>
  </si>
  <si>
    <t>ATPase component of the HslVU protease</t>
  </si>
  <si>
    <t>hslV,hslU</t>
  </si>
  <si>
    <t>peptidase component of the HslVU protease</t>
  </si>
  <si>
    <t>essential cell division protein FtsN</t>
  </si>
  <si>
    <t>CytR DNA-binding transcriptional repressor</t>
  </si>
  <si>
    <t>primosome factor N'</t>
  </si>
  <si>
    <t>50S ribosomal subunit protein L31</t>
  </si>
  <si>
    <t>conserved hypothetical protein of the NlpC/P60 peptidase superfamily</t>
  </si>
  <si>
    <t>MetJ transcriptional repressor</t>
  </si>
  <si>
    <t>&lt;i&gt;O&lt;/i&gt;-succinylhomoserine(thiol)-lyase / &lt;i&gt;O&lt;/i&gt;-succinylhomoserine lyase</t>
  </si>
  <si>
    <t>metB,metL</t>
  </si>
  <si>
    <t>5,10-methylenetetrahydrofolate reductase</t>
  </si>
  <si>
    <t>hydroperoxidase I</t>
  </si>
  <si>
    <t>cystine exporter</t>
  </si>
  <si>
    <t>L-1,2-propanediol dehydrogenase / glycerol dehydrogenase</t>
  </si>
  <si>
    <t>ptsA,fsaB,gldA</t>
  </si>
  <si>
    <t>fructose 6-phosphate aldolase 2</t>
  </si>
  <si>
    <t>fused predicted PTS enzyme : HPr component / enzyme I component / enzyme IIA component</t>
  </si>
  <si>
    <t>predicted PTS permease - FrwC subunit</t>
  </si>
  <si>
    <t>frwC,frwB</t>
  </si>
  <si>
    <t>predicted PTS permease - FrwB subunit</t>
  </si>
  <si>
    <t>formate acetyltransferase 2</t>
  </si>
  <si>
    <t>pflD,pflC</t>
  </si>
  <si>
    <t>probable pyruvate formate lyase 2 activating enzyme</t>
  </si>
  <si>
    <t>predicted PTS permease - FrwD subunit</t>
  </si>
  <si>
    <t>phosphoethanolamine transferase EptC</t>
  </si>
  <si>
    <t>phosphoenolpyruvate carboxylase</t>
  </si>
  <si>
    <t>acetylornithine deacetylase</t>
  </si>
  <si>
    <t>N-acetylglutamylphosphate reductase</t>
  </si>
  <si>
    <t>argC,argB,argH</t>
  </si>
  <si>
    <t>acetylglutamate kinase</t>
  </si>
  <si>
    <t>argininosuccinate lyase</t>
  </si>
  <si>
    <t>OxyR DNA-binding transcriptional dual regulator</t>
  </si>
  <si>
    <t>pyridine nucleotide transhydrogenase, soluble</t>
  </si>
  <si>
    <t>FabR DNA-binding transcriptional repressor</t>
  </si>
  <si>
    <t>fabR,yijD</t>
  </si>
  <si>
    <t>tRNA m&lt;sup&gt;5&lt;/sup&gt;U54 methyltransferase</t>
  </si>
  <si>
    <t>vitamin B12 / E colicin / bacteriophage BF23 outer membrane porin BtuB</t>
  </si>
  <si>
    <t>btuB,murI</t>
  </si>
  <si>
    <t>glutamate racemase</t>
  </si>
  <si>
    <t>UDP-&lt;i&gt;N&lt;/i&gt;-acetylenolpyruvoylglucosamine reductase</t>
  </si>
  <si>
    <t>murB,birA</t>
  </si>
  <si>
    <t>BirA transcriptional repressor / biotin-[acetyl-CoA-carboxylase] ligase</t>
  </si>
  <si>
    <t>pantothenate kinase</t>
  </si>
  <si>
    <t>thrU,tyrU,glyT,thrT,tufB</t>
  </si>
  <si>
    <t>Sec YEG translocase - SecE subunit</t>
  </si>
  <si>
    <t>secE,nusG</t>
  </si>
  <si>
    <t>transcription termination factor NusG</t>
  </si>
  <si>
    <t>50S ribosomal subunit protein L11</t>
  </si>
  <si>
    <t>rplK,rplA,rplJ,rplL,rpoB,rpoC</t>
  </si>
  <si>
    <t>50S ribosomal subunit protein L1</t>
  </si>
  <si>
    <t>50S ribosomal subunit protein L10</t>
  </si>
  <si>
    <t>50S ribosomal subunit protein L12</t>
  </si>
  <si>
    <t>RNA polymerase, &amp;beta; subunit</t>
  </si>
  <si>
    <t>RNA polymerase, &amp;beta;' subunit</t>
  </si>
  <si>
    <t>2-iminoacetate synthase</t>
  </si>
  <si>
    <t>thiC,thiE,thiF,thiS,thiG,thiH</t>
  </si>
  <si>
    <t>1-deoxy-D-xylulose 5-phosphate:thiol sulfurtransferase</t>
  </si>
  <si>
    <t>ThiS protein</t>
  </si>
  <si>
    <t>ThiS adenylyltransferase</t>
  </si>
  <si>
    <t>thiamine phosphate synthase/thiamine phosphate synthase</t>
  </si>
  <si>
    <t>HMP-P synthase</t>
  </si>
  <si>
    <t>regulator of &amp;sigma;&lt;sup&gt;70&lt;/sup&gt; (&amp;sigma;&lt;sup&gt;D&lt;/sup&gt;), stationary phase protein</t>
  </si>
  <si>
    <t>NADH pyrophosphatase</t>
  </si>
  <si>
    <t>nudC,hemE,nfi</t>
  </si>
  <si>
    <t>uroporphyrinogen decarboxylase</t>
  </si>
  <si>
    <t>endonuclease V</t>
  </si>
  <si>
    <t>transcriptional dual regulator HU-&amp;alpha; (HU-2)</t>
  </si>
  <si>
    <t>zinc responsive, periplasmic protein with chaperone activity</t>
  </si>
  <si>
    <t>ZraS sensory histidine kinase</t>
  </si>
  <si>
    <t>zraS,zraR</t>
  </si>
  <si>
    <t>ZraR transcriptional activator</t>
  </si>
  <si>
    <t>phosphoribosylamine-glycine ligase</t>
  </si>
  <si>
    <t>purH,purD</t>
  </si>
  <si>
    <t>AICAR transformylase/IMP cyclohydrolase</t>
  </si>
  <si>
    <t>homoserine &lt;i&gt;O&lt;/i&gt;-succinyltransferase</t>
  </si>
  <si>
    <t>malate synthase A</t>
  </si>
  <si>
    <t>aceB,aceA,aceK</t>
  </si>
  <si>
    <t>isocitrate lyase</t>
  </si>
  <si>
    <t>isocitrate dehydrogenase phosphatase / isocitrate dehydrogenase kinase</t>
  </si>
  <si>
    <t>regulator of acetyl CoA synthetase</t>
  </si>
  <si>
    <t>IclR transcriptional repressor</t>
  </si>
  <si>
    <t>cobalamin-dependent methionine synthase</t>
  </si>
  <si>
    <t>putative inorganic phosphate export protein</t>
  </si>
  <si>
    <t>peptidase E, a dipeptidase where amino-terminal residue is aspartate</t>
  </si>
  <si>
    <t>23S rRNA pseudouridine&lt;sup&gt;2604&lt;/sup&gt; and tRNA&lt;sup&gt;Tyr&lt;/sup&gt; pseudouridine&lt;sup&gt;35&lt;/sup&gt; synthase</t>
  </si>
  <si>
    <t>aspartate kinase III</t>
  </si>
  <si>
    <t>phosphoglucose isomerase</t>
  </si>
  <si>
    <t>yjbE,yjbF,yjbG,yjbH</t>
  </si>
  <si>
    <t>predicted porin</t>
  </si>
  <si>
    <t>predicted phosphate starvation-inducible protein</t>
  </si>
  <si>
    <t>xylose:H&lt;sup&gt;+&lt;/sup&gt; symporter</t>
  </si>
  <si>
    <t>maltose ABC transporter - membrane subunit</t>
  </si>
  <si>
    <t>malE,malF,malG</t>
  </si>
  <si>
    <t>maltose ABC transporter - periplasmic binding protein</t>
  </si>
  <si>
    <t>maltose ABC transporter - ATP binding subunit</t>
  </si>
  <si>
    <t>malK,lamB,malM</t>
  </si>
  <si>
    <t>maltose outer membrane porin / phage lambda receptor protein</t>
  </si>
  <si>
    <t>maltose regulon periplasmic protein</t>
  </si>
  <si>
    <t>chorismate lyase</t>
  </si>
  <si>
    <t>ubiC,ubiA</t>
  </si>
  <si>
    <t>4-hydroxybenzoate octaprenyltransferase</t>
  </si>
  <si>
    <t>glycerol-3-phosphate acyltransferase</t>
  </si>
  <si>
    <t>diacylglycerol kinase</t>
  </si>
  <si>
    <t>LexA DNA-binding transcriptional repressor</t>
  </si>
  <si>
    <t>lexA,dinF</t>
  </si>
  <si>
    <t>putative transport protein, multi antimicrobial extrusion (MATE) family</t>
  </si>
  <si>
    <t>predicted stress response protein</t>
  </si>
  <si>
    <t>Zur transcriptional repressor</t>
  </si>
  <si>
    <t>uncharacterized protein YjbL</t>
  </si>
  <si>
    <t>yjbL,yjbM</t>
  </si>
  <si>
    <t>uncharacterized protein YjbM</t>
  </si>
  <si>
    <t>tRNA-dihydrouridine synthase A</t>
  </si>
  <si>
    <t>phage shock protein G</t>
  </si>
  <si>
    <t>quinone oxidoreductase</t>
  </si>
  <si>
    <t>qor</t>
  </si>
  <si>
    <t>replicative DNA helicase</t>
  </si>
  <si>
    <t>alanine racemase 1, PLP-binding, biosynthetic subunit</t>
  </si>
  <si>
    <t>tyrosine aminotransferase</t>
  </si>
  <si>
    <t>acid phosphatase / phosphotransferase</t>
  </si>
  <si>
    <t>yjbQ,yjbR</t>
  </si>
  <si>
    <t>excision nuclease subunit A</t>
  </si>
  <si>
    <t>ssDNA-binding protein</t>
  </si>
  <si>
    <t>uncharacterized protein</t>
  </si>
  <si>
    <t>pdeC</t>
  </si>
  <si>
    <t>SoxS DNA-binding transcriptional dual regulator</t>
  </si>
  <si>
    <t>SoxR DNA-binding transcriptional dual regulator</t>
  </si>
  <si>
    <t>guanine / hypoxanthine transporter GhxP</t>
  </si>
  <si>
    <t>putative transport protein, monovalent cation:proton antiporter-1 family</t>
  </si>
  <si>
    <t>acetate / glycolate : cation symporter</t>
  </si>
  <si>
    <t>acs,yjcH,actP</t>
  </si>
  <si>
    <t>acetyl-CoA synthetase (AMP-forming)</t>
  </si>
  <si>
    <t>formate-dependent nitrite reductase - NrfA subunit</t>
  </si>
  <si>
    <t>nrfA,nrfB,nrfC,nrfD,nrfE,nrfF,nrfG</t>
  </si>
  <si>
    <t>formate-dependent nitrite reductase - penta-heme cytochrome c</t>
  </si>
  <si>
    <t>formate-dependent nitrite reductase, 4Fe-4S subunit</t>
  </si>
  <si>
    <t>formate-dependent nitrite reductase - NrfD subunit</t>
  </si>
  <si>
    <t>formate-dependent nitrite reductase; possible assembly function</t>
  </si>
  <si>
    <t>activator of formate-dependent nitrite reductase complex</t>
  </si>
  <si>
    <t>NrfG</t>
  </si>
  <si>
    <t>glutamate / aspartate : H&lt;sup&gt;+&lt;/sup&gt; symporter GltP</t>
  </si>
  <si>
    <t>formate dehydrogenase H</t>
  </si>
  <si>
    <t>multidrug efflux pump - predicted outer membrane factor</t>
  </si>
  <si>
    <t>mdtN,mdtO,mdtP</t>
  </si>
  <si>
    <t>multidrug efflux pump - uncharacterised component</t>
  </si>
  <si>
    <t>multidrug efflux pump - predicted membrane fusion protein</t>
  </si>
  <si>
    <t>alkyl sulfatase</t>
  </si>
  <si>
    <t>D-allose kinase</t>
  </si>
  <si>
    <t>allulose-6-phosphate 3-epimerase</t>
  </si>
  <si>
    <t>rpiR,alsB,alsA,alsC,alsE</t>
  </si>
  <si>
    <t>D-allose ABC transporter - membrane subunit</t>
  </si>
  <si>
    <t>D-allose ABC transporter - ATP binding subunit</t>
  </si>
  <si>
    <t>D-allose ABC transporter - periplasmic binding protein</t>
  </si>
  <si>
    <t>AlsR DNA-binding transcriptional repressor</t>
  </si>
  <si>
    <t>allose-6-phosphate isomerase / ribose-5-phosphate isomerase B</t>
  </si>
  <si>
    <t>5-phospho-&amp;alpha;-D-ribosyl 1,2-cyclic phosphate phosphodiesterase</t>
  </si>
  <si>
    <t>phnC,phnD,phnE_1,phnE_2,phnF,phnG,phnH,phnI,phnJ,phnK,phnL,phnM,phnN,phnO,phnP</t>
  </si>
  <si>
    <t>aminoalkylphosphonate &lt;i&gt;N&lt;/i&gt;-acetyltransferase</t>
  </si>
  <si>
    <t>ribose 1,5-bisphosphokinase</t>
  </si>
  <si>
    <t>RPnTP hydrolase</t>
  </si>
  <si>
    <t>PhnL subunit of methylphosphonate degradation complex</t>
  </si>
  <si>
    <t>predicted carbon-phosphorus lyase subunit</t>
  </si>
  <si>
    <t>carbon-phosphorus lyase core complex, PhnJ subunit</t>
  </si>
  <si>
    <t>carbon-phosphorus lyase core complex, PhnI subunit</t>
  </si>
  <si>
    <t>carbon-phosphorus lyase core complex, PhnH subunit</t>
  </si>
  <si>
    <t>carbon-phosphorus lyase core complex, PhnG subunit</t>
  </si>
  <si>
    <t>PhnF predicted transcriptional regulator</t>
  </si>
  <si>
    <t>phosphonate ABC transporter - periplasmic binding protein</t>
  </si>
  <si>
    <t>phosphonate ABC transporter - ATP binding subunit</t>
  </si>
  <si>
    <t>clamp-binding sister replication fork colocalization protein</t>
  </si>
  <si>
    <t>crfC,yjcZ</t>
  </si>
  <si>
    <t>osmolyte:H&lt;sup&gt;+&lt;/sup&gt; symporter ProP</t>
  </si>
  <si>
    <t>predicted bitopic inner membrane protein</t>
  </si>
  <si>
    <t>BasS sensory histidine kinase</t>
  </si>
  <si>
    <t>basR,basS</t>
  </si>
  <si>
    <t>BasR transcriptional regulator</t>
  </si>
  <si>
    <t>phosphoethanolamine transferase EptA</t>
  </si>
  <si>
    <t>AdiC arginine:agmatine antiporter</t>
  </si>
  <si>
    <t>AdiY DNA-binding transcriptional activator</t>
  </si>
  <si>
    <t>arginine decarboxylase, degradative</t>
  </si>
  <si>
    <t>MelR DNA-binding transcriptional dual regulator</t>
  </si>
  <si>
    <t>&amp;alpha;-galactosidase</t>
  </si>
  <si>
    <t>melA,melB</t>
  </si>
  <si>
    <t>melibiose:H&lt;sup&gt;+&lt;/sup&gt;/Na&lt;sup&gt;+&lt;/sup&gt;/Li&lt;sup&gt;+&lt;/sup&gt; symporter</t>
  </si>
  <si>
    <t>fumarase B</t>
  </si>
  <si>
    <t>dcuB,fumB</t>
  </si>
  <si>
    <t>dicarboxylate transporter DcuB</t>
  </si>
  <si>
    <t>DcuR transcriptional activator</t>
  </si>
  <si>
    <t>dcuS,dcuR</t>
  </si>
  <si>
    <t>DcuS sensory histidine kinase</t>
  </si>
  <si>
    <t>yjdI,yjdJ</t>
  </si>
  <si>
    <t>antitoxin of the GhoTS toxin-antitoxin system</t>
  </si>
  <si>
    <t>ghoS,ghoT</t>
  </si>
  <si>
    <t>toxin of the GhoTS toxin-antitoxin system</t>
  </si>
  <si>
    <t>lysine-tRNA ligase / Ap&lt;sub&gt;4&lt;/sub&gt;A synthetase / Ap&lt;sub&gt;3&lt;/sub&gt;A synthetase</t>
  </si>
  <si>
    <t>dipeptide / tripeptide:H&lt;sup&gt;+&lt;/sup&gt; symporter DptC</t>
  </si>
  <si>
    <t>lysine decarboxylase 1</t>
  </si>
  <si>
    <t>cadB,cadA</t>
  </si>
  <si>
    <t>lysine:cadaverine antiporter</t>
  </si>
  <si>
    <t>CadC DNA-binding transcriptional activator</t>
  </si>
  <si>
    <t>dsbD,yjdC</t>
  </si>
  <si>
    <t>protein disulfide oxidoreductase - DsbD&lt;sub&gt;reduced&lt;/sub&gt;</t>
  </si>
  <si>
    <t>copper binding protein CutA</t>
  </si>
  <si>
    <t>dicarboxylate transporter DcuA</t>
  </si>
  <si>
    <t>aspA,dcuA</t>
  </si>
  <si>
    <t>aspartate ammonia-lyase</t>
  </si>
  <si>
    <t>inner membrane protein; overproduction inhibits F exclusion of bacteriophage T7</t>
  </si>
  <si>
    <t>L-methionine / branched chain amino acid exporter</t>
  </si>
  <si>
    <t>GroES cochaperonin</t>
  </si>
  <si>
    <t>groS,groL</t>
  </si>
  <si>
    <t>GroEL chaperonin</t>
  </si>
  <si>
    <t>lysine 2,3-aminomutase</t>
  </si>
  <si>
    <t>protein chain elongation factor EF-P</t>
  </si>
  <si>
    <t>entericidin A lipoprotein, antidote to entericidin B</t>
  </si>
  <si>
    <t>ecnA,ecnB</t>
  </si>
  <si>
    <t>bacteriolytic entericidin B lipoprotein</t>
  </si>
  <si>
    <t>putative transport protein, small multidrug resistance (SMR) family</t>
  </si>
  <si>
    <t>outer membrane lipoprotein (lipocalin)</t>
  </si>
  <si>
    <t>&amp;beta;-lactamase; penicillin resistance</t>
  </si>
  <si>
    <t>fumarate reductase membrane protein</t>
  </si>
  <si>
    <t>frdA,frdB,frdC,frdD</t>
  </si>
  <si>
    <t>fumarate reductase iron-sulfur protein</t>
  </si>
  <si>
    <t>fumarate reductase flavoprotein</t>
  </si>
  <si>
    <t>EF-P-lysine lysyltransferase</t>
  </si>
  <si>
    <t>yjeN,yjeO</t>
  </si>
  <si>
    <t>mechanosensitive channel of miniconductance MscM</t>
  </si>
  <si>
    <t>psd,mscM</t>
  </si>
  <si>
    <t>phosphatidylserine decarboxylase, proenzyme</t>
  </si>
  <si>
    <t>ribosome small subunit-dependent GTPase A</t>
  </si>
  <si>
    <t>oligoribonuclease</t>
  </si>
  <si>
    <t>epoxyqueuosine reductase</t>
  </si>
  <si>
    <t>NAD(P)HX epimerase / NAD(P)HX dehydratase</t>
  </si>
  <si>
    <t>yjeF,tsaE,amiB,mutL,miaA,hfq,hflX,hflK,hflC</t>
  </si>
  <si>
    <t>N&lt;sup&gt;6&lt;/sup&gt;-L-threonylcarbamoyladenine synthase, TsaE subunit</t>
  </si>
  <si>
    <t>N-acetylmuramoyl-L-alanine amidase B</t>
  </si>
  <si>
    <t>MutL</t>
  </si>
  <si>
    <t>tRNA(i&lt;sup&gt;6&lt;/sup&gt;A37) synthase</t>
  </si>
  <si>
    <t>RNA-binding protein that affects many cellular processes; homolog of mammalian Sm/Sm-like proteins</t>
  </si>
  <si>
    <t>ribosome-dissociating factor, GTPase</t>
  </si>
  <si>
    <t>regulator of FtsH protease</t>
  </si>
  <si>
    <t>adenylosuccinate synthetase</t>
  </si>
  <si>
    <t>NsrR DNA-binding transcriptional repressor</t>
  </si>
  <si>
    <t>nsrR,rnr,rlmB,yjfI,yjfJ</t>
  </si>
  <si>
    <t>RNase R</t>
  </si>
  <si>
    <t>23S rRNA 2'-&lt;i&gt;O&lt;/i&gt;-ribose G2251 methyltransferase</t>
  </si>
  <si>
    <t>predicted transcriptional regulator effector protein</t>
  </si>
  <si>
    <t>yjfK,yjfL,yjfM,yjfC</t>
  </si>
  <si>
    <t>predicted synthetase/amidase with ATPase activity</t>
  </si>
  <si>
    <t>isovaleryl-CoA dehydrogenase and DNA-binding transcriptional repressor</t>
  </si>
  <si>
    <t>carboxylesterase</t>
  </si>
  <si>
    <t>UlaR DNA-binding transcriptional repressor</t>
  </si>
  <si>
    <t>L-ascorbate 6-phosphate lactonase</t>
  </si>
  <si>
    <t>L-ascorbate PTS permease - UlaA subunit</t>
  </si>
  <si>
    <t>ulaA,ulaB,ulaC,ulaD,ulaE,ulaF</t>
  </si>
  <si>
    <t>L-ascorbate PTS permease - UlaB subunit</t>
  </si>
  <si>
    <t>L-ascorbate PTS permease - UlaC subunit</t>
  </si>
  <si>
    <t>L-xylulose 5-phosphate 3-epimerase</t>
  </si>
  <si>
    <t>30S ribosomal subunit protein S6</t>
  </si>
  <si>
    <t>rpsF,priB,rpsR,rplI</t>
  </si>
  <si>
    <t>primosomal replication protein N</t>
  </si>
  <si>
    <t>30S ribosomal subunit protein S18</t>
  </si>
  <si>
    <t>50S ribosomal subunit protein L9</t>
  </si>
  <si>
    <t>predicted cell envelope opacity-associated protein</t>
  </si>
  <si>
    <t>FKBP-type peptidyl-prolyl &lt;i&gt;cis-trans&lt;/i&gt; isomerase (rotamase)</t>
  </si>
  <si>
    <t>serine / alanine / glycine / cycloserine:H&lt;sup&gt;+&lt;/sup&gt;symporter</t>
  </si>
  <si>
    <t>iron-sulfur cluster repair protein YtfE</t>
  </si>
  <si>
    <t>inner membrane protein YtfF</t>
  </si>
  <si>
    <t>2'3' cyclic nucleotide phosphodiesterase/3' nucleotidase</t>
  </si>
  <si>
    <t>adenosine-3'(2'),5'-bisphosphate nucleotidase</t>
  </si>
  <si>
    <t>methionine sulfoxide reductase A</t>
  </si>
  <si>
    <t>translocation and assembly module - TamA subunit</t>
  </si>
  <si>
    <t>tamA,tamB,ytfP</t>
  </si>
  <si>
    <t>translocation and assembly module - TamB subunit</t>
  </si>
  <si>
    <t>ChpS antitoxin of the ChpB-ChpS toxin-antitoxin system</t>
  </si>
  <si>
    <t>chpS,chpB</t>
  </si>
  <si>
    <t>ChpB toxin of the ChpB-ChpS toxin-antitoxin system</t>
  </si>
  <si>
    <t>inorganic pyrophosphatase</t>
  </si>
  <si>
    <t>galactofuranose ABC transporter - periplasmic binding protein</t>
  </si>
  <si>
    <t>ytfQ,ytfR,ytfT,yjfF</t>
  </si>
  <si>
    <t>galactofuranose ABC transporter - predicted ATP binding subunit</t>
  </si>
  <si>
    <t>galactofuranose ABC transporter - predicted membrane subunit</t>
  </si>
  <si>
    <t>fructose-1,6-bisphosphatase I</t>
  </si>
  <si>
    <t>UDP-N-acetylmuramate:L-alanyl-&amp;gamma;-D-glutamyl-&lt;i&gt;meso&lt;/i&gt;-diaminoheptanedioate-D-alanine ligase/UDP-N-acetylmuramate:L-alanyl-&amp;gamma;-D-glutamyl-&lt;i&gt;meso&lt;/i&gt;-diaminopimelate ligase</t>
  </si>
  <si>
    <t>putative alpha-helix protein</t>
  </si>
  <si>
    <t>anaerobic ribonucleoside-triphosphate reductase-activating protein</t>
  </si>
  <si>
    <t>nrdD,nrdG</t>
  </si>
  <si>
    <t>anaerobic ribonucleoside-triphosphate reductase</t>
  </si>
  <si>
    <t>trehalose-6-phosphate hydrolase</t>
  </si>
  <si>
    <t>treB,treC</t>
  </si>
  <si>
    <t>trehalose PTS permease - TreB subunit</t>
  </si>
  <si>
    <t>TreR DNA-binding transcriptional repressor</t>
  </si>
  <si>
    <t>predicted leader peptide</t>
  </si>
  <si>
    <t>mgtL,mgtA</t>
  </si>
  <si>
    <t>Mg&lt;sup&gt;2+&lt;/sup&gt; / Ni&lt;sup&gt;2+&lt;/sup&gt; transporting ATPase</t>
  </si>
  <si>
    <t>enamine/imine deaminase, redox regulated chaperone</t>
  </si>
  <si>
    <t>aspartate carbamoyltransferase, PyrI subunit</t>
  </si>
  <si>
    <t>pyrL,pyrB,pyrI</t>
  </si>
  <si>
    <t>aspartate carbamoyltransferase, PyrB subunit</t>
  </si>
  <si>
    <t>Pyr operon leader peptide</t>
  </si>
  <si>
    <t>predicted mRNA endoribonuclease</t>
  </si>
  <si>
    <t>c-di-GMP binding protein involved in biofilm dispersal</t>
  </si>
  <si>
    <t>toxin-antitoxin biofilm protein</t>
  </si>
  <si>
    <t>ornithine carbamoyltransferase chain I</t>
  </si>
  <si>
    <t>ribonuclease E inhibitor protein B</t>
  </si>
  <si>
    <t>valine-tRNA ligase</t>
  </si>
  <si>
    <t>holC,valS</t>
  </si>
  <si>
    <t>DNA polymerase III, &amp;chi; subunit</t>
  </si>
  <si>
    <t>aminopeptidase A/I</t>
  </si>
  <si>
    <t>LptF</t>
  </si>
  <si>
    <t>lptF,lptG</t>
  </si>
  <si>
    <t>LptG</t>
  </si>
  <si>
    <t>predicted ATPase</t>
  </si>
  <si>
    <t>IdnR transcriptional regulator</t>
  </si>
  <si>
    <t>idnD,idnO,idnT,idnR</t>
  </si>
  <si>
    <t>L-idonate / 5-ketogluconate / gluconate transporter IdnT</t>
  </si>
  <si>
    <t>5-keto-D-gluconate 5-reductase</t>
  </si>
  <si>
    <t>L-idonate 5-dehydrogenase</t>
  </si>
  <si>
    <t>D-gluconate kinase, thermosensitive</t>
  </si>
  <si>
    <t>KpLE2 phage-like element; predicted integrase</t>
  </si>
  <si>
    <t>KpLE2 phage-like element; IS2 insertion element repressor InsA</t>
  </si>
  <si>
    <t>insC-6,insCD-6,insD-6</t>
  </si>
  <si>
    <t>KpLE2 phage-like element; predicted protein</t>
  </si>
  <si>
    <t>KpLE2 phage-like element; IS&lt;i&gt;4&lt;/i&gt; predicted transposase</t>
  </si>
  <si>
    <t>yjhB,yjhC</t>
  </si>
  <si>
    <t>KpLE2 phage-like element; predicted oxidoreductase</t>
  </si>
  <si>
    <t>KpLE2 phage-like element; predicted membrane protein (pseudogene)</t>
  </si>
  <si>
    <t>KpLE2 phage-like element; IS30 transposase</t>
  </si>
  <si>
    <t>insM,insI-3</t>
  </si>
  <si>
    <t>insO-2,yjhW,yjhV</t>
  </si>
  <si>
    <t>ferric citrate ABC transporter - ATP binding subunit</t>
  </si>
  <si>
    <t>fecA,fecB,fecC,fecD,fecE</t>
  </si>
  <si>
    <t>ferric citrate ABC transporter - membrane subunit</t>
  </si>
  <si>
    <t>ferric citrate ABC transporter - periplasmic binding protein</t>
  </si>
  <si>
    <t>ferric citrate outer membrane porin FecA</t>
  </si>
  <si>
    <t>regulator for fec operon, periplasmic</t>
  </si>
  <si>
    <t>fecI,fecR</t>
  </si>
  <si>
    <t>RNA polymerase, sigma 19 factor</t>
  </si>
  <si>
    <t>KpLE2 phage-like element; IS1 repressor protein InsA</t>
  </si>
  <si>
    <t>insA-7</t>
  </si>
  <si>
    <t>KpLE2 phage-like element; predicted DNA-binding transcriptional regulator</t>
  </si>
  <si>
    <t>putative transport protein, gluconate permease family</t>
  </si>
  <si>
    <t>KpLE2 phage-like element; D-xylonate dehydratase</t>
  </si>
  <si>
    <t>yjhI,yjhH,yjhG</t>
  </si>
  <si>
    <t>KpLE2 phage-like element; 2-dehydro-3-deoxy-D-pentonate aldolase</t>
  </si>
  <si>
    <t>sgcX,sgcB,sgcC,sgcQ,sgcA,sgcE,sgcR</t>
  </si>
  <si>
    <t>KpLE2 phage-like element; predicted epimerase</t>
  </si>
  <si>
    <t>predicted PTS permease - SgcA subunit</t>
  </si>
  <si>
    <t>KpLE2 phage-like element; predicted nucleoside triphosphatase</t>
  </si>
  <si>
    <t>predicted PTS permease - SgcC subunit</t>
  </si>
  <si>
    <t>predicted PTS permease - SgcB subunit</t>
  </si>
  <si>
    <t>KpLE2 phage-like element; predicted endoglucanase with Zn-dependent exopeptidase domain</t>
  </si>
  <si>
    <t>KpLE2 phage-like element; predicted methyltransferase</t>
  </si>
  <si>
    <t>KpLE2 phage-like element; antitoxin of the TopAI-YjhQ toxin-antitoxin system; predicted acetyltransferase</t>
  </si>
  <si>
    <t>topAI,yjhQ</t>
  </si>
  <si>
    <t>KpLE2 phage-like element; toxin of the TopAI-YjhQ toxin-antitoxin system, TopA inhibitor</t>
  </si>
  <si>
    <t>probable 9-&lt;i&gt;O&lt;/i&gt;-acetyl-&lt;i&gt;N&lt;/i&gt;-acetylneuraminate esterase</t>
  </si>
  <si>
    <t>nanC,nanM,nanS</t>
  </si>
  <si>
    <t>&lt;i&gt;N&lt;/i&gt;-acetylneuraminate mutarotase</t>
  </si>
  <si>
    <t>N-acetylneuraminic acid outer membrane channel</t>
  </si>
  <si>
    <t>regulator for fimA</t>
  </si>
  <si>
    <t>major type 1 subunit fimbrin (pilin)</t>
  </si>
  <si>
    <t>fimA,fimI,fimC,fimD,fimF,fimG,fimH</t>
  </si>
  <si>
    <t>fimbrial protein</t>
  </si>
  <si>
    <t>periplasmic chaperone, required for type 1 fimbriae</t>
  </si>
  <si>
    <t>outer membrane protein; export and assembly of type 1 fimbriae</t>
  </si>
  <si>
    <t>fimbrial morphology</t>
  </si>
  <si>
    <t>minor fimbrial subunit, D-mannose specific adhesin</t>
  </si>
  <si>
    <t>gluconate / fructuronate  transporter GntP</t>
  </si>
  <si>
    <t>D-mannonate dehydratase</t>
  </si>
  <si>
    <t>uxuA,uxuB</t>
  </si>
  <si>
    <t>D-mannonate oxidoreductase</t>
  </si>
  <si>
    <t>UxuR DNA-binding transcriptional repressor</t>
  </si>
  <si>
    <t>anti-adaptor protein IraD, inhibitor of &amp;sigma;&lt;sup&gt;S&lt;/sup&gt; proteolysis</t>
  </si>
  <si>
    <t>HypT transcriptional dual regulator</t>
  </si>
  <si>
    <t>isoaspartyl dipeptidase</t>
  </si>
  <si>
    <t>yjiH,yjiG,iadA</t>
  </si>
  <si>
    <t>enzyme with tRNA 2'-phosphotransferase activity</t>
  </si>
  <si>
    <t>inner membrane protein YjiJ</t>
  </si>
  <si>
    <t>predicted ATPase, activator of (R)-hydroxyglutaryl-CoA dehdratase</t>
  </si>
  <si>
    <t>yjiM,yjiL</t>
  </si>
  <si>
    <t>mdtM,yjiN</t>
  </si>
  <si>
    <t>multidrug efflux pump / bile salt:H&lt;sup&gt;+&lt;/sup&gt; antiporter / Na&lt;sup&gt;+&lt;/sup&gt;:H&lt;sup&gt;+&lt;/sup&gt; antiporter / K&lt;sup&gt;+&lt;/sup&gt;:H&lt;sup&gt;+&lt;/sup&gt; antiporter</t>
  </si>
  <si>
    <t>predicted DNA-modifying enzyme</t>
  </si>
  <si>
    <t>yjiP,yjiQ</t>
  </si>
  <si>
    <t>fused predicted DNA-binding transcriptional regulator and predicted aminotransferase</t>
  </si>
  <si>
    <t>MrcC subunit of 5-methylcytosine restriction system</t>
  </si>
  <si>
    <t>mcrB,mcrC</t>
  </si>
  <si>
    <t>MrcB subunit of 5-methylcytosine restriction system</t>
  </si>
  <si>
    <t>toxin-like protein of the SOS response</t>
  </si>
  <si>
    <t>specificity determinant for hsdM and hsdR</t>
  </si>
  <si>
    <t>hsdR,hsdM,hsdS</t>
  </si>
  <si>
    <t>host modification; DNA methylase M</t>
  </si>
  <si>
    <t>host restriction; endonuclease R</t>
  </si>
  <si>
    <t>methylated adenine and cytosine restriction protein</t>
  </si>
  <si>
    <t>P-loop guanosine triphosphatase</t>
  </si>
  <si>
    <t>yjiX,yjiA</t>
  </si>
  <si>
    <t>inner membrane protein - predicted transporter</t>
  </si>
  <si>
    <t>galactonate:H+ symporter</t>
  </si>
  <si>
    <t>L-galactonate oxidoreductase</t>
  </si>
  <si>
    <t>phosphoglycerol transferase I</t>
  </si>
  <si>
    <t>yjjB,dnaT,dnaC,yjjA</t>
  </si>
  <si>
    <t>chromosome replication; initiation and chain elongation</t>
  </si>
  <si>
    <t>primosomal protein DnaT</t>
  </si>
  <si>
    <t>predicted inner membrane structural protein</t>
  </si>
  <si>
    <t>YjjQ DNA-binding transcriptional repressor</t>
  </si>
  <si>
    <t>yjjQ,bglJ</t>
  </si>
  <si>
    <t>BglJ DNA-binding transcriptional regulator</t>
  </si>
  <si>
    <t>hydroxamate siderophore iron reductase</t>
  </si>
  <si>
    <t>16S rRNA m&lt;sup&gt;2&lt;/sup&gt;G1207 methyltransferase</t>
  </si>
  <si>
    <t>DNA polymerase III, &amp;psi; subunit</t>
  </si>
  <si>
    <t>holD,rimI,yjjG</t>
  </si>
  <si>
    <t>ribosomal-protein-S18-alanine N-acetyltransferase</t>
  </si>
  <si>
    <t>pyrimidine nucleotidase</t>
  </si>
  <si>
    <t>peptide chain release factor RF3</t>
  </si>
  <si>
    <t>periplasmic chaperone, osmotically induced</t>
  </si>
  <si>
    <t>predicted esterase</t>
  </si>
  <si>
    <t>yjjU,yjjV</t>
  </si>
  <si>
    <t>conserved protein, may be involved in nitrogen metabolism</t>
  </si>
  <si>
    <t>deoxyribose-phosphate aldolase</t>
  </si>
  <si>
    <t>deoC,deoA,deoB,deoD</t>
  </si>
  <si>
    <t>thymidine phosphorylase / uracil phosphorylase</t>
  </si>
  <si>
    <t>phosphopentomutase</t>
  </si>
  <si>
    <t>purine nucleoside phosphorylase</t>
  </si>
  <si>
    <t>lipoate-protein ligase A</t>
  </si>
  <si>
    <t>ytjB,lplA</t>
  </si>
  <si>
    <t>membrane protein</t>
  </si>
  <si>
    <t>phosphoserine phosphatase</t>
  </si>
  <si>
    <t>serB,radA,nadR</t>
  </si>
  <si>
    <t>DNA recombination protein</t>
  </si>
  <si>
    <t>NadR DNA-binding transcriptional repressor and NMN adenylyltransferase</t>
  </si>
  <si>
    <t>energy-dependent translational throttle protein</t>
  </si>
  <si>
    <t>soluble lytic murein transglycosylase</t>
  </si>
  <si>
    <t>TrpR transcriptional repressor</t>
  </si>
  <si>
    <t>ITPase/XTPase</t>
  </si>
  <si>
    <t>Rob DNA-binding transcriptional dual regulator</t>
  </si>
  <si>
    <t>creA,creB,creC,creD</t>
  </si>
  <si>
    <t>CreB transcriptional regulator</t>
  </si>
  <si>
    <t>CreC</t>
  </si>
  <si>
    <t>ArcA transcriptional dual regulator</t>
  </si>
  <si>
    <t>predicted rRNA methyltransferase</t>
  </si>
  <si>
    <t>Uniprot Accession</t>
  </si>
  <si>
    <t>Description</t>
  </si>
  <si>
    <t>Gene</t>
  </si>
  <si>
    <t>Peptides.used.for.quantitation</t>
  </si>
  <si>
    <t>Confidence.score</t>
  </si>
  <si>
    <t>Molecular weight (Da)</t>
  </si>
  <si>
    <t>P0A8T7</t>
  </si>
  <si>
    <t>DNA-directed RNA polymerase subunit beta' OS=Escherichia coli (strain K12) GN=rpoC PE=1 SV=1</t>
  </si>
  <si>
    <t>P0A8V2</t>
  </si>
  <si>
    <t>DNA-directed RNA polymerase subunit beta OS=Escherichia coli (strain K12) GN=rpoB PE=1 SV=1</t>
  </si>
  <si>
    <t>Aconitate hydratase 2 OS=Escherichia coli (strain K12) GN=acnB PE=1 SV=3</t>
  </si>
  <si>
    <t>P15254</t>
  </si>
  <si>
    <t>Phosphoribosylformylglycinamidine synthase OS=Escherichia coli (strain K12) GN=purL PE=1 SV=3</t>
  </si>
  <si>
    <t>P09831</t>
  </si>
  <si>
    <t>Glutamate synthase [NADPH] large chain OS=Escherichia coli (strain K12) GN=gltB PE=1 SV=3</t>
  </si>
  <si>
    <t>Pyruvate dehydrogenase E1 component OS=Escherichia coli (strain K12) GN=aceE PE=1 SV=2</t>
  </si>
  <si>
    <t>Aldehyde-alcohol dehydrogenase OS=Escherichia coli (strain K12) GN=adhE PE=1 SV=2</t>
  </si>
  <si>
    <t>Elongation factor Tu 1 OS=Escherichia coli (strain K12) GN=tufA PE=1 SV=1</t>
  </si>
  <si>
    <t>5-methyltetrahydropteroyltriglutamate--homocysteine methyltransferase OS=Escherichia coli (strain K12) GN=metE PE=1 SV=6</t>
  </si>
  <si>
    <t>60 kDa chaperonin OS=Escherichia coli (strain K12) GN=groL PE=1 SV=2</t>
  </si>
  <si>
    <t>P00968</t>
  </si>
  <si>
    <t>Carbamoyl-phosphate synthase large chain OS=Escherichia coli (strain K12) GN=carB PE=1 SV=2</t>
  </si>
  <si>
    <t>Formate acetyltransferase 1 OS=Escherichia coli (strain K12) GN=pflB PE=1 SV=2</t>
  </si>
  <si>
    <t>Chaperone protein dnaK OS=Escherichia coli (strain K12) GN=dnaK PE=1 SV=2</t>
  </si>
  <si>
    <t>Translation initiation factor IF-2 OS=Escherichia coli (strain K12) GN=infB PE=1 SV=1</t>
  </si>
  <si>
    <t>Ketol-acid reductoisomerase OS=Escherichia coli (strain K12) GN=ilvC PE=1 SV=4</t>
  </si>
  <si>
    <t>Phosphoenolpyruvate carboxylase OS=Escherichia coli (strain K12) GN=ppc PE=1 SV=1</t>
  </si>
  <si>
    <t>Alanyl-tRNA synthetase OS=Escherichia coli (strain K12) GN=alaS PE=1 SV=2</t>
  </si>
  <si>
    <t>Elongation factor G OS=Escherichia coli (strain K12) GN=fusA PE=1 SV=2</t>
  </si>
  <si>
    <t>Glycyl-tRNA synthetase beta subunit OS=Escherichia coli (strain K12) GN=glyS PE=1 SV=4</t>
  </si>
  <si>
    <t>NADP-dependent malic enzyme OS=Escherichia coli (strain K12) GN=maeB PE=1 SV=1</t>
  </si>
  <si>
    <t>30S ribosomal protein S1 OS=Escherichia coli (strain K12) GN=rpsA PE=1 SV=1</t>
  </si>
  <si>
    <t>Leucyl-tRNA synthetase OS=Escherichia coli (strain K12) GN=leuS PE=1 SV=2</t>
  </si>
  <si>
    <t>Bifunctional aspartokinase/homoserine dehydrogenase 1 OS=Escherichia coli (strain K12) GN=thrA PE=1 SV=2</t>
  </si>
  <si>
    <t>2-oxoglutarate dehydrogenase E1 component OS=Escherichia coli (strain K12) GN=sucA PE=1 SV=1</t>
  </si>
  <si>
    <t>Isoleucyl-tRNA synthetase OS=Escherichia coli (strain K12) GN=ileS PE=1 SV=5</t>
  </si>
  <si>
    <t>Lactaldehyde dehydrogenase OS=Escherichia coli (strain K12) GN=aldA PE=1 SV=2</t>
  </si>
  <si>
    <t>Protein translocase subunit secA OS=Escherichia coli (strain K12) GN=secA PE=1 SV=2</t>
  </si>
  <si>
    <t>Aspartyl-tRNA synthetase OS=Escherichia coli (strain K12) GN=aspS PE=1 SV=1</t>
  </si>
  <si>
    <t>Phenylalanyl-tRNA synthetase beta chain OS=Escherichia coli (strain K12) GN=pheT PE=1 SV=2</t>
  </si>
  <si>
    <t>Valyl-tRNA synthetase OS=Escherichia coli (strain K12) GN=valS PE=1 SV=2</t>
  </si>
  <si>
    <t>Periplasmic dipeptide transport protein OS=Escherichia coli (strain K12) GN=dppA PE=1 SV=1</t>
  </si>
  <si>
    <t>Dihydrolipoyllysine-residue acetyltransferase component of pyruvate dehydrogenase complex OS=Escherichia coli (strain K12) GN=aceF PE=1 SV=3</t>
  </si>
  <si>
    <t>Catalase-peroxidase OS=Escherichia coli (strain K12) GN=katG PE=1 SV=2</t>
  </si>
  <si>
    <t>DNA gyrase subunit A OS=Escherichia coli (strain K12) GN=gyrA PE=1 SV=1</t>
  </si>
  <si>
    <t>Isocitrate dehydrogenase [NADP] OS=Escherichia coli (strain K12) GN=icd PE=1 SV=1</t>
  </si>
  <si>
    <t>ATP synthase subunit beta OS=Escherichia coli (strain K12) GN=atpD PE=1 SV=2</t>
  </si>
  <si>
    <t>Aminopeptidase N OS=Escherichia coli (strain K12) GN=pepN PE=1 SV=2</t>
  </si>
  <si>
    <t>Pyruvate kinase I OS=Escherichia coli (strain K12) GN=pykF PE=1 SV=1</t>
  </si>
  <si>
    <t>Isocitrate lyase OS=Escherichia coli (strain K12) GN=aceA PE=1 SV=1</t>
  </si>
  <si>
    <t>Fumarate hydratase class I, aerobic OS=Escherichia coli (strain K12) GN=fumA PE=1 SV=2</t>
  </si>
  <si>
    <t>P09546</t>
  </si>
  <si>
    <t>Bifunctional protein putA OS=Escherichia coli (strain K12) GN=putA PE=1 SV=3</t>
  </si>
  <si>
    <t>Catalase HPII OS=Escherichia coli (strain K12) GN=katE PE=1 SV=1</t>
  </si>
  <si>
    <t>Chaperone protein htpG OS=Escherichia coli (strain K12) GN=htpG PE=1 SV=1</t>
  </si>
  <si>
    <t>Elongation factor Ts OS=Escherichia coli (strain K12) GN=tsf PE=1 SV=2</t>
  </si>
  <si>
    <t>Phosphoenolpyruvate-protein phosphotransferase OS=Escherichia coli (strain K12) GN=ptsI PE=1 SV=1</t>
  </si>
  <si>
    <t>Argininosuccinate synthase OS=Escherichia coli (strain K12) GN=argG PE=1 SV=2</t>
  </si>
  <si>
    <t>Glycerol kinase OS=Escherichia coli (strain K12) GN=glpK PE=1 SV=2</t>
  </si>
  <si>
    <t>Phosphate acetyltransferase OS=Escherichia coli (strain K12) GN=pta PE=1 SV=2</t>
  </si>
  <si>
    <t>Trigger factor OS=Escherichia coli (strain K12) GN=tig PE=1 SV=1</t>
  </si>
  <si>
    <t>Outer membrane protein assembly factor yaeT OS=Escherichia coli (strain K12) GN=yaeT PE=1 SV=1</t>
  </si>
  <si>
    <t>Polyribonucleotide nucleotidyltransferase OS=Escherichia coli (strain K12) GN=pnp PE=1 SV=3</t>
  </si>
  <si>
    <t>Glucose-6-phosphate isomerase OS=Escherichia coli (strain K12) GN=pgi PE=1 SV=1</t>
  </si>
  <si>
    <t>Succinate dehydrogenase flavoprotein subunit OS=Escherichia coli (strain K12) GN=sdhA PE=1 SV=1</t>
  </si>
  <si>
    <t>Lon protease OS=Escherichia coli (strain K12) GN=lon PE=1 SV=1</t>
  </si>
  <si>
    <t>Acetyl-coenzyme A synthetase OS=Escherichia coli (strain K12) GN=acs PE=1 SV=2</t>
  </si>
  <si>
    <t>Phosphoenolpyruvate synthase OS=Escherichia coli (strain K12) GN=ppsA PE=1 SV=5</t>
  </si>
  <si>
    <t>GMP synthase [glutamine-hydrolyzing] OS=Escherichia coli (strain K12) GN=guaA PE=1 SV=1</t>
  </si>
  <si>
    <t>P22523</t>
  </si>
  <si>
    <t>Chromosome partition protein mukB OS=Escherichia coli (strain K12) GN=mukB PE=1 SV=2</t>
  </si>
  <si>
    <t>Uncharacterized ABC transporter ATP-binding protein YjjK OS=Escherichia coli (strain K12) GN=yjjK PE=1 SV=2</t>
  </si>
  <si>
    <t>DNA gyrase subunit B OS=Escherichia coli (strain K12) GN=gyrB PE=1 SV=2</t>
  </si>
  <si>
    <t>P21513</t>
  </si>
  <si>
    <t>Ribonuclease E OS=Escherichia coli (strain K12) GN=rne PE=1 SV=6</t>
  </si>
  <si>
    <t>Threonyl-tRNA synthetase OS=Escherichia coli (strain K12) GN=thrS PE=1 SV=1</t>
  </si>
  <si>
    <t>Phosphoglycerate kinase OS=Escherichia coli (strain K12) GN=pgk PE=1 SV=2</t>
  </si>
  <si>
    <t>NADP-specific glutamate dehydrogenase OS=Escherichia coli (strain K12) GN=gdhA PE=1 SV=1</t>
  </si>
  <si>
    <t>Serine hydroxymethyltransferase OS=Escherichia coli (strain K12) GN=glyA PE=1 SV=1</t>
  </si>
  <si>
    <t>Periplasmic oligopeptide-binding protein OS=Escherichia coli (strain K12) GN=oppA PE=1 SV=2</t>
  </si>
  <si>
    <t>Cell division protein ftsZ OS=Escherichia coli (strain K12) GN=ftsZ PE=1 SV=1</t>
  </si>
  <si>
    <t>Malate synthase A OS=Escherichia coli (strain K12) GN=aceB PE=1 SV=1</t>
  </si>
  <si>
    <t>NADH-quinone oxidoreductase subunit G OS=Escherichia coli (strain K12) GN=nuoG PE=1 SV=4</t>
  </si>
  <si>
    <t>Sulfite reductase [NADPH] hemoprotein beta-component OS=Escherichia coli (strain K12) GN=cysI PE=1 SV=4</t>
  </si>
  <si>
    <t>DNA polymerase I OS=Escherichia coli (strain K12) GN=polA PE=1 SV=1</t>
  </si>
  <si>
    <t>Glyceraldehyde-3-phosphate dehydrogenase A OS=Escherichia coli (strain K12) GN=gapA PE=1 SV=2</t>
  </si>
  <si>
    <t>Bifunctional purine biosynthesis protein purH OS=Escherichia coli (strain K12) GN=purH PE=1 SV=1</t>
  </si>
  <si>
    <t>Tryptophanase OS=Escherichia coli (strain K12) GN=tnaA PE=1 SV=1</t>
  </si>
  <si>
    <t>Aconitate hydratase 1 OS=Escherichia coli (strain K12) GN=acnA PE=1 SV=3</t>
  </si>
  <si>
    <t>NADH-quinone oxidoreductase subunit C/D OS=Escherichia coli (strain K12) GN=nuoC PE=1 SV=3</t>
  </si>
  <si>
    <t>Glutamine synthetase OS=Escherichia coli (strain K12) GN=glnA PE=1 SV=2</t>
  </si>
  <si>
    <t>2-isopropylmalate synthase OS=Escherichia coli (strain K12) GN=leuA PE=1 SV=5</t>
  </si>
  <si>
    <t>Aldehyde dehydrogenase B OS=Escherichia coli (strain K12) GN=aldB PE=1 SV=2</t>
  </si>
  <si>
    <t>D-lactate dehydrogenase OS=Escherichia coli (strain K12) GN=dld PE=1 SV=3</t>
  </si>
  <si>
    <t>Malate synthase G OS=Escherichia coli (strain K12) GN=glcB PE=1 SV=3</t>
  </si>
  <si>
    <t>Citrate synthase OS=Escherichia coli (strain K12) GN=gltA PE=1 SV=1</t>
  </si>
  <si>
    <t>Alkyl hydroperoxide reductase subunit F OS=Escherichia coli (strain K12) GN=ahpF PE=1 SV=2</t>
  </si>
  <si>
    <t>Outer membrane protein A OS=Escherichia coli (strain K12) GN=ompA PE=1 SV=1</t>
  </si>
  <si>
    <t>Glucosamine--fructose-6-phosphate aminotransferase [isomerizing] OS=Escherichia coli (strain K12) GN=glmS PE=1 SV=4</t>
  </si>
  <si>
    <t>Prolyl-tRNA synthetase OS=Escherichia coli (strain K12) GN=proS PE=1 SV=4</t>
  </si>
  <si>
    <t>50S ribosomal protein L2 OS=Escherichia coli (strain K12) GN=rplB PE=1 SV=2</t>
  </si>
  <si>
    <t>Ribonucleoside-diphosphate reductase 1 subunit alpha OS=Escherichia coli (strain K12) GN=nrdA PE=1 SV=2</t>
  </si>
  <si>
    <t>Oligopeptidase A OS=Escherichia coli (strain K12) GN=prlC PE=3 SV=3</t>
  </si>
  <si>
    <t>Cysteine desulfurase OS=Escherichia coli (strain K12) GN=iscS PE=1 SV=1</t>
  </si>
  <si>
    <t>Aerobic glycerol-3-phosphate dehydrogenase OS=Escherichia coli (strain K12) GN=glpD PE=1 SV=3</t>
  </si>
  <si>
    <t>ATP synthase subunit alpha OS=Escherichia coli (strain K12) GN=atpA PE=1 SV=1</t>
  </si>
  <si>
    <t>Sulfite reductase [NADPH] flavoprotein alpha-component OS=Escherichia coli (strain K12) GN=cysJ PE=1 SV=4</t>
  </si>
  <si>
    <t>ATP-dependent zinc metalloprotease FtsH OS=Escherichia coli (strain K12) GN=ftsH PE=1 SV=1</t>
  </si>
  <si>
    <t>Transcription termination factor Rho OS=Escherichia coli (strain K12) GN=rho PE=1 SV=1</t>
  </si>
  <si>
    <t>S-adenosylmethionine synthase OS=Escherichia coli (strain K12) GN=metK PE=1 SV=2</t>
  </si>
  <si>
    <t>Inosine-5'-monophosphate dehydrogenase OS=Escherichia coli (strain K12) GN=guaB PE=1 SV=1</t>
  </si>
  <si>
    <t>Copper-exporting P-type ATPase A OS=Escherichia coli (strain K12) GN=copA PE=1 SV=4</t>
  </si>
  <si>
    <t>Transcription elongation protein nusA OS=Escherichia coli (strain K12) GN=nusA PE=1 SV=1</t>
  </si>
  <si>
    <t>DNA-directed RNA polymerase subunit alpha OS=Escherichia coli (strain K12) GN=rpoA PE=1 SV=1</t>
  </si>
  <si>
    <t>Lysyl-tRNA synthetase OS=Escherichia coli (strain K12) GN=lysS PE=1 SV=2</t>
  </si>
  <si>
    <t>Methionyl-tRNA synthetase OS=Escherichia coli (strain K12) GN=metG PE=1 SV=2</t>
  </si>
  <si>
    <t>6-phosphogluconate dehydrogenase, decarboxylating OS=Escherichia coli (strain K12) GN=gnd PE=1 SV=2</t>
  </si>
  <si>
    <t>D-galactose-binding periplasmic protein OS=Escherichia coli (strain K12) GN=mglB PE=1 SV=1</t>
  </si>
  <si>
    <t>Leu/Ile/Val-binding protein OS=Escherichia coli (strain K12) GN=livJ PE=1 SV=1</t>
  </si>
  <si>
    <t>P13009</t>
  </si>
  <si>
    <t>Methionine synthase OS=Escherichia coli (strain K12) GN=metH PE=1 SV=5</t>
  </si>
  <si>
    <t>Malate dehydrogenase OS=Escherichia coli (strain K12) GN=mdh PE=1 SV=1</t>
  </si>
  <si>
    <t>GTP-binding protein typA/BipA OS=Escherichia coli (strain K12) GN=typA PE=1 SV=2</t>
  </si>
  <si>
    <t>Protein ydgA OS=Escherichia coli (strain K12) GN=ydgA PE=1 SV=1</t>
  </si>
  <si>
    <t>Ferrichrome-iron receptor OS=Escherichia coli (strain K12) GN=fhuA PE=1 SV=2</t>
  </si>
  <si>
    <t>Peptidyl-prolyl cis-trans isomerase D OS=Escherichia coli (strain K12) GN=ppiD PE=1 SV=1</t>
  </si>
  <si>
    <t>Exoribonuclease 2 OS=Escherichia coli (strain K12) GN=rnb PE=1 SV=3</t>
  </si>
  <si>
    <t>Glutaminyl-tRNA synthetase OS=Escherichia coli (strain K12) GN=glnS PE=1 SV=3</t>
  </si>
  <si>
    <t>Fructose-bisphosphate aldolase class 2 OS=Escherichia coli (strain K12) GN=fbaA PE=1 SV=2</t>
  </si>
  <si>
    <t>Cysteine synthase A OS=Escherichia coli (strain K12) GN=cysK PE=1 SV=2</t>
  </si>
  <si>
    <t>Uncharacterized protein yeaG OS=Escherichia coli (strain K12) GN=yeaG PE=3 SV=1</t>
  </si>
  <si>
    <t>Sulfate adenylyltransferase subunit 1 OS=Escherichia coli (strain K12) GN=cysN PE=1 SV=1</t>
  </si>
  <si>
    <t>Tail-specific protease OS=Escherichia coli (strain K12) GN=prc PE=1 SV=2</t>
  </si>
  <si>
    <t>Fatty acid oxidation complex subunit alpha OS=Escherichia coli (strain K12) GN=fadB PE=1 SV=2</t>
  </si>
  <si>
    <t>Phosphoglucomutase OS=Escherichia coli (strain K12) GN=pgm PE=1 SV=1</t>
  </si>
  <si>
    <t>Transaldolase B OS=Escherichia coli (strain K12) GN=talB PE=1 SV=2</t>
  </si>
  <si>
    <t>Cytosol aminopeptidase OS=Escherichia coli (strain K12) GN=pepA PE=1 SV=1</t>
  </si>
  <si>
    <t>Threonine synthase OS=Escherichia coli (strain K12) GN=thrC PE=1 SV=1</t>
  </si>
  <si>
    <t>Dihydrolipoyl dehydrogenase OS=Escherichia coli (strain K12) GN=lpdA PE=1 SV=2</t>
  </si>
  <si>
    <t>Uncharacterized zinc-type alcohol dehydrogenase-like protein YahK OS=Escherichia coli (strain K12) GN=yahK PE=1 SV=1</t>
  </si>
  <si>
    <t>Chaperone surA OS=Escherichia coli (strain K12) GN=surA PE=1 SV=1</t>
  </si>
  <si>
    <t>Ribonuclease R OS=Escherichia coli (strain K12) GN=rnr PE=1 SV=2</t>
  </si>
  <si>
    <t>Asparaginyl-tRNA synthetase OS=Escherichia coli (strain K12) GN=asnS PE=1 SV=2</t>
  </si>
  <si>
    <t>Seryl-tRNA synthetase OS=Escherichia coli (strain K12) GN=serS PE=1 SV=1</t>
  </si>
  <si>
    <t>Maltose-binding periplasmic protein OS=Escherichia coli (strain K12) GN=malE PE=1 SV=1</t>
  </si>
  <si>
    <t>Aspartate carbamoyltransferase catalytic chain OS=Escherichia coli (strain K12) GN=pyrB PE=1 SV=2</t>
  </si>
  <si>
    <t>Dihydroxy-acid dehydratase OS=Escherichia coli (strain K12) GN=ilvD PE=1 SV=5</t>
  </si>
  <si>
    <t>P77748</t>
  </si>
  <si>
    <t>Uncharacterized protein ydiJ OS=Escherichia coli (strain K12) GN=ydiJ PE=4 SV=1</t>
  </si>
  <si>
    <t>Colicin I receptor OS=Escherichia coli (strain K12) GN=cirA PE=1 SV=2</t>
  </si>
  <si>
    <t>ATP-dependent Clp protease ATP-binding subunit ClpA OS=Escherichia coli (strain K12) GN=clpA PE=1 SV=1</t>
  </si>
  <si>
    <t>Protease do OS=Escherichia coli (strain K12) GN=degP PE=1 SV=1</t>
  </si>
  <si>
    <t>LPS-assembly protein lptD OS=Escherichia coli (strain K12) GN=lptD PE=1 SV=2</t>
  </si>
  <si>
    <t>DNA topoisomerase 1 OS=Escherichia coli (strain K12) GN=topA PE=1 SV=2</t>
  </si>
  <si>
    <t>Arginyl-tRNA synthetase OS=Escherichia coli (strain K12) GN=argS PE=1 SV=1</t>
  </si>
  <si>
    <t>Glutamyl-tRNA synthetase OS=Escherichia coli (strain K12) GN=gltX PE=1 SV=1</t>
  </si>
  <si>
    <t>30S ribosomal protein S2 OS=Escherichia coli (strain K12) GN=rpsB PE=1 SV=2</t>
  </si>
  <si>
    <t>Periplasmic beta-glucosidase OS=Escherichia coli (strain K12) GN=bglX PE=1 SV=2</t>
  </si>
  <si>
    <t>D-tagatose-1,6-bisphosphate aldolase subunit GatY OS=Escherichia coli (strain K12) GN=gatY PE=1 SV=1</t>
  </si>
  <si>
    <t>PTS system glucose-specific EIICB component OS=Escherichia coli (strain K12) GN=ptsG PE=1 SV=1</t>
  </si>
  <si>
    <t>Dihydroorotase OS=Escherichia coli (strain K12) GN=pyrC PE=1 SV=2</t>
  </si>
  <si>
    <t>Argininosuccinate lyase OS=Escherichia coli (strain K12) GN=argH PE=1 SV=3</t>
  </si>
  <si>
    <t>Asparagine synthetase B [glutamine-hydrolyzing] OS=Escherichia coli (strain K12) GN=asnB PE=1 SV=3</t>
  </si>
  <si>
    <t>Aspartate aminotransferase OS=Escherichia coli (strain K12) GN=aspC PE=1 SV=1</t>
  </si>
  <si>
    <t>Succinyl-CoA ligase [ADP-forming] subunit beta OS=Escherichia coli (strain K12) GN=sucC PE=1 SV=1</t>
  </si>
  <si>
    <t>Succinyl-CoA ligase [ADP-forming] subunit alpha OS=Escherichia coli (strain K12) GN=sucD PE=1 SV=2</t>
  </si>
  <si>
    <t>ATP-dependent Clp protease ATP-binding subunit ClpX OS=Escherichia coli (strain K12) GN=clpX PE=1 SV=2</t>
  </si>
  <si>
    <t>ATP-dependent protease ATPase subunit HslU OS=Escherichia coli (strain K12) GN=hslU PE=1 SV=1</t>
  </si>
  <si>
    <t>P30958</t>
  </si>
  <si>
    <t>Transcription-repair-coupling factor OS=Escherichia coli (strain K12) GN=mfd PE=1 SV=2</t>
  </si>
  <si>
    <t>Phenylalanyl-tRNA synthetase alpha chain OS=Escherichia coli (strain K12) GN=pheS PE=1 SV=2</t>
  </si>
  <si>
    <t>Biotin carboxylase OS=Escherichia coli (strain K12) GN=accC PE=1 SV=2</t>
  </si>
  <si>
    <t>3-oxoacyl-[acyl-carrier-protein] synthase 1 OS=Escherichia coli (strain K12) GN=fabB PE=1 SV=1</t>
  </si>
  <si>
    <t>Acyl-coenzyme A dehydrogenase OS=Escherichia coli (strain K12) GN=fadE PE=2 SV=2</t>
  </si>
  <si>
    <t>D-tagatose-1,6-bisphosphate aldolase subunit gatZ OS=Escherichia coli (strain K12) GN=gatZ PE=1 SV=1</t>
  </si>
  <si>
    <t>Adenylosuccinate synthetase OS=Escherichia coli (strain K12) GN=purA PE=1 SV=2</t>
  </si>
  <si>
    <t>CTP synthase OS=Escherichia coli (strain K12) GN=pyrG PE=1 SV=2</t>
  </si>
  <si>
    <t>Anthranilate synthase component 1 OS=Escherichia coli (strain K12) GN=trpE PE=1 SV=2</t>
  </si>
  <si>
    <t>Glutamate synthase [NADPH] small chain OS=Escherichia coli (strain K12) GN=gltD PE=1 SV=3</t>
  </si>
  <si>
    <t>Acetolactate synthase isozyme 1 large subunit OS=Escherichia coli (strain K12) GN=ilvB PE=1 SV=1</t>
  </si>
  <si>
    <t>NAD-dependent malic enzyme OS=Escherichia coli (strain K12) GN=maeA PE=1 SV=4</t>
  </si>
  <si>
    <t>Succinate dehydrogenase iron-sulfur subunit OS=Escherichia coli (strain K12) GN=sdhB PE=1 SV=1</t>
  </si>
  <si>
    <t>2,3-bisphosphoglycerate-independent phosphoglycerate mutase OS=Escherichia coli (strain K12) GN=gpmI PE=1 SV=1</t>
  </si>
  <si>
    <t>P38054</t>
  </si>
  <si>
    <t>Cation efflux system protein CusA OS=Escherichia coli (strain K12) GN=cusA PE=1 SV=2</t>
  </si>
  <si>
    <t>Modulator of FtsH protease HflK OS=Escherichia coli (strain K12) GN=hflK PE=1 SV=1</t>
  </si>
  <si>
    <t>Outer membrane protein tolC OS=Escherichia coli (strain K12) GN=tolC PE=1 SV=3</t>
  </si>
  <si>
    <t>50S ribosomal protein L5 OS=Escherichia coli (strain K12) GN=rplE PE=1 SV=2</t>
  </si>
  <si>
    <t>Acetyl-coenzyme A carboxylase carboxyl transferase subunit alpha OS=Escherichia coli (strain K12) GN=accA PE=1 SV=2</t>
  </si>
  <si>
    <t>Glycerol-3-phosphate acyltransferase OS=Escherichia coli (strain K12) GN=plsB PE=1 SV=2</t>
  </si>
  <si>
    <t>Erythronate-4-phosphate dehydrogenase OS=Escherichia coli (strain K12) GN=pdxB PE=2 SV=2</t>
  </si>
  <si>
    <t>Phosphoserine aminotransferase OS=Escherichia coli (strain K12) GN=serC PE=1 SV=4</t>
  </si>
  <si>
    <t>Transaldolase A OS=Escherichia coli (strain K12) GN=talA PE=1 SV=1</t>
  </si>
  <si>
    <t>Xylose isomerase OS=Escherichia coli (strain K12) GN=xylA PE=3 SV=1</t>
  </si>
  <si>
    <t>Glucose-6-phosphate 1-dehydrogenase OS=Escherichia coli (strain K12) GN=zwf PE=1 SV=1</t>
  </si>
  <si>
    <t>Lysine-sensitive aspartokinase 3 OS=Escherichia coli (strain K12) GN=lysC PE=1 SV=2</t>
  </si>
  <si>
    <t>T-protein OS=Escherichia coli (strain K12) GN=tyrA PE=1 SV=1</t>
  </si>
  <si>
    <t>Cystine-binding periplasmic protein OS=Escherichia coli (strain K12) GN=fliY PE=1 SV=1</t>
  </si>
  <si>
    <t>Dihydrolipoyllysine-residue succinyltransferase component of 2-oxoglutarate dehydrogenase complex OS=Escherichia coli (strain K12) GN=sucB PE=1 SV=2</t>
  </si>
  <si>
    <t>Phosphoenolpyruvate carboxykinase [ATP] OS=Escherichia coli (strain K12) GN=pckA PE=1 SV=2</t>
  </si>
  <si>
    <t>Protein pmbA OS=Escherichia coli (strain K12) GN=pmbA PE=1 SV=1</t>
  </si>
  <si>
    <t>tRNA-modifying protein ygfZ OS=Escherichia coli (strain K12) GN=ygfZ PE=1 SV=2</t>
  </si>
  <si>
    <t>Ferrienterobactin receptor OS=Escherichia coli (strain K12) GN=fepA PE=1 SV=2</t>
  </si>
  <si>
    <t>Catecholate siderophore receptor fiu OS=Escherichia coli (strain K12) GN=fiu PE=1 SV=1</t>
  </si>
  <si>
    <t>Protease 7 OS=Escherichia coli (strain K12) GN=ompT PE=1 SV=1</t>
  </si>
  <si>
    <t>UvrABC system protein A OS=Escherichia coli (strain K12) GN=uvrA PE=1 SV=1</t>
  </si>
  <si>
    <t>Gluconate 5-dehydrogenase OS=Escherichia coli (strain K12) GN=idnO PE=3 SV=1</t>
  </si>
  <si>
    <t>NH(3)-dependent NAD(+) synthetase OS=Escherichia coli (strain K12) GN=nadE PE=1 SV=2</t>
  </si>
  <si>
    <t>Enolase OS=Escherichia coli (strain K12) GN=eno PE=1 SV=2</t>
  </si>
  <si>
    <t>Transketolase 1 OS=Escherichia coli (strain K12) GN=tktA PE=1 SV=5</t>
  </si>
  <si>
    <t>Purine nucleoside phosphorylase deoD-type OS=Escherichia coli (strain K12) GN=deoD PE=1 SV=2</t>
  </si>
  <si>
    <t>Peptidyl-dipeptidase dcp OS=Escherichia coli (strain K12) GN=dcp PE=1 SV=4</t>
  </si>
  <si>
    <t>Peptidase B OS=Escherichia coli (strain K12) GN=pepB PE=1 SV=2</t>
  </si>
  <si>
    <t>Lysine-arginine-ornithine-binding periplasmic protein OS=Escherichia coli (strain K12) GN=argT PE=1 SV=3</t>
  </si>
  <si>
    <t>2-methylcitrate synthase OS=Escherichia coli (strain K12) GN=prpC PE=1 SV=2</t>
  </si>
  <si>
    <t>Soluble pyridine nucleotide transhydrogenase OS=Escherichia coli (strain K12) GN=sthA PE=1 SV=5</t>
  </si>
  <si>
    <t>Alcohol dehydrogenase YqhD OS=Escherichia coli (strain K12) GN=yqhD PE=1 SV=1</t>
  </si>
  <si>
    <t>P11454</t>
  </si>
  <si>
    <t>Enterobactin synthase component F OS=Escherichia coli (strain K12) GN=entF PE=1 SV=3</t>
  </si>
  <si>
    <t>Acriflavine resistance protein A OS=Escherichia coli (strain K12) GN=acrA PE=1 SV=1</t>
  </si>
  <si>
    <t>Outer membrane protein F OS=Escherichia coli (strain K12) GN=ompF PE=1 SV=1</t>
  </si>
  <si>
    <t>Lipoprotein 34 OS=Escherichia coli (strain K12) GN=nlpB PE=1 SV=1</t>
  </si>
  <si>
    <t>Histidyl-tRNA synthetase OS=Escherichia coli (strain K12) GN=hisS PE=1 SV=2</t>
  </si>
  <si>
    <t>50S ribosomal protein L1 OS=Escherichia coli (strain K12) GN=rplA PE=1 SV=2</t>
  </si>
  <si>
    <t>Enoyl-[acyl-carrier-protein] reductase [NADH] OS=Escherichia coli (strain K12) GN=fabI PE=1 SV=2</t>
  </si>
  <si>
    <t>Maltoporin OS=Escherichia coli (strain K12) GN=lamB PE=1 SV=1</t>
  </si>
  <si>
    <t>Maltodextrin phosphorylase OS=Escherichia coli (strain K12) GN=malP PE=1 SV=7</t>
  </si>
  <si>
    <t>6-phosphofructokinase isozyme 1 OS=Escherichia coli (strain K12) GN=pfkA PE=1 SV=1</t>
  </si>
  <si>
    <t>PTS system mannitol-specific EIICBA component OS=Escherichia coli (strain K12) GN=mtlA PE=1 SV=1</t>
  </si>
  <si>
    <t>D-ribose-binding periplasmic protein OS=Escherichia coli (strain K12) GN=rbsB PE=1 SV=1</t>
  </si>
  <si>
    <t>Adenylosuccinate lyase OS=Escherichia coli (strain K12) GN=purB PE=1 SV=1</t>
  </si>
  <si>
    <t>Acetylornithine/succinyldiaminopimelate aminotransferase OS=Escherichia coli (strain K12) GN=argD PE=1 SV=4</t>
  </si>
  <si>
    <t>3-isopropylmalate dehydratase large subunit OS=Escherichia coli (strain K12) GN=leuC PE=1 SV=2</t>
  </si>
  <si>
    <t>Tryptophan synthase beta chain OS=Escherichia coli (strain K12) GN=trpB PE=1 SV=2</t>
  </si>
  <si>
    <t>Glycine dehydrogenase [decarboxylating] OS=Escherichia coli (strain K12) GN=gcvP PE=1 SV=3</t>
  </si>
  <si>
    <t>Bifunctional aspartokinase/homoserine dehydrogenase 2 OS=Escherichia coli (strain K12) GN=metL PE=1 SV=3</t>
  </si>
  <si>
    <t>Glutamate/aspartate periplasmic-binding protein OS=Escherichia coli (strain K12) GN=gltI PE=1 SV=2</t>
  </si>
  <si>
    <t>Rod shape-determining protein mreB OS=Escherichia coli (strain K12) GN=mreB PE=1 SV=1</t>
  </si>
  <si>
    <t>Glutathione reductase OS=Escherichia coli (strain K12) GN=gor PE=1 SV=1</t>
  </si>
  <si>
    <t>NADH-quinone oxidoreductase subunit F OS=Escherichia coli (strain K12) GN=nuoF PE=1 SV=3</t>
  </si>
  <si>
    <t>ADP-L-glycero-D-manno-heptose-6-epimerase OS=Escherichia coli (strain K12) GN=hldD PE=1 SV=1</t>
  </si>
  <si>
    <t>Signal recognition particle protein OS=Escherichia coli (strain K12) GN=ffh PE=1 SV=1</t>
  </si>
  <si>
    <t>Protein-export membrane protein secD OS=Escherichia coli (strain K12) GN=secD PE=3 SV=1</t>
  </si>
  <si>
    <t>Uncharacterized protein YncE OS=Escherichia coli (strain K12) GN=yncE PE=1 SV=1</t>
  </si>
  <si>
    <t>Thiosulfate-binding protein OS=Escherichia coli (strain K12) GN=cysP PE=1 SV=1</t>
  </si>
  <si>
    <t>Elongation factor 4 OS=Escherichia coli (strain K12) GN=lepA PE=1 SV=1</t>
  </si>
  <si>
    <t>Outer membrane protein C OS=Escherichia coli (strain K12) GN=ompC PE=1 SV=1</t>
  </si>
  <si>
    <t>ATP-dependent RNA helicase rhlB OS=Escherichia coli (strain K12) GN=rhlB PE=1 SV=2</t>
  </si>
  <si>
    <t>Protein yhgF OS=Escherichia coli (strain K12) GN=yhgF PE=1 SV=3</t>
  </si>
  <si>
    <t>RNA polymerase-associated protein rapA OS=Escherichia coli (strain K12) GN=rapA PE=1 SV=2</t>
  </si>
  <si>
    <t>30S ribosomal protein S3 OS=Escherichia coli (strain K12) GN=rpsC PE=1 SV=2</t>
  </si>
  <si>
    <t>2-amino-3-ketobutyrate coenzyme A ligase OS=Escherichia coli (strain K12) GN=kbl PE=1 SV=1</t>
  </si>
  <si>
    <t>Phosphopentomutase OS=Escherichia coli (strain K12) GN=deoB PE=1 SV=1</t>
  </si>
  <si>
    <t>Pyruvate kinase II OS=Escherichia coli (strain K12) GN=pykA PE=1 SV=3</t>
  </si>
  <si>
    <t>Triosephosphate isomerase OS=Escherichia coli (strain K12) GN=tpiA PE=1 SV=1</t>
  </si>
  <si>
    <t>Phosphoglucosamine mutase OS=Escherichia coli (strain K12) GN=glmM PE=1 SV=3</t>
  </si>
  <si>
    <t>PTS system mannose-specific EIIAB component OS=Escherichia coli (strain K12) GN=manX PE=1 SV=2</t>
  </si>
  <si>
    <t>Adenylate kinase OS=Escherichia coli (strain K12) GN=adk PE=1 SV=1</t>
  </si>
  <si>
    <t>Phospho-2-dehydro-3-deoxyheptonate aldolase, Phe-sensitive OS=Escherichia coli (strain K12) GN=aroG PE=1 SV=1</t>
  </si>
  <si>
    <t>Biosynthetic arginine decarboxylase OS=Escherichia coli (strain K12) GN=speA PE=1 SV=2</t>
  </si>
  <si>
    <t>5,10-methylenetetrahydrofolate reductase OS=Escherichia coli (strain K12) GN=metF PE=1 SV=1</t>
  </si>
  <si>
    <t>L-idonate 5-dehydrogenase OS=Escherichia coli (strain K12) GN=idnD PE=1 SV=1</t>
  </si>
  <si>
    <t>Succinate-semialdehyde dehydrogenase [NADP+] OS=Escherichia coli (strain K12) GN=gabD PE=1 SV=1</t>
  </si>
  <si>
    <t>NADH dehydrogenase OS=Escherichia coli (strain K12) GN=ndh PE=1 SV=2</t>
  </si>
  <si>
    <t>Penicillin-binding protein activator LpoA OS=Escherichia coli (strain K12) GN=lpoA PE=1 SV=1</t>
  </si>
  <si>
    <t>2-methylcitrate dehydratase OS=Escherichia coli (strain K12) GN=prpD PE=1 SV=3</t>
  </si>
  <si>
    <t>P76578</t>
  </si>
  <si>
    <t>Uncharacterized lipoprotein yfhM OS=Escherichia coli (strain K12) GN=yfhM PE=4 SV=1</t>
  </si>
  <si>
    <t>DNA protection during starvation protein OS=Escherichia coli (strain K12) GN=dps PE=1 SV=2</t>
  </si>
  <si>
    <t>UPF0409 protein ycdO OS=Escherichia coli (strain K12) GN=ycdO PE=1 SV=1</t>
  </si>
  <si>
    <t>D-alanyl-D-alanine carboxypeptidase dacC OS=Escherichia coli (strain K12) GN=dacC PE=1 SV=2</t>
  </si>
  <si>
    <t>UTP--glucose-1-phosphate uridylyltransferase OS=Escherichia coli (strain K12) GN=galU PE=1 SV=2</t>
  </si>
  <si>
    <t>2-dehydro-3-deoxyphosphooctonate aldolase OS=Escherichia coli (strain K12) GN=kdsA PE=1 SV=1</t>
  </si>
  <si>
    <t>Peptide chain release factor 3 OS=Escherichia coli (strain K12) GN=prfC PE=1 SV=2</t>
  </si>
  <si>
    <t>30S ribosomal protein S4 OS=Escherichia coli (strain K12) GN=rpsD PE=1 SV=2</t>
  </si>
  <si>
    <t>30S ribosomal protein S7 OS=Escherichia coli (strain K12) GN=rpsG PE=1 SV=3</t>
  </si>
  <si>
    <t>CDP-diacylglycerol--serine O-phosphatidyltransferase OS=Escherichia coli (strain K12) GN=pssA PE=1 SV=2</t>
  </si>
  <si>
    <t>Vitamin B12 transporter BtuB OS=Escherichia coli (strain K12) GN=btuB PE=1 SV=2</t>
  </si>
  <si>
    <t>D-3-phosphoglycerate dehydrogenase OS=Escherichia coli (strain K12) GN=serA PE=1 SV=2</t>
  </si>
  <si>
    <t>Fructose-bisphosphate aldolase class 1 OS=Escherichia coli (strain K12) GN=fbaB PE=1 SV=2</t>
  </si>
  <si>
    <t>6-phosphogluconolactonase OS=Escherichia coli (strain K12) GN=pgl PE=1 SV=2</t>
  </si>
  <si>
    <t>Phosphoribosylglycinamide formyltransferase 2 OS=Escherichia coli (strain K12) GN=purT PE=1 SV=3</t>
  </si>
  <si>
    <t>Aspartate-semialdehyde dehydrogenase OS=Escherichia coli (strain K12) GN=asd PE=1 SV=1</t>
  </si>
  <si>
    <t>4-aminobutyrate aminotransferase OS=Escherichia coli (strain K12) GN=gabT PE=1 SV=1</t>
  </si>
  <si>
    <t>Gamma-glutamyltranspeptidase OS=Escherichia coli (strain K12) GN=ggt PE=1 SV=1</t>
  </si>
  <si>
    <t>Xaa-Pro dipeptidase OS=Escherichia coli (strain K12) GN=pepQ PE=1 SV=2</t>
  </si>
  <si>
    <t>Gamma-glutamyl phosphate reductase OS=Escherichia coli (strain K12) GN=proA PE=1 SV=2</t>
  </si>
  <si>
    <t>Glutamate 5-kinase OS=Escherichia coli (strain K12) GN=proB PE=1 SV=1</t>
  </si>
  <si>
    <t>Septum site-determining protein minD OS=Escherichia coli (strain K12) GN=minD PE=1 SV=2</t>
  </si>
  <si>
    <t>Uncharacterized oxidoreductase YajO OS=Escherichia coli (strain K12) GN=yajO PE=3 SV=2</t>
  </si>
  <si>
    <t>Ubiquinol oxidase subunit 2 OS=Escherichia coli (strain K12) GN=cyoA PE=1 SV=1</t>
  </si>
  <si>
    <t>Glucose-1-phosphatase OS=Escherichia coli (strain K12) GN=agp PE=1 SV=1</t>
  </si>
  <si>
    <t>Glucans biosynthesis protein G OS=Escherichia coli (strain K12) GN=mdoG PE=1 SV=1</t>
  </si>
  <si>
    <t>Magnesium and cobalt efflux protein CorC OS=Escherichia coli (strain K12) GN=corC PE=3 SV=1</t>
  </si>
  <si>
    <t>Transcriptional regulatory protein phoP OS=Escherichia coli (strain K12) GN=phoP PE=1 SV=1</t>
  </si>
  <si>
    <t>Bacterioferritin OS=Escherichia coli (strain K12) GN=bfr PE=1 SV=1</t>
  </si>
  <si>
    <t>Protein grpE OS=Escherichia coli (strain K12) GN=grpE PE=1 SV=1</t>
  </si>
  <si>
    <t>Bifunctional protein glmU OS=Escherichia coli (strain K12) GN=glmU PE=1 SV=1</t>
  </si>
  <si>
    <t>Cation efflux system protein CusB OS=Escherichia coli (strain K12) GN=cusB PE=1 SV=1</t>
  </si>
  <si>
    <t>50S ribosomal protein L3 OS=Escherichia coli (strain K12) GN=rplC PE=1 SV=1</t>
  </si>
  <si>
    <t>4-hydroxy-3-methylbut-2-en-1-yl diphosphate synthase OS=Escherichia coli (strain K12) GN=ispG PE=1 SV=1</t>
  </si>
  <si>
    <t>Nicotinate phosphoribosyltransferase OS=Escherichia coli (strain K12) GN=pncB PE=1 SV=3</t>
  </si>
  <si>
    <t>6-phospho-beta-glucosidase BglA OS=Escherichia coli (strain K12) GN=bglA PE=3 SV=2</t>
  </si>
  <si>
    <t>Thymidine phosphorylase OS=Escherichia coli (strain K12) GN=deoA PE=1 SV=3</t>
  </si>
  <si>
    <t>Uridine phosphorylase OS=Escherichia coli (strain K12) GN=udp PE=1 SV=3</t>
  </si>
  <si>
    <t>Uracil phosphoribosyltransferase OS=Escherichia coli (strain K12) GN=upp PE=1 SV=1</t>
  </si>
  <si>
    <t>Ribose-phosphate pyrophosphokinase OS=Escherichia coli (strain K12) GN=prs PE=1 SV=2</t>
  </si>
  <si>
    <t>Acetylornithine deacetylase OS=Escherichia coli (strain K12) GN=argE PE=1 SV=2</t>
  </si>
  <si>
    <t>Aspartate ammonia-lyase OS=Escherichia coli (strain K12) GN=aspA PE=1 SV=1</t>
  </si>
  <si>
    <t>2,3,4,5-tetrahydropyridine-2,6-dicarboxylate N-succinyltransferase OS=Escherichia coli (strain K12) GN=dapD PE=1 SV=1</t>
  </si>
  <si>
    <t>ATP phosphoribosyltransferase OS=Escherichia coli (strain K12) GN=hisG PE=1 SV=1</t>
  </si>
  <si>
    <t>Aminoacyl-histidine dipeptidase OS=Escherichia coli (strain K12) GN=pepD PE=1 SV=3</t>
  </si>
  <si>
    <t>Xaa-Pro aminopeptidase OS=Escherichia coli (strain K12) GN=pepP PE=1 SV=2</t>
  </si>
  <si>
    <t>Acetolactate synthase isozyme 3 large subunit OS=Escherichia coli (strain K12) GN=ilvI PE=1 SV=2</t>
  </si>
  <si>
    <t>Histidine-binding periplasmic protein OS=Escherichia coli (strain K12) GN=hisJ PE=1 SV=1</t>
  </si>
  <si>
    <t>Acetate kinase OS=Escherichia coli (strain K12) GN=ackA PE=1 SV=1</t>
  </si>
  <si>
    <t>Fumarate hydratase class II OS=Escherichia coli (strain K12) GN=fumC PE=1 SV=1</t>
  </si>
  <si>
    <t>ATP synthase gamma chain OS=Escherichia coli (strain K12) GN=atpG PE=1 SV=1</t>
  </si>
  <si>
    <t>P32176</t>
  </si>
  <si>
    <t>Formate dehydrogenase-O major subunit OS=Escherichia coli (strain K12) GN=fdoG PE=1 SV=5</t>
  </si>
  <si>
    <t>Protein ydgH OS=Escherichia coli (strain K12) GN=ydgH PE=1 SV=1</t>
  </si>
  <si>
    <t>S-ribosylhomocysteine lyase OS=Escherichia coli (strain K12) GN=luxS PE=1 SV=3</t>
  </si>
  <si>
    <t>UPF0304 protein yfbU OS=Escherichia coli (strain K12) GN=yfbU PE=1 SV=1</t>
  </si>
  <si>
    <t>2,5-diketo-D-gluconic acid reductase A OS=Escherichia coli (strain K12) GN=dkgA PE=1 SV=3</t>
  </si>
  <si>
    <t>Uncharacterized protein yjgR OS=Escherichia coli (strain K12) GN=yjgR PE=1 SV=1</t>
  </si>
  <si>
    <t>D-methionine-binding lipoprotein metQ OS=Escherichia coli (strain K12) GN=metQ PE=1 SV=2</t>
  </si>
  <si>
    <t>UTP--glucose-1-phosphate uridylyltransferase OS=Escherichia coli (strain K12) GN=galF PE=1 SV=1</t>
  </si>
  <si>
    <t>UDP-N-acetylglucosamine 1-carboxyvinyltransferase OS=Escherichia coli (strain K12) GN=murA PE=1 SV=1</t>
  </si>
  <si>
    <t>dTDP-glucose 4,6-dehydratase 1 OS=Escherichia coli (strain K12) GN=rfbB PE=3 SV=2</t>
  </si>
  <si>
    <t>Protein recA OS=Escherichia coli (strain K12) GN=recA PE=1 SV=2</t>
  </si>
  <si>
    <t>DNA ligase OS=Escherichia coli (strain K12) GN=ligA PE=1 SV=2</t>
  </si>
  <si>
    <t>ATP-dependent RNA helicase srmB OS=Escherichia coli (strain K12) GN=srmB PE=1 SV=1</t>
  </si>
  <si>
    <t>Transcriptional regulatory protein tyrR OS=Escherichia coli (strain K12) GN=tyrR PE=1 SV=2</t>
  </si>
  <si>
    <t>Methionine aminopeptidase OS=Escherichia coli (strain K12) GN=map PE=1 SV=1</t>
  </si>
  <si>
    <t>30S ribosomal protein S5 OS=Escherichia coli (strain K12) GN=rpsE PE=1 SV=2</t>
  </si>
  <si>
    <t>30S ribosomal protein S6 OS=Escherichia coli (strain K12) GN=rpsF PE=1 SV=1</t>
  </si>
  <si>
    <t>(Dimethylallyl)adenosine tRNA methylthiotransferase miaB OS=Escherichia coli (strain K12) GN=miaB PE=1 SV=1</t>
  </si>
  <si>
    <t>Ribosomal large subunit pseudouridine synthase C OS=Escherichia coli (strain K12) GN=rluC PE=1 SV=1</t>
  </si>
  <si>
    <t>Tyrosyl-tRNA synthetase OS=Escherichia coli (strain K12) GN=tyrS PE=1 SV=2</t>
  </si>
  <si>
    <t>Glutamate--cysteine ligase OS=Escherichia coli (strain K12) GN=gshA PE=1 SV=1</t>
  </si>
  <si>
    <t>Glutamate-1-semialdehyde 2,1-aminomutase OS=Escherichia coli (strain K12) GN=hemL PE=1 SV=2</t>
  </si>
  <si>
    <t>Ubiquinone/menaquinone biosynthesis methyltransferase ubiE OS=Escherichia coli (strain K12) GN=ubiE PE=1 SV=1</t>
  </si>
  <si>
    <t>1-deoxy-D-xylulose-5-phosphate synthase OS=Escherichia coli (strain K12) GN=dxs PE=1 SV=3</t>
  </si>
  <si>
    <t>Quinoprotein glucose dehydrogenase OS=Escherichia coli (strain K12) GN=gcd PE=1 SV=3</t>
  </si>
  <si>
    <t>Mannitol-1-phosphate 5-dehydrogenase OS=Escherichia coli (strain K12) GN=mtlD PE=1 SV=3</t>
  </si>
  <si>
    <t>Transketolase 2 OS=Escherichia coli (strain K12) GN=tktB PE=1 SV=1</t>
  </si>
  <si>
    <t>Periplasmic trehalase OS=Escherichia coli (strain K12) GN=treA PE=1 SV=1</t>
  </si>
  <si>
    <t>PTS system N-acetylglucosamine-specific EIICBA component OS=Escherichia coli (strain K12) GN=nagE PE=4 SV=1</t>
  </si>
  <si>
    <t>Phosphoribosylamine--glycine ligase OS=Escherichia coli (strain K12) GN=purD PE=1 SV=2</t>
  </si>
  <si>
    <t>Dihydroorotate dehydrogenase OS=Escherichia coli (strain K12) GN=pyrD PE=1 SV=1</t>
  </si>
  <si>
    <t>Aspartate--ammonia ligase OS=Escherichia coli (strain K12) GN=asnA PE=1 SV=1</t>
  </si>
  <si>
    <t>Dihydrodipicolinate reductase OS=Escherichia coli (strain K12) GN=dapB PE=1 SV=1</t>
  </si>
  <si>
    <t>Threonine dehydratase biosynthetic OS=Escherichia coli (strain K12) GN=ilvA PE=1 SV=1</t>
  </si>
  <si>
    <t>Aromatic-amino-acid aminotransferase OS=Escherichia coli (strain K12) GN=tyrB PE=1 SV=1</t>
  </si>
  <si>
    <t>Glutamine-binding periplasmic protein OS=Escherichia coli (strain K12) GN=glnH PE=1 SV=1</t>
  </si>
  <si>
    <t>NAD(P) transhydrogenase subunit alpha OS=Escherichia coli (strain K12) GN=pntA PE=1 SV=2</t>
  </si>
  <si>
    <t>NAD(P) transhydrogenase subunit beta OS=Escherichia coli (strain K12) GN=pntB PE=1 SV=1</t>
  </si>
  <si>
    <t>Glyoxylate/hydroxypyruvate reductase B OS=Escherichia coli (strain K12) GN=ghrB PE=1 SV=3</t>
  </si>
  <si>
    <t>Bifunctional protein hldE OS=Escherichia coli (strain K12) GN=hldE PE=1 SV=1</t>
  </si>
  <si>
    <t>P31224</t>
  </si>
  <si>
    <t>Acriflavine resistance protein B OS=Escherichia coli (strain K12) GN=acrB PE=1 SV=1</t>
  </si>
  <si>
    <t>Protein tolB OS=Escherichia coli (strain K12) GN=tolB PE=1 SV=1</t>
  </si>
  <si>
    <t>Catabolite gene activator OS=Escherichia coli (strain K12) GN=crp PE=1 SV=1</t>
  </si>
  <si>
    <t>UPF0502 protein yceH OS=Escherichia coli (strain K12) GN=yceH PE=1 SV=3</t>
  </si>
  <si>
    <t>Uncharacterized protein ygiF OS=Escherichia coli (strain K12) GN=ygiF PE=4 SV=1</t>
  </si>
  <si>
    <t>Uncharacterized ABC transporter ATP-binding protein YheS OS=Escherichia coli (strain K12) GN=yheS PE=1 SV=1</t>
  </si>
  <si>
    <t>Esterase frsA OS=Escherichia coli (strain K12) GN=frsA PE=3 SV=2</t>
  </si>
  <si>
    <t>Molybdate-binding periplasmic protein OS=Escherichia coli (strain K12) GN=modA PE=1 SV=1</t>
  </si>
  <si>
    <t>Alkyl hydroperoxide reductase subunit C OS=Escherichia coli (strain K12) GN=ahpC PE=1 SV=2</t>
  </si>
  <si>
    <t>Putative peroxiredoxin bcp OS=Escherichia coli (strain K12) GN=bcp PE=1 SV=1</t>
  </si>
  <si>
    <t>Chaperone protein hscA OS=Escherichia coli (strain K12) GN=hscA PE=1 SV=1</t>
  </si>
  <si>
    <t>Stringent starvation protein A OS=Escherichia coli (strain K12) GN=sspA PE=1 SV=2</t>
  </si>
  <si>
    <t>Thioredoxin reductase OS=Escherichia coli (strain K12) GN=trxB PE=1 SV=2</t>
  </si>
  <si>
    <t>Protease degQ OS=Escherichia coli (strain K12) GN=degQ PE=1 SV=1</t>
  </si>
  <si>
    <t>D-alanyl-D-alanine carboxypeptidase dacA OS=Escherichia coli (strain K12) GN=dacA PE=1 SV=1</t>
  </si>
  <si>
    <t>Soluble lytic murein transglycosylase OS=Escherichia coli (strain K12) GN=slt PE=1 SV=1</t>
  </si>
  <si>
    <t>Cold-shock DEAD box protein A OS=Escherichia coli (strain K12) GN=deaD PE=1 SV=2</t>
  </si>
  <si>
    <t>HTH-type transcriptional regulator malT OS=Escherichia coli (strain K12) GN=malT PE=1 SV=2</t>
  </si>
  <si>
    <t>Transcription antitermination protein nusG OS=Escherichia coli (strain K12) GN=nusG PE=1 SV=2</t>
  </si>
  <si>
    <t>RNA polymerase sigma factor rpoD OS=Escherichia coli (strain K12) GN=rpoD PE=1 SV=2</t>
  </si>
  <si>
    <t>Peptide chain release factor 2 OS=Escherichia coli (strain K12) GN=prfB PE=1 SV=3</t>
  </si>
  <si>
    <t>GTP-dependent nucleic acid-binding protein engD OS=Escherichia coli (strain K12) GN=engD PE=1 SV=2</t>
  </si>
  <si>
    <t>3-oxoacyl-[acyl-carrier-protein] synthase 3 OS=Escherichia coli (strain K12) GN=fabH PE=1 SV=1</t>
  </si>
  <si>
    <t>tRNA sulfurtransferase OS=Escherichia coli (strain K12) GN=thiI PE=1 SV=1</t>
  </si>
  <si>
    <t>Aldose 1-epimerase OS=Escherichia coli (strain K12) GN=galM PE=1 SV=1</t>
  </si>
  <si>
    <t>2,3-bisphosphoglycerate-dependent phosphoglycerate mutase OS=Escherichia coli (strain K12) GN=gpmA PE=1 SV=2</t>
  </si>
  <si>
    <t>Uncharacterized protein yjgK OS=Escherichia coli (strain K12) GN=yjgK PE=1 SV=1</t>
  </si>
  <si>
    <t>Deoxyribose-phosphate aldolase OS=Escherichia coli (strain K12) GN=deoC PE=1 SV=1</t>
  </si>
  <si>
    <t>Phosphoribosylaminoimidazole-succinocarboxamide synthase OS=Escherichia coli (strain K12) GN=purC PE=1 SV=1</t>
  </si>
  <si>
    <t>Cytosine deaminase OS=Escherichia coli (strain K12) GN=codA PE=1 SV=3</t>
  </si>
  <si>
    <t>Phospho-2-dehydro-3-deoxyheptonate aldolase, Tyr-sensitive OS=Escherichia coli (strain K12) GN=aroF PE=1 SV=1</t>
  </si>
  <si>
    <t>Aminomethyltransferase OS=Escherichia coli (strain K12) GN=gcvT PE=1 SV=3</t>
  </si>
  <si>
    <t>Tryptophan synthase alpha chain OS=Escherichia coli (strain K12) GN=trpA PE=1 SV=1</t>
  </si>
  <si>
    <t>Carbamoyl-phosphate synthase small chain OS=Escherichia coli (strain K12) GN=carA PE=1 SV=1</t>
  </si>
  <si>
    <t>Leucine-specific-binding protein OS=Escherichia coli (strain K12) GN=livK PE=1 SV=2</t>
  </si>
  <si>
    <t>Phosphogluconate dehydratase OS=Escherichia coli (strain K12) GN=edd PE=2 SV=1</t>
  </si>
  <si>
    <t>Cell division protein ftsA OS=Escherichia coli (strain K12) GN=ftsA PE=3 SV=1</t>
  </si>
  <si>
    <t>Anaerobic glycerol-3-phosphate dehydrogenase subunit A OS=Escherichia coli (strain K12) GN=glpA PE=1 SV=1</t>
  </si>
  <si>
    <t>Type I restriction enzyme EcoKI M protein OS=Escherichia coli (strain K12) GN=hsdM PE=1 SV=1</t>
  </si>
  <si>
    <t>Cell division protein ftsY OS=Escherichia coli (strain K12) GN=ftsY PE=1 SV=1</t>
  </si>
  <si>
    <t>Protein damX OS=Escherichia coli (strain K12) GN=damX PE=1 SV=2</t>
  </si>
  <si>
    <t>UPF0265 protein yeeX OS=Escherichia coli (strain K12) GN=yeeX PE=3 SV=1</t>
  </si>
  <si>
    <t>UPF0701 protein yicC OS=Escherichia coli (strain K12) GN=yicC PE=1 SV=2</t>
  </si>
  <si>
    <t>Uncharacterized ABC transporter ATP-binding protein YbiT OS=Escherichia coli (strain K12) GN=ybiT PE=1 SV=1</t>
  </si>
  <si>
    <t>UPF0227 protein ycfP OS=Escherichia coli (strain K12) GN=ycfP PE=3 SV=1</t>
  </si>
  <si>
    <t>GTPase Der OS=Escherichia coli (strain K12) GN=der PE=1 SV=1</t>
  </si>
  <si>
    <t>Probable phospholipid-binding protein mlaC OS=Escherichia coli (strain K12) GN=mlaC PE=1 SV=1</t>
  </si>
  <si>
    <t>Superoxide dismutase [Mn] OS=Escherichia coli (strain K12) GN=sodA PE=1 SV=2</t>
  </si>
  <si>
    <t>Chaperone protein dnaJ OS=Escherichia coli (strain K12) GN=dnaJ PE=1 SV=3</t>
  </si>
  <si>
    <t>Modulator of FtsH protease HflC OS=Escherichia coli (strain K12) GN=hflC PE=1 SV=1</t>
  </si>
  <si>
    <t>Uncharacterized protease yegQ OS=Escherichia coli (strain K12) GN=yegQ PE=3 SV=1</t>
  </si>
  <si>
    <t>UDP-glucose 4-epimerase OS=Escherichia coli (strain K12) GN=galE PE=1 SV=1</t>
  </si>
  <si>
    <t>UDP-galactopyranose mutase OS=Escherichia coli (strain K12) GN=glf PE=1 SV=1</t>
  </si>
  <si>
    <t>Cation efflux system protein CusC OS=Escherichia coli (strain K12) GN=cusC PE=1 SV=1</t>
  </si>
  <si>
    <t>UvrABC system protein B OS=Escherichia coli (strain K12) GN=uvrB PE=1 SV=2</t>
  </si>
  <si>
    <t>Hydrogen peroxide-inducible genes activator OS=Escherichia coli (strain K12) GN=oxyR PE=1 SV=1</t>
  </si>
  <si>
    <t>HTH-type transcriptional repressor purR OS=Escherichia coli (strain K12) GN=purR PE=1 SV=2</t>
  </si>
  <si>
    <t>Lysyl-tRNA synthetase, heat inducible OS=Escherichia coli (strain K12) GN=lysU PE=1 SV=2</t>
  </si>
  <si>
    <t>50S ribosomal protein L6 OS=Escherichia coli (strain K12) GN=rplF PE=1 SV=2</t>
  </si>
  <si>
    <t>Queuine tRNA-ribosyltransferase OS=Escherichia coli (strain K12) GN=tgt PE=1 SV=1</t>
  </si>
  <si>
    <t>Tryptophanyl-tRNA synthetase OS=Escherichia coli (strain K12) GN=trpS PE=1 SV=3</t>
  </si>
  <si>
    <t>3-oxoacyl-[acyl-carrier-protein] synthase 2 OS=Escherichia coli (strain K12) GN=fabF PE=1 SV=2</t>
  </si>
  <si>
    <t>3-oxoacyl-[acyl-carrier-protein] reductase OS=Escherichia coli (strain K12) GN=fabG PE=1 SV=1</t>
  </si>
  <si>
    <t>GTP cyclohydrolase 1 OS=Escherichia coli (strain K12) GN=folE PE=1 SV=2</t>
  </si>
  <si>
    <t>Nicotinate-nucleotide pyrophosphorylase [carboxylating] OS=Escherichia coli (strain K12) GN=nadC PE=1 SV=7</t>
  </si>
  <si>
    <t>Galactokinase OS=Escherichia coli (strain K12) GN=galK PE=1 SV=2</t>
  </si>
  <si>
    <t>Glucokinase OS=Escherichia coli (strain K12) GN=glk PE=1 SV=1</t>
  </si>
  <si>
    <t>Mannose-6-phosphate isomerase OS=Escherichia coli (strain K12) GN=manA PE=1 SV=1</t>
  </si>
  <si>
    <t>6-phosphofructokinase isozyme 2 OS=Escherichia coli (strain K12) GN=pfkB PE=1 SV=2</t>
  </si>
  <si>
    <t>PTS-dependent dihydroxyacetone kinase, dihydroxyacetone-binding subunit dhaK OS=Escherichia coli (strain K12) GN=dhaK PE=1 SV=2</t>
  </si>
  <si>
    <t>Fructose-1,6-bisphosphatase class 1 OS=Escherichia coli (strain K12) GN=fbp PE=1 SV=1</t>
  </si>
  <si>
    <t>Galactose/methyl galactoside import ATP-binding protein MglA OS=Escherichia coli (strain K12) GN=mglA PE=1 SV=1</t>
  </si>
  <si>
    <t>sn-glycerol-3-phosphate-binding periplasmic protein ugpB OS=Escherichia coli (strain K12) GN=ugpB PE=1 SV=1</t>
  </si>
  <si>
    <t>3-phosphoshikimate 1-carboxyvinyltransferase OS=Escherichia coli (strain K12) GN=aroA PE=1 SV=1</t>
  </si>
  <si>
    <t>Histidinol-phosphate aminotransferase OS=Escherichia coli (strain K12) GN=hisC PE=1 SV=2</t>
  </si>
  <si>
    <t>Histidinol dehydrogenase OS=Escherichia coli (strain K12) GN=hisD PE=1 SV=5</t>
  </si>
  <si>
    <t>Spermidine/putrescine-binding periplasmic protein OS=Escherichia coli (strain K12) GN=potD PE=1 SV=1</t>
  </si>
  <si>
    <t>Putative ABC transporter periplasmic-binding protein ydcS OS=Escherichia coli (strain K12) GN=ydcS PE=3 SV=1</t>
  </si>
  <si>
    <t>D9IX93</t>
  </si>
  <si>
    <t>GsiB OS=Escherichia coli (strain K12) GN=gsiB PE=4 SV=1</t>
  </si>
  <si>
    <t>P-protein OS=Escherichia coli (strain K12) GN=pheA PE=1 SV=1</t>
  </si>
  <si>
    <t>Putative ABC transporter arginine-binding protein 2 OS=Escherichia coli (strain K12) GN=artI PE=1 SV=3</t>
  </si>
  <si>
    <t>Anthranilate synthase component II OS=Escherichia coli (strain K12) GN=trpD PE=1 SV=3</t>
  </si>
  <si>
    <t>trpG</t>
  </si>
  <si>
    <t>3-isopropylmalate dehydrogenase OS=Escherichia coli (strain K12) GN=leuB PE=1 SV=3</t>
  </si>
  <si>
    <t>Uncharacterized protein yghZ OS=Escherichia coli (strain K12) GN=yghZ PE=1 SV=1</t>
  </si>
  <si>
    <t>Gamma-aminobutyraldehyde dehydrogenase OS=Escherichia coli (strain K12) GN=prr PE=1 SV=1</t>
  </si>
  <si>
    <t>Putative quinone oxidoreductase YhdH OS=Escherichia coli (strain K12) GN=yhdH PE=1 SV=1</t>
  </si>
  <si>
    <t>Protein dcrB OS=Escherichia coli (strain K12) GN=dcrB PE=1 SV=1</t>
  </si>
  <si>
    <t>Uncharacterized lipoprotein ydcL OS=Escherichia coli (strain K12) GN=ydcL PE=4 SV=1</t>
  </si>
  <si>
    <t>Phosphoheptose isomerase OS=Escherichia coli (strain K12) GN=gmhA PE=1 SV=1</t>
  </si>
  <si>
    <t>Coenzyme A biosynthesis bifunctional protein CoaBC OS=Escherichia coli (strain K12) GN=coaBC PE=1 SV=2</t>
  </si>
  <si>
    <t>Chain length determinant protein OS=Escherichia coli (strain K12) GN=wzzB PE=1 SV=2</t>
  </si>
  <si>
    <t>Universal stress protein E OS=Escherichia coli (strain K12) GN=uspE PE=1 SV=2</t>
  </si>
  <si>
    <t>Transcriptional regulatory protein ompR OS=Escherichia coli (strain K12) GN=ompR PE=1 SV=1</t>
  </si>
  <si>
    <t>PhoH-like protein OS=Escherichia coli (strain K12) GN=ybeZ PE=1 SV=2</t>
  </si>
  <si>
    <t>Uncharacterized protein ygaU OS=Escherichia coli (strain K12) GN=ygaU PE=1 SV=2</t>
  </si>
  <si>
    <t>Flavoprotein wrbA OS=Escherichia coli (strain K12) GN=wrbA PE=1 SV=2</t>
  </si>
  <si>
    <t>tRNA modification GTPase mnmE OS=Escherichia coli (strain K12) GN=mnmE PE=1 SV=3</t>
  </si>
  <si>
    <t>Ribosomal RNA large subunit methyltransferase N OS=Escherichia coli (strain K12) GN=rlmN PE=1 SV=1</t>
  </si>
  <si>
    <t>Polyphosphate kinase OS=Escherichia coli (strain K12) GN=ppk PE=1 SV=2</t>
  </si>
  <si>
    <t>Sulfate/thiosulfate import ATP-binding protein CysA OS=Escherichia coli (strain K12) GN=cysA PE=3 SV=2</t>
  </si>
  <si>
    <t>FKBP-type peptidyl-prolyl cis-trans isomerase fkpA OS=Escherichia coli (strain K12) GN=fkpA PE=1 SV=1</t>
  </si>
  <si>
    <t>33 kDa chaperonin OS=Escherichia coli (strain K12) GN=hslO PE=1 SV=1</t>
  </si>
  <si>
    <t>FeS cluster assembly protein sufD OS=Escherichia coli (strain K12) GN=sufD PE=1 SV=1</t>
  </si>
  <si>
    <t>UDP-N-acetylmuramoyl-L-alanyl-D-glutamate--2,6-diaminopimelate ligase OS=Escherichia coli (strain K12) GN=murE PE=1 SV=2</t>
  </si>
  <si>
    <t>ADP-heptose--LPS heptosyltransferase 2 OS=Escherichia coli (strain K12) GN=rfaF PE=1 SV=1</t>
  </si>
  <si>
    <t>P39180</t>
  </si>
  <si>
    <t>Antigen 43 OS=Escherichia coli (strain K12) GN=flu PE=1 SV=3</t>
  </si>
  <si>
    <t>Cysteinyl-tRNA synthetase OS=Escherichia coli (strain K12) GN=cysS PE=1 SV=2</t>
  </si>
  <si>
    <t>Ribosome-recycling factor OS=Escherichia coli (strain K12) GN=frr PE=1 SV=1</t>
  </si>
  <si>
    <t>Translation initiation factor IF-3 OS=Escherichia coli (strain K12) GN=infC PE=1 SV=1</t>
  </si>
  <si>
    <t>30S ribosomal protein S8 OS=Escherichia coli (strain K12) GN=rpsH PE=1 SV=2</t>
  </si>
  <si>
    <t>Selenocysteine-specific elongation factor OS=Escherichia coli (strain K12) GN=selB PE=1 SV=3</t>
  </si>
  <si>
    <t>Malonyl CoA-acyl carrier protein transacylase OS=Escherichia coli (strain K12) GN=fabD PE=1 SV=2</t>
  </si>
  <si>
    <t>Putative uroporphyrinogen-III C-methyltransferase OS=Escherichia coli (strain K12) GN=hemX PE=1 SV=1</t>
  </si>
  <si>
    <t>3-methyl-2-oxobutanoate hydroxymethyltransferase OS=Escherichia coli (strain K12) GN=panB PE=1 SV=1</t>
  </si>
  <si>
    <t>Pantothenate synthetase OS=Escherichia coli (strain K12) GN=panC PE=1 SV=1</t>
  </si>
  <si>
    <t>Glutathione synthetase OS=Escherichia coli (strain K12) GN=gshB PE=1 SV=1</t>
  </si>
  <si>
    <t>Glucose-specific phosphotransferase enzyme IIA component OS=Escherichia coli (strain K12) GN=crr PE=1 SV=2</t>
  </si>
  <si>
    <t>Glucose-1-phosphate adenylyltransferase OS=Escherichia coli (strain K12) GN=glgC PE=1 SV=2</t>
  </si>
  <si>
    <t>Mannonate dehydratase OS=Escherichia coli (strain K12) GN=uxuA PE=1 SV=2</t>
  </si>
  <si>
    <t>L-arabinose-binding periplasmic protein OS=Escherichia coli (strain K12) GN=araF PE=1 SV=2</t>
  </si>
  <si>
    <t>Multiphosphoryl transfer protein OS=Escherichia coli (strain K12) GN=fruB PE=1 SV=1</t>
  </si>
  <si>
    <t>Galactitol permease IIC component OS=Escherichia coli (strain K12) GN=gatC PE=1 SV=1</t>
  </si>
  <si>
    <t>AMP nucleosidase OS=Escherichia coli (strain K12) GN=amn PE=1 SV=1</t>
  </si>
  <si>
    <t>GMP reductase OS=Escherichia coli (strain K12) GN=guaC PE=1 SV=1</t>
  </si>
  <si>
    <t>Amidophosphoribosyltransferase OS=Escherichia coli (strain K12) GN=purF PE=1 SV=2</t>
  </si>
  <si>
    <t>Protein UshA OS=Escherichia coli (strain K12) GN=ushA PE=1 SV=2</t>
  </si>
  <si>
    <t>Acetylglutamate kinase OS=Escherichia coli (strain K12) GN=argB PE=1 SV=1</t>
  </si>
  <si>
    <t>3-dehydroquinate dehydratase OS=Escherichia coli (strain K12) GN=aroD PE=1 SV=2</t>
  </si>
  <si>
    <t>Valine--pyruvate aminotransferase OS=Escherichia coli (strain K12) GN=avtA PE=3 SV=3</t>
  </si>
  <si>
    <t>Cystathionine gamma-synthase OS=Escherichia coli (strain K12) GN=metB PE=1 SV=1</t>
  </si>
  <si>
    <t>Cystathionine beta-lyase metC OS=Escherichia coli (strain K12) GN=metC PE=1 SV=1</t>
  </si>
  <si>
    <t>Selenide, water dikinase OS=Escherichia coli (strain K12) GN=selD PE=1 SV=1</t>
  </si>
  <si>
    <t>Sulfate adenylyltransferase subunit 2 OS=Escherichia coli (strain K12) GN=cysD PE=1 SV=3</t>
  </si>
  <si>
    <t>Phosphoadenosine phosphosulfate reductase OS=Escherichia coli (strain K12) GN=cysH PE=1 SV=3</t>
  </si>
  <si>
    <t>Amino-acid acetyltransferase OS=Escherichia coli (strain K12) GN=argA PE=1 SV=1</t>
  </si>
  <si>
    <t>Histidine biosynthesis bifunctional protein hisB OS=Escherichia coli (strain K12) GN=hisB PE=1 SV=1</t>
  </si>
  <si>
    <t>Pyruvate dehydrogenase [ubiquinone] OS=Escherichia coli (strain K12) GN=poxB PE=1 SV=1</t>
  </si>
  <si>
    <t>Glycerophosphoryl diester phosphodiesterase OS=Escherichia coli (strain K12) GN=glpQ PE=1 SV=2</t>
  </si>
  <si>
    <t>ATP synthase subunit delta OS=Escherichia coli (strain K12) GN=atpH PE=1 SV=1</t>
  </si>
  <si>
    <t>S-(hydroxymethyl)glutathione dehydrogenase OS=Escherichia coli (strain K12) GN=frmA PE=1 SV=3</t>
  </si>
  <si>
    <t>Oxygen-insensitive NAD(P)H nitroreductase OS=Escherichia coli (strain K12) GN=nfnB PE=1 SV=1</t>
  </si>
  <si>
    <t>Glucose-1-phosphate thymidylyltransferase 1 OS=Escherichia coli (strain K12) GN=rmlA1 PE=1 SV=2</t>
  </si>
  <si>
    <t>DnaK suppressor protein OS=Escherichia coli (strain K12) GN=dksA PE=1 SV=1</t>
  </si>
  <si>
    <t>ProP effector OS=Escherichia coli (strain K12) GN=proQ PE=1 SV=2</t>
  </si>
  <si>
    <t>Aerobic respiration control protein ArcA OS=Escherichia coli (strain K12) GN=arcA PE=1 SV=1</t>
  </si>
  <si>
    <t>GTP pyrophosphokinase OS=Escherichia coli (strain K12) GN=relA PE=1 SV=1</t>
  </si>
  <si>
    <t>Universal stress protein F OS=Escherichia coli (strain K12) GN=uspF PE=1 SV=2</t>
  </si>
  <si>
    <t>Universal stress protein G OS=Escherichia coli (strain K12) GN=uspG PE=1 SV=2</t>
  </si>
  <si>
    <t>Putative cytochrome d ubiquinol oxidase subunit 3 OS=Escherichia coli (strain K12) GN=yhcB PE=1 SV=2</t>
  </si>
  <si>
    <t>UPF0438 protein yifE OS=Escherichia coli (strain K12) GN=yifE PE=1 SV=2</t>
  </si>
  <si>
    <t>Lipoprotein yfgL OS=Escherichia coli (strain K12) GN=yfgL PE=1 SV=1</t>
  </si>
  <si>
    <t>Putative NADP-dependent oxidoreductase yncB OS=Escherichia coli (strain K12) GN=yncB PE=3 SV=3</t>
  </si>
  <si>
    <t>GTP-binding protein hflX OS=Escherichia coli (strain K12) GN=hflX PE=1 SV=3</t>
  </si>
  <si>
    <t>DNA-binding protein H-NS OS=Escherichia coli (strain K12) GN=hns PE=1 SV=2</t>
  </si>
  <si>
    <t>DNA-binding protein stpA OS=Escherichia coli (strain K12) GN=stpA PE=3 SV=1</t>
  </si>
  <si>
    <t>NADP-dependent 3-hydroxy acid dehydrogenase YdfG OS=Escherichia coli (strain K12) GN=ydfG PE=1 SV=2</t>
  </si>
  <si>
    <t>UPF0169 lipoprotein yfiO OS=Escherichia coli (strain K12) GN=yfiO PE=1 SV=1</t>
  </si>
  <si>
    <t>Putative ribosome biogenesis GTPase RsgA OS=Escherichia coli (strain K12) GN=rsgA PE=1 SV=2</t>
  </si>
  <si>
    <t>Phosphatase YniC OS=Escherichia coli (strain K12) GN=yniC PE=1 SV=1</t>
  </si>
  <si>
    <t>Uncharacterized protein yfeX OS=Escherichia coli (strain K12) GN=yfeX PE=3 SV=2</t>
  </si>
  <si>
    <t>3'(2'),5'-bisphosphate nucleotidase CysQ OS=Escherichia coli (strain K12) GN=cysQ PE=1 SV=2</t>
  </si>
  <si>
    <t>Phosphate transport system protein phoU OS=Escherichia coli (strain K12) GN=phoU PE=1 SV=1</t>
  </si>
  <si>
    <t>Protein FdhE OS=Escherichia coli (strain K12) GN=fdhE PE=3 SV=2</t>
  </si>
  <si>
    <t>[Protein-PII] uridylyltransferase OS=Escherichia coli (strain K12) GN=glnD PE=3 SV=2</t>
  </si>
  <si>
    <t>Glutaredoxin-2 OS=Escherichia coli (strain K12) GN=grxB PE=1 SV=1</t>
  </si>
  <si>
    <t>Peptidyl-prolyl cis-trans isomerase A OS=Escherichia coli (strain K12) GN=ppiA PE=1 SV=1</t>
  </si>
  <si>
    <t>Thiol peroxidase OS=Escherichia coli (strain K12) GN=tpx PE=1 SV=2</t>
  </si>
  <si>
    <t>Uncharacterized GST-like protein yghU OS=Escherichia coli (strain K12) GN=yghU PE=1 SV=2</t>
  </si>
  <si>
    <t>Probable protease sohB OS=Escherichia coli (strain K12) GN=sohB PE=1 SV=1</t>
  </si>
  <si>
    <t>D-alanine--D-alanine ligase A OS=Escherichia coli (strain K12) GN=ddlA PE=3 SV=1</t>
  </si>
  <si>
    <t>Multidrug resistance protein mdtE OS=Escherichia coli (strain K12) GN=mdtE PE=1 SV=1</t>
  </si>
  <si>
    <t>Recombination-associated protein rdgC OS=Escherichia coli (strain K12) GN=rdgC PE=1 SV=1</t>
  </si>
  <si>
    <t>Integration host factor subunit alpha OS=Escherichia coli (strain K12) GN=ihfA PE=1 SV=1</t>
  </si>
  <si>
    <t>HTH-type transcriptional regulator CysB OS=Escherichia coli (strain K12) GN=cysB PE=3 SV=1</t>
  </si>
  <si>
    <t>Transcriptional regulator kdgR OS=Escherichia coli (strain K12) GN=kdgR PE=1 SV=1</t>
  </si>
  <si>
    <t>Leucine-responsive regulatory protein OS=Escherichia coli (strain K12) GN=lrp PE=1 SV=2</t>
  </si>
  <si>
    <t>50S ribosomal protein L11 OS=Escherichia coli (strain K12) GN=rplK PE=1 SV=2</t>
  </si>
  <si>
    <t>50S ribosomal protein L25 OS=Escherichia coli (strain K12) GN=rplY PE=1 SV=1</t>
  </si>
  <si>
    <t>30S ribosomal protein S9 OS=Escherichia coli (strain K12) GN=rpsI PE=1 SV=2</t>
  </si>
  <si>
    <t>Acetyl-coenzyme A carboxylase carboxyl transferase subunit beta OS=Escherichia coli (strain K12) GN=accD PE=1 SV=1</t>
  </si>
  <si>
    <t>Long-chain fatty acid transport protein OS=Escherichia coli (strain K12) GN=fadL PE=1 SV=5</t>
  </si>
  <si>
    <t>Phosphatidylserine decarboxylase proenzyme OS=Escherichia coli (strain K12) GN=psd PE=1 SV=1</t>
  </si>
  <si>
    <t>Long-chain-fatty-acid--CoA ligase OS=Escherichia coli (strain K12) GN=fadD PE=1 SV=1</t>
  </si>
  <si>
    <t>Uncharacterized oxidoreductase yghA OS=Escherichia coli (strain K12) GN=yghA PE=1 SV=1</t>
  </si>
  <si>
    <t>Molybdenum cofactor biosynthesis protein B OS=Escherichia coli (strain K12) GN=moaB PE=1 SV=2</t>
  </si>
  <si>
    <t>3-octaprenyl-4-hydroxybenzoate carboxy-lyase OS=Escherichia coli (strain K12) GN=ubiD PE=1 SV=1</t>
  </si>
  <si>
    <t>Glucosamine-6-phosphate deaminase OS=Escherichia coli (strain K12) GN=nagB PE=1 SV=1</t>
  </si>
  <si>
    <t>Uronate isomerase OS=Escherichia coli (strain K12) GN=uxaC PE=3 SV=1</t>
  </si>
  <si>
    <t>PTS-dependent dihydroxyacetone kinase, phosphotransferase subunit dhaM OS=Escherichia coli (strain K12) GN=dhaM PE=1 SV=3</t>
  </si>
  <si>
    <t>Mannose permease IID component OS=Escherichia coli (strain K12) GN=manZ PE=1 SV=1</t>
  </si>
  <si>
    <t>ABC transporter periplasmic-binding protein ytfQ OS=Escherichia coli (strain K12) GN=ytfQ PE=1 SV=1</t>
  </si>
  <si>
    <t>Formyltetrahydrofolate deformylase OS=Escherichia coli (strain K12) GN=purU PE=1 SV=1</t>
  </si>
  <si>
    <t>2',3'-cyclic-nucleotide 2'-phosphodiesterase/3'-nucleotidase OS=Escherichia coli (strain K12) GN=cpdB PE=1 SV=2</t>
  </si>
  <si>
    <t>N-acetyl-gamma-glutamyl-phosphate reductase OS=Escherichia coli (strain K12) GN=argC PE=3 SV=1</t>
  </si>
  <si>
    <t>Cysteine synthase B OS=Escherichia coli (strain K12) GN=cysM PE=1 SV=1</t>
  </si>
  <si>
    <t>Peptidase T OS=Escherichia coli (strain K12) GN=pepT PE=1 SV=2</t>
  </si>
  <si>
    <t>L-seryl-tRNA(Sec) selenium transferase OS=Escherichia coli (strain K12) GN=selA PE=1 SV=1</t>
  </si>
  <si>
    <t>Uncharacterized protein ybiB OS=Escherichia coli (strain K12) GN=ybiB PE=3 SV=1</t>
  </si>
  <si>
    <t>Dihydrodipicolinate synthase OS=Escherichia coli (strain K12) GN=dapA PE=1 SV=1</t>
  </si>
  <si>
    <t>Dipeptide transport ATP-binding protein DppF OS=Escherichia coli (strain K12) GN=dppF PE=3 SV=1</t>
  </si>
  <si>
    <t>Bifunctional glutathionylspermidine synthetase/amidase OS=Escherichia coli (strain K12) GN=gsp PE=1 SV=1</t>
  </si>
  <si>
    <t>Cysteine desulfurase OS=Escherichia coli (strain K12) GN=sufS PE=1 SV=1</t>
  </si>
  <si>
    <t>Tryptophan biosynthesis protein trpCF OS=Escherichia coli (strain K12) GN=trpC PE=1 SV=3</t>
  </si>
  <si>
    <t>Dipeptide transport ATP-binding protein DppD OS=Escherichia coli (strain K12) GN=dppD PE=3 SV=1</t>
  </si>
  <si>
    <t>NADH-quinone oxidoreductase subunit E OS=Escherichia coli (strain K12) GN=nuoE PE=1 SV=1</t>
  </si>
  <si>
    <t>Uncharacterized oxidoreductase ybiC OS=Escherichia coli (strain K12) GN=ybiC PE=1 SV=2</t>
  </si>
  <si>
    <t>Putative oxidoreductase YdbC OS=Escherichia coli (strain K12) GN=ydbC PE=1 SV=1</t>
  </si>
  <si>
    <t>ATP synthase subunit b OS=Escherichia coli (strain K12) GN=atpF PE=1 SV=1</t>
  </si>
  <si>
    <t>Flavohemoprotein OS=Escherichia coli (strain K12) GN=hmp PE=1 SV=1</t>
  </si>
  <si>
    <t>Quinone oxidoreductase 1 OS=Escherichia coli (strain K12) GN=qorA PE=1 SV=1</t>
  </si>
  <si>
    <t>Inner membrane protein oxaA OS=Escherichia coli (strain K12) GN=oxaA PE=1 SV=2</t>
  </si>
  <si>
    <t>Universal stress protein A OS=Escherichia coli (strain K12) GN=uspA PE=1 SV=2</t>
  </si>
  <si>
    <t>Nitrate/nitrite response regulator protein narL OS=Escherichia coli (strain K12) GN=narL PE=1 SV=1</t>
  </si>
  <si>
    <t>UPF0246 protein yaaA OS=Escherichia coli (strain K12) GN=yaaA PE=1 SV=1</t>
  </si>
  <si>
    <t>UPF0234 protein yajQ OS=Escherichia coli (strain K12) GN=yajQ PE=1 SV=2</t>
  </si>
  <si>
    <t>UPF0133 protein ybaB OS=Escherichia coli (strain K12) GN=ybaB PE=1 SV=1</t>
  </si>
  <si>
    <t>Uncharacterized protein ydcJ OS=Escherichia coli (strain K12) GN=ydcJ PE=4 SV=1</t>
  </si>
  <si>
    <t>ABC transporter ATP-binding protein uup OS=Escherichia coli (strain K12) GN=uup PE=1 SV=2</t>
  </si>
  <si>
    <t>Nucleoid-associated protein YejK OS=Escherichia coli (strain K12) GN=yejK PE=1 SV=3</t>
  </si>
  <si>
    <t>LOG family protein ygdH OS=Escherichia coli (strain K12) GN=ygdH PE=1 SV=1</t>
  </si>
  <si>
    <t>UPF0042 nucleotide-binding protein yhbJ OS=Escherichia coli (strain K12) GN=yhbJ PE=1 SV=1</t>
  </si>
  <si>
    <t>Uncharacterized oxidoreductase yhhX OS=Escherichia coli (strain K12) GN=yhhX PE=1 SV=1</t>
  </si>
  <si>
    <t>Chaperone protein hchA OS=Escherichia coli (strain K12) GN=hchA PE=1 SV=3</t>
  </si>
  <si>
    <t>Lipopolysaccharide export system ATP-binding protein LptB OS=Escherichia coli (strain K12) GN=lptB PE=1 SV=2</t>
  </si>
  <si>
    <t>Malate:quinone oxidoreductase OS=Escherichia coli (strain K12) GN=mqo PE=1 SV=2</t>
  </si>
  <si>
    <t>Ribosomal RNA small subunit methyltransferase I OS=Escherichia coli (strain K12) GN=rsmI PE=1 SV=1</t>
  </si>
  <si>
    <t>Uncharacterized protein ycaC OS=Escherichia coli (strain K12) GN=ycaC PE=1 SV=1</t>
  </si>
  <si>
    <t>Lipoprotein 28 OS=Escherichia coli (strain K12) GN=nlpA PE=1 SV=1</t>
  </si>
  <si>
    <t>3-mercaptopyruvate sulfurtransferase OS=Escherichia coli (strain K12) GN=sseA PE=1 SV=3</t>
  </si>
  <si>
    <t>Uncharacterized sulfatase ydeN OS=Escherichia coli (strain K12) GN=ydeN PE=3 SV=2</t>
  </si>
  <si>
    <t>Phosphate-binding protein pstS OS=Escherichia coli (strain K12) GN=pstS PE=1 SV=1</t>
  </si>
  <si>
    <t>Iron(3+)-hydroxamate import ATP-binding protein FhuC OS=Escherichia coli (strain K12) GN=fhuC PE=1 SV=3</t>
  </si>
  <si>
    <t>Vitamin B12 transport periplasmic protein BtuE OS=Escherichia coli (strain K12) GN=btuE PE=3 SV=1</t>
  </si>
  <si>
    <t>Thiol:disulfide interchange protein DsbC OS=Escherichia coli (strain K12) GN=dsbC PE=1 SV=1</t>
  </si>
  <si>
    <t>Thiol:disulfide interchange protein DsbA OS=Escherichia coli (strain K12) GN=dsbA PE=1 SV=1</t>
  </si>
  <si>
    <t>FeS cluster assembly protein sufB OS=Escherichia coli (strain K12) GN=sufB PE=1 SV=2</t>
  </si>
  <si>
    <t>Probable ATP-dependent transporter SufC OS=Escherichia coli (strain K12) GN=sufC PE=1 SV=1</t>
  </si>
  <si>
    <t>Uncharacterized GST-like protein yliJ OS=Escherichia coli (strain K12) GN=yliJ PE=1 SV=1</t>
  </si>
  <si>
    <t>Glutathione S-transferase OS=Escherichia coli (strain K12) GN=gst PE=1 SV=1</t>
  </si>
  <si>
    <t>Flagellin OS=Escherichia coli (strain K12) GN=fliC PE=1 SV=2</t>
  </si>
  <si>
    <t>Major outer membrane lipoprotein Lpp OS=Escherichia coli (strain K12) GN=lpp PE=1 SV=1</t>
  </si>
  <si>
    <t>Penicillin-binding protein 1B OS=Escherichia coli (strain K12) GN=mrcB PE=1 SV=2</t>
  </si>
  <si>
    <t>UDP-N-acetylmuramate--L-alanine ligase OS=Escherichia coli (strain K12) GN=murC PE=1 SV=2</t>
  </si>
  <si>
    <t>UDP-N-acetylmuramoyl-tripeptide--D-alanyl-D-alanine ligase OS=Escherichia coli (strain K12) GN=murF PE=1 SV=2</t>
  </si>
  <si>
    <t>Peptidoglycan-associated lipoprotein OS=Escherichia coli (strain K12) GN=pal PE=1 SV=1</t>
  </si>
  <si>
    <t>Ribosomal RNA small subunit methyltransferase H OS=Escherichia coli (strain K12) GN=rsmH PE=1 SV=1</t>
  </si>
  <si>
    <t>Replicative DNA helicase OS=Escherichia coli (strain K12) GN=dnaB PE=1 SV=1</t>
  </si>
  <si>
    <t>P43329</t>
  </si>
  <si>
    <t>ATP-dependent RNA helicase hrpA OS=Escherichia coli (strain K12) GN=hrpA PE=3 SV=3</t>
  </si>
  <si>
    <t>Exodeoxyribonuclease III OS=Escherichia coli (strain K12) GN=xthA PE=1 SV=4</t>
  </si>
  <si>
    <t>N-acetylglucosamine repressor OS=Escherichia coli (strain K12) GN=nagC PE=2 SV=1</t>
  </si>
  <si>
    <t>LexA repressor OS=Escherichia coli (strain K12) GN=lexA PE=1 SV=1</t>
  </si>
  <si>
    <t>Phage shock protein A OS=Escherichia coli (strain K12) GN=pspA PE=1 SV=2</t>
  </si>
  <si>
    <t>Methionyl-tRNA formyltransferase OS=Escherichia coli (strain K12) GN=fmt PE=1 SV=4</t>
  </si>
  <si>
    <t>50S ribosomal protein L4 OS=Escherichia coli (strain K12) GN=rplD PE=1 SV=1</t>
  </si>
  <si>
    <t>50S ribosomal protein L14 OS=Escherichia coli (strain K12) GN=rplN PE=1 SV=1</t>
  </si>
  <si>
    <t>50S ribosomal protein L17 OS=Escherichia coli (strain K12) GN=rplQ PE=1 SV=1</t>
  </si>
  <si>
    <t>50S ribosomal protein L24 OS=Escherichia coli (strain K12) GN=rplX PE=1 SV=2</t>
  </si>
  <si>
    <t>30S ribosomal protein S10 OS=Escherichia coli (strain K12) GN=rpsJ PE=1 SV=1</t>
  </si>
  <si>
    <t>30S ribosomal protein S13 OS=Escherichia coli (strain K12) GN=rpsM PE=1 SV=2</t>
  </si>
  <si>
    <t>Ribosomal protein S12 methylthiotransferase RimO OS=Escherichia coli (strain K12) GN=rimO PE=1 SV=1</t>
  </si>
  <si>
    <t>3-ketoacyl-CoA thiolase OS=Escherichia coli (strain K12) GN=fadA PE=1 SV=3</t>
  </si>
  <si>
    <t>7-alpha-hydroxysteroid dehydrogenase OS=Escherichia coli (strain K12) GN=hdhA PE=1 SV=1</t>
  </si>
  <si>
    <t>3-ketoacyl-CoA thiolase OS=Escherichia coli (strain K12) GN=fadI PE=1 SV=1</t>
  </si>
  <si>
    <t>Fatty acid oxidation complex subunit alpha OS=Escherichia coli (strain K12) GN=fadJ PE=1 SV=1</t>
  </si>
  <si>
    <t>Porphobilinogen deaminase OS=Escherichia coli (strain K12) GN=hemC PE=1 SV=2</t>
  </si>
  <si>
    <t>Protein hemY OS=Escherichia coli (strain K12) GN=hemY PE=1 SV=1</t>
  </si>
  <si>
    <t>Quinolinate synthase A OS=Escherichia coli (strain K12) GN=nadA PE=1 SV=3</t>
  </si>
  <si>
    <t>Bifunctional protein FolD OS=Escherichia coli (strain K12) GN=folD PE=1 SV=4</t>
  </si>
  <si>
    <t>Isochorismate synthase entC OS=Escherichia coli (strain K12) GN=entC PE=1 SV=1</t>
  </si>
  <si>
    <t>3-demethylubiquinone-9 3-methyltransferase OS=Escherichia coli (strain K12) GN=ubiG PE=1 SV=1</t>
  </si>
  <si>
    <t>Glyoxylate/hydroxypyruvate reductase A OS=Escherichia coli (strain K12) GN=ghrA PE=1 SV=2</t>
  </si>
  <si>
    <t>Ribose-5-phosphate isomerase A OS=Escherichia coli (strain K12) GN=rpiA PE=1 SV=1</t>
  </si>
  <si>
    <t>Putative acyl-CoA thioester hydrolase ybhC OS=Escherichia coli (strain K12) GN=ybhC PE=1 SV=2</t>
  </si>
  <si>
    <t>Uncharacterized aldolase lsrF OS=Escherichia coli (strain K12) GN=lsrF PE=1 SV=1</t>
  </si>
  <si>
    <t>Inositol-1-monophosphatase OS=Escherichia coli (strain K12) GN=suhB PE=1 SV=1</t>
  </si>
  <si>
    <t>Phosphoribosylformylglycinamidine cyclo-ligase OS=Escherichia coli (strain K12) GN=purM PE=1 SV=3</t>
  </si>
  <si>
    <t>Orotidine 5'-phosphate decarboxylase OS=Escherichia coli (strain K12) GN=pyrF PE=1 SV=1</t>
  </si>
  <si>
    <t>P00452-2</t>
  </si>
  <si>
    <t>Isoform Alpha' of Ribonucleoside-diphosphate reductase 1 subunit alpha OS=Escherichia coli (strain K12) GN=nrdA</t>
  </si>
  <si>
    <t>Chorismate synthase OS=Escherichia coli (strain K12) GN=aroC PE=1 SV=4</t>
  </si>
  <si>
    <t>D-amino acid dehydrogenase small subunit OS=Escherichia coli (strain K12) GN=dadA PE=2 SV=1</t>
  </si>
  <si>
    <t>D-serine dehydratase OS=Escherichia coli (strain K12) GN=dsdA PE=1 SV=3</t>
  </si>
  <si>
    <t>3-isopropylmalate dehydratase small subunit OS=Escherichia coli (strain K12) GN=leuD PE=1 SV=3</t>
  </si>
  <si>
    <t>Putrescine-binding periplasmic protein OS=Escherichia coli (strain K12) GN=potF PE=1 SV=3</t>
  </si>
  <si>
    <t>Homoserine kinase OS=Escherichia coli (strain K12) GN=thrB PE=1 SV=2</t>
  </si>
  <si>
    <t>Shikimate kinase 1 OS=Escherichia coli (strain K12) GN=aroK PE=1 SV=2</t>
  </si>
  <si>
    <t>Acetolactate synthase isozyme 1 small subunit OS=Escherichia coli (strain K12) GN=ilvN PE=1 SV=1</t>
  </si>
  <si>
    <t>Low specificity L-threonine aldolase OS=Escherichia coli (strain K12) GN=ltaE PE=1 SV=1</t>
  </si>
  <si>
    <t>Putative binding protein ygiS OS=Escherichia coli (strain K12) GN=ygiS PE=1 SV=1</t>
  </si>
  <si>
    <t>Oligopeptide transport ATP-binding protein OppD OS=Escherichia coli (strain K12) GN=oppD PE=3 SV=2</t>
  </si>
  <si>
    <t>ABC transporter arginine-binding protein 1 OS=Escherichia coli (strain K12) GN=artJ PE=1 SV=2</t>
  </si>
  <si>
    <t>Inorganic pyrophosphatase OS=Escherichia coli (strain K12) GN=ppa PE=1 SV=2</t>
  </si>
  <si>
    <t>Cytochrome d ubiquinol oxidase subunit 1 OS=Escherichia coli (strain K12) GN=cydA PE=1 SV=1</t>
  </si>
  <si>
    <t>Ubiquinol oxidase subunit 1 OS=Escherichia coli (strain K12) GN=cyoB PE=1 SV=1</t>
  </si>
  <si>
    <t>2,4-dienoyl-CoA reductase [NADPH] OS=Escherichia coli (strain K12) GN=fadH PE=1 SV=3</t>
  </si>
  <si>
    <t>Probable Fe(2+)-trafficking protein OS=Escherichia coli (strain K12) GN=yggX PE=1 SV=2</t>
  </si>
  <si>
    <t>Protein CsiD OS=Escherichia coli (strain K12) GN=csiD PE=1 SV=2</t>
  </si>
  <si>
    <t>Uncharacterized protein ybeL OS=Escherichia coli (strain K12) GN=ybeL PE=4 SV=1</t>
  </si>
  <si>
    <t>Phosphoglycerol transferase I OS=Escherichia coli (strain K12) GN=mdoB PE=3 SV=2</t>
  </si>
  <si>
    <t>Uncharacterized protein yhiI OS=Escherichia coli (strain K12) GN=yhiI PE=4 SV=1</t>
  </si>
  <si>
    <t>Sensor kinase CusS OS=Escherichia coli (strain K12) GN=cusS PE=1 SV=1</t>
  </si>
  <si>
    <t>P69407</t>
  </si>
  <si>
    <t>Capsular synthesis regulator component B OS=Escherichia coli (strain K12) GN=rcsB PE=1 SV=1</t>
  </si>
  <si>
    <t>Probable L,D-transpeptidase YbiS OS=Escherichia coli (strain K12) GN=ybiS PE=1 SV=1</t>
  </si>
  <si>
    <t>Protein yceI OS=Escherichia coli (strain K12) GN=yceI PE=1 SV=1</t>
  </si>
  <si>
    <t>Der GTPase-activating protein YihI OS=Escherichia coli (strain K12) GN=yihI PE=1 SV=1</t>
  </si>
  <si>
    <t>UPF0061 protein ydiU OS=Escherichia coli (strain K12) GN=ydiU PE=1 SV=1</t>
  </si>
  <si>
    <t>Uncharacterized protein yibQ OS=Escherichia coli (strain K12) GN=yibQ PE=4 SV=2</t>
  </si>
  <si>
    <t>Osmotically-inducible protein Y OS=Escherichia coli (strain K12) GN=osmY PE=1 SV=1</t>
  </si>
  <si>
    <t>Uncharacterized protein yccU OS=Escherichia coli (strain K12) GN=yccU PE=1 SV=2</t>
  </si>
  <si>
    <t>Protein yhbO OS=Escherichia coli (strain K12) GN=yhbO PE=1 SV=2</t>
  </si>
  <si>
    <t>Phosphatase YidA OS=Escherichia coli (strain K12) GN=yidA PE=1 SV=1</t>
  </si>
  <si>
    <t>Uncharacterized protein yieF OS=Escherichia coli (strain K12) GN=yieF PE=3 SV=1</t>
  </si>
  <si>
    <t>UPF0012 hydrolase yafV OS=Escherichia coli (strain K12) GN=yafV PE=3 SV=1</t>
  </si>
  <si>
    <t>Uncharacterized protein ycbX OS=Escherichia coli (strain K12) GN=ycbX PE=1 SV=1</t>
  </si>
  <si>
    <t>Protein YrdA OS=Escherichia coli (strain K12) GN=yrdA PE=1 SV=1</t>
  </si>
  <si>
    <t>Blue copper oxidase CueO OS=Escherichia coli (strain K12) GN=cueO PE=1 SV=2</t>
  </si>
  <si>
    <t>Enhancing lycopene biosynthesis protein 2 OS=Escherichia coli (strain K12) GN=elbB PE=1 SV=1</t>
  </si>
  <si>
    <t>Isochorismatase OS=Escherichia coli (strain K12) GN=entB PE=1 SV=1</t>
  </si>
  <si>
    <t>Probable phospholipid ABC transporter-binding protein mlaD OS=Escherichia coli (strain K12) GN=mlaD PE=1 SV=1</t>
  </si>
  <si>
    <t>Ferric uptake regulation protein OS=Escherichia coli (strain K12) GN=fur PE=1 SV=1</t>
  </si>
  <si>
    <t>Carbonic anhydrase 2 OS=Escherichia coli (strain K12) GN=can PE=1 SV=1</t>
  </si>
  <si>
    <t>Putative molybdenum transport ATP-binding protein ModF OS=Escherichia coli (strain K12) GN=modF PE=3 SV=2</t>
  </si>
  <si>
    <t>Sulfate-binding protein OS=Escherichia coli (strain K12) GN=sbp PE=1 SV=1</t>
  </si>
  <si>
    <t>High-affinity zinc uptake system protein znuA OS=Escherichia coli (strain K12) GN=znuA PE=1 SV=4</t>
  </si>
  <si>
    <t>Co-chaperone protein hscB OS=Escherichia coli (strain K12) GN=hscB PE=1 SV=1</t>
  </si>
  <si>
    <t>Uncharacterized protein yqjG OS=Escherichia coli (strain K12) GN=yqjG PE=3 SV=1</t>
  </si>
  <si>
    <t>Peptide methionine sulfoxide reductase msrB OS=Escherichia coli (strain K12) GN=msrB PE=1 SV=1</t>
  </si>
  <si>
    <t>Uncharacterized protease ydcP OS=Escherichia coli (strain K12) GN=ydcP PE=1 SV=2</t>
  </si>
  <si>
    <t>Penicillin-binding protein 1A OS=Escherichia coli (strain K12) GN=mrcA PE=1 SV=1</t>
  </si>
  <si>
    <t>Outer membrane protein X OS=Escherichia coli (strain K12) GN=ompX PE=1 SV=1</t>
  </si>
  <si>
    <t>Outer membrane lipoprotein slyB OS=Escherichia coli (strain K12) GN=slyB PE=2 SV=1</t>
  </si>
  <si>
    <t>Multidrug resistance protein mdtA OS=Escherichia coli (strain K12) GN=mdtA PE=2 SV=2</t>
  </si>
  <si>
    <t>Small-conductance mechanosensitive channel OS=Escherichia coli (strain K12) GN=mscS PE=1 SV=1</t>
  </si>
  <si>
    <t>Transcription elongation factor greA OS=Escherichia coli (strain K12) GN=greA PE=1 SV=1</t>
  </si>
  <si>
    <t>RNA polymerase sigma factor rpoS OS=Escherichia coli (strain K12) GN=rpoS PE=3 SV=3</t>
  </si>
  <si>
    <t>Poly(A) polymerase OS=Escherichia coli (strain K12) GN=pcnB PE=1 SV=2</t>
  </si>
  <si>
    <t>50S ribosomal protein L10 OS=Escherichia coli (strain K12) GN=rplJ PE=1 SV=2</t>
  </si>
  <si>
    <t>50S ribosomal protein L13 OS=Escherichia coli (strain K12) GN=rplM PE=1 SV=1</t>
  </si>
  <si>
    <t>50S ribosomal protein L19 OS=Escherichia coli (strain K12) GN=rplS PE=1 SV=2</t>
  </si>
  <si>
    <t>Ribosomal small subunit pseudouridine synthase A OS=Escherichia coli (strain K12) GN=rsuA PE=1 SV=1</t>
  </si>
  <si>
    <t>Glycyl-tRNA synthetase alpha subunit OS=Escherichia coli (strain K12) GN=glyQ PE=1 SV=2</t>
  </si>
  <si>
    <t>Osmotically-inducible lipoprotein E OS=Escherichia coli (strain K12) GN=osmE PE=2 SV=1</t>
  </si>
  <si>
    <t>Oxidoreductase ucpA OS=Escherichia coli (strain K12) GN=ucpA PE=1 SV=3</t>
  </si>
  <si>
    <t>Biotin synthase OS=Escherichia coli (strain K12) GN=bioB PE=1 SV=2</t>
  </si>
  <si>
    <t>Lipoyl synthase OS=Escherichia coli (strain K12) GN=lipA PE=1 SV=1</t>
  </si>
  <si>
    <t>Riboflavin synthase alpha chain OS=Escherichia coli (strain K12) GN=ribE PE=1 SV=1</t>
  </si>
  <si>
    <t>NAD(P)H-flavin reductase OS=Escherichia coli (strain K12) GN=fre PE=1 SV=2</t>
  </si>
  <si>
    <t>Glycogen phosphorylase OS=Escherichia coli (strain K12) GN=glgP PE=3 SV=1</t>
  </si>
  <si>
    <t>N-acetylglucosamine-6-phosphate deacetylase OS=Escherichia coli (strain K12) GN=nagA PE=1 SV=1</t>
  </si>
  <si>
    <t>Protein nagD OS=Escherichia coli (strain K12) GN=nagD PE=1 SV=1</t>
  </si>
  <si>
    <t>Xylulose kinase OS=Escherichia coli (strain K12) GN=xylB PE=1 SV=1</t>
  </si>
  <si>
    <t>Putative glucose-6-phosphate 1-epimerase OS=Escherichia coli (strain K12) GN=yeaD PE=1 SV=2</t>
  </si>
  <si>
    <t>Glycogen debranching enzyme OS=Escherichia coli (strain K12) GN=glgX PE=1 SV=3</t>
  </si>
  <si>
    <t>Maltose/maltodextrin import ATP-binding protein MalK OS=Escherichia coli (strain K12) GN=malK PE=1 SV=1</t>
  </si>
  <si>
    <t>Ribose import ATP-binding protein RbsA OS=Escherichia coli (strain K12) GN=rbsA PE=1 SV=1</t>
  </si>
  <si>
    <t>D-xylose-binding periplasmic protein OS=Escherichia coli (strain K12) GN=xylF PE=1 SV=1</t>
  </si>
  <si>
    <t>Cytidine deaminase OS=Escherichia coli (strain K12) GN=cdd PE=1 SV=1</t>
  </si>
  <si>
    <t>Hypoxanthine phosphoribosyltransferase OS=Escherichia coli (strain K12) GN=hpt PE=1 SV=1</t>
  </si>
  <si>
    <t>Uridine kinase OS=Escherichia coli (strain K12) GN=udk PE=3 SV=1</t>
  </si>
  <si>
    <t>Ribonucleoside-diphosphate reductase 1 subunit beta OS=Escherichia coli (strain K12) GN=nrdB PE=1 SV=2</t>
  </si>
  <si>
    <t>Aspartate carbamoyltransferase regulatory chain OS=Escherichia coli (strain K12) GN=pyrI PE=1 SV=2</t>
  </si>
  <si>
    <t>Ornithine carbamoyltransferase chain I OS=Escherichia coli (strain K12) GN=argI PE=1 SV=3</t>
  </si>
  <si>
    <t>Homoserine O-succinyltransferase OS=Escherichia coli (strain K12) GN=metA PE=1 SV=4</t>
  </si>
  <si>
    <t>S-adenosylmethionine decarboxylase proenzyme OS=Escherichia coli (strain K12) GN=speD PE=1 SV=1</t>
  </si>
  <si>
    <t>Uncharacterized protein ygiC OS=Escherichia coli (strain K12) GN=ygiC PE=4 SV=1</t>
  </si>
  <si>
    <t>Galactitol-1-phosphate 5-dehydrogenase OS=Escherichia coli (strain K12) GN=gatD PE=3 SV=1</t>
  </si>
  <si>
    <t>Acetolactate synthase isozyme 3 small subunit OS=Escherichia coli (strain K12) GN=ilvH PE=1 SV=3</t>
  </si>
  <si>
    <t>High-affinity branched-chain amino acid transport ATP-binding protein LivG OS=Escherichia coli (strain K12) GN=livG PE=3 SV=1</t>
  </si>
  <si>
    <t>Oligopeptide transport ATP-binding protein OppF OS=Escherichia coli (strain K12) GN=oppF PE=3 SV=1</t>
  </si>
  <si>
    <t>Putative hydrolase ycdX OS=Escherichia coli (strain K12) GN=ycdX PE=1 SV=1</t>
  </si>
  <si>
    <t>Cell division protein ftsN OS=Escherichia coli (strain K12) GN=ftsN PE=1 SV=3</t>
  </si>
  <si>
    <t>Protein mrp OS=Escherichia coli (strain K12) GN=mrp PE=3 SV=1</t>
  </si>
  <si>
    <t>tRNA uridine 5-carboxymethylaminomethyl modification enzyme MnmG OS=Escherichia coli (strain K12) GN=mnmG PE=1 SV=1</t>
  </si>
  <si>
    <t>NifU-like protein OS=Escherichia coli (strain K12) GN=nifU PE=1 SV=1</t>
  </si>
  <si>
    <t>L-lactate dehydrogenase [cytochrome] OS=Escherichia coli (strain K12) GN=lldD PE=1 SV=1</t>
  </si>
  <si>
    <t>NADH-quinone oxidoreductase subunit B OS=Escherichia coli (strain K12) GN=nuoB PE=1 SV=1</t>
  </si>
  <si>
    <t>ATP synthase epsilon chain OS=Escherichia coli (strain K12) GN=atpC PE=1 SV=2</t>
  </si>
  <si>
    <t>Fumarate reductase flavoprotein subunit OS=Escherichia coli (strain K12) GN=frdA PE=1 SV=3</t>
  </si>
  <si>
    <t>P52647</t>
  </si>
  <si>
    <t>Probable pyruvate-flavodoxin oxidoreductase OS=Escherichia coli (strain K12) GN=ydbK PE=3 SV=2</t>
  </si>
  <si>
    <t>Uncharacterized protein yefG OS=Escherichia coli (strain K12) GN=yefG PE=4 SV=1</t>
  </si>
  <si>
    <t>UPF0325 protein yaeH OS=Escherichia coli (strain K12) GN=yaeH PE=3 SV=1</t>
  </si>
  <si>
    <t>Glutamyl-Q tRNA(Asp) synthetase OS=Escherichia coli (strain K12) GN=gluQ PE=1 SV=6</t>
  </si>
  <si>
    <t>1,6-anhydro-N-acetylmuramyl-L-alanine amidase AmpD OS=Escherichia coli (strain K12) GN=ampD PE=2 SV=1</t>
  </si>
  <si>
    <t>UPF0214 protein yfeW OS=Escherichia coli (strain K12) GN=yfeW PE=3 SV=2</t>
  </si>
  <si>
    <t>Sec-independent protein translocase protein tatB OS=Escherichia coli (strain K12) GN=tatB PE=1 SV=1</t>
  </si>
  <si>
    <t>Spheroplast protein Y OS=Escherichia coli (strain K12) GN=spy PE=1 SV=1</t>
  </si>
  <si>
    <t>Aerobic respiration control sensor protein ArcB OS=Escherichia coli (strain K12) GN=arcB PE=1 SV=1</t>
  </si>
  <si>
    <t>Carbon starvation protein A OS=Escherichia coli (strain K12) GN=cstA PE=1 SV=3</t>
  </si>
  <si>
    <t>Uncharacterized protein YbgF OS=Escherichia coli (strain K12) GN=ybgF PE=1 SV=2</t>
  </si>
  <si>
    <t>Uncharacterized protein ycfD OS=Escherichia coli (strain K12) GN=ycfD PE=4 SV=2</t>
  </si>
  <si>
    <t>UPF0070 protein yfgM OS=Escherichia coli (strain K12) GN=yfgM PE=3 SV=1</t>
  </si>
  <si>
    <t>Putative phosphotransferase ydiA OS=Escherichia coli (strain K12) GN=ydiA PE=1 SV=1</t>
  </si>
  <si>
    <t>Oxidoreductase YdhF OS=Escherichia coli (strain K12) GN=ydhF PE=1 SV=2</t>
  </si>
  <si>
    <t>Cation/acetate symporter ActP OS=Escherichia coli (strain K12) GN=actP PE=1 SV=1</t>
  </si>
  <si>
    <t>Putative carboxymethylenebutenolidase OS=Escherichia coli (strain K12) GN=ysgA PE=3 SV=3</t>
  </si>
  <si>
    <t>Ferritin-1 OS=Escherichia coli (strain K12) GN=ftnA PE=1 SV=1</t>
  </si>
  <si>
    <t>Curved DNA-binding protein OS=Escherichia coli (strain K12) GN=cbpA PE=1 SV=2</t>
  </si>
  <si>
    <t>Peptidyl-prolyl cis-trans isomerase B OS=Escherichia coli (strain K12) GN=ppiB PE=1 SV=2</t>
  </si>
  <si>
    <t>FKBP-type peptidyl-prolyl cis-trans isomerase slyD OS=Escherichia coli (strain K12) GN=slyD PE=1 SV=1</t>
  </si>
  <si>
    <t>Uncharacterized protein ybbN OS=Escherichia coli (strain K12) GN=ybbN PE=1 SV=2</t>
  </si>
  <si>
    <t>Glutamate-ammonia-ligase adenylyltransferase OS=Escherichia coli (strain K12) GN=glnE PE=1 SV=2</t>
  </si>
  <si>
    <t>ATP-dependent Clp protease proteolytic subunit OS=Escherichia coli (strain K12) GN=clpP PE=1 SV=1</t>
  </si>
  <si>
    <t>Peroxiredoxin osmC OS=Escherichia coli (strain K12) GN=osmC PE=1 SV=2</t>
  </si>
  <si>
    <t>Probable O-sialoglycoprotein endopeptidase OS=Escherichia coli (strain K12) GN=gcp PE=3 SV=2</t>
  </si>
  <si>
    <t>3-deoxy-manno-octulosonate cytidylyltransferase OS=Escherichia coli (strain K12) GN=kdsB PE=1 SV=2</t>
  </si>
  <si>
    <t>Lipoprotein nlpD OS=Escherichia coli (strain K12) GN=nlpD PE=1 SV=1</t>
  </si>
  <si>
    <t>Lipopolysaccharide core biosynthesis protein rfaG OS=Escherichia coli (strain K12) GN=rfaG PE=1 SV=1</t>
  </si>
  <si>
    <t>Ribosomal RNA large subunit methyltransferase L OS=Escherichia coli (strain K12) GN=rlmL PE=1 SV=1</t>
  </si>
  <si>
    <t>Holliday junction ATP-dependent DNA helicase ruvB OS=Escherichia coli (strain K12) GN=ruvB PE=1 SV=1</t>
  </si>
  <si>
    <t>ADP compounds hydrolase nudE OS=Escherichia coli (strain K12) GN=nudE PE=1 SV=1</t>
  </si>
  <si>
    <t>N utilization substance protein B OS=Escherichia coli (strain K12) GN=nusB PE=1 SV=1</t>
  </si>
  <si>
    <t>Ribonuclease 3 OS=Escherichia coli (strain K12) GN=rnc PE=1 SV=1</t>
  </si>
  <si>
    <t>NAD-dependent deacetylase OS=Escherichia coli (strain K12) GN=cobB PE=1 SV=2</t>
  </si>
  <si>
    <t>RNA polymerase sigma-54 factor OS=Escherichia coli (strain K12) GN=rpoN PE=3 SV=2</t>
  </si>
  <si>
    <t>DNA-directed RNA polymerase subunit omega OS=Escherichia coli (strain K12) GN=rpoZ PE=1 SV=1</t>
  </si>
  <si>
    <t>Uncharacterized HTH-type transcriptional regulator yegW OS=Escherichia coli (strain K12) GN=yegW PE=1 SV=1</t>
  </si>
  <si>
    <t>Fructose repressor OS=Escherichia coli (strain K12) GN=fruR PE=1 SV=1</t>
  </si>
  <si>
    <t>Elongation factor P OS=Escherichia coli (strain K12) GN=efp PE=1 SV=2</t>
  </si>
  <si>
    <t>50S ribosomal protein L9 OS=Escherichia coli (strain K12) GN=rplI PE=1 SV=1</t>
  </si>
  <si>
    <t>50S ribosomal protein L7/L12 OS=Escherichia coli (strain K12) GN=rplL PE=1 SV=2</t>
  </si>
  <si>
    <t>50S ribosomal protein L28 OS=Escherichia coli (strain K12) GN=rpmB PE=1 SV=2</t>
  </si>
  <si>
    <t>50S ribosomal protein L30 OS=Escherichia coli (strain K12) GN=rpmD PE=1 SV=2</t>
  </si>
  <si>
    <t>Ribosomal RNA small subunit methyltransferase C OS=Escherichia coli (strain K12) GN=rsmC PE=1 SV=3</t>
  </si>
  <si>
    <t>tRNA-dihydrouridine synthase A OS=Escherichia coli (strain K12) GN=dusA PE=3 SV=3</t>
  </si>
  <si>
    <t>Elongation factor P-like protein OS=Escherichia coli (strain K12) GN=yeiP PE=1 SV=1</t>
  </si>
  <si>
    <t>Uncharacterized tRNA/rRNA methyltransferase YfiF OS=Escherichia coli (strain K12) GN=yfiF PE=3 SV=1</t>
  </si>
  <si>
    <t>1-deoxy-D-xylulose 5-phosphate reductoisomerase OS=Escherichia coli (strain K12) GN=dxr PE=1 SV=2</t>
  </si>
  <si>
    <t>2,3-dihydro-2,3-dihydroxybenzoate dehydrogenase OS=Escherichia coli (strain K12) GN=entA PE=1 SV=1</t>
  </si>
  <si>
    <t>Pantothenate kinase OS=Escherichia coli (strain K12) GN=coaA PE=1 SV=1</t>
  </si>
  <si>
    <t>Bifunctional protein folC OS=Escherichia coli (strain K12) GN=folC PE=1 SV=2</t>
  </si>
  <si>
    <t>Delta-aminolevulinic acid dehydratase OS=Escherichia coli (strain K12) GN=hemB PE=1 SV=2</t>
  </si>
  <si>
    <t>Molybdopterin molybdenumtransferase OS=Escherichia coli (strain K12) GN=moeA PE=1 SV=1</t>
  </si>
  <si>
    <t>4-hydroxythreonine-4-phosphate dehydrogenase OS=Escherichia coli (strain K12) GN=pdxA PE=1 SV=1</t>
  </si>
  <si>
    <t>GTP cyclohydrolase-2 OS=Escherichia coli (strain K12) GN=ribA PE=1 SV=1</t>
  </si>
  <si>
    <t>6,7-dimethyl-8-ribityllumazine synthase OS=Escherichia coli (strain K12) GN=ribH PE=1 SV=1</t>
  </si>
  <si>
    <t>D-erythrose-4-phosphate dehydrogenase OS=Escherichia coli (strain K12) GN=epd PE=1 SV=2</t>
  </si>
  <si>
    <t>1-phosphofructokinase OS=Escherichia coli (strain K12) GN=fruK PE=3 SV=1</t>
  </si>
  <si>
    <t>4-alpha-glucanotransferase OS=Escherichia coli (strain K12) GN=malQ PE=3 SV=2</t>
  </si>
  <si>
    <t>Methylisocitrate lyase OS=Escherichia coli (strain K12) GN=prpB PE=1 SV=3</t>
  </si>
  <si>
    <t>Trehalose-6-phosphate hydrolase OS=Escherichia coli (strain K12) GN=treC PE=3 SV=3</t>
  </si>
  <si>
    <t>Uncharacterized protein yniA OS=Escherichia coli (strain K12) GN=yniA PE=3 SV=1</t>
  </si>
  <si>
    <t>Thermosensitive gluconokinase OS=Escherichia coli (strain K12) GN=idnK PE=3 SV=1</t>
  </si>
  <si>
    <t>Ribokinase OS=Escherichia coli (strain K12) GN=rbsK PE=1 SV=1</t>
  </si>
  <si>
    <t>Adenosine deaminase OS=Escherichia coli (strain K12) GN=add PE=3 SV=2</t>
  </si>
  <si>
    <t>Adenine phosphoribosyltransferase OS=Escherichia coli (strain K12) GN=apt PE=1 SV=1</t>
  </si>
  <si>
    <t>Nucleoside diphosphate kinase OS=Escherichia coli (strain K12) GN=ndk PE=1 SV=2</t>
  </si>
  <si>
    <t>Uridylate kinase OS=Escherichia coli (strain K12) GN=pyrH PE=1 SV=2</t>
  </si>
  <si>
    <t>1-(5-phosphoribosyl)-5-[(5-phosphoribosylamino)methylideneamino] imidazole-4-carboxamide isomerase OS=Escherichia coli (strain K12) GN=hisA PE=1 SV=2</t>
  </si>
  <si>
    <t>Imidazole glycerol phosphate synthase subunit hisH OS=Escherichia coli (strain K12) GN=hisH PE=1 SV=1</t>
  </si>
  <si>
    <t>Pyrroline-5-carboxylate reductase OS=Escherichia coli (strain K12) GN=proC PE=1 SV=1</t>
  </si>
  <si>
    <t>L-serine dehydratase 2 OS=Escherichia coli (strain K12) GN=sdaB PE=1 SV=2</t>
  </si>
  <si>
    <t>Ornithine decarboxylase, constitutive OS=Escherichia coli (strain K12) GN=speC PE=1 SV=2</t>
  </si>
  <si>
    <t>USG-1 protein OS=Escherichia coli (strain K12) GN=usg PE=1 SV=1</t>
  </si>
  <si>
    <t>Branched-chain-amino-acid aminotransferase OS=Escherichia coli (strain K12) GN=ilvE PE=1 SV=2</t>
  </si>
  <si>
    <t>D-cysteine desulfhydrase OS=Escherichia coli (strain K12) GN=dcyD PE=1 SV=4</t>
  </si>
  <si>
    <t>Probable D,D-dipeptide-binding periplasmic protein ddpA OS=Escherichia coli (strain K12) GN=ddpA PE=2 SV=1</t>
  </si>
  <si>
    <t>Probable glutamate/gamma-aminobutyrate antiporter OS=Escherichia coli (strain K12) GN=gadC PE=1 SV=1</t>
  </si>
  <si>
    <t>Agmatinase OS=Escherichia coli (strain K12) GN=speB PE=1 SV=1</t>
  </si>
  <si>
    <t>L-threonine 3-dehydrogenase OS=Escherichia coli (strain K12) GN=tdh PE=1 SV=1</t>
  </si>
  <si>
    <t>Maf-like protein yceF OS=Escherichia coli (strain K12) GN=yceF PE=3 SV=1</t>
  </si>
  <si>
    <t>2Fe-2S ferredoxin OS=Escherichia coli (strain K12) GN=fdx PE=1 SV=2</t>
  </si>
  <si>
    <t>Glycerol dehydrogenase OS=Escherichia coli (strain K12) GN=gldA PE=1 SV=1</t>
  </si>
  <si>
    <t>Nitrite reductase [NAD(P)H] large subunit OS=Escherichia coli (strain K12) GN=nirB PE=3 SV=4</t>
  </si>
  <si>
    <t>Uncharacterized oxidoreductase YbdH OS=Escherichia coli (strain K12) GN=ybdH PE=3 SV=2</t>
  </si>
  <si>
    <t>Protein yebF OS=Escherichia coli (strain K12) GN=yebF PE=1 SV=2</t>
  </si>
  <si>
    <t>Uncharacterized lipoprotein yedD OS=Escherichia coli (strain K12) GN=yedD PE=4 SV=1</t>
  </si>
  <si>
    <t>Uncharacterized protein ygiM OS=Escherichia coli (strain K12) GN=ygiM PE=4 SV=1</t>
  </si>
  <si>
    <t>Probable phosphoglycerate mutase gpmB OS=Escherichia coli (strain K12) GN=gpmB PE=1 SV=1</t>
  </si>
  <si>
    <t>Chromosome initiation inhibitor OS=Escherichia coli (strain K12) GN=iciA PE=1 SV=1</t>
  </si>
  <si>
    <t>Autonomous glycyl radical cofactor OS=Escherichia coli (strain K12) GN=grcA PE=1 SV=1</t>
  </si>
  <si>
    <t>Mrr restriction system protein OS=Escherichia coli (strain K12) GN=mrr PE=1 SV=1</t>
  </si>
  <si>
    <t>Preprotein translocase subunit SecY OS=Escherichia coli (strain K12) GN=secY PE=1 SV=1</t>
  </si>
  <si>
    <t>Biopolymer transport protein exbD OS=Escherichia coli (strain K12) GN=exbD PE=1 SV=1</t>
  </si>
  <si>
    <t>Protein-export protein SecB OS=Escherichia coli (strain K12) GN=secB PE=1 SV=1</t>
  </si>
  <si>
    <t>Nitrogen regulation protein NR(I) OS=Escherichia coli (strain K12) GN=glnG PE=3 SV=1</t>
  </si>
  <si>
    <t>Transcriptional regulatory protein BaeR OS=Escherichia coli (strain K12) GN=baeR PE=3 SV=1</t>
  </si>
  <si>
    <t>Transcriptional regulatory protein CpxR OS=Escherichia coli (strain K12) GN=cpxR PE=1 SV=1</t>
  </si>
  <si>
    <t>Transcriptional regulatory protein rstA OS=Escherichia coli (strain K12) GN=rstA PE=2 SV=2</t>
  </si>
  <si>
    <t>Bifunctional (p)ppGpp synthase/hydrolase SpoT OS=Escherichia coli (strain K12) GN=spoT PE=1 SV=1</t>
  </si>
  <si>
    <t>Transcriptional regulatory protein CusR OS=Escherichia coli (strain K12) GN=cusR PE=1 SV=1</t>
  </si>
  <si>
    <t>Transcriptional regulatory protein qseB OS=Escherichia coli (strain K12) GN=qseB PE=2 SV=1</t>
  </si>
  <si>
    <t>Protein elaB OS=Escherichia coli (strain K12) GN=elaB PE=1 SV=1</t>
  </si>
  <si>
    <t>UPF0135 protein ybgI OS=Escherichia coli (strain K12) GN=ybgI PE=1 SV=1</t>
  </si>
  <si>
    <t>Protein ydcF OS=Escherichia coli (strain K12) GN=ydcF PE=1 SV=3</t>
  </si>
  <si>
    <t>UPF0082 protein yebC OS=Escherichia coli (strain K12) GN=yebC PE=1 SV=1</t>
  </si>
  <si>
    <t>Probable quinol monooxygenase ygiN OS=Escherichia coli (strain K12) GN=ygiN PE=1 SV=1</t>
  </si>
  <si>
    <t>Lipopolysaccharide export system protein lptA OS=Escherichia coli (strain K12) GN=lptA PE=1 SV=1</t>
  </si>
  <si>
    <t>Cytoskeleton protein rodZ OS=Escherichia coli (strain K12) GN=rodZ PE=1 SV=2</t>
  </si>
  <si>
    <t>tRNA pseudouridine synthase D OS=Escherichia coli (strain K12) GN=truD PE=1 SV=1</t>
  </si>
  <si>
    <t>UPF0267 protein yqfB OS=Escherichia coli (strain K12) GN=yqfB PE=1 SV=1</t>
  </si>
  <si>
    <t>Uncharacterized protein ydaL OS=Escherichia coli (strain K12) GN=ydaL PE=4 SV=1</t>
  </si>
  <si>
    <t>ydaL</t>
  </si>
  <si>
    <t>Modulator of drug activity B OS=Escherichia coli (strain K12) GN=mdaB PE=1 SV=1</t>
  </si>
  <si>
    <t>Transcriptional regulator modE OS=Escherichia coli (strain K12) GN=modE PE=1 SV=1</t>
  </si>
  <si>
    <t>Uncharacterized symporter ydjN OS=Escherichia coli (strain K12) GN=ydjN PE=3 SV=1</t>
  </si>
  <si>
    <t>Uncharacterized protein yecA OS=Escherichia coli (strain K12) GN=yecA PE=4 SV=1</t>
  </si>
  <si>
    <t>UPF0394 inner membrane protein yedE OS=Escherichia coli (strain K12) GN=yedE PE=1 SV=1</t>
  </si>
  <si>
    <t>Uncharacterized protein yigB OS=Escherichia coli (strain K12) GN=yigB PE=4 SV=1</t>
  </si>
  <si>
    <t>2,5-diketo-D-gluconic acid reductase B OS=Escherichia coli (strain K12) GN=dkgB PE=1 SV=2</t>
  </si>
  <si>
    <t>Ribosomal RNA large subunit methyltransferase M OS=Escherichia coli (strain K12) GN=rlmM PE=1 SV=1</t>
  </si>
  <si>
    <t>Uncharacterized GTP-binding protein YjiA OS=Escherichia coli (strain K12) GN=yjiA PE=1 SV=3</t>
  </si>
  <si>
    <t>Uncharacterized protein yhiR OS=Escherichia coli (strain K12) GN=yhiR PE=1 SV=1</t>
  </si>
  <si>
    <t>Enterobactin synthase component E OS=Escherichia coli (strain K12) GN=entE PE=3 SV=3</t>
  </si>
  <si>
    <t>Magnesium transport protein CorA OS=Escherichia coli (strain K12) GN=corA PE=1 SV=1</t>
  </si>
  <si>
    <t>Magnesium-transporting ATPase, P-type 1 OS=Escherichia coli (strain K12) GN=mgtA PE=1 SV=1</t>
  </si>
  <si>
    <t>Methionine import ATP-binding protein MetN OS=Escherichia coli (strain K12) GN=metN PE=1 SV=4</t>
  </si>
  <si>
    <t>Uncharacterized protein yibN OS=Escherichia coli (strain K12) GN=yibN PE=1 SV=1</t>
  </si>
  <si>
    <t>Uncharacterized protein yqjH OS=Escherichia coli (strain K12) GN=yqjH PE=4 SV=1</t>
  </si>
  <si>
    <t>10 kDa chaperonin OS=Escherichia coli (strain K12) GN=groS PE=1 SV=1</t>
  </si>
  <si>
    <t>Fe/S biogenesis protein nfuA OS=Escherichia coli (strain K12) GN=nfuA PE=1 SV=1</t>
  </si>
  <si>
    <t>Protease 3 OS=Escherichia coli (strain K12) GN=ptrA PE=1 SV=1</t>
  </si>
  <si>
    <t>Protein yhfA OS=Escherichia coli (strain K12) GN=yhfA PE=1 SV=1</t>
  </si>
  <si>
    <t>Uncharacterized metalloprotease yggG OS=Escherichia coli (strain K12) GN=yggG PE=1 SV=2</t>
  </si>
  <si>
    <t>D-alanine--D-alanine ligase B OS=Escherichia coli (strain K12) GN=ddlB PE=1 SV=3</t>
  </si>
  <si>
    <t>Protein gutQ OS=Escherichia coli (strain K12) GN=gutQ PE=3 SV=3</t>
  </si>
  <si>
    <t>Outer-membrane lipoprotein lolB OS=Escherichia coli (strain K12) GN=lolB PE=1 SV=1</t>
  </si>
  <si>
    <t>MltA-interacting protein OS=Escherichia coli (strain K12) GN=mipA PE=1 SV=1</t>
  </si>
  <si>
    <t>Chaperone protein skp OS=Escherichia coli (strain K12) GN=skp PE=1 SV=1</t>
  </si>
  <si>
    <t>Protein yeeZ OS=Escherichia coli (strain K12) GN=yeeZ PE=1 SV=1</t>
  </si>
  <si>
    <t>L-Ala-D/L-Glu epimerase OS=Escherichia coli (strain K12) GN=ycjG PE=1 SV=2</t>
  </si>
  <si>
    <t>Lipoprotein spr OS=Escherichia coli (strain K12) GN=spr PE=1 SV=1</t>
  </si>
  <si>
    <t>Chromosomal replication initiator protein dnaA OS=Escherichia coli (strain K12) GN=dnaA PE=1 SV=2</t>
  </si>
  <si>
    <t>DNA polymerase III subunit beta OS=Escherichia coli (strain K12) GN=dnaN PE=1 SV=1</t>
  </si>
  <si>
    <t>Endonuclease 4 OS=Escherichia coli (strain K12) GN=nfo PE=1 SV=1</t>
  </si>
  <si>
    <t>Single-stranded DNA-binding protein OS=Escherichia coli (strain K12) GN=ssb PE=1 SV=2</t>
  </si>
  <si>
    <t>Integration host factor subunit beta OS=Escherichia coli (strain K12) GN=ihfB PE=1 SV=1</t>
  </si>
  <si>
    <t>DNA topoisomerase 4 subunit A OS=Escherichia coli (strain K12) GN=parC PE=1 SV=1</t>
  </si>
  <si>
    <t>Fatty acid metabolism regulator protein OS=Escherichia coli (strain K12) GN=fadR PE=1 SV=2</t>
  </si>
  <si>
    <t>Right origin-binding protein OS=Escherichia coli (strain K12) GN=rob PE=1 SV=1</t>
  </si>
  <si>
    <t>Transcriptional regulator slyA OS=Escherichia coli (strain K12) GN=slyA PE=3 SV=1</t>
  </si>
  <si>
    <t>HTH-type transcriptional regulator yjdC OS=Escherichia coli (strain K12) GN=yjdC PE=1 SV=1</t>
  </si>
  <si>
    <t>HTH-type transcriptional regulator galR OS=Escherichia coli (strain K12) GN=galR PE=1 SV=1</t>
  </si>
  <si>
    <t>HTH-type transcriptional regulator iscR OS=Escherichia coli (strain K12) GN=iscR PE=1 SV=1</t>
  </si>
  <si>
    <t>Transcriptional repressor mprA OS=Escherichia coli (strain K12) GN=mprA PE=2 SV=1</t>
  </si>
  <si>
    <t>HTH-type transcriptional regulator uidR OS=Escherichia coli (strain K12) GN=uidR PE=4 SV=1</t>
  </si>
  <si>
    <t>tRNA dimethylallyltransferase OS=Escherichia coli (strain K12) GN=miaA PE=1 SV=2</t>
  </si>
  <si>
    <t>Ribosome-binding factor A OS=Escherichia coli (strain K12) GN=rbfA PE=1 SV=2</t>
  </si>
  <si>
    <t>50S ribosomal protein L15 OS=Escherichia coli (strain K12) GN=rplO PE=1 SV=1</t>
  </si>
  <si>
    <t>50S ribosomal protein L22 OS=Escherichia coli (strain K12) GN=rplV PE=1 SV=1</t>
  </si>
  <si>
    <t>50S ribosomal protein L31 OS=Escherichia coli (strain K12) GN=rpmE PE=1 SV=1</t>
  </si>
  <si>
    <t>tRNA pseudouridine synthase B OS=Escherichia coli (strain K12) GN=truB PE=1 SV=1</t>
  </si>
  <si>
    <t>tRNA-specific 2-thiouridylase mnmA OS=Escherichia coli (strain K12) GN=mnmA PE=1 SV=4</t>
  </si>
  <si>
    <t>Ribosome maturation factor rimM OS=Escherichia coli (strain K12) GN=rimM PE=1 SV=1</t>
  </si>
  <si>
    <t>23S rRNA (guanosine-2'-O-)-methyltransferase RlmB OS=Escherichia coli (strain K12) GN=rlmB PE=1 SV=1</t>
  </si>
  <si>
    <t>Ribosomal large subunit pseudouridine synthase D OS=Escherichia coli (strain K12) GN=rluD PE=1 SV=4</t>
  </si>
  <si>
    <t>Spermidine N(1)-acetyltransferase OS=Escherichia coli (strain K12) GN=speG PE=1 SV=2</t>
  </si>
  <si>
    <t>tRNA pseudouridine synthase A OS=Escherichia coli (strain K12) GN=truA PE=1 SV=1</t>
  </si>
  <si>
    <t>RutC family protein yjgF OS=Escherichia coli (strain K12) GN=yjgF PE=1 SV=2</t>
  </si>
  <si>
    <t>3-hydroxydecanoyl-[acyl-carrier-protein] dehydratase OS=Escherichia coli (strain K12) GN=fabA PE=1 SV=2</t>
  </si>
  <si>
    <t>(3R)-hydroxymyristoyl-[acyl-carrier-protein] dehydratase OS=Escherichia coli (strain K12) GN=fabZ PE=1 SV=1</t>
  </si>
  <si>
    <t>FMN-dependent NADH-azoreductase OS=Escherichia coli (strain K12) GN=azoR PE=1 SV=3</t>
  </si>
  <si>
    <t>Uncharacterized oxidoreductase yciK OS=Escherichia coli (strain K12) GN=yciK PE=1 SV=3</t>
  </si>
  <si>
    <t>2-dehydro-3-deoxy-D-gluconate 5-dehydrogenase OS=Escherichia coli (strain K12) GN=kduD PE=3 SV=2</t>
  </si>
  <si>
    <t>Pyridoxine 5'-phosphate synthase OS=Escherichia coli (strain K12) GN=pdxJ PE=1 SV=2</t>
  </si>
  <si>
    <t>tRNA (cmo5U34)-methyltransferase OS=Escherichia coli (strain K12) GN=cmoA PE=1 SV=1</t>
  </si>
  <si>
    <t>2-dehydropantoate 2-reductase OS=Escherichia coli (strain K12) GN=panE PE=1 SV=1</t>
  </si>
  <si>
    <t>3,4-dihydroxy-2-butanone 4-phosphate synthase OS=Escherichia coli (strain K12) GN=ribB PE=1 SV=1</t>
  </si>
  <si>
    <t>Glycogen synthase OS=Escherichia coli (strain K12) GN=glgA PE=1 SV=1</t>
  </si>
  <si>
    <t>Glycerol-3-phosphate transporter OS=Escherichia coli (strain K12) GN=glpT PE=1 SV=1</t>
  </si>
  <si>
    <t>Alpha,alpha-trehalose-phosphate synthase [UDP-forming] OS=Escherichia coli (strain K12) GN=otsA PE=1 SV=3</t>
  </si>
  <si>
    <t>PTS-dependent dihydroxyacetone kinase, ADP-binding subunit dhaL OS=Escherichia coli (strain K12) GN=dhaL PE=1 SV=3</t>
  </si>
  <si>
    <t>PTS system fructose-specific EIIBC component OS=Escherichia coli (strain K12) GN=fruA PE=4 SV=1</t>
  </si>
  <si>
    <t>Galactitol-specific phosphotransferase enzyme IIB component OS=Escherichia coli (strain K12) GN=gatB PE=1 SV=2</t>
  </si>
  <si>
    <t>Galactitol-specific phosphotransferase enzyme IIA component OS=Escherichia coli (strain K12) GN=gatA PE=4 SV=1</t>
  </si>
  <si>
    <t>2,3-diketo-L-gulonate-binding periplasmic protein yiaO OS=Escherichia coli (strain K12) GN=yiaO PE=1 SV=1</t>
  </si>
  <si>
    <t>Cytidylate kinase OS=Escherichia coli (strain K12) GN=cmk PE=1 SV=1</t>
  </si>
  <si>
    <t>Xanthine phosphoribosyltransferase OS=Escherichia coli (strain K12) GN=gpt PE=1 SV=1</t>
  </si>
  <si>
    <t>N5-carboxyaminoimidazole ribonucleotide synthase OS=Escherichia coli (strain K12) GN=purK PE=1 SV=2</t>
  </si>
  <si>
    <t>Isoaspartyl dipeptidase OS=Escherichia coli (strain K12) GN=iadA PE=1 SV=1</t>
  </si>
  <si>
    <t>Pyrimidine-specific ribonucleoside hydrolase rihA OS=Escherichia coli (strain K12) GN=rihA PE=1 SV=2</t>
  </si>
  <si>
    <t>Non-specific ribonucleoside hydrolase rihC OS=Escherichia coli (strain K12) GN=rihC PE=1 SV=1</t>
  </si>
  <si>
    <t>3-dehydroquinate synthase OS=Escherichia coli (strain K12) GN=aroB PE=3 SV=1</t>
  </si>
  <si>
    <t>Phospho-2-dehydro-3-deoxyheptonate aldolase, Trp-sensitive OS=Escherichia coli (strain K12) GN=aroH PE=3 SV=4</t>
  </si>
  <si>
    <t>Succinyl-diaminopimelate desuccinylase OS=Escherichia coli (strain K12) GN=dapE PE=1 SV=1</t>
  </si>
  <si>
    <t>Imidazole glycerol phosphate synthase subunit hisF OS=Escherichia coli (strain K12) GN=hisF PE=1 SV=1</t>
  </si>
  <si>
    <t>Diaminopimelate decarboxylase OS=Escherichia coli (strain K12) GN=lysA PE=1 SV=1</t>
  </si>
  <si>
    <t>N-methyl-L-tryptophan oxidase OS=Escherichia coli (strain K12) GN=solA PE=1 SV=1</t>
  </si>
  <si>
    <t>Spermidine synthase OS=Escherichia coli (strain K12) GN=speE PE=1 SV=2</t>
  </si>
  <si>
    <t>N-acetylneuraminate lyase OS=Escherichia coli (strain K12) GN=nanA PE=1 SV=2</t>
  </si>
  <si>
    <t>High-affinity branched-chain amino acid transport ATP-binding protein LivF OS=Escherichia coli (strain K12) GN=livF PE=1 SV=2</t>
  </si>
  <si>
    <t>Spermidine/putrescine import ATP-binding protein PotA OS=Escherichia coli (strain K12) GN=potA PE=1 SV=1</t>
  </si>
  <si>
    <t>Q5H777</t>
  </si>
  <si>
    <t>Gamma-glutamylputrescine synthetase OS=Escherichia coli (strain K12) GN=puuA PE=3 SV=1</t>
  </si>
  <si>
    <t>Putative osmoprotectant uptake system ATP-binding protein YehX OS=Escherichia coli (strain K12) GN=yehX PE=2 SV=1</t>
  </si>
  <si>
    <t>Uncharacterized protein yiiD OS=Escherichia coli (strain K12) GN=yiiD PE=4 SV=1</t>
  </si>
  <si>
    <t>Cell division ATP-binding protein FtsE OS=Escherichia coli (strain K12) GN=ftsE PE=1 SV=1</t>
  </si>
  <si>
    <t>P46889</t>
  </si>
  <si>
    <t>DNA translocase ftsK OS=Escherichia coli (strain K12) GN=ftsK PE=1 SV=2</t>
  </si>
  <si>
    <t>Cell division topological specificity factor OS=Escherichia coli (strain K12) GN=minE PE=1 SV=1</t>
  </si>
  <si>
    <t>Chromosome partition protein mukF OS=Escherichia coli (strain K12) GN=mukF PE=1 SV=1</t>
  </si>
  <si>
    <t>Probable adenosine monophosphate-protein transferase fic OS=Escherichia coli (strain K12) GN=fic PE=1 SV=1</t>
  </si>
  <si>
    <t>Flavodoxin-1 OS=Escherichia coli (strain K12) GN=fldA PE=1 SV=2</t>
  </si>
  <si>
    <t>Galactose-1-phosphate uridylyltransferase OS=Escherichia coli (strain K12) GN=galT PE=1 SV=2</t>
  </si>
  <si>
    <t>Lactaldehyde reductase OS=Escherichia coli (strain K12) GN=fucO PE=1 SV=1</t>
  </si>
  <si>
    <t>Hydrogenase-1 large chain OS=Escherichia coli (strain K12) GN=hyaB PE=1 SV=1</t>
  </si>
  <si>
    <t>Gamma-glutamyl-gamma-aminobutyraldehyde dehydrogenase OS=Escherichia coli (strain K12) GN=puuC PE=3 SV=2</t>
  </si>
  <si>
    <t>D-lactate dehydrogenase OS=Escherichia coli (strain K12) GN=ldhA PE=1 SV=1</t>
  </si>
  <si>
    <t>Uncharacterized protein yfiQ OS=Escherichia coli (strain K12) GN=yfiQ PE=4 SV=1</t>
  </si>
  <si>
    <t>Probable pyridine nucleotide-disulfide oxidoreductase ykgC OS=Escherichia coli (strain K12) GN=ykgC PE=3 SV=2</t>
  </si>
  <si>
    <t>Oligoribonuclease OS=Escherichia coli (strain K12) GN=orn PE=1 SV=2</t>
  </si>
  <si>
    <t>Periplasmic AppA protein OS=Escherichia coli (strain K12) GN=appA PE=1 SV=2</t>
  </si>
  <si>
    <t>Inhibitor of vertebrate lysozyme OS=Escherichia coli (strain K12) GN=ivy PE=1 SV=1</t>
  </si>
  <si>
    <t>Uncharacterized protein yhhA OS=Escherichia coli (strain K12) GN=yhhA PE=4 SV=1</t>
  </si>
  <si>
    <t>Uncharacterized protein yiaF OS=Escherichia coli (strain K12) GN=yiaF PE=4 SV=2</t>
  </si>
  <si>
    <t>Uncharacterized Nudix hydrolase yfcD OS=Escherichia coli (strain K12) GN=yfcD PE=1 SV=1</t>
  </si>
  <si>
    <t>Glucans biosynthesis glucosyltransferase H OS=Escherichia coli (strain K12) GN=mdoH PE=1 SV=1</t>
  </si>
  <si>
    <t>UDP-N-acetylglucosamine 2-epimerase OS=Escherichia coli (strain K12) GN=wecB PE=1 SV=2</t>
  </si>
  <si>
    <t>Glucans biosynthesis protein D OS=Escherichia coli (strain K12) GN=mdoD PE=1 SV=3</t>
  </si>
  <si>
    <t>5'-methylthioadenosine/S-adenosylhomocysteine nucleosidase OS=Escherichia coli (strain K12) GN=mtnN PE=1 SV=1</t>
  </si>
  <si>
    <t>Lipoprotein-releasing system ATP-binding protein LolD OS=Escherichia coli (strain K12) GN=lolD PE=1 SV=2</t>
  </si>
  <si>
    <t>P08956</t>
  </si>
  <si>
    <t>Type I restriction enzyme EcoKI R protein OS=Escherichia coli (strain K12) GN=hsdR PE=3 SV=3</t>
  </si>
  <si>
    <t>Uncharacterized ABC transporter ATP-binding protein YadG OS=Escherichia coli (strain K12) GN=yadG PE=1 SV=1</t>
  </si>
  <si>
    <t>Lipid A export ATP-binding/permease protein MsbA OS=Escherichia coli (strain K12) GN=msbA PE=1 SV=1</t>
  </si>
  <si>
    <t>Sec-independent protein translocase protein tatA OS=Escherichia coli (strain K12) GN=tatA PE=1 SV=1</t>
  </si>
  <si>
    <t>Biopolymer transport protein exbB OS=Escherichia coli (strain K12) GN=exbB PE=1 SV=1</t>
  </si>
  <si>
    <t>Signal peptidase I OS=Escherichia coli (strain K12) GN=lepB PE=1 SV=2</t>
  </si>
  <si>
    <t>Protein-export membrane protein secF OS=Escherichia coli (strain K12) GN=secF PE=1 SV=1</t>
  </si>
  <si>
    <t>Phosphoenolpyruvate-protein phosphotransferase ptsP OS=Escherichia coli (strain K12) GN=ptsP PE=3 SV=2</t>
  </si>
  <si>
    <t>Sensor-like histidine kinase RcsD OS=Escherichia coli (strain K12) GN=rcsD PE=1 SV=3</t>
  </si>
  <si>
    <t>Inner membrane protein YjiY OS=Escherichia coli (strain K12) GN=yjiY PE=1 SV=2</t>
  </si>
  <si>
    <t>KDP operon transcriptional regulatory protein kdpE OS=Escherichia coli (strain K12) GN=kdpE PE=1 SV=3</t>
  </si>
  <si>
    <t>Carboxylate-amine ligase YbdK OS=Escherichia coli (strain K12) GN=ybdK PE=1 SV=1</t>
  </si>
  <si>
    <t>UPF0142 protein ycaO OS=Escherichia coli (strain K12) GN=ycaO PE=3 SV=2</t>
  </si>
  <si>
    <t>UPF0745 protein YcgL OS=Escherichia coli (strain K12) GN=ycgL PE=1 SV=2</t>
  </si>
  <si>
    <t>Protein yciF OS=Escherichia coli (strain K12) GN=yciF PE=1 SV=1</t>
  </si>
  <si>
    <t>Uncharacterized protein ydeI OS=Escherichia coli (strain K12) GN=ydeI PE=4 SV=1</t>
  </si>
  <si>
    <t>Uncharacterized protein ydhS OS=Escherichia coli (strain K12) GN=ydhS PE=1 SV=1</t>
  </si>
  <si>
    <t>Uncharacterized protein yeaK OS=Escherichia coli (strain K12) GN=yeaK PE=4 SV=1</t>
  </si>
  <si>
    <t>Inner membrane protein yebE OS=Escherichia coli (strain K12) GN=yebE PE=1 SV=2</t>
  </si>
  <si>
    <t>UPF0339 protein yegP OS=Escherichia coli (strain K12) GN=yegP PE=1 SV=2</t>
  </si>
  <si>
    <t>Uncharacterized protein yggE OS=Escherichia coli (strain K12) GN=yggE PE=4 SV=1</t>
  </si>
  <si>
    <t>Protein ygiW OS=Escherichia coli (strain K12) GN=ygiW PE=1 SV=1</t>
  </si>
  <si>
    <t>Protein yihD OS=Escherichia coli (strain K12) GN=yihD PE=1 SV=1</t>
  </si>
  <si>
    <t>Cation efflux system protein CusF OS=Escherichia coli (strain K12) GN=cusF PE=1 SV=1</t>
  </si>
  <si>
    <t>NADPH-dependent 7-cyano-7-deazaguanine reductase OS=Escherichia coli (strain K12) GN=queF PE=1 SV=1</t>
  </si>
  <si>
    <t>Transcriptional repressor rcnR OS=Escherichia coli (strain K12) GN=rcnR PE=1 SV=1</t>
  </si>
  <si>
    <t>Ribosome maturation factor rimP OS=Escherichia coli (strain K12) GN=rimP PE=1 SV=2</t>
  </si>
  <si>
    <t>UPF0307 protein yjgA OS=Escherichia coli (strain K12) GN=yjgA PE=1 SV=1</t>
  </si>
  <si>
    <t>Uncharacterized protein yqiC OS=Escherichia coli (strain K12) GN=yqiC PE=1 SV=2</t>
  </si>
  <si>
    <t>Cell division protein ZapB OS=Escherichia coli (strain K12) GN=zapB PE=1 SV=1</t>
  </si>
  <si>
    <t>TPR repeat-containing protein yfgC OS=Escherichia coli (strain K12) GN=yfgC PE=4 SV=1</t>
  </si>
  <si>
    <t>Ecotin OS=Escherichia coli (strain K12) GN=eco PE=1 SV=1</t>
  </si>
  <si>
    <t>Stringent starvation protein B OS=Escherichia coli (strain K12) GN=sspB PE=1 SV=1</t>
  </si>
  <si>
    <t>Esterase ybfF OS=Escherichia coli (strain K12) GN=ybfF PE=1 SV=1</t>
  </si>
  <si>
    <t>Phosphatase YbhA OS=Escherichia coli (strain K12) GN=ybhA PE=3 SV=3</t>
  </si>
  <si>
    <t>Phosphodiesterase yfcE OS=Escherichia coli (strain K12) GN=yfcE PE=1 SV=1</t>
  </si>
  <si>
    <t>Epimerase family protein yfcH OS=Escherichia coli (strain K12) GN=yfcH PE=3 SV=1</t>
  </si>
  <si>
    <t>UPF0001 protein yggS OS=Escherichia coli (strain K12) GN=yggS PE=1 SV=1</t>
  </si>
  <si>
    <t>Probable quercetin 2,3-dioxygenase yhhW OS=Escherichia coli (strain K12) GN=yhhW PE=1 SV=1</t>
  </si>
  <si>
    <t>Protein yhjJ OS=Escherichia coli (strain K12) GN=yhjJ PE=1 SV=1</t>
  </si>
  <si>
    <t>GTPase ObgE/CgtA OS=Escherichia coli (strain K12) GN=obgE PE=1 SV=1</t>
  </si>
  <si>
    <t>Q5H776</t>
  </si>
  <si>
    <t>Gamma-glutamyl-gamma-aminobutyrate hydrolase OS=Escherichia coli (strain K12) GN=puuD PE=4 SV=1</t>
  </si>
  <si>
    <t>Ribosomal RNA large subunit methyltransferase I OS=Escherichia coli (strain K12) GN=rlmI PE=1 SV=2</t>
  </si>
  <si>
    <t>Chaperone protein YajL OS=Escherichia coli (strain K12) GN=yajL PE=1 SV=2</t>
  </si>
  <si>
    <t>Uncharacterized protein ypfJ OS=Escherichia coli (strain K12) GN=ypfJ PE=4 SV=1</t>
  </si>
  <si>
    <t>Uncharacterized protein yraP OS=Escherichia coli (strain K12) GN=yraP PE=4 SV=1</t>
  </si>
  <si>
    <t>Pirin-like protein yhaK OS=Escherichia coli (strain K12) GN=yhaK PE=1 SV=1</t>
  </si>
  <si>
    <t>Uncharacterized protein YigL OS=Escherichia coli (strain K12) GN=yigL PE=3 SV=4</t>
  </si>
  <si>
    <t>Virulence factor mviM homolog OS=Escherichia coli (strain K12) GN=mviM PE=1 SV=1</t>
  </si>
  <si>
    <t>Adenylyl-sulfate kinase OS=Escherichia coli (strain K12) GN=cysC PE=1 SV=2</t>
  </si>
  <si>
    <t>Low-affinity inorganic phosphate transporter 1 OS=Escherichia coli (strain K12) GN=pitA PE=1 SV=1</t>
  </si>
  <si>
    <t>Superoxide dismutase [Fe] OS=Escherichia coli (strain K12) GN=sodB PE=1 SV=2</t>
  </si>
  <si>
    <t>Superoxide dismutase [Cu-Zn] OS=Escherichia coli (strain K12) GN=sodC PE=1 SV=1</t>
  </si>
  <si>
    <t>FKBP-type 22 kDa peptidyl-prolyl cis-trans isomerase OS=Escherichia coli (strain K12) GN=fklB PE=1 SV=2</t>
  </si>
  <si>
    <t>Pyruvate formate-lyase 1-activating enzyme OS=Escherichia coli (strain K12) GN=pflA PE=1 SV=2</t>
  </si>
  <si>
    <t>Chaperone protein ClpB OS=Escherichia coli (strain K12) GN=clpB PE=1 SV=1</t>
  </si>
  <si>
    <t>Uncharacterized GST-like protein yfcF OS=Escherichia coli (strain K12) GN=yfcF PE=1 SV=1</t>
  </si>
  <si>
    <t>Uncharacterized GST-like protein yibF OS=Escherichia coli (strain K12) GN=yibF PE=1 SV=1</t>
  </si>
  <si>
    <t>Thioredoxin-1 OS=Escherichia coli (strain K12) GN=trxA PE=1 SV=2</t>
  </si>
  <si>
    <t>Hydrogenase isoenzymes nickel incorporation protein hypB OS=Escherichia coli (strain K12) GN=hypB PE=1 SV=1</t>
  </si>
  <si>
    <t>Protease 4 OS=Escherichia coli (strain K12) GN=sppA PE=1 SV=2</t>
  </si>
  <si>
    <t>Methyl-accepting chemotaxis protein II OS=Escherichia coli (strain K12) GN=tar PE=1 SV=2</t>
  </si>
  <si>
    <t>Cyclopropane-fatty-acyl-phospholipid synthase OS=Escherichia coli (strain K12) GN=cfa PE=1 SV=2</t>
  </si>
  <si>
    <t>Alanine racemase, catabolic OS=Escherichia coli (strain K12) GN=dadX PE=2 SV=2</t>
  </si>
  <si>
    <t>dTDP-4-dehydrorhamnose reductase OS=Escherichia coli (strain K12) GN=rfbD PE=3 SV=2</t>
  </si>
  <si>
    <t>Outer membrane protein slp OS=Escherichia coli (strain K12) GN=slp PE=1 SV=1</t>
  </si>
  <si>
    <t>Uncharacterized protein yhjG OS=Escherichia coli (strain K12) GN=yhjG PE=4 SV=3</t>
  </si>
  <si>
    <t>Inner membrane lipoprotein yiaD OS=Escherichia coli (strain K12) GN=yiaD PE=1 SV=2</t>
  </si>
  <si>
    <t>P39285</t>
  </si>
  <si>
    <t>Uncharacterized mscS family protein yjeP OS=Escherichia coli (strain K12) GN=yjeP PE=3 SV=3</t>
  </si>
  <si>
    <t>Protein tonB OS=Escherichia coli (strain K12) GN=tonB PE=1 SV=2</t>
  </si>
  <si>
    <t>D-galactonate dehydratase OS=Escherichia coli (strain K12) GN=dgoD PE=1 SV=1</t>
  </si>
  <si>
    <t>Uncharacterized protein ydhQ OS=Escherichia coli (strain K12) GN=ydhQ PE=4 SV=1</t>
  </si>
  <si>
    <t>Uncharacterized lipoprotein yajG OS=Escherichia coli (strain K12) GN=yajG PE=4 SV=1</t>
  </si>
  <si>
    <t>P77338</t>
  </si>
  <si>
    <t>Potassium efflux system KefA OS=Escherichia coli (strain K12) GN=kefA PE=1 SV=1</t>
  </si>
  <si>
    <t>Uncharacterized deoxyribonuclease ycfH OS=Escherichia coli (strain K12) GN=ycfH PE=1 SV=1</t>
  </si>
  <si>
    <t>DNA mismatch repair protein mutS OS=Escherichia coli (strain K12) GN=mutS PE=1 SV=1</t>
  </si>
  <si>
    <t>Protein seqA OS=Escherichia coli (strain K12) GN=seqA PE=1 SV=1</t>
  </si>
  <si>
    <t>Transposase insH for insertion sequence element IS5A OS=Escherichia coli (strain K12) GN=insH1 PE=3 SV=1</t>
  </si>
  <si>
    <t>G/U mismatch-specific DNA glycosylase OS=Escherichia coli (strain K12) GN=mug PE=1 SV=1</t>
  </si>
  <si>
    <t>Single-stranded-DNA-specific exonuclease recJ OS=Escherichia coli (strain K12) GN=recJ PE=1 SV=2</t>
  </si>
  <si>
    <t>UPF0301 protein yqgE OS=Escherichia coli (strain K12) GN=yqgE PE=1 SV=1</t>
  </si>
  <si>
    <t>Met repressor OS=Escherichia coli (strain K12) GN=metJ PE=1 SV=2</t>
  </si>
  <si>
    <t>N-acetylmannosamine kinase OS=Escherichia coli (strain K12) GN=nanK PE=1 SV=2</t>
  </si>
  <si>
    <t>Transcriptional regulator mntR OS=Escherichia coli (strain K12) GN=mntR PE=1 SV=1</t>
  </si>
  <si>
    <t>Transcriptional repressor NrdR OS=Escherichia coli (strain K12) GN=nrdR PE=1 SV=1</t>
  </si>
  <si>
    <t>Uncharacterized HTH-type transcriptional regulator yagI OS=Escherichia coli (strain K12) GN=yagI PE=4 SV=1</t>
  </si>
  <si>
    <t>Peptidyl-tRNA hydrolase OS=Escherichia coli (strain K12) GN=pth PE=1 SV=1</t>
  </si>
  <si>
    <t>30S ribosomal protein S19 OS=Escherichia coli (strain K12) GN=rpsS PE=1 SV=2</t>
  </si>
  <si>
    <t>30S ribosomal protein S21 OS=Escherichia coli (strain K12) GN=rpsU PE=1 SV=2</t>
  </si>
  <si>
    <t>tRNA (guanine-N(1)-)-methyltransferase OS=Escherichia coli (strain K12) GN=trmD PE=1 SV=1</t>
  </si>
  <si>
    <t>Ribosomal large subunit pseudouridine synthase A OS=Escherichia coli (strain K12) GN=rluA PE=1 SV=2</t>
  </si>
  <si>
    <t>Uncharacterized protein yciO OS=Escherichia coli (strain K12) GN=yciO PE=1 SV=1</t>
  </si>
  <si>
    <t>Ribonuclease G OS=Escherichia coli (strain K12) GN=rng PE=1 SV=2</t>
  </si>
  <si>
    <t>Biotin carboxyl carrier protein of acetyl-CoA carboxylase OS=Escherichia coli (strain K12) GN=accB PE=1 SV=1</t>
  </si>
  <si>
    <t>Probable acetyl-CoA acetyltransferase OS=Escherichia coli (strain K12) GN=yqeF PE=3 SV=2</t>
  </si>
  <si>
    <t>2-hydroxy-3-oxopropionate reductase OS=Escherichia coli (strain K12) GN=garR PE=1 SV=1</t>
  </si>
  <si>
    <t>Adenosylmethionine-8-amino-7-oxononanoate aminotransferase OS=Escherichia coli (strain K12) GN=bioA PE=1 SV=2</t>
  </si>
  <si>
    <t>Dihydropteroate synthase OS=Escherichia coli (strain K12) GN=folP PE=1 SV=1</t>
  </si>
  <si>
    <t>1,4-Dihydroxy-2-naphthoyl-CoA synthase OS=Escherichia coli (strain K12) GN=menB PE=1 SV=1</t>
  </si>
  <si>
    <t>Molybdenum cofactor biosynthesis protein C OS=Escherichia coli (strain K12) GN=moaC PE=1 SV=2</t>
  </si>
  <si>
    <t>Pyridoxine/pyridoxamine 5'-phosphate oxidase OS=Escherichia coli (strain K12) GN=pdxH PE=1 SV=2</t>
  </si>
  <si>
    <t>Riboflavin biosynthesis protein ribF OS=Escherichia coli (strain K12) GN=ribF PE=1 SV=1</t>
  </si>
  <si>
    <t>Coproporphyrinogen-III oxidase, aerobic OS=Escherichia coli (strain K12) GN=hemF PE=1 SV=1</t>
  </si>
  <si>
    <t>Riboflavin biosynthesis protein RibD OS=Escherichia coli (strain K12) GN=ribD PE=1 SV=1</t>
  </si>
  <si>
    <t>Cytoplasmic alpha-amylase OS=Escherichia coli (strain K12) GN=amyA PE=3 SV=3</t>
  </si>
  <si>
    <t>KHG/KDPG aldolase OS=Escherichia coli (strain K12) GN=eda PE=1 SV=1</t>
  </si>
  <si>
    <t>Putative aminopeptidase sgcX OS=Escherichia coli (strain K12) GN=sgcX PE=3 SV=3</t>
  </si>
  <si>
    <t>Putative beta-xylosidase OS=Escherichia coli (strain K12) GN=yagH PE=3 SV=1</t>
  </si>
  <si>
    <t>Alpha-ketoglutarate permease OS=Escherichia coli (strain K12) GN=kgtP PE=1 SV=1</t>
  </si>
  <si>
    <t>D-galactarate dehydratase OS=Escherichia coli (strain K12) GN=garD PE=1 SV=2</t>
  </si>
  <si>
    <t>Fructose-1,6-bisphosphatase 1 class 2 OS=Escherichia coli (strain K12) GN=glpX PE=1 SV=1</t>
  </si>
  <si>
    <t>2-dehydro-3-deoxygluconokinase OS=Escherichia coli (strain K12) GN=kdgK PE=3 SV=1</t>
  </si>
  <si>
    <t>Autoinducer 2-binding protein lsrB OS=Escherichia coli (strain K12) GN=lsrB PE=1 SV=1</t>
  </si>
  <si>
    <t>Alpha-amylase OS=Escherichia coli (strain K12) GN=malS PE=1 SV=1</t>
  </si>
  <si>
    <t>Phosphocarrier protein HPr OS=Escherichia coli (strain K12) GN=ptsH PE=1 SV=1</t>
  </si>
  <si>
    <t>Proline/betaine transporter OS=Escherichia coli (strain K12) GN=proP PE=1 SV=1</t>
  </si>
  <si>
    <t>Nitrogen regulatory protein OS=Escherichia coli (strain K12) GN=ptsN PE=1 SV=1</t>
  </si>
  <si>
    <t>Uncharacterized protein yjeF OS=Escherichia coli (strain K12) GN=yjeF PE=1 SV=2</t>
  </si>
  <si>
    <t>Guanylate kinase OS=Escherichia coli (strain K12) GN=gmk PE=1 SV=1</t>
  </si>
  <si>
    <t>Thymidylate kinase OS=Escherichia coli (strain K12) GN=tmk PE=1 SV=1</t>
  </si>
  <si>
    <t>Exopolyphosphatase OS=Escherichia coli (strain K12) GN=ppx PE=1 SV=2</t>
  </si>
  <si>
    <t>Nucleoside-triphosphatase rdgB OS=Escherichia coli (strain K12) GN=rdgB PE=1 SV=1</t>
  </si>
  <si>
    <t>Serine acetyltransferase OS=Escherichia coli (strain K12) GN=cysE PE=1 SV=1</t>
  </si>
  <si>
    <t>L-asparaginase 1 OS=Escherichia coli (strain K12) GN=ansA PE=1 SV=1</t>
  </si>
  <si>
    <t>Uncharacterized protein yagE OS=Escherichia coli (strain K12) GN=yagE PE=1 SV=1</t>
  </si>
  <si>
    <t>Uncharacterized aminotransferase YfbQ OS=Escherichia coli (strain K12) GN=yfbQ PE=1 SV=1</t>
  </si>
  <si>
    <t>Uncharacterized aminotransferase YfdZ OS=Escherichia coli (strain K12) GN=yfdZ PE=2 SV=1</t>
  </si>
  <si>
    <t>Succinylornithine transaminase OS=Escherichia coli (strain K12) GN=astC PE=1 SV=1</t>
  </si>
  <si>
    <t>Glutamine transport ATP-binding protein GlnQ OS=Escherichia coli (strain K12) GN=glnQ PE=1 SV=1</t>
  </si>
  <si>
    <t>Isoaspartyl peptidase OS=Escherichia coli (strain K12) GN=iaaA PE=1 SV=2</t>
  </si>
  <si>
    <t>Periplasmic murein peptide-binding protein OS=Escherichia coli (strain K12) GN=mppA PE=1 SV=2</t>
  </si>
  <si>
    <t>Glycine betaine/L-proline transport ATP-binding protein ProV OS=Escherichia coli (strain K12) GN=proV PE=1 SV=1</t>
  </si>
  <si>
    <t>Uncharacterized ABC transporter ATP-binding protein YdcT OS=Escherichia coli (strain K12) GN=ydcT PE=3 SV=1</t>
  </si>
  <si>
    <t>Uncharacterized protein yibP OS=Escherichia coli (strain K12) GN=yibP PE=4 SV=2</t>
  </si>
  <si>
    <t>Formate dehydrogenase-O iron-sulfur subunit OS=Escherichia coli (strain K12) GN=fdoH PE=1 SV=1</t>
  </si>
  <si>
    <t>Glycerol-3-phosphate dehydrogenase [NAD(P)+] OS=Escherichia coli (strain K12) GN=gpsA PE=3 SV=1</t>
  </si>
  <si>
    <t>NADH-quinone oxidoreductase subunit I OS=Escherichia coli (strain K12) GN=nuoI PE=1 SV=1</t>
  </si>
  <si>
    <t>N-ethylmaleimide reductase OS=Escherichia coli (strain K12) GN=nemA PE=1 SV=1</t>
  </si>
  <si>
    <t>ATP-binding/permease protein CydC OS=Escherichia coli (strain K12) GN=cydC PE=3 SV=2</t>
  </si>
  <si>
    <t>ATP-binding/permease protein CydD OS=Escherichia coli (strain K12) GN=cydD PE=1 SV=3</t>
  </si>
  <si>
    <t>Sigma factor-binding protein crl OS=Escherichia coli (strain K12) GN=crl PE=1 SV=5</t>
  </si>
  <si>
    <t>Maltose operon periplasmic protein OS=Escherichia coli (strain K12) GN=malM PE=4 SV=1</t>
  </si>
  <si>
    <t>DNA replication terminus site-binding protein OS=Escherichia coli (strain K12) GN=tus PE=1 SV=1</t>
  </si>
  <si>
    <t>Uncharacterized lipoprotein ybjP OS=Escherichia coli (strain K12) GN=ybjP PE=1 SV=1</t>
  </si>
  <si>
    <t>Protein yqjC OS=Escherichia coli (strain K12) GN=yqjC PE=1 SV=3</t>
  </si>
  <si>
    <t>Uncharacterized tRNA/rRNA methyltransferase LasT OS=Escherichia coli (strain K12) GN=lasT PE=3 SV=2</t>
  </si>
  <si>
    <t>Probable GTP-binding protein engB OS=Escherichia coli (strain K12) GN=engB PE=1 SV=1</t>
  </si>
  <si>
    <t>Transposase insH for insertion sequence element IS5-13 OS=Escherichia coli (strain K12) GN=JW5895 PE=3 SV=1</t>
  </si>
  <si>
    <t>Uncharacterized protein ygdL OS=Escherichia coli (strain K12) GN=ygdL PE=3 SV=1</t>
  </si>
  <si>
    <t>Multidrug resistance protein A OS=Escherichia coli (strain K12) GN=emrA PE=3 SV=2</t>
  </si>
  <si>
    <t>Peptide transport system ATP-binding protein SapF OS=Escherichia coli (strain K12) GN=sapF PE=1 SV=1</t>
  </si>
  <si>
    <t>UPF0194 membrane protein ybhG OS=Escherichia coli (strain K12) GN=ybhG PE=3 SV=1</t>
  </si>
  <si>
    <t>Uncharacterized protein YidR OS=Escherichia coli (strain K12) GN=yidR PE=4 SV=4</t>
  </si>
  <si>
    <t>Periplasmic protein CpxP OS=Escherichia coli (strain K12) GN=cpxP PE=1 SV=1</t>
  </si>
  <si>
    <t>Bis(5'-nucleosyl)-tetraphosphatase [symmetrical] OS=Escherichia coli (strain K12) GN=apaH PE=1 SV=2</t>
  </si>
  <si>
    <t>Sigma-E factor regulatory protein rseB OS=Escherichia coli (strain K12) GN=rseB PE=1 SV=1</t>
  </si>
  <si>
    <t>Nitrogen regulation protein NR(II) OS=Escherichia coli (strain K12) GN=glnL PE=1 SV=1</t>
  </si>
  <si>
    <t>mRNA interferase MazF OS=Escherichia coli (strain K12) GN=mazF PE=1 SV=1</t>
  </si>
  <si>
    <t>Universal stress protein C OS=Escherichia coli (strain K12) GN=uspC PE=2 SV=1</t>
  </si>
  <si>
    <t>Universal stress protein D OS=Escherichia coli (strain K12) GN=uspD PE=2 SV=1</t>
  </si>
  <si>
    <t>Nitrate/nitrite response regulator protein narP OS=Escherichia coli (strain K12) GN=narP PE=3 SV=1</t>
  </si>
  <si>
    <t>Protein yebR OS=Escherichia coli (strain K12) GN=yebR PE=1 SV=2</t>
  </si>
  <si>
    <t>Cys-tRNA(Pro)/Cys-tRNA(Cys) deacylase ybaK OS=Escherichia coli (strain K12) GN=ybaK PE=1 SV=1</t>
  </si>
  <si>
    <t>Protein yciE OS=Escherichia coli (strain K12) GN=yciE PE=1 SV=1</t>
  </si>
  <si>
    <t>UPF0229 protein yeaH OS=Escherichia coli (strain K12) GN=yeaH PE=3 SV=1</t>
  </si>
  <si>
    <t>UPF0082 protein yeeN OS=Escherichia coli (strain K12) GN=yeeN PE=1 SV=1</t>
  </si>
  <si>
    <t>Protein mtfA OS=Escherichia coli (strain K12) GN=mtfA PE=1 SV=2</t>
  </si>
  <si>
    <t>Probable L,D-transpeptidase YcbB OS=Escherichia coli (strain K12) GN=ycbB PE=1 SV=2</t>
  </si>
  <si>
    <t>Protein yiiM OS=Escherichia coli (strain K12) GN=yiiM PE=1 SV=2</t>
  </si>
  <si>
    <t>Uncharacterized protein yjaG OS=Escherichia coli (strain K12) GN=yjaG PE=4 SV=1</t>
  </si>
  <si>
    <t>Probable L,D-transpeptidase YnhG OS=Escherichia coli (strain K12) GN=ynhG PE=1 SV=1</t>
  </si>
  <si>
    <t>IMPACT family member yigZ OS=Escherichia coli (strain K12) GN=yigZ PE=1 SV=2</t>
  </si>
  <si>
    <t>UPF0047 protein yjbQ OS=Escherichia coli (strain K12) GN=yjbQ PE=3 SV=1</t>
  </si>
  <si>
    <t>UPF0244 protein yjjX OS=Escherichia coli (strain K12) GN=yjjX PE=1 SV=2</t>
  </si>
  <si>
    <t>UPF0289 protein yacF OS=Escherichia coli (strain K12) GN=yacF PE=3 SV=2</t>
  </si>
  <si>
    <t>Phosphatase yihX OS=Escherichia coli (strain K12) GN=yihX PE=1 SV=1</t>
  </si>
  <si>
    <t>Class B acid phosphatase OS=Escherichia coli (strain K12) GN=aphA PE=1 SV=1</t>
  </si>
  <si>
    <t>Protein hfq OS=Escherichia coli (strain K12) GN=hfq PE=1 SV=2</t>
  </si>
  <si>
    <t>Trans-aconitate 2-methyltransferase OS=Escherichia coli (strain K12) GN=tam PE=1 SV=3</t>
  </si>
  <si>
    <t>Protein tldD OS=Escherichia coli (strain K12) GN=tldD PE=1 SV=1</t>
  </si>
  <si>
    <t>UPF0098 protein ybhB OS=Escherichia coli (strain K12) GN=ybhB PE=1 SV=2</t>
  </si>
  <si>
    <t>UPF0176 protein yceA OS=Escherichia coli (strain K12) GN=yceA PE=2 SV=2</t>
  </si>
  <si>
    <t>Uncharacterized protein yebT OS=Escherichia coli (strain K12) GN=yebT PE=1 SV=2</t>
  </si>
  <si>
    <t>Uncharacterized protein YeiR OS=Escherichia coli (strain K12) GN=yeiR PE=3 SV=2</t>
  </si>
  <si>
    <t>Inner membrane protein yejM OS=Escherichia coli (strain K12) GN=yejM PE=1 SV=1</t>
  </si>
  <si>
    <t>Phosphatase YfbT OS=Escherichia coli (strain K12) GN=yfbT PE=1 SV=2</t>
  </si>
  <si>
    <t>Uncharacterized oxidoreductase ygjR OS=Escherichia coli (strain K12) GN=ygjR PE=3 SV=3</t>
  </si>
  <si>
    <t>Protein glcG OS=Escherichia coli (strain K12) GN=glcG PE=3 SV=1</t>
  </si>
  <si>
    <t>Glutathione-regulated potassium-efflux system ancillary protein kefG OS=Escherichia coli (strain K12) GN=kefG PE=3 SV=1</t>
  </si>
  <si>
    <t>N-acetylmuramic acid 6-phosphate etherase OS=Escherichia coli (strain K12) GN=murQ PE=1 SV=1</t>
  </si>
  <si>
    <t>Lipoprotein nlpI OS=Escherichia coli (strain K12) GN=nlpI PE=1 SV=1</t>
  </si>
  <si>
    <t>7-cyano-7-deazaguanine synthase OS=Escherichia coli (strain K12) GN=queC PE=1 SV=1</t>
  </si>
  <si>
    <t>ATPase ravA OS=Escherichia coli (strain K12) GN=ravA PE=1 SV=2</t>
  </si>
  <si>
    <t>Uncharacterized protein ycbL OS=Escherichia coli (strain K12) GN=ycbL PE=3 SV=1</t>
  </si>
  <si>
    <t>Uncharacterized protein yceD OS=Escherichia coli (strain K12) GN=yceD PE=4 SV=1</t>
  </si>
  <si>
    <t>Uncharacterized protein ycjY OS=Escherichia coli (strain K12) GN=ycjY PE=1 SV=2</t>
  </si>
  <si>
    <t>UPF0189 protein ymdB OS=Escherichia coli (strain K12) GN=ymdB PE=1 SV=1</t>
  </si>
  <si>
    <t>Phosphatase YqaB OS=Escherichia coli (strain K12) GN=yqaB PE=1 SV=1</t>
  </si>
  <si>
    <t>UPF0079 ATP-binding protein yjeE OS=Escherichia coli (strain K12) GN=yjeE PE=3 SV=1</t>
  </si>
  <si>
    <t>Acetaldehyde dehydrogenase OS=Escherichia coli (strain K12) GN=mhpF PE=1 SV=1</t>
  </si>
  <si>
    <t>Uncharacterized protein ycgM OS=Escherichia coli (strain K12) GN=ycgM PE=1 SV=1</t>
  </si>
  <si>
    <t>FhuE receptor OS=Escherichia coli (strain K12) GN=fhuE PE=1 SV=2</t>
  </si>
  <si>
    <t>Phosphate import ATP-binding protein PstB OS=Escherichia coli (strain K12) GN=pstB PE=1 SV=2</t>
  </si>
  <si>
    <t>Inner membrane protein ybaL OS=Escherichia coli (strain K12) GN=ybaL PE=1 SV=2</t>
  </si>
  <si>
    <t>Lead, cadmium, zinc and mercury-transporting ATPase OS=Escherichia coli (strain K12) GN=zntA PE=1 SV=1</t>
  </si>
  <si>
    <t>Glutaredoxin-3 OS=Escherichia coli (strain K12) GN=grxC PE=1 SV=2</t>
  </si>
  <si>
    <t>Small heat shock protein ibpA OS=Escherichia coli (strain K12) GN=ibpA PE=1 SV=1</t>
  </si>
  <si>
    <t>Peptide methionine sulfoxide reductase msrA OS=Escherichia coli (strain K12) GN=msrA PE=1 SV=2</t>
  </si>
  <si>
    <t>Protein-L-isoaspartate O-methyltransferase OS=Escherichia coli (strain K12) GN=pcm PE=1 SV=2</t>
  </si>
  <si>
    <t>Peptidyl-prolyl cis-trans isomerase C OS=Escherichia coli (strain K12) GN=ppiC PE=1 SV=2</t>
  </si>
  <si>
    <t>SsrA-binding protein OS=Escherichia coli (strain K12) GN=smpB PE=1 SV=2</t>
  </si>
  <si>
    <t>Protease degS OS=Escherichia coli (strain K12) GN=degS PE=1 SV=1</t>
  </si>
  <si>
    <t>Glutaredoxin-4 OS=Escherichia coli (strain K12) GN=grxD PE=1 SV=1</t>
  </si>
  <si>
    <t>Putative Lon protease homolog OS=Escherichia coli (strain K12) GN=ycbZ PE=3 SV=1</t>
  </si>
  <si>
    <t>7-carboxy-7-deazaguanine synthase homolog OS=Escherichia coli (strain K12) GN=ygcF PE=1 SV=1</t>
  </si>
  <si>
    <t>Protein AsmA OS=Escherichia coli (strain K12) GN=asmA PE=4 SV=2</t>
  </si>
  <si>
    <t>Peptidoglycan synthase ftsI OS=Escherichia coli (strain K12) GN=ftsI PE=1 SV=1</t>
  </si>
  <si>
    <t>Outer-membrane lipoprotein carrier protein OS=Escherichia coli (strain K12) GN=lolA PE=1 SV=1</t>
  </si>
  <si>
    <t>Acyl-[acyl-carrier-protein]--UDP-N-acetylglucosamine O-acyltransferase OS=Escherichia coli (strain K12) GN=lpxA PE=1 SV=1</t>
  </si>
  <si>
    <t>Lipid-A-disaccharide synthase OS=Escherichia coli (strain K12) GN=lpxB PE=1 SV=2</t>
  </si>
  <si>
    <t>UDP-N-acetylmuramate:L-alanyl-gamma-D-glutamyl-meso-diaminopimelate ligase OS=Escherichia coli (strain K12) GN=mpl PE=1 SV=3</t>
  </si>
  <si>
    <t>UDP-N-acetylglucosamine--N-acetylmuramyl-(pentapeptide) pyrophosphoryl-undecaprenol N-acetylglucosamine transferase OS=Escherichia coli (strain K12) GN=murG PE=1 SV=3</t>
  </si>
  <si>
    <t>Nucleoside-specific channel-forming protein tsx OS=Escherichia coli (strain K12) GN=tsx PE=1 SV=1</t>
  </si>
  <si>
    <t>Uncharacterized protein yefI OS=Escherichia coli (strain K12) GN=yefI PE=4 SV=1</t>
  </si>
  <si>
    <t>Arabinose 5-phosphate isomerase OS=Escherichia coli (strain K12) GN=kdsD PE=1 SV=1</t>
  </si>
  <si>
    <t>Macrolide-specific efflux protein macA OS=Escherichia coli (strain K12) GN=macA PE=1 SV=2</t>
  </si>
  <si>
    <t>Probable phospholipid-binding lipoprotein mlaA OS=Escherichia coli (strain K12) GN=mlaA PE=1 SV=1</t>
  </si>
  <si>
    <t>Putative osmoprotectant uptake system substrate-binding protein osmF OS=Escherichia coli (strain K12) GN=osmF PE=2 SV=1</t>
  </si>
  <si>
    <t>Lipopolysaccharide heptosyltransferase 1 OS=Escherichia coli (strain K12) GN=rfaC PE=1 SV=1</t>
  </si>
  <si>
    <t>dTDP-glucose 4,6-dehydratase 2 OS=Escherichia coli (strain K12) GN=rffG PE=1 SV=3</t>
  </si>
  <si>
    <t>Ribosomal RNA small subunit methyltransferase G OS=Escherichia coli (strain K12) GN=rsmG PE=1 SV=1</t>
  </si>
  <si>
    <t>Lipopolysaccharide biosynthesis protein wzzE OS=Escherichia coli (strain K12) GN=wzzE PE=1 SV=2</t>
  </si>
  <si>
    <t>Helicase IV OS=Escherichia coli (strain K12) GN=helD PE=1 SV=2</t>
  </si>
  <si>
    <t>DNA-binding protein HU-alpha OS=Escherichia coli (strain K12) GN=hupA PE=1 SV=1</t>
  </si>
  <si>
    <t>Uracil-DNA glycosylase OS=Escherichia coli (strain K12) GN=ung PE=1 SV=2</t>
  </si>
  <si>
    <t>NADH pyrophosphatase OS=Escherichia coli (strain K12) GN=nudC PE=1 SV=2</t>
  </si>
  <si>
    <t>DNA topoisomerase 4 subunit B OS=Escherichia coli (strain K12) GN=parE PE=1 SV=3</t>
  </si>
  <si>
    <t>Exodeoxyribonuclease 7 large subunit OS=Escherichia coli (strain K12) GN=xseA PE=1 SV=2</t>
  </si>
  <si>
    <t>HTH-type transcriptional regulator gntR OS=Escherichia coli (strain K12) GN=gntR PE=1 SV=1</t>
  </si>
  <si>
    <t>Mhp operon transcriptional activator OS=Escherichia coli (strain K12) GN=mhpR PE=4 SV=2</t>
  </si>
  <si>
    <t>Regulator of sigma D OS=Escherichia coli (strain K12) GN=rsd PE=1 SV=1</t>
  </si>
  <si>
    <t>HTH-type transcriptional repressor AllR OS=Escherichia coli (strain K12) GN=allR PE=1 SV=1</t>
  </si>
  <si>
    <t>HTH-type transcriptional regulator AscG OS=Escherichia coli (strain K12) GN=ascG PE=1 SV=3</t>
  </si>
  <si>
    <t>HTH-type transcriptional regulator hdfR OS=Escherichia coli (strain K12) GN=hdfR PE=3 SV=1</t>
  </si>
  <si>
    <t>RNA polymerase sigma-E factor OS=Escherichia coli (strain K12) GN=rpoE PE=1 SV=1</t>
  </si>
  <si>
    <t>Fructokinase OS=Escherichia coli (strain K12) GN=mak PE=1 SV=2</t>
  </si>
  <si>
    <t>Peptide deformylase OS=Escherichia coli (strain K12) GN=def PE=1 SV=2</t>
  </si>
  <si>
    <t>Ribosomal protein L11 methyltransferase OS=Escherichia coli (strain K12) GN=prmA PE=1 SV=1</t>
  </si>
  <si>
    <t>S-adenosylmethionine:tRNA ribosyltransferase-isomerase OS=Escherichia coli (strain K12) GN=queA PE=1 SV=1</t>
  </si>
  <si>
    <t>50S ribosomal protein L16 OS=Escherichia coli (strain K12) GN=rplP PE=1 SV=1</t>
  </si>
  <si>
    <t>50S ribosomal protein L18 OS=Escherichia coli (strain K12) GN=rplR PE=1 SV=1</t>
  </si>
  <si>
    <t>50S ribosomal protein L21 OS=Escherichia coli (strain K12) GN=rplU PE=1 SV=1</t>
  </si>
  <si>
    <t>30S ribosomal protein S11 OS=Escherichia coli (strain K12) GN=rpsK PE=1 SV=2</t>
  </si>
  <si>
    <t>30S ribosomal protein S12 OS=Escherichia coli (strain K12) GN=rpsL PE=1 SV=2</t>
  </si>
  <si>
    <t>30S ribosomal protein S16 OS=Escherichia coli (strain K12) GN=rpsP PE=1 SV=1</t>
  </si>
  <si>
    <t>30S ribosomal protein S20 OS=Escherichia coli (strain K12) GN=rpsT PE=1 SV=2</t>
  </si>
  <si>
    <t>Uncharacterized adenine-specific methylase yfcB OS=Escherichia coli (strain K12) GN=yfcB PE=3 SV=3</t>
  </si>
  <si>
    <t>Ribosome-associated inhibitor A OS=Escherichia coli (strain K12) GN=raiA PE=1 SV=2</t>
  </si>
  <si>
    <t>Ribosomal RNA small subunit methyltransferase A OS=Escherichia coli (strain K12) GN=rsmA PE=1 SV=1</t>
  </si>
  <si>
    <t>Tellurite resistance protein TehB OS=Escherichia coli (strain K12) GN=tehB PE=1 SV=1</t>
  </si>
  <si>
    <t>tRNA threonylcarbamoyladenosine biosynthesis protein RimN OS=Escherichia coli (strain K12) GN=rimN PE=1 SV=2</t>
  </si>
  <si>
    <t>4-diphosphocytidyl-2-C-methyl-D-erythritol kinase OS=Escherichia coli (strain K12) GN=ispE PE=1 SV=1</t>
  </si>
  <si>
    <t>2-C-methyl-D-erythritol 2,4-cyclodiphosphate synthase OS=Escherichia coli (strain K12) GN=ispF PE=1 SV=1</t>
  </si>
  <si>
    <t>Dethiobiotin synthetase OS=Escherichia coli (strain K12) GN=bioD PE=1 SV=3</t>
  </si>
  <si>
    <t>8-amino-7-oxononanoate synthase OS=Escherichia coli (strain K12) GN=bioF PE=1 SV=1</t>
  </si>
  <si>
    <t>Dihydrofolate reductase OS=Escherichia coli (strain K12) GN=folA PE=1 SV=1</t>
  </si>
  <si>
    <t>D-erythro-7,8-dihydroneopterin triphosphate epimerase OS=Escherichia coli (strain K12) GN=folX PE=1 SV=2</t>
  </si>
  <si>
    <t>Oxygen-independent coproporphyrinogen-III oxidase OS=Escherichia coli (strain K12) GN=hemN PE=1 SV=4</t>
  </si>
  <si>
    <t>L-aspartate oxidase OS=Escherichia coli (strain K12) GN=nadB PE=1 SV=4</t>
  </si>
  <si>
    <t>Vitamin B12 import ATP-binding protein BtuD OS=Escherichia coli (strain K12) GN=btuD PE=1 SV=1</t>
  </si>
  <si>
    <t>Molybdopterin synthase catalytic subunit OS=Escherichia coli (strain K12) GN=moaE PE=1 SV=3</t>
  </si>
  <si>
    <t>Ribosomal protein S6 modification protein OS=Escherichia coli (strain K12) GN=rimK PE=3 SV=1</t>
  </si>
  <si>
    <t>D-allose-binding periplasmic protein OS=Escherichia coli (strain K12) GN=alsB PE=1 SV=1</t>
  </si>
  <si>
    <t>D-ribose pyranase OS=Escherichia coli (strain K12) GN=rbsD PE=1 SV=3</t>
  </si>
  <si>
    <t>Ribulose-phosphate 3-epimerase OS=Escherichia coli (strain K12) GN=rpe PE=1 SV=1</t>
  </si>
  <si>
    <t>Inner membrane metabolite transport protein yhjE OS=Escherichia coli (strain K12) GN=yhjE PE=1 SV=1</t>
  </si>
  <si>
    <t>ABC transporter periplasmic-binding protein yphF OS=Escherichia coli (strain K12) GN=yphF PE=1 SV=1</t>
  </si>
  <si>
    <t>Anaerobic ribonucleoside-triphosphate reductase OS=Escherichia coli (strain K12) GN=nrdD PE=1 SV=2</t>
  </si>
  <si>
    <t>Nucleoside permease nupC OS=Escherichia coli (strain K12) GN=nupC PE=1 SV=1</t>
  </si>
  <si>
    <t>N5-carboxyaminoimidazole ribonucleotide mutase OS=Escherichia coli (strain K12) GN=purE PE=1 SV=2</t>
  </si>
  <si>
    <t>Ribonucleoside-diphosphate reductase 2 subunit alpha OS=Escherichia coli (strain K12) GN=nrdE PE=3 SV=3</t>
  </si>
  <si>
    <t>HIT-like protein hinT OS=Escherichia coli (strain K12) GN=hinT PE=1 SV=1</t>
  </si>
  <si>
    <t>tRNA-specific adenosine deaminase OS=Escherichia coli (strain K12) GN=tadA PE=1 SV=2</t>
  </si>
  <si>
    <t>Nitrogen regulatory protein P-II 1 OS=Escherichia coli (strain K12) GN=glnB PE=1 SV=1</t>
  </si>
  <si>
    <t>Lactoylglutathione lyase OS=Escherichia coli (strain K12) GN=gloA PE=1 SV=1</t>
  </si>
  <si>
    <t>Histidine biosynthesis bifunctional protein HisIE OS=Escherichia coli (strain K12) GN=hisI PE=3 SV=3</t>
  </si>
  <si>
    <t>Histidine transport ATP-binding protein HisP OS=Escherichia coli (strain K12) GN=hisP PE=1 SV=2</t>
  </si>
  <si>
    <t>Glycine betaine-binding periplasmic protein OS=Escherichia coli (strain K12) GN=proX PE=1 SV=1</t>
  </si>
  <si>
    <t>Q5H772</t>
  </si>
  <si>
    <t>Gamma-aminobutyrate aminotransferase OS=Escherichia coli (strain K12) GN=puuE PE=3 SV=1</t>
  </si>
  <si>
    <t>Uncharacterized zinc-type alcohol dehydrogenase-like protein YbdR OS=Escherichia coli (strain K12) GN=ybdR PE=3 SV=1</t>
  </si>
  <si>
    <t>Chromosome partition protein mukE OS=Escherichia coli (strain K12) GN=mukE PE=1 SV=5</t>
  </si>
  <si>
    <t>Iron-sulfur cluster repair protein YtfE OS=Escherichia coli (strain K12) GN=ytfE PE=1 SV=1</t>
  </si>
  <si>
    <t>Aerobic C4-dicarboxylate transport protein OS=Escherichia coli (strain K12) GN=dctA PE=1 SV=1</t>
  </si>
  <si>
    <t>Ferredoxin--NADP reductase OS=Escherichia coli (strain K12) GN=fpr PE=1 SV=4</t>
  </si>
  <si>
    <t>Probable phosphoribulokinase OS=Escherichia coli (strain K12) GN=prkB PE=3 SV=1</t>
  </si>
  <si>
    <t>Putative NAD(P)H nitroreductase ydjA OS=Escherichia coli (strain K12) GN=ydjA PE=1 SV=1</t>
  </si>
  <si>
    <t>Protoporphyrinogen IX dehydrogenase [menaquinone] OS=Escherichia coli (strain K12) GN=hemG PE=1 SV=1</t>
  </si>
  <si>
    <t>Biotin sulfoxide reductase OS=Escherichia coli (strain K12) GN=bisC PE=3 SV=3</t>
  </si>
  <si>
    <t>Anaerobic dimethyl sulfoxide reductase chain A OS=Escherichia coli (strain K12) GN=dmsA PE=1 SV=2</t>
  </si>
  <si>
    <t>Fumarate reductase iron-sulfur subunit OS=Escherichia coli (strain K12) GN=frdB PE=1 SV=2</t>
  </si>
  <si>
    <t>Protein yibA OS=Escherichia coli (strain K12) GN=yibA PE=1 SV=1</t>
  </si>
  <si>
    <t>Glycogen synthesis protein glgS OS=Escherichia coli (strain K12) GN=glgS PE=1 SV=1</t>
  </si>
  <si>
    <t>Hemolysin expression-modulating protein OS=Escherichia coli (strain K12) GN=hha PE=1 SV=1</t>
  </si>
  <si>
    <t>Uncharacterized protein ycgK OS=Escherichia coli (strain K12) GN=ycgK PE=1 SV=1</t>
  </si>
  <si>
    <t>Protein rcsF OS=Escherichia coli (strain K12) GN=rcsF PE=4 SV=1</t>
  </si>
  <si>
    <t>Uncharacterized protein ybiU OS=Escherichia coli (strain K12) GN=ybiU PE=1 SV=1</t>
  </si>
  <si>
    <t>Uncharacterized protein ydcY OS=Escherichia coli (strain K12) GN=ydcY PE=4 SV=1</t>
  </si>
  <si>
    <t>Uncharacterized protein yecJ OS=Escherichia coli (strain K12) GN=yecJ PE=4 SV=1</t>
  </si>
  <si>
    <t>Uncharacterized protein yggN OS=Escherichia coli (strain K12) GN=yggN PE=4 SV=1</t>
  </si>
  <si>
    <t>Uncharacterized protein yibL OS=Escherichia coli (strain K12) GN=yibL PE=1 SV=1</t>
  </si>
  <si>
    <t>Putative membrane protein igaA homolog OS=Escherichia coli (strain K12) GN=yrfF PE=1 SV=1</t>
  </si>
  <si>
    <t>Phosphoethanolamine transferase CptA OS=Escherichia coli (strain K12) GN=cptA PE=1 SV=1</t>
  </si>
  <si>
    <t>UDP-N-acetyl-D-mannosamine dehydrogenase OS=Escherichia coli (strain K12) GN=wecC PE=3 SV=4</t>
  </si>
  <si>
    <t>Peptide transport system ATP-binding protein SapD OS=Escherichia coli (strain K12) GN=sapD PE=3 SV=1</t>
  </si>
  <si>
    <t>Protein tolQ OS=Escherichia coli (strain K12) GN=tolQ PE=1 SV=1</t>
  </si>
  <si>
    <t>Sensor protein CpxA OS=Escherichia coli (strain K12) GN=cpxA PE=1 SV=1</t>
  </si>
  <si>
    <t>Fumarate and nitrate reduction regulatory protein OS=Escherichia coli (strain K12) GN=fnr PE=1 SV=1</t>
  </si>
  <si>
    <t>Diguanylate cyclase DosC OS=Escherichia coli (strain K12) GN=dosC PE=1 SV=1</t>
  </si>
  <si>
    <t>Positive transcription regulator evgA OS=Escherichia coli (strain K12) GN=evgA PE=1 SV=1</t>
  </si>
  <si>
    <t>Response regulator uvrY OS=Escherichia coli (strain K12) GN=uvrY PE=1 SV=1</t>
  </si>
  <si>
    <t>Probable L,D-transpeptidase ErfK/SrfK OS=Escherichia coli (strain K12) GN=erfK PE=1 SV=2</t>
  </si>
  <si>
    <t>Iron-binding protein iscA OS=Escherichia coli (strain K12) GN=iscA PE=1 SV=1</t>
  </si>
  <si>
    <t>Inner membrane protein yagU OS=Escherichia coli (strain K12) GN=yagU PE=1 SV=1</t>
  </si>
  <si>
    <t>Uncharacterized lipoprotein ybaY OS=Escherichia coli (strain K12) GN=ybaY PE=1 SV=1</t>
  </si>
  <si>
    <t>Uncharacterized protein ybcJ OS=Escherichia coli (strain K12) GN=ybcJ PE=1 SV=1</t>
  </si>
  <si>
    <t>UPF0250 protein ybeD OS=Escherichia coli (strain K12) GN=ybeD PE=1 SV=1</t>
  </si>
  <si>
    <t>Protein yciI OS=Escherichia coli (strain K12) GN=yciI PE=1 SV=1</t>
  </si>
  <si>
    <t>Uncharacterized protein yeaO OS=Escherichia coli (strain K12) GN=yeaO PE=1 SV=2</t>
  </si>
  <si>
    <t>Protein yecM OS=Escherichia coli (strain K12) GN=yecM PE=1 SV=3</t>
  </si>
  <si>
    <t>Uncharacterized protein yehS OS=Escherichia coli (strain K12) GN=yehS PE=4 SV=1</t>
  </si>
  <si>
    <t>Acyl carrier protein phosphodiesterase OS=Escherichia coli (strain K12) GN=acpH PE=3 SV=2</t>
  </si>
  <si>
    <t>UPF0249 protein ChbG OS=Escherichia coli (strain K12) GN=chbG PE=2 SV=2</t>
  </si>
  <si>
    <t>UPF0337 protein yjbJ OS=Escherichia coli (strain K12) GN=yjbJ PE=1 SV=1</t>
  </si>
  <si>
    <t>Uncharacterized protein yjbR OS=Escherichia coli (strain K12) GN=yjbR PE=1 SV=1</t>
  </si>
  <si>
    <t>Uncharacterized protein yqjD OS=Escherichia coli (strain K12) GN=yqjD PE=4 SV=1</t>
  </si>
  <si>
    <t>Uncharacterized protein yciW OS=Escherichia coli (strain K12) GN=yciW PE=4 SV=2</t>
  </si>
  <si>
    <t>UPF0350 protein ygfY OS=Escherichia coli (strain K12) GN=ygfY PE=1 SV=1</t>
  </si>
  <si>
    <t>Cell division protein ZapA OS=Escherichia coli (strain K12) GN=zapA PE=1 SV=1</t>
  </si>
  <si>
    <t>Phosphoglycolate phosphatase OS=Escherichia coli (strain K12) GN=gph PE=1 SV=1</t>
  </si>
  <si>
    <t>Putative glutamine amidotransferase yafJ OS=Escherichia coli (strain K12) GN=yafJ PE=4 SV=1</t>
  </si>
  <si>
    <t>Uncharacterized protein ycdY OS=Escherichia coli (strain K12) GN=ycdY PE=3 SV=1</t>
  </si>
  <si>
    <t>Protein YdeJ OS=Escherichia coli (strain K12) GN=ydeJ PE=3 SV=1</t>
  </si>
  <si>
    <t>Uncharacterized oxidoreductase ydgJ OS=Escherichia coli (strain K12) GN=ydgJ PE=1 SV=2</t>
  </si>
  <si>
    <t>Putative mannosyl-3-phosphoglycerate phosphatase OS=Escherichia coli (strain K12) GN=yedP PE=1 SV=1</t>
  </si>
  <si>
    <t>Uncharacterized N-acetyltransferase YhbS OS=Escherichia coli (strain K12) GN=yhbS PE=3 SV=1</t>
  </si>
  <si>
    <t>Uncharacterized sufE-like protein ygdK OS=Escherichia coli (strain K12) GN=ygdK PE=1 SV=1</t>
  </si>
  <si>
    <t>Hydroxyacylglutathione hydrolase OS=Escherichia coli (strain K12) GN=gloB PE=1 SV=1</t>
  </si>
  <si>
    <t>Sugar fermentation stimulation protein A OS=Escherichia coli (strain K12) GN=sfsA PE=3 SV=1</t>
  </si>
  <si>
    <t>Uncharacterized protein ytfJ OS=Escherichia coli (strain K12) GN=ytfJ PE=1 SV=1</t>
  </si>
  <si>
    <t>Uncharacterized protein yhiN OS=Escherichia coli (strain K12) GN=yhiN PE=4 SV=3</t>
  </si>
  <si>
    <t>Uncharacterized protein yjcO OS=Escherichia coli (strain K12) GN=yjcO PE=4 SV=1</t>
  </si>
  <si>
    <t>Protein YgaD OS=Escherichia coli (strain K12) GN=ygaD PE=1 SV=1</t>
  </si>
  <si>
    <t>Isochorismatase family protein yecD OS=Escherichia coli (strain K12) GN=yecD PE=1 SV=2</t>
  </si>
  <si>
    <t>Esterase YdiI OS=Escherichia coli (strain K12) GN=ydiI PE=1 SV=1</t>
  </si>
  <si>
    <t>Uncharacterized protein yigI OS=Escherichia coli (strain K12) GN=yigI PE=4 SV=1</t>
  </si>
  <si>
    <t>Copper homeostasis protein CutC OS=Escherichia coli (strain K12) GN=cutC PE=3 SV=1</t>
  </si>
  <si>
    <t>Fe(3+) dicitrate-binding periplasmic protein OS=Escherichia coli (strain K12) GN=fecB PE=3 SV=3</t>
  </si>
  <si>
    <t>Molybdenum import ATP-binding protein ModC OS=Escherichia coli (strain K12) GN=modC PE=1 SV=4</t>
  </si>
  <si>
    <t>Protein ychN OS=Escherichia coli (strain K12) GN=ychN PE=1 SV=1</t>
  </si>
  <si>
    <t>Trk system potassium uptake protein trkA OS=Escherichia coli (strain K12) GN=trkA PE=1 SV=1</t>
  </si>
  <si>
    <t>Uncharacterized protein yddB OS=Escherichia coli (strain K12) GN=yddB PE=4 SV=2</t>
  </si>
  <si>
    <t>Fe(3+) dicitrate transport ATP-binding protein FecE OS=Escherichia coli (strain K12) GN=fecE PE=1 SV=1</t>
  </si>
  <si>
    <t>Zinc uptake regulation protein OS=Escherichia coli (strain K12) GN=zur PE=1 SV=1</t>
  </si>
  <si>
    <t xml:space="preserve">zur </t>
  </si>
  <si>
    <t>Thiol:disulfide interchange protein DsbG OS=Escherichia coli (strain K12) GN=dsbG PE=1 SV=2</t>
  </si>
  <si>
    <t>Protease HtpX OS=Escherichia coli (strain K12) GN=htpX PE=1 SV=1</t>
  </si>
  <si>
    <t>Small heat shock protein ibpB OS=Escherichia coli (strain K12) GN=ibpB PE=1 SV=1</t>
  </si>
  <si>
    <t>FKBP-type 16 kDa peptidyl-prolyl cis-trans isomerase OS=Escherichia coli (strain K12) GN=fkpB PE=1 SV=2</t>
  </si>
  <si>
    <t>DNA repair protein radA OS=Escherichia coli (strain K12) GN=radA PE=3 SV=1</t>
  </si>
  <si>
    <t>M22 peptidase homolog yeaZ OS=Escherichia coli (strain K12) GN=yeaZ PE=1 SV=1</t>
  </si>
  <si>
    <t>UDP-3-O-[3-hydroxymyristoyl] N-acetylglucosamine deacetylase OS=Escherichia coli (strain K12) GN=lpxC PE=3 SV=1</t>
  </si>
  <si>
    <t>Rod shape-determining protein mreC OS=Escherichia coli (strain K12) GN=mreC PE=3 SV=1</t>
  </si>
  <si>
    <t>Large-conductance mechanosensitive channel OS=Escherichia coli (strain K12) GN=mscL PE=1 SV=1</t>
  </si>
  <si>
    <t>Glutamate racemase OS=Escherichia coli (strain K12) GN=murI PE=1 SV=2</t>
  </si>
  <si>
    <t>Rare lipoprotein A OS=Escherichia coli (strain K12) GN=rlpA PE=1 SV=1</t>
  </si>
  <si>
    <t>Uncharacterized lipoprotein yeaY OS=Escherichia coli (strain K12) GN=yeaY PE=4 SV=1</t>
  </si>
  <si>
    <t>LPS-assembly lipoprotein lptE OS=Escherichia coli (strain K12) GN=lptE PE=1 SV=1</t>
  </si>
  <si>
    <t>Uncharacterized protein ytfB OS=Escherichia coli (strain K12) GN=ytfB PE=4 SV=2</t>
  </si>
  <si>
    <t>Quinone oxidoreductase 2 OS=Escherichia coli (strain K12) GN=qorB PE=1 SV=1</t>
  </si>
  <si>
    <t>Uncharacterized protein ytfM OS=Escherichia coli (strain K12) GN=ytfM PE=1 SV=1</t>
  </si>
  <si>
    <t>Antitoxin DinJ OS=Escherichia coli (strain K12) GN=dinJ PE=1 SV=1</t>
  </si>
  <si>
    <t>DNA-binding protein HU-beta OS=Escherichia coli (strain K12) GN=hupB PE=1 SV=1</t>
  </si>
  <si>
    <t>DNA mismatch repair protein mutL OS=Escherichia coli (strain K12) GN=mutL PE=1 SV=2</t>
  </si>
  <si>
    <t>DNA helicase II OS=Escherichia coli (strain K12) GN=uvrD PE=1 SV=1</t>
  </si>
  <si>
    <t>Exodeoxyribonuclease 7 small subunit OS=Escherichia coli (strain K12) GN=xseB PE=1 SV=2</t>
  </si>
  <si>
    <t>ADP-ribose pyrophosphatase OS=Escherichia coli (strain K12) GN=nudF PE=1 SV=2</t>
  </si>
  <si>
    <t>Methylated-DNA--protein-cysteine methyltransferase OS=Escherichia coli (strain K12) GN=ogt PE=1 SV=1</t>
  </si>
  <si>
    <t>ATP-dependent RNA helicase rhlE OS=Escherichia coli (strain K12) GN=rhlE PE=1 SV=3</t>
  </si>
  <si>
    <t>GDP-mannose pyrophosphatase nudK OS=Escherichia coli (strain K12) GN=nudK PE=1 SV=2</t>
  </si>
  <si>
    <t>Cold shock-like protein CspC OS=Escherichia coli (strain K12) GN=cspC PE=1 SV=2</t>
  </si>
  <si>
    <t>Cold shock-like protein CspD OS=Escherichia coli (strain K12) GN=cspD PE=1 SV=1</t>
  </si>
  <si>
    <t>Cold shock-like protein CspE OS=Escherichia coli (strain K12) GN=cspE PE=1 SV=2</t>
  </si>
  <si>
    <t>Glc operon transcriptional activator OS=Escherichia coli (strain K12) GN=glcC PE=4 SV=1</t>
  </si>
  <si>
    <t>Probable HTH-type transcriptional regulator lrhA OS=Escherichia coli (strain K12) GN=lrhA PE=4 SV=2</t>
  </si>
  <si>
    <t>Transcriptional regulator nanR OS=Escherichia coli (strain K12) GN=nanR PE=3 SV=1</t>
  </si>
  <si>
    <t>Nickel-responsive regulator OS=Escherichia coli (strain K12) GN=nikR PE=1 SV=1</t>
  </si>
  <si>
    <t>Phenylacetic acid degradation operon negative regulatory protein paaX OS=Escherichia coli (strain K12) GN=paaX PE=1 SV=1</t>
  </si>
  <si>
    <t>Pyruvate dehydrogenase complex repressor OS=Escherichia coli (strain K12) GN=pdhR PE=1 SV=1</t>
  </si>
  <si>
    <t>Uncharacterized HTH-type transcriptional regulator yeiE OS=Escherichia coli (strain K12) GN=yeiE PE=4 SV=1</t>
  </si>
  <si>
    <t>Putative aga operon transcriptional repressor OS=Escherichia coli (strain K12) GN=agaR PE=4 SV=1</t>
  </si>
  <si>
    <t>Uncharacterized HTH-type transcriptional regulator yihW OS=Escherichia coli (strain K12) GN=yihW PE=4 SV=2</t>
  </si>
  <si>
    <t>Putative L-lactate dehydrogenase operon regulatory protein OS=Escherichia coli (strain K12) GN=lldR PE=2 SV=1</t>
  </si>
  <si>
    <t>Mannosyl-D-glycerate transport/metabolism system repressor mngR OS=Escherichia coli (strain K12) GN=mngR PE=1 SV=1</t>
  </si>
  <si>
    <t>Probable HTH-type transcriptional regulator ygaV OS=Escherichia coli (strain K12) GN=ygaV PE=1 SV=1</t>
  </si>
  <si>
    <t>HTH-type transcriptional regulator zntR OS=Escherichia coli (strain K12) GN=zntR PE=1 SV=1</t>
  </si>
  <si>
    <t>Multifunctional CCA protein OS=Escherichia coli (strain K12) GN=cca PE=1 SV=1</t>
  </si>
  <si>
    <t>Translation initiation factor IF-1 OS=Escherichia coli (strain K12) GN=infA PE=1 SV=2</t>
  </si>
  <si>
    <t>Peptide chain release factor 1 OS=Escherichia coli (strain K12) GN=prfA PE=1 SV=1</t>
  </si>
  <si>
    <t>Ribonuclease I OS=Escherichia coli (strain K12) GN=rna PE=1 SV=1</t>
  </si>
  <si>
    <t>50S ribosomal protein L20 OS=Escherichia coli (strain K12) GN=rplT PE=1 SV=2</t>
  </si>
  <si>
    <t>50S ribosomal protein L23 OS=Escherichia coli (strain K12) GN=rplW PE=1 SV=1</t>
  </si>
  <si>
    <t>50S ribosomal protein L27 OS=Escherichia coli (strain K12) GN=rpmA PE=1 SV=2</t>
  </si>
  <si>
    <t>50S ribosomal protein L29 OS=Escherichia coli (strain K12) GN=rpmC PE=1 SV=1</t>
  </si>
  <si>
    <t>50S ribosomal protein L32 OS=Escherichia coli (strain K12) GN=rpmF PE=1 SV=2</t>
  </si>
  <si>
    <t>50S ribosomal protein L33 OS=Escherichia coli (strain K12) GN=rpmG PE=1 SV=2</t>
  </si>
  <si>
    <t>30S ribosomal protein S14 OS=Escherichia coli (strain K12) GN=rpsN PE=1 SV=2</t>
  </si>
  <si>
    <t>30S ribosomal protein S15 OS=Escherichia coli (strain K12) GN=rpsO PE=1 SV=2</t>
  </si>
  <si>
    <t>30S ribosomal protein S17 OS=Escherichia coli (strain K12) GN=rpsQ PE=1 SV=2</t>
  </si>
  <si>
    <t>Probable sigma(54) modulation protein OS=Escherichia coli (strain K12) GN=yhbH PE=1 SV=1</t>
  </si>
  <si>
    <t>Ribosomal large subunit pseudouridine synthase B OS=Escherichia coli (strain K12) GN=rluB PE=1 SV=2</t>
  </si>
  <si>
    <t>Ribosomal RNA small subunit methyltransferase B OS=Escherichia coli (strain K12) GN=rsmB PE=1 SV=2</t>
  </si>
  <si>
    <t>tRNA guanosine-2'-O-methyltransferase OS=Escherichia coli (strain K12) GN=trmH PE=1 SV=1</t>
  </si>
  <si>
    <t>RutC family protein yoaB OS=Escherichia coli (strain K12) GN=yoaB PE=3 SV=1</t>
  </si>
  <si>
    <t>2-C-methyl-D-erythritol 4-phosphate cytidylyltransferase OS=Escherichia coli (strain K12) GN=ispD PE=1 SV=3</t>
  </si>
  <si>
    <t>Acyl-CoA thioesterase 2 OS=Escherichia coli (strain K12) GN=tesB PE=1 SV=2</t>
  </si>
  <si>
    <t>Acyl carrier protein OS=Escherichia coli (strain K12) GN=acpP PE=1 SV=2</t>
  </si>
  <si>
    <t>Carnitinyl-CoA dehydratase OS=Escherichia coli (strain K12) GN=caiD PE=1 SV=4</t>
  </si>
  <si>
    <t>Putative toxin YfjG OS=Escherichia coli (strain K12) GN=yfjG PE=1 SV=1</t>
  </si>
  <si>
    <t>yfjG</t>
  </si>
  <si>
    <t>4-hydroxy-3-methylbut-2-enyl diphosphate reductase OS=Escherichia coli (strain K12) GN=ispH PE=1 SV=1</t>
  </si>
  <si>
    <t>Cardiolipin synthase OS=Escherichia coli (strain K12) GN=cls PE=1 SV=1</t>
  </si>
  <si>
    <t>Molybdopterin adenylyltransferase OS=Escherichia coli (strain K12) GN=mog PE=1 SV=1</t>
  </si>
  <si>
    <t>Pyridoxine kinase OS=Escherichia coli (strain K12) GN=pdxK PE=1 SV=2</t>
  </si>
  <si>
    <t>Chorismate--pyruvate lyase OS=Escherichia coli (strain K12) GN=ubiC PE=1 SV=2</t>
  </si>
  <si>
    <t>Biotin synthesis protein BioC OS=Escherichia coli (strain K12) GN=bioC PE=3 SV=2</t>
  </si>
  <si>
    <t>Bifunctional protein BirA OS=Escherichia coli (strain K12) GN=birA PE=1 SV=1</t>
  </si>
  <si>
    <t>Sulfur carrier protein moaD adenylyltransferase OS=Escherichia coli (strain K12) GN=moeB PE=1 SV=1</t>
  </si>
  <si>
    <t>Regulator of ribonuclease activity A OS=Escherichia coli (strain K12) GN=rraA PE=1 SV=1</t>
  </si>
  <si>
    <t>Hydroxymethylpyrimidine/phosphomethylpyrimidine kinase OS=Escherichia coli (strain K12) GN=thiD PE=1 SV=1</t>
  </si>
  <si>
    <t>Uncharacterized protein ygfA OS=Escherichia coli (strain K12) GN=ygfA PE=1 SV=1</t>
  </si>
  <si>
    <t>Protein visC OS=Escherichia coli (strain K12) GN=visC PE=3 SV=2</t>
  </si>
  <si>
    <t>L-fucose isomerase OS=Escherichia coli (strain K12) GN=fucI PE=1 SV=1</t>
  </si>
  <si>
    <t>Glycerol uptake facilitator protein OS=Escherichia coli (strain K12) GN=glpF PE=1 SV=1</t>
  </si>
  <si>
    <t>Putative N-acetylmannosamine-6-phosphate 2-epimerase OS=Escherichia coli (strain K12) GN=nanE PE=1 SV=1</t>
  </si>
  <si>
    <t>Glucitol/sorbitol-specific phosphotransferase enzyme IIA component OS=Escherichia coli (strain K12) GN=srlB PE=4 SV=1</t>
  </si>
  <si>
    <t>DnaA initiator-associating protein diaA OS=Escherichia coli (strain K12) GN=diaA PE=1 SV=1</t>
  </si>
  <si>
    <t>1,4-alpha-glucan-branching enzyme OS=Escherichia coli (strain K12) GN=glgB PE=1 SV=1</t>
  </si>
  <si>
    <t>Alpha-galactosidase OS=Escherichia coli (strain K12) GN=melA PE=1 SV=1</t>
  </si>
  <si>
    <t>D0EX67</t>
  </si>
  <si>
    <t>Beta-hexosaminidase 2 OS=Escherichia coli (strain K12) GN=nagZ2 PE=3 SV=1</t>
  </si>
  <si>
    <t>sn-glycerol-3-phosphate import ATP-binding protein UgpC OS=Escherichia coli (strain K12) GN=ugpC PE=1 SV=3</t>
  </si>
  <si>
    <t>Xylose import ATP-binding protein XylG OS=Escherichia coli (strain K12) GN=xylG PE=1 SV=1</t>
  </si>
  <si>
    <t>Uncharacterized aldolase yihT OS=Escherichia coli (strain K12) GN=yihT PE=3 SV=1</t>
  </si>
  <si>
    <t>Cytosine permease OS=Escherichia coli (strain K12) GN=codB PE=1 SV=1</t>
  </si>
  <si>
    <t>Phosphoribosylglycinamide formyltransferase OS=Escherichia coli (strain K12) GN=purN PE=1 SV=1</t>
  </si>
  <si>
    <t>Thymidylate synthase OS=Escherichia coli (strain K12) GN=thyA PE=1 SV=1</t>
  </si>
  <si>
    <t>Ribonucleoside-diphosphate reductase 2 subunit beta OS=Escherichia coli (strain K12) GN=nrdF PE=1 SV=2</t>
  </si>
  <si>
    <t>Ornithine carbamoyltransferase chain F OS=Escherichia coli (strain K12) GN=argF PE=1 SV=4</t>
  </si>
  <si>
    <t>Shikimate kinase 2 OS=Escherichia coli (strain K12) GN=aroL PE=1 SV=3</t>
  </si>
  <si>
    <t>Glycine cleavage system transcriptional repressor OS=Escherichia coli (strain K12) GN=gcvR PE=1 SV=2</t>
  </si>
  <si>
    <t>Anaerobic glycerol-3-phosphate dehydrogenase subunit B OS=Escherichia coli (strain K12) GN=glpB PE=1 SV=1</t>
  </si>
  <si>
    <t>Peptidase E OS=Escherichia coli (strain K12) GN=pepE PE=1 SV=1</t>
  </si>
  <si>
    <t>Serine transporter OS=Escherichia coli (strain K12) GN=sdaC PE=1 SV=1</t>
  </si>
  <si>
    <t>Phosphoserine phosphatase OS=Escherichia coli (strain K12) GN=serB PE=1 SV=1</t>
  </si>
  <si>
    <t>Serine/threonine transporter sstT OS=Escherichia coli (strain K12) GN=sstT PE=1 SV=1</t>
  </si>
  <si>
    <t>Sodium/proline symporter OS=Escherichia coli (strain K12) GN=putP PE=1 SV=1</t>
  </si>
  <si>
    <t>Arginine transport ATP-binding protein ArtP OS=Escherichia coli (strain K12) GN=artP PE=1 SV=1</t>
  </si>
  <si>
    <t>Diaminopimelate epimerase OS=Escherichia coli (strain K12) GN=dapF PE=3 SV=1</t>
  </si>
  <si>
    <t>Ethanolamine ammonia-lyase heavy chain OS=Escherichia coli (strain K12) GN=eutB PE=1 SV=1</t>
  </si>
  <si>
    <t>Glutamine transport system permease protein glnP OS=Escherichia coli (strain K12) GN=glnP PE=1 SV=1</t>
  </si>
  <si>
    <t>D,D-heptose 1,7-bisphosphate phosphatase OS=Escherichia coli (strain K12) GN=gmhB PE=1 SV=1</t>
  </si>
  <si>
    <t>Homocysteine S-methyltransferase OS=Escherichia coli (strain K12) GN=mmuM PE=1 SV=2</t>
  </si>
  <si>
    <t>Putrescine aminotransferase OS=Escherichia coli (strain K12) GN=patA PE=1 SV=2</t>
  </si>
  <si>
    <t>Putrescine transport ATP-binding protein PotG OS=Escherichia coli (strain K12) GN=potG PE=3 SV=2</t>
  </si>
  <si>
    <t>Uncharacterized amino-acid ABC transporter ATP-binding protein YecC OS=Escherichia coli (strain K12) GN=yecC PE=3 SV=2</t>
  </si>
  <si>
    <t>Septum site-determining protein minC OS=Escherichia coli (strain K12) GN=minC PE=1 SV=1</t>
  </si>
  <si>
    <t>Cell division protein ZipA OS=Escherichia coli (strain K12) GN=zipA PE=1 SV=3</t>
  </si>
  <si>
    <t>Phenylacetaldehyde dehydrogenase OS=Escherichia coli (strain K12) GN=feaB PE=1 SV=2</t>
  </si>
  <si>
    <t>P09152</t>
  </si>
  <si>
    <t>Respiratory nitrate reductase 1 alpha chain OS=Escherichia coli (strain K12) GN=narG PE=1 SV=4</t>
  </si>
  <si>
    <t>Protein tas OS=Escherichia coli (strain K12) GN=tas PE=1 SV=1</t>
  </si>
  <si>
    <t>Glycerophosphoryl diester phosphodiesterase OS=Escherichia coli (strain K12) GN=ugpQ PE=1 SV=1</t>
  </si>
  <si>
    <t>Acylphosphatase OS=Escherichia coli (strain K12) GN=yccX PE=1 SV=1</t>
  </si>
  <si>
    <t>Fumarate hydratase class I, anaerobic OS=Escherichia coli (strain K12) GN=fumB PE=1 SV=2</t>
  </si>
  <si>
    <t>Hydrogenase-2 operon protein hybA OS=Escherichia coli (strain K12) GN=hybA PE=3 SV=1</t>
  </si>
  <si>
    <t>Oxygen-insensitive NADPH nitroreductase OS=Escherichia coli (strain K12) GN=nfsA PE=1 SV=2</t>
  </si>
  <si>
    <t>Uncharacterized protein yhbW OS=Escherichia coli (strain K12) GN=yhbW PE=4 SV=1</t>
  </si>
  <si>
    <t>Protein AroM OS=Escherichia coli (strain K12) GN=aroM PE=4 SV=1</t>
  </si>
  <si>
    <t>Protein hdeB OS=Escherichia coli (strain K12) GN=hdeB PE=1 SV=1</t>
  </si>
  <si>
    <t>Uncharacterized protein McbA OS=Escherichia coli (strain K12) GN=mcbA PE=2 SV=2</t>
  </si>
  <si>
    <t>Acidic protein msyB OS=Escherichia coli (strain K12) GN=msyB PE=4 SV=1</t>
  </si>
  <si>
    <t>UPF0253 protein yaeP OS=Escherichia coli (strain K12) GN=yaeP PE=1 SV=1</t>
  </si>
  <si>
    <t>Uncharacterized protein YahO OS=Escherichia coli (strain K12) GN=yahO PE=3 SV=1</t>
  </si>
  <si>
    <t>Uncharacterized protein yaiA OS=Escherichia coli (strain K12) GN=yaiA PE=1 SV=1</t>
  </si>
  <si>
    <t>Uncharacterized protein yccJ OS=Escherichia coli (strain K12) GN=yccJ PE=4 SV=1</t>
  </si>
  <si>
    <t>Uncharacterized lipoprotein yceB OS=Escherichia coli (strain K12) GN=yceB PE=1 SV=1</t>
  </si>
  <si>
    <t>Putative monooxygenase ydhR OS=Escherichia coli (strain K12) GN=ydhR PE=1 SV=1</t>
  </si>
  <si>
    <t>Uncharacterized protein yejG OS=Escherichia coli (strain K12) GN=yejG PE=4 SV=1</t>
  </si>
  <si>
    <t>Uncharacterized protein yfcL OS=Escherichia coli (strain K12) GN=yfcL PE=4 SV=1</t>
  </si>
  <si>
    <t>Uncharacterized protein yffR OS=Escherichia coli (strain K12) GN=yffR PE=4 SV=1</t>
  </si>
  <si>
    <t>Uncharacterized protein yhfZ OS=Escherichia coli (strain K12) GN=yhfZ PE=4 SV=3</t>
  </si>
  <si>
    <t>Uncharacterized protein yicH OS=Escherichia coli (strain K12) GN=yicH PE=4 SV=2</t>
  </si>
  <si>
    <t>Uncharacterized protein ymjA OS=Escherichia coli (strain K12) GN=ymjA PE=4 SV=1</t>
  </si>
  <si>
    <t>Uncharacterized protein ynaE OS=Escherichia coli (strain K12) GN=ynaE PE=4 SV=1</t>
  </si>
  <si>
    <t>Guanosine-5'-triphosphate,3'-diphosphate pyrophosphatase OS=Escherichia coli (strain K12) GN=gppA PE=1 SV=3</t>
  </si>
  <si>
    <t>Glutaminase 1 OS=Escherichia coli (strain K12) GN=glsA1 PE=1 SV=1</t>
  </si>
  <si>
    <t>Protein mlc OS=Escherichia coli (strain K12) GN=mlc PE=1 SV=2</t>
  </si>
  <si>
    <t>Lipid A biosynthesis (KDO)2-(lauroyl)-lipid IVA acyltransferase OS=Escherichia coli (strain K12) GN=msbB PE=1 SV=1</t>
  </si>
  <si>
    <t>DNA gyrase inhibitory protein OS=Escherichia coli (strain K12) GN=gyrI PE=1 SV=1</t>
  </si>
  <si>
    <t>Penicillin-binding protein activator LpoB OS=Escherichia coli (strain K12) GN=lpoB PE=1 SV=1</t>
  </si>
  <si>
    <t>Putative outer membrane porin protein nmpC OS=Escherichia coli (strain K12) GN=nmpC PE=5 SV=2</t>
  </si>
  <si>
    <t>tRNA (guanine-N(7)-)-methyltransferase OS=Escherichia coli (strain K12) GN=trmB PE=1 SV=1</t>
  </si>
  <si>
    <t>Uncharacterized protein ygiD OS=Escherichia coli (strain K12) GN=ygiD PE=1 SV=3</t>
  </si>
  <si>
    <t>Beta-lactamase OS=Escherichia coli (strain K12) GN=ampC PE=1 SV=1</t>
  </si>
  <si>
    <t>Type-1 restriction enzyme EcoKI specificity protein OS=Escherichia coli (strain K12) GN=hsdS PE=1 SV=1</t>
  </si>
  <si>
    <t>Penicillin-binding protein AmpH OS=Escherichia coli (strain K12) GN=ampH PE=1 SV=1</t>
  </si>
  <si>
    <t>Murein tetrapeptide carboxypeptidase OS=Escherichia coli (strain K12) GN=ldcA PE=1 SV=1</t>
  </si>
  <si>
    <t>Protein-export membrane protein SecG OS=Escherichia coli (strain K12) GN=secG PE=1 SV=1</t>
  </si>
  <si>
    <t>Sec-independent protein translocase protein tatC OS=Escherichia coli (strain K12) GN=tatC PE=1 SV=2</t>
  </si>
  <si>
    <t>Preprotein translocase subunit SecE OS=Escherichia coli (strain K12) GN=secE PE=1 SV=1</t>
  </si>
  <si>
    <t>Isocitrate dehydrogenase kinase/phosphatase OS=Escherichia coli (strain K12) GN=aceK PE=1 SV=2</t>
  </si>
  <si>
    <t>Carbon storage regulator OS=Escherichia coli (strain K12) GN=csrA PE=1 SV=1</t>
  </si>
  <si>
    <t>Putative sensor-like histidine kinase yedV OS=Escherichia coli (strain K12) GN=yedV PE=1 SV=1</t>
  </si>
  <si>
    <t>TorCAD operon transcriptional regulatory protein torR OS=Escherichia coli (strain K12) GN=torR PE=1 SV=2</t>
  </si>
  <si>
    <t>Probable transcriptional regulatory protein yedW OS=Escherichia coli (strain K12) GN=yedW PE=1 SV=2</t>
  </si>
  <si>
    <t>Protein hdeD OS=Escherichia coli (strain K12) GN=hdeD PE=1 SV=1</t>
  </si>
  <si>
    <t>PKHD-type hydroxylase ybiX OS=Escherichia coli (strain K12) GN=ybiX PE=3 SV=2</t>
  </si>
  <si>
    <t>UPF0434 protein ycaR OS=Escherichia coli (strain K12) GN=ycaR PE=1 SV=1</t>
  </si>
  <si>
    <t>UPF0381 protein yfcZ OS=Escherichia coli (strain K12) GN=yfcZ PE=3 SV=1</t>
  </si>
  <si>
    <t>UPF0149 protein ygfB OS=Escherichia coli (strain K12) GN=ygfB PE=3 SV=1</t>
  </si>
  <si>
    <t>Uncharacterized protein yggL OS=Escherichia coli (strain K12) GN=yggL PE=4 SV=2</t>
  </si>
  <si>
    <t>UPF0441 protein ygiB OS=Escherichia coli (strain K12) GN=ygiB PE=3 SV=2</t>
  </si>
  <si>
    <t>Uncharacterized protein yheO OS=Escherichia coli (strain K12) GN=yheO PE=4 SV=1</t>
  </si>
  <si>
    <t>Uncharacterized protein yidB OS=Escherichia coli (strain K12) GN=yidB PE=4 SV=1</t>
  </si>
  <si>
    <t>Uncharacterized protein yigP OS=Escherichia coli (strain K12) GN=yigP PE=1 SV=1</t>
  </si>
  <si>
    <t>Transcriptional repressor frmR OS=Escherichia coli (strain K12) GN=frmR PE=1 SV=1</t>
  </si>
  <si>
    <t>Protein iscX OS=Escherichia coli (strain K12) GN=iscX PE=1 SV=1</t>
  </si>
  <si>
    <t>Protein MraZ OS=Escherichia coli (strain K12) GN=mraZ PE=3 SV=1</t>
  </si>
  <si>
    <t>Ribosomal RNA large subunit methyltransferase H OS=Escherichia coli (strain K12) GN=rlmH PE=1 SV=1</t>
  </si>
  <si>
    <t>Ribosomal RNA small subunit methyltransferase E OS=Escherichia coli (strain K12) GN=rsmE PE=1 SV=1</t>
  </si>
  <si>
    <t>UPF0381 protein yiiS OS=Escherichia coli (strain K12) GN=yiiS PE=1 SV=1</t>
  </si>
  <si>
    <t>UPF0181 protein yoaH OS=Escherichia coli (strain K12) GN=yoaH PE=3 SV=1</t>
  </si>
  <si>
    <t>UPF0125 protein yfjF OS=Escherichia coli (strain K12) GN=yfjF PE=1 SV=1</t>
  </si>
  <si>
    <t>Alcohol dehydrogenase, propanol-preferring OS=Escherichia coli (strain K12) GN=adhP PE=1 SV=1</t>
  </si>
  <si>
    <t>Anaerobic C4-dicarboxylate transporter dcuA OS=Escherichia coli (strain K12) GN=dcuA PE=1 SV=1</t>
  </si>
  <si>
    <t>GTPase Era OS=Escherichia coli (strain K12) GN=era PE=1 SV=2</t>
  </si>
  <si>
    <t>Putative sgc region protein SgcQ OS=Escherichia coli (strain K12) GN=sgcQ PE=1 SV=1</t>
  </si>
  <si>
    <t>Sugar phosphatase SupH OS=Escherichia coli (strain K12) GN=supH PE=1 SV=1</t>
  </si>
  <si>
    <t>S-formylglutathione hydrolase yeiG OS=Escherichia coli (strain K12) GN=yeiG PE=1 SV=1</t>
  </si>
  <si>
    <t>CinA-like protein OS=Escherichia coli (strain K12) GN=yfaY PE=1 SV=1</t>
  </si>
  <si>
    <t>Uncharacterized protein yidQ OS=Escherichia coli (strain K12) GN=yidQ PE=4 SV=1</t>
  </si>
  <si>
    <t>Protein icc OS=Escherichia coli (strain K12) GN=icc PE=4 SV=1</t>
  </si>
  <si>
    <t>S-formylglutathione hydrolase frmB OS=Escherichia coli (strain K12) GN=frmB PE=1 SV=2</t>
  </si>
  <si>
    <t>Glutathione import ATP-binding protein GsiA OS=Escherichia coli (strain K12) GN=gsiA PE=1 SV=3</t>
  </si>
  <si>
    <t>3-deoxy-D-manno-octulosonate 8-phosphate phosphatase OS=Escherichia coli (strain K12) GN=kdsC PE=1 SV=1</t>
  </si>
  <si>
    <t>Lipopolysaccharide export system permease protein lptF OS=Escherichia coli (strain K12) GN=lptF PE=1 SV=1</t>
  </si>
  <si>
    <t>Lipopolysaccharide export system permease protein lptG OS=Escherichia coli (strain K12) GN=lptG PE=1 SV=1</t>
  </si>
  <si>
    <t>Probable phospholipid ABC transporter-binding protein mlaB OS=Escherichia coli (strain K12) GN=mlaB PE=1 SV=1</t>
  </si>
  <si>
    <t>Phenylacetic acid degradation protein paaY OS=Escherichia coli (strain K12) GN=paaY PE=3 SV=1</t>
  </si>
  <si>
    <t>Protein phnP OS=Escherichia coli (strain K12) GN=phnP PE=1 SV=1</t>
  </si>
  <si>
    <t>Inner membrane protein YbhL OS=Escherichia coli (strain K12) GN=ybhL PE=1 SV=1</t>
  </si>
  <si>
    <t>Uncharacterized NAD(P)H oxidoreductase ycaK OS=Escherichia coli (strain K12) GN=ycaK PE=3 SV=2</t>
  </si>
  <si>
    <t>UPF0053 protein yegH OS=Escherichia coli (strain K12) GN=yegH PE=3 SV=2</t>
  </si>
  <si>
    <t>Probable adenine permease PurP OS=Escherichia coli (strain K12) GN=purP PE=1 SV=2</t>
  </si>
  <si>
    <t>Putative esterase YheT OS=Escherichia coli (strain K12) GN=yheT PE=3 SV=1</t>
  </si>
  <si>
    <t>Phosphatase YieH OS=Escherichia coli (strain K12) GN=yieH PE=3 SV=1</t>
  </si>
  <si>
    <t>Uncharacterized protein yrfG OS=Escherichia coli (strain K12) GN=yrfG PE=4 SV=1</t>
  </si>
  <si>
    <t>Protein SufI OS=Escherichia coli (strain K12) GN=sufI PE=1 SV=2</t>
  </si>
  <si>
    <t>Probable phospholipid import ATP-binding protein MlaF OS=Escherichia coli (strain K12) GN=mlaF PE=1 SV=1</t>
  </si>
  <si>
    <t>Pseudouridine-5'-phosphate glycosidase OS=Escherichia coli (strain K12) GN=psuG PE=1 SV=1</t>
  </si>
  <si>
    <t>Uncharacterized ABC transporter permease ybbP OS=Escherichia coli (strain K12) GN=ybbP PE=3 SV=1</t>
  </si>
  <si>
    <t>ABC transporter ATP-binding protein YojI OS=Escherichia coli (strain K12) GN=yojI PE=1 SV=2</t>
  </si>
  <si>
    <t>Fe(3+) dicitrate transport protein fecA OS=Escherichia coli (strain K12) GN=fecA PE=1 SV=2</t>
  </si>
  <si>
    <t>Thiosulfate sulfurtransferase PspE OS=Escherichia coli (strain K12) GN=pspE PE=1 SV=1</t>
  </si>
  <si>
    <t>Ferrienterobactin-binding periplasmic protein OS=Escherichia coli (strain K12) GN=fepB PE=1 SV=1</t>
  </si>
  <si>
    <t>Iron(3+)-hydroxamate-binding protein fhuD OS=Escherichia coli (strain K12) GN=fhuD PE=1 SV=3</t>
  </si>
  <si>
    <t>Putative potassium channel protein OS=Escherichia coli (strain K12) GN=kch PE=1 SV=1</t>
  </si>
  <si>
    <t>Glutathione-regulated potassium-efflux system protein kefC OS=Escherichia coli (strain K12) GN=kefC PE=1 SV=2</t>
  </si>
  <si>
    <t>Taurine-binding periplasmic protein OS=Escherichia coli (strain K12) GN=tauA PE=1 SV=1</t>
  </si>
  <si>
    <t>Protein YffB OS=Escherichia coli (strain K12) GN=yffB PE=1 SV=1</t>
  </si>
  <si>
    <t>Uncharacterized protein YfgD OS=Escherichia coli (strain K12) GN=yfgD PE=1 SV=1</t>
  </si>
  <si>
    <t>Probable tonB-dependent receptor yncD OS=Escherichia coli (strain K12) GN=yncD PE=3 SV=1</t>
  </si>
  <si>
    <t>Zinc import ATP-binding protein ZnuC OS=Escherichia coli (strain K12) GN=znuC PE=1 SV=1</t>
  </si>
  <si>
    <t>Inner membrane protein ygaP OS=Escherichia coli (strain K12) GN=ygaP PE=1 SV=1</t>
  </si>
  <si>
    <t>Uncharacterized protein yjbB OS=Escherichia coli (strain K12) GN=yjbB PE=4 SV=1</t>
  </si>
  <si>
    <t>Thiosulfate sulfurtransferase YnjE OS=Escherichia coli (strain K12) GN=ynjE PE=1 SV=2</t>
  </si>
  <si>
    <t>Nitrite reductase [NAD(P)H] small subunit OS=Escherichia coli (strain K12) GN=nirD PE=1 SV=1</t>
  </si>
  <si>
    <t>Hydrogenase isoenzymes formation protein hypE OS=Escherichia coli (strain K12) GN=hypE PE=1 SV=2</t>
  </si>
  <si>
    <t>Uncharacterized chaperone protein yegD OS=Escherichia coli (strain K12) GN=yegD PE=3 SV=2</t>
  </si>
  <si>
    <t>ATP-dependent protease subunit HslV OS=Escherichia coli (strain K12) GN=hslV PE=1 SV=2</t>
  </si>
  <si>
    <t>Flagellar motor switch protein FliG OS=Escherichia coli (strain K12) GN=fliG PE=1 SV=1</t>
  </si>
  <si>
    <t>Uncharacterized lipoprotein yifL OS=Escherichia coli (strain K12) GN=yifL PE=4 SV=1</t>
  </si>
  <si>
    <t>Chemotaxis protein CheW OS=Escherichia coli (strain K12) GN=cheW PE=1 SV=1</t>
  </si>
  <si>
    <t>Methyl-accepting chemotaxis protein I OS=Escherichia coli (strain K12) GN=tsr PE=1 SV=2</t>
  </si>
  <si>
    <t>Flagellar hook protein flgE OS=Escherichia coli (strain K12) GN=flgE PE=1 SV=3</t>
  </si>
  <si>
    <t>Flagellar motor switch protein FliM OS=Escherichia coli (strain K12) GN=fliM PE=1 SV=1</t>
  </si>
  <si>
    <t>N-acetylmuramoyl-L-alanine amidase AmiA OS=Escherichia coli (strain K12) GN=amiA PE=1 SV=1</t>
  </si>
  <si>
    <t>Outer membrane lipoprotein blc OS=Escherichia coli (strain K12) GN=blc PE=1 SV=1</t>
  </si>
  <si>
    <t>UDP-3-O-[3-hydroxymyristoyl] glucosamine N-acyltransferase OS=Escherichia coli (strain K12) GN=lpxD PE=1 SV=2</t>
  </si>
  <si>
    <t>Membrane-bound lytic murein transglycosylase A OS=Escherichia coli (strain K12) GN=mltA PE=1 SV=1</t>
  </si>
  <si>
    <t>UDP-N-acetylenolpyruvoylglucosamine reductase OS=Escherichia coli (strain K12) GN=murB PE=1 SV=1</t>
  </si>
  <si>
    <t>UDP-N-acetylmuramoylalanine--D-glutamate ligase OS=Escherichia coli (strain K12) GN=murD PE=1 SV=3</t>
  </si>
  <si>
    <t>Phospholipase A1 OS=Escherichia coli (strain K12) GN=pldA PE=1 SV=1</t>
  </si>
  <si>
    <t>UDP-4-amino-4-deoxy-L-arabinose--oxoglutarate aminotransferase OS=Escherichia coli (strain K12) GN=arnB PE=1 SV=2</t>
  </si>
  <si>
    <t>P02919-2</t>
  </si>
  <si>
    <t>Isoform Gamma of Penicillin-binding protein 1B OS=Escherichia coli (strain K12) GN=mrcB</t>
  </si>
  <si>
    <t>dTDP-4-dehydrorhamnose 3,5-epimerase OS=Escherichia coli (strain K12) GN=rfbC PE=1 SV=1</t>
  </si>
  <si>
    <t>Lipopolysaccharide biosynthesis protein rffA OS=Escherichia coli (strain K12) GN=rffA PE=3 SV=2</t>
  </si>
  <si>
    <t>3-deoxy-D-manno-octulosonic-acid transferase OS=Escherichia coli (strain K12) GN=waaA PE=3 SV=1</t>
  </si>
  <si>
    <t>Lipoprotein NlpE OS=Escherichia coli (strain K12) GN=nlpE PE=1 SV=1</t>
  </si>
  <si>
    <t>DNA-cytosine methyltransferase OS=Escherichia coli (strain K12) GN=dcm PE=1 SV=1</t>
  </si>
  <si>
    <t>DNA primase OS=Escherichia coli (strain K12) GN=dnaG PE=1 SV=1</t>
  </si>
  <si>
    <t>Recombination protein recR OS=Escherichia coli (strain K12) GN=recR PE=3 SV=1</t>
  </si>
  <si>
    <t>ATP-dependent DNA helicase rep OS=Escherichia coli (strain K12) GN=rep PE=1 SV=3</t>
  </si>
  <si>
    <t>DNA replication protein dnaC OS=Escherichia coli (strain K12) GN=dnaC PE=1 SV=1</t>
  </si>
  <si>
    <t>P10443</t>
  </si>
  <si>
    <t>DNA polymerase III subunit alpha OS=Escherichia coli (strain K12) GN=dnaE PE=1 SV=1</t>
  </si>
  <si>
    <t>DNA polymerase III subunit tau OS=Escherichia coli (strain K12) GN=dnaX PE=1 SV=1</t>
  </si>
  <si>
    <t>Exodeoxyribonuclease 10 OS=Escherichia coli (strain K12) GN=exoX PE=1 SV=1</t>
  </si>
  <si>
    <t>DnaA-homolog protein hda OS=Escherichia coli (strain K12) GN=hda PE=1 SV=2</t>
  </si>
  <si>
    <t>Transposase insC for insertion element IS2A OS=Escherichia coli (strain K12) GN=insC1 PE=3 SV=1</t>
  </si>
  <si>
    <t>Putative Holliday junction resolvase OS=Escherichia coli (strain K12) GN=yqgF PE=1 SV=1</t>
  </si>
  <si>
    <t>Holliday junction ATP-dependent DNA helicase ruvA OS=Escherichia coli (strain K12) GN=ruvA PE=1 SV=1</t>
  </si>
  <si>
    <t>Deoxyribonuclease tatD OS=Escherichia coli (strain K12) GN=tatD PE=1 SV=3</t>
  </si>
  <si>
    <t>Uncharacterized deoxyribonuclease yjjV OS=Escherichia coli (strain K12) GN=yjjV PE=1 SV=2</t>
  </si>
  <si>
    <t>ATP-independent RNA helicase dbpA OS=Escherichia coli (strain K12) GN=dbpA PE=1 SV=2</t>
  </si>
  <si>
    <t>RNA pyrophosphohydrolase OS=Escherichia coli (strain K12) GN=rppH PE=1 SV=1</t>
  </si>
  <si>
    <t>Cold shock protein CspA OS=Escherichia coli (strain K12) GN=cspA PE=1 SV=2</t>
  </si>
  <si>
    <t>Regulator of nucleoside diphosphate kinase OS=Escherichia coli (strain K12) GN=rnk PE=1 SV=1</t>
  </si>
  <si>
    <t>Trp operon repressor OS=Escherichia coli (strain K12) GN=trpR PE=1 SV=2</t>
  </si>
  <si>
    <t>Uncharacterized HTH-type transcriptional regulator ydcI OS=Escherichia coli (strain K12) GN=ydcI PE=4 SV=2</t>
  </si>
  <si>
    <t>Uncharacterized protein yqjI OS=Escherichia coli (strain K12) GN=yqjI PE=4 SV=1</t>
  </si>
  <si>
    <t>Uncharacterized HTH-type transcriptional regulator yciT OS=Escherichia coli (strain K12) GN=yciT PE=4 SV=1</t>
  </si>
  <si>
    <t>Regulatory protein AsnC OS=Escherichia coli (strain K12) GN=asnC PE=1 SV=1</t>
  </si>
  <si>
    <t>Galactonate operon transcriptional repressor OS=Escherichia coli (strain K12) GN=dgoR PE=4 SV=4</t>
  </si>
  <si>
    <t>Transcriptional regulator lsrR OS=Escherichia coli (strain K12) GN=lsrR PE=1 SV=1</t>
  </si>
  <si>
    <t>HTH-type protein slmA OS=Escherichia coli (strain K12) GN=slmA PE=1 SV=1</t>
  </si>
  <si>
    <t>Uncharacterized HTH-type transcriptional regulator ydcN OS=Escherichia coli (strain K12) GN=ydcN PE=4 SV=1</t>
  </si>
  <si>
    <t>Uncharacterized HTH-type transcriptional regulator yfhH OS=Escherichia coli (strain K12) GN=yfhH PE=4 SV=2</t>
  </si>
  <si>
    <t>Uncharacterized HTH-type transcriptional regulator ytfH OS=Escherichia coli (strain K12) GN=ytfH PE=4 SV=1</t>
  </si>
  <si>
    <t>Transcriptional regulatory protein DpiA OS=Escherichia coli (strain K12) GN=dpiA PE=1 SV=1</t>
  </si>
  <si>
    <t>Antitoxin PrlF OS=Escherichia coli (strain K12) GN=sohA PE=1 SV=1</t>
  </si>
  <si>
    <t>30S ribosomal protein S18 OS=Escherichia coli (strain K12) GN=rpsR PE=1 SV=2</t>
  </si>
  <si>
    <t>tRNA (uracil-5-)-methyltransferase OS=Escherichia coli (strain K12) GN=trmA PE=1 SV=1</t>
  </si>
  <si>
    <t>Ribosomal-protein-alanine acetyltransferase OS=Escherichia coli (strain K12) GN=rimJ PE=1 SV=1</t>
  </si>
  <si>
    <t>Ribosomal-protein-serine acetyltransferase OS=Escherichia coli (strain K12) GN=rimL PE=1 SV=1</t>
  </si>
  <si>
    <t>Ribosomal RNA large subunit methyltransferase E OS=Escherichia coli (strain K12) GN=rlmE PE=1 SV=1</t>
  </si>
  <si>
    <t>tRNA (cytidine/uridine-2'-O-)-methyltransferase TrmJ OS=Escherichia coli (strain K12) GN=trmJ PE=1 SV=1</t>
  </si>
  <si>
    <t>tRNA pseudouridine synthase C OS=Escherichia coli (strain K12) GN=truC PE=1 SV=1</t>
  </si>
  <si>
    <t>1-acyl-sn-glycerol-3-phosphate acyltransferase OS=Escherichia coli (strain K12) GN=plsC PE=1 SV=1</t>
  </si>
  <si>
    <t>Uncharacterized protein yhbT OS=Escherichia coli (strain K12) GN=yhbT PE=1 SV=1</t>
  </si>
  <si>
    <t>Sorbitol-6-phosphate 2-dehydrogenase OS=Escherichia coli (strain K12) GN=srlD PE=1 SV=2</t>
  </si>
  <si>
    <t>Uncharacterized oxidoreductase ygfF OS=Escherichia coli (strain K12) GN=ygfF PE=1 SV=2</t>
  </si>
  <si>
    <t>Dephospho-CoA kinase OS=Escherichia coli (strain K12) GN=coaE PE=1 SV=1</t>
  </si>
  <si>
    <t>Nicotinate-nucleotide--dimethylbenzimidazole phosphoribosyltransferase OS=Escherichia coli (strain K12) GN=cobT PE=3 SV=3</t>
  </si>
  <si>
    <t>Lipoate-protein ligase A OS=Escherichia coli (strain K12) GN=lplA PE=1 SV=3</t>
  </si>
  <si>
    <t>o-succinylbenzoate synthase OS=Escherichia coli (strain K12) GN=menC PE=1 SV=2</t>
  </si>
  <si>
    <t>Aspartate 1-decarboxylase OS=Escherichia coli (strain K12) GN=panD PE=1 SV=1</t>
  </si>
  <si>
    <t>Pyridoxamine kinase OS=Escherichia coli (strain K12) GN=pdxY PE=1 SV=3</t>
  </si>
  <si>
    <t>3-octaprenyl-4-hydroxybenzoate carboxy-lyase OS=Escherichia coli (strain K12) GN=ubiX PE=3 SV=1</t>
  </si>
  <si>
    <t>2-octaprenyl-3-methyl-6-methoxy-1,4-benzoquinol hydroxylase OS=Escherichia coli (strain K12) GN=ubiF PE=1 SV=1</t>
  </si>
  <si>
    <t>tRNA (mo5U34)-methyltransferase OS=Escherichia coli (strain K12) GN=cmoB PE=3 SV=1</t>
  </si>
  <si>
    <t>Siroheme synthase OS=Escherichia coli (strain K12) GN=cysG PE=1 SV=1</t>
  </si>
  <si>
    <t>2-succinyl-5-enolpyruvyl-6-hydroxy-3-cyclohexene-1-carboxylate synthase OS=Escherichia coli (strain K12) GN=menD PE=1 SV=4</t>
  </si>
  <si>
    <t>Molybdopterin synthase sulfur carrier subunit OS=Escherichia coli (strain K12) GN=moaD PE=1 SV=2</t>
  </si>
  <si>
    <t>Trifunctional NAD biosynthesis/regulator protein NadR OS=Escherichia coli (strain K12) GN=nadR PE=1 SV=2</t>
  </si>
  <si>
    <t>Ribosomal RNA large subunit methyltransferase A OS=Escherichia coli (strain K12) GN=rlmA PE=1 SV=1</t>
  </si>
  <si>
    <t>L-fucose mutarotase OS=Escherichia coli (strain K12) GN=fucU PE=1 SV=1</t>
  </si>
  <si>
    <t>Trehalose-phosphate phosphatase OS=Escherichia coli (strain K12) GN=otsB PE=1 SV=2</t>
  </si>
  <si>
    <t>D-mannonate oxidoreductase OS=Escherichia coli (strain K12) GN=uxuB PE=3 SV=1</t>
  </si>
  <si>
    <t>N,N'-diacetylchitobiose-specific phosphotransferase enzyme IIB component OS=Escherichia coli (strain K12) GN=chbB PE=1 SV=1</t>
  </si>
  <si>
    <t>Inosine-guanosine kinase OS=Escherichia coli (strain K12) GN=gsk PE=1 SV=1</t>
  </si>
  <si>
    <t>D-tagatose-1,6-bisphosphate aldolase subunit kbaZ OS=Escherichia coli (strain K12) GN=kbaZ PE=1 SV=1</t>
  </si>
  <si>
    <t>4-deoxy-L-threo-5-hexosulose-uronate ketol-isomerase OS=Escherichia coli (strain K12) GN=kduI PE=1 SV=1</t>
  </si>
  <si>
    <t>Autoinducer 2 kinase LsrK OS=Escherichia coli (strain K12) GN=lsrK PE=1 SV=1</t>
  </si>
  <si>
    <t>Alpha-mannosidase mngB OS=Escherichia coli (strain K12) GN=mngB PE=1 SV=2</t>
  </si>
  <si>
    <t>Cytoplasmic trehalase OS=Escherichia coli (strain K12) GN=treF PE=1 SV=1</t>
  </si>
  <si>
    <t>Alpha-xylosidase OS=Escherichia coli (strain K12) GN=yicI PE=1 SV=2</t>
  </si>
  <si>
    <t>Uncharacterized protein yihM OS=Escherichia coli (strain K12) GN=yihM PE=4 SV=1</t>
  </si>
  <si>
    <t>Deoxycytidine triphosphate deaminase OS=Escherichia coli (strain K12) GN=dcd PE=1 SV=1</t>
  </si>
  <si>
    <t>Deoxyuridine 5'-triphosphate nucleotidohydrolase OS=Escherichia coli (strain K12) GN=dut PE=1 SV=1</t>
  </si>
  <si>
    <t>Orotate phosphoribosyltransferase OS=Escherichia coli (strain K12) GN=pyrE PE=1 SV=2</t>
  </si>
  <si>
    <t>Adenine deaminase OS=Escherichia coli (strain K12) GN=ade PE=1 SV=2</t>
  </si>
  <si>
    <t>CTP pyrophosphohydrolase OS=Escherichia coli (strain K12) GN=nudG PE=1 SV=1</t>
  </si>
  <si>
    <t>Guanine deaminase OS=Escherichia coli (strain K12) GN=guaD PE=1 SV=1</t>
  </si>
  <si>
    <t>Shikimate dehydrogenase OS=Escherichia coli (strain K12) GN=aroE PE=1 SV=1</t>
  </si>
  <si>
    <t>Aromatic amino acid transport protein AroP OS=Escherichia coli (strain K12) GN=aroP PE=1 SV=3</t>
  </si>
  <si>
    <t>D-serine/D-alanine/glycine transporter OS=Escherichia coli (strain K12) GN=cycA PE=1 SV=1</t>
  </si>
  <si>
    <t>Ethanolamine utilization protein EutL OS=Escherichia coli (strain K12) GN=eutL PE=1 SV=1</t>
  </si>
  <si>
    <t>Lysine decarboxylase, constitutive OS=Escherichia coli (strain K12) GN=ldcC PE=1 SV=2</t>
  </si>
  <si>
    <t>Acyl-CoA thioesterase I OS=Escherichia coli (strain K12) GN=tesA PE=1 SV=1</t>
  </si>
  <si>
    <t>Aminotransferase YbdL OS=Escherichia coli (strain K12) GN=ybdL PE=1 SV=1</t>
  </si>
  <si>
    <t>Uncharacterized protein ybgK OS=Escherichia coli (strain K12) GN=ybgK PE=4 SV=1</t>
  </si>
  <si>
    <t>Glutamate/aspartate transport ATP-binding protein GltL OS=Escherichia coli (strain K12) GN=gltL PE=3 SV=1</t>
  </si>
  <si>
    <t>High-affinity branched-chain amino acid transport system permease protein livM OS=Escherichia coli (strain K12) GN=livM PE=3 SV=2</t>
  </si>
  <si>
    <t>Uncharacterized serine protease ydgD OS=Escherichia coli (strain K12) GN=ydgD PE=3 SV=1</t>
  </si>
  <si>
    <t>Para-aminobenzoate synthase glutamine amidotransferase component II OS=Escherichia coli (strain K12) GN=pabA PE=1 SV=1</t>
  </si>
  <si>
    <t>Oligopeptide transport system permease protein oppB OS=Escherichia coli (strain K12) GN=oppB PE=1 SV=1</t>
  </si>
  <si>
    <t>Starvation-sensing protein RspB OS=Escherichia coli (strain K12) GN=rspB PE=3 SV=1</t>
  </si>
  <si>
    <t>Uncharacterized KamA family protein YjeK OS=Escherichia coli (strain K12) GN=yjeK PE=3 SV=1</t>
  </si>
  <si>
    <t>Cell division protein ftsX OS=Escherichia coli (strain K12) GN=ftsX PE=1 SV=1</t>
  </si>
  <si>
    <t>Maf-like protein yhdE OS=Escherichia coli (strain K12) GN=yhdE PE=1 SV=1</t>
  </si>
  <si>
    <t>Nitrate reductase molybdenum cofactor assembly chaperone NarJ OS=Escherichia coli (strain K12) GN=narJ PE=1 SV=1</t>
  </si>
  <si>
    <t>NADH-quinone oxidoreductase subunit A OS=Escherichia coli (strain K12) GN=nuoA PE=3 SV=1</t>
  </si>
  <si>
    <t>NADH-quinone oxidoreductase subunit H OS=Escherichia coli (strain K12) GN=nuoH PE=1 SV=1</t>
  </si>
  <si>
    <t>ATP synthase subunit a OS=Escherichia coli (strain K12) GN=atpB PE=1 SV=1</t>
  </si>
  <si>
    <t>Cytochrome d ubiquinol oxidase subunit 2 OS=Escherichia coli (strain K12) GN=cydB PE=1 SV=1</t>
  </si>
  <si>
    <t>Hydrogenase-2 large chain OS=Escherichia coli (strain K12) GN=hybC PE=1 SV=2</t>
  </si>
  <si>
    <t>Hydrogenase 3 maturation protease OS=Escherichia coli (strain K12) GN=hycI PE=1 SV=2</t>
  </si>
  <si>
    <t>Aldehyde dehydrogenase-like protein yneI OS=Escherichia coli (strain K12) GN=yneI PE=1 SV=2</t>
  </si>
  <si>
    <t>Xanthine dehydrogenase FAD-binding subunit OS=Escherichia coli (strain K12) GN=xdhB PE=3 SV=1</t>
  </si>
  <si>
    <t>Protein gnsB OS=Escherichia coli (strain K12) GN=gnsB PE=3 SV=2</t>
  </si>
  <si>
    <t>Formate hydrogenlyase regulatory protein hycA OS=Escherichia coli (strain K12) GN=hycA PE=1 SV=1</t>
  </si>
  <si>
    <t>Anti-adapter protein iraP OS=Escherichia coli (strain K12) GN=iraP PE=1 SV=1</t>
  </si>
  <si>
    <t>Phosphate starvation-inducible protein psiF OS=Escherichia coli (strain K12) GN=psiF PE=1 SV=1</t>
  </si>
  <si>
    <t>Lipopolysaccharide biosynthesis protein RffC OS=Escherichia coli (strain K12) GN=rffC PE=4 SV=3</t>
  </si>
  <si>
    <t>Protein sseB OS=Escherichia coli (strain K12) GN=sseB PE=4 SV=1</t>
  </si>
  <si>
    <t>Uncharacterized protein yacC OS=Escherichia coli (strain K12) GN=yacC PE=4 SV=1</t>
  </si>
  <si>
    <t>Uncharacterized lipoprotein yajI OS=Escherichia coli (strain K12) GN=yajI PE=1 SV=3</t>
  </si>
  <si>
    <t>Uncharacterized protein ybfE OS=Escherichia coli (strain K12) GN=ybfE PE=4 SV=2</t>
  </si>
  <si>
    <t>Protein yciN OS=Escherichia coli (strain K12) GN=yciN PE=1 SV=1</t>
  </si>
  <si>
    <t>Uncharacterized protein ydjY OS=Escherichia coli (strain K12) GN=ydjY PE=4 SV=2</t>
  </si>
  <si>
    <t>Uncharacterized protein yebO OS=Escherichia coli (strain K12) GN=yebO PE=4 SV=1</t>
  </si>
  <si>
    <t>Uncharacterized protein yebV OS=Escherichia coli (strain K12) GN=yebV PE=4 SV=1</t>
  </si>
  <si>
    <t>Uncharacterized protein yebY OS=Escherichia coli (strain K12) GN=yebY PE=4 SV=1</t>
  </si>
  <si>
    <t>Uncharacterized protein yffS OS=Escherichia coli (strain K12) GN=yffS PE=4 SV=2</t>
  </si>
  <si>
    <t>Uncharacterized protein ygaC OS=Escherichia coli (strain K12) GN=ygaC PE=4 SV=1</t>
  </si>
  <si>
    <t>Uncharacterized protein yghW OS=Escherichia coli (strain K12) GN=yghW PE=4 SV=1</t>
  </si>
  <si>
    <t>Uncharacterized protein yjeI OS=Escherichia coli (strain K12) GN=yjeI PE=4 SV=1</t>
  </si>
  <si>
    <t>Inner membrane protein ylaC OS=Escherichia coli (strain K12) GN=ylaC PE=1 SV=2</t>
  </si>
  <si>
    <t>Uncharacterized protein ymgD OS=Escherichia coli (strain K12) GN=ymgD PE=4 SV=2</t>
  </si>
  <si>
    <t>UPF0482 protein ynfB OS=Escherichia coli (strain K12) GN=ynfB PE=1 SV=1</t>
  </si>
  <si>
    <t>Uncharacterized protein yodD OS=Escherichia coli (strain K12) GN=yodD PE=4 SV=1</t>
  </si>
  <si>
    <t>Uncharacterized protein yggT OS=Escherichia coli (strain K12) GN=yggT PE=3 SV=1</t>
  </si>
  <si>
    <t>HTH-type transcriptional regulator hexR OS=Escherichia coli (strain K12) GN=hexR PE=3 SV=2</t>
  </si>
  <si>
    <t>Protein tusB OS=Escherichia coli (strain K12) GN=tusB PE=1 SV=1</t>
  </si>
  <si>
    <t>Undecaprenyl pyrophosphate synthase OS=Escherichia coli (strain K12) GN=uppS PE=1 SV=1</t>
  </si>
  <si>
    <t>Peroxidase ycdB OS=Escherichia coli (strain K12) GN=ycdB PE=1 SV=2</t>
  </si>
  <si>
    <t>Uncharacterized protein yfdI OS=Escherichia coli (strain K12) GN=yfdI PE=4 SV=1</t>
  </si>
  <si>
    <t>Multidrug resistance protein mdtK OS=Escherichia coli (strain K12) GN=mdtK PE=1 SV=2</t>
  </si>
  <si>
    <t>N-acetylmuramoyl-L-alanine amidase AmiD OS=Escherichia coli (strain K12) GN=amiD PE=1 SV=1</t>
  </si>
  <si>
    <t>Protein tolR OS=Escherichia coli (strain K12) GN=tolR PE=1 SV=1</t>
  </si>
  <si>
    <t>UPF0092 membrane protein yajC OS=Escherichia coli (strain K12) GN=yajC PE=1 SV=1</t>
  </si>
  <si>
    <t>Bacteriophage N4 adsorption protein A OS=Escherichia coli (strain K12) GN=nfrA PE=4 SV=1</t>
  </si>
  <si>
    <t>Signal transduction histidine-protein kinase BaeS OS=Escherichia coli (strain K12) GN=baeS PE=3 SV=2</t>
  </si>
  <si>
    <t>Protein BolA OS=Escherichia coli (strain K12) GN=bolA PE=1 SV=1</t>
  </si>
  <si>
    <t>Chemotaxis protein CheY OS=Escherichia coli (strain K12) GN=cheY PE=1 SV=2</t>
  </si>
  <si>
    <t>Sensor protein kdpD OS=Escherichia coli (strain K12) GN=kdpD PE=1 SV=2</t>
  </si>
  <si>
    <t>Sensor protein phoQ OS=Escherichia coli (strain K12) GN=phoQ PE=1 SV=1</t>
  </si>
  <si>
    <t>Acetoacetate metabolism regulatory protein AtoC OS=Escherichia coli (strain K12) GN=atoC PE=3 SV=2</t>
  </si>
  <si>
    <t>Antitoxin MazE OS=Escherichia coli (strain K12) GN=mazE PE=1 SV=1</t>
  </si>
  <si>
    <t>Protein hnr OS=Escherichia coli (strain K12) GN=hnr PE=1 SV=1</t>
  </si>
  <si>
    <t>Transcriptional regulatory protein BasR OS=Escherichia coli (strain K12) GN=basR PE=2 SV=3</t>
  </si>
  <si>
    <t>Transcriptional regulatory protein uhpA OS=Escherichia coli (strain K12) GN=uhpA PE=1 SV=1</t>
  </si>
  <si>
    <t>Probable diguanylate cyclase YedQ OS=Escherichia coli (strain K12) GN=yedQ PE=2 SV=2</t>
  </si>
  <si>
    <t>Protein YhjK OS=Escherichia coli (strain K12) GN=yhjK PE=1 SV=3</t>
  </si>
  <si>
    <t>Protein CreA OS=Escherichia coli (strain K12) GN=creA PE=4 SV=1</t>
  </si>
  <si>
    <t>Protein dedD OS=Escherichia coli (strain K12) GN=dedD PE=4 SV=2</t>
  </si>
  <si>
    <t>Protein phnB OS=Escherichia coli (strain K12) GN=phnB PE=1 SV=1</t>
  </si>
  <si>
    <t>phnB</t>
  </si>
  <si>
    <t>Protein slyX OS=Escherichia coli (strain K12) GN=slyX PE=3 SV=1</t>
  </si>
  <si>
    <t>Putative L,D-transpeptidase YafK OS=Escherichia coli (strain K12) GN=yafK PE=3 SV=1</t>
  </si>
  <si>
    <t>UPF0345 protein yaiE OS=Escherichia coli (strain K12) GN=yaiE PE=3 SV=1</t>
  </si>
  <si>
    <t>Uncharacterized protein ybjX OS=Escherichia coli (strain K12) GN=ybjX PE=4 SV=1</t>
  </si>
  <si>
    <t>Inner membrane protein yccF OS=Escherichia coli (strain K12) GN=yccF PE=1 SV=1</t>
  </si>
  <si>
    <t>Probable L,D-transpeptidase YcfS OS=Escherichia coli (strain K12) GN=ycfS PE=1 SV=1</t>
  </si>
  <si>
    <t>Uncharacterized protein ycgB OS=Escherichia coli (strain K12) GN=ycgB PE=4 SV=2</t>
  </si>
  <si>
    <t>Uncharacterized protein ydcH OS=Escherichia coli (strain K12) GN=ydcH PE=4 SV=2</t>
  </si>
  <si>
    <t>Uncharacterized protein yebG OS=Escherichia coli (strain K12) GN=yebG PE=4 SV=1</t>
  </si>
  <si>
    <t>UPF0115 protein yfcN OS=Escherichia coli (strain K12) GN=yfcN PE=3 SV=1</t>
  </si>
  <si>
    <t>Uncharacterized protein ygaM OS=Escherichia coli (strain K12) GN=ygaM PE=4 SV=1</t>
  </si>
  <si>
    <t>Inner membrane protein yhjD OS=Escherichia coli (strain K12) GN=yhjD PE=1 SV=1</t>
  </si>
  <si>
    <t>Iron-sulfur cluster insertion protein erpA OS=Escherichia coli (strain K12) GN=erpA PE=1 SV=1</t>
  </si>
  <si>
    <t>Autoinducer 2-degrading protein lsrG OS=Escherichia coli (strain K12) GN=lsrG PE=1 SV=1</t>
  </si>
  <si>
    <t>N-acetylneuraminate epimerase OS=Escherichia coli (strain K12) GN=nanM PE=1 SV=2</t>
  </si>
  <si>
    <t>Regulator of ribonuclease activity B OS=Escherichia coli (strain K12) GN=rraB PE=1 SV=1</t>
  </si>
  <si>
    <t>Protein sufA OS=Escherichia coli (strain K12) GN=sufA PE=1 SV=1</t>
  </si>
  <si>
    <t>UPF0231 protein yacL OS=Escherichia coli (strain K12) GN=yacL PE=3 SV=1</t>
  </si>
  <si>
    <t>Uncharacterized protein ybaA OS=Escherichia coli (strain K12) GN=ybaA PE=4 SV=1</t>
  </si>
  <si>
    <t>Uncharacterized protein ybdF OS=Escherichia coli (strain K12) GN=ybdF PE=4 SV=1</t>
  </si>
  <si>
    <t>UPF0263 protein yciU OS=Escherichia coli (strain K12) GN=yciU PE=1 SV=1</t>
  </si>
  <si>
    <t>Uncharacterized lipoprotein ymbA OS=Escherichia coli (strain K12) GN=ymbA PE=4 SV=2</t>
  </si>
  <si>
    <t>Uncharacterized protein yqcC OS=Escherichia coli (strain K12) GN=yqcC PE=1 SV=1</t>
  </si>
  <si>
    <t>Inner membrane protein YqjA OS=Escherichia coli (strain K12) GN=yqjA PE=1 SV=1</t>
  </si>
  <si>
    <t>Inner membrane protein yqjE OS=Escherichia coli (strain K12) GN=yqjE PE=1 SV=1</t>
  </si>
  <si>
    <t>Gamma-glutamylcyclotransferase family protein ytfP OS=Escherichia coli (strain K12) GN=ytfP PE=1 SV=1</t>
  </si>
  <si>
    <t>Uncharacterized protein yjiX OS=Escherichia coli (strain K12) GN=yjiX PE=4 SV=1</t>
  </si>
  <si>
    <t>Uncharacterized protein yqiB OS=Escherichia coli (strain K12) GN=yqiB PE=4 SV=1</t>
  </si>
  <si>
    <t>Uncharacterized protein yohN OS=Escherichia coli (strain K12) GN=yohN PE=4 SV=1</t>
  </si>
  <si>
    <t>Uncharacterized protein ybeB OS=Escherichia coli (strain K12) GN=ybeB PE=1 SV=1</t>
  </si>
  <si>
    <t>UPF0066 protein yaeB OS=Escherichia coli (strain K12) GN=yaeB PE=1 SV=2</t>
  </si>
  <si>
    <t>Probable ubiquinone biosynthesis protein UbiB OS=Escherichia coli (strain K12) GN=ubiB PE=1 SV=1</t>
  </si>
  <si>
    <t>Carboxylesterase BioH OS=Escherichia coli (strain K12) GN=bioH PE=1 SV=1</t>
  </si>
  <si>
    <t>Cation transport regulator ChaB OS=Escherichia coli (strain K12) GN=chaB PE=1 SV=1</t>
  </si>
  <si>
    <t>Ferric iron reductase protein fhuF OS=Escherichia coli (strain K12) GN=fhuF PE=1 SV=1</t>
  </si>
  <si>
    <t>Probable zinc protease pqqL OS=Escherichia coli (strain K12) GN=pqqL PE=3 SV=2</t>
  </si>
  <si>
    <t>Ribosomal-protein-alanine acetyltransferase OS=Escherichia coli (strain K12) GN=rimI PE=3 SV=1</t>
  </si>
  <si>
    <t>Multifunctional protein surE OS=Escherichia coli (strain K12) GN=surE PE=1 SV=1</t>
  </si>
  <si>
    <t>Phosphatase YbjI OS=Escherichia coli (strain K12) GN=ybjI PE=1 SV=3</t>
  </si>
  <si>
    <t>UPF0755 protein yceG OS=Escherichia coli (strain K12) GN=yceG PE=1 SV=2</t>
  </si>
  <si>
    <t>Uncharacterized protein ycjX OS=Escherichia coli (strain K12) GN=ycjX PE=1 SV=1</t>
  </si>
  <si>
    <t>5'-nucleotidase yfbR OS=Escherichia coli (strain K12) GN=yfbR PE=1 SV=1</t>
  </si>
  <si>
    <t>Twin-arginine leader-binding protein dmsD OS=Escherichia coli (strain K12) GN=dmsD PE=1 SV=2</t>
  </si>
  <si>
    <t>Primosomal protein 1 OS=Escherichia coli (strain K12) GN=dnaT PE=1 SV=2</t>
  </si>
  <si>
    <t>Phosphoethanolamine transferase eptB OS=Escherichia coli (strain K12) GN=eptB PE=1 SV=3</t>
  </si>
  <si>
    <t>Long-chain acyl-CoA thioesterase tesC OS=Escherichia coli (strain K12) GN=tesC PE=1 SV=1</t>
  </si>
  <si>
    <t>High frequency lysogenization protein hflD OS=Escherichia coli (strain K12) GN=hflD PE=1 SV=1</t>
  </si>
  <si>
    <t>5-hydroxyisourate hydrolase OS=Escherichia coli (strain K12) GN=hiuH PE=1 SV=1</t>
  </si>
  <si>
    <t>Alkaline phosphatase isozyme conversion protein OS=Escherichia coli (strain K12) GN=iap PE=3 SV=1</t>
  </si>
  <si>
    <t>Glutathione-regulated potassium-efflux system ancillary protein kefF OS=Escherichia coli (strain K12) GN=kefF PE=1 SV=1</t>
  </si>
  <si>
    <t>L-2-hydroxyglutarate oxidase LhgO OS=Escherichia coli (strain K12) GN=lhgO PE=1 SV=3</t>
  </si>
  <si>
    <t>Maltose O-acetyltransferase OS=Escherichia coli (strain K12) GN=maa PE=1 SV=3</t>
  </si>
  <si>
    <t>Paraquat-inducible protein B OS=Escherichia coli (strain K12) GN=pqiB PE=2 SV=2</t>
  </si>
  <si>
    <t>Protein rdoA OS=Escherichia coli (strain K12) GN=rdoA PE=1 SV=1</t>
  </si>
  <si>
    <t>Lipopolysaccharide core heptose(II) kinase rfaY OS=Escherichia coli (strain K12) GN=rfaY PE=3 SV=2</t>
  </si>
  <si>
    <t>Ribosomal RNA large subunit methyltransferase F OS=Escherichia coli (strain K12) GN=rlmF PE=1 SV=2</t>
  </si>
  <si>
    <t>NTE family protein rssA OS=Escherichia coli (strain K12) GN=rssA PE=1 SV=2</t>
  </si>
  <si>
    <t>tRNA 2-selenouridine synthase OS=Escherichia coli (strain K12) GN=selU PE=1 SV=2</t>
  </si>
  <si>
    <t>UPF0098 protein ybcL OS=Escherichia coli (strain K12) GN=ybcL PE=1 SV=1</t>
  </si>
  <si>
    <t>Acyl-CoA thioester hydrolase YbgC OS=Escherichia coli (strain K12) GN=ybgC PE=1 SV=1</t>
  </si>
  <si>
    <t>Putative phosphoethanolamine transferase ybiP OS=Escherichia coli (strain K12) GN=ybiP PE=1 SV=1</t>
  </si>
  <si>
    <t>Uncharacterized isomerase yddE OS=Escherichia coli (strain K12) GN=yddE PE=1 SV=2</t>
  </si>
  <si>
    <t>Uncharacterized protein yddH OS=Escherichia coli (strain K12) GN=yddH PE=3 SV=2</t>
  </si>
  <si>
    <t>Uncharacterized protein yeaE OS=Escherichia coli (strain K12) GN=yeaE PE=4 SV=1</t>
  </si>
  <si>
    <t>Acetyltransferase YpeA OS=Escherichia coli (strain K12) GN=ypeA PE=3 SV=2</t>
  </si>
  <si>
    <t>Uncharacterized protein yheV OS=Escherichia coli (strain K12) GN=yheV PE=4 SV=1</t>
  </si>
  <si>
    <t>Uncharacterized oxidoreductase yjhC OS=Escherichia coli (strain K12) GN=yjhC PE=3 SV=2</t>
  </si>
  <si>
    <t>Uncharacterized protein ylbA OS=Escherichia coli (strain K12) GN=ylbA PE=1 SV=1</t>
  </si>
  <si>
    <t>Protein YobA OS=Escherichia coli (strain K12) GN=yobA PE=1 SV=1</t>
  </si>
  <si>
    <t>Uncharacterized ABC transporter ATP-binding protein YbbL OS=Escherichia coli (strain K12) GN=ybbL PE=1 SV=1</t>
  </si>
  <si>
    <t>Uncharacterized protein YhcM OS=Escherichia coli (strain K12) GN=yhcM PE=1 SV=1</t>
  </si>
  <si>
    <t>Esterase YbdB OS=Escherichia coli (strain K12) GN=ybdB PE=1 SV=1</t>
  </si>
  <si>
    <t>2-keto-4-pentenoate hydratase OS=Escherichia coli (strain K12) GN=mhpD PE=1 SV=2</t>
  </si>
  <si>
    <t>Uncharacterized ABC transporter ATP-binding protein YbbA OS=Escherichia coli (strain K12) GN=ybbA PE=3 SV=1</t>
  </si>
  <si>
    <t>Ethanolamine utilization protein EutM OS=Escherichia coli (strain K12) GN=eutM PE=1 SV=1</t>
  </si>
  <si>
    <t>Inner membrane protein yfdC OS=Escherichia coli (strain K12) GN=yfdC PE=1 SV=1</t>
  </si>
  <si>
    <t>Divalent-cation tolerance protein CutA OS=Escherichia coli (strain K12) GN=cutA PE=1 SV=1</t>
  </si>
  <si>
    <t>Ferrous iron transport protein B OS=Escherichia coli (strain K12) GN=feoB PE=1 SV=1</t>
  </si>
  <si>
    <t>Enterochelin esterase OS=Escherichia coli (strain K12) GN=fes PE=1 SV=1</t>
  </si>
  <si>
    <t>Probable formate transporter 1 OS=Escherichia coli (strain K12) GN=focA PE=1 SV=1</t>
  </si>
  <si>
    <t>Protein phnA OS=Escherichia coli (strain K12) GN=phnA PE=4 SV=1</t>
  </si>
  <si>
    <t>phnA</t>
  </si>
  <si>
    <t>Vitamin B12-binding protein OS=Escherichia coli (strain K12) GN=btuF PE=1 SV=2</t>
  </si>
  <si>
    <t>Protein CyaY OS=Escherichia coli (strain K12) GN=cyaY PE=1 SV=1</t>
  </si>
  <si>
    <t>Sulfate transport system permease protein CysW OS=Escherichia coli (strain K12) GN=cysW PE=1 SV=1</t>
  </si>
  <si>
    <t>Ferritin-like protein 2 OS=Escherichia coli (strain K12) GN=ftnB PE=3 SV=1</t>
  </si>
  <si>
    <t>D-methionine transport system permease protein metI OS=Escherichia coli (strain K12) GN=metI PE=1 SV=1</t>
  </si>
  <si>
    <t>Cytochrome c-552 OS=Escherichia coli (strain K12) GN=nrfA PE=1 SV=1</t>
  </si>
  <si>
    <t>UPF0053 inner membrane protein yoaE OS=Escherichia coli (strain K12) GN=yoaE PE=1 SV=1</t>
  </si>
  <si>
    <t>Ferric enterobactin transport ATP-binding protein FepC OS=Escherichia coli (strain K12) GN=fepC PE=3 SV=2</t>
  </si>
  <si>
    <t>Uncharacterized Na(+)/H(+) exchanger yjcE OS=Escherichia coli (strain K12) GN=yjcE PE=3 SV=1</t>
  </si>
  <si>
    <t>Disulfide bond formation protein B OS=Escherichia coli (strain K12) GN=dsbB PE=1 SV=1</t>
  </si>
  <si>
    <t>Heat shock protein hslJ OS=Escherichia coli (strain K12) GN=hslJ PE=1 SV=1</t>
  </si>
  <si>
    <t>Anhydro-N-acetylmuramic acid kinase OS=Escherichia coli (strain K12) GN=anmK PE=1 SV=1</t>
  </si>
  <si>
    <t>Sulfate transport system permease protein CysT OS=Escherichia coli (strain K12) GN=cysU PE=3 SV=1</t>
  </si>
  <si>
    <t>Thioredoxin-2 OS=Escherichia coli (strain K12) GN=trxC PE=1 SV=1</t>
  </si>
  <si>
    <t>Glutaredoxin-like protein nrdH OS=Escherichia coli (strain K12) GN=nrdH PE=1 SV=1</t>
  </si>
  <si>
    <t>Protein QmcA OS=Escherichia coli (strain K12) GN=qmcA PE=1 SV=1</t>
  </si>
  <si>
    <t>UPF0033 protein yedF OS=Escherichia coli (strain K12) GN=yedF PE=1 SV=1</t>
  </si>
  <si>
    <t>Flagellar L-ring protein OS=Escherichia coli (strain K12) GN=flgH PE=3 SV=1</t>
  </si>
  <si>
    <t>Isoform cheA(S) of Chemotaxis protein CheA OS=Escherichia coli (strain K12) GN=cheA</t>
  </si>
  <si>
    <t>Uncharacterized protein yfcR OS=Escherichia coli (strain K12) GN=yfcR PE=4 SV=1</t>
  </si>
  <si>
    <t>Alanine racemase, biosynthetic OS=Escherichia coli (strain K12) GN=alr PE=1 SV=1</t>
  </si>
  <si>
    <t>N-acetylmuramoyl-L-alanine amidase AmiB OS=Escherichia coli (strain K12) GN=amiB PE=1 SV=2</t>
  </si>
  <si>
    <t>D-alanyl-D-alanine carboxypeptidase dacB OS=Escherichia coli (strain K12) GN=dacB PE=1 SV=2</t>
  </si>
  <si>
    <t>Apolipoprotein N-acyltransferase OS=Escherichia coli (strain K12) GN=lnt PE=1 SV=1</t>
  </si>
  <si>
    <t>Phospho-N-acetylmuramoyl-pentapeptide-transferase OS=Escherichia coli (strain K12) GN=mraY PE=1 SV=1</t>
  </si>
  <si>
    <t>Outer membrane protein W OS=Escherichia coli (strain K12) GN=ompW PE=1 SV=1</t>
  </si>
  <si>
    <t>Protein tolA OS=Escherichia coli (strain K12) GN=tolA PE=1 SV=1</t>
  </si>
  <si>
    <t>Lipoprotein-releasing system transmembrane protein lolC OS=Escherichia coli (strain K12) GN=lolC PE=1 SV=1</t>
  </si>
  <si>
    <t>Regulator of sigma E protease OS=Escherichia coli (strain K12) GN=rseP PE=1 SV=1</t>
  </si>
  <si>
    <t>Uncharacterized protein ybjS OS=Escherichia coli (strain K12) GN=ybjS PE=4 SV=2</t>
  </si>
  <si>
    <t>UDP-glucose 6-dehydrogenase OS=Escherichia coli (strain K12) GN=ugd PE=1 SV=1</t>
  </si>
  <si>
    <t>Uncharacterized N-acetyltransferase YncA OS=Escherichia coli (strain K12) GN=yncA PE=3 SV=1</t>
  </si>
  <si>
    <t>Antitoxin RelB OS=Escherichia coli (strain K12) GN=relB PE=1 SV=1</t>
  </si>
  <si>
    <t>Ribonuclease HI OS=Escherichia coli (strain K12) GN=rnhA PE=1 SV=1</t>
  </si>
  <si>
    <t>Ribonuclease HII OS=Escherichia coli (strain K12) GN=rnhB PE=1 SV=2</t>
  </si>
  <si>
    <t>P13458</t>
  </si>
  <si>
    <t>Nuclease sbcCD subunit C OS=Escherichia coli (strain K12) GN=sbcC PE=1 SV=1</t>
  </si>
  <si>
    <t>UvrABC system protein C OS=Escherichia coli (strain K12) GN=uvrC PE=1 SV=1</t>
  </si>
  <si>
    <t>DNA adenine methylase OS=Escherichia coli (strain K12) GN=dam PE=1 SV=1</t>
  </si>
  <si>
    <t>DNA polymerase III subunit epsilon OS=Escherichia coli (strain K12) GN=dnaQ PE=1 SV=1</t>
  </si>
  <si>
    <t>DNA polymerase III subunit psi OS=Escherichia coli (strain K12) GN=holD PE=1 SV=1</t>
  </si>
  <si>
    <t>Primosomal protein N' OS=Escherichia coli (strain K12) GN=priA PE=1 SV=2</t>
  </si>
  <si>
    <t>Replication-associated recombination protein A OS=Escherichia coli (strain K12) GN=rarA PE=1 SV=1</t>
  </si>
  <si>
    <t>P08394</t>
  </si>
  <si>
    <t>Exodeoxyribonuclease V beta chain OS=Escherichia coli (strain K12) GN=recB PE=1 SV=1</t>
  </si>
  <si>
    <t>Exodeoxyribonuclease V alpha chain OS=Escherichia coli (strain K12) GN=recD PE=1 SV=2</t>
  </si>
  <si>
    <t>DNA replication and repair protein recF OS=Escherichia coli (strain K12) GN=recF PE=1 SV=2</t>
  </si>
  <si>
    <t>Uncharacterized protein yrdD OS=Escherichia coli (strain K12) GN=yrdD PE=4 SV=2</t>
  </si>
  <si>
    <t>DNA repair protein recN OS=Escherichia coli (strain K12) GN=recN PE=1 SV=2</t>
  </si>
  <si>
    <t>Ribonuclease T OS=Escherichia coli (strain K12) GN=rnt PE=1 SV=1</t>
  </si>
  <si>
    <t>Ribosomal RNA small subunit methyltransferase D OS=Escherichia coli (strain K12) GN=rsmD PE=1 SV=1</t>
  </si>
  <si>
    <t>Very short patch repair protein OS=Escherichia coli (strain K12) GN=vsr PE=1 SV=3</t>
  </si>
  <si>
    <t>Dihydroneopterin triphosphate pyrophosphatase OS=Escherichia coli (strain K12) GN=nudB PE=1 SV=1</t>
  </si>
  <si>
    <t>Glycerol-3-phosphate regulon repressor OS=Escherichia coli (strain K12) GN=glpR PE=1 SV=1</t>
  </si>
  <si>
    <t>HTH-type transcriptional repressor CytR OS=Escherichia coli (strain K12) GN=cytR PE=1 SV=1</t>
  </si>
  <si>
    <t>HTH-type transcriptional regulator ebgR OS=Escherichia coli (strain K12) GN=ebgR PE=4 SV=2</t>
  </si>
  <si>
    <t>Exu regulon transcriptional regulator OS=Escherichia coli (strain K12) GN=exuR PE=4 SV=1</t>
  </si>
  <si>
    <t>RNA polymerase sigma factor for flagellar operon OS=Escherichia coli (strain K12) GN=fliA PE=3 SV=1</t>
  </si>
  <si>
    <t>HTH-type transcriptional regulator galS OS=Escherichia coli (strain K12) GN=galS PE=1 SV=2</t>
  </si>
  <si>
    <t>Glycine cleavage system transcriptional activator OS=Escherichia coli (strain K12) GN=gcvA PE=1 SV=1</t>
  </si>
  <si>
    <t>Acetate operon repressor OS=Escherichia coli (strain K12) GN=iclR PE=1 SV=1</t>
  </si>
  <si>
    <t>HTH-type transcriptional regulator metR OS=Escherichia coli (strain K12) GN=metR PE=4 SV=1</t>
  </si>
  <si>
    <t>Protein rof OS=Escherichia coli (strain K12) GN=rof PE=1 SV=1</t>
  </si>
  <si>
    <t>Uncharacterized HTH-type transcriptional regulator yafC OS=Escherichia coli (strain K12) GN=yafC PE=1 SV=1</t>
  </si>
  <si>
    <t>HTH-type transcriptional regulator yiaJ OS=Escherichia coli (strain K12) GN=yiaJ PE=1 SV=1</t>
  </si>
  <si>
    <t>Uncharacterized HTH-type transcriptional regulator yieP OS=Escherichia coli (strain K12) GN=yieP PE=4 SV=3</t>
  </si>
  <si>
    <t>Deoxyribose operon repressor OS=Escherichia coli (strain K12) GN=deoR PE=1 SV=1</t>
  </si>
  <si>
    <t>L-fucose operon activator OS=Escherichia coli (strain K12) GN=fucR PE=4 SV=1</t>
  </si>
  <si>
    <t>Glucitol operon repressor OS=Escherichia coli (strain K12) GN=srlR PE=2 SV=1</t>
  </si>
  <si>
    <t>Uncharacterized HTH-type transcriptional regulator ydjF OS=Escherichia coli (strain K12) GN=ydjF PE=1 SV=1</t>
  </si>
  <si>
    <t>HTH-type transcriptional repressor CsiR OS=Escherichia coli (strain K12) GN=csiR PE=1 SV=2</t>
  </si>
  <si>
    <t>HTH-type transcriptional regulator frlR OS=Escherichia coli (strain K12) GN=frlR PE=1 SV=2</t>
  </si>
  <si>
    <t>HTH-type transcriptional repressor nemR OS=Escherichia coli (strain K12) GN=nemR PE=1 SV=1</t>
  </si>
  <si>
    <t>HTH-type transcriptional repressor nsrR OS=Escherichia coli (strain K12) GN=nsrR PE=1 SV=1</t>
  </si>
  <si>
    <t>HTH-type transcriptional regulator puuR OS=Escherichia coli (strain K12) GN=puuR PE=1 SV=1</t>
  </si>
  <si>
    <t>Xylose operon regulatory protein OS=Escherichia coli (strain K12) GN=xylR PE=4 SV=1</t>
  </si>
  <si>
    <t>Uncharacterized HTH-type transcriptional regulator ydfH OS=Escherichia coli (strain K12) GN=ydfH PE=1 SV=1</t>
  </si>
  <si>
    <t>Psp operon transcriptional activator OS=Escherichia coli (strain K12) GN=pspF PE=1 SV=2</t>
  </si>
  <si>
    <t>Uncharacterized HTH-type transcriptional regulator yiaG OS=Escherichia coli (strain K12) GN=yiaG PE=4 SV=1</t>
  </si>
  <si>
    <t>Uncharacterized transcriptional regulator yjhU OS=Escherichia coli (strain K12) GN=yjhU PE=3 SV=2</t>
  </si>
  <si>
    <t>Uncharacterized HTH-type transcriptional regulator ynfL OS=Escherichia coli (strain K12) GN=ynfL PE=4 SV=1</t>
  </si>
  <si>
    <t>Uncharacterized HTH-type transcriptional regulator yqhC OS=Escherichia coli (strain K12) GN=yqhC PE=4 SV=2</t>
  </si>
  <si>
    <t>Uncharacterized protein YrbA OS=Escherichia coli (strain K12) GN=yrbA PE=1 SV=1</t>
  </si>
  <si>
    <t>N-acetyl-D-glucosamine kinase OS=Escherichia coli (strain K12) GN=nagK PE=1 SV=1</t>
  </si>
  <si>
    <t>DNA-binding protein fis OS=Escherichia coli (strain K12) GN=fis PE=1 SV=1</t>
  </si>
  <si>
    <t>Ribonuclease P protein component OS=Escherichia coli (strain K12) GN=rnpA PE=3 SV=1</t>
  </si>
  <si>
    <t>Inactive ribonuclease PH OS=Escherichia coli (strain K12) GN=rph PE=3 SV=1</t>
  </si>
  <si>
    <t>50S ribosomal protein L34 OS=Escherichia coli (strain K12) GN=rpmH PE=1 SV=1</t>
  </si>
  <si>
    <t>Small protein A OS=Escherichia coli (strain K12) GN=smpA PE=1 SV=1</t>
  </si>
  <si>
    <t>Heat shock protein 15 OS=Escherichia coli (strain K12) GN=hslR PE=1 SV=1</t>
  </si>
  <si>
    <t>RNA 2'-phosphotransferase OS=Escherichia coli (strain K12) GN=kptA PE=3 SV=2</t>
  </si>
  <si>
    <t>Uncharacterized protein YjeA OS=Escherichia coli (strain K12) GN=poxA PE=1 SV=1</t>
  </si>
  <si>
    <t>poxA</t>
  </si>
  <si>
    <t>Ribosomal large subunit pseudouridine synthase F OS=Escherichia coli (strain K12) GN=rluF PE=1 SV=1</t>
  </si>
  <si>
    <t>50S ribosomal protein L31 type B OS=Escherichia coli (strain K12) GN=rpmE2 PE=1 SV=1</t>
  </si>
  <si>
    <t>RNA-binding protein YhbY OS=Escherichia coli (strain K12) GN=yhbY PE=1 SV=1</t>
  </si>
  <si>
    <t>Uncharacterized N-acetyltransferase YhhY OS=Escherichia coli (strain K12) GN=yhhY PE=3 SV=1</t>
  </si>
  <si>
    <t>RutC family protein yjgH OS=Escherichia coli (strain K12) GN=yjgH PE=1 SV=1</t>
  </si>
  <si>
    <t>Putative acyl-CoA dehydrogenase AidB OS=Escherichia coli (strain K12) GN=aidB PE=1 SV=3</t>
  </si>
  <si>
    <t>Isopentenyl-diphosphate Delta-isomerase OS=Escherichia coli (strain K12) GN=idi PE=1 SV=1</t>
  </si>
  <si>
    <t>Phosphate acyltransferase OS=Escherichia coli (strain K12) GN=plsX PE=1 SV=2</t>
  </si>
  <si>
    <t>Uncharacterized oxidoreductase yohF OS=Escherichia coli (strain K12) GN=yohF PE=3 SV=2</t>
  </si>
  <si>
    <t>Lipid kinase YegS OS=Escherichia coli (strain K12) GN=yegS PE=1 SV=1</t>
  </si>
  <si>
    <t>Uncharacterized oxidoreductase yihU OS=Escherichia coli (strain K12) GN=yihU PE=3 SV=1</t>
  </si>
  <si>
    <t>Bifunctional protein aas OS=Escherichia coli (strain K12) GN=aas PE=1 SV=2</t>
  </si>
  <si>
    <t>Putative dethiobiotin synthetase OS=Escherichia coli (strain K12) GN=ynfK PE=3 SV=1</t>
  </si>
  <si>
    <t>Uroporphyrinogen decarboxylase OS=Escherichia coli (strain K12) GN=hemE PE=1 SV=3</t>
  </si>
  <si>
    <t>Ferrochelatase OS=Escherichia coli (strain K12) GN=hemH PE=1 SV=3</t>
  </si>
  <si>
    <t>Nicotinate-nucleotide adenylyltransferase OS=Escherichia coli (strain K12) GN=nadD PE=1 SV=1</t>
  </si>
  <si>
    <t>Nicotinamide riboside transporter pnuC OS=Escherichia coli (strain K12) GN=pnuC PE=1 SV=1</t>
  </si>
  <si>
    <t>Thiamine-monophosphate kinase OS=Escherichia coli (strain K12) GN=thiL PE=3 SV=1</t>
  </si>
  <si>
    <t>Phosphopantetheine adenylyltransferase OS=Escherichia coli (strain K12) GN=coaD PE=1 SV=1</t>
  </si>
  <si>
    <t>2-amino-4-hydroxy-6-hydroxymethyldihydropteridine pyrophosphokinase OS=Escherichia coli (strain K12) GN=folK PE=1 SV=3</t>
  </si>
  <si>
    <t>6-carboxy-5,6,7,8-tetrahydropterin synthase OS=Escherichia coli (strain K12) GN=queD PE=1 SV=1</t>
  </si>
  <si>
    <t>Hydroxyethylthiazole kinase OS=Escherichia coli (strain K12) GN=thiM PE=3 SV=1</t>
  </si>
  <si>
    <t>2-octaprenyl-6-methoxyphenol hydroxylase OS=Escherichia coli (strain K12) GN=ubiH PE=1 SV=2</t>
  </si>
  <si>
    <t>Methylglyoxal synthase OS=Escherichia coli (strain K12) GN=mgsA PE=1 SV=1</t>
  </si>
  <si>
    <t>Ribose-5-phosphate isomerase B OS=Escherichia coli (strain K12) GN=rpiB PE=1 SV=2</t>
  </si>
  <si>
    <t>Glucitol/sorbitol-specific phosphotransferase enzyme IIB component OS=Escherichia coli (strain K12) GN=srlE PE=1 SV=1</t>
  </si>
  <si>
    <t>Beta-glucuronidase OS=Escherichia coli (strain K12) GN=uidA PE=1 SV=2</t>
  </si>
  <si>
    <t>2-dehydro-3-deoxy-6-phosphogalactonate aldolase OS=Escherichia coli (strain K12) GN=dgoA PE=1 SV=1</t>
  </si>
  <si>
    <t>2-dehydro-3-deoxygalactonokinase OS=Escherichia coli (strain K12) GN=dgoK PE=4 SV=1</t>
  </si>
  <si>
    <t>Fructose-6-phosphate aldolase 1 OS=Escherichia coli (strain K12) GN=fsaA PE=1 SV=2</t>
  </si>
  <si>
    <t>L-fuculose phosphate aldolase OS=Escherichia coli (strain K12) GN=fucA PE=1 SV=1</t>
  </si>
  <si>
    <t>Hydroxypyruvate isomerase OS=Escherichia coli (strain K12) GN=hyi PE=1 SV=1</t>
  </si>
  <si>
    <t>Autoinducer 2 import ATP-binding protein LsrA OS=Escherichia coli (strain K12) GN=lsrA PE=1 SV=1</t>
  </si>
  <si>
    <t>Maltose transport system permease protein malF OS=Escherichia coli (strain K12) GN=malF PE=1 SV=1</t>
  </si>
  <si>
    <t>Mannose permease IIC component OS=Escherichia coli (strain K12) GN=manY PE=1 SV=1</t>
  </si>
  <si>
    <t>Multidrug transporter MdfA OS=Escherichia coli (strain K12) GN=mdfA PE=1 SV=1</t>
  </si>
  <si>
    <t>Galactoside transport system permease protein mglC OS=Escherichia coli (strain K12) GN=mglC PE=1 SV=1</t>
  </si>
  <si>
    <t>Poly-beta-1,6-N-acetyl-D-glucosamine N-deacetylase OS=Escherichia coli (strain K12) GN=pgaB PE=1 SV=1</t>
  </si>
  <si>
    <t>Ribose transport system permease protein rbsC OS=Escherichia coli (strain K12) GN=rbsC PE=1 SV=1</t>
  </si>
  <si>
    <t>PTS system trehalose-specific EIIBC component OS=Escherichia coli (strain K12) GN=treB PE=1 SV=4</t>
  </si>
  <si>
    <t>Shikimate transporter OS=Escherichia coli (strain K12) GN=shiA PE=3 SV=1</t>
  </si>
  <si>
    <t>Ascorbate-specific phosphotransferase enzyme IIB component OS=Escherichia coli (strain K12) GN=ulaB PE=1 SV=1</t>
  </si>
  <si>
    <t>Xylose transport system permease protein xylH OS=Escherichia coli (strain K12) GN=xylH PE=1 SV=1</t>
  </si>
  <si>
    <t>Uncharacterized protein yhcH OS=Escherichia coli (strain K12) GN=yhcH PE=1 SV=1</t>
  </si>
  <si>
    <t>Putative phosphotransferase IIA component sgcA OS=Escherichia coli (strain K12) GN=sgcA PE=3 SV=1</t>
  </si>
  <si>
    <t>Deoxyguanosinetriphosphate triphosphohydrolase OS=Escherichia coli (strain K12) GN=dgt PE=1 SV=4</t>
  </si>
  <si>
    <t>Thymidine kinase OS=Escherichia coli (strain K12) GN=tdk PE=3 SV=1</t>
  </si>
  <si>
    <t>Mutator mutT protein OS=Escherichia coli (strain K12) GN=mutT PE=1 SV=1</t>
  </si>
  <si>
    <t>Uncharacterized protein yahJ OS=Escherichia coli (strain K12) GN=yahJ PE=4 SV=1</t>
  </si>
  <si>
    <t>Phosphatase nudJ OS=Escherichia coli (strain K12) GN=nudJ PE=1 SV=1</t>
  </si>
  <si>
    <t>Cysteine sulfinate desulfinase OS=Escherichia coli (strain K12) GN=csdA PE=1 SV=1</t>
  </si>
  <si>
    <t>Glutamate decarboxylase alpha OS=Escherichia coli (strain K12) GN=gadA PE=1 SV=1</t>
  </si>
  <si>
    <t>Glycine cleavage system H protein OS=Escherichia coli (strain K12) GN=gcvH PE=1 SV=2</t>
  </si>
  <si>
    <t>Nitrogen regulatory protein P-II 2 OS=Escherichia coli (strain K12) GN=glnK PE=1 SV=1</t>
  </si>
  <si>
    <t>Protease 2 OS=Escherichia coli (strain K12) GN=ptrB PE=1 SV=2</t>
  </si>
  <si>
    <t>L-serine dehydratase 1 OS=Escherichia coli (strain K12) GN=sdaA PE=1 SV=3</t>
  </si>
  <si>
    <t>Low affinity tryptophan permease OS=Escherichia coli (strain K12) GN=tnaB PE=1 SV=1</t>
  </si>
  <si>
    <t>Uncharacterized protein yaeR OS=Escherichia coli (strain K12) GN=yaeR PE=4 SV=1</t>
  </si>
  <si>
    <t>Para-aminobenzoate synthase component 1 OS=Escherichia coli (strain K12) GN=pabB PE=1 SV=1</t>
  </si>
  <si>
    <t>L-asparaginase 2 OS=Escherichia coli (strain K12) GN=ansB PE=1 SV=2</t>
  </si>
  <si>
    <t>Ethanolamine ammonia-lyase light chain OS=Escherichia coli (strain K12) GN=eutC PE=1 SV=2</t>
  </si>
  <si>
    <t>Histidine transport system permease protein hisQ OS=Escherichia coli (strain K12) GN=hisQ PE=1 SV=2</t>
  </si>
  <si>
    <t>Nickel-binding periplasmic protein OS=Escherichia coli (strain K12) GN=nikA PE=1 SV=1</t>
  </si>
  <si>
    <t>Protein PhnO OS=Escherichia coli (strain K12) GN=phnO PE=4 SV=1</t>
  </si>
  <si>
    <t>Glycine betaine/L-proline transport system permease protein proW OS=Escherichia coli (strain K12) GN=proW PE=1 SV=1</t>
  </si>
  <si>
    <t>Peptide transport periplasmic protein sapA OS=Escherichia coli (strain K12) GN=sapA PE=3 SV=1</t>
  </si>
  <si>
    <t>Uncharacterized protein yejA OS=Escherichia coli (strain K12) GN=yejA PE=4 SV=3</t>
  </si>
  <si>
    <t>Uncharacterized protein ygeY OS=Escherichia coli (strain K12) GN=ygeY PE=3 SV=1</t>
  </si>
  <si>
    <t>Aminodeoxychorismate lyase OS=Escherichia coli (strain K12) GN=pabC PE=1 SV=1</t>
  </si>
  <si>
    <t>Uncharacterized protein yjhH OS=Escherichia coli (strain K12) GN=yjhH PE=3 SV=2</t>
  </si>
  <si>
    <t>Glutathione transport system permease protein gsiC OS=Escherichia coli (strain K12) GN=gsiC PE=1 SV=1</t>
  </si>
  <si>
    <t>Oligopeptide transport system permease protein oppC OS=Escherichia coli (strain K12) GN=oppC PE=1 SV=1</t>
  </si>
  <si>
    <t>Uncharacterized zinc-type alcohol dehydrogenase-like protein YphC OS=Escherichia coli (strain K12) GN=yphC PE=3 SV=2</t>
  </si>
  <si>
    <t>Uncharacterized oxidoreductase yeiT OS=Escherichia coli (strain K12) GN=yeiT PE=4 SV=1</t>
  </si>
  <si>
    <t>Cell division protein ftsL OS=Escherichia coli (strain K12) GN=ftsL PE=3 SV=1</t>
  </si>
  <si>
    <t>tRNA 2-thiocytidine biosynthesis protein TtcA OS=Escherichia coli (strain K12) GN=ttcA PE=1 SV=1</t>
  </si>
  <si>
    <t>Antitoxin YafN OS=Escherichia coli (strain K12) GN=yafN PE=1 SV=1</t>
  </si>
  <si>
    <t>N-succinylglutamate 5-semialdehyde dehydrogenase OS=Escherichia coli (strain K12) GN=astD PE=1 SV=1</t>
  </si>
  <si>
    <t>Betaine aldehyde dehydrogenase OS=Escherichia coli (strain K12) GN=betB PE=1 SV=3</t>
  </si>
  <si>
    <t>Formate dehydrogenase, cytochrome b556(fdo) subunit OS=Escherichia coli (strain K12) GN=fdoI PE=1 SV=1</t>
  </si>
  <si>
    <t>Flavodoxin-2 OS=Escherichia coli (strain K12) GN=fldB PE=3 SV=1</t>
  </si>
  <si>
    <t>Glycolate oxidase subunit glcD OS=Escherichia coli (strain K12) GN=glcD PE=3 SV=1</t>
  </si>
  <si>
    <t>Anaerobic glycerol-3-phosphate dehydrogenase subunit C OS=Escherichia coli (strain K12) GN=glpC PE=1 SV=1</t>
  </si>
  <si>
    <t>Proton glutamate symport protein OS=Escherichia coli (strain K12) GN=gltP PE=1 SV=2</t>
  </si>
  <si>
    <t>Protein mioC OS=Escherichia coli (strain K12) GN=mioC PE=1 SV=4</t>
  </si>
  <si>
    <t>Uncharacterized protein yqcA OS=Escherichia coli (strain K12) GN=yqcA PE=3 SV=1</t>
  </si>
  <si>
    <t>Cytochrome bd-II oxidase subunit 1 OS=Escherichia coli (strain K12) GN=appC PE=1 SV=1</t>
  </si>
  <si>
    <t>Cytochrome o ubiquinol oxidase subunit 3 OS=Escherichia coli (strain K12) GN=cyoC PE=1 SV=1</t>
  </si>
  <si>
    <t>Glycolate permease glcA OS=Escherichia coli (strain K12) GN=glcA PE=1 SV=1</t>
  </si>
  <si>
    <t>Glycolate oxidase iron-sulfur subunit OS=Escherichia coli (strain K12) GN=glcF PE=4 SV=1</t>
  </si>
  <si>
    <t>Hydrogenase-1 small chain OS=Escherichia coli (strain K12) GN=hyaA PE=1 SV=1</t>
  </si>
  <si>
    <t>Formate hydrogenlyase subunit 5 OS=Escherichia coli (strain K12) GN=hycE PE=1 SV=1</t>
  </si>
  <si>
    <t>Periplasmic nitrate reductase OS=Escherichia coli (strain K12) GN=napA PE=1 SV=3</t>
  </si>
  <si>
    <t>Electron transport complex protein rnfC OS=Escherichia coli (strain K12) GN=rnfC PE=3 SV=1</t>
  </si>
  <si>
    <t>Electron transport complex protein rnfG OS=Escherichia coli (strain K12) GN=rnfG PE=3 SV=1</t>
  </si>
  <si>
    <t>Succinate dehydrogenase cytochrome b556 subunit OS=Escherichia coli (strain K12) GN=sdhC PE=1 SV=1</t>
  </si>
  <si>
    <t>Succinate dehydrogenase hydrophobic membrane anchor subunit OS=Escherichia coli (strain K12) GN=sdhD PE=1 SV=1</t>
  </si>
  <si>
    <t>Acid shock protein OS=Escherichia coli (strain K12) GN=asr PE=1 SV=3</t>
  </si>
  <si>
    <t>Signal transduction histidine-protein kinase BarA OS=Escherichia coli (strain K12) GN=barA PE=1 SV=1</t>
  </si>
  <si>
    <t>Uncharacterized protein yhjU OS=Escherichia coli (strain K12) GN=yhjU PE=4 SV=1</t>
  </si>
  <si>
    <t>Multiple stress resistance protein BhsA OS=Escherichia coli (strain K12) GN=bhsA PE=1 SV=1</t>
  </si>
  <si>
    <t>Lipoprotein bor homolog from lambdoid prophage DLP12 OS=Escherichia coli (strain K12) GN=borD PE=3 SV=1</t>
  </si>
  <si>
    <t>Cell division activator CedA OS=Escherichia coli (strain K12) GN=cedA PE=1 SV=2</t>
  </si>
  <si>
    <t>OriC-binding nucleoid-associated protein OS=Escherichia coli (strain K12) GN=cnu PE=1 SV=1</t>
  </si>
  <si>
    <t>DNA-damage-inducible protein D OS=Escherichia coli (strain K12) GN=dinD PE=4 SV=1</t>
  </si>
  <si>
    <t>Protein fimH OS=Escherichia coli (strain K12) GN=fimH PE=1 SV=2</t>
  </si>
  <si>
    <t>Protein gnsA OS=Escherichia coli (strain K12) GN=gnsA PE=3 SV=1</t>
  </si>
  <si>
    <t>Chaperone-like protein hdeA OS=Escherichia coli (strain K12) GN=hdeA PE=1 SV=1</t>
  </si>
  <si>
    <t>Hydrogenase-2 operon protein hybE OS=Escherichia coli (strain K12) GN=hybE PE=1 SV=1</t>
  </si>
  <si>
    <t>Phage shock protein B OS=Escherichia coli (strain K12) GN=pspB PE=1 SV=1</t>
  </si>
  <si>
    <t>Stationary-phase-induced ribosome-associated protein OS=Escherichia coli (strain K12) GN=sra PE=1 SV=1</t>
  </si>
  <si>
    <t>Uncharacterized protein yajD OS=Escherichia coli (strain K12) GN=yajD PE=4 SV=1</t>
  </si>
  <si>
    <t>Uncharacterized protein ybcH OS=Escherichia coli (strain K12) GN=ybcH PE=4 SV=2</t>
  </si>
  <si>
    <t>Uncharacterized protein ybgS OS=Escherichia coli (strain K12) GN=ybgS PE=4 SV=1</t>
  </si>
  <si>
    <t>Uncharacterized protein yciX OS=Escherichia coli (strain K12) GN=yciX PE=4 SV=2</t>
  </si>
  <si>
    <t>UPF0509 protein yciZ OS=Escherichia coli (strain K12) GN=yciZ PE=3 SV=1</t>
  </si>
  <si>
    <t>Putative selenoprotein ydfZ OS=Escherichia coli (strain K12) GN=ydfZ PE=1 SV=1</t>
  </si>
  <si>
    <t>Uncharacterized protein ydiH OS=Escherichia coli (strain K12) GN=ydiH PE=4 SV=2</t>
  </si>
  <si>
    <t>Uncharacterized protein ydiZ OS=Escherichia coli (strain K12) GN=ydiZ PE=4 SV=1</t>
  </si>
  <si>
    <t>Uncharacterized protein yecH OS=Escherichia coli (strain K12) GN=yecH PE=4 SV=2</t>
  </si>
  <si>
    <t>Uncharacterized protein yfaZ OS=Escherichia coli (strain K12) GN=yfaZ PE=4 SV=2</t>
  </si>
  <si>
    <t>Uncharacterized lipoprotein ygdI OS=Escherichia coli (strain K12) GN=ygdI PE=4 SV=1</t>
  </si>
  <si>
    <t>Uncharacterized protein YhcN OS=Escherichia coli (strain K12) GN=yhcN PE=3 SV=1</t>
  </si>
  <si>
    <t>Uncharacterized protein yhfG OS=Escherichia coli (strain K12) GN=yhfG PE=4 SV=1</t>
  </si>
  <si>
    <t>Uncharacterized protein yhhM OS=Escherichia coli (strain K12) GN=yhhM PE=4 SV=1</t>
  </si>
  <si>
    <t>Uncharacterized protein yibT OS=Escherichia coli (strain K12) GN=yibT PE=4 SV=1</t>
  </si>
  <si>
    <t>Uncharacterized protein yjjA OS=Escherichia coli (strain K12) GN=yjjA PE=4 SV=3</t>
  </si>
  <si>
    <t>Uncharacterized protein ynbE OS=Escherichia coli (strain K12) GN=ynbE PE=4 SV=1</t>
  </si>
  <si>
    <t>Uncharacterized protein ynjH OS=Escherichia coli (strain K12) GN=ynjH PE=4 SV=1</t>
  </si>
  <si>
    <t>Uncharacterized protein ypfM OS=Escherichia coli (strain K12) GN=ypfM PE=1 SV=1</t>
  </si>
  <si>
    <t>Uncharacterized protein yrdB OS=Escherichia coli (strain K12) GN=yrdB PE=4 SV=1</t>
  </si>
  <si>
    <t>Uncharacterized protein yciG OS=Escherichia coli (strain K12) GN=yciG PE=1 SV=1</t>
  </si>
  <si>
    <t>P23477</t>
  </si>
  <si>
    <t>ATP-dependent helicase/deoxyribonuclease subunit B OS=Bacillus subtilis GN=addB PE=1 SV=2</t>
  </si>
  <si>
    <t>Inner membrane protein yeiU OS=Escherichia coli (strain K12) GN=yeiU PE=1 SV=2</t>
  </si>
  <si>
    <t>Glutaminase 2 OS=Escherichia coli (strain K12) GN=glsA2 PE=3 SV=1</t>
  </si>
  <si>
    <t>Protein methyltransferase hemK OS=Escherichia coli (strain K12) GN=hemK PE=1 SV=1</t>
  </si>
  <si>
    <t>P00892</t>
  </si>
  <si>
    <t>Acetolactate synthase isozyme 2 large subunit OS=Escherichia coli (strain K12) GN=ilvG PE=1 SV=3</t>
  </si>
  <si>
    <t>Lac repressor OS=Escherichia coli (strain K12) PE=4 SV=1</t>
  </si>
  <si>
    <t>NA</t>
  </si>
  <si>
    <t>Sulfurtransferase tusD OS=Escherichia coli (strain K12) GN=tusD PE=1 SV=1</t>
  </si>
  <si>
    <t>Sulfurtransferase tusE OS=Escherichia coli (strain K12) GN=tusE PE=1 SV=1</t>
  </si>
  <si>
    <t>4-alpha-L-fucosyltransferase OS=Escherichia coli (strain K12) GN=wecF PE=1 SV=2</t>
  </si>
  <si>
    <t>Probable UDP-N-acetyl-D-mannosaminuronic acid transferase OS=Escherichia coli (strain K12) GN=wecG PE=3 SV=2</t>
  </si>
  <si>
    <t>Uncharacterized protein yfhA OS=Escherichia coli (strain K12) GN=yfhA PE=3 SV=1</t>
  </si>
  <si>
    <t>Zinc transport protein ZntB OS=Escherichia coli (strain K12) GN=zntB PE=1 SV=1</t>
  </si>
  <si>
    <t>P24177</t>
  </si>
  <si>
    <t>Probable aminoglycoside efflux pump OS=Escherichia coli (strain K12) GN=acrD PE=3 SV=3</t>
  </si>
  <si>
    <t>Protein AmpE OS=Escherichia coli (strain K12) GN=ampE PE=1 SV=1</t>
  </si>
  <si>
    <t>P76398</t>
  </si>
  <si>
    <t>Multidrug resistance protein MdtB OS=Escherichia coli (strain K12) GN=mdtB PE=2 SV=1</t>
  </si>
  <si>
    <t>P37637</t>
  </si>
  <si>
    <t>Multidrug resistance protein MdtF OS=Escherichia coli (strain K12) GN=mdtF PE=1 SV=1</t>
  </si>
  <si>
    <t>Zinc resistance-associated protein OS=Escherichia coli (strain K12) GN=zraP PE=1 SV=1</t>
  </si>
  <si>
    <t>mRNA interferase ChpB OS=Escherichia coli (strain K12) GN=chpB PE=1 SV=1</t>
  </si>
  <si>
    <t>Sigma-E factor negative regulatory protein OS=Escherichia coli (strain K12) GN=rseA PE=1 SV=1</t>
  </si>
  <si>
    <t>Sensor protein rstB OS=Escherichia coli (strain K12) GN=rstB PE=1 SV=2</t>
  </si>
  <si>
    <t>Phosphohistidine phosphatase sixA OS=Escherichia coli (strain K12) GN=sixA PE=1 SV=1</t>
  </si>
  <si>
    <t>Uncharacterized protein ybiI OS=Escherichia coli (strain K12) GN=ybiI PE=1 SV=1</t>
  </si>
  <si>
    <t>Inner membrane protein yehU OS=Escherichia coli (strain K12) GN=yehU PE=1 SV=1</t>
  </si>
  <si>
    <t>Antitoxin ChpS OS=Escherichia coli (strain K12) GN=chpS PE=1 SV=1</t>
  </si>
  <si>
    <t>P14376</t>
  </si>
  <si>
    <t>Sensor kinase protein RcsC OS=Escherichia coli (strain K12) GN=rcsC PE=1 SV=3</t>
  </si>
  <si>
    <t>Protein Rtn OS=Escherichia coli (strain K12) GN=rtn PE=2 SV=1</t>
  </si>
  <si>
    <t>Transcriptional regulatory protein CreB OS=Escherichia coli (strain K12) GN=creB PE=3 SV=1</t>
  </si>
  <si>
    <t>Phosphate regulon transcriptional regulatory protein phoB OS=Escherichia coli (strain K12) GN=phoB PE=1 SV=1</t>
  </si>
  <si>
    <t>Probable diguanylate cyclase YdaM OS=Escherichia coli (strain K12) GN=ydaM PE=1 SV=2</t>
  </si>
  <si>
    <t>Diguanylate cyclase YdeH OS=Escherichia coli (strain K12) GN=ydeH PE=1 SV=2</t>
  </si>
  <si>
    <t>Putative diguanylate cylase YeaJ OS=Escherichia coli (strain K12) GN=yeaJ PE=2 SV=2</t>
  </si>
  <si>
    <t>Probable diguanylate cyclase YeaP OS=Escherichia coli (strain K12) GN=yeaP PE=1 SV=2</t>
  </si>
  <si>
    <t>Uncharacterized protein YfeA OS=Escherichia coli (strain K12) GN=yfeA PE=2 SV=2</t>
  </si>
  <si>
    <t>Uncharacterized HTH-type transcriptional regulator yijO OS=Escherichia coli (strain K12) GN=yijO PE=4 SV=1</t>
  </si>
  <si>
    <t>CsgBAC operon transcriptional regulatory protein OS=Escherichia coli (strain K12) GN=csgD PE=1 SV=1</t>
  </si>
  <si>
    <t>Ribonuclease Z OS=Escherichia coli (strain K12) GN=rnz PE=1 SV=1</t>
  </si>
  <si>
    <t>UPF0243 zinc-binding protein yacG OS=Escherichia coli (strain K12) GN=yacG PE=1 SV=1</t>
  </si>
  <si>
    <t>Uncharacterized protein yaeQ OS=Escherichia coli (strain K12) GN=yaeQ PE=1 SV=1</t>
  </si>
  <si>
    <t>UPF0178 protein yaiI OS=Escherichia coli (strain K12) GN=yaiI PE=1 SV=1</t>
  </si>
  <si>
    <t>Uncharacterized protein yaiL OS=Escherichia coli (strain K12) GN=yaiL PE=4 SV=2</t>
  </si>
  <si>
    <t>Uncharacterized protein ybdD OS=Escherichia coli (strain K12) GN=ybdD PE=4 SV=1</t>
  </si>
  <si>
    <t>Uncharacterized protein ybgA OS=Escherichia coli (strain K12) GN=ybgA PE=4 SV=1</t>
  </si>
  <si>
    <t>UPF0052 protein ybhK OS=Escherichia coli (strain K12) GN=ybhK PE=3 SV=1</t>
  </si>
  <si>
    <t>UPF0145 protein ybjQ OS=Escherichia coli (strain K12) GN=ybjQ PE=1 SV=1</t>
  </si>
  <si>
    <t>UPF0702 transmembrane protein ycaP OS=Escherichia coli (strain K12) GN=ycaP PE=3 SV=1</t>
  </si>
  <si>
    <t>UPF0225 protein ychJ OS=Escherichia coli (strain K12) GN=ychJ PE=1 SV=2</t>
  </si>
  <si>
    <t>Inner membrane protein yciS OS=Escherichia coli (strain K12) GN=yciS PE=1 SV=1</t>
  </si>
  <si>
    <t>UPF0283 membrane protein ycjF OS=Escherichia coli (strain K12) GN=ycjF PE=1 SV=1</t>
  </si>
  <si>
    <t>Uncharacterized protein ydbL OS=Escherichia coli (strain K12) GN=ydbL PE=4 SV=2</t>
  </si>
  <si>
    <t>Uncharacterized protein yeaC OS=Escherichia coli (strain K12) GN=yeaC PE=4 SV=2</t>
  </si>
  <si>
    <t>UPF0759 protein yecE OS=Escherichia coli (strain K12) GN=yecE PE=1 SV=4</t>
  </si>
  <si>
    <t>Uncharacterized protein yedK OS=Escherichia coli (strain K12) GN=yedK PE=1 SV=2</t>
  </si>
  <si>
    <t>UPF0352 protein yejL OS=Escherichia coli (strain K12) GN=yejL PE=1 SV=1</t>
  </si>
  <si>
    <t>UPF0124 protein yfiH OS=Escherichia coli (strain K12) GN=yfiH PE=1 SV=1</t>
  </si>
  <si>
    <t>UPF0235 protein yggU OS=Escherichia coli (strain K12) GN=yggU PE=3 SV=2</t>
  </si>
  <si>
    <t>UPF0270 protein yheU OS=Escherichia coli (strain K12) GN=yheU PE=3 SV=1</t>
  </si>
  <si>
    <t>Uncharacterized protein yigA OS=Escherichia coli (strain K12) GN=yigA PE=4 SV=1</t>
  </si>
  <si>
    <t>Entericidin B OS=Escherichia coli (strain K12) GN=ecnB PE=3 SV=1</t>
  </si>
  <si>
    <t>Antitoxin HicB OS=Escherichia coli (strain K12) GN=hicB PE=1 SV=2</t>
  </si>
  <si>
    <t>Heat shock protein hspQ OS=Escherichia coli (strain K12) GN=hspQ PE=1 SV=2</t>
  </si>
  <si>
    <t>Lipopolysaccharide export system protein lptC OS=Escherichia coli (strain K12) GN=lptC PE=1 SV=1</t>
  </si>
  <si>
    <t>UPF0268 protein ycbG OS=Escherichia coli (strain K12) GN=ycbG PE=3 SV=1</t>
  </si>
  <si>
    <t>tRNA 5-methylaminomethyl-2-thiouridine biosynthesis bifunctional protein mnmC OS=Escherichia coli (strain K12) GN=mnmC PE=1 SV=2</t>
  </si>
  <si>
    <t>Phenylacetic acid degradation protein paaC OS=Escherichia coli (strain K12) GN=paaC PE=1 SV=1</t>
  </si>
  <si>
    <t>Probable glycerol-3-phosphate acyltransferase OS=Escherichia coli (strain K12) GN=plsY PE=1 SV=1</t>
  </si>
  <si>
    <t>DNA recombination protein rmuC OS=Escherichia coli (strain K12) GN=rmuC PE=1 SV=1</t>
  </si>
  <si>
    <t>Uncharacterized protein ybdZ OS=Escherichia coli (strain K12) GN=ybdZ PE=4 SV=1</t>
  </si>
  <si>
    <t>Uncharacterized protein ycfJ OS=Escherichia coli (strain K12) GN=ycfJ PE=4 SV=1</t>
  </si>
  <si>
    <t>Uncharacterized protein ykgG OS=Escherichia coli (strain K12) GN=ykgG PE=3 SV=2</t>
  </si>
  <si>
    <t>UPF0597 protein yhaM OS=Escherichia coli (strain K12) GN=yhaM PE=3 SV=3</t>
  </si>
  <si>
    <t>P46474</t>
  </si>
  <si>
    <t>Uncharacterized protein yhdP OS=Escherichia coli (strain K12) GN=yhdP PE=4 SV=4</t>
  </si>
  <si>
    <t>Uncharacterized protein yjdI OS=Escherichia coli (strain K12) GN=yjdI PE=1 SV=1</t>
  </si>
  <si>
    <t>Uncharacterized protein yodC OS=Escherichia coli (strain K12) GN=yodC PE=1 SV=1</t>
  </si>
  <si>
    <t>Uncharacterized protein ypeB OS=Escherichia coli (strain K12) GN=ypeB PE=4 SV=1</t>
  </si>
  <si>
    <t>P39321</t>
  </si>
  <si>
    <t>Uncharacterized protein ytfN OS=Escherichia coli (strain K12) GN=ytfN PE=1 SV=2</t>
  </si>
  <si>
    <t>Uncharacterized zinc-type alcohol dehydrogenase-like protein YjgB OS=Escherichia coli (strain K12) GN=yjgB PE=3 SV=2</t>
  </si>
  <si>
    <t>Uncharacterized oxidoreductase ybbO OS=Escherichia coli (strain K12) GN=ybbO PE=3 SV=1</t>
  </si>
  <si>
    <t>Putative permease yjcD OS=Escherichia coli (strain K12) GN=yjcD PE=1 SV=1</t>
  </si>
  <si>
    <t>Protein elaA OS=Escherichia coli (strain K12) GN=elaA PE=3 SV=1</t>
  </si>
  <si>
    <t>UPF0716 protein fxsA OS=Escherichia coli (strain K12) GN=fxsA PE=1 SV=2</t>
  </si>
  <si>
    <t>Nucleoside triphosphate pyrophosphohydrolase OS=Escherichia coli (strain K12) GN=mazG PE=1 SV=1</t>
  </si>
  <si>
    <t>Putative lipopolysaccharide biosynthesis O-acetyl transferase wbbJ OS=Escherichia coli (strain K12) GN=wbbJ PE=3 SV=2</t>
  </si>
  <si>
    <t>Uncharacterized HTH-type transcriptional regulator ybaQ OS=Escherichia coli (strain K12) GN=ybaQ PE=1 SV=1</t>
  </si>
  <si>
    <t>Probable rRNA maturation factor YbeY OS=Escherichia coli (strain K12) GN=ybeY PE=1 SV=1</t>
  </si>
  <si>
    <t>Uncharacterized protein ybhP OS=Escherichia coli (strain K12) GN=ybhP PE=4 SV=1</t>
  </si>
  <si>
    <t>Putative transport protein YbjL OS=Escherichia coli (strain K12) GN=ybjL PE=3 SV=1</t>
  </si>
  <si>
    <t>Uncharacterized HTH-type transcriptional regulator YddM OS=Escherichia coli (strain K12) GN=yddM PE=3 SV=1</t>
  </si>
  <si>
    <t>Sulfoxide reductase catalytic subunit yedY OS=Escherichia coli (strain K12) GN=yedY PE=1 SV=1</t>
  </si>
  <si>
    <t>UPF0394 inner membrane protein yeeE OS=Escherichia coli (strain K12) GN=yeeE PE=1 SV=1</t>
  </si>
  <si>
    <t>Putative transport protein YidE OS=Escherichia coli (strain K12) GN=yidE PE=3 SV=1</t>
  </si>
  <si>
    <t>Colicin V production protein OS=Escherichia coli (strain K12) GN=cvpA PE=1 SV=1</t>
  </si>
  <si>
    <t>Tautomerase pptA OS=Escherichia coli (strain K12) GN=pptA PE=1 SV=3</t>
  </si>
  <si>
    <t>Cysteine desulfuration protein sufE OS=Escherichia coli (strain K12) GN=sufE PE=1 SV=1</t>
  </si>
  <si>
    <t>UPF0271 protein ybgL OS=Escherichia coli (strain K12) GN=ybgL PE=1 SV=1</t>
  </si>
  <si>
    <t>Uncharacterized protein yedJ OS=Escherichia coli (strain K12) GN=yedJ PE=1 SV=2</t>
  </si>
  <si>
    <t>Esterase yjfP OS=Escherichia coli (strain K12) GN=yjfP PE=1 SV=1</t>
  </si>
  <si>
    <t>Pyrimidine 5'-nucleotidase YjjG OS=Escherichia coli (strain K12) GN=yjjG PE=1 SV=1</t>
  </si>
  <si>
    <t>Esterase YpfH OS=Escherichia coli (strain K12) GN=ypfH PE=3 SV=2</t>
  </si>
  <si>
    <t>Esterase yqiA OS=Escherichia coli (strain K12) GN=yqiA PE=4 SV=1</t>
  </si>
  <si>
    <t>UPF0718 protein yraQ OS=Escherichia coli (strain K12) GN=yraQ PE=3 SV=1</t>
  </si>
  <si>
    <t>UPF0053 inner membrane protein ytfL OS=Escherichia coli (strain K12) GN=ytfL PE=1 SV=1</t>
  </si>
  <si>
    <t>tRNA (adenine-N(6)-)-methyltransferase OS=Escherichia coli (strain K12) GN=yfiC PE=1 SV=2</t>
  </si>
  <si>
    <t>Uncharacterized protein ygjP OS=Escherichia coli (strain K12) GN=ygjP PE=4 SV=2</t>
  </si>
  <si>
    <t>Uncharacterized protein yjjU OS=Escherichia coli (strain K12) GN=yjjU PE=3 SV=1</t>
  </si>
  <si>
    <t>Protein ynjB OS=Escherichia coli (strain K12) GN=ynjB PE=1 SV=2</t>
  </si>
  <si>
    <t>Uncharacterized protein yoaF OS=Escherichia coli (strain K12) GN=yoaF PE=4 SV=1</t>
  </si>
  <si>
    <t>Metal-binding protein ZinT OS=Escherichia coli (strain K12) GN=zinT PE=1 SV=1</t>
  </si>
  <si>
    <t>Pyrazinamidase/nicotinamidase OS=Escherichia coli (strain K12) GN=pncA PE=3 SV=1</t>
  </si>
  <si>
    <t>Phenylacetic acid degradation protein paaB OS=Escherichia coli (strain K12) GN=paaB PE=2 SV=1</t>
  </si>
  <si>
    <t>Alpha-ketoglutarate-dependent taurine dioxygenase OS=Escherichia coli (strain K12) GN=tauD PE=1 SV=3</t>
  </si>
  <si>
    <t>Ammonia channel OS=Escherichia coli (strain K12) GN=amtB PE=1 SV=1</t>
  </si>
  <si>
    <t>Protein ApaG OS=Escherichia coli (strain K12) GN=apaG PE=3 SV=1</t>
  </si>
  <si>
    <t>Calcium/proton antiporter OS=Escherichia coli (strain K12) GN=chaA PE=1 SV=1</t>
  </si>
  <si>
    <t>Ferrous iron transport protein A OS=Escherichia coli (strain K12) GN=feoA PE=1 SV=1</t>
  </si>
  <si>
    <t>Thiosulfate sulfurtransferase glpE OS=Escherichia coli (strain K12) GN=glpE PE=1 SV=1</t>
  </si>
  <si>
    <t>Na(+)/H(+) antiporter nhaB OS=Escherichia coli (strain K12) GN=nhaB PE=1 SV=1</t>
  </si>
  <si>
    <t>Arsenate reductase OS=Escherichia coli (strain K12) GN=arsC PE=3 SV=1</t>
  </si>
  <si>
    <t>Cell volume regulation protein A OS=Escherichia coli (strain K12) GN=cvrA PE=3 SV=2</t>
  </si>
  <si>
    <t>Uncharacterized protein ydiE OS=Escherichia coli (strain K12) GN=ydiE PE=4 SV=1</t>
  </si>
  <si>
    <t>Uncharacterized protein yeaR OS=Escherichia coli (strain K12) GN=yeaR PE=1 SV=1</t>
  </si>
  <si>
    <t>Protein fecR OS=Escherichia coli (strain K12) GN=fecR PE=4 SV=1</t>
  </si>
  <si>
    <t>DnaJ-like protein djlA OS=Escherichia coli (strain K12) GN=djlA PE=1 SV=1</t>
  </si>
  <si>
    <t>Glutaredoxin-1 OS=Escherichia coli (strain K12) GN=grxA PE=1 SV=1</t>
  </si>
  <si>
    <t>Isoform ClpB-3 of Chaperone protein ClpB OS=Escherichia coli (strain K12) GN=clpB</t>
  </si>
  <si>
    <t>Probable disulfide bond reductase yfcG OS=Escherichia coli (strain K12) GN=yfcG PE=1 SV=1</t>
  </si>
  <si>
    <t>UPF0033 protein yeeD OS=Escherichia coli (strain K12) GN=yeeD PE=3 SV=1</t>
  </si>
  <si>
    <t>Methyl-accepting chemotaxis protein III OS=Escherichia coli (strain K12) GN=trg PE=1 SV=3</t>
  </si>
  <si>
    <t>Flagellar M-ring protein OS=Escherichia coli (strain K12) GN=fliF PE=1 SV=3</t>
  </si>
  <si>
    <t>Flagellar fliJ protein OS=Escherichia coli (strain K12) GN=fliJ PE=3 SV=2</t>
  </si>
  <si>
    <t>Protein phosphatase CheZ OS=Escherichia coli (strain K12) GN=cheZ PE=1 SV=1</t>
  </si>
  <si>
    <t>Chaperone protein fimC OS=Escherichia coli (strain K12) GN=fimC PE=1 SV=3</t>
  </si>
  <si>
    <t>N-acetylmuramoyl-L-alanine amidase AmiC OS=Escherichia coli (strain K12) GN=amiC PE=1 SV=1</t>
  </si>
  <si>
    <t>Prolipoprotein diacylglyceryl transferase OS=Escherichia coli (strain K12) GN=lgt PE=1 SV=1</t>
  </si>
  <si>
    <t>Tetraacyldisaccharide 4'-kinase OS=Escherichia coli (strain K12) GN=lpxK PE=1 SV=2</t>
  </si>
  <si>
    <t>Penicillin-insensitive murein endopeptidase OS=Escherichia coli (strain K12) GN=mepA PE=1 SV=1</t>
  </si>
  <si>
    <t>Membrane-bound lytic murein transglycosylase B OS=Escherichia coli (strain K12) GN=mltB PE=1 SV=1</t>
  </si>
  <si>
    <t>Membrane-bound lytic murein transglycosylase C OS=Escherichia coli (strain K12) GN=mltC PE=2 SV=1</t>
  </si>
  <si>
    <t>Penicillin-binding protein 2 OS=Escherichia coli (strain K12) GN=mrdA PE=3 SV=1</t>
  </si>
  <si>
    <t>D-alanyl-D-alanine endopeptidase OS=Escherichia coli (strain K12) GN=pbpG PE=1 SV=2</t>
  </si>
  <si>
    <t>O-antigen ligase OS=Escherichia coli (strain K12) GN=rfaL PE=1 SV=2</t>
  </si>
  <si>
    <t>Putative lipoprotein yfiB OS=Escherichia coli (strain K12) GN=yfiB PE=3 SV=2</t>
  </si>
  <si>
    <t>Uncharacterized protein YgeA OS=Escherichia coli (strain K12) GN=ygeA PE=1 SV=1</t>
  </si>
  <si>
    <t>Uncharacterized lipoprotein ygeR OS=Escherichia coli (strain K12) GN=ygeR PE=4 SV=2</t>
  </si>
  <si>
    <t>Curli production assembly/transport component CsgG OS=Escherichia coli (strain K12) GN=csgG PE=3 SV=1</t>
  </si>
  <si>
    <t>Endo-type membrane-bound lytic murein transglycosylase A OS=Escherichia coli (strain K12) GN=emtA PE=1 SV=1</t>
  </si>
  <si>
    <t>Fructoselysine 6-phosphate deglycase OS=Escherichia coli (strain K12) GN=frlB PE=4 SV=1</t>
  </si>
  <si>
    <t>Lipoprotein-releasing system transmembrane protein lolE OS=Escherichia coli (strain K12) GN=lolE PE=1 SV=3</t>
  </si>
  <si>
    <t>Monofunctional biosynthetic peptidoglycan transglycosylase OS=Escherichia coli (strain K12) GN=mtgA PE=3 SV=1</t>
  </si>
  <si>
    <t>MscS family inner membrane protein ynaI OS=Escherichia coli (strain K12) GN=ynaI PE=1 SV=1</t>
  </si>
  <si>
    <t>Uncharacterized protein ybjT OS=Escherichia coli (strain K12) GN=ybjT PE=4 SV=2</t>
  </si>
  <si>
    <t>Uncharacterized protein yraR OS=Escherichia coli (strain K12) GN=yraR PE=4 SV=2</t>
  </si>
  <si>
    <t>Starvation-sensing protein rspA OS=Escherichia coli (strain K12) GN=rspA PE=1 SV=1</t>
  </si>
  <si>
    <t>Lipopolysaccharide 1,2-N-acetylglucosaminetransferase OS=Escherichia coli (strain K12) GN=waaU PE=4 SV=2</t>
  </si>
  <si>
    <t>Tyrosine-protein kinase wzc OS=Escherichia coli (strain K12) GN=wzc PE=1 SV=2</t>
  </si>
  <si>
    <t>Uncharacterized protein ydhO OS=Escherichia coli (strain K12) GN=ydhO PE=3 SV=1</t>
  </si>
  <si>
    <t>Uncharacterized protein ydiY OS=Escherichia coli (strain K12) GN=ydiY PE=4 SV=1</t>
  </si>
  <si>
    <t>Glucarate dehydratase OS=Escherichia coli (strain K12) GN=gudD PE=1 SV=2</t>
  </si>
  <si>
    <t>DNA polymerase III subunit delta' OS=Escherichia coli (strain K12) GN=holB PE=1 SV=2</t>
  </si>
  <si>
    <t>Putative prophage CP4-6 integrase OS=Escherichia coli (strain K12) GN=intF PE=3 SV=1</t>
  </si>
  <si>
    <t>Formamidopyrimidine-DNA glycosylase OS=Escherichia coli (strain K12) GN=mutM PE=1 SV=3</t>
  </si>
  <si>
    <t>A/G-specific adenine glycosylase OS=Escherichia coli (strain K12) GN=mutY PE=1 SV=1</t>
  </si>
  <si>
    <t>Endonuclease 8 OS=Escherichia coli (strain K12) GN=nei PE=1 SV=3</t>
  </si>
  <si>
    <t>Endonuclease V OS=Escherichia coli (strain K12) GN=nfi PE=1 SV=1</t>
  </si>
  <si>
    <t>Endonuclease III OS=Escherichia coli (strain K12) GN=nth PE=1 SV=1</t>
  </si>
  <si>
    <t>Primosomal replication protein n OS=Escherichia coli (strain K12) GN=priB PE=1 SV=3</t>
  </si>
  <si>
    <t>Primosomal replication protein N'' OS=Escherichia coli (strain K12) GN=priC PE=1 SV=3</t>
  </si>
  <si>
    <t>P07648</t>
  </si>
  <si>
    <t>Exodeoxyribonuclease V gamma chain OS=Escherichia coli (strain K12) GN=recC PE=1 SV=1</t>
  </si>
  <si>
    <t>Q2A0K9</t>
  </si>
  <si>
    <t>Exodeoxyribonuclease I OS=Escherichia coli (strain K12) GN=sbcB PE=4 SV=1</t>
  </si>
  <si>
    <t>Nuclease sbcCD subunit D OS=Escherichia coli (strain K12) GN=sbcD PE=1 SV=1</t>
  </si>
  <si>
    <t>DNA topoisomerase 3 OS=Escherichia coli (strain K12) GN=topB PE=1 SV=1</t>
  </si>
  <si>
    <t>Tyrosine recombinase xerC OS=Escherichia coli (strain K12) GN=xerC PE=1 SV=1</t>
  </si>
  <si>
    <t>Tyrosine recombinase xerD OS=Escherichia coli (strain K12) GN=xerD PE=1 SV=1</t>
  </si>
  <si>
    <t>Uncharacterized protein ybjD OS=Escherichia coli (strain K12) GN=ybjD PE=4 SV=1</t>
  </si>
  <si>
    <t>Alpha-ketoglutarate-dependent dioxygenase AlkB OS=Escherichia coli (strain K12) GN=alkB PE=1 SV=1</t>
  </si>
  <si>
    <t>DNA polymerase III subunit chi OS=Escherichia coli (strain K12) GN=holC PE=1 SV=1</t>
  </si>
  <si>
    <t>D4HZR9</t>
  </si>
  <si>
    <t>Uncharacterized protein ygbT OS=Erwinia amylovora (strain CFBP1430) GN=ygbT PE=4 SV=1</t>
  </si>
  <si>
    <t>ATP-dependent DNA helicase recG OS=Escherichia coli (strain K12) GN=recG PE=1 SV=1</t>
  </si>
  <si>
    <t>Uncharacterized protein ybaV OS=Escherichia coli (strain K12) GN=ybaV PE=4 SV=1</t>
  </si>
  <si>
    <t>Uncharacterized HTH-type transcriptional regulator ycfQ OS=Escherichia coli (strain K12) GN=ycfQ PE=4 SV=2</t>
  </si>
  <si>
    <t>HTH-type transcriptional regulator AcrR OS=Escherichia coli (strain K12) GN=acrR PE=1 SV=1</t>
  </si>
  <si>
    <t>Arginine repressor OS=Escherichia coli (strain K12) GN=argR PE=1 SV=1</t>
  </si>
  <si>
    <t>HTH-type transcriptional regulator cbl OS=Escherichia coli (strain K12) GN=cbl PE=1 SV=2</t>
  </si>
  <si>
    <t>HTH-type transcriptional regulator dicA OS=Escherichia coli (strain K12) GN=dicA PE=4 SV=1</t>
  </si>
  <si>
    <t>Transcriptional activator rfaH OS=Escherichia coli (strain K12) GN=rfaH PE=1 SV=1</t>
  </si>
  <si>
    <t>HTH-type transcriptional regulator rpiR OS=Escherichia coli (strain K12) GN=rpiR PE=1 SV=1</t>
  </si>
  <si>
    <t>Redox-sensitive transcriptional activator soxR OS=Escherichia coli (strain K12) GN=soxR PE=1 SV=1</t>
  </si>
  <si>
    <t>HTH-type transcriptional regulator treR OS=Escherichia coli (strain K12) GN=treR PE=1 SV=2</t>
  </si>
  <si>
    <t>Uxu operon transcriptional regulator OS=Escherichia coli (strain K12) GN=uxuR PE=4 SV=1</t>
  </si>
  <si>
    <t>HTH-type transcriptional repressor YcgE OS=Escherichia coli (strain K12) GN=ycgE PE=1 SV=1</t>
  </si>
  <si>
    <t>Uncharacterized HTH-type transcriptional regulator ycjW OS=Escherichia coli (strain K12) GN=ycjW PE=1 SV=1</t>
  </si>
  <si>
    <t>Uncharacterized HTH-type transcriptional regulator yhaJ OS=Escherichia coli (strain K12) GN=yhaJ PE=4 SV=1</t>
  </si>
  <si>
    <t>Cold shock-like protein CspB OS=Escherichia coli (strain K12) GN=cspB PE=2 SV=1</t>
  </si>
  <si>
    <t>Cold shock-like protein CspG OS=Escherichia coli (strain K12) GN=cspG PE=1 SV=1</t>
  </si>
  <si>
    <t>HTH-type transcriptional regulator CueR OS=Escherichia coli (strain K12) GN=cueR PE=1 SV=1</t>
  </si>
  <si>
    <t>Transcriptional activator feaR OS=Escherichia coli (strain K12) GN=feaR PE=1 SV=1</t>
  </si>
  <si>
    <t>Ferrous iron transport protein C OS=Escherichia coli (strain K12) GN=feoC PE=1 SV=1</t>
  </si>
  <si>
    <t>Transcription elongation factor greB OS=Escherichia coli (strain K12) GN=greB PE=1 SV=2</t>
  </si>
  <si>
    <t>HTH-type transcriptional regulator ilvY OS=Escherichia coli (strain K12) GN=ilvY PE=4 SV=1</t>
  </si>
  <si>
    <t>Lactose operon repressor OS=Escherichia coli (strain K12) GN=lacI PE=1 SV=3</t>
  </si>
  <si>
    <t>Antitoxin MqsA OS=Escherichia coli (strain K12) GN=mqsA PE=1 SV=1</t>
  </si>
  <si>
    <t>HTH-type transcriptional regulator murR OS=Escherichia coli (strain K12) GN=murR PE=1 SV=1</t>
  </si>
  <si>
    <t>Regulatory protein SdiA OS=Escherichia coli (strain K12) GN=sdiA PE=1 SV=2</t>
  </si>
  <si>
    <t>Uncharacterized protein yhcO OS=Escherichia coli (strain K12) GN=yhcO PE=3 SV=1</t>
  </si>
  <si>
    <t>Uncharacterized HTH-type transcriptional regulator yjgJ OS=Escherichia coli (strain K12) GN=yjgJ PE=4 SV=2</t>
  </si>
  <si>
    <t>Negative regulator of flagellin synthesis OS=Escherichia coli (strain K12) GN=flgM PE=1 SV=1</t>
  </si>
  <si>
    <t>Transcriptional regulatory protein dcuR OS=Escherichia coli (strain K12) GN=dcuR PE=1 SV=1</t>
  </si>
  <si>
    <t>Uncharacterized response regulatory protein yehT OS=Escherichia coli (strain K12) GN=yehT PE=3 SV=1</t>
  </si>
  <si>
    <t>Uncharacterized response regulatory protein ypdB OS=Escherichia coli (strain K12) GN=ypdB PE=1 SV=1</t>
  </si>
  <si>
    <t>Uncharacterized HTH-type transcriptional regulator yihL OS=Escherichia coli (strain K12) GN=yihL PE=4 SV=1</t>
  </si>
  <si>
    <t>HTH-type transcriptional regulator ulaR OS=Escherichia coli (strain K12) GN=ulaR PE=1 SV=1</t>
  </si>
  <si>
    <t>Uncharacterized HTH-type transcriptional regulator ygbI OS=Escherichia coli (strain K12) GN=ygbI PE=4 SV=2</t>
  </si>
  <si>
    <t>Putative lambdoid prophage e14 repressor protein C2 OS=Escherichia coli (strain K12) GN=ymfK PE=4 SV=1</t>
  </si>
  <si>
    <t>Uncharacterized sigma-54-dependent transcriptional regulator ygeV OS=Escherichia coli (strain K12) GN=ygeV PE=4 SV=1</t>
  </si>
  <si>
    <t>D-tyrosyl-tRNA(Tyr) deacylase OS=Escherichia coli (strain K12) GN=dtd PE=1 SV=1</t>
  </si>
  <si>
    <t>Ribosome modulation factor OS=Escherichia coli (strain K12) GN=rmf PE=1 SV=1</t>
  </si>
  <si>
    <t>Ribonuclease D OS=Escherichia coli (strain K12) GN=rnd PE=1 SV=1</t>
  </si>
  <si>
    <t>50S ribosomal protein L35 OS=Escherichia coli (strain K12) GN=rpmI PE=1 SV=2</t>
  </si>
  <si>
    <t>50S ribosomal protein L36 OS=Escherichia coli (strain K12) GN=rpmJ PE=1 SV=1</t>
  </si>
  <si>
    <t>Bifunctional polymyxin resistance protein ArnA OS=Escherichia coli (strain K12) GN=arnA PE=1 SV=1</t>
  </si>
  <si>
    <t>tRNA-dihydrouridine synthase B OS=Escherichia coli (strain K12) GN=dusB PE=1 SV=1</t>
  </si>
  <si>
    <t>tRNA-dihydrouridine synthase C OS=Escherichia coli (strain K12) GN=dusC PE=1 SV=1</t>
  </si>
  <si>
    <t>Ribosomal RNA large subunit methyltransferase G OS=Escherichia coli (strain K12) GN=rlmG PE=1 SV=2</t>
  </si>
  <si>
    <t>Uncharacterized protein yciH OS=Escherichia coli (strain K12) GN=yciH PE=1 SV=1</t>
  </si>
  <si>
    <t>Ribosomal RNA small subunit methyltransferase F OS=Escherichia coli (strain K12) GN=rsmF PE=1 SV=2</t>
  </si>
  <si>
    <t>23S rRNA (uracil-5-)-methyltransferase RumB OS=Escherichia coli (strain K12) GN=rumB PE=1 SV=1</t>
  </si>
  <si>
    <t>rumB</t>
  </si>
  <si>
    <t>tRNA (cytidine/uridine-2'-O-)-methyltransferase TrmL OS=Escherichia coli (strain K12) GN=trmL PE=1 SV=1</t>
  </si>
  <si>
    <t>23S rRNA (uracil-5-)-methyltransferase RumA OS=Escherichia coli (strain K12) GN=rumA PE=1 SV=3</t>
  </si>
  <si>
    <t>Holo-[acyl-carrier-protein] synthase OS=Escherichia coli (strain K12) GN=acpS PE=1 SV=3</t>
  </si>
  <si>
    <t>Phosphatidate cytidylyltransferase OS=Escherichia coli (strain K12) GN=cdsA PE=1 SV=2</t>
  </si>
  <si>
    <t>Beta-ketoadipyl-CoA thiolase OS=Escherichia coli (strain K12) GN=paaJ PE=1 SV=1</t>
  </si>
  <si>
    <t>Acyl-CoA thioester hydrolase YciA OS=Escherichia coli (strain K12) GN=yciA PE=3 SV=1</t>
  </si>
  <si>
    <t>Protein sbmA OS=Escherichia coli (strain K12) GN=sbmA PE=1 SV=1</t>
  </si>
  <si>
    <t>Dihydrofolate reductase folM OS=Escherichia coli (strain K12) GN=folM PE=1 SV=1</t>
  </si>
  <si>
    <t>Cob(I)yrinic acid a,c-diamide adenosyltransferase OS=Escherichia coli (strain K12) GN=btuR PE=3 SV=1</t>
  </si>
  <si>
    <t>Dihydroneopterin aldolase OS=Escherichia coli (strain K12) GN=folB PE=1 SV=1</t>
  </si>
  <si>
    <t>Glutamyl-tRNA reductase OS=Escherichia coli (strain K12) GN=hemA PE=1 SV=1</t>
  </si>
  <si>
    <t>Uroporphyrinogen-III synthase OS=Escherichia coli (strain K12) GN=hemD PE=3 SV=1</t>
  </si>
  <si>
    <t>Farnesyl diphosphate synthase OS=Escherichia coli (strain K12) GN=ispA PE=1 SV=1</t>
  </si>
  <si>
    <t>Octaprenyl-diphosphate synthase OS=Escherichia coli (strain K12) GN=ispB PE=1 SV=1</t>
  </si>
  <si>
    <t>Octanoyltransferase OS=Escherichia coli (strain K12) GN=lipB PE=1 SV=1</t>
  </si>
  <si>
    <t>Molybdopterin-guanine dinucleotide biosynthesis protein A OS=Escherichia coli (strain K12) GN=mobA PE=1 SV=1</t>
  </si>
  <si>
    <t>Molybdopterin-guanine dinucleotide biosynthesis protein B OS=Escherichia coli (strain K12) GN=mobB PE=1 SV=3</t>
  </si>
  <si>
    <t>Phenylacetate-coenzyme A ligase OS=Escherichia coli (strain K12) GN=paaK PE=1 SV=1</t>
  </si>
  <si>
    <t>Oxygen-independent coproporphyrinogen-III oxidase-like protein YggW OS=Escherichia coli (strain K12) GN=yggW PE=3 SV=1</t>
  </si>
  <si>
    <t>Bifunctional adenosylcobalamin biosynthesis protein CobU OS=Escherichia coli (strain K12) GN=cobU PE=2 SV=1</t>
  </si>
  <si>
    <t>Menaquinone-specific isochorismate synthase OS=Escherichia coli (strain K12) GN=menF PE=1 SV=4</t>
  </si>
  <si>
    <t>Protein smtA OS=Escherichia coli (strain K12) GN=smtA PE=1 SV=2</t>
  </si>
  <si>
    <t>Thiamine-binding periplasmic protein OS=Escherichia coli (strain K12) GN=thiB PE=1 SV=2</t>
  </si>
  <si>
    <t>Soluble aldose sugar dehydrogenase yliI OS=Escherichia coli (strain K12) GN=yliI PE=1 SV=1</t>
  </si>
  <si>
    <t>Thermoresistant gluconokinase OS=Escherichia coli (strain K12) GN=gntK PE=1 SV=4</t>
  </si>
  <si>
    <t>Maltodextrin glucosidase OS=Escherichia coli (strain K12) GN=malZ PE=2 SV=4</t>
  </si>
  <si>
    <t>Hexose phosphate transport protein OS=Escherichia coli (strain K12) GN=uhpT PE=1 SV=1</t>
  </si>
  <si>
    <t>Altronate oxidoreductase OS=Escherichia coli (strain K12) GN=uxaB PE=1 SV=1</t>
  </si>
  <si>
    <t>N-acetylgalactosamine-specific phosphotransferase enzyme IIB component 2 OS=Escherichia coli (strain K12) GN=agaV PE=4 SV=1</t>
  </si>
  <si>
    <t>N,N'-diacetylchitobiose-specific phosphotransferase enzyme IIA component OS=Escherichia coli (strain K12) GN=chbA PE=1 SV=1</t>
  </si>
  <si>
    <t>5-keto-4-deoxy-D-glucarate aldolase OS=Escherichia coli (strain K12) GN=garL PE=1 SV=2</t>
  </si>
  <si>
    <t>Probable inorganic polyphosphate/ATP-NAD kinase OS=Escherichia coli (strain K12) GN=ppnK PE=3 SV=1</t>
  </si>
  <si>
    <t>3-keto-L-gulonate-6-phosphate decarboxylase sgbH OS=Escherichia coli (strain K12) GN=sgbH PE=1 SV=1</t>
  </si>
  <si>
    <t>Putative phosphotransferase enzyme IIB component sgcB OS=Escherichia coli (strain K12) GN=sgcB PE=3 SV=1</t>
  </si>
  <si>
    <t>Uncharacterized protein yciM OS=Escherichia coli (strain K12) GN=yciM PE=4 SV=1</t>
  </si>
  <si>
    <t>Uncharacterized oxidoreductase yeiQ OS=Escherichia coli (strain K12) GN=yeiQ PE=3 SV=1</t>
  </si>
  <si>
    <t>Protein ygbM OS=Escherichia coli (strain K12) GN=ygbM PE=1 SV=1</t>
  </si>
  <si>
    <t>Uncharacterized ABC transporter ATP-binding protein YtfR OS=Escherichia coli (strain K12) GN=ytfR PE=3 SV=1</t>
  </si>
  <si>
    <t>Adenylate cyclase OS=Escherichia coli (strain K12) GN=cyaA PE=3 SV=5</t>
  </si>
  <si>
    <t>Glutamate decarboxylase beta OS=Escherichia coli (strain K12) GN=gadB PE=1 SV=1</t>
  </si>
  <si>
    <t>4-hydroxy-2-oxovalerate aldolase OS=Escherichia coli (strain K12) GN=mhpE PE=1 SV=2</t>
  </si>
  <si>
    <t>Phenylalanine-specific permease OS=Escherichia coli (strain K12) GN=pheP PE=1 SV=1</t>
  </si>
  <si>
    <t>Uncharacterized protein ybgJ OS=Escherichia coli (strain K12) GN=ybgJ PE=4 SV=1</t>
  </si>
  <si>
    <t>Probable transport protein YifK OS=Escherichia coli (strain K12) GN=yifK PE=1 SV=4</t>
  </si>
  <si>
    <t>Inner membrane transport protein YqeG OS=Escherichia coli (strain K12) GN=yqeG PE=1 SV=1</t>
  </si>
  <si>
    <t>Allantoate amidohydrolase OS=Escherichia coli (strain K12) GN=allC PE=1 SV=1</t>
  </si>
  <si>
    <t>Dipeptide and tripeptide permease A OS=Escherichia coli (strain K12) GN=dtpA PE=1 SV=1</t>
  </si>
  <si>
    <t>Protein mpaA OS=Escherichia coli (strain K12) GN=mpaA PE=4 SV=2</t>
  </si>
  <si>
    <t>Spermidine/putrescine transport system permease protein potC OS=Escherichia coli (strain K12) GN=potC PE=3 SV=1</t>
  </si>
  <si>
    <t>Inner membrane amino-acid ABC transporter permease protein yecS OS=Escherichia coli (strain K12) GN=yecS PE=1 SV=1</t>
  </si>
  <si>
    <t>Uncharacterized protein ygeW OS=Escherichia coli (strain K12) GN=ygeW PE=3 SV=2</t>
  </si>
  <si>
    <t>Uncharacterized protein yjiM OS=Escherichia coli (strain K12) GN=yjiM PE=4 SV=2</t>
  </si>
  <si>
    <t>Dipeptide transport system permease protein dppB OS=Escherichia coli (strain K12) GN=dppB PE=1 SV=1</t>
  </si>
  <si>
    <t>Dipeptide transport system permease protein dppC OS=Escherichia coli (strain K12) GN=dppC PE=1 SV=1</t>
  </si>
  <si>
    <t>Nickel transport system permease protein nikC OS=Escherichia coli (strain K12) GN=nikC PE=1 SV=1</t>
  </si>
  <si>
    <t>Protein AegA OS=Escherichia coli (strain K12) GN=aegA PE=3 SV=2</t>
  </si>
  <si>
    <t>Uncharacterized N-acetyltransferase YjgM OS=Escherichia coli (strain K12) GN=yjgM PE=3 SV=2</t>
  </si>
  <si>
    <t>Probable intracellular septation protein OS=Escherichia coli (strain K12) GN=ispZ PE=1 SV=1</t>
  </si>
  <si>
    <t>Antitoxin YefM OS=Escherichia coli (strain K12) GN=yefM PE=1 SV=1</t>
  </si>
  <si>
    <t>Cell division protein ftsB OS=Escherichia coli (strain K12) GN=ftsB PE=1 SV=1</t>
  </si>
  <si>
    <t>tRNA(Ile)-lysidine synthase OS=Escherichia coli (strain K12) GN=tilS PE=1 SV=1</t>
  </si>
  <si>
    <t>Protein FdhD OS=Escherichia coli (strain K12) GN=fdhD PE=3 SV=1</t>
  </si>
  <si>
    <t>Respiratory nitrate reductase 1 beta chain OS=Escherichia coli (strain K12) GN=narH PE=1 SV=3</t>
  </si>
  <si>
    <t>Respiratory nitrate reductase 1 gamma chain OS=Escherichia coli (strain K12) GN=narI PE=1 SV=1</t>
  </si>
  <si>
    <t>NADH-quinone oxidoreductase subunit K OS=Escherichia coli (strain K12) GN=nuoK PE=1 SV=1</t>
  </si>
  <si>
    <t>NADH-quinone oxidoreductase subunit M OS=Escherichia coli (strain K12) GN=nuoM PE=1 SV=1</t>
  </si>
  <si>
    <t>NADH-quinone oxidoreductase subunit N OS=Escherichia coli (strain K12) GN=nuoN PE=1 SV=2</t>
  </si>
  <si>
    <t>Probable phenylacetic acid degradation NADH oxidoreductase paaE OS=Escherichia coli (strain K12) GN=paaE PE=2 SV=1</t>
  </si>
  <si>
    <t>Uncharacterized protein ykgE OS=Escherichia coli (strain K12) GN=ykgE PE=3 SV=1</t>
  </si>
  <si>
    <t>ATP synthase subunit c OS=Escherichia coli (strain K12) GN=atpE PE=1 SV=1</t>
  </si>
  <si>
    <t>Cytochrome o ubiquinol oxidase protein CyoD OS=Escherichia coli (strain K12) GN=cyoD PE=1 SV=1</t>
  </si>
  <si>
    <t>Glycolate oxidase subunit glcE OS=Escherichia coli (strain K12) GN=glcE PE=4 SV=1</t>
  </si>
  <si>
    <t>Hydrogenase 2 maturation protease OS=Escherichia coli (strain K12) GN=hybD PE=1 SV=2</t>
  </si>
  <si>
    <t>Keto-acid formate acetyltransferase OS=Escherichia coli (strain K12) GN=tdcE PE=1 SV=2</t>
  </si>
  <si>
    <t>Xanthine dehydrogenase iron-sulfur-binding subunit OS=Escherichia coli (strain K12) GN=xdhC PE=3 SV=1</t>
  </si>
  <si>
    <t>Protein ydeP OS=Escherichia coli (strain K12) GN=ydeP PE=1 SV=1</t>
  </si>
  <si>
    <t>UPF0313 protein ygiQ OS=Escherichia coli (strain K12) GN=ygiQ PE=3 SV=3</t>
  </si>
  <si>
    <t>Probable dimethyl sulfoxide reductase chain ynfF OS=Escherichia coli (strain K12) GN=ynfF PE=3 SV=4</t>
  </si>
  <si>
    <t>NADH-quinone oxidoreductase subunit L OS=Escherichia coli (strain K12) GN=nuoL PE=1 SV=2</t>
  </si>
  <si>
    <t>Probable bifunctional chitinase/lysozyme OS=Escherichia coli (strain K12) GN=chiA PE=1 SV=2</t>
  </si>
  <si>
    <t>DNA-damage-inducible protein I OS=Escherichia coli (strain K12) GN=dinI PE=1 SV=1</t>
  </si>
  <si>
    <t>Protein flxA OS=Escherichia coli (strain K12) GN=flxA PE=4 SV=1</t>
  </si>
  <si>
    <t>Nucleoside triphosphatase nudI OS=Escherichia coli (strain K12) GN=nudI PE=1 SV=2</t>
  </si>
  <si>
    <t>Uncharacterized Nudix hydrolase nudL OS=Escherichia coli (strain K12) GN=nudL PE=3 SV=1</t>
  </si>
  <si>
    <t>Osmotically-inducible lipoprotein B OS=Escherichia coli (strain K12) GN=osmB PE=2 SV=1</t>
  </si>
  <si>
    <t>Signal transduction protein pmrD OS=Escherichia coli (strain K12) GN=pmrD PE=1 SV=2</t>
  </si>
  <si>
    <t>Rac prophage repressor OS=Escherichia coli (strain K12) GN=racR PE=4 SV=1</t>
  </si>
  <si>
    <t>Protein syd OS=Escherichia coli (strain K12) GN=syd PE=1 SV=1</t>
  </si>
  <si>
    <t>Uncharacterized protein yahG OS=Escherichia coli (strain K12) GN=yahG PE=4 SV=1</t>
  </si>
  <si>
    <t>Uncharacterized protein yaiW OS=Escherichia coli (strain K12) GN=yaiW PE=4 SV=1</t>
  </si>
  <si>
    <t>Uncharacterized protein YbiJ OS=Escherichia coli (strain K12) GN=ybiJ PE=3 SV=1</t>
  </si>
  <si>
    <t>Uncharacterized protein ybjN OS=Escherichia coli (strain K12) GN=ybjN PE=4 SV=1</t>
  </si>
  <si>
    <t>Uncharacterized protein ycgJ OS=Escherichia coli (strain K12) GN=ycgJ PE=4 SV=1</t>
  </si>
  <si>
    <t>Uncharacterized protein ychH OS=Escherichia coli (strain K12) GN=ychH PE=4 SV=1</t>
  </si>
  <si>
    <t>UPF0259 membrane protein yciC OS=Escherichia coli (strain K12) GN=yciC PE=1 SV=2</t>
  </si>
  <si>
    <t>Uncharacterized fimbrial-like protein ydeQ OS=Escherichia coli (strain K12) GN=ydeQ PE=3 SV=1</t>
  </si>
  <si>
    <t>Uncharacterized protein ydhZ OS=Escherichia coli (strain K12) GN=ydhZ PE=4 SV=1</t>
  </si>
  <si>
    <t>Uncharacterized protein yecF OS=Escherichia coli (strain K12) GN=yecF PE=4 SV=1</t>
  </si>
  <si>
    <t>Uncharacterized protein yfeC OS=Escherichia coli (strain K12) GN=yfeC PE=4 SV=1</t>
  </si>
  <si>
    <t>Uncharacterized protein yfeD OS=Escherichia coli (strain K12) GN=yfeD PE=4 SV=3</t>
  </si>
  <si>
    <t>Uncharacterized protein yfeY OS=Escherichia coli (strain K12) GN=yfeY PE=1 SV=1</t>
  </si>
  <si>
    <t>Uncharacterized protein yfgJ OS=Escherichia coli (strain K12) GN=yfgJ PE=1 SV=2</t>
  </si>
  <si>
    <t>Uncharacterized protein yfhG OS=Escherichia coli (strain K12) GN=yfhG PE=4 SV=1</t>
  </si>
  <si>
    <t>Uncharacterized lipoprotein ygdR OS=Escherichia coli (strain K12) GN=ygdR PE=1 SV=1</t>
  </si>
  <si>
    <t>Toxin YhaV OS=Escherichia coli (strain K12) GN=yhaV PE=1 SV=1</t>
  </si>
  <si>
    <t>Uncharacterized protein yhhK OS=Escherichia coli (strain K12) GN=yhhK PE=1 SV=1</t>
  </si>
  <si>
    <t>Uncharacterized protein yicS OS=Escherichia coli (strain K12) GN=yicS PE=4 SV=1</t>
  </si>
  <si>
    <t>Uncharacterized protein yiiQ OS=Escherichia coli (strain K12) GN=yiiQ PE=4 SV=1</t>
  </si>
  <si>
    <t>Uncharacterized protein yjbD OS=Escherichia coli (strain K12) GN=yjbD PE=4 SV=1</t>
  </si>
  <si>
    <t>Uncharacterized protein YjfN OS=Escherichia coli (strain K12) GN=yjfN PE=3 SV=1</t>
  </si>
  <si>
    <t>Uncharacterized protein ymdF OS=Escherichia coli (strain K12) GN=ymdF PE=1 SV=1</t>
  </si>
  <si>
    <t>Probable two-component-system connector protein YmgA OS=Escherichia coli (strain K12) GN=ymgA PE=2 SV=1</t>
  </si>
  <si>
    <t>UPF0757 protein ymgG OS=Escherichia coli (strain K12) GN=ymgG PE=3 SV=5</t>
  </si>
  <si>
    <t>Uncharacterized protein ynfD OS=Escherichia coli (strain K12) GN=ynfD PE=1 SV=2</t>
  </si>
  <si>
    <t>Uncharacterized protein yoaC OS=Escherichia coli (strain K12) GN=yoaC PE=4 SV=2</t>
  </si>
  <si>
    <t>Uncharacterized protein yqjK OS=Escherichia coli (strain K12) GN=yqjK PE=4 SV=1</t>
  </si>
  <si>
    <t>Uncharacterized protein yrbL OS=Escherichia coli (strain K12) GN=yrbL PE=2 SV=1</t>
  </si>
  <si>
    <t>D-xylose-proton symporter OS=Escherichia coli (strain K12) GN=xylE PE=1 SV=1</t>
  </si>
  <si>
    <t>Sec-independent protein translocase protein tatE OS=Escherichia coli (strain K12) GN=tatE PE=1 SV=1</t>
  </si>
  <si>
    <t>UPF0341 protein yhiQ OS=Escherichia coli (strain K12) GN=yhiQ PE=1 SV=1</t>
  </si>
  <si>
    <t>Q6E0U3</t>
  </si>
  <si>
    <t>GTPase Obg/CgtA OS=Vibrio harveyi GN=cgtA PE=1 SV=1</t>
  </si>
  <si>
    <t>Galactitol utilization operon repressor OS=Escherichia coli (strain K12) GN=gatR PE=4 SV=2</t>
  </si>
  <si>
    <t>Bactoprenol glucosyl transferase homolog from prophage CPS-53 OS=Escherichia coli (strain K12) GN=yfdH PE=1 SV=1</t>
  </si>
  <si>
    <t>D8FH86</t>
  </si>
  <si>
    <t>CRISPR-associated endonuclease Cas1 OS=Peptoniphilus sp. oral taxon 836 str. F0141 GN=cas1 PE=4 SV=1</t>
  </si>
  <si>
    <t>Lipid A biosynthesis lauroyl acyltransferase OS=Escherichia coli (strain K12) GN=htrB PE=1 SV=1</t>
  </si>
  <si>
    <t>E1MTY0</t>
  </si>
  <si>
    <t>CRISPR-associated protein Cas1 OS=Methylobacter tundripaludum SV96 GN=MettuDRAFT_4149 PE=4 SV=1</t>
  </si>
  <si>
    <t>MettuDRAFT_4149</t>
  </si>
  <si>
    <t>Glucose-1-phosphate thymidylyltransferase 2 OS=Escherichia coli (strain K12) GN=rmlA2 PE=1 SV=1</t>
  </si>
  <si>
    <t>Sulfurtransferase tusA OS=Escherichia coli (strain K12) GN=tusA PE=1 SV=1</t>
  </si>
  <si>
    <t>Protein tusC OS=Escherichia coli (strain K12) GN=tusC PE=1 SV=1</t>
  </si>
  <si>
    <t>dTDP-Rha:alpha-D-GlcNAc-pyrophosphate polyprenol, alpha-3-L-rhamnosyltransferase OS=Escherichia coli (strain K12) GN=wbbL PE=1 SV=1</t>
  </si>
  <si>
    <t>Undecaprenyl-phosphate alpha-N-acetylglucosaminyl 1-phosphate transferase OS=Escherichia coli (strain K12) GN=wecA PE=1 SV=1</t>
  </si>
  <si>
    <t>Uncharacterized protein ydfW in Qin prophage region OS=Escherichia coli (strain K12) GN=ydfW PE=5 SV=2</t>
  </si>
  <si>
    <t>Protein Xni OS=Escherichia coli (strain K12) GN=ygdG PE=1 SV=3</t>
  </si>
  <si>
    <t>Uncharacterized protein ygfJ OS=Escherichia coli (strain K12) GN=ygfJ PE=1 SV=1</t>
  </si>
  <si>
    <t xml:space="preserve">Galactose </t>
  </si>
  <si>
    <t>Copies/Cell (Table 6 from Heinemann Proteomics Paper)</t>
  </si>
  <si>
    <t>Volume fL (from https://www.ncbi.nlm.nih.gov/pmc/articles/PMC3146540/)</t>
  </si>
  <si>
    <t>adjusted volume (assuming 0.3 of cytoplasm is occupied, u,e, an accessible volume fraction of 0.7 - http://pubs.acs.org/doi/pdf/10.1021/acs.jpcb.6b03887)</t>
  </si>
  <si>
    <t>Conc (M)</t>
  </si>
  <si>
    <t>Succite</t>
  </si>
  <si>
    <t>b1388() AND b1389() AND b1392() AND b1390()</t>
  </si>
  <si>
    <t>b1599() AND b1600()</t>
  </si>
  <si>
    <t>b2048(1)</t>
  </si>
  <si>
    <t>b2708(4)</t>
  </si>
  <si>
    <t>b2034(1)</t>
  </si>
  <si>
    <t>b2662(2)</t>
  </si>
  <si>
    <t>b0945(1)</t>
  </si>
  <si>
    <t>b1468(1) AND b1465(1) AND b1467(1)</t>
  </si>
  <si>
    <t>b1521(1)</t>
  </si>
  <si>
    <t>b3825(1)</t>
  </si>
  <si>
    <t>b4138(1)</t>
  </si>
  <si>
    <t>b2579(1) AND b0903(1)</t>
  </si>
  <si>
    <t>b4015(4)</t>
  </si>
  <si>
    <t>b3197(4)</t>
  </si>
  <si>
    <t>b4265(1)</t>
  </si>
  <si>
    <t>b3925(2)</t>
  </si>
  <si>
    <t>b0822(1)</t>
  </si>
  <si>
    <t>b3041(2)</t>
  </si>
  <si>
    <t>b0159(2)</t>
  </si>
  <si>
    <t>b4123(1)</t>
  </si>
  <si>
    <t>b3882(4)</t>
  </si>
  <si>
    <t>b0421(1)</t>
  </si>
  <si>
    <t>b1134(1)</t>
  </si>
  <si>
    <t>b1812(1)</t>
  </si>
  <si>
    <t>b4226(6)</t>
  </si>
  <si>
    <t>b1850(3)</t>
  </si>
  <si>
    <t>b0174(2)</t>
  </si>
  <si>
    <t>b2901(1)</t>
  </si>
  <si>
    <t>b0754(4)</t>
  </si>
  <si>
    <t>b4388(1)</t>
  </si>
  <si>
    <t>b0774(2)</t>
  </si>
  <si>
    <t>b1208(2)</t>
  </si>
  <si>
    <t>b4467() AND b4468() AND b2979()</t>
  </si>
  <si>
    <t>b3845(2)</t>
  </si>
  <si>
    <t>b2066(1)</t>
  </si>
  <si>
    <t>b1397(1)</t>
  </si>
  <si>
    <t>b4040(1)</t>
  </si>
  <si>
    <t>b0505(1)</t>
  </si>
  <si>
    <t>b2308(1) AND b2310(1) AND b2307(1) AND b2306(2)</t>
  </si>
  <si>
    <t>b4084(1)</t>
  </si>
  <si>
    <t>b0429(1) AND b0431(1) AND b0430(1) AND b0432(1)</t>
  </si>
  <si>
    <t>b0778(2)</t>
  </si>
  <si>
    <t>b3709(1)</t>
  </si>
  <si>
    <t>b2095(1) AND b2096(1)</t>
  </si>
  <si>
    <t>b3437(3)</t>
  </si>
  <si>
    <t>b2738(1)</t>
  </si>
  <si>
    <t>b2574(1)</t>
  </si>
  <si>
    <t>b3176(1)</t>
  </si>
  <si>
    <t>b0160(4)</t>
  </si>
  <si>
    <t>b0414(2)</t>
  </si>
  <si>
    <t>b4006(1)</t>
  </si>
  <si>
    <t>b3951(2)</t>
  </si>
  <si>
    <t>b2097(10)</t>
  </si>
  <si>
    <t>b1907(1)</t>
  </si>
  <si>
    <t>b2415(1) AND b2416(2) AND b0679(2)</t>
  </si>
  <si>
    <t>b2927(4)</t>
  </si>
  <si>
    <t>b3161(1)</t>
  </si>
  <si>
    <t>b3917(1) AND b2422(2) AND b2423(1) AND b2424(1)</t>
  </si>
  <si>
    <t>b0166(2)</t>
  </si>
  <si>
    <t>b3062(2) AND b3061(2)</t>
  </si>
  <si>
    <t>b2661(4)</t>
  </si>
  <si>
    <t>b3856() AND b3857()</t>
  </si>
  <si>
    <t>b0394(1)</t>
  </si>
  <si>
    <t>b3829(1)</t>
  </si>
  <si>
    <t>b2747(2)</t>
  </si>
  <si>
    <t>b3124(1)</t>
  </si>
  <si>
    <t>b1747(1)</t>
  </si>
  <si>
    <t>b1443(1) AND b1442(1) AND b1440(1) AND b1441(2)</t>
  </si>
  <si>
    <t>b2954(2)</t>
  </si>
  <si>
    <t>b2436(2)</t>
  </si>
  <si>
    <t>b0008(2)</t>
  </si>
  <si>
    <t>b0837(1)</t>
  </si>
  <si>
    <t>b4232(4)</t>
  </si>
  <si>
    <t>b3429(1)</t>
  </si>
  <si>
    <t>b0133(2)</t>
  </si>
  <si>
    <t>b3225(4)</t>
  </si>
  <si>
    <t>b0175(1)</t>
  </si>
  <si>
    <t>b3380(1)</t>
  </si>
  <si>
    <t>b0238(4)</t>
  </si>
  <si>
    <t>b0401(1)</t>
  </si>
  <si>
    <t>b3744(2)</t>
  </si>
  <si>
    <t>b2025(1) AND b2023(1)</t>
  </si>
  <si>
    <t>b2422(2) AND b2423(1) AND b2424(1) AND b2425(1)</t>
  </si>
  <si>
    <t>b2253(1)</t>
  </si>
  <si>
    <t>b3787(1)</t>
  </si>
  <si>
    <t>b0091(1)</t>
  </si>
  <si>
    <t>b1263(1)</t>
  </si>
  <si>
    <t>b2291(2)</t>
  </si>
  <si>
    <t>b2019(2)</t>
  </si>
  <si>
    <t>b2789(1)</t>
  </si>
  <si>
    <t>b3626(1)</t>
  </si>
  <si>
    <t>b2260(4)</t>
  </si>
  <si>
    <t>b0114(24) AND b0115(24) AND b0116(12)</t>
  </si>
  <si>
    <t>b3469(1)</t>
  </si>
  <si>
    <t>b1606(1)</t>
  </si>
  <si>
    <t>b1263(2) AND b1264(2)</t>
  </si>
  <si>
    <t>b2724() AND b2722() AND b2719() AND b2720() AND b2723() AND b2721()</t>
  </si>
  <si>
    <t>b1851(1)</t>
  </si>
  <si>
    <t>b1805(2)</t>
  </si>
  <si>
    <t>b3553(2)</t>
  </si>
  <si>
    <t>b3805(1)</t>
  </si>
  <si>
    <t>b0721(1) AND b0723(1) AND b0722(1) AND b0724(1)</t>
  </si>
  <si>
    <t>b1623(1)</t>
  </si>
  <si>
    <t>b3115(1)</t>
  </si>
  <si>
    <t>b4260(6)</t>
  </si>
  <si>
    <t>b1849(1)</t>
  </si>
  <si>
    <t>b0750(2)</t>
  </si>
  <si>
    <t>b2836(1)</t>
  </si>
  <si>
    <t>b4132(1)</t>
  </si>
  <si>
    <t>b0030(1)</t>
  </si>
  <si>
    <t>b3846(2)</t>
  </si>
  <si>
    <t>b2288(1) AND b2283() AND b2284() AND b2277() AND b2280() AND b2285() AND b2279() AND b2281() AND b2286() AND b2278() AND b2282() AND b2276() AND b2287()</t>
  </si>
  <si>
    <t>b3926(4)</t>
  </si>
  <si>
    <t>b4042(3)</t>
  </si>
  <si>
    <t>b3772(4)</t>
  </si>
  <si>
    <t>b2764(8) AND b2763(4)</t>
  </si>
  <si>
    <t>b3625(1)</t>
  </si>
  <si>
    <t>b2478(4)</t>
  </si>
  <si>
    <t>b3640(3)</t>
  </si>
  <si>
    <t>b2415(1) AND b2416(2) AND b4193(2) AND b4194(1) AND b4195(1)</t>
  </si>
  <si>
    <t>b2297(6)</t>
  </si>
  <si>
    <t>b1676(4)</t>
  </si>
  <si>
    <t>b0009(1)</t>
  </si>
  <si>
    <t>b3255(2) AND b2316(2) AND b0185(2) AND b3256(2)</t>
  </si>
  <si>
    <t>b4239(1)</t>
  </si>
  <si>
    <t>b2988(2)</t>
  </si>
  <si>
    <t>b0777(1)</t>
  </si>
  <si>
    <t>b0339(2)</t>
  </si>
  <si>
    <t>b1059(1)</t>
  </si>
  <si>
    <t>b1190(2)</t>
  </si>
  <si>
    <t>b0273(3)</t>
  </si>
  <si>
    <t>b4390(1)</t>
  </si>
  <si>
    <t>b0356(2)</t>
  </si>
  <si>
    <t>b3770(6)</t>
  </si>
  <si>
    <t>b1852(1)</t>
  </si>
  <si>
    <t>b2994() AND b2995() AND b2996() AND b2997()</t>
  </si>
  <si>
    <t>b3958(1)</t>
  </si>
  <si>
    <t>b1189(1)</t>
  </si>
  <si>
    <t>b2418(4)</t>
  </si>
  <si>
    <t>b2232(2)</t>
  </si>
  <si>
    <t>b4245(6) AND b4244(6)</t>
  </si>
  <si>
    <t>b1493(6)</t>
  </si>
  <si>
    <t>b3642(2)</t>
  </si>
  <si>
    <t>b1014(2)</t>
  </si>
  <si>
    <t>b1232(6)</t>
  </si>
  <si>
    <t>b3057(1)</t>
  </si>
  <si>
    <t>b3623(1)</t>
  </si>
  <si>
    <t>b4090(2)</t>
  </si>
  <si>
    <t>b2810(2)</t>
  </si>
  <si>
    <t>b1656(2)</t>
  </si>
  <si>
    <t>b0677(4)</t>
  </si>
  <si>
    <t>b0484(1)</t>
  </si>
  <si>
    <t>b1473(1)</t>
  </si>
  <si>
    <t>b1385(2)</t>
  </si>
  <si>
    <t>b0726(12) AND b0116(2) AND b0727(24)</t>
  </si>
  <si>
    <t>b1260(2) AND b1261(2)</t>
  </si>
  <si>
    <t>b3633(1)</t>
  </si>
  <si>
    <t>b2937(2)</t>
  </si>
  <si>
    <t>b0311(1)</t>
  </si>
  <si>
    <t>b0112(1)</t>
  </si>
  <si>
    <t>b3073(1)</t>
  </si>
  <si>
    <t>b3572(1)</t>
  </si>
  <si>
    <t>b4067(1)</t>
  </si>
  <si>
    <t>b2210(1)</t>
  </si>
  <si>
    <t>b4381(1)</t>
  </si>
  <si>
    <t>b4242(1)</t>
  </si>
  <si>
    <t>b2784(1)</t>
  </si>
  <si>
    <t>b0125(4)</t>
  </si>
  <si>
    <t>b2780(4)</t>
  </si>
  <si>
    <t>b3177(2)</t>
  </si>
  <si>
    <t>b0767(1)</t>
  </si>
  <si>
    <t>b3630(1)</t>
  </si>
  <si>
    <t>b0207(1)</t>
  </si>
  <si>
    <t>b1651(2)</t>
  </si>
  <si>
    <t>b2587(1)</t>
  </si>
  <si>
    <t>b2022(2)</t>
  </si>
  <si>
    <t>b1098(1)</t>
  </si>
  <si>
    <t>b1380(1)</t>
  </si>
  <si>
    <t>b2315(1)</t>
  </si>
  <si>
    <t>b0728(2) AND b0729(2)</t>
  </si>
  <si>
    <t>b0758(2)</t>
  </si>
  <si>
    <t>b0428(1)</t>
  </si>
  <si>
    <t>b0621(1)</t>
  </si>
  <si>
    <t>b3581(1)</t>
  </si>
  <si>
    <t>b3580(2)</t>
  </si>
  <si>
    <t>b1276(2)</t>
  </si>
  <si>
    <t>b3222(1)</t>
  </si>
  <si>
    <t>b3956(4)</t>
  </si>
  <si>
    <t>b1744(1)</t>
  </si>
  <si>
    <t>b0688(1)</t>
  </si>
  <si>
    <t>b2045(1)</t>
  </si>
  <si>
    <t>b1525(2)</t>
  </si>
  <si>
    <t>b0613(1)</t>
  </si>
  <si>
    <t>b3517(6)</t>
  </si>
  <si>
    <t>b2463(6)</t>
  </si>
  <si>
    <t>b0131(1)</t>
  </si>
  <si>
    <t>b1033(1)</t>
  </si>
  <si>
    <t>b2458(2)</t>
  </si>
  <si>
    <t>b3617(2)</t>
  </si>
  <si>
    <t>b1106(1)</t>
  </si>
  <si>
    <t>b3001(1)</t>
  </si>
  <si>
    <t>b0978(1) AND b0979(1)</t>
  </si>
  <si>
    <t>b3426(2)</t>
  </si>
  <si>
    <t>b1236(1)</t>
  </si>
  <si>
    <t>b4395(1)</t>
  </si>
  <si>
    <t>b3187(2)</t>
  </si>
  <si>
    <t>b2705(4)</t>
  </si>
  <si>
    <t>b0415(60)</t>
  </si>
  <si>
    <t>b0444(1)</t>
  </si>
  <si>
    <t>b2964(1)</t>
  </si>
  <si>
    <t>b3708(4)</t>
  </si>
  <si>
    <t>b0733(1) AND b0734(1)</t>
  </si>
  <si>
    <t>b1297(12)</t>
  </si>
  <si>
    <t>b3189(1)</t>
  </si>
  <si>
    <t>b3089(1)</t>
  </si>
  <si>
    <t>b0918(1)</t>
  </si>
  <si>
    <t>b3824(1)</t>
  </si>
  <si>
    <t>b0514(1)</t>
  </si>
  <si>
    <t>b1398(1)</t>
  </si>
  <si>
    <t>b3729(2)</t>
  </si>
  <si>
    <t>b3374(1)</t>
  </si>
  <si>
    <t>b2800(4)</t>
  </si>
  <si>
    <t>b3945(8)</t>
  </si>
  <si>
    <t>b1007() AND b1012()</t>
  </si>
  <si>
    <t>b4077(1)</t>
  </si>
  <si>
    <t>b3390(1)</t>
  </si>
  <si>
    <t>b3908(2)</t>
  </si>
  <si>
    <t>b2751(4) AND b2752(4)</t>
  </si>
  <si>
    <t>b0693(2)</t>
  </si>
  <si>
    <t>b4129(2)</t>
  </si>
  <si>
    <t>b1704(2)</t>
  </si>
  <si>
    <t>b0418(1)</t>
  </si>
  <si>
    <t>b3752(2)</t>
  </si>
  <si>
    <t>b2039(1)</t>
  </si>
  <si>
    <t>b4476(1)</t>
  </si>
  <si>
    <t>b0678(6)</t>
  </si>
  <si>
    <t>b3867(1)</t>
  </si>
  <si>
    <t>b0517(1)</t>
  </si>
  <si>
    <t>b4014(1)</t>
  </si>
  <si>
    <t>b3551(1)</t>
  </si>
  <si>
    <t>b2615(6)</t>
  </si>
  <si>
    <t>b3616(4)</t>
  </si>
  <si>
    <t>b3389(1)</t>
  </si>
  <si>
    <t>b2551(2)</t>
  </si>
  <si>
    <t>b3831(6)</t>
  </si>
  <si>
    <t>b0650(1)</t>
  </si>
  <si>
    <t>b3779(2)</t>
  </si>
  <si>
    <t>b3360(1) AND b1812(1)</t>
  </si>
  <si>
    <t>b3430(4)</t>
  </si>
  <si>
    <t>b0651(1)</t>
  </si>
  <si>
    <t>b3751() AND b3750() AND b3748() AND b3749()</t>
  </si>
  <si>
    <t>b0120(1)</t>
  </si>
  <si>
    <t>b1638(2)</t>
  </si>
  <si>
    <t>b3892(1) AND b3893(1) AND b3894(1)</t>
  </si>
  <si>
    <t>b2150(1) AND b2148(2) AND b2149(2)</t>
  </si>
  <si>
    <t>b3624(1)</t>
  </si>
  <si>
    <t>b1227(1) AND b1225(1) AND b1224(1)</t>
  </si>
  <si>
    <t>b2877(1)</t>
  </si>
  <si>
    <t>b2687(1)</t>
  </si>
  <si>
    <t>b2719() AND b2722() AND b2720() AND b4079(1) AND b2724() AND b2723() AND b2721()</t>
  </si>
  <si>
    <t>b2341()</t>
  </si>
  <si>
    <t>b3736() AND b3731() AND b3735() AND b3739() AND b3734() AND b3733() AND b3738() AND b3737() AND b3732()</t>
  </si>
  <si>
    <t>b3930(1)</t>
  </si>
  <si>
    <t>b4071(1) AND b4070(1) AND b4073(1) AND b4072(1)</t>
  </si>
  <si>
    <t>b2919(6)</t>
  </si>
  <si>
    <t>b4085(1)</t>
  </si>
  <si>
    <t>b0841(1)</t>
  </si>
  <si>
    <t>b0182(2)</t>
  </si>
  <si>
    <t>b1281(2)</t>
  </si>
  <si>
    <t>b2021(2)</t>
  </si>
  <si>
    <t>b3368(2)</t>
  </si>
  <si>
    <t>b2498(3)</t>
  </si>
  <si>
    <t>b0594(2)</t>
  </si>
  <si>
    <t>b0612(1)</t>
  </si>
  <si>
    <t>b2541(1)</t>
  </si>
  <si>
    <t>b0090(1)</t>
  </si>
  <si>
    <t>b2168(2)</t>
  </si>
  <si>
    <t>b1277(2)</t>
  </si>
  <si>
    <t>b0831(1) AND b0830(1) AND b0829(2) AND b0832(1)</t>
  </si>
  <si>
    <t>b3460(1) AND b3456(1) AND b3457(1) AND b3454(1) AND b3455(1)</t>
  </si>
  <si>
    <t>b2518(4)</t>
  </si>
  <si>
    <t>b3666(1)</t>
  </si>
  <si>
    <t>b0521(1)</t>
  </si>
  <si>
    <t>b0040(3)</t>
  </si>
  <si>
    <t>b0173(2)</t>
  </si>
  <si>
    <t>b3493(1)</t>
  </si>
  <si>
    <t>b3386(1)</t>
  </si>
  <si>
    <t>b2557(1)</t>
  </si>
  <si>
    <t>b3125(1)</t>
  </si>
  <si>
    <t>b2904(1) AND b0116(2) AND b2905(1) AND b2903(2)</t>
  </si>
  <si>
    <t>b4394(2)</t>
  </si>
  <si>
    <t>b0351(1)</t>
  </si>
  <si>
    <t>b0048(1)</t>
  </si>
  <si>
    <t>b3941(4)</t>
  </si>
  <si>
    <t>b0827(1)</t>
  </si>
  <si>
    <t>b2415() AND b2429() AND b2417() AND b2416()</t>
  </si>
  <si>
    <t>b2415() AND b2704() AND b2416() AND b2703() AND b2702()</t>
  </si>
  <si>
    <t>b0974() AND b0972() AND b0973()</t>
  </si>
  <si>
    <t>b1912(1)</t>
  </si>
  <si>
    <t>b1124(1) AND b1125(1) AND b1126(2) AND b1123(1)</t>
  </si>
  <si>
    <t>b3213(4) AND b3212(4)</t>
  </si>
  <si>
    <t>b1096(2)</t>
  </si>
  <si>
    <t>b2926(1)</t>
  </si>
  <si>
    <t>b1533(1)</t>
  </si>
  <si>
    <t>b2810(2) AND b2811(2)</t>
  </si>
  <si>
    <t>b3449(1)</t>
  </si>
  <si>
    <t>b1489(2)</t>
  </si>
  <si>
    <t>b4301(1)</t>
  </si>
  <si>
    <t>b2264(2)</t>
  </si>
  <si>
    <t>b1981(1)</t>
  </si>
  <si>
    <t>b0871(4)</t>
  </si>
  <si>
    <t>b2976(1)</t>
  </si>
  <si>
    <t>b2799(2)</t>
  </si>
  <si>
    <t>b4088(1) AND b4087(2) AND b4086(2)</t>
  </si>
  <si>
    <t>b3671(2) AND b3670(2)</t>
  </si>
  <si>
    <t>b0312(4)</t>
  </si>
  <si>
    <t>b2156(1)</t>
  </si>
  <si>
    <t>b4198(1)</t>
  </si>
  <si>
    <t>b1612(2)</t>
  </si>
  <si>
    <t>b1900(2) AND b1901(1) AND b4460(2)</t>
  </si>
  <si>
    <t>b0007(1)</t>
  </si>
  <si>
    <t>b0509(4)</t>
  </si>
  <si>
    <t>b2415(1) AND b2416(2) AND b2093(1) AND b2092(2) AND b2094(1)</t>
  </si>
  <si>
    <t>b3476(1) AND b3477(1) AND b3478(1) AND b3479(1) AND b3480(1)</t>
  </si>
  <si>
    <t>b3029(2)</t>
  </si>
  <si>
    <t>b3850(4)</t>
  </si>
  <si>
    <t>b1301(1)</t>
  </si>
  <si>
    <t>b3806(1)</t>
  </si>
  <si>
    <t>b2240(1)</t>
  </si>
  <si>
    <t>b2091(1)</t>
  </si>
  <si>
    <t>b1636(1)</t>
  </si>
  <si>
    <t>b4196(2)</t>
  </si>
  <si>
    <t>b1613(1)</t>
  </si>
  <si>
    <t>b2421(2)</t>
  </si>
  <si>
    <t>b3960(1)</t>
  </si>
  <si>
    <t>b3137(1) AND b3132(1)</t>
  </si>
  <si>
    <t>b4115(2)</t>
  </si>
  <si>
    <t>b4382(2)</t>
  </si>
  <si>
    <t>b2441(6) AND b2440(6)</t>
  </si>
  <si>
    <t>b4268(1)</t>
  </si>
  <si>
    <t>b3902(4)</t>
  </si>
  <si>
    <t>b0576(1)</t>
  </si>
  <si>
    <t>b3803(1)</t>
  </si>
  <si>
    <t>b0237(2)</t>
  </si>
  <si>
    <t>b2033(1)</t>
  </si>
  <si>
    <t>b0809(2) AND b0811(1) AND b0810(2)</t>
  </si>
  <si>
    <t>b3621(1)</t>
  </si>
  <si>
    <t>b3612(1)</t>
  </si>
  <si>
    <t>b2222(2) AND b2221(2)</t>
  </si>
  <si>
    <t>b3774(4)</t>
  </si>
  <si>
    <t>b3826(1)</t>
  </si>
  <si>
    <t>b1478(1)</t>
  </si>
  <si>
    <t>b1131(1)</t>
  </si>
  <si>
    <t>b1210(2)</t>
  </si>
  <si>
    <t>b3974(2)</t>
  </si>
  <si>
    <t>b2930(2)</t>
  </si>
  <si>
    <t>b0595(5)</t>
  </si>
  <si>
    <t>b3972(1)</t>
  </si>
  <si>
    <t>b2254(1)</t>
  </si>
  <si>
    <t>b3417(2)</t>
  </si>
  <si>
    <t>b2663(1)</t>
  </si>
  <si>
    <t>b2487() AND b2484() AND b2488() AND b2481() AND b2486() AND b2485() AND b2482() AND b2489() AND b4079() AND b2490() AND b2483()</t>
  </si>
  <si>
    <t>b4131(10)</t>
  </si>
  <si>
    <t>b0348(4)</t>
  </si>
  <si>
    <t>b1241(40)</t>
  </si>
  <si>
    <t>b0038(2)</t>
  </si>
  <si>
    <t>b0340(10)</t>
  </si>
  <si>
    <t>b2925(2)</t>
  </si>
  <si>
    <t>b3823(1)</t>
  </si>
  <si>
    <t>b0698() AND b0697() AND b0696()</t>
  </si>
  <si>
    <t>b0152(1) AND b0151(2) AND b0153(2)</t>
  </si>
  <si>
    <t>b2309(1) AND b2308(1) AND b2307(1) AND b2306(2)</t>
  </si>
  <si>
    <t>b2533(1)</t>
  </si>
  <si>
    <t>b0333(2)</t>
  </si>
  <si>
    <t>b0099(1)</t>
  </si>
  <si>
    <t>b3034(2)</t>
  </si>
  <si>
    <t>b2499(2)</t>
  </si>
  <si>
    <t>b3725(2) AND b3728(1) AND b3726(1) AND b3727(1)</t>
  </si>
  <si>
    <t>b1296(1)</t>
  </si>
  <si>
    <t>b0103(1)</t>
  </si>
  <si>
    <t>b0934(2) AND b0933(2) AND b0936()</t>
  </si>
  <si>
    <t>b3991(1)</t>
  </si>
  <si>
    <t>b2874(1)</t>
  </si>
  <si>
    <t>b3650(1)</t>
  </si>
  <si>
    <t>b3730(3)</t>
  </si>
  <si>
    <t>b4024(2)</t>
  </si>
  <si>
    <t>b1479(4)</t>
  </si>
  <si>
    <t>b2507(2)</t>
  </si>
  <si>
    <t>b0124(1)</t>
  </si>
  <si>
    <t>b1701(2)</t>
  </si>
  <si>
    <t>b3631(1)</t>
  </si>
  <si>
    <t>b3428(2)</t>
  </si>
  <si>
    <t>b0243(4)</t>
  </si>
  <si>
    <t>b1723(2)</t>
  </si>
  <si>
    <t>b2542(1) AND b2540(1) AND b2538(1) AND b2539(1)</t>
  </si>
  <si>
    <t>b1199(1) AND b1198(2) AND b1200(2)</t>
  </si>
  <si>
    <t>b2797(1)</t>
  </si>
  <si>
    <t>b3415(1)</t>
  </si>
  <si>
    <t>b3942(4)</t>
  </si>
  <si>
    <t>b2263(1)</t>
  </si>
  <si>
    <t>b3528(1)</t>
  </si>
  <si>
    <t>b2750(2)</t>
  </si>
  <si>
    <t>b2415(1) AND b2417(1) AND b1101(2) AND b2416(2)</t>
  </si>
  <si>
    <t>b3028(2)</t>
  </si>
  <si>
    <t>b0931(1)</t>
  </si>
  <si>
    <t>b2415(1) AND b0731(2) AND b2416(2)</t>
  </si>
  <si>
    <t>b3397(2)</t>
  </si>
  <si>
    <t>b2373(4)</t>
  </si>
  <si>
    <t>b3786(1)</t>
  </si>
  <si>
    <t>b1463(2)</t>
  </si>
  <si>
    <t>b1008(1)</t>
  </si>
  <si>
    <t>b0904(5)</t>
  </si>
  <si>
    <t>b2779(2)</t>
  </si>
  <si>
    <t>b4266(1)</t>
  </si>
  <si>
    <t>b2415(1) AND b2417(1) AND b2416(2) AND b4240(2)</t>
  </si>
  <si>
    <t>b3433(2)</t>
  </si>
  <si>
    <t>b0118(2)</t>
  </si>
  <si>
    <t>b3008(4)</t>
  </si>
  <si>
    <t>b3870(12)</t>
  </si>
  <si>
    <t>b0347(1)</t>
  </si>
  <si>
    <t>b0825(12)</t>
  </si>
  <si>
    <t>b2472(4)</t>
  </si>
  <si>
    <t>b3452(1) AND b3453(1) AND b3451(1) AND b3450(2)</t>
  </si>
  <si>
    <t>b1238(1)</t>
  </si>
  <si>
    <t>b3833(1)</t>
  </si>
  <si>
    <t>b0522(2)</t>
  </si>
  <si>
    <t>b2467(3)</t>
  </si>
  <si>
    <t>b3665(2)</t>
  </si>
  <si>
    <t>b0736(1)</t>
  </si>
  <si>
    <t>b1982(6)</t>
  </si>
  <si>
    <t>b1395(1)</t>
  </si>
  <si>
    <t>b2393(1)</t>
  </si>
  <si>
    <t>b2678(2) AND b2677(2) AND b2679(1)</t>
  </si>
  <si>
    <t>b2029(2)</t>
  </si>
  <si>
    <t>b0037(1)</t>
  </si>
  <si>
    <t>b0368(2)</t>
  </si>
  <si>
    <t>b1602(2) AND b1603(2)</t>
  </si>
  <si>
    <t>b0720(6)</t>
  </si>
  <si>
    <t>b1801(1)</t>
  </si>
  <si>
    <t>b3957(2)</t>
  </si>
  <si>
    <t>b2040(1)</t>
  </si>
  <si>
    <t>b3996(1)</t>
  </si>
  <si>
    <t>b0828(1)</t>
  </si>
  <si>
    <t>b3843(6)</t>
  </si>
  <si>
    <t>b3997(1)</t>
  </si>
  <si>
    <t>b3117(4)</t>
  </si>
  <si>
    <t>b4019(1)</t>
  </si>
  <si>
    <t>b0212(1)</t>
  </si>
  <si>
    <t>b0857(1) AND b0856(1) AND b0854(1) AND b0855(2)</t>
  </si>
  <si>
    <t>b3566(1) AND b3567(2) AND b3568(2)</t>
  </si>
  <si>
    <t>b4161(1)</t>
  </si>
  <si>
    <t>b0908(1)</t>
  </si>
  <si>
    <t>b2065(3)</t>
  </si>
  <si>
    <t>b0049(1)</t>
  </si>
  <si>
    <t>b4154(1) AND b4152(1) AND b4153(1) AND b4151(1)</t>
  </si>
  <si>
    <t>b0596(8)</t>
  </si>
  <si>
    <t>b2803(1)</t>
  </si>
  <si>
    <t>b2133(1)</t>
  </si>
  <si>
    <t>b0692(1)</t>
  </si>
  <si>
    <t>b4053(1)</t>
  </si>
  <si>
    <t>b0073(2)</t>
  </si>
  <si>
    <t>b2020(2)</t>
  </si>
  <si>
    <t>b1010(1)</t>
  </si>
  <si>
    <t>b0963(6)</t>
  </si>
  <si>
    <t>b1767(2)</t>
  </si>
  <si>
    <t>b2744(1)</t>
  </si>
  <si>
    <t>b3857(1)</t>
  </si>
  <si>
    <t>b0469(2)</t>
  </si>
  <si>
    <t>b0352(1)</t>
  </si>
  <si>
    <t>b2411(1)</t>
  </si>
  <si>
    <t>b1622(1)</t>
  </si>
  <si>
    <t>b3564(2)</t>
  </si>
  <si>
    <t>b2049(1)</t>
  </si>
  <si>
    <t>b3172(4)</t>
  </si>
  <si>
    <t>b4025(2)</t>
  </si>
  <si>
    <t>b2464(1)</t>
  </si>
  <si>
    <t>b1692(2)</t>
  </si>
  <si>
    <t>b4177(2)</t>
  </si>
  <si>
    <t>b3648(2)</t>
  </si>
  <si>
    <t>b2379(2)</t>
  </si>
  <si>
    <t>b2415(1) AND b2417(1) AND b2416(2) AND b1621(2)</t>
  </si>
  <si>
    <t>b0381(1)</t>
  </si>
  <si>
    <t>b1278(1)</t>
  </si>
  <si>
    <t>b2202() AND b2203() AND b2204() AND b2205() AND b2206()</t>
  </si>
  <si>
    <t>b1709(2) AND b0158(1) AND b1711(2)</t>
  </si>
  <si>
    <t>b0757(1)</t>
  </si>
  <si>
    <t>b4094(1)</t>
  </si>
  <si>
    <t>b3993(1)</t>
  </si>
  <si>
    <t>b0096(1)</t>
  </si>
  <si>
    <t>b3575(2)</t>
  </si>
  <si>
    <t>b1865(1)</t>
  </si>
  <si>
    <t>b0121(2)</t>
  </si>
  <si>
    <t>b3600(1)</t>
  </si>
  <si>
    <t>b1779(4)</t>
  </si>
  <si>
    <t>b2935(2)</t>
  </si>
  <si>
    <t>b3653(1)</t>
  </si>
  <si>
    <t>b1302(1)</t>
  </si>
  <si>
    <t>b2103(4)</t>
  </si>
  <si>
    <t>b0222(4)</t>
  </si>
  <si>
    <t>b2521(1)</t>
  </si>
  <si>
    <t>b3904(1)</t>
  </si>
  <si>
    <t>b0755(2)</t>
  </si>
  <si>
    <t>b2320(1)</t>
  </si>
  <si>
    <t>b0477(2)</t>
  </si>
  <si>
    <t>b3639(12)</t>
  </si>
  <si>
    <t>b3458(1) AND b3456(1) AND b3457(1) AND b3454(1) AND b3455(1)</t>
  </si>
  <si>
    <t>b2508(4)</t>
  </si>
  <si>
    <t>b1773(1)</t>
  </si>
  <si>
    <t>b2578(1)</t>
  </si>
  <si>
    <t>b2415(1) AND b2416(2) AND b2167(2) AND b2169(1)</t>
  </si>
  <si>
    <t>b3608(2)</t>
  </si>
  <si>
    <t>b4386(1)</t>
  </si>
  <si>
    <t>b2154(4)</t>
  </si>
  <si>
    <t>b0092(2)</t>
  </si>
  <si>
    <t>b4367(1)</t>
  </si>
  <si>
    <t>b3790(1)</t>
  </si>
  <si>
    <t>b2224(4)</t>
  </si>
  <si>
    <t>b1859(2) AND b1858(2) AND b1857(1)</t>
  </si>
  <si>
    <t>b3620(1)</t>
  </si>
  <si>
    <t>b0355(1)</t>
  </si>
  <si>
    <t>b4139(4)</t>
  </si>
  <si>
    <t>b0171(6)</t>
  </si>
  <si>
    <t>b3939(4)</t>
  </si>
  <si>
    <t>b2146(2) AND b2147(2)</t>
  </si>
  <si>
    <t>b0935(4)</t>
  </si>
  <si>
    <t>b1919(2)</t>
  </si>
  <si>
    <t>b0907(2)</t>
  </si>
  <si>
    <t>b2690(1)</t>
  </si>
  <si>
    <t>b0109(2)</t>
  </si>
  <si>
    <t>b1702(2)</t>
  </si>
  <si>
    <t>b0032(2) AND b0033(2)</t>
  </si>
  <si>
    <t>b4122(2)</t>
  </si>
  <si>
    <t>b3236(2)</t>
  </si>
  <si>
    <t>b0417(1)</t>
  </si>
  <si>
    <t>b2415(1) AND b1818(2) AND b2416(2) AND b1817(1) AND b1819(1)</t>
  </si>
  <si>
    <t>b1064() AND b3503()</t>
  </si>
  <si>
    <t>b2200(1) AND b2201(2) AND b2197(1) AND b2198(1) AND b2199(1)</t>
  </si>
  <si>
    <t>b0004(1)</t>
  </si>
  <si>
    <t>b0386(10)</t>
  </si>
  <si>
    <t>b4160(1)</t>
  </si>
  <si>
    <t>b0452(4)</t>
  </si>
  <si>
    <t>b1611(4)</t>
  </si>
  <si>
    <t>b3588(4)</t>
  </si>
  <si>
    <t>b0336(1)</t>
  </si>
  <si>
    <t>b2838(4)</t>
  </si>
  <si>
    <t>b0674(2)</t>
  </si>
  <si>
    <t>b2502(2)</t>
  </si>
  <si>
    <t>b0928(2)</t>
  </si>
  <si>
    <t>b2104(1)</t>
  </si>
  <si>
    <t>b0698() AND b4513() AND b0697() AND b0696()</t>
  </si>
  <si>
    <t>b1814(1)</t>
  </si>
  <si>
    <t>b2781(2)</t>
  </si>
  <si>
    <t>b1768(1)</t>
  </si>
  <si>
    <t>b4323(1)</t>
  </si>
  <si>
    <t>b0529(2)</t>
  </si>
  <si>
    <t>b0864(2) AND b0862(1) AND b0863(1) AND b0860(1) AND b0861(1)</t>
  </si>
  <si>
    <t>b2366(1)</t>
  </si>
  <si>
    <t>b3918(1)</t>
  </si>
  <si>
    <t>b0914(2)</t>
  </si>
  <si>
    <t>b0655() AND b0654() AND b0653() AND b0652()</t>
  </si>
  <si>
    <t>b4069(1)</t>
  </si>
  <si>
    <t>b3371(12)</t>
  </si>
  <si>
    <t>b1897(1)</t>
  </si>
  <si>
    <t>b1746(1)</t>
  </si>
  <si>
    <t>b3526(1)</t>
  </si>
  <si>
    <t>b1800(1)</t>
  </si>
  <si>
    <t>b3919(2)</t>
  </si>
  <si>
    <t>b2415(1) AND b2715(2) AND b2416(2)</t>
  </si>
  <si>
    <t>b0578(2)</t>
  </si>
  <si>
    <t>b4374(1)</t>
  </si>
  <si>
    <t>b3403(1)</t>
  </si>
  <si>
    <t>b2601(2)</t>
  </si>
  <si>
    <t>b3540(1) AND b3541(1) AND b3542(1) AND b3543(1) AND b3544(1)</t>
  </si>
  <si>
    <t>b1262(1)</t>
  </si>
  <si>
    <t>b2153(10)</t>
  </si>
  <si>
    <t>b2871(2)</t>
  </si>
  <si>
    <t>b3126(6)</t>
  </si>
  <si>
    <t>b1109(1)</t>
  </si>
  <si>
    <t>b2497(1)</t>
  </si>
  <si>
    <t>b2128(1) AND b2130(1) AND b2131(1) AND b2129(2)</t>
  </si>
  <si>
    <t>b3127(1)</t>
  </si>
  <si>
    <t>b1245(1) AND b1244(1) AND b1247(1) AND b1246(1) AND b1243(1)</t>
  </si>
  <si>
    <t>b1740(2)</t>
  </si>
  <si>
    <t>b0583(1)</t>
  </si>
  <si>
    <t>b1605(1)</t>
  </si>
  <si>
    <t>b4471(2)</t>
  </si>
  <si>
    <t>b3281(1)</t>
  </si>
  <si>
    <t>b4383(1)</t>
  </si>
  <si>
    <t>b0061(4)</t>
  </si>
  <si>
    <t>b1207(1)</t>
  </si>
  <si>
    <t>b4267(1)</t>
  </si>
  <si>
    <t>b0067(2) AND b0066(2) AND b0068(1)</t>
  </si>
  <si>
    <t>b1732(6)</t>
  </si>
  <si>
    <t>b1245(1) AND b1244(1) AND b1247(1) AND b1246(1) AND b1329(1)</t>
  </si>
  <si>
    <t>b2914(2)</t>
  </si>
  <si>
    <t>b3916(4)</t>
  </si>
  <si>
    <t>b3714(1)</t>
  </si>
  <si>
    <t>b3946(1)</t>
  </si>
  <si>
    <t>b0337(1)</t>
  </si>
  <si>
    <t>b2052(2)</t>
  </si>
  <si>
    <t>b2987(1)</t>
  </si>
  <si>
    <t>b0485(4)</t>
  </si>
  <si>
    <t>b0029(2)</t>
  </si>
  <si>
    <t>b3116(1)</t>
  </si>
  <si>
    <t>b0323(1)</t>
  </si>
  <si>
    <t>b4039(1)</t>
  </si>
  <si>
    <t>b4384(6)</t>
  </si>
  <si>
    <t>b2162(4)</t>
  </si>
  <si>
    <t>b1992(1)</t>
  </si>
  <si>
    <t>b2585()</t>
  </si>
  <si>
    <t>b3962(8)</t>
  </si>
  <si>
    <t>b3628(1)</t>
  </si>
  <si>
    <t>b0932(1)</t>
  </si>
  <si>
    <t>b0592(1) AND b0589(1) AND b0590(1) AND b0588(2)</t>
  </si>
  <si>
    <t>b2923(1)</t>
  </si>
  <si>
    <t>b2913(4)</t>
  </si>
  <si>
    <t>b2028(1)</t>
  </si>
  <si>
    <t>b1475(3) AND b1474(3) AND b1476(3)</t>
  </si>
  <si>
    <t>b1519(1)</t>
  </si>
  <si>
    <t>b2296(1)</t>
  </si>
  <si>
    <t>b1062(2)</t>
  </si>
  <si>
    <t>b2374(2)</t>
  </si>
  <si>
    <t>b0474(1)</t>
  </si>
  <si>
    <t>b0638(1)</t>
  </si>
  <si>
    <t>b0221(1)</t>
  </si>
  <si>
    <t>b0420(2)</t>
  </si>
  <si>
    <t>b3959(2)</t>
  </si>
  <si>
    <t>b0507(2)</t>
  </si>
  <si>
    <t>b2796(1)</t>
  </si>
  <si>
    <t>b2329(4)</t>
  </si>
  <si>
    <t>b1662(3)</t>
  </si>
  <si>
    <t>b0261(1)</t>
  </si>
  <si>
    <t>b1761(6)</t>
  </si>
  <si>
    <t>b4013(2)</t>
  </si>
  <si>
    <t>b1415(4)</t>
  </si>
  <si>
    <t>b0242(4)</t>
  </si>
  <si>
    <t>b3063(1)</t>
  </si>
  <si>
    <t>b1993(2)</t>
  </si>
  <si>
    <t>b0104(4)</t>
  </si>
  <si>
    <t>b4358(1)</t>
  </si>
  <si>
    <t>b0459(2)</t>
  </si>
  <si>
    <t>b0616(6) AND b0617(6) AND b0615(6)</t>
  </si>
  <si>
    <t>b2415(1) AND b2416(2) AND b3722(2)</t>
  </si>
  <si>
    <t>b3052(2)</t>
  </si>
  <si>
    <t>b3365(2) AND b3366(1)</t>
  </si>
  <si>
    <t>b3502(2)</t>
  </si>
  <si>
    <t>b1215(4)</t>
  </si>
  <si>
    <t>b3794(1)</t>
  </si>
  <si>
    <t>b2794(2)</t>
  </si>
  <si>
    <t>b2599(2)</t>
  </si>
  <si>
    <t>b3693(1)</t>
  </si>
  <si>
    <t>b1759(1)</t>
  </si>
  <si>
    <t>b1270(1)</t>
  </si>
  <si>
    <t>b0031(4)</t>
  </si>
  <si>
    <t>b1539(4)</t>
  </si>
  <si>
    <t>b0586(1)</t>
  </si>
  <si>
    <t>b0331(4)</t>
  </si>
  <si>
    <t>b1009(1)</t>
  </si>
  <si>
    <t>b0915(1)</t>
  </si>
  <si>
    <t>b2415(1) AND b2416(2) AND b3599(2)</t>
  </si>
  <si>
    <t>b2600(2)</t>
  </si>
  <si>
    <t>b0388(1)</t>
  </si>
  <si>
    <t>b0078(2) AND b0077(2)</t>
  </si>
  <si>
    <t>b3940(2)</t>
  </si>
  <si>
    <t>b0003(2)</t>
  </si>
  <si>
    <t>b1453(1)</t>
  </si>
  <si>
    <t>b2051(2)</t>
  </si>
  <si>
    <t>b1896(1)</t>
  </si>
  <si>
    <t>b2143(2)</t>
  </si>
  <si>
    <t>b4321(1)</t>
  </si>
  <si>
    <t>b1710(1)</t>
  </si>
  <si>
    <t>b0639(1)</t>
  </si>
  <si>
    <t>b3607(6)</t>
  </si>
  <si>
    <t>b2688(1)</t>
  </si>
  <si>
    <t>b1444(4)</t>
  </si>
  <si>
    <t>b2552(1)</t>
  </si>
  <si>
    <t>b2682() AND b2683()</t>
  </si>
  <si>
    <t>b2255(6)</t>
  </si>
  <si>
    <t>b3733(1) AND b3738(1) AND b3732(3) AND b3736(2) AND b3731(1) AND b3735(1) AND b3737(10) AND b3734(3)</t>
  </si>
  <si>
    <t>b3583(1)</t>
  </si>
  <si>
    <t>b2312(4)</t>
  </si>
  <si>
    <t>b1015(1)</t>
  </si>
  <si>
    <t>b0783() AND b0781()</t>
  </si>
  <si>
    <t>b2342()</t>
  </si>
  <si>
    <t>b2311() AND b2232()</t>
  </si>
  <si>
    <t>b1781(1)</t>
  </si>
  <si>
    <t>b0732(1)</t>
  </si>
  <si>
    <t>b0903(2)</t>
  </si>
  <si>
    <t>b2868() AND b2866() AND b2867()</t>
  </si>
  <si>
    <t>b3679(1)</t>
  </si>
  <si>
    <t>b2818(6)</t>
  </si>
  <si>
    <t>b0451(3)</t>
  </si>
  <si>
    <t>b0074(1)</t>
  </si>
  <si>
    <t>b3632(1)</t>
  </si>
  <si>
    <t>b1748(2)</t>
  </si>
  <si>
    <t>b2251(1)</t>
  </si>
  <si>
    <t>b1661(2)</t>
  </si>
  <si>
    <t>b0766(1)</t>
  </si>
  <si>
    <t>b3114(1)</t>
  </si>
  <si>
    <t>b0197() AND b0198() AND b0199(2)</t>
  </si>
  <si>
    <t>b1764(1)</t>
  </si>
  <si>
    <t>b1640(1)</t>
  </si>
  <si>
    <t>b4214(1)</t>
  </si>
  <si>
    <t>b2388(1)</t>
  </si>
  <si>
    <t>b4261() AND b4262() AND b3201(2) AND b3199() AND b3200()</t>
  </si>
  <si>
    <t>b1492(1)</t>
  </si>
  <si>
    <t>b0025(1)</t>
  </si>
  <si>
    <t>b2256(1)</t>
  </si>
  <si>
    <t>b4208(1)</t>
  </si>
  <si>
    <t>b0063(2)</t>
  </si>
  <si>
    <t>b2746(3)</t>
  </si>
  <si>
    <t>b0870(4)</t>
  </si>
  <si>
    <t>b1745(1)</t>
  </si>
  <si>
    <t>b0349(1)</t>
  </si>
  <si>
    <t>b3012(1)</t>
  </si>
  <si>
    <t>b2883(1)</t>
  </si>
  <si>
    <t>b0200(1)</t>
  </si>
  <si>
    <t>b0764(2) AND b0765(2) AND b0763(1)</t>
  </si>
  <si>
    <t>b4254(3)</t>
  </si>
  <si>
    <t>b0887(2) AND b0886(2)</t>
  </si>
  <si>
    <t>b4111(2)</t>
  </si>
  <si>
    <t>b1298(2)</t>
  </si>
  <si>
    <t>b3385(1)</t>
  </si>
  <si>
    <t>b4481(1)</t>
  </si>
  <si>
    <t>b0813(1)</t>
  </si>
  <si>
    <t>b3844(1)</t>
  </si>
  <si>
    <t>b4054(2)</t>
  </si>
  <si>
    <t>b2965(2)</t>
  </si>
  <si>
    <t>b4034(1) AND b4035(2) AND b4033(1) AND b4032(1)</t>
  </si>
  <si>
    <t>b2710(4)</t>
  </si>
  <si>
    <t>b1854(4)</t>
  </si>
  <si>
    <t>b1300(1)</t>
  </si>
  <si>
    <t>b0425(1)</t>
  </si>
  <si>
    <t>b4485(1) AND b4231(1) AND b4227(1) AND b4230(2)</t>
  </si>
  <si>
    <t>b2416(1)</t>
  </si>
  <si>
    <t>b3634(6)</t>
  </si>
  <si>
    <t>b0085(1)</t>
  </si>
  <si>
    <t>b2290(2)</t>
  </si>
  <si>
    <t>b2026(1)</t>
  </si>
  <si>
    <t>b0186(10)</t>
  </si>
  <si>
    <t>b2920(1)</t>
  </si>
  <si>
    <t>b0910(1)</t>
  </si>
  <si>
    <t>b3359(2)</t>
  </si>
  <si>
    <t>b4117(10)</t>
  </si>
  <si>
    <t>b1136(2)</t>
  </si>
  <si>
    <t>b1584(4)</t>
  </si>
  <si>
    <t>b3629(1)</t>
  </si>
  <si>
    <t>b4287(2) AND b4290(1) AND b4288(1) AND b4289(1)</t>
  </si>
  <si>
    <t>b0142(1)</t>
  </si>
  <si>
    <t>b3409(1)</t>
  </si>
  <si>
    <t>b2942(4)</t>
  </si>
  <si>
    <t>b2407(6)</t>
  </si>
  <si>
    <t>b1119(1)</t>
  </si>
  <si>
    <t>b1524(2)</t>
  </si>
  <si>
    <t>b3784(1)</t>
  </si>
  <si>
    <t>b3500(2)</t>
  </si>
  <si>
    <t>b0086(1)</t>
  </si>
  <si>
    <t>b3198(4)</t>
  </si>
  <si>
    <t>b1387(1)</t>
  </si>
  <si>
    <t>b3789(1)</t>
  </si>
  <si>
    <t>b4005(1)</t>
  </si>
  <si>
    <t>b3654(1)</t>
  </si>
  <si>
    <t>b2032(1)</t>
  </si>
  <si>
    <t>b2917(2)</t>
  </si>
  <si>
    <t>b1487(1) AND b1486(1) AND b1485(1) AND b1484(1) AND b1483(1)</t>
  </si>
  <si>
    <t>b3627(1)</t>
  </si>
  <si>
    <t>b4477(1)</t>
  </si>
  <si>
    <t>b2523(1)</t>
  </si>
  <si>
    <t>b0126(4)</t>
  </si>
  <si>
    <t>b0365(1) AND b0366(2) AND b0367(2)</t>
  </si>
  <si>
    <t>b4245(3)</t>
  </si>
  <si>
    <t>b0937(2)</t>
  </si>
  <si>
    <t>b2414(2)</t>
  </si>
  <si>
    <t>b2492(1)</t>
  </si>
  <si>
    <t>b0968(1)</t>
  </si>
  <si>
    <t>b0446(1)</t>
  </si>
  <si>
    <t>b3994(1)</t>
  </si>
  <si>
    <t>b0002(4)</t>
  </si>
  <si>
    <t>b0088(1)</t>
  </si>
  <si>
    <t>b4233(1)</t>
  </si>
  <si>
    <t>b3791(1)</t>
  </si>
  <si>
    <t>b2947(4)</t>
  </si>
  <si>
    <t>b2241(1) AND b2242(1) AND b2243(1)</t>
  </si>
  <si>
    <t>b3059(1)</t>
  </si>
  <si>
    <t>b2465()</t>
  </si>
  <si>
    <t>b2476(3)</t>
  </si>
  <si>
    <t>b3967(2)</t>
  </si>
  <si>
    <t>13dpg_c</t>
  </si>
  <si>
    <t>23dhb_c</t>
  </si>
  <si>
    <t>2ddg6p_c</t>
  </si>
  <si>
    <t>2dr5p_c</t>
  </si>
  <si>
    <t>2pg_c</t>
  </si>
  <si>
    <t>3pg_c</t>
  </si>
  <si>
    <t>4abut_c</t>
  </si>
  <si>
    <t>4hbz_c</t>
  </si>
  <si>
    <t>6pgc_c</t>
  </si>
  <si>
    <t>aacoa_c</t>
  </si>
  <si>
    <t>ac_c</t>
  </si>
  <si>
    <t>accoa_c</t>
  </si>
  <si>
    <t>acgam1p_c</t>
  </si>
  <si>
    <t>acorn_c</t>
  </si>
  <si>
    <t>actp_c</t>
  </si>
  <si>
    <t>ade_c</t>
  </si>
  <si>
    <t>adn_c</t>
  </si>
  <si>
    <t>adp_c</t>
  </si>
  <si>
    <t>adpglc_c</t>
  </si>
  <si>
    <t>agm_c</t>
  </si>
  <si>
    <t>akg_c</t>
  </si>
  <si>
    <t>ala__L_c</t>
  </si>
  <si>
    <t>amet_c</t>
  </si>
  <si>
    <t>amp_c</t>
  </si>
  <si>
    <t>anth_c</t>
  </si>
  <si>
    <t>aps_c</t>
  </si>
  <si>
    <t>arg__L_c</t>
  </si>
  <si>
    <t>asn__L_c</t>
  </si>
  <si>
    <t>asp__L_c</t>
  </si>
  <si>
    <t>atp_c</t>
  </si>
  <si>
    <t>camp_c</t>
  </si>
  <si>
    <t>cbasp_c</t>
  </si>
  <si>
    <t>cit_c</t>
  </si>
  <si>
    <t>cmp_c</t>
  </si>
  <si>
    <t>co2_c</t>
  </si>
  <si>
    <t>coa_c</t>
  </si>
  <si>
    <t>crn_c</t>
  </si>
  <si>
    <t>csn_c</t>
  </si>
  <si>
    <t>ctp_c</t>
  </si>
  <si>
    <t>cys__L_c</t>
  </si>
  <si>
    <t>cytd_c</t>
  </si>
  <si>
    <t>damp_c</t>
  </si>
  <si>
    <t>datp_c</t>
  </si>
  <si>
    <t>dctp_c</t>
  </si>
  <si>
    <t>dgmp_c</t>
  </si>
  <si>
    <t>dgsn_c</t>
  </si>
  <si>
    <t>dhap_c</t>
  </si>
  <si>
    <t>dhor__S_c</t>
  </si>
  <si>
    <t>dtdp_c</t>
  </si>
  <si>
    <t>dttp_c</t>
  </si>
  <si>
    <t>e4p_c</t>
  </si>
  <si>
    <t>f1p_c</t>
  </si>
  <si>
    <t>f6p_c</t>
  </si>
  <si>
    <t>fad_c</t>
  </si>
  <si>
    <t>fdp_c</t>
  </si>
  <si>
    <t>fmn_c</t>
  </si>
  <si>
    <t>for_c</t>
  </si>
  <si>
    <t>fum_c</t>
  </si>
  <si>
    <t>g1p_c</t>
  </si>
  <si>
    <t>g6p_c</t>
  </si>
  <si>
    <t>gal1p_c</t>
  </si>
  <si>
    <t>gam6p_c</t>
  </si>
  <si>
    <t>gdp_c</t>
  </si>
  <si>
    <t>glcn_c</t>
  </si>
  <si>
    <t>gln__L_c</t>
  </si>
  <si>
    <t>glu__L_c</t>
  </si>
  <si>
    <t>gly_c</t>
  </si>
  <si>
    <t>glyc__R_c</t>
  </si>
  <si>
    <t>glyc3p_c</t>
  </si>
  <si>
    <t>gmp_c</t>
  </si>
  <si>
    <t>gsn_c</t>
  </si>
  <si>
    <t>gthox_c</t>
  </si>
  <si>
    <t>gthrd_c</t>
  </si>
  <si>
    <t>gtp_c</t>
  </si>
  <si>
    <t>gua_c</t>
  </si>
  <si>
    <t>hco3_c</t>
  </si>
  <si>
    <t>hcys__L_c</t>
  </si>
  <si>
    <t>his__L_c</t>
  </si>
  <si>
    <t>histd_c</t>
  </si>
  <si>
    <t>hom__L_c</t>
  </si>
  <si>
    <t>icit_c</t>
  </si>
  <si>
    <t>idp_c</t>
  </si>
  <si>
    <t>imp_c</t>
  </si>
  <si>
    <t>inost_c</t>
  </si>
  <si>
    <t>itp_c</t>
  </si>
  <si>
    <t>lys__L_c</t>
  </si>
  <si>
    <t>mal__L_c</t>
  </si>
  <si>
    <t>met__L_c</t>
  </si>
  <si>
    <t>nad_c</t>
  </si>
  <si>
    <t>nadh_c</t>
  </si>
  <si>
    <t>nadp_c</t>
  </si>
  <si>
    <t>nadph_c</t>
  </si>
  <si>
    <t>oaa_c</t>
  </si>
  <si>
    <t>orn_c</t>
  </si>
  <si>
    <t>pep_c</t>
  </si>
  <si>
    <t>phe__L_c</t>
  </si>
  <si>
    <t>phpyr_c</t>
  </si>
  <si>
    <t>pi_c</t>
  </si>
  <si>
    <t>ppi_c</t>
  </si>
  <si>
    <t>pro__L_c</t>
  </si>
  <si>
    <t>prpp_c</t>
  </si>
  <si>
    <t>pyr_c</t>
  </si>
  <si>
    <t>q8_c</t>
  </si>
  <si>
    <t>q8h2_c</t>
  </si>
  <si>
    <t>quln_c</t>
  </si>
  <si>
    <t>r5p_c</t>
  </si>
  <si>
    <t>ribflv_c</t>
  </si>
  <si>
    <t>ru5p__D_c</t>
  </si>
  <si>
    <t>s7p_c</t>
  </si>
  <si>
    <t>sarcs_c</t>
  </si>
  <si>
    <t>ser__L_c</t>
  </si>
  <si>
    <t>skm_c</t>
  </si>
  <si>
    <t>spmd_c</t>
  </si>
  <si>
    <t>succ_c</t>
  </si>
  <si>
    <t>succoa_c</t>
  </si>
  <si>
    <t>thr__L_c</t>
  </si>
  <si>
    <t>trp__L_c</t>
  </si>
  <si>
    <t>tyr__L_c</t>
  </si>
  <si>
    <t>uacgam_c</t>
  </si>
  <si>
    <t>udp_c</t>
  </si>
  <si>
    <t>udpglcur_c</t>
  </si>
  <si>
    <t>ura_c</t>
  </si>
  <si>
    <t>uri_c</t>
  </si>
  <si>
    <t>utp_c</t>
  </si>
  <si>
    <t>val__L_c</t>
  </si>
  <si>
    <t>xu5p__D_c</t>
  </si>
  <si>
    <t>acon_C_c</t>
  </si>
  <si>
    <t>ala_B_c</t>
  </si>
  <si>
    <t>citr__L_c</t>
  </si>
  <si>
    <t>nh4_c</t>
  </si>
  <si>
    <t>ptrc_c</t>
  </si>
  <si>
    <t>hxan_c</t>
  </si>
  <si>
    <t>dad_2_c</t>
  </si>
  <si>
    <t>Unique Complexes</t>
  </si>
  <si>
    <t>g3p_c</t>
  </si>
  <si>
    <t>ile__L_c</t>
  </si>
  <si>
    <t>leu__L_c</t>
  </si>
  <si>
    <t>man6p_c</t>
  </si>
  <si>
    <t>mnl1p_c</t>
  </si>
  <si>
    <t>o2_c</t>
  </si>
  <si>
    <t>tre6p_c</t>
  </si>
  <si>
    <t>Genes_iML1515</t>
  </si>
  <si>
    <t>s0001</t>
  </si>
  <si>
    <t>Number of complexes</t>
  </si>
  <si>
    <t>At least 1 complex?</t>
  </si>
  <si>
    <t>Metabolites</t>
  </si>
  <si>
    <t>Metabolite concentrations (Glucose) (M)</t>
  </si>
  <si>
    <t>log10(Site/Met)</t>
  </si>
  <si>
    <t>Metabolic active site total concentration (M)</t>
  </si>
  <si>
    <t>tcyN</t>
  </si>
  <si>
    <t>ybtQ</t>
  </si>
  <si>
    <t>FAZ83_23955</t>
  </si>
  <si>
    <t>pxpA</t>
  </si>
  <si>
    <t>FAZ83_10305</t>
  </si>
  <si>
    <t>FAZ83_05140</t>
  </si>
  <si>
    <t>FAZ83_03950</t>
  </si>
  <si>
    <t>FAZ83_12175</t>
  </si>
  <si>
    <t>FAZ83_22450</t>
  </si>
  <si>
    <t>FAZ83_09320</t>
  </si>
  <si>
    <t>FAZ83_19245</t>
  </si>
  <si>
    <t>FAZ83_05745</t>
  </si>
  <si>
    <t>FAZ83_00360</t>
  </si>
  <si>
    <t>FAZ83_21350</t>
  </si>
  <si>
    <t>FAZ83_09275</t>
  </si>
  <si>
    <t>apbC</t>
  </si>
  <si>
    <t>FAZ83_24750</t>
  </si>
  <si>
    <t>FAZ83_10935</t>
  </si>
  <si>
    <t>FAZ83_20655</t>
  </si>
  <si>
    <t>FAZ83_20520</t>
  </si>
  <si>
    <t>ybtP</t>
  </si>
  <si>
    <t>FAZ83_19635</t>
  </si>
  <si>
    <t>FAZ83_07585</t>
  </si>
  <si>
    <t>groES</t>
  </si>
  <si>
    <t>FAZ83_01400</t>
  </si>
  <si>
    <t>FAZ83_23390</t>
  </si>
  <si>
    <t>FAZ83_19085</t>
  </si>
  <si>
    <t>ppk1</t>
  </si>
  <si>
    <t>FAZ83_18875</t>
  </si>
  <si>
    <t>traI</t>
  </si>
  <si>
    <t>rapZ</t>
  </si>
  <si>
    <t>FAZ83_00075</t>
  </si>
  <si>
    <t>FAZ83_25225</t>
  </si>
  <si>
    <t>FAZ83_05690</t>
  </si>
  <si>
    <t>FAZ83_16825</t>
  </si>
  <si>
    <t>FAZ83_20240</t>
  </si>
  <si>
    <t>aadA1</t>
  </si>
  <si>
    <t>FAZ83_11345</t>
  </si>
  <si>
    <t>FAZ83_14020</t>
  </si>
  <si>
    <t>FAZ83_02515</t>
  </si>
  <si>
    <t>FAZ83_01365</t>
  </si>
  <si>
    <t>FAZ83_16350</t>
  </si>
  <si>
    <t>FAZ83_08790</t>
  </si>
  <si>
    <t>FAZ83_14090</t>
  </si>
  <si>
    <t>FAZ83_08795</t>
  </si>
  <si>
    <t>FAZ83_18350</t>
  </si>
  <si>
    <t>FAZ83_02250</t>
  </si>
  <si>
    <t>FAZ83_14085</t>
  </si>
  <si>
    <t>ntrC</t>
  </si>
  <si>
    <t>rfaP</t>
  </si>
  <si>
    <t>FAZ83_19565</t>
  </si>
  <si>
    <t>cobO</t>
  </si>
  <si>
    <t>sitB</t>
  </si>
  <si>
    <t>tssH</t>
  </si>
  <si>
    <t>sitD</t>
  </si>
  <si>
    <t>FAZ83_24655</t>
  </si>
  <si>
    <t>FAZ83_16820</t>
  </si>
  <si>
    <t>FAZ83_05130</t>
  </si>
  <si>
    <t>FAZ83_00775</t>
  </si>
  <si>
    <t>pxpC</t>
  </si>
  <si>
    <t>dpiB</t>
  </si>
  <si>
    <t>FAZ83_21345</t>
  </si>
  <si>
    <t>pat</t>
  </si>
  <si>
    <t>ddl</t>
  </si>
  <si>
    <t>sitC</t>
  </si>
  <si>
    <t>FAZ83_08130</t>
  </si>
  <si>
    <t>FAZ83_22535</t>
  </si>
  <si>
    <t>FAZ83_21865</t>
  </si>
  <si>
    <t>FAZ83_23010</t>
  </si>
  <si>
    <t>FAZ83_24755</t>
  </si>
  <si>
    <t>FAZ83_06145</t>
  </si>
  <si>
    <t>FAZ83_15400</t>
  </si>
  <si>
    <t>FAZ83_02015</t>
  </si>
  <si>
    <t>FAZ83_22445</t>
  </si>
  <si>
    <t>FAZ83_16975</t>
  </si>
  <si>
    <t>FAZ83_09900</t>
  </si>
  <si>
    <t>FAZ83_12485</t>
  </si>
  <si>
    <t>FAZ83_05135</t>
  </si>
  <si>
    <t>FAZ83_09940</t>
  </si>
  <si>
    <t>FAZ83_15665</t>
  </si>
  <si>
    <t>FAZ83_05685</t>
  </si>
  <si>
    <t>FAZ83_06790</t>
  </si>
  <si>
    <t>FAZ83_09970</t>
  </si>
  <si>
    <t>pxpB</t>
  </si>
  <si>
    <t>FAZ83_20305</t>
  </si>
  <si>
    <t>FAZ83_05965</t>
  </si>
  <si>
    <t>FAZ83_11250</t>
  </si>
  <si>
    <t>FAZ83_25045</t>
  </si>
  <si>
    <t>FAZ83_06785</t>
  </si>
  <si>
    <t>hmuV</t>
  </si>
  <si>
    <t>FAZ83_15975</t>
  </si>
  <si>
    <t>nnrD</t>
  </si>
  <si>
    <t>FAZ83_02925</t>
  </si>
  <si>
    <t>FAZ83_22440</t>
  </si>
  <si>
    <t>aph(3'')-Ib</t>
  </si>
  <si>
    <t>FAZ83_20265</t>
  </si>
  <si>
    <t>FAZ83_15805</t>
  </si>
  <si>
    <t>FAZ83_17520</t>
  </si>
  <si>
    <t>FAZ83_11265</t>
  </si>
  <si>
    <t>btsS</t>
  </si>
  <si>
    <t>FAZ83_03045</t>
  </si>
  <si>
    <t>gluQRS</t>
  </si>
  <si>
    <t>selO</t>
  </si>
  <si>
    <t>FAZ83_14070</t>
  </si>
  <si>
    <t>tcyJ</t>
  </si>
  <si>
    <t>uacR</t>
  </si>
  <si>
    <t>lyx</t>
  </si>
  <si>
    <t>tcyL</t>
  </si>
  <si>
    <t>traD</t>
  </si>
  <si>
    <t>yehZ</t>
  </si>
  <si>
    <t>otnK</t>
  </si>
  <si>
    <t>hprS</t>
  </si>
  <si>
    <t>patZ</t>
  </si>
  <si>
    <t>arcC</t>
  </si>
  <si>
    <t>bioD2</t>
  </si>
  <si>
    <t>fbpC</t>
  </si>
  <si>
    <t>Have Data?</t>
  </si>
  <si>
    <t>Metabolic?</t>
  </si>
  <si>
    <t>Non-metabolic with data</t>
  </si>
  <si>
    <t>Non-metabolic</t>
  </si>
  <si>
    <t>ATP</t>
  </si>
  <si>
    <t>asn__L</t>
  </si>
  <si>
    <t>phe__L</t>
  </si>
  <si>
    <t>pro__L</t>
  </si>
  <si>
    <t>lys__L</t>
  </si>
  <si>
    <t>ser__L</t>
  </si>
  <si>
    <t>tyr__L</t>
  </si>
  <si>
    <t>asp__L</t>
  </si>
  <si>
    <t>ile__L</t>
  </si>
  <si>
    <t>ala__L</t>
  </si>
  <si>
    <t>his__L</t>
  </si>
  <si>
    <t>leu__L</t>
  </si>
  <si>
    <t>trp__L</t>
  </si>
  <si>
    <t>val__L</t>
  </si>
  <si>
    <t>gln__L</t>
  </si>
  <si>
    <t>arg__L</t>
  </si>
  <si>
    <t>thr__L</t>
  </si>
  <si>
    <t>cys__L</t>
  </si>
  <si>
    <t>gly</t>
  </si>
  <si>
    <t>tRNA gene</t>
  </si>
  <si>
    <t>met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</si>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</sst>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Border="1" applyAlignment="1">
      <alignment horizontal="left"/>
    </xf>
    <xf numFmtId="11" fontId="0" fillId="0" borderId="0" xfId="0" applyNumberFormat="1"/>
    <xf numFmtId="0" fontId="1" fillId="0" borderId="0" xfId="0" applyFont="1" applyFill="1"/>
    <xf numFmtId="0" fontId="0" fillId="0" borderId="0" xfId="0" applyFill="1"/>
    <xf numFmtId="0" fontId="2" fillId="0" borderId="0" xfId="0" applyFont="1" applyFill="1"/>
    <xf numFmtId="0" fontId="3" fillId="0" borderId="0" xfId="0" applyFont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log10(site/met)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2564304785522E-3"/>
                  <c:y val="-1.8073848239446619E-2"/>
                </c:manualLayout>
              </c:layout>
              <c:tx>
                <c:rich>
                  <a:bodyPr/>
                  <a:lstStyle/>
                  <a:p>
                    <a:fld id="{C9B82AC6-7DEE-4662-854B-C3E0F9F084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49B1-4804-958A-20AEC9E064A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EC5E40-E091-4F95-B6B2-E0AC72CD3F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9B1-4804-958A-20AEC9E064A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00F5EE-51EC-4187-8088-D7B7C1C457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9B1-4804-958A-20AEC9E064A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3BB24AE-9109-4B38-B355-A0A7FFA99E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9B1-4804-958A-20AEC9E064A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3D811F-97E8-4513-B5C0-AA5829E248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9B1-4804-958A-20AEC9E064A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BA6CAFE-F079-4A55-886D-D5BCDA5651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9B1-4804-958A-20AEC9E064A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B1D8786-15B0-4156-B00D-1DBA2D9437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9B1-4804-958A-20AEC9E064A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714A54F-6341-4DB0-BE27-FA53C4B2CB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9B1-4804-958A-20AEC9E064A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A217D07-7833-42E2-97EF-36F5D305CC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49B1-4804-958A-20AEC9E064A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B0407E6-B2FC-4817-8C5D-8A6F55A47A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9B1-4804-958A-20AEC9E064A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818D812-FB87-44A4-B2B9-3F29C19A08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9B1-4804-958A-20AEC9E064A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E576E94-4A83-491E-AD46-AD9984CD26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49B1-4804-958A-20AEC9E064A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951046C-64FA-4F25-A14E-A2F1BF7146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9B1-4804-958A-20AEC9E064A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687166B-BE46-4D07-927C-6C2B3A67B3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49B1-4804-958A-20AEC9E064A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CD8F58D-CFA5-41D8-BCC5-026F17B699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49B1-4804-958A-20AEC9E064A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AFEDE15-A3E1-4FA9-96B8-EACD22E217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49B1-4804-958A-20AEC9E064A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8B4E645-0818-4658-B41B-3BF5F90FC4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49B1-4804-958A-20AEC9E064A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7ECCAE8-DB74-46BE-BA4B-C6670BA7ED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9B1-4804-958A-20AEC9E064A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9EA32D1-4AD3-4815-AFEB-9FA330C398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49B1-4804-958A-20AEC9E064A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8B3D1DB-A59D-4DFA-93D4-DD975891E9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49B1-4804-958A-20AEC9E064A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08F85A9-B092-444D-8514-8EDDD6D561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49B1-4804-958A-20AEC9E064A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12BA281-7CE8-40D4-AD5A-6ED0FDE2B9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49B1-4804-958A-20AEC9E064A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14D489D-1D4D-481E-8CCD-214108B0B4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9B1-4804-958A-20AEC9E064A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41750C8-1447-432E-B135-3015451F60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49B1-4804-958A-20AEC9E064A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4D721BF-93B9-41B9-B151-9603984453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49B1-4804-958A-20AEC9E064A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3304428-7E4C-42BE-8F26-9A12E226D5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49B1-4804-958A-20AEC9E064A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F57D178-2C4E-41A0-B740-EBEDFE8ADF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49B1-4804-958A-20AEC9E064A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73D0B19-CE30-41D3-A449-E62D3530B1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49B1-4804-958A-20AEC9E064A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08F601F-3393-4252-8401-E98E9075A8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49B1-4804-958A-20AEC9E064A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DECC446-B630-47D8-8610-8C010615AD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49B1-4804-958A-20AEC9E064A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33D7E30-6B13-4148-A798-45C2D1BB24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49B1-4804-958A-20AEC9E064A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5E6AACC-8957-48A2-9B0E-5CF852052A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49B1-4804-958A-20AEC9E064A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C251182-846B-4604-952F-E6DFB8F458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49B1-4804-958A-20AEC9E064A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CD3BFD4-398A-4183-AD11-7EC17FA41A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49B1-4804-958A-20AEC9E064A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D7C3598-532D-4A6C-8FA6-6B400D00BE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49B1-4804-958A-20AEC9E064A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A8BF716-0BF5-4B89-9F05-A39377C675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49B1-4804-958A-20AEC9E064A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E37C9D6-D9C0-4E6F-9BD8-13015DBE28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49B1-4804-958A-20AEC9E064A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D0CC510-1485-4030-A6BA-6A6F9D10BD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49B1-4804-958A-20AEC9E064A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39C9109-61B4-453F-88CA-366C8FD2CF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49B1-4804-958A-20AEC9E064A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71C4A17-A140-4BEB-BE83-CC8EAB792A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49B1-4804-958A-20AEC9E064A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D033650-76F8-43B9-9809-732E15B914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49B1-4804-958A-20AEC9E064A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3D7A0E7-8CE9-479F-A7D2-237222470B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49B1-4804-958A-20AEC9E064A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FBBBB8A-415E-4313-9448-BC1233CEA1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49B1-4804-958A-20AEC9E064A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8CDB5C0-AD4A-4BA4-8842-CBB4412A28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49B1-4804-958A-20AEC9E064A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8428619-DBCE-4A1A-AF92-FF3B7377ED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49B1-4804-958A-20AEC9E064A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8091AB5-8ADF-471F-915C-B58DA24C7A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49B1-4804-958A-20AEC9E064A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B1343F5-9FCA-4D48-A112-E4DC395F6C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49B1-4804-958A-20AEC9E064A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3F79ACF-EB06-4509-9FAE-BDB84A1EF8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49B1-4804-958A-20AEC9E064A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7EEDB45-5E56-498A-B4F9-3D112341C9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49B1-4804-958A-20AEC9E064A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4A41DE4-FBC3-4762-8F20-008C3C11B1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49B1-4804-958A-20AEC9E064A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27A8242-BBCA-47E9-9676-CEE7A2DD00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49B1-4804-958A-20AEC9E064A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DAC5991-FBC9-4A2D-83FE-284F201B40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49B1-4804-958A-20AEC9E064A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1799509-53F7-42B4-A856-EC26E5D0AC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49B1-4804-958A-20AEC9E064A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1E335B3-EB2F-4429-B69D-A96FBFC6CF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49B1-4804-958A-20AEC9E064A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44305FA-989C-4E6F-9B05-2B86FD51C3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49B1-4804-958A-20AEC9E064A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BB5B029-9D54-41C3-B843-03E293C6BC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49B1-4804-958A-20AEC9E064A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0CC9FC8-BE30-4665-8A31-A49FFDFBFC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49B1-4804-958A-20AEC9E064A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F9BBC41-974B-4CCB-BCCD-587839DDEB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49B1-4804-958A-20AEC9E064A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357FAE5-6027-4278-A1B0-B07572E0C8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49B1-4804-958A-20AEC9E064A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DEBC436-FF50-40B6-A103-6DBFFAE195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49B1-4804-958A-20AEC9E064A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D159562-D661-4484-9031-410B8D2419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49B1-4804-958A-20AEC9E064A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0355260-A7C3-4BDF-8697-CAA2284A29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49B1-4804-958A-20AEC9E064A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44D2055-BFB5-4B1C-8EF3-7D683B47E6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49B1-4804-958A-20AEC9E064A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A71066E-5B9D-457D-B338-A93EBFB2F5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49B1-4804-958A-20AEC9E064A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6E37458-4E94-40C5-9D8C-51BB5EA563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49B1-4804-958A-20AEC9E064A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5215B40-BF53-4499-BFE9-086DD3FE98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49B1-4804-958A-20AEC9E064A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C84B67D-04A2-4F1D-9C8F-6B4FA3FD7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49B1-4804-958A-20AEC9E064A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A9B80EC-6A16-4F33-82CF-53ECDF9794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49B1-4804-958A-20AEC9E064A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74FCFFB-7475-4430-AC3C-FE70A0A29E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49B1-4804-958A-20AEC9E064A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59CEF42-54E2-4FEF-8B37-A5D12DEDB4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49B1-4804-958A-20AEC9E064A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9A9CAEE-4C34-46F2-8090-1C08224CCD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49B1-4804-958A-20AEC9E064A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DD49129-6D4A-43FA-A1FE-FCCE385DA8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49B1-4804-958A-20AEC9E064A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9FA6E02-CFDC-4D7B-8206-F3D2A8E4C6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49B1-4804-958A-20AEC9E064A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2091A4B-D9FE-4D0D-A957-95AD12C00C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49B1-4804-958A-20AEC9E064A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55989E6-FFB4-4BF7-8751-0E43B750F4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49B1-4804-958A-20AEC9E064A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67D92F8-DAD3-4710-996B-DBE74D62E1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49B1-4804-958A-20AEC9E064A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C15A32E-6B50-4112-BBA4-46F5E91B3C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49B1-4804-958A-20AEC9E064A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9D186D9-335A-4A7A-86E3-E7F7398E4F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49B1-4804-958A-20AEC9E064A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FA33220-9CC0-45F4-BD22-5BE8F13B1A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49B1-4804-958A-20AEC9E064A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C9BE220-F00B-44AC-A3CE-D0AE632071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49B1-4804-958A-20AEC9E064A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70A3B8A-5176-40CC-8CD1-B7CABBB912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49B1-4804-958A-20AEC9E064A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3F70E5C-DDEB-4871-B4B8-399AA1ABB7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49B1-4804-958A-20AEC9E064A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905644C-B64C-4375-B467-12023BF62C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49B1-4804-958A-20AEC9E064A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16CD6BB-2C2B-4905-9ECA-F027903014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49B1-4804-958A-20AEC9E064A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F38F252-D88D-44B2-B2B6-C523A84F3B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49B1-4804-958A-20AEC9E064A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2C565ECA-797C-4E85-BA30-1E5BBA1F3B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49B1-4804-958A-20AEC9E064A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0C734F8C-A514-4E77-B3B5-6900C34461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49B1-4804-958A-20AEC9E064A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AB5299A7-9FCF-4544-849B-7196EC373E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49B1-4804-958A-20AEC9E064A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1CE3316D-951D-49C5-8C1B-CEAD742A5E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49B1-4804-958A-20AEC9E064A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2C86AB3C-5878-4520-91AE-ADE620A82F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49B1-4804-958A-20AEC9E064A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717BB9E5-61BC-4970-817D-93235CC4E9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49B1-4804-958A-20AEC9E064A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E55AD8D8-09CA-4B86-86F5-42392EA644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49B1-4804-958A-20AEC9E064A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D31C3F09-A379-4031-A1DE-A1C9955975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49B1-4804-958A-20AEC9E064A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55B0F555-B685-4945-8E02-A060029892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49B1-4804-958A-20AEC9E064A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18BF0174-E64F-4102-B8FF-54089EBBFC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49B1-4804-958A-20AEC9E064A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748D3A2E-3E11-4454-8B4F-8DA631818A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49B1-4804-958A-20AEC9E064A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D0280E30-2A4C-4DE9-A846-D611F44C84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49B1-4804-958A-20AEC9E064A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F0CBEA8E-3F00-44B5-9855-4732AE6B30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49B1-4804-958A-20AEC9E064A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A210351C-6640-4FCB-8EBE-479343683A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49B1-4804-958A-20AEC9E064A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ECFE3D6E-42B3-4A0B-9B77-BFC77819E5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49B1-4804-958A-20AEC9E064A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E741ED69-BB13-48D6-AAC6-49D49D00BC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49B1-4804-958A-20AEC9E064A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B861D3D4-BED4-483B-9ECB-92E6C80CDC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49B1-4804-958A-20AEC9E064A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D886BED9-F0CB-4BF4-AEB9-F4299F018F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49B1-4804-958A-20AEC9E064AF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E091393B-6C41-429F-B650-9EEB0C1EA1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49B1-4804-958A-20AEC9E064AF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171FB3DE-FE74-4B02-8FAC-8E8C2B1EBA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49B1-4804-958A-20AEC9E064AF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39E8F279-B9A9-4E68-8C96-2CA5C967CB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49B1-4804-958A-20AEC9E064AF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79BAB58E-E546-4CEB-ABF7-EE92A9E8AC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49B1-4804-958A-20AEC9E064AF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B954B0CA-AFC2-4CFE-B9AE-AA0412DFB2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49B1-4804-958A-20AEC9E064AF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6DCBE70E-02D0-47F8-846E-9B68DC3363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49B1-4804-958A-20AEC9E064AF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A480C8E7-FE8F-47BE-A158-12985B129D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49B1-4804-958A-20AEC9E064AF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210667C3-6555-4493-B918-4FA3C73AF5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49B1-4804-958A-20AEC9E064AF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F26FCFB2-01D9-4F07-B809-B3FBF1DD91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49B1-4804-958A-20AEC9E064AF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6C0B73BF-C397-4CF8-8129-64FE16209E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49B1-4804-958A-20AEC9E064AF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1C4F2B63-F1BB-42C3-9812-A739F72117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49B1-4804-958A-20AEC9E064AF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DF182595-6EE5-43A3-846E-5AE7A27E43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49B1-4804-958A-20AEC9E064AF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1FD2451B-669B-4CA1-A95E-AC6C5907FC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49B1-4804-958A-20AEC9E064AF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BE012170-033F-4EAA-AED8-BA886E2C46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49B1-4804-958A-20AEC9E064AF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248EB984-24FF-42EC-AAE4-DDEBE8F83A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49B1-4804-958A-20AEC9E064AF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82DBEC61-004C-41A4-90CF-D1F86320A1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49B1-4804-958A-20AEC9E064AF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0B4E9632-AA73-45F9-995B-81047D2663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49B1-4804-958A-20AEC9E064AF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0917ACF6-D8FB-4480-AEE4-C9D52C563C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49B1-4804-958A-20AEC9E064AF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051AE8C5-BA37-4514-9585-8CD9D79CBE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49B1-4804-958A-20AEC9E064AF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F9400C8E-62C9-496C-B49B-62CB61410E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49B1-4804-958A-20AEC9E064AF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D954EC55-BF77-4DD4-B253-027DE23DE2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49B1-4804-958A-20AEC9E064AF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A91814C7-D176-4E8F-9674-A41A7C8A4E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49B1-4804-958A-20AEC9E064AF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9DF3DE4C-59C9-4202-A8EB-BD9727A569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49B1-4804-958A-20AEC9E064AF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92E61AE7-26D4-4709-AD6B-8E64E4355F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49B1-4804-958A-20AEC9E064AF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0188909C-2275-4114-918B-E1CD28B368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49B1-4804-958A-20AEC9E064AF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336C3E31-6441-4E7A-B9C3-B7833017E0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49B1-4804-958A-20AEC9E064AF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FAABD717-38C2-4BCE-B54B-79665C8833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49B1-4804-958A-20AEC9E064AF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8ACD6BAF-94BA-4090-AB9E-D67C3C3547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49B1-4804-958A-20AEC9E064AF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EBE9262C-13D0-41D3-9A2D-E84196F872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49B1-4804-958A-20AEC9E064AF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25AD7F4A-CE10-4488-BF5E-7074923A9C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49B1-4804-958A-20AEC9E064AF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4D93E08B-4222-41D1-AC7F-0691B1393F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49B1-4804-958A-20AEC9E064AF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3B2BC270-66B9-451E-BF3E-9F928F4895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49B1-4804-958A-20AEC9E064AF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7AB0320F-9C76-4328-9199-4313FC53BB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49B1-4804-958A-20AEC9E064AF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60B967C3-10D3-4C4E-9EC2-4F257FEFBE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49B1-4804-958A-20AEC9E064AF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9EE82594-87E6-46A0-88E1-9DD112CEF8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49B1-4804-958A-20AEC9E064AF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05A8A747-0101-4373-8668-B1D304992C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49B1-4804-958A-20AEC9E064AF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4FBA38A4-1496-4755-BF86-E78A375D62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49B1-4804-958A-20AEC9E064AF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7FDBAE54-9EBA-4302-81AD-94C49BD44E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49B1-4804-958A-20AEC9E064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'Binding Site Concs'!$F$2:$F$142</c:f>
              <c:numCache>
                <c:formatCode>General</c:formatCode>
                <c:ptCount val="141"/>
                <c:pt idx="0">
                  <c:v>6.9183036756991834E-2</c:v>
                </c:pt>
                <c:pt idx="1">
                  <c:v>-2.9008102075156357</c:v>
                </c:pt>
                <c:pt idx="2">
                  <c:v>-0.59635225116700652</c:v>
                </c:pt>
                <c:pt idx="3">
                  <c:v>-2.2740953726849726</c:v>
                </c:pt>
                <c:pt idx="4">
                  <c:v>-1.3071296507571177</c:v>
                </c:pt>
                <c:pt idx="5">
                  <c:v>-0.46764701383758189</c:v>
                </c:pt>
                <c:pt idx="6">
                  <c:v>-1.8449821383358229</c:v>
                </c:pt>
                <c:pt idx="7">
                  <c:v>-2.658990202209055</c:v>
                </c:pt>
                <c:pt idx="8">
                  <c:v>-1.4055121299928257</c:v>
                </c:pt>
                <c:pt idx="9">
                  <c:v>-1.6590639416427135</c:v>
                </c:pt>
                <c:pt idx="10">
                  <c:v>-1.0215407566565418</c:v>
                </c:pt>
                <c:pt idx="11">
                  <c:v>-0.77942535178524563</c:v>
                </c:pt>
                <c:pt idx="12">
                  <c:v>-2.4316449534656113</c:v>
                </c:pt>
                <c:pt idx="13">
                  <c:v>-0.4234831700912981</c:v>
                </c:pt>
                <c:pt idx="14">
                  <c:v>-0.98058150694707913</c:v>
                </c:pt>
                <c:pt idx="15">
                  <c:v>-2.3405665089643426</c:v>
                </c:pt>
                <c:pt idx="16">
                  <c:v>-0.49165396976590181</c:v>
                </c:pt>
                <c:pt idx="17">
                  <c:v>1.6740206367999466</c:v>
                </c:pt>
                <c:pt idx="18">
                  <c:v>-0.15637592653188387</c:v>
                </c:pt>
                <c:pt idx="19">
                  <c:v>-1.0041552751965366</c:v>
                </c:pt>
                <c:pt idx="20">
                  <c:v>-1.0216665250894199</c:v>
                </c:pt>
                <c:pt idx="21">
                  <c:v>-0.91129658682704273</c:v>
                </c:pt>
                <c:pt idx="22">
                  <c:v>-2.0129519148794945</c:v>
                </c:pt>
                <c:pt idx="23">
                  <c:v>-0.88072513550384457</c:v>
                </c:pt>
                <c:pt idx="24">
                  <c:v>-1.1635182196754741</c:v>
                </c:pt>
                <c:pt idx="25">
                  <c:v>-1.2012619521059185</c:v>
                </c:pt>
                <c:pt idx="26">
                  <c:v>-0.93517476724460591</c:v>
                </c:pt>
                <c:pt idx="27">
                  <c:v>-0.6004069269391421</c:v>
                </c:pt>
                <c:pt idx="28">
                  <c:v>-2.5533123397831465</c:v>
                </c:pt>
                <c:pt idx="29">
                  <c:v>-2.18998730964416</c:v>
                </c:pt>
                <c:pt idx="30">
                  <c:v>-1.5170126765294223</c:v>
                </c:pt>
                <c:pt idx="31">
                  <c:v>-0.87945133463382308</c:v>
                </c:pt>
                <c:pt idx="32">
                  <c:v>-2.9018113865863517</c:v>
                </c:pt>
                <c:pt idx="33">
                  <c:v>-1.5850960201164592</c:v>
                </c:pt>
                <c:pt idx="34">
                  <c:v>-1.7598491232537548</c:v>
                </c:pt>
                <c:pt idx="35">
                  <c:v>-2.2928226642869407</c:v>
                </c:pt>
                <c:pt idx="36">
                  <c:v>-2.1772729628291456</c:v>
                </c:pt>
                <c:pt idx="37">
                  <c:v>0.98297921863364734</c:v>
                </c:pt>
                <c:pt idx="38">
                  <c:v>-0.98931656689907033</c:v>
                </c:pt>
                <c:pt idx="39">
                  <c:v>-0.82248925550658802</c:v>
                </c:pt>
                <c:pt idx="40">
                  <c:v>-0.73982747118916303</c:v>
                </c:pt>
                <c:pt idx="41">
                  <c:v>-2.282568953105685</c:v>
                </c:pt>
                <c:pt idx="42">
                  <c:v>-0.48628270831959086</c:v>
                </c:pt>
                <c:pt idx="43">
                  <c:v>-0.74063612117006783</c:v>
                </c:pt>
                <c:pt idx="44">
                  <c:v>-7.5468072343154641E-2</c:v>
                </c:pt>
                <c:pt idx="45">
                  <c:v>-0.34790072751876716</c:v>
                </c:pt>
                <c:pt idx="46">
                  <c:v>-9.0938386449782416E-2</c:v>
                </c:pt>
                <c:pt idx="47">
                  <c:v>-0.41849584785284849</c:v>
                </c:pt>
                <c:pt idx="48">
                  <c:v>-2.1349505915367049</c:v>
                </c:pt>
                <c:pt idx="49">
                  <c:v>0.60331555906500134</c:v>
                </c:pt>
                <c:pt idx="50">
                  <c:v>-1.550231014549361</c:v>
                </c:pt>
                <c:pt idx="51">
                  <c:v>-0.42519377658806862</c:v>
                </c:pt>
                <c:pt idx="52">
                  <c:v>-1.4730631487697168</c:v>
                </c:pt>
                <c:pt idx="53">
                  <c:v>-2.5649427188715714</c:v>
                </c:pt>
                <c:pt idx="54">
                  <c:v>0.37792047242465399</c:v>
                </c:pt>
                <c:pt idx="55">
                  <c:v>-2.1617181691328442</c:v>
                </c:pt>
                <c:pt idx="56">
                  <c:v>-1.151955469711752</c:v>
                </c:pt>
                <c:pt idx="57">
                  <c:v>-1.619028596079874</c:v>
                </c:pt>
                <c:pt idx="58">
                  <c:v>-1.5746077279867676</c:v>
                </c:pt>
                <c:pt idx="59">
                  <c:v>-1.1217013218458316</c:v>
                </c:pt>
                <c:pt idx="60">
                  <c:v>-0.20548584012839974</c:v>
                </c:pt>
                <c:pt idx="61">
                  <c:v>-1.9708139370045439</c:v>
                </c:pt>
                <c:pt idx="62">
                  <c:v>-2.1523981550602516</c:v>
                </c:pt>
                <c:pt idx="63">
                  <c:v>7.1581461385329476E-2</c:v>
                </c:pt>
                <c:pt idx="64">
                  <c:v>-1.8067719908656779</c:v>
                </c:pt>
                <c:pt idx="65">
                  <c:v>-1.735201551330652</c:v>
                </c:pt>
                <c:pt idx="66">
                  <c:v>-2.2949784135243934</c:v>
                </c:pt>
                <c:pt idx="67">
                  <c:v>-1.2673707469043392</c:v>
                </c:pt>
                <c:pt idx="68">
                  <c:v>-1.3654392196992355</c:v>
                </c:pt>
                <c:pt idx="69">
                  <c:v>-1.1612377726571408</c:v>
                </c:pt>
                <c:pt idx="70">
                  <c:v>-2.190213132265614</c:v>
                </c:pt>
                <c:pt idx="71">
                  <c:v>-0.91489126275549904</c:v>
                </c:pt>
                <c:pt idx="72">
                  <c:v>-2.8263728227520959</c:v>
                </c:pt>
                <c:pt idx="73">
                  <c:v>-2.0464436315265089</c:v>
                </c:pt>
                <c:pt idx="74">
                  <c:v>-1.3010517869613156</c:v>
                </c:pt>
                <c:pt idx="75">
                  <c:v>0.1094733527220072</c:v>
                </c:pt>
                <c:pt idx="76">
                  <c:v>-2.9634108640681811</c:v>
                </c:pt>
                <c:pt idx="77">
                  <c:v>-3.4673165155511727</c:v>
                </c:pt>
                <c:pt idx="78">
                  <c:v>-1.0755741712439237</c:v>
                </c:pt>
                <c:pt idx="79">
                  <c:v>-1.5327908015800253</c:v>
                </c:pt>
                <c:pt idx="80">
                  <c:v>-1.2540456901741506</c:v>
                </c:pt>
                <c:pt idx="81">
                  <c:v>-0.91162365697470416</c:v>
                </c:pt>
                <c:pt idx="82">
                  <c:v>-1.0023088944615759</c:v>
                </c:pt>
                <c:pt idx="83">
                  <c:v>-0.44193393601218894</c:v>
                </c:pt>
                <c:pt idx="84">
                  <c:v>-0.36432534883430739</c:v>
                </c:pt>
                <c:pt idx="85">
                  <c:v>-1.7034239970582656</c:v>
                </c:pt>
                <c:pt idx="86">
                  <c:v>0.76844227950505373</c:v>
                </c:pt>
                <c:pt idx="87">
                  <c:v>-0.72318468257355983</c:v>
                </c:pt>
                <c:pt idx="88">
                  <c:v>-0.98395256307658652</c:v>
                </c:pt>
                <c:pt idx="89">
                  <c:v>-1.1274039739088315</c:v>
                </c:pt>
                <c:pt idx="90">
                  <c:v>-0.67431823628311971</c:v>
                </c:pt>
                <c:pt idx="91">
                  <c:v>-1.6124703224485075</c:v>
                </c:pt>
                <c:pt idx="92">
                  <c:v>-1.3770263322294423</c:v>
                </c:pt>
                <c:pt idx="93">
                  <c:v>-2.1444287400466733</c:v>
                </c:pt>
                <c:pt idx="94">
                  <c:v>-1.6060854131118267</c:v>
                </c:pt>
                <c:pt idx="95">
                  <c:v>-2.0111778799347455</c:v>
                </c:pt>
                <c:pt idx="96">
                  <c:v>-0.3597974890801508</c:v>
                </c:pt>
                <c:pt idx="97">
                  <c:v>-2.4324454756207032</c:v>
                </c:pt>
                <c:pt idx="98">
                  <c:v>-1.010913246570025</c:v>
                </c:pt>
                <c:pt idx="99">
                  <c:v>0.86949564863386497</c:v>
                </c:pt>
                <c:pt idx="100">
                  <c:v>0.94550260902382777</c:v>
                </c:pt>
                <c:pt idx="101">
                  <c:v>-5.8422057437882514E-2</c:v>
                </c:pt>
                <c:pt idx="102">
                  <c:v>-2.0286054758632761</c:v>
                </c:pt>
                <c:pt idx="103">
                  <c:v>-1.2614919759072165</c:v>
                </c:pt>
                <c:pt idx="104">
                  <c:v>0.28327389217231774</c:v>
                </c:pt>
                <c:pt idx="105">
                  <c:v>-0.33436606390813228</c:v>
                </c:pt>
                <c:pt idx="106">
                  <c:v>-0.69581715683494361</c:v>
                </c:pt>
                <c:pt idx="107">
                  <c:v>-1.1406311042373243</c:v>
                </c:pt>
                <c:pt idx="108">
                  <c:v>-0.97108744642892153</c:v>
                </c:pt>
                <c:pt idx="109">
                  <c:v>-1.4334745756923404</c:v>
                </c:pt>
                <c:pt idx="110">
                  <c:v>-0.86281856864799977</c:v>
                </c:pt>
                <c:pt idx="111">
                  <c:v>-1.5598351773110084</c:v>
                </c:pt>
                <c:pt idx="112">
                  <c:v>-0.89321481137782133</c:v>
                </c:pt>
                <c:pt idx="113">
                  <c:v>-2.57192408279229</c:v>
                </c:pt>
                <c:pt idx="114">
                  <c:v>-1.1167953595430631</c:v>
                </c:pt>
                <c:pt idx="115">
                  <c:v>-1.625637281798693</c:v>
                </c:pt>
                <c:pt idx="116">
                  <c:v>-1.2200546023337948</c:v>
                </c:pt>
                <c:pt idx="117">
                  <c:v>-1.1910912632925699</c:v>
                </c:pt>
                <c:pt idx="118">
                  <c:v>-1.2918735640927912</c:v>
                </c:pt>
                <c:pt idx="119">
                  <c:v>0.48821837389213296</c:v>
                </c:pt>
                <c:pt idx="120">
                  <c:v>-1.7316849263274452</c:v>
                </c:pt>
                <c:pt idx="121">
                  <c:v>-2.3879369374217445</c:v>
                </c:pt>
                <c:pt idx="122">
                  <c:v>-1.7383169216406922</c:v>
                </c:pt>
                <c:pt idx="123">
                  <c:v>-0.4415893961718817</c:v>
                </c:pt>
                <c:pt idx="124">
                  <c:v>-0.80987437977896271</c:v>
                </c:pt>
                <c:pt idx="125">
                  <c:v>-3.0687682914112333</c:v>
                </c:pt>
                <c:pt idx="126">
                  <c:v>-1.6448328700376547</c:v>
                </c:pt>
                <c:pt idx="127">
                  <c:v>-0.75757728090746801</c:v>
                </c:pt>
                <c:pt idx="128">
                  <c:v>-1.0899303628310557</c:v>
                </c:pt>
                <c:pt idx="129">
                  <c:v>-1.169374830624953</c:v>
                </c:pt>
                <c:pt idx="130">
                  <c:v>-0.39863260980359422</c:v>
                </c:pt>
                <c:pt idx="131">
                  <c:v>-1.1312449837647471</c:v>
                </c:pt>
                <c:pt idx="132">
                  <c:v>-3.9922580487552373</c:v>
                </c:pt>
                <c:pt idx="133">
                  <c:v>-2.0859546142235832</c:v>
                </c:pt>
                <c:pt idx="134">
                  <c:v>-2.0859546142235832</c:v>
                </c:pt>
                <c:pt idx="135">
                  <c:v>-4.669553599497366</c:v>
                </c:pt>
                <c:pt idx="136">
                  <c:v>-1.6360901014134768</c:v>
                </c:pt>
                <c:pt idx="137">
                  <c:v>-3.0651450826344493</c:v>
                </c:pt>
                <c:pt idx="138">
                  <c:v>-2.7488756260434011</c:v>
                </c:pt>
                <c:pt idx="139">
                  <c:v>-2.8418363724936331</c:v>
                </c:pt>
                <c:pt idx="140">
                  <c:v>-2.2226200611162978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'Binding Site Concs'!$A$2:$A$142</c15:f>
                <c15:dlblRangeCache>
                  <c:ptCount val="141"/>
                  <c:pt idx="0">
                    <c:v>13dpg_c</c:v>
                  </c:pt>
                  <c:pt idx="1">
                    <c:v>23dhb_c</c:v>
                  </c:pt>
                  <c:pt idx="2">
                    <c:v>2ddg6p_c</c:v>
                  </c:pt>
                  <c:pt idx="3">
                    <c:v>2dr5p_c</c:v>
                  </c:pt>
                  <c:pt idx="4">
                    <c:v>2pg_c</c:v>
                  </c:pt>
                  <c:pt idx="5">
                    <c:v>3pg_c</c:v>
                  </c:pt>
                  <c:pt idx="6">
                    <c:v>4abut_c</c:v>
                  </c:pt>
                  <c:pt idx="7">
                    <c:v>4hbz_c</c:v>
                  </c:pt>
                  <c:pt idx="8">
                    <c:v>6pgc_c</c:v>
                  </c:pt>
                  <c:pt idx="9">
                    <c:v>aacoa_c</c:v>
                  </c:pt>
                  <c:pt idx="10">
                    <c:v>ac_c</c:v>
                  </c:pt>
                  <c:pt idx="11">
                    <c:v>accoa_c</c:v>
                  </c:pt>
                  <c:pt idx="12">
                    <c:v>acgam1p_c</c:v>
                  </c:pt>
                  <c:pt idx="13">
                    <c:v>acon_C_c</c:v>
                  </c:pt>
                  <c:pt idx="14">
                    <c:v>acorn_c</c:v>
                  </c:pt>
                  <c:pt idx="15">
                    <c:v>actp_c</c:v>
                  </c:pt>
                  <c:pt idx="16">
                    <c:v>ade_c</c:v>
                  </c:pt>
                  <c:pt idx="17">
                    <c:v>adn_c</c:v>
                  </c:pt>
                  <c:pt idx="18">
                    <c:v>adp_c</c:v>
                  </c:pt>
                  <c:pt idx="19">
                    <c:v>adpglc_c</c:v>
                  </c:pt>
                  <c:pt idx="20">
                    <c:v>agm_c</c:v>
                  </c:pt>
                  <c:pt idx="21">
                    <c:v>akg_c</c:v>
                  </c:pt>
                  <c:pt idx="22">
                    <c:v>ala__L_c</c:v>
                  </c:pt>
                  <c:pt idx="23">
                    <c:v>ala_B_c</c:v>
                  </c:pt>
                  <c:pt idx="24">
                    <c:v>amet_c</c:v>
                  </c:pt>
                  <c:pt idx="25">
                    <c:v>amp_c</c:v>
                  </c:pt>
                  <c:pt idx="26">
                    <c:v>anth_c</c:v>
                  </c:pt>
                  <c:pt idx="27">
                    <c:v>aps_c</c:v>
                  </c:pt>
                  <c:pt idx="28">
                    <c:v>arg__L_c</c:v>
                  </c:pt>
                  <c:pt idx="29">
                    <c:v>asn__L_c</c:v>
                  </c:pt>
                  <c:pt idx="30">
                    <c:v>asp__L_c</c:v>
                  </c:pt>
                  <c:pt idx="31">
                    <c:v>atp_c</c:v>
                  </c:pt>
                  <c:pt idx="32">
                    <c:v>camp_c</c:v>
                  </c:pt>
                  <c:pt idx="33">
                    <c:v>cbasp_c</c:v>
                  </c:pt>
                  <c:pt idx="34">
                    <c:v>cit_c</c:v>
                  </c:pt>
                  <c:pt idx="35">
                    <c:v>citr__L_c</c:v>
                  </c:pt>
                  <c:pt idx="36">
                    <c:v>cmp_c</c:v>
                  </c:pt>
                  <c:pt idx="37">
                    <c:v>co2_c</c:v>
                  </c:pt>
                  <c:pt idx="38">
                    <c:v>coa_c</c:v>
                  </c:pt>
                  <c:pt idx="39">
                    <c:v>crn_c</c:v>
                  </c:pt>
                  <c:pt idx="40">
                    <c:v>csn_c</c:v>
                  </c:pt>
                  <c:pt idx="41">
                    <c:v>ctp_c</c:v>
                  </c:pt>
                  <c:pt idx="42">
                    <c:v>cys__L_c</c:v>
                  </c:pt>
                  <c:pt idx="43">
                    <c:v>cytd_c</c:v>
                  </c:pt>
                  <c:pt idx="44">
                    <c:v>dad_2_c</c:v>
                  </c:pt>
                  <c:pt idx="45">
                    <c:v>damp_c</c:v>
                  </c:pt>
                  <c:pt idx="46">
                    <c:v>datp_c</c:v>
                  </c:pt>
                  <c:pt idx="47">
                    <c:v>dctp_c</c:v>
                  </c:pt>
                  <c:pt idx="48">
                    <c:v>dgmp_c</c:v>
                  </c:pt>
                  <c:pt idx="49">
                    <c:v>dgsn_c</c:v>
                  </c:pt>
                  <c:pt idx="50">
                    <c:v>dhap_c</c:v>
                  </c:pt>
                  <c:pt idx="51">
                    <c:v>dhor__S_c</c:v>
                  </c:pt>
                  <c:pt idx="52">
                    <c:v>dtdp_c</c:v>
                  </c:pt>
                  <c:pt idx="53">
                    <c:v>dttp_c</c:v>
                  </c:pt>
                  <c:pt idx="54">
                    <c:v>e4p_c</c:v>
                  </c:pt>
                  <c:pt idx="55">
                    <c:v>f1p_c</c:v>
                  </c:pt>
                  <c:pt idx="56">
                    <c:v>f6p_c</c:v>
                  </c:pt>
                  <c:pt idx="57">
                    <c:v>fad_c</c:v>
                  </c:pt>
                  <c:pt idx="58">
                    <c:v>fdp_c</c:v>
                  </c:pt>
                  <c:pt idx="59">
                    <c:v>fmn_c</c:v>
                  </c:pt>
                  <c:pt idx="60">
                    <c:v>for_c</c:v>
                  </c:pt>
                  <c:pt idx="61">
                    <c:v>fum_c</c:v>
                  </c:pt>
                  <c:pt idx="62">
                    <c:v>g1p_c</c:v>
                  </c:pt>
                  <c:pt idx="63">
                    <c:v>g3p_c</c:v>
                  </c:pt>
                  <c:pt idx="64">
                    <c:v>g6p_c</c:v>
                  </c:pt>
                  <c:pt idx="65">
                    <c:v>gal1p_c</c:v>
                  </c:pt>
                  <c:pt idx="66">
                    <c:v>gam6p_c</c:v>
                  </c:pt>
                  <c:pt idx="67">
                    <c:v>gdp_c</c:v>
                  </c:pt>
                  <c:pt idx="68">
                    <c:v>glcn_c</c:v>
                  </c:pt>
                  <c:pt idx="69">
                    <c:v>gln__L_c</c:v>
                  </c:pt>
                  <c:pt idx="70">
                    <c:v>glu__L_c</c:v>
                  </c:pt>
                  <c:pt idx="71">
                    <c:v>gly_c</c:v>
                  </c:pt>
                  <c:pt idx="72">
                    <c:v>glyc__R_c</c:v>
                  </c:pt>
                  <c:pt idx="73">
                    <c:v>glyc3p_c</c:v>
                  </c:pt>
                  <c:pt idx="74">
                    <c:v>gmp_c</c:v>
                  </c:pt>
                  <c:pt idx="75">
                    <c:v>gsn_c</c:v>
                  </c:pt>
                  <c:pt idx="76">
                    <c:v>gthox_c</c:v>
                  </c:pt>
                  <c:pt idx="77">
                    <c:v>gthrd_c</c:v>
                  </c:pt>
                  <c:pt idx="78">
                    <c:v>gtp_c</c:v>
                  </c:pt>
                  <c:pt idx="79">
                    <c:v>gua_c</c:v>
                  </c:pt>
                  <c:pt idx="80">
                    <c:v>hco3_c</c:v>
                  </c:pt>
                  <c:pt idx="81">
                    <c:v>hcys__L_c</c:v>
                  </c:pt>
                  <c:pt idx="82">
                    <c:v>his__L_c</c:v>
                  </c:pt>
                  <c:pt idx="83">
                    <c:v>histd_c</c:v>
                  </c:pt>
                  <c:pt idx="84">
                    <c:v>hom__L_c</c:v>
                  </c:pt>
                  <c:pt idx="85">
                    <c:v>hxan_c</c:v>
                  </c:pt>
                  <c:pt idx="86">
                    <c:v>icit_c</c:v>
                  </c:pt>
                  <c:pt idx="87">
                    <c:v>idp_c</c:v>
                  </c:pt>
                  <c:pt idx="88">
                    <c:v>ile__L_c</c:v>
                  </c:pt>
                  <c:pt idx="89">
                    <c:v>imp_c</c:v>
                  </c:pt>
                  <c:pt idx="90">
                    <c:v>inost_c</c:v>
                  </c:pt>
                  <c:pt idx="91">
                    <c:v>itp_c</c:v>
                  </c:pt>
                  <c:pt idx="92">
                    <c:v>leu__L_c</c:v>
                  </c:pt>
                  <c:pt idx="93">
                    <c:v>lys__L_c</c:v>
                  </c:pt>
                  <c:pt idx="94">
                    <c:v>mal__L_c</c:v>
                  </c:pt>
                  <c:pt idx="95">
                    <c:v>man6p_c</c:v>
                  </c:pt>
                  <c:pt idx="96">
                    <c:v>met__L_c</c:v>
                  </c:pt>
                  <c:pt idx="97">
                    <c:v>mnl1p_c</c:v>
                  </c:pt>
                  <c:pt idx="98">
                    <c:v>nad_c</c:v>
                  </c:pt>
                  <c:pt idx="99">
                    <c:v>nadh_c</c:v>
                  </c:pt>
                  <c:pt idx="100">
                    <c:v>nadp_c</c:v>
                  </c:pt>
                  <c:pt idx="101">
                    <c:v>nadph_c</c:v>
                  </c:pt>
                  <c:pt idx="102">
                    <c:v>nh4_c</c:v>
                  </c:pt>
                  <c:pt idx="103">
                    <c:v>o2_c</c:v>
                  </c:pt>
                  <c:pt idx="104">
                    <c:v>oaa_c</c:v>
                  </c:pt>
                  <c:pt idx="105">
                    <c:v>orn_c</c:v>
                  </c:pt>
                  <c:pt idx="106">
                    <c:v>pep_c</c:v>
                  </c:pt>
                  <c:pt idx="107">
                    <c:v>phe__L_c</c:v>
                  </c:pt>
                  <c:pt idx="108">
                    <c:v>phpyr_c</c:v>
                  </c:pt>
                  <c:pt idx="109">
                    <c:v>pi_c</c:v>
                  </c:pt>
                  <c:pt idx="110">
                    <c:v>ppi_c</c:v>
                  </c:pt>
                  <c:pt idx="111">
                    <c:v>pro__L_c</c:v>
                  </c:pt>
                  <c:pt idx="112">
                    <c:v>prpp_c</c:v>
                  </c:pt>
                  <c:pt idx="113">
                    <c:v>ptrc_c</c:v>
                  </c:pt>
                  <c:pt idx="114">
                    <c:v>pyr_c</c:v>
                  </c:pt>
                  <c:pt idx="115">
                    <c:v>q8_c</c:v>
                  </c:pt>
                  <c:pt idx="116">
                    <c:v>q8h2_c</c:v>
                  </c:pt>
                  <c:pt idx="117">
                    <c:v>quln_c</c:v>
                  </c:pt>
                  <c:pt idx="118">
                    <c:v>r5p_c</c:v>
                  </c:pt>
                  <c:pt idx="119">
                    <c:v>ribflv_c</c:v>
                  </c:pt>
                  <c:pt idx="120">
                    <c:v>ru5p__D_c</c:v>
                  </c:pt>
                  <c:pt idx="121">
                    <c:v>s7p_c</c:v>
                  </c:pt>
                  <c:pt idx="122">
                    <c:v>sarcs_c</c:v>
                  </c:pt>
                  <c:pt idx="123">
                    <c:v>ser__L_c</c:v>
                  </c:pt>
                  <c:pt idx="124">
                    <c:v>skm_c</c:v>
                  </c:pt>
                  <c:pt idx="125">
                    <c:v>spmd_c</c:v>
                  </c:pt>
                  <c:pt idx="126">
                    <c:v>succ_c</c:v>
                  </c:pt>
                  <c:pt idx="127">
                    <c:v>succoa_c</c:v>
                  </c:pt>
                  <c:pt idx="128">
                    <c:v>thr__L_c</c:v>
                  </c:pt>
                  <c:pt idx="129">
                    <c:v>tre6p_c</c:v>
                  </c:pt>
                  <c:pt idx="130">
                    <c:v>trp__L_c</c:v>
                  </c:pt>
                  <c:pt idx="131">
                    <c:v>tyr__L_c</c:v>
                  </c:pt>
                  <c:pt idx="132">
                    <c:v>uacgam_c</c:v>
                  </c:pt>
                  <c:pt idx="133">
                    <c:v>udp_c</c:v>
                  </c:pt>
                  <c:pt idx="134">
                    <c:v>udp_c</c:v>
                  </c:pt>
                  <c:pt idx="135">
                    <c:v>udpglcur_c</c:v>
                  </c:pt>
                  <c:pt idx="136">
                    <c:v>ura_c</c:v>
                  </c:pt>
                  <c:pt idx="137">
                    <c:v>uri_c</c:v>
                  </c:pt>
                  <c:pt idx="138">
                    <c:v>utp_c</c:v>
                  </c:pt>
                  <c:pt idx="139">
                    <c:v>val__L_c</c:v>
                  </c:pt>
                  <c:pt idx="140">
                    <c:v>xu5p__D_c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9B1-4804-958A-20AEC9E0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820824"/>
        <c:axId val="252053984"/>
      </c:scatterChart>
      <c:valAx>
        <c:axId val="50082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53984"/>
        <c:crosses val="autoZero"/>
        <c:crossBetween val="midCat"/>
      </c:valAx>
      <c:valAx>
        <c:axId val="2520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20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'Binding Site Concs'!$B$1</c:f>
              <c:strCache>
                <c:ptCount val="1"/>
                <c:pt idx="0">
                  <c:v>Metabolite concentrations (Glucose)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9B8A053-B76A-4DA4-A204-B229321C80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75E-484D-B539-8784229C202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7F12AD-017D-4473-9C88-C3E0770E92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75E-484D-B539-8784229C202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9B56D47-6E55-4AF8-8E3D-0F45B33F6F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75E-484D-B539-8784229C202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B193D6-AB63-4930-B2B8-FA9A0ED3F4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75E-484D-B539-8784229C202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365621-F41B-4A7D-9080-1106DB0D09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75E-484D-B539-8784229C202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1BF249E-35C0-459E-AEB6-9CB23E5B9E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75E-484D-B539-8784229C202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CF5EFCA-C0B2-407E-ACF4-4857C670DE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75E-484D-B539-8784229C202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C7721BE-F887-4C3E-896A-57F6D37B61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75E-484D-B539-8784229C202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D2D3EC6-104A-4FE0-9B3F-0A7F9B3916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75E-484D-B539-8784229C202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7C5B271-E2A8-47A8-8C7A-D653DD5807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75E-484D-B539-8784229C202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8253174-CC5C-4416-8EBD-E5A07365CD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75E-484D-B539-8784229C202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E52E88D-FA84-4253-BC23-5C82FB2FFB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75E-484D-B539-8784229C202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17621E9-D26C-40E9-8DEB-9E4F80090E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75E-484D-B539-8784229C202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2172129-9E4A-4EC4-ABEF-91CD84AAA2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75E-484D-B539-8784229C202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5069933-9B90-4FAB-8936-90888A7DCA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75E-484D-B539-8784229C202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A3E58CA-2208-45C1-9A57-49A55BE162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75E-484D-B539-8784229C202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5304205-95AA-40E5-9397-A11C0B1AA7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75E-484D-B539-8784229C202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36CA01B-CD12-4A9C-8EE5-79D86F2E4F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75E-484D-B539-8784229C202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1822E30-0AA3-438D-BA70-AF0B1B42D9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75E-484D-B539-8784229C202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8187E52-9689-470F-8D49-9CFC277C4A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E75E-484D-B539-8784229C202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8CDDC45-2BD5-4681-80D6-69C47FBBC2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75E-484D-B539-8784229C202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A4E6647-5F6C-4481-9EC4-7AB7B2DACA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75E-484D-B539-8784229C202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D275EDD-9011-4105-A8D2-0F92E62D4A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75E-484D-B539-8784229C202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AB1BDC7-566B-49B8-927A-9BCFE2BCDF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75E-484D-B539-8784229C202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E7032A1-EFF4-43EB-AC15-8FA3898D84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75E-484D-B539-8784229C202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483347F-5936-4C94-9E44-5F1654DFD6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75E-484D-B539-8784229C202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41BF300-EC05-4543-A609-51D59BFFC7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75E-484D-B539-8784229C202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6E2E9DA-21FF-4258-9A85-BEE9D7D78A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75E-484D-B539-8784229C202D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16BB2DB-2B67-48C2-AFCD-F31537CADE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75E-484D-B539-8784229C202D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FC620A8-D3C8-4E42-BDB6-2425C9EB32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75E-484D-B539-8784229C202D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6120897-6505-4F61-8F0A-D65918ED0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75E-484D-B539-8784229C202D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08AB311-61E9-4395-B08B-EA96FE121D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75E-484D-B539-8784229C202D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9CB3427-9200-4ACA-ADF9-9591B2C051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E75E-484D-B539-8784229C202D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D3C1EDA-8871-4F56-851A-5D5BF72087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E75E-484D-B539-8784229C202D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8A34115-76C6-4E0D-9DE5-15508ABCBC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E75E-484D-B539-8784229C202D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7F482FC-10BB-464D-A3E3-94ED13D4AF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E75E-484D-B539-8784229C202D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52F0411-7D32-4562-8664-9E460608F4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E75E-484D-B539-8784229C202D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85BAB86-4119-4BD5-B5F9-239836D8C9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E75E-484D-B539-8784229C202D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60ED14E-DB9D-4D0F-A1D3-677081BD48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E75E-484D-B539-8784229C202D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615B182-1A7F-46F7-805A-20354C29C2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E75E-484D-B539-8784229C202D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F33934A-9B28-4CE5-AD3C-41CE20553E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E75E-484D-B539-8784229C202D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6F284C4-CC15-4B98-9510-81EB650E4E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E75E-484D-B539-8784229C202D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657E0EC-90A6-460E-AF62-2FEC18F1DB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E75E-484D-B539-8784229C202D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46C6B36-0320-4469-86A2-4E7C9D1F23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E75E-484D-B539-8784229C202D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A4C8D66-F975-42BD-9978-4CC3B185CC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E75E-484D-B539-8784229C202D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4450A41-C24A-4B1E-A7BF-C2963C6290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E75E-484D-B539-8784229C202D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2C8BEFC-0E11-4492-A9B3-08A0F4575C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E75E-484D-B539-8784229C202D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57CFFB0-0EE3-46F5-A466-A15B62AF33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E75E-484D-B539-8784229C202D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0C3A199-B643-4454-9B38-D4E6FF917B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E75E-484D-B539-8784229C202D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0D23AAC-BEF5-4C11-9A52-45B62B1C38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E75E-484D-B539-8784229C202D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5137603-54B2-4849-89A2-0E26DA860D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E75E-484D-B539-8784229C202D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A0EC54F-633B-4F01-8EEF-7D1A002329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E75E-484D-B539-8784229C202D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8E8B2FA-7666-4ED9-B247-B066AEC172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E75E-484D-B539-8784229C202D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D003A16-F2BA-42DA-8B86-7257120D8C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E75E-484D-B539-8784229C202D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490BE69-FC5B-4571-A09F-25D0434B86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E75E-484D-B539-8784229C202D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8A4CE92-3ABB-4C71-ADC5-E21A9B339C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E75E-484D-B539-8784229C202D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529D570-5A8B-4B78-A130-A8409CC678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E75E-484D-B539-8784229C202D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6785FAD-AE8A-41D8-9012-087C3FF1E3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E75E-484D-B539-8784229C202D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E723431-BA47-4B49-AD53-E20CD0C242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E75E-484D-B539-8784229C202D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8D9C187-2A07-4ED9-9E67-B5C142A650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E75E-484D-B539-8784229C202D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2909285-5F96-40A4-AD1D-DF012EAFAF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E75E-484D-B539-8784229C202D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4672463-4ED5-4BE5-9B34-BEC6EB934A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E75E-484D-B539-8784229C202D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E5048B4-38A6-4C2B-80E8-389BCD97E3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E75E-484D-B539-8784229C202D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CE9D997-88FF-4B47-B952-DB48AC8526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E75E-484D-B539-8784229C202D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8EB7E84-D707-4893-9C68-05B5369AE8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E75E-484D-B539-8784229C202D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A625AF7-63CD-461F-8F5F-DDCFB515E5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E75E-484D-B539-8784229C202D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F69531B-DC16-4D2C-906C-365EBC5529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E75E-484D-B539-8784229C202D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833463E-7145-41F6-A26E-EA2249684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E75E-484D-B539-8784229C202D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9942C66-8F7D-423E-B01A-AB0E07225A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E75E-484D-B539-8784229C202D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9C51FF7-D9FE-443D-A561-639B93C990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E75E-484D-B539-8784229C202D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995617C-1AA1-43F7-9573-E911E6F2D9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E75E-484D-B539-8784229C202D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38A08BF-81C7-45ED-8DC4-EF0F246A95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E75E-484D-B539-8784229C202D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D63F65F-73BB-49CC-8E32-63184E7689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E75E-484D-B539-8784229C202D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EC95F4A-53F7-4FD3-B634-78C86AF7D4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E75E-484D-B539-8784229C202D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1299928-BDC3-4245-904B-4526514EEE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E75E-484D-B539-8784229C202D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91E05B7-A9C7-42CE-933E-D970C8C342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E75E-484D-B539-8784229C202D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93723CC-F677-4FEE-ABB9-F1C1E79004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E75E-484D-B539-8784229C202D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690522B-1C97-4D80-94FD-6E668E8AE4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E75E-484D-B539-8784229C202D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D27181A-F923-4C16-A360-B3B0D2A7E3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E75E-484D-B539-8784229C202D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A25F321-FF88-448F-89E0-12A26A2B4E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E75E-484D-B539-8784229C202D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BE438DD-766B-4EC7-9DFC-2E289C5B40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E75E-484D-B539-8784229C202D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B4EB290-ECC2-4A68-9F24-238B43090E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E75E-484D-B539-8784229C202D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35CF7A3-3A89-49E2-B50F-23E2CAA624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E75E-484D-B539-8784229C202D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ED1D3B4-9428-48A5-B0B0-4359727FB1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E75E-484D-B539-8784229C202D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690C3C5-94F4-4C1D-B9EE-14734875BD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E75E-484D-B539-8784229C202D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FD597005-2D8C-4E7A-B21B-6CE1DFD2EA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E75E-484D-B539-8784229C202D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CFE81783-9979-495E-9567-EF773A4E6A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E75E-484D-B539-8784229C202D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3CE10FE5-2432-4EA9-B5E3-884C36E7A5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E75E-484D-B539-8784229C202D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C47FF20D-600A-4680-A723-CFB3D977C7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E75E-484D-B539-8784229C202D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BA38BA2B-1FE8-407F-87B3-2FA53DC103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E75E-484D-B539-8784229C202D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C449DB0E-2824-4E1F-8B21-E941F1EF12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E75E-484D-B539-8784229C202D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187A89A8-F7A2-4628-95AA-A1419E5828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E75E-484D-B539-8784229C202D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838DD088-D49D-4F4D-831F-69E1AC534E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E75E-484D-B539-8784229C202D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AFA5EBA1-F1ED-4874-A169-280DC7BD0E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E75E-484D-B539-8784229C202D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DB7BCF86-D0E0-43AC-B552-C0B2149B44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E75E-484D-B539-8784229C202D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6E9A6CD9-AE1D-4AF1-9A1B-9A5FD2213F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E75E-484D-B539-8784229C202D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755A11D2-F817-4971-BC45-39D24C17AE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E75E-484D-B539-8784229C202D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3879C7A6-FD3E-42FF-A5E3-C1F503F856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E75E-484D-B539-8784229C202D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E4E289E6-CF92-4175-AA71-2FFA2540EF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E75E-484D-B539-8784229C202D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6C3DFC0B-D1ED-4A15-B941-29F8B89B23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E75E-484D-B539-8784229C202D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FAC22D9C-3163-4AE4-B3B2-55C0A22E90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E75E-484D-B539-8784229C202D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D5754A0C-4F5C-48B2-ADF0-46DCABA871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E75E-484D-B539-8784229C202D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55BD996E-99C1-44D1-9B37-D69254CFBF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E75E-484D-B539-8784229C202D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77F36B61-6E15-4779-A1BC-42661616ED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E75E-484D-B539-8784229C202D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5E6F94F4-0A37-41BB-93C6-38182F1B1A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E75E-484D-B539-8784229C202D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097FC86A-EF8F-411C-A875-C3AB52D103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E75E-484D-B539-8784229C202D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10E2F5A0-017C-48F4-BD09-6ADEAD8ABF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E75E-484D-B539-8784229C202D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0D87EDF5-EBF0-4D7A-A47E-79F6E396D2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E75E-484D-B539-8784229C202D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EBCDE80B-ED2F-4C6F-82EC-FB2F6FDB68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E75E-484D-B539-8784229C202D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5B436390-E54C-4782-AE54-B86D9C5F24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E75E-484D-B539-8784229C202D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C25044DA-778E-4071-8D9C-070014810C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E75E-484D-B539-8784229C202D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7F42C338-8E3A-4D58-813F-9F94CF3617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E75E-484D-B539-8784229C202D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A9F0743C-E8F1-49F3-9CA1-3A551A1124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E75E-484D-B539-8784229C202D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190AB013-286B-4E1C-924E-D4BA4D8EAC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E75E-484D-B539-8784229C202D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C104A875-CF09-4CCD-B401-ED6E745EED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E75E-484D-B539-8784229C202D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C7DDED9F-E46F-466C-B983-661BF2576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E75E-484D-B539-8784229C202D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D5125DB0-F3D7-4ACE-94C8-5328A966DA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E75E-484D-B539-8784229C202D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78AD5AAB-3D0F-41F6-83B3-F757A6681B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E75E-484D-B539-8784229C202D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E47CC7F1-BB3B-41F3-817A-EED3741582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E75E-484D-B539-8784229C202D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70E2ACCF-35A4-49EF-B24F-92A5E44CB8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E75E-484D-B539-8784229C202D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6787BC6E-7F38-4ED8-9F59-D70A52F20C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E75E-484D-B539-8784229C202D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C71CE699-43D4-4741-821D-5493E86FCF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E75E-484D-B539-8784229C202D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946A361F-9ECB-41BD-A252-18F1DD0D3C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E75E-484D-B539-8784229C202D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FF8BFF32-E759-491D-86A9-26B2930B42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E75E-484D-B539-8784229C202D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8AD32840-7B52-41E4-B3A4-531E88ED42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E75E-484D-B539-8784229C202D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6738E4B7-2FEE-4B05-A726-C6BF167930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E75E-484D-B539-8784229C202D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03E6C276-2CC7-47E0-955D-2BECAB276D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E75E-484D-B539-8784229C202D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7668BD7B-38F2-493F-9460-06FCB7524D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E75E-484D-B539-8784229C202D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844E4AB6-2FA6-4749-BFC8-349C730740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E75E-484D-B539-8784229C202D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D0687992-9455-433F-94DD-03C46D54FA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E75E-484D-B539-8784229C202D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9E4C5CFC-CA42-4C1D-9B0E-6E776CB494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E75E-484D-B539-8784229C202D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69FEB64F-5949-4575-8A79-4E87450859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E75E-484D-B539-8784229C202D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61E71D65-CD50-44E3-8B6A-F072B3DEDC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E75E-484D-B539-8784229C202D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3ECBACD6-2335-4471-9601-2E341746BB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E75E-484D-B539-8784229C202D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93FE7BE1-0C4B-493A-8430-9FC1FB83FF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E75E-484D-B539-8784229C202D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0D0BDC0A-A1A1-4B8F-8593-9CDF7DE08D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E75E-484D-B539-8784229C202D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3DFB18B6-201E-4B42-B18E-2A2358016A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E75E-484D-B539-8784229C202D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8C455382-D381-4DAD-8608-CEA1FE9482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E75E-484D-B539-8784229C202D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1F84DA0C-22B1-4FD7-AEB2-9F4BC33828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E75E-484D-B539-8784229C202D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383506D1-C475-4782-A434-7E047FFA34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E75E-484D-B539-8784229C202D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9F42EEE1-2CA5-47C3-AFB2-30781B5AD6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E75E-484D-B539-8784229C20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'Binding Site Concs'!$B$2:$B$142</c:f>
              <c:numCache>
                <c:formatCode>General</c:formatCode>
                <c:ptCount val="141"/>
                <c:pt idx="0">
                  <c:v>5.5075448339635203E-5</c:v>
                </c:pt>
                <c:pt idx="1">
                  <c:v>1.3799999999999999E-4</c:v>
                </c:pt>
                <c:pt idx="2">
                  <c:v>1.2476440224242834E-5</c:v>
                </c:pt>
                <c:pt idx="3">
                  <c:v>3.0299999999999999E-4</c:v>
                </c:pt>
                <c:pt idx="4">
                  <c:v>7.2483290269356618E-4</c:v>
                </c:pt>
                <c:pt idx="5">
                  <c:v>1.3806341003686973E-4</c:v>
                </c:pt>
                <c:pt idx="6">
                  <c:v>4.3999999999999999E-5</c:v>
                </c:pt>
                <c:pt idx="7">
                  <c:v>5.2200000000000002E-5</c:v>
                </c:pt>
                <c:pt idx="8">
                  <c:v>3.0201565242249671E-4</c:v>
                </c:pt>
                <c:pt idx="9">
                  <c:v>2.1800000000000001E-5</c:v>
                </c:pt>
                <c:pt idx="10">
                  <c:v>6.6E-4</c:v>
                </c:pt>
                <c:pt idx="11">
                  <c:v>6.0599999999999998E-4</c:v>
                </c:pt>
                <c:pt idx="12">
                  <c:v>8.1899999999999999E-5</c:v>
                </c:pt>
                <c:pt idx="13">
                  <c:v>1.6099999999999998E-5</c:v>
                </c:pt>
                <c:pt idx="14">
                  <c:v>4.3300000000000002E-5</c:v>
                </c:pt>
                <c:pt idx="15">
                  <c:v>1.07E-3</c:v>
                </c:pt>
                <c:pt idx="16">
                  <c:v>1.4682306684380432E-5</c:v>
                </c:pt>
                <c:pt idx="17">
                  <c:v>1.31E-7</c:v>
                </c:pt>
                <c:pt idx="18">
                  <c:v>6.5557255860411977E-4</c:v>
                </c:pt>
                <c:pt idx="19">
                  <c:v>4.2699999999999998E-6</c:v>
                </c:pt>
                <c:pt idx="20">
                  <c:v>1.0000000000000001E-5</c:v>
                </c:pt>
                <c:pt idx="21">
                  <c:v>6.9063426506514103E-4</c:v>
                </c:pt>
                <c:pt idx="22">
                  <c:v>2.5500000000000002E-3</c:v>
                </c:pt>
                <c:pt idx="23">
                  <c:v>1.2E-5</c:v>
                </c:pt>
                <c:pt idx="24">
                  <c:v>1.84E-4</c:v>
                </c:pt>
                <c:pt idx="25">
                  <c:v>5.228629099767757E-4</c:v>
                </c:pt>
                <c:pt idx="26">
                  <c:v>3.4800000000000001E-6</c:v>
                </c:pt>
                <c:pt idx="27">
                  <c:v>6.63E-6</c:v>
                </c:pt>
                <c:pt idx="28">
                  <c:v>2.8200487000778259E-3</c:v>
                </c:pt>
                <c:pt idx="29">
                  <c:v>4.0653114050428373E-4</c:v>
                </c:pt>
                <c:pt idx="30">
                  <c:v>1.5157438353169456E-3</c:v>
                </c:pt>
                <c:pt idx="31">
                  <c:v>3.7398526587453596E-3</c:v>
                </c:pt>
                <c:pt idx="32">
                  <c:v>1.8861986859373676E-6</c:v>
                </c:pt>
                <c:pt idx="33">
                  <c:v>5.9000000000000003E-4</c:v>
                </c:pt>
                <c:pt idx="34">
                  <c:v>7.6210376660791764E-4</c:v>
                </c:pt>
                <c:pt idx="35">
                  <c:v>1.3500000000000001E-3</c:v>
                </c:pt>
                <c:pt idx="36">
                  <c:v>3.6000000000000002E-4</c:v>
                </c:pt>
                <c:pt idx="37">
                  <c:v>1.309E-5</c:v>
                </c:pt>
                <c:pt idx="38">
                  <c:v>1.3699999999999999E-3</c:v>
                </c:pt>
                <c:pt idx="39">
                  <c:v>3.9999999999999998E-6</c:v>
                </c:pt>
                <c:pt idx="40">
                  <c:v>1.4100000000000001E-5</c:v>
                </c:pt>
                <c:pt idx="41">
                  <c:v>2.7299999999999998E-3</c:v>
                </c:pt>
                <c:pt idx="42">
                  <c:v>2.0000000000000001E-4</c:v>
                </c:pt>
                <c:pt idx="43">
                  <c:v>2.5900000000000002E-6</c:v>
                </c:pt>
                <c:pt idx="44">
                  <c:v>2.8200000000000001E-6</c:v>
                </c:pt>
                <c:pt idx="45">
                  <c:v>8.8400000000000001E-6</c:v>
                </c:pt>
                <c:pt idx="46">
                  <c:v>1.5500000000000001E-5</c:v>
                </c:pt>
                <c:pt idx="47">
                  <c:v>3.4499999999999998E-5</c:v>
                </c:pt>
                <c:pt idx="48">
                  <c:v>5.0699999999999999E-5</c:v>
                </c:pt>
                <c:pt idx="49">
                  <c:v>5.2200000000000004E-7</c:v>
                </c:pt>
                <c:pt idx="50">
                  <c:v>1.4315703569008238E-3</c:v>
                </c:pt>
                <c:pt idx="51">
                  <c:v>1.19E-5</c:v>
                </c:pt>
                <c:pt idx="52">
                  <c:v>3.7800000000000003E-4</c:v>
                </c:pt>
                <c:pt idx="53">
                  <c:v>4.62E-3</c:v>
                </c:pt>
                <c:pt idx="54">
                  <c:v>2.8881891567152337E-5</c:v>
                </c:pt>
                <c:pt idx="55">
                  <c:v>1.4059248696367309E-4</c:v>
                </c:pt>
                <c:pt idx="56">
                  <c:v>3.6428446196646393E-4</c:v>
                </c:pt>
                <c:pt idx="57">
                  <c:v>1.73E-4</c:v>
                </c:pt>
                <c:pt idx="58">
                  <c:v>1.2588103031642814E-3</c:v>
                </c:pt>
                <c:pt idx="59">
                  <c:v>5.3699999999999997E-5</c:v>
                </c:pt>
                <c:pt idx="60">
                  <c:v>1.8000000000000001E-4</c:v>
                </c:pt>
                <c:pt idx="61">
                  <c:v>5.9445123814181255E-4</c:v>
                </c:pt>
                <c:pt idx="62">
                  <c:v>4.1300000000000001E-4</c:v>
                </c:pt>
                <c:pt idx="63">
                  <c:v>8.0070000000000011E-5</c:v>
                </c:pt>
                <c:pt idx="64">
                  <c:v>1.0291613515693581E-3</c:v>
                </c:pt>
                <c:pt idx="65">
                  <c:v>2.0937401410285527E-5</c:v>
                </c:pt>
                <c:pt idx="66">
                  <c:v>1.15E-3</c:v>
                </c:pt>
                <c:pt idx="67">
                  <c:v>3.6167974691773405E-4</c:v>
                </c:pt>
                <c:pt idx="68">
                  <c:v>4.1600000000000002E-5</c:v>
                </c:pt>
                <c:pt idx="69">
                  <c:v>2.634496857781745E-3</c:v>
                </c:pt>
                <c:pt idx="70">
                  <c:v>3.3234947572774995E-2</c:v>
                </c:pt>
                <c:pt idx="71">
                  <c:v>2.3000000000000001E-4</c:v>
                </c:pt>
                <c:pt idx="72">
                  <c:v>1.41E-3</c:v>
                </c:pt>
                <c:pt idx="73">
                  <c:v>1.1642402676861361E-4</c:v>
                </c:pt>
                <c:pt idx="74">
                  <c:v>1.877384019851312E-4</c:v>
                </c:pt>
                <c:pt idx="75">
                  <c:v>1.6199999999999999E-6</c:v>
                </c:pt>
                <c:pt idx="76">
                  <c:v>2.3700000000000001E-3</c:v>
                </c:pt>
                <c:pt idx="77">
                  <c:v>1.66E-2</c:v>
                </c:pt>
                <c:pt idx="78">
                  <c:v>1.4835610877059343E-3</c:v>
                </c:pt>
                <c:pt idx="79">
                  <c:v>1.8799999999999999E-4</c:v>
                </c:pt>
                <c:pt idx="80">
                  <c:v>1.754691689008043E-4</c:v>
                </c:pt>
                <c:pt idx="81">
                  <c:v>3.6999999999999999E-4</c:v>
                </c:pt>
                <c:pt idx="82">
                  <c:v>6.7600000000000003E-5</c:v>
                </c:pt>
                <c:pt idx="83">
                  <c:v>1.2799999999999999E-5</c:v>
                </c:pt>
                <c:pt idx="84">
                  <c:v>1.5999999999999999E-5</c:v>
                </c:pt>
                <c:pt idx="85">
                  <c:v>2.7999999999999998E-4</c:v>
                </c:pt>
                <c:pt idx="86">
                  <c:v>8.8487168923470967E-6</c:v>
                </c:pt>
                <c:pt idx="87">
                  <c:v>2.3799999999999999E-5</c:v>
                </c:pt>
                <c:pt idx="88">
                  <c:v>5.181E-5</c:v>
                </c:pt>
                <c:pt idx="89">
                  <c:v>2.72E-4</c:v>
                </c:pt>
                <c:pt idx="90">
                  <c:v>5.7200000000000003E-6</c:v>
                </c:pt>
                <c:pt idx="91">
                  <c:v>2.05E-4</c:v>
                </c:pt>
                <c:pt idx="92">
                  <c:v>1.6956E-4</c:v>
                </c:pt>
                <c:pt idx="93">
                  <c:v>4.0499999999999998E-4</c:v>
                </c:pt>
                <c:pt idx="94">
                  <c:v>1.8273927374631248E-3</c:v>
                </c:pt>
                <c:pt idx="95">
                  <c:v>2.2607999999999998E-4</c:v>
                </c:pt>
                <c:pt idx="96">
                  <c:v>1.45E-4</c:v>
                </c:pt>
                <c:pt idx="97">
                  <c:v>4.6629000000000001E-4</c:v>
                </c:pt>
                <c:pt idx="98">
                  <c:v>2.2908932278414809E-3</c:v>
                </c:pt>
                <c:pt idx="99">
                  <c:v>2.9725833763491741E-5</c:v>
                </c:pt>
                <c:pt idx="100">
                  <c:v>1.2239632372908316E-5</c:v>
                </c:pt>
                <c:pt idx="101">
                  <c:v>1.2349100091701561E-4</c:v>
                </c:pt>
                <c:pt idx="102">
                  <c:v>1.9E-2</c:v>
                </c:pt>
                <c:pt idx="103">
                  <c:v>4.4000000000000002E-4</c:v>
                </c:pt>
                <c:pt idx="104">
                  <c:v>3.0000000000000001E-5</c:v>
                </c:pt>
                <c:pt idx="105">
                  <c:v>1.01E-5</c:v>
                </c:pt>
                <c:pt idx="106">
                  <c:v>3.8292386347830114E-4</c:v>
                </c:pt>
                <c:pt idx="107">
                  <c:v>1.1942978222145803E-4</c:v>
                </c:pt>
                <c:pt idx="108">
                  <c:v>8.9800000000000001E-5</c:v>
                </c:pt>
                <c:pt idx="109">
                  <c:v>0.01</c:v>
                </c:pt>
                <c:pt idx="110">
                  <c:v>5.0000000000000001E-4</c:v>
                </c:pt>
                <c:pt idx="111">
                  <c:v>3.8499999999999998E-4</c:v>
                </c:pt>
                <c:pt idx="112">
                  <c:v>2.5799999999999998E-4</c:v>
                </c:pt>
                <c:pt idx="113">
                  <c:v>2E-3</c:v>
                </c:pt>
                <c:pt idx="114">
                  <c:v>1.5235884994357321E-3</c:v>
                </c:pt>
                <c:pt idx="115">
                  <c:v>2.31E-4</c:v>
                </c:pt>
                <c:pt idx="116">
                  <c:v>9.8999999999999994E-5</c:v>
                </c:pt>
                <c:pt idx="117">
                  <c:v>1.15E-5</c:v>
                </c:pt>
                <c:pt idx="118">
                  <c:v>2.496337592750438E-4</c:v>
                </c:pt>
                <c:pt idx="119">
                  <c:v>1.9000000000000001E-5</c:v>
                </c:pt>
                <c:pt idx="120">
                  <c:v>7.1427973901688714E-4</c:v>
                </c:pt>
                <c:pt idx="121">
                  <c:v>3.8994364874744489E-3</c:v>
                </c:pt>
                <c:pt idx="122">
                  <c:v>3.3000000000000003E-5</c:v>
                </c:pt>
                <c:pt idx="123">
                  <c:v>6.7999999999999999E-5</c:v>
                </c:pt>
                <c:pt idx="124">
                  <c:v>1.4100000000000001E-5</c:v>
                </c:pt>
                <c:pt idx="125">
                  <c:v>2.7000000000000001E-3</c:v>
                </c:pt>
                <c:pt idx="126">
                  <c:v>1.2852313773108841E-3</c:v>
                </c:pt>
                <c:pt idx="127">
                  <c:v>2.33E-4</c:v>
                </c:pt>
                <c:pt idx="128">
                  <c:v>1.7899999999999999E-4</c:v>
                </c:pt>
                <c:pt idx="129">
                  <c:v>6.1229999999999995E-5</c:v>
                </c:pt>
                <c:pt idx="130">
                  <c:v>1.2099999999999999E-5</c:v>
                </c:pt>
                <c:pt idx="131">
                  <c:v>9.0710314935918805E-5</c:v>
                </c:pt>
                <c:pt idx="132">
                  <c:v>9.2399999999999999E-3</c:v>
                </c:pt>
                <c:pt idx="133">
                  <c:v>1.7899999999999999E-3</c:v>
                </c:pt>
                <c:pt idx="134">
                  <c:v>1.7899999999999999E-3</c:v>
                </c:pt>
                <c:pt idx="135">
                  <c:v>5.6599999999999999E-4</c:v>
                </c:pt>
                <c:pt idx="136">
                  <c:v>1E-3</c:v>
                </c:pt>
                <c:pt idx="137">
                  <c:v>2.0899999999999998E-3</c:v>
                </c:pt>
                <c:pt idx="138">
                  <c:v>8.2900000000000005E-3</c:v>
                </c:pt>
                <c:pt idx="139">
                  <c:v>4.0200000000000001E-3</c:v>
                </c:pt>
                <c:pt idx="140">
                  <c:v>6.4473176742396298E-4</c:v>
                </c:pt>
              </c:numCache>
            </c:numRef>
          </c:xVal>
          <c:yVal>
            <c:numRef>
              <c:f>'Binding Site Concs'!$E$2:$E$142</c:f>
              <c:numCache>
                <c:formatCode>0.00E+00</c:formatCode>
                <c:ptCount val="141"/>
                <c:pt idx="0">
                  <c:v>6.4586399999999995E-5</c:v>
                </c:pt>
                <c:pt idx="1">
                  <c:v>1.7340789999999999E-7</c:v>
                </c:pt>
                <c:pt idx="2">
                  <c:v>3.1603737000000002E-6</c:v>
                </c:pt>
                <c:pt idx="3">
                  <c:v>1.6119340000000001E-6</c:v>
                </c:pt>
                <c:pt idx="4">
                  <c:v>3.5736189999999998E-5</c:v>
                </c:pt>
                <c:pt idx="5">
                  <c:v>4.7036129999999997E-5</c:v>
                </c:pt>
                <c:pt idx="6">
                  <c:v>6.2873920000000001E-7</c:v>
                </c:pt>
                <c:pt idx="7">
                  <c:v>1.14467E-7</c:v>
                </c:pt>
                <c:pt idx="8">
                  <c:v>1.18718205E-5</c:v>
                </c:pt>
                <c:pt idx="9">
                  <c:v>4.7796110000000005E-7</c:v>
                </c:pt>
                <c:pt idx="10">
                  <c:v>6.2806295599999998E-5</c:v>
                </c:pt>
                <c:pt idx="11">
                  <c:v>1.007041278E-4</c:v>
                </c:pt>
                <c:pt idx="12">
                  <c:v>3.0313700000000002E-7</c:v>
                </c:pt>
                <c:pt idx="13">
                  <c:v>6.0721529999999998E-6</c:v>
                </c:pt>
                <c:pt idx="14">
                  <c:v>4.5279996999999999E-6</c:v>
                </c:pt>
                <c:pt idx="15">
                  <c:v>4.8844680000000004E-6</c:v>
                </c:pt>
                <c:pt idx="16">
                  <c:v>4.7330416000000004E-6</c:v>
                </c:pt>
                <c:pt idx="17">
                  <c:v>6.1843197000000001E-6</c:v>
                </c:pt>
                <c:pt idx="18">
                  <c:v>4.5734595230446587E-4</c:v>
                </c:pt>
                <c:pt idx="19">
                  <c:v>4.2293399999999999E-7</c:v>
                </c:pt>
                <c:pt idx="20">
                  <c:v>9.5133500000000001E-7</c:v>
                </c:pt>
                <c:pt idx="21">
                  <c:v>8.471328728E-5</c:v>
                </c:pt>
                <c:pt idx="22">
                  <c:v>2.4750744417499999E-5</c:v>
                </c:pt>
                <c:pt idx="23">
                  <c:v>1.5792690000000001E-6</c:v>
                </c:pt>
                <c:pt idx="24">
                  <c:v>1.2626983219999999E-5</c:v>
                </c:pt>
                <c:pt idx="25">
                  <c:v>3.2894696480929998E-5</c:v>
                </c:pt>
                <c:pt idx="26">
                  <c:v>4.0402149999999998E-7</c:v>
                </c:pt>
                <c:pt idx="27">
                  <c:v>1.663821E-6</c:v>
                </c:pt>
                <c:pt idx="28">
                  <c:v>7.887588925E-6</c:v>
                </c:pt>
                <c:pt idx="29">
                  <c:v>2.6248622000000002E-6</c:v>
                </c:pt>
                <c:pt idx="30">
                  <c:v>4.6090681965000002E-5</c:v>
                </c:pt>
                <c:pt idx="31">
                  <c:v>4.9363183222539582E-4</c:v>
                </c:pt>
                <c:pt idx="32">
                  <c:v>2.3646999999999999E-9</c:v>
                </c:pt>
                <c:pt idx="33">
                  <c:v>1.533755E-5</c:v>
                </c:pt>
                <c:pt idx="34">
                  <c:v>1.3248447370000001E-5</c:v>
                </c:pt>
                <c:pt idx="35">
                  <c:v>6.8787750000000001E-6</c:v>
                </c:pt>
                <c:pt idx="36">
                  <c:v>2.3934785400000001E-6</c:v>
                </c:pt>
                <c:pt idx="37">
                  <c:v>1.2586902415471401E-4</c:v>
                </c:pt>
                <c:pt idx="38">
                  <c:v>1.4041192721093E-4</c:v>
                </c:pt>
                <c:pt idx="39">
                  <c:v>6.0196430000000001E-7</c:v>
                </c:pt>
                <c:pt idx="40">
                  <c:v>2.5667976999999998E-6</c:v>
                </c:pt>
                <c:pt idx="41">
                  <c:v>1.4242744839999999E-5</c:v>
                </c:pt>
                <c:pt idx="42">
                  <c:v>6.5275061149999995E-5</c:v>
                </c:pt>
                <c:pt idx="43">
                  <c:v>4.706127E-7</c:v>
                </c:pt>
                <c:pt idx="44">
                  <c:v>2.3701784000000002E-6</c:v>
                </c:pt>
                <c:pt idx="45">
                  <c:v>3.9678161200000004E-6</c:v>
                </c:pt>
                <c:pt idx="46">
                  <c:v>1.257167982E-5</c:v>
                </c:pt>
                <c:pt idx="47">
                  <c:v>1.316204124E-5</c:v>
                </c:pt>
                <c:pt idx="48">
                  <c:v>3.7158431000000001E-7</c:v>
                </c:pt>
                <c:pt idx="49">
                  <c:v>2.0940452499999998E-6</c:v>
                </c:pt>
                <c:pt idx="50">
                  <c:v>4.0325678417203299E-5</c:v>
                </c:pt>
                <c:pt idx="51">
                  <c:v>4.4704700000000002E-6</c:v>
                </c:pt>
                <c:pt idx="52">
                  <c:v>1.2718287880000001E-5</c:v>
                </c:pt>
                <c:pt idx="53">
                  <c:v>1.258053924E-5</c:v>
                </c:pt>
                <c:pt idx="54">
                  <c:v>6.8951878999999995E-5</c:v>
                </c:pt>
                <c:pt idx="55">
                  <c:v>9.6882189285714308E-7</c:v>
                </c:pt>
                <c:pt idx="56">
                  <c:v>2.5673505840285701E-5</c:v>
                </c:pt>
                <c:pt idx="57">
                  <c:v>4.1592737679999999E-6</c:v>
                </c:pt>
                <c:pt idx="58">
                  <c:v>3.3523747499999999E-5</c:v>
                </c:pt>
                <c:pt idx="59">
                  <c:v>4.0576348679999998E-6</c:v>
                </c:pt>
                <c:pt idx="60">
                  <c:v>1.12146742944714E-4</c:v>
                </c:pt>
                <c:pt idx="61">
                  <c:v>6.3577332000000003E-6</c:v>
                </c:pt>
                <c:pt idx="62">
                  <c:v>2.9077154000000001E-6</c:v>
                </c:pt>
                <c:pt idx="63">
                  <c:v>9.4417237583800006E-5</c:v>
                </c:pt>
                <c:pt idx="64">
                  <c:v>1.6058740410000002E-5</c:v>
                </c:pt>
                <c:pt idx="65">
                  <c:v>3.8523099999999999E-7</c:v>
                </c:pt>
                <c:pt idx="66">
                  <c:v>5.8306829502857103E-6</c:v>
                </c:pt>
                <c:pt idx="67">
                  <c:v>1.9541299599999999E-5</c:v>
                </c:pt>
                <c:pt idx="68">
                  <c:v>1.7933048000000001E-6</c:v>
                </c:pt>
                <c:pt idx="69">
                  <c:v>1.8174392888333299E-4</c:v>
                </c:pt>
                <c:pt idx="70">
                  <c:v>2.14477562715E-4</c:v>
                </c:pt>
                <c:pt idx="71">
                  <c:v>2.79792825E-5</c:v>
                </c:pt>
                <c:pt idx="72">
                  <c:v>2.10303398E-6</c:v>
                </c:pt>
                <c:pt idx="73">
                  <c:v>1.0461621052033299E-6</c:v>
                </c:pt>
                <c:pt idx="74">
                  <c:v>9.3864491099999992E-6</c:v>
                </c:pt>
                <c:pt idx="75">
                  <c:v>2.0844350500000002E-6</c:v>
                </c:pt>
                <c:pt idx="76">
                  <c:v>2.5783239449999999E-6</c:v>
                </c:pt>
                <c:pt idx="77">
                  <c:v>5.6596760349999998E-6</c:v>
                </c:pt>
                <c:pt idx="78">
                  <c:v>1.2466118832499999E-4</c:v>
                </c:pt>
                <c:pt idx="79">
                  <c:v>5.5127341299999997E-6</c:v>
                </c:pt>
                <c:pt idx="80">
                  <c:v>9.7758634999999992E-6</c:v>
                </c:pt>
                <c:pt idx="81">
                  <c:v>4.5350080999999999E-5</c:v>
                </c:pt>
                <c:pt idx="82">
                  <c:v>6.7241563249999998E-6</c:v>
                </c:pt>
                <c:pt idx="83">
                  <c:v>4.6267500000000002E-6</c:v>
                </c:pt>
                <c:pt idx="84">
                  <c:v>6.9150389999999999E-6</c:v>
                </c:pt>
                <c:pt idx="85">
                  <c:v>5.5428615933333301E-6</c:v>
                </c:pt>
                <c:pt idx="86">
                  <c:v>5.1918552999999999E-5</c:v>
                </c:pt>
                <c:pt idx="87">
                  <c:v>4.5018629999999997E-6</c:v>
                </c:pt>
                <c:pt idx="88">
                  <c:v>5.3760219000000001E-6</c:v>
                </c:pt>
                <c:pt idx="89">
                  <c:v>2.02845291E-5</c:v>
                </c:pt>
                <c:pt idx="90">
                  <c:v>1.2108149999999999E-6</c:v>
                </c:pt>
                <c:pt idx="91">
                  <c:v>5.0036109999999999E-6</c:v>
                </c:pt>
                <c:pt idx="92">
                  <c:v>7.1170018000000004E-6</c:v>
                </c:pt>
                <c:pt idx="93">
                  <c:v>2.9041984090000001E-6</c:v>
                </c:pt>
                <c:pt idx="94">
                  <c:v>4.5263327900000002E-5</c:v>
                </c:pt>
                <c:pt idx="95">
                  <c:v>2.20335393028571E-6</c:v>
                </c:pt>
                <c:pt idx="96">
                  <c:v>6.3324316833333297E-5</c:v>
                </c:pt>
                <c:pt idx="97">
                  <c:v>1.7227038571428601E-6</c:v>
                </c:pt>
                <c:pt idx="98">
                  <c:v>2.2340433798417899E-4</c:v>
                </c:pt>
                <c:pt idx="99">
                  <c:v>2.2010489108417999E-4</c:v>
                </c:pt>
                <c:pt idx="100">
                  <c:v>1.07962015255817E-4</c:v>
                </c:pt>
                <c:pt idx="101">
                  <c:v>1.07947665155817E-4</c:v>
                </c:pt>
                <c:pt idx="102">
                  <c:v>1.77888603235E-4</c:v>
                </c:pt>
                <c:pt idx="103">
                  <c:v>2.4096873655817501E-5</c:v>
                </c:pt>
                <c:pt idx="104">
                  <c:v>5.7596374500000003E-5</c:v>
                </c:pt>
                <c:pt idx="105">
                  <c:v>4.676870125E-6</c:v>
                </c:pt>
                <c:pt idx="106">
                  <c:v>7.7142778169038106E-5</c:v>
                </c:pt>
                <c:pt idx="107">
                  <c:v>8.6393593E-6</c:v>
                </c:pt>
                <c:pt idx="108">
                  <c:v>9.5981799999999993E-6</c:v>
                </c:pt>
                <c:pt idx="109">
                  <c:v>3.68574618180511E-4</c:v>
                </c:pt>
                <c:pt idx="110">
                  <c:v>6.8572729345929998E-5</c:v>
                </c:pt>
                <c:pt idx="111">
                  <c:v>1.06078056E-5</c:v>
                </c:pt>
                <c:pt idx="112">
                  <c:v>3.2991715200000002E-5</c:v>
                </c:pt>
                <c:pt idx="113">
                  <c:v>5.3592733999999997E-6</c:v>
                </c:pt>
                <c:pt idx="114">
                  <c:v>1.1643199160283801E-4</c:v>
                </c:pt>
                <c:pt idx="115">
                  <c:v>5.4698409478561497E-6</c:v>
                </c:pt>
                <c:pt idx="116">
                  <c:v>5.9645899478561501E-6</c:v>
                </c:pt>
                <c:pt idx="117">
                  <c:v>7.4063899999999997E-7</c:v>
                </c:pt>
                <c:pt idx="118">
                  <c:v>1.27476389E-5</c:v>
                </c:pt>
                <c:pt idx="119">
                  <c:v>5.8475234867999999E-5</c:v>
                </c:pt>
                <c:pt idx="120">
                  <c:v>1.3249009300000001E-5</c:v>
                </c:pt>
                <c:pt idx="121">
                  <c:v>1.5961176999999999E-5</c:v>
                </c:pt>
                <c:pt idx="122">
                  <c:v>6.0283300000000004E-7</c:v>
                </c:pt>
                <c:pt idx="123">
                  <c:v>2.4599116910000001E-5</c:v>
                </c:pt>
                <c:pt idx="124">
                  <c:v>2.1844631999999999E-6</c:v>
                </c:pt>
                <c:pt idx="125">
                  <c:v>2.3045995500000002E-6</c:v>
                </c:pt>
                <c:pt idx="126">
                  <c:v>2.9117122239999999E-5</c:v>
                </c:pt>
                <c:pt idx="127">
                  <c:v>4.0717268900000001E-5</c:v>
                </c:pt>
                <c:pt idx="128">
                  <c:v>1.4551999399999999E-5</c:v>
                </c:pt>
                <c:pt idx="129">
                  <c:v>4.1456194078571401E-6</c:v>
                </c:pt>
                <c:pt idx="130">
                  <c:v>4.8322874500000003E-6</c:v>
                </c:pt>
                <c:pt idx="131">
                  <c:v>6.7051993000000002E-6</c:v>
                </c:pt>
                <c:pt idx="132">
                  <c:v>9.4061938000000004E-7</c:v>
                </c:pt>
                <c:pt idx="133">
                  <c:v>1.46858273E-5</c:v>
                </c:pt>
                <c:pt idx="134">
                  <c:v>1.46858273E-5</c:v>
                </c:pt>
                <c:pt idx="135">
                  <c:v>1.211331E-8</c:v>
                </c:pt>
                <c:pt idx="136">
                  <c:v>2.3115851647000001E-5</c:v>
                </c:pt>
                <c:pt idx="137">
                  <c:v>1.7988759000000001E-6</c:v>
                </c:pt>
                <c:pt idx="138">
                  <c:v>1.4780152140000001E-5</c:v>
                </c:pt>
                <c:pt idx="139">
                  <c:v>5.7861498999999997E-6</c:v>
                </c:pt>
                <c:pt idx="140">
                  <c:v>3.8615264000000003E-6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'Binding Site Concs'!$A$2:$A$142</c15:f>
                <c15:dlblRangeCache>
                  <c:ptCount val="141"/>
                  <c:pt idx="0">
                    <c:v>13dpg_c</c:v>
                  </c:pt>
                  <c:pt idx="1">
                    <c:v>23dhb_c</c:v>
                  </c:pt>
                  <c:pt idx="2">
                    <c:v>2ddg6p_c</c:v>
                  </c:pt>
                  <c:pt idx="3">
                    <c:v>2dr5p_c</c:v>
                  </c:pt>
                  <c:pt idx="4">
                    <c:v>2pg_c</c:v>
                  </c:pt>
                  <c:pt idx="5">
                    <c:v>3pg_c</c:v>
                  </c:pt>
                  <c:pt idx="6">
                    <c:v>4abut_c</c:v>
                  </c:pt>
                  <c:pt idx="7">
                    <c:v>4hbz_c</c:v>
                  </c:pt>
                  <c:pt idx="8">
                    <c:v>6pgc_c</c:v>
                  </c:pt>
                  <c:pt idx="9">
                    <c:v>aacoa_c</c:v>
                  </c:pt>
                  <c:pt idx="10">
                    <c:v>ac_c</c:v>
                  </c:pt>
                  <c:pt idx="11">
                    <c:v>accoa_c</c:v>
                  </c:pt>
                  <c:pt idx="12">
                    <c:v>acgam1p_c</c:v>
                  </c:pt>
                  <c:pt idx="13">
                    <c:v>acon_C_c</c:v>
                  </c:pt>
                  <c:pt idx="14">
                    <c:v>acorn_c</c:v>
                  </c:pt>
                  <c:pt idx="15">
                    <c:v>actp_c</c:v>
                  </c:pt>
                  <c:pt idx="16">
                    <c:v>ade_c</c:v>
                  </c:pt>
                  <c:pt idx="17">
                    <c:v>adn_c</c:v>
                  </c:pt>
                  <c:pt idx="18">
                    <c:v>adp_c</c:v>
                  </c:pt>
                  <c:pt idx="19">
                    <c:v>adpglc_c</c:v>
                  </c:pt>
                  <c:pt idx="20">
                    <c:v>agm_c</c:v>
                  </c:pt>
                  <c:pt idx="21">
                    <c:v>akg_c</c:v>
                  </c:pt>
                  <c:pt idx="22">
                    <c:v>ala__L_c</c:v>
                  </c:pt>
                  <c:pt idx="23">
                    <c:v>ala_B_c</c:v>
                  </c:pt>
                  <c:pt idx="24">
                    <c:v>amet_c</c:v>
                  </c:pt>
                  <c:pt idx="25">
                    <c:v>amp_c</c:v>
                  </c:pt>
                  <c:pt idx="26">
                    <c:v>anth_c</c:v>
                  </c:pt>
                  <c:pt idx="27">
                    <c:v>aps_c</c:v>
                  </c:pt>
                  <c:pt idx="28">
                    <c:v>arg__L_c</c:v>
                  </c:pt>
                  <c:pt idx="29">
                    <c:v>asn__L_c</c:v>
                  </c:pt>
                  <c:pt idx="30">
                    <c:v>asp__L_c</c:v>
                  </c:pt>
                  <c:pt idx="31">
                    <c:v>atp_c</c:v>
                  </c:pt>
                  <c:pt idx="32">
                    <c:v>camp_c</c:v>
                  </c:pt>
                  <c:pt idx="33">
                    <c:v>cbasp_c</c:v>
                  </c:pt>
                  <c:pt idx="34">
                    <c:v>cit_c</c:v>
                  </c:pt>
                  <c:pt idx="35">
                    <c:v>citr__L_c</c:v>
                  </c:pt>
                  <c:pt idx="36">
                    <c:v>cmp_c</c:v>
                  </c:pt>
                  <c:pt idx="37">
                    <c:v>co2_c</c:v>
                  </c:pt>
                  <c:pt idx="38">
                    <c:v>coa_c</c:v>
                  </c:pt>
                  <c:pt idx="39">
                    <c:v>crn_c</c:v>
                  </c:pt>
                  <c:pt idx="40">
                    <c:v>csn_c</c:v>
                  </c:pt>
                  <c:pt idx="41">
                    <c:v>ctp_c</c:v>
                  </c:pt>
                  <c:pt idx="42">
                    <c:v>cys__L_c</c:v>
                  </c:pt>
                  <c:pt idx="43">
                    <c:v>cytd_c</c:v>
                  </c:pt>
                  <c:pt idx="44">
                    <c:v>dad_2_c</c:v>
                  </c:pt>
                  <c:pt idx="45">
                    <c:v>damp_c</c:v>
                  </c:pt>
                  <c:pt idx="46">
                    <c:v>datp_c</c:v>
                  </c:pt>
                  <c:pt idx="47">
                    <c:v>dctp_c</c:v>
                  </c:pt>
                  <c:pt idx="48">
                    <c:v>dgmp_c</c:v>
                  </c:pt>
                  <c:pt idx="49">
                    <c:v>dgsn_c</c:v>
                  </c:pt>
                  <c:pt idx="50">
                    <c:v>dhap_c</c:v>
                  </c:pt>
                  <c:pt idx="51">
                    <c:v>dhor__S_c</c:v>
                  </c:pt>
                  <c:pt idx="52">
                    <c:v>dtdp_c</c:v>
                  </c:pt>
                  <c:pt idx="53">
                    <c:v>dttp_c</c:v>
                  </c:pt>
                  <c:pt idx="54">
                    <c:v>e4p_c</c:v>
                  </c:pt>
                  <c:pt idx="55">
                    <c:v>f1p_c</c:v>
                  </c:pt>
                  <c:pt idx="56">
                    <c:v>f6p_c</c:v>
                  </c:pt>
                  <c:pt idx="57">
                    <c:v>fad_c</c:v>
                  </c:pt>
                  <c:pt idx="58">
                    <c:v>fdp_c</c:v>
                  </c:pt>
                  <c:pt idx="59">
                    <c:v>fmn_c</c:v>
                  </c:pt>
                  <c:pt idx="60">
                    <c:v>for_c</c:v>
                  </c:pt>
                  <c:pt idx="61">
                    <c:v>fum_c</c:v>
                  </c:pt>
                  <c:pt idx="62">
                    <c:v>g1p_c</c:v>
                  </c:pt>
                  <c:pt idx="63">
                    <c:v>g3p_c</c:v>
                  </c:pt>
                  <c:pt idx="64">
                    <c:v>g6p_c</c:v>
                  </c:pt>
                  <c:pt idx="65">
                    <c:v>gal1p_c</c:v>
                  </c:pt>
                  <c:pt idx="66">
                    <c:v>gam6p_c</c:v>
                  </c:pt>
                  <c:pt idx="67">
                    <c:v>gdp_c</c:v>
                  </c:pt>
                  <c:pt idx="68">
                    <c:v>glcn_c</c:v>
                  </c:pt>
                  <c:pt idx="69">
                    <c:v>gln__L_c</c:v>
                  </c:pt>
                  <c:pt idx="70">
                    <c:v>glu__L_c</c:v>
                  </c:pt>
                  <c:pt idx="71">
                    <c:v>gly_c</c:v>
                  </c:pt>
                  <c:pt idx="72">
                    <c:v>glyc__R_c</c:v>
                  </c:pt>
                  <c:pt idx="73">
                    <c:v>glyc3p_c</c:v>
                  </c:pt>
                  <c:pt idx="74">
                    <c:v>gmp_c</c:v>
                  </c:pt>
                  <c:pt idx="75">
                    <c:v>gsn_c</c:v>
                  </c:pt>
                  <c:pt idx="76">
                    <c:v>gthox_c</c:v>
                  </c:pt>
                  <c:pt idx="77">
                    <c:v>gthrd_c</c:v>
                  </c:pt>
                  <c:pt idx="78">
                    <c:v>gtp_c</c:v>
                  </c:pt>
                  <c:pt idx="79">
                    <c:v>gua_c</c:v>
                  </c:pt>
                  <c:pt idx="80">
                    <c:v>hco3_c</c:v>
                  </c:pt>
                  <c:pt idx="81">
                    <c:v>hcys__L_c</c:v>
                  </c:pt>
                  <c:pt idx="82">
                    <c:v>his__L_c</c:v>
                  </c:pt>
                  <c:pt idx="83">
                    <c:v>histd_c</c:v>
                  </c:pt>
                  <c:pt idx="84">
                    <c:v>hom__L_c</c:v>
                  </c:pt>
                  <c:pt idx="85">
                    <c:v>hxan_c</c:v>
                  </c:pt>
                  <c:pt idx="86">
                    <c:v>icit_c</c:v>
                  </c:pt>
                  <c:pt idx="87">
                    <c:v>idp_c</c:v>
                  </c:pt>
                  <c:pt idx="88">
                    <c:v>ile__L_c</c:v>
                  </c:pt>
                  <c:pt idx="89">
                    <c:v>imp_c</c:v>
                  </c:pt>
                  <c:pt idx="90">
                    <c:v>inost_c</c:v>
                  </c:pt>
                  <c:pt idx="91">
                    <c:v>itp_c</c:v>
                  </c:pt>
                  <c:pt idx="92">
                    <c:v>leu__L_c</c:v>
                  </c:pt>
                  <c:pt idx="93">
                    <c:v>lys__L_c</c:v>
                  </c:pt>
                  <c:pt idx="94">
                    <c:v>mal__L_c</c:v>
                  </c:pt>
                  <c:pt idx="95">
                    <c:v>man6p_c</c:v>
                  </c:pt>
                  <c:pt idx="96">
                    <c:v>met__L_c</c:v>
                  </c:pt>
                  <c:pt idx="97">
                    <c:v>mnl1p_c</c:v>
                  </c:pt>
                  <c:pt idx="98">
                    <c:v>nad_c</c:v>
                  </c:pt>
                  <c:pt idx="99">
                    <c:v>nadh_c</c:v>
                  </c:pt>
                  <c:pt idx="100">
                    <c:v>nadp_c</c:v>
                  </c:pt>
                  <c:pt idx="101">
                    <c:v>nadph_c</c:v>
                  </c:pt>
                  <c:pt idx="102">
                    <c:v>nh4_c</c:v>
                  </c:pt>
                  <c:pt idx="103">
                    <c:v>o2_c</c:v>
                  </c:pt>
                  <c:pt idx="104">
                    <c:v>oaa_c</c:v>
                  </c:pt>
                  <c:pt idx="105">
                    <c:v>orn_c</c:v>
                  </c:pt>
                  <c:pt idx="106">
                    <c:v>pep_c</c:v>
                  </c:pt>
                  <c:pt idx="107">
                    <c:v>phe__L_c</c:v>
                  </c:pt>
                  <c:pt idx="108">
                    <c:v>phpyr_c</c:v>
                  </c:pt>
                  <c:pt idx="109">
                    <c:v>pi_c</c:v>
                  </c:pt>
                  <c:pt idx="110">
                    <c:v>ppi_c</c:v>
                  </c:pt>
                  <c:pt idx="111">
                    <c:v>pro__L_c</c:v>
                  </c:pt>
                  <c:pt idx="112">
                    <c:v>prpp_c</c:v>
                  </c:pt>
                  <c:pt idx="113">
                    <c:v>ptrc_c</c:v>
                  </c:pt>
                  <c:pt idx="114">
                    <c:v>pyr_c</c:v>
                  </c:pt>
                  <c:pt idx="115">
                    <c:v>q8_c</c:v>
                  </c:pt>
                  <c:pt idx="116">
                    <c:v>q8h2_c</c:v>
                  </c:pt>
                  <c:pt idx="117">
                    <c:v>quln_c</c:v>
                  </c:pt>
                  <c:pt idx="118">
                    <c:v>r5p_c</c:v>
                  </c:pt>
                  <c:pt idx="119">
                    <c:v>ribflv_c</c:v>
                  </c:pt>
                  <c:pt idx="120">
                    <c:v>ru5p__D_c</c:v>
                  </c:pt>
                  <c:pt idx="121">
                    <c:v>s7p_c</c:v>
                  </c:pt>
                  <c:pt idx="122">
                    <c:v>sarcs_c</c:v>
                  </c:pt>
                  <c:pt idx="123">
                    <c:v>ser__L_c</c:v>
                  </c:pt>
                  <c:pt idx="124">
                    <c:v>skm_c</c:v>
                  </c:pt>
                  <c:pt idx="125">
                    <c:v>spmd_c</c:v>
                  </c:pt>
                  <c:pt idx="126">
                    <c:v>succ_c</c:v>
                  </c:pt>
                  <c:pt idx="127">
                    <c:v>succoa_c</c:v>
                  </c:pt>
                  <c:pt idx="128">
                    <c:v>thr__L_c</c:v>
                  </c:pt>
                  <c:pt idx="129">
                    <c:v>tre6p_c</c:v>
                  </c:pt>
                  <c:pt idx="130">
                    <c:v>trp__L_c</c:v>
                  </c:pt>
                  <c:pt idx="131">
                    <c:v>tyr__L_c</c:v>
                  </c:pt>
                  <c:pt idx="132">
                    <c:v>uacgam_c</c:v>
                  </c:pt>
                  <c:pt idx="133">
                    <c:v>udp_c</c:v>
                  </c:pt>
                  <c:pt idx="134">
                    <c:v>udp_c</c:v>
                  </c:pt>
                  <c:pt idx="135">
                    <c:v>udpglcur_c</c:v>
                  </c:pt>
                  <c:pt idx="136">
                    <c:v>ura_c</c:v>
                  </c:pt>
                  <c:pt idx="137">
                    <c:v>uri_c</c:v>
                  </c:pt>
                  <c:pt idx="138">
                    <c:v>utp_c</c:v>
                  </c:pt>
                  <c:pt idx="139">
                    <c:v>val__L_c</c:v>
                  </c:pt>
                  <c:pt idx="140">
                    <c:v>xu5p__D_c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75E-484D-B539-8784229C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501695"/>
        <c:axId val="1270502527"/>
      </c:scatterChart>
      <c:valAx>
        <c:axId val="127050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02527"/>
        <c:crosses val="autoZero"/>
        <c:crossBetween val="midCat"/>
      </c:valAx>
      <c:valAx>
        <c:axId val="127050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0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</xdr:colOff>
      <xdr:row>1</xdr:row>
      <xdr:rowOff>7621</xdr:rowOff>
    </xdr:from>
    <xdr:to>
      <xdr:col>24</xdr:col>
      <xdr:colOff>7621</xdr:colOff>
      <xdr:row>28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314869-AAFD-4EF8-B29C-77F73364C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434340</xdr:colOff>
      <xdr:row>29</xdr:row>
      <xdr:rowOff>0</xdr:rowOff>
    </xdr:from>
    <xdr:to>
      <xdr:col>23</xdr:col>
      <xdr:colOff>281940</xdr:colOff>
      <xdr:row>50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C6E8-DDDC-4745-969D-3B46A6489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7862E-AAC4-4A44-8F2F-B85E904BF9C4}">
  <dimension ref="A1:AD4498"/>
  <sheetViews>
    <sheetView tabSelected="1" workbookViewId="0"/>
  </sheetViews>
  <sheetFormatPr defaultRowHeight="14.4" x14ac:dyDescent="0.3"/>
  <cols>
    <col min="24" max="24" width="15.109375" bestFit="1" customWidth="1"/>
    <col min="25" max="25" width="8.6640625" customWidth="1"/>
  </cols>
  <sheetData>
    <row r="1" spans="1:30" x14ac:dyDescent="0.3">
      <c r="A1" s="1" t="s">
        <v>8569</v>
      </c>
      <c r="B1" s="1" t="s">
        <v>23582</v>
      </c>
      <c r="C1" s="1" t="s">
        <v>23818</v>
      </c>
      <c r="D1" s="1" t="s">
        <v>8755</v>
      </c>
      <c r="E1" s="1" t="s">
        <v>8756</v>
      </c>
      <c r="F1" s="1" t="s">
        <v>8757</v>
      </c>
      <c r="G1" s="1" t="s">
        <v>8758</v>
      </c>
      <c r="H1" s="1" t="s">
        <v>23819</v>
      </c>
      <c r="I1" s="1" t="s">
        <v>23820</v>
      </c>
      <c r="J1" s="1" t="s">
        <v>23821</v>
      </c>
      <c r="K1" s="1" t="s">
        <v>23822</v>
      </c>
      <c r="L1" s="1" t="s">
        <v>23823</v>
      </c>
      <c r="M1" s="1" t="s">
        <v>23824</v>
      </c>
      <c r="N1" s="1" t="s">
        <v>30393</v>
      </c>
      <c r="O1" s="2" t="s">
        <v>0</v>
      </c>
      <c r="P1" s="2" t="s">
        <v>1</v>
      </c>
      <c r="Q1" s="2" t="s">
        <v>2</v>
      </c>
      <c r="R1" s="2" t="s">
        <v>3</v>
      </c>
      <c r="S1" s="2" t="s">
        <v>30389</v>
      </c>
      <c r="T1" s="2" t="s">
        <v>5</v>
      </c>
      <c r="U1" s="2" t="s">
        <v>6</v>
      </c>
      <c r="X1" s="5" t="s">
        <v>31323</v>
      </c>
      <c r="Y1" s="1" t="s">
        <v>0</v>
      </c>
      <c r="Z1" s="1" t="s">
        <v>23582</v>
      </c>
      <c r="AA1" s="1" t="s">
        <v>31325</v>
      </c>
      <c r="AB1" s="1" t="s">
        <v>31326</v>
      </c>
      <c r="AC1" s="1"/>
      <c r="AD1" s="1" t="s">
        <v>31315</v>
      </c>
    </row>
    <row r="2" spans="1:30" x14ac:dyDescent="0.3">
      <c r="A2" t="s">
        <v>4189</v>
      </c>
      <c r="B2" t="s">
        <v>4188</v>
      </c>
      <c r="C2" t="s">
        <v>4188</v>
      </c>
      <c r="D2" t="s">
        <v>8759</v>
      </c>
      <c r="E2" t="s">
        <v>8760</v>
      </c>
      <c r="F2" t="s">
        <v>8761</v>
      </c>
      <c r="G2">
        <v>21</v>
      </c>
      <c r="H2">
        <v>189</v>
      </c>
      <c r="I2">
        <v>255</v>
      </c>
      <c r="J2" t="s">
        <v>23825</v>
      </c>
      <c r="K2" t="s">
        <v>23826</v>
      </c>
      <c r="L2" t="s">
        <v>23827</v>
      </c>
      <c r="M2" t="s">
        <v>23828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X2" t="s">
        <v>31324</v>
      </c>
      <c r="Y2" t="e">
        <f t="shared" ref="Y2:Y65" si="0">VLOOKUP(X2,A:O,15,FALSE)</f>
        <v>#N/A</v>
      </c>
      <c r="Z2" t="e">
        <f>VLOOKUP(X2,A:B,2,FALSE)</f>
        <v>#N/A</v>
      </c>
      <c r="AA2">
        <f>COUNTIF(AD:AD,"*"&amp;X2&amp;"*")</f>
        <v>0</v>
      </c>
      <c r="AB2">
        <f>IF(AA2&gt;0,1,0)</f>
        <v>0</v>
      </c>
      <c r="AD2" t="s">
        <v>31172</v>
      </c>
    </row>
    <row r="3" spans="1:30" x14ac:dyDescent="0.3">
      <c r="A3" t="s">
        <v>7</v>
      </c>
      <c r="B3" t="s">
        <v>3869</v>
      </c>
      <c r="C3" t="s">
        <v>8765</v>
      </c>
      <c r="D3" t="s">
        <v>8762</v>
      </c>
      <c r="E3" t="s">
        <v>8763</v>
      </c>
      <c r="F3" t="s">
        <v>8764</v>
      </c>
      <c r="G3">
        <v>820</v>
      </c>
      <c r="H3">
        <v>336</v>
      </c>
      <c r="I3">
        <v>2799</v>
      </c>
      <c r="J3" t="s">
        <v>23825</v>
      </c>
      <c r="K3" t="s">
        <v>23829</v>
      </c>
      <c r="L3" t="s">
        <v>23827</v>
      </c>
      <c r="M3" t="s">
        <v>23828</v>
      </c>
      <c r="O3">
        <v>4.2279921405397098E-6</v>
      </c>
      <c r="P3">
        <v>2.084111650690313E-6</v>
      </c>
      <c r="Q3">
        <v>4.8264306176180889E-6</v>
      </c>
      <c r="R3">
        <v>1.1501407367232505E-5</v>
      </c>
      <c r="S3">
        <v>2.5887195842828482E-6</v>
      </c>
      <c r="T3">
        <v>3.7713652628461855E-6</v>
      </c>
      <c r="U3">
        <v>9.1379926170299843E-6</v>
      </c>
      <c r="X3" t="s">
        <v>10</v>
      </c>
      <c r="Y3">
        <f t="shared" si="0"/>
        <v>8.872221969840386E-5</v>
      </c>
      <c r="Z3" t="str">
        <f t="shared" ref="Z3:Z66" si="1">VLOOKUP(X3,A:B,2,FALSE)</f>
        <v>ompA</v>
      </c>
      <c r="AA3">
        <f t="shared" ref="AA3:AA66" si="2">COUNTIF(AD:AD,"*"&amp;X3&amp;"*")</f>
        <v>0</v>
      </c>
      <c r="AB3">
        <f t="shared" ref="AB3:AB66" si="3">IF(AA3&gt;0,1,0)</f>
        <v>0</v>
      </c>
      <c r="AD3" t="s">
        <v>31059</v>
      </c>
    </row>
    <row r="4" spans="1:30" x14ac:dyDescent="0.3">
      <c r="A4" t="s">
        <v>9</v>
      </c>
      <c r="B4" t="s">
        <v>3870</v>
      </c>
      <c r="C4" t="s">
        <v>3870</v>
      </c>
      <c r="D4" t="s">
        <v>8766</v>
      </c>
      <c r="E4" t="s">
        <v>8767</v>
      </c>
      <c r="F4" t="s">
        <v>8768</v>
      </c>
      <c r="G4">
        <v>310</v>
      </c>
      <c r="H4">
        <v>2800</v>
      </c>
      <c r="I4">
        <v>3733</v>
      </c>
      <c r="J4" t="s">
        <v>23825</v>
      </c>
      <c r="K4" t="s">
        <v>23830</v>
      </c>
      <c r="L4" t="s">
        <v>23827</v>
      </c>
      <c r="M4" t="s">
        <v>23831</v>
      </c>
      <c r="O4">
        <v>4.404144565382792E-7</v>
      </c>
      <c r="P4">
        <v>3.7595590177401256E-7</v>
      </c>
      <c r="Q4">
        <v>4.5608735836580267E-7</v>
      </c>
      <c r="R4">
        <v>9.5040776145800345E-7</v>
      </c>
      <c r="S4">
        <v>3.8070645364916502E-7</v>
      </c>
      <c r="T4">
        <v>3.9585804515898343E-7</v>
      </c>
      <c r="U4">
        <v>6.7504535277465819E-7</v>
      </c>
      <c r="X4" t="s">
        <v>16</v>
      </c>
      <c r="Y4">
        <f t="shared" si="0"/>
        <v>5.4345739311245398E-5</v>
      </c>
      <c r="Z4" t="str">
        <f t="shared" si="1"/>
        <v>cysK</v>
      </c>
      <c r="AA4">
        <f t="shared" si="2"/>
        <v>1</v>
      </c>
      <c r="AB4">
        <f t="shared" si="3"/>
        <v>1</v>
      </c>
      <c r="AD4" t="s">
        <v>30932</v>
      </c>
    </row>
    <row r="5" spans="1:30" x14ac:dyDescent="0.3">
      <c r="A5" t="s">
        <v>11</v>
      </c>
      <c r="B5" t="s">
        <v>3871</v>
      </c>
      <c r="C5" t="s">
        <v>3871</v>
      </c>
      <c r="D5" t="s">
        <v>8769</v>
      </c>
      <c r="E5" t="s">
        <v>8770</v>
      </c>
      <c r="F5" t="s">
        <v>8771</v>
      </c>
      <c r="G5">
        <v>428</v>
      </c>
      <c r="H5">
        <v>3733</v>
      </c>
      <c r="I5">
        <v>5020</v>
      </c>
      <c r="J5" t="s">
        <v>23825</v>
      </c>
      <c r="K5" t="s">
        <v>23832</v>
      </c>
      <c r="L5" t="s">
        <v>23827</v>
      </c>
      <c r="M5" t="s">
        <v>23831</v>
      </c>
      <c r="O5">
        <v>1.0829748158345041E-5</v>
      </c>
      <c r="P5">
        <v>5.5363265441375043E-6</v>
      </c>
      <c r="Q5">
        <v>1.1458138153946438E-5</v>
      </c>
      <c r="R5">
        <v>2.2182055176615717E-5</v>
      </c>
      <c r="S5">
        <v>5.8378181872372703E-6</v>
      </c>
      <c r="T5">
        <v>1.0000037373135342E-5</v>
      </c>
      <c r="U5">
        <v>1.3749379478251351E-5</v>
      </c>
      <c r="X5" t="s">
        <v>44</v>
      </c>
      <c r="Y5">
        <f t="shared" si="0"/>
        <v>4.33584505596153E-5</v>
      </c>
      <c r="Z5" t="str">
        <f t="shared" si="1"/>
        <v>ahpC</v>
      </c>
      <c r="AA5">
        <f t="shared" si="2"/>
        <v>0</v>
      </c>
      <c r="AB5">
        <f t="shared" si="3"/>
        <v>0</v>
      </c>
      <c r="AD5" t="s">
        <v>30715</v>
      </c>
    </row>
    <row r="6" spans="1:30" x14ac:dyDescent="0.3">
      <c r="A6" t="s">
        <v>7941</v>
      </c>
      <c r="B6" t="s">
        <v>7940</v>
      </c>
      <c r="C6" t="s">
        <v>7940</v>
      </c>
      <c r="D6" t="s">
        <v>8772</v>
      </c>
      <c r="E6" t="s">
        <v>8773</v>
      </c>
      <c r="F6" t="s">
        <v>8774</v>
      </c>
      <c r="G6">
        <v>98</v>
      </c>
      <c r="H6">
        <v>5233</v>
      </c>
      <c r="I6">
        <v>5530</v>
      </c>
      <c r="J6" t="s">
        <v>23825</v>
      </c>
      <c r="K6" t="s">
        <v>23833</v>
      </c>
      <c r="L6" t="s">
        <v>7940</v>
      </c>
      <c r="M6" t="s">
        <v>23834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 t="s">
        <v>20</v>
      </c>
      <c r="Y6">
        <f t="shared" si="0"/>
        <v>3.9392456195360945E-5</v>
      </c>
      <c r="Z6" t="str">
        <f t="shared" si="1"/>
        <v>mdh</v>
      </c>
      <c r="AA6">
        <f t="shared" si="2"/>
        <v>1</v>
      </c>
      <c r="AB6">
        <f t="shared" si="3"/>
        <v>1</v>
      </c>
      <c r="AD6" t="s">
        <v>30465</v>
      </c>
    </row>
    <row r="7" spans="1:30" x14ac:dyDescent="0.3">
      <c r="A7" t="s">
        <v>1120</v>
      </c>
      <c r="B7" t="s">
        <v>2781</v>
      </c>
      <c r="C7" t="s">
        <v>2781</v>
      </c>
      <c r="D7" t="s">
        <v>8775</v>
      </c>
      <c r="E7" t="s">
        <v>8776</v>
      </c>
      <c r="F7" t="s">
        <v>8777</v>
      </c>
      <c r="G7">
        <v>258</v>
      </c>
      <c r="H7">
        <v>5682</v>
      </c>
      <c r="I7">
        <v>6459</v>
      </c>
      <c r="J7" t="s">
        <v>23581</v>
      </c>
      <c r="K7" t="s">
        <v>23835</v>
      </c>
      <c r="L7" t="s">
        <v>2781</v>
      </c>
      <c r="M7" t="s">
        <v>23834</v>
      </c>
      <c r="O7">
        <v>5.955998178771828E-7</v>
      </c>
      <c r="P7">
        <v>4.2652401017297707E-7</v>
      </c>
      <c r="Q7">
        <v>6.1797107666283129E-7</v>
      </c>
      <c r="R7">
        <v>6.4377091170653E-7</v>
      </c>
      <c r="S7">
        <v>4.8298813522929947E-7</v>
      </c>
      <c r="T7">
        <v>5.3151092801734327E-7</v>
      </c>
      <c r="U7">
        <v>7.9180682048705427E-7</v>
      </c>
      <c r="X7" t="s">
        <v>12</v>
      </c>
      <c r="Y7">
        <f t="shared" si="0"/>
        <v>3.8240880617341356E-5</v>
      </c>
      <c r="Z7" t="str">
        <f t="shared" si="1"/>
        <v>metE</v>
      </c>
      <c r="AA7">
        <f t="shared" si="2"/>
        <v>1</v>
      </c>
      <c r="AB7">
        <f t="shared" si="3"/>
        <v>1</v>
      </c>
      <c r="AD7" t="s">
        <v>30517</v>
      </c>
    </row>
    <row r="8" spans="1:30" x14ac:dyDescent="0.3">
      <c r="A8" t="s">
        <v>13</v>
      </c>
      <c r="B8" t="s">
        <v>4496</v>
      </c>
      <c r="C8" t="s">
        <v>4496</v>
      </c>
      <c r="D8" t="s">
        <v>8778</v>
      </c>
      <c r="E8" t="s">
        <v>8779</v>
      </c>
      <c r="F8" t="s">
        <v>8780</v>
      </c>
      <c r="G8">
        <v>476</v>
      </c>
      <c r="H8">
        <v>6528</v>
      </c>
      <c r="I8">
        <v>7959</v>
      </c>
      <c r="J8" t="s">
        <v>23581</v>
      </c>
      <c r="K8" t="s">
        <v>23836</v>
      </c>
      <c r="L8" t="s">
        <v>4496</v>
      </c>
      <c r="M8" t="s">
        <v>23831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 t="s">
        <v>158</v>
      </c>
      <c r="Y8">
        <f t="shared" si="0"/>
        <v>3.6280266611065146E-5</v>
      </c>
      <c r="Z8" t="str">
        <f t="shared" si="1"/>
        <v>lpp</v>
      </c>
      <c r="AA8">
        <f t="shared" si="2"/>
        <v>0</v>
      </c>
      <c r="AB8">
        <f t="shared" si="3"/>
        <v>0</v>
      </c>
      <c r="AD8" t="s">
        <v>31101</v>
      </c>
    </row>
    <row r="9" spans="1:30" x14ac:dyDescent="0.3">
      <c r="A9" t="s">
        <v>15</v>
      </c>
      <c r="B9" t="s">
        <v>4497</v>
      </c>
      <c r="C9" t="s">
        <v>8784</v>
      </c>
      <c r="D9" t="s">
        <v>8781</v>
      </c>
      <c r="E9" t="s">
        <v>8782</v>
      </c>
      <c r="F9" t="s">
        <v>8783</v>
      </c>
      <c r="G9">
        <v>317</v>
      </c>
      <c r="H9">
        <v>8237</v>
      </c>
      <c r="I9">
        <v>9191</v>
      </c>
      <c r="J9" t="s">
        <v>23825</v>
      </c>
      <c r="K9" t="s">
        <v>23837</v>
      </c>
      <c r="L9" t="s">
        <v>4497</v>
      </c>
      <c r="M9" t="s">
        <v>23828</v>
      </c>
      <c r="O9">
        <v>7.879620853025998E-6</v>
      </c>
      <c r="P9">
        <v>6.6443537181800524E-6</v>
      </c>
      <c r="Q9">
        <v>1.1651477356302997E-5</v>
      </c>
      <c r="R9">
        <v>1.2676355383947053E-5</v>
      </c>
      <c r="S9">
        <v>9.6410849977456495E-6</v>
      </c>
      <c r="T9">
        <v>9.5027384861975405E-6</v>
      </c>
      <c r="U9">
        <v>1.1858506314134596E-5</v>
      </c>
      <c r="X9" t="s">
        <v>22</v>
      </c>
      <c r="Y9">
        <f t="shared" si="0"/>
        <v>3.4904286259391825E-5</v>
      </c>
      <c r="Z9" t="str">
        <f t="shared" si="1"/>
        <v>gapA</v>
      </c>
      <c r="AA9">
        <f t="shared" si="2"/>
        <v>1</v>
      </c>
      <c r="AB9">
        <f t="shared" si="3"/>
        <v>1</v>
      </c>
      <c r="AD9" t="s">
        <v>30997</v>
      </c>
    </row>
    <row r="10" spans="1:30" x14ac:dyDescent="0.3">
      <c r="A10" t="s">
        <v>17</v>
      </c>
      <c r="B10" t="s">
        <v>4438</v>
      </c>
      <c r="C10" t="s">
        <v>8788</v>
      </c>
      <c r="D10" t="s">
        <v>8785</v>
      </c>
      <c r="E10" t="s">
        <v>8786</v>
      </c>
      <c r="F10" t="s">
        <v>8787</v>
      </c>
      <c r="G10">
        <v>195</v>
      </c>
      <c r="H10">
        <v>9305</v>
      </c>
      <c r="I10">
        <v>9893</v>
      </c>
      <c r="J10" t="s">
        <v>23825</v>
      </c>
      <c r="K10" t="s">
        <v>23838</v>
      </c>
      <c r="L10" t="s">
        <v>4438</v>
      </c>
      <c r="M10" t="s">
        <v>23839</v>
      </c>
      <c r="O10">
        <v>3.4985585475436791E-8</v>
      </c>
      <c r="P10">
        <v>4.7589560551848268E-8</v>
      </c>
      <c r="Q10">
        <v>4.4988432360119953E-8</v>
      </c>
      <c r="R10">
        <v>5.471353683731658E-8</v>
      </c>
      <c r="S10">
        <v>1.6664886758502411E-8</v>
      </c>
      <c r="T10">
        <v>1.7758415294518129E-8</v>
      </c>
      <c r="U10">
        <v>1.7694221753403931E-8</v>
      </c>
      <c r="X10" t="s">
        <v>26</v>
      </c>
      <c r="Y10">
        <f t="shared" si="0"/>
        <v>2.9682059921434539E-5</v>
      </c>
      <c r="Z10" t="str">
        <f t="shared" si="1"/>
        <v>pgk</v>
      </c>
      <c r="AA10">
        <f t="shared" si="2"/>
        <v>1</v>
      </c>
      <c r="AB10">
        <f t="shared" si="3"/>
        <v>1</v>
      </c>
      <c r="AD10" t="s">
        <v>30504</v>
      </c>
    </row>
    <row r="11" spans="1:30" x14ac:dyDescent="0.3">
      <c r="A11" t="s">
        <v>4439</v>
      </c>
      <c r="B11" t="s">
        <v>23583</v>
      </c>
      <c r="C11" t="s">
        <v>8792</v>
      </c>
      <c r="D11" t="s">
        <v>8789</v>
      </c>
      <c r="E11" t="s">
        <v>8790</v>
      </c>
      <c r="F11" t="s">
        <v>8791</v>
      </c>
      <c r="G11">
        <v>188</v>
      </c>
      <c r="H11">
        <v>9927</v>
      </c>
      <c r="I11">
        <v>10494</v>
      </c>
      <c r="J11" t="s">
        <v>23581</v>
      </c>
      <c r="K11" t="s">
        <v>23840</v>
      </c>
      <c r="L11" t="s">
        <v>23583</v>
      </c>
      <c r="M11" t="s">
        <v>23834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 t="s">
        <v>24</v>
      </c>
      <c r="Y11">
        <f t="shared" si="0"/>
        <v>2.6798732290678521E-5</v>
      </c>
      <c r="Z11" t="str">
        <f t="shared" si="1"/>
        <v>eno</v>
      </c>
      <c r="AA11">
        <f t="shared" si="2"/>
        <v>1</v>
      </c>
      <c r="AB11">
        <f t="shared" si="3"/>
        <v>1</v>
      </c>
      <c r="AD11" t="s">
        <v>31048</v>
      </c>
    </row>
    <row r="12" spans="1:30" x14ac:dyDescent="0.3">
      <c r="A12" t="s">
        <v>7899</v>
      </c>
      <c r="B12" t="s">
        <v>7898</v>
      </c>
      <c r="C12" t="s">
        <v>7898</v>
      </c>
      <c r="D12" t="s">
        <v>8793</v>
      </c>
      <c r="E12" t="s">
        <v>8794</v>
      </c>
      <c r="F12" t="s">
        <v>8795</v>
      </c>
      <c r="G12">
        <v>237</v>
      </c>
      <c r="H12">
        <v>10642</v>
      </c>
      <c r="I12">
        <v>11356</v>
      </c>
      <c r="J12" t="s">
        <v>23581</v>
      </c>
      <c r="K12" t="s">
        <v>23841</v>
      </c>
      <c r="L12" t="s">
        <v>7898</v>
      </c>
      <c r="M12" t="s">
        <v>23834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 t="s">
        <v>28</v>
      </c>
      <c r="Y12">
        <f t="shared" si="0"/>
        <v>2.4960729375983491E-5</v>
      </c>
      <c r="Z12" t="str">
        <f t="shared" si="1"/>
        <v>icd</v>
      </c>
      <c r="AA12">
        <f t="shared" si="2"/>
        <v>1</v>
      </c>
      <c r="AB12">
        <f t="shared" si="3"/>
        <v>1</v>
      </c>
      <c r="AD12" t="s">
        <v>30925</v>
      </c>
    </row>
    <row r="13" spans="1:30" x14ac:dyDescent="0.3">
      <c r="A13" t="s">
        <v>4441</v>
      </c>
      <c r="B13" t="s">
        <v>4440</v>
      </c>
      <c r="C13" t="s">
        <v>4440</v>
      </c>
      <c r="D13" t="s">
        <v>8796</v>
      </c>
      <c r="E13" t="s">
        <v>8797</v>
      </c>
      <c r="F13" t="s">
        <v>8798</v>
      </c>
      <c r="G13">
        <v>134</v>
      </c>
      <c r="H13">
        <v>11381</v>
      </c>
      <c r="I13">
        <v>11786</v>
      </c>
      <c r="J13" t="s">
        <v>23581</v>
      </c>
      <c r="K13" t="s">
        <v>23833</v>
      </c>
      <c r="L13" t="s">
        <v>4440</v>
      </c>
      <c r="M13" t="s">
        <v>23834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 t="s">
        <v>32</v>
      </c>
      <c r="Y13">
        <f t="shared" si="0"/>
        <v>2.4923891540794202E-5</v>
      </c>
      <c r="Z13" t="str">
        <f t="shared" si="1"/>
        <v>ompC</v>
      </c>
      <c r="AA13">
        <f t="shared" si="2"/>
        <v>0</v>
      </c>
      <c r="AB13">
        <f t="shared" si="3"/>
        <v>0</v>
      </c>
      <c r="AD13" t="s">
        <v>30829</v>
      </c>
    </row>
    <row r="14" spans="1:30" x14ac:dyDescent="0.3">
      <c r="A14" t="s">
        <v>38</v>
      </c>
      <c r="B14" t="s">
        <v>3029</v>
      </c>
      <c r="C14" t="s">
        <v>8802</v>
      </c>
      <c r="D14" t="s">
        <v>8799</v>
      </c>
      <c r="E14" t="s">
        <v>8800</v>
      </c>
      <c r="F14" t="s">
        <v>8801</v>
      </c>
      <c r="G14">
        <v>638</v>
      </c>
      <c r="H14">
        <v>12162</v>
      </c>
      <c r="I14">
        <v>14079</v>
      </c>
      <c r="J14" t="s">
        <v>23825</v>
      </c>
      <c r="K14" t="s">
        <v>23842</v>
      </c>
      <c r="L14" t="s">
        <v>23843</v>
      </c>
      <c r="M14" t="s">
        <v>23844</v>
      </c>
      <c r="O14">
        <v>1.3792653244920092E-5</v>
      </c>
      <c r="P14">
        <v>1.4010461754288414E-5</v>
      </c>
      <c r="Q14">
        <v>1.8255226587980906E-5</v>
      </c>
      <c r="R14">
        <v>1.4955027113972863E-5</v>
      </c>
      <c r="S14">
        <v>1.3771977642931858E-5</v>
      </c>
      <c r="T14">
        <v>1.9438851563673749E-5</v>
      </c>
      <c r="U14">
        <v>1.7762209427674716E-5</v>
      </c>
      <c r="X14" t="s">
        <v>85</v>
      </c>
      <c r="Y14">
        <f t="shared" si="0"/>
        <v>2.4852278801574301E-5</v>
      </c>
      <c r="Z14" t="str">
        <f t="shared" si="1"/>
        <v>crr</v>
      </c>
      <c r="AA14">
        <f t="shared" si="2"/>
        <v>4</v>
      </c>
      <c r="AB14">
        <f t="shared" si="3"/>
        <v>1</v>
      </c>
      <c r="AD14" t="s">
        <v>30760</v>
      </c>
    </row>
    <row r="15" spans="1:30" x14ac:dyDescent="0.3">
      <c r="A15" t="s">
        <v>1039</v>
      </c>
      <c r="B15" t="s">
        <v>3028</v>
      </c>
      <c r="C15" t="s">
        <v>8806</v>
      </c>
      <c r="D15" t="s">
        <v>8803</v>
      </c>
      <c r="E15" t="s">
        <v>8804</v>
      </c>
      <c r="F15" t="s">
        <v>8805</v>
      </c>
      <c r="G15">
        <v>376</v>
      </c>
      <c r="H15">
        <v>14167</v>
      </c>
      <c r="I15">
        <v>15298</v>
      </c>
      <c r="J15" t="s">
        <v>23825</v>
      </c>
      <c r="K15" t="s">
        <v>23845</v>
      </c>
      <c r="L15" t="s">
        <v>23843</v>
      </c>
      <c r="M15" t="s">
        <v>23844</v>
      </c>
      <c r="O15">
        <v>5.1032888182037773E-7</v>
      </c>
      <c r="P15">
        <v>4.8845580208368753E-7</v>
      </c>
      <c r="Q15">
        <v>7.6482269241058049E-7</v>
      </c>
      <c r="R15">
        <v>6.6532708999570451E-7</v>
      </c>
      <c r="S15">
        <v>5.3126143701575162E-7</v>
      </c>
      <c r="T15">
        <v>5.9066805001602676E-7</v>
      </c>
      <c r="U15">
        <v>5.7358053226199418E-7</v>
      </c>
      <c r="X15" t="s">
        <v>18</v>
      </c>
      <c r="Y15">
        <f t="shared" si="0"/>
        <v>2.4714336887719186E-5</v>
      </c>
      <c r="Z15" t="str">
        <f t="shared" si="1"/>
        <v>ilvC</v>
      </c>
      <c r="AA15">
        <f t="shared" si="2"/>
        <v>1</v>
      </c>
      <c r="AB15">
        <f t="shared" si="3"/>
        <v>1</v>
      </c>
      <c r="AD15" t="s">
        <v>30678</v>
      </c>
    </row>
    <row r="16" spans="1:30" x14ac:dyDescent="0.3">
      <c r="A16" t="s">
        <v>8479</v>
      </c>
      <c r="B16" t="s">
        <v>8478</v>
      </c>
      <c r="C16" t="s">
        <v>8478</v>
      </c>
      <c r="D16" t="s">
        <v>8807</v>
      </c>
      <c r="E16" t="s">
        <v>8808</v>
      </c>
      <c r="F16" t="s">
        <v>8809</v>
      </c>
      <c r="G16">
        <v>370</v>
      </c>
      <c r="H16">
        <v>15444</v>
      </c>
      <c r="I16">
        <v>16557</v>
      </c>
      <c r="J16" t="s">
        <v>23825</v>
      </c>
      <c r="K16" t="s">
        <v>23846</v>
      </c>
      <c r="L16" t="s">
        <v>23847</v>
      </c>
      <c r="M16" t="s">
        <v>23828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 t="s">
        <v>58</v>
      </c>
      <c r="Y16">
        <f t="shared" si="0"/>
        <v>2.2153635827901031E-5</v>
      </c>
      <c r="Z16" t="str">
        <f t="shared" si="1"/>
        <v>metQ</v>
      </c>
      <c r="AA16">
        <f t="shared" si="2"/>
        <v>1</v>
      </c>
      <c r="AB16">
        <f t="shared" si="3"/>
        <v>1</v>
      </c>
      <c r="AD16" t="s">
        <v>30687</v>
      </c>
    </row>
    <row r="17" spans="1:30" x14ac:dyDescent="0.3">
      <c r="A17" t="s">
        <v>5126</v>
      </c>
      <c r="B17" t="s">
        <v>5125</v>
      </c>
      <c r="C17" t="s">
        <v>8813</v>
      </c>
      <c r="D17" t="s">
        <v>8810</v>
      </c>
      <c r="E17" t="s">
        <v>8811</v>
      </c>
      <c r="F17" t="s">
        <v>8812</v>
      </c>
      <c r="G17">
        <v>69</v>
      </c>
      <c r="H17">
        <v>16750</v>
      </c>
      <c r="I17">
        <v>16960</v>
      </c>
      <c r="J17" t="s">
        <v>23581</v>
      </c>
      <c r="K17" t="s">
        <v>23850</v>
      </c>
      <c r="L17" t="s">
        <v>23849</v>
      </c>
      <c r="M17" t="s">
        <v>23828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 t="s">
        <v>171</v>
      </c>
      <c r="Y17">
        <f t="shared" si="0"/>
        <v>2.1881583236544963E-5</v>
      </c>
      <c r="Z17" t="str">
        <f t="shared" si="1"/>
        <v>cusF</v>
      </c>
      <c r="AA17">
        <f t="shared" si="2"/>
        <v>0</v>
      </c>
      <c r="AB17">
        <f t="shared" si="3"/>
        <v>0</v>
      </c>
      <c r="AD17" t="s">
        <v>30848</v>
      </c>
    </row>
    <row r="18" spans="1:30" x14ac:dyDescent="0.3">
      <c r="A18" t="s">
        <v>19</v>
      </c>
      <c r="B18" t="s">
        <v>3489</v>
      </c>
      <c r="C18" t="s">
        <v>8817</v>
      </c>
      <c r="D18" t="s">
        <v>8814</v>
      </c>
      <c r="E18" t="s">
        <v>8815</v>
      </c>
      <c r="F18" t="s">
        <v>8816</v>
      </c>
      <c r="G18">
        <v>388</v>
      </c>
      <c r="H18">
        <v>17488</v>
      </c>
      <c r="I18">
        <v>18655</v>
      </c>
      <c r="J18" t="s">
        <v>23825</v>
      </c>
      <c r="K18" t="s">
        <v>23851</v>
      </c>
      <c r="L18" t="s">
        <v>23852</v>
      </c>
      <c r="M18" t="s">
        <v>23853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 t="s">
        <v>251</v>
      </c>
      <c r="Y18">
        <f t="shared" si="0"/>
        <v>2.1457180016667457E-5</v>
      </c>
      <c r="Z18" t="str">
        <f t="shared" si="1"/>
        <v>acpP</v>
      </c>
      <c r="AA18">
        <f t="shared" si="2"/>
        <v>0</v>
      </c>
      <c r="AB18">
        <f t="shared" si="3"/>
        <v>0</v>
      </c>
      <c r="AD18" t="s">
        <v>30983</v>
      </c>
    </row>
    <row r="19" spans="1:30" x14ac:dyDescent="0.3">
      <c r="A19" t="s">
        <v>3955</v>
      </c>
      <c r="B19" t="s">
        <v>3954</v>
      </c>
      <c r="C19" t="s">
        <v>8821</v>
      </c>
      <c r="D19" t="s">
        <v>8818</v>
      </c>
      <c r="E19" t="s">
        <v>8819</v>
      </c>
      <c r="F19" t="s">
        <v>8820</v>
      </c>
      <c r="G19">
        <v>301</v>
      </c>
      <c r="H19">
        <v>18714</v>
      </c>
      <c r="I19">
        <v>19620</v>
      </c>
      <c r="J19" t="s">
        <v>23825</v>
      </c>
      <c r="K19" t="s">
        <v>23854</v>
      </c>
      <c r="L19" t="s">
        <v>23852</v>
      </c>
      <c r="M19" t="s">
        <v>23855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 t="s">
        <v>34</v>
      </c>
      <c r="Y19">
        <f t="shared" si="0"/>
        <v>2.088573272603794E-5</v>
      </c>
      <c r="Z19" t="str">
        <f t="shared" si="1"/>
        <v>aceA</v>
      </c>
      <c r="AA19">
        <f t="shared" si="2"/>
        <v>1</v>
      </c>
      <c r="AB19">
        <f t="shared" si="3"/>
        <v>1</v>
      </c>
      <c r="AD19" t="s">
        <v>31104</v>
      </c>
    </row>
    <row r="20" spans="1:30" x14ac:dyDescent="0.3">
      <c r="A20" t="s">
        <v>8481</v>
      </c>
      <c r="B20" t="s">
        <v>8480</v>
      </c>
      <c r="C20" t="s">
        <v>8480</v>
      </c>
      <c r="D20" t="s">
        <v>8822</v>
      </c>
      <c r="E20" t="s">
        <v>8823</v>
      </c>
      <c r="F20" t="s">
        <v>8824</v>
      </c>
      <c r="G20">
        <v>167</v>
      </c>
      <c r="H20">
        <v>19810</v>
      </c>
      <c r="I20">
        <v>20314</v>
      </c>
      <c r="J20" t="s">
        <v>23581</v>
      </c>
      <c r="K20" t="s">
        <v>23856</v>
      </c>
      <c r="L20" t="s">
        <v>23857</v>
      </c>
      <c r="M20" t="s">
        <v>23858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 t="s">
        <v>274</v>
      </c>
      <c r="Y20">
        <f t="shared" si="0"/>
        <v>1.8422138855610147E-5</v>
      </c>
      <c r="Z20" t="str">
        <f t="shared" si="1"/>
        <v>ptsH</v>
      </c>
      <c r="AA20">
        <f t="shared" si="2"/>
        <v>14</v>
      </c>
      <c r="AB20">
        <f t="shared" si="3"/>
        <v>1</v>
      </c>
      <c r="AD20" t="s">
        <v>30986</v>
      </c>
    </row>
    <row r="21" spans="1:30" x14ac:dyDescent="0.3">
      <c r="A21" t="s">
        <v>8483</v>
      </c>
      <c r="B21" t="s">
        <v>8460</v>
      </c>
      <c r="C21" t="s">
        <v>8482</v>
      </c>
      <c r="D21" t="s">
        <v>8825</v>
      </c>
      <c r="E21" t="s">
        <v>8826</v>
      </c>
      <c r="F21" t="s">
        <v>8827</v>
      </c>
      <c r="G21">
        <v>91</v>
      </c>
      <c r="H21">
        <v>20232</v>
      </c>
      <c r="I21">
        <v>20508</v>
      </c>
      <c r="J21" t="s">
        <v>23581</v>
      </c>
      <c r="K21" t="s">
        <v>23859</v>
      </c>
      <c r="L21" t="s">
        <v>23857</v>
      </c>
      <c r="M21" t="s">
        <v>23858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 t="s">
        <v>48</v>
      </c>
      <c r="Y21">
        <f t="shared" si="0"/>
        <v>1.8169705547226781E-5</v>
      </c>
      <c r="Z21" t="str">
        <f t="shared" si="1"/>
        <v>glyA</v>
      </c>
      <c r="AA21">
        <f t="shared" si="2"/>
        <v>1</v>
      </c>
      <c r="AB21">
        <f t="shared" si="3"/>
        <v>1</v>
      </c>
      <c r="AD21" t="s">
        <v>30855</v>
      </c>
    </row>
    <row r="22" spans="1:30" x14ac:dyDescent="0.3">
      <c r="A22" t="s">
        <v>226</v>
      </c>
      <c r="B22" t="s">
        <v>3782</v>
      </c>
      <c r="C22" t="s">
        <v>3782</v>
      </c>
      <c r="D22" t="s">
        <v>8828</v>
      </c>
      <c r="E22" t="s">
        <v>8829</v>
      </c>
      <c r="F22" t="s">
        <v>8830</v>
      </c>
      <c r="G22">
        <v>87</v>
      </c>
      <c r="H22">
        <v>20814</v>
      </c>
      <c r="I22">
        <v>21078</v>
      </c>
      <c r="J22" t="s">
        <v>23581</v>
      </c>
      <c r="K22" t="s">
        <v>23860</v>
      </c>
      <c r="L22" t="s">
        <v>3782</v>
      </c>
      <c r="M22" t="s">
        <v>23861</v>
      </c>
      <c r="O22">
        <v>2.1381882573401363E-5</v>
      </c>
      <c r="P22">
        <v>1.074010111635273E-5</v>
      </c>
      <c r="Q22">
        <v>2.1739153599153449E-5</v>
      </c>
      <c r="R22">
        <v>1.7993794304708723E-5</v>
      </c>
      <c r="S22">
        <v>1.3830572678500793E-5</v>
      </c>
      <c r="T22">
        <v>1.7916442488392264E-5</v>
      </c>
      <c r="U22">
        <v>2.5586430165725291E-5</v>
      </c>
      <c r="X22" t="s">
        <v>42</v>
      </c>
      <c r="Y22">
        <f t="shared" si="0"/>
        <v>1.7907267379521166E-5</v>
      </c>
      <c r="Z22" t="str">
        <f t="shared" si="1"/>
        <v>atpD</v>
      </c>
      <c r="AA22">
        <f t="shared" si="2"/>
        <v>2</v>
      </c>
      <c r="AB22">
        <f t="shared" si="3"/>
        <v>1</v>
      </c>
      <c r="AD22" t="s">
        <v>31087</v>
      </c>
    </row>
    <row r="23" spans="1:30" x14ac:dyDescent="0.3">
      <c r="A23" t="s">
        <v>7945</v>
      </c>
      <c r="B23" t="s">
        <v>7944</v>
      </c>
      <c r="C23" t="s">
        <v>7944</v>
      </c>
      <c r="D23" t="s">
        <v>8831</v>
      </c>
      <c r="E23" t="s">
        <v>8832</v>
      </c>
      <c r="F23" t="s">
        <v>8833</v>
      </c>
      <c r="G23">
        <v>72</v>
      </c>
      <c r="H23">
        <v>21180</v>
      </c>
      <c r="I23">
        <v>21399</v>
      </c>
      <c r="J23" t="s">
        <v>23825</v>
      </c>
      <c r="K23" t="s">
        <v>23833</v>
      </c>
      <c r="L23" t="s">
        <v>7944</v>
      </c>
      <c r="M23" t="s">
        <v>23834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 t="s">
        <v>52</v>
      </c>
      <c r="Y23">
        <f t="shared" si="0"/>
        <v>1.7804840084215389E-5</v>
      </c>
      <c r="Z23" t="str">
        <f t="shared" si="1"/>
        <v>ompF</v>
      </c>
      <c r="AA23">
        <f t="shared" si="2"/>
        <v>0</v>
      </c>
      <c r="AB23">
        <f t="shared" si="3"/>
        <v>0</v>
      </c>
      <c r="AD23" t="s">
        <v>31057</v>
      </c>
    </row>
    <row r="24" spans="1:30" x14ac:dyDescent="0.3">
      <c r="A24" t="s">
        <v>21</v>
      </c>
      <c r="B24" t="s">
        <v>3956</v>
      </c>
      <c r="C24" t="s">
        <v>8837</v>
      </c>
      <c r="D24" t="s">
        <v>8834</v>
      </c>
      <c r="E24" t="s">
        <v>8835</v>
      </c>
      <c r="F24" t="s">
        <v>8836</v>
      </c>
      <c r="G24">
        <v>313</v>
      </c>
      <c r="H24">
        <v>21406</v>
      </c>
      <c r="I24">
        <v>22348</v>
      </c>
      <c r="J24" t="s">
        <v>23825</v>
      </c>
      <c r="K24" t="s">
        <v>23862</v>
      </c>
      <c r="L24" t="s">
        <v>23863</v>
      </c>
      <c r="M24" t="s">
        <v>23839</v>
      </c>
      <c r="O24">
        <v>1.1859156765406915E-7</v>
      </c>
      <c r="P24">
        <v>9.8534931823042886E-8</v>
      </c>
      <c r="Q24">
        <v>1.5909628896100144E-7</v>
      </c>
      <c r="R24">
        <v>1.5924373288391305E-7</v>
      </c>
      <c r="S24">
        <v>1.4291750626751494E-7</v>
      </c>
      <c r="T24">
        <v>1.1458909549272009E-7</v>
      </c>
      <c r="U24">
        <v>1.610053306191488E-7</v>
      </c>
      <c r="X24" t="s">
        <v>112</v>
      </c>
      <c r="Y24">
        <f t="shared" si="0"/>
        <v>1.7276674840869775E-5</v>
      </c>
      <c r="Z24" t="str">
        <f t="shared" si="1"/>
        <v>upp</v>
      </c>
      <c r="AA24">
        <f t="shared" si="2"/>
        <v>1</v>
      </c>
      <c r="AB24">
        <f t="shared" si="3"/>
        <v>1</v>
      </c>
      <c r="AD24" t="s">
        <v>31131</v>
      </c>
    </row>
    <row r="25" spans="1:30" x14ac:dyDescent="0.3">
      <c r="A25" t="s">
        <v>23</v>
      </c>
      <c r="B25" t="s">
        <v>3313</v>
      </c>
      <c r="C25" t="s">
        <v>8841</v>
      </c>
      <c r="D25" t="s">
        <v>8838</v>
      </c>
      <c r="E25" t="s">
        <v>8839</v>
      </c>
      <c r="F25" t="s">
        <v>8840</v>
      </c>
      <c r="G25">
        <v>938</v>
      </c>
      <c r="H25">
        <v>22390</v>
      </c>
      <c r="I25">
        <v>25207</v>
      </c>
      <c r="J25" t="s">
        <v>23825</v>
      </c>
      <c r="K25" t="s">
        <v>23864</v>
      </c>
      <c r="L25" t="s">
        <v>23863</v>
      </c>
      <c r="M25" t="s">
        <v>23861</v>
      </c>
      <c r="O25">
        <v>1.6058819435488769E-6</v>
      </c>
      <c r="P25">
        <v>1.3325023589615819E-6</v>
      </c>
      <c r="Q25">
        <v>1.8710630034176284E-6</v>
      </c>
      <c r="R25">
        <v>2.1697076328118009E-6</v>
      </c>
      <c r="S25">
        <v>1.6939435461857922E-6</v>
      </c>
      <c r="T25">
        <v>1.5504677041579898E-6</v>
      </c>
      <c r="U25">
        <v>1.9159381579865062E-6</v>
      </c>
      <c r="X25" t="s">
        <v>56</v>
      </c>
      <c r="Y25">
        <f t="shared" si="0"/>
        <v>1.7026638396912054E-5</v>
      </c>
      <c r="Z25" t="str">
        <f t="shared" si="1"/>
        <v>livJ</v>
      </c>
      <c r="AA25">
        <f t="shared" si="2"/>
        <v>1</v>
      </c>
      <c r="AB25">
        <f t="shared" si="3"/>
        <v>1</v>
      </c>
      <c r="AD25" t="s">
        <v>31151</v>
      </c>
    </row>
    <row r="26" spans="1:30" x14ac:dyDescent="0.3">
      <c r="A26" t="s">
        <v>3374</v>
      </c>
      <c r="B26" t="s">
        <v>3373</v>
      </c>
      <c r="C26" t="s">
        <v>8845</v>
      </c>
      <c r="D26" t="s">
        <v>8842</v>
      </c>
      <c r="E26" t="s">
        <v>8843</v>
      </c>
      <c r="F26" t="s">
        <v>8844</v>
      </c>
      <c r="G26">
        <v>164</v>
      </c>
      <c r="H26">
        <v>25206</v>
      </c>
      <c r="I26">
        <v>25701</v>
      </c>
      <c r="J26" t="s">
        <v>23825</v>
      </c>
      <c r="K26" t="s">
        <v>23865</v>
      </c>
      <c r="L26" t="s">
        <v>23863</v>
      </c>
      <c r="M26" t="s">
        <v>23866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 t="s">
        <v>124</v>
      </c>
      <c r="Y26">
        <f t="shared" si="0"/>
        <v>1.6057277481969685E-5</v>
      </c>
      <c r="Z26" t="str">
        <f t="shared" si="1"/>
        <v>sodA</v>
      </c>
      <c r="AA26">
        <f t="shared" si="2"/>
        <v>1</v>
      </c>
      <c r="AB26">
        <f t="shared" si="3"/>
        <v>1</v>
      </c>
      <c r="AD26" t="s">
        <v>31173</v>
      </c>
    </row>
    <row r="27" spans="1:30" x14ac:dyDescent="0.3">
      <c r="A27" t="s">
        <v>1215</v>
      </c>
      <c r="B27" t="s">
        <v>3957</v>
      </c>
      <c r="C27" t="s">
        <v>8849</v>
      </c>
      <c r="D27" t="s">
        <v>8846</v>
      </c>
      <c r="E27" t="s">
        <v>8847</v>
      </c>
      <c r="F27" t="s">
        <v>8848</v>
      </c>
      <c r="G27">
        <v>149</v>
      </c>
      <c r="H27">
        <v>25825</v>
      </c>
      <c r="I27">
        <v>26275</v>
      </c>
      <c r="J27" t="s">
        <v>23825</v>
      </c>
      <c r="K27" t="s">
        <v>23867</v>
      </c>
      <c r="L27" t="s">
        <v>23863</v>
      </c>
      <c r="M27" t="s">
        <v>23844</v>
      </c>
      <c r="O27">
        <v>9.3029178100970292E-7</v>
      </c>
      <c r="P27">
        <v>1.5135917238016853E-6</v>
      </c>
      <c r="Q27">
        <v>1.3967801894638176E-6</v>
      </c>
      <c r="R27">
        <v>1.3277076919357851E-6</v>
      </c>
      <c r="S27">
        <v>1.5495709166199111E-6</v>
      </c>
      <c r="T27">
        <v>1.2012089555555903E-6</v>
      </c>
      <c r="U27">
        <v>1.6580666487063554E-6</v>
      </c>
      <c r="X27" t="s">
        <v>253</v>
      </c>
      <c r="Y27">
        <f t="shared" si="0"/>
        <v>1.553183041793714E-5</v>
      </c>
      <c r="Z27" t="str">
        <f t="shared" si="1"/>
        <v>trxA</v>
      </c>
      <c r="AA27">
        <f t="shared" si="2"/>
        <v>0</v>
      </c>
      <c r="AB27">
        <f t="shared" si="3"/>
        <v>0</v>
      </c>
      <c r="AD27" t="s">
        <v>30670</v>
      </c>
    </row>
    <row r="28" spans="1:30" x14ac:dyDescent="0.3">
      <c r="A28" t="s">
        <v>25</v>
      </c>
      <c r="B28" t="s">
        <v>3958</v>
      </c>
      <c r="C28" t="s">
        <v>8853</v>
      </c>
      <c r="D28" t="s">
        <v>8850</v>
      </c>
      <c r="E28" t="s">
        <v>8851</v>
      </c>
      <c r="F28" t="s">
        <v>8852</v>
      </c>
      <c r="G28">
        <v>316</v>
      </c>
      <c r="H28">
        <v>26276</v>
      </c>
      <c r="I28">
        <v>27227</v>
      </c>
      <c r="J28" t="s">
        <v>23825</v>
      </c>
      <c r="K28" t="s">
        <v>23868</v>
      </c>
      <c r="L28" t="s">
        <v>23863</v>
      </c>
      <c r="M28" t="s">
        <v>23869</v>
      </c>
      <c r="O28">
        <v>1.6636233826215386E-7</v>
      </c>
      <c r="P28">
        <v>1.1756203032257979E-7</v>
      </c>
      <c r="Q28">
        <v>2.1340194540313806E-7</v>
      </c>
      <c r="R28">
        <v>2.0314459158525626E-7</v>
      </c>
      <c r="S28">
        <v>1.1510339344672185E-7</v>
      </c>
      <c r="T28">
        <v>1.3299986120568743E-7</v>
      </c>
      <c r="U28">
        <v>1.798010017329993E-7</v>
      </c>
      <c r="X28" t="s">
        <v>62</v>
      </c>
      <c r="Y28">
        <f t="shared" si="0"/>
        <v>1.4862870860246059E-5</v>
      </c>
      <c r="Z28" t="str">
        <f t="shared" si="1"/>
        <v>fbaA</v>
      </c>
      <c r="AA28">
        <f t="shared" si="2"/>
        <v>1</v>
      </c>
      <c r="AB28">
        <f t="shared" si="3"/>
        <v>1</v>
      </c>
      <c r="AD28" t="s">
        <v>30480</v>
      </c>
    </row>
    <row r="29" spans="1:30" x14ac:dyDescent="0.3">
      <c r="A29" t="s">
        <v>27</v>
      </c>
      <c r="B29" t="s">
        <v>3959</v>
      </c>
      <c r="C29" t="s">
        <v>8857</v>
      </c>
      <c r="D29" t="s">
        <v>8854</v>
      </c>
      <c r="E29" t="s">
        <v>8855</v>
      </c>
      <c r="F29" t="s">
        <v>8856</v>
      </c>
      <c r="G29">
        <v>304</v>
      </c>
      <c r="H29">
        <v>27292</v>
      </c>
      <c r="I29">
        <v>28207</v>
      </c>
      <c r="J29" t="s">
        <v>23825</v>
      </c>
      <c r="K29" t="s">
        <v>23870</v>
      </c>
      <c r="L29" t="s">
        <v>3959</v>
      </c>
      <c r="M29" t="s">
        <v>23871</v>
      </c>
      <c r="O29">
        <v>3.1384656448662383E-8</v>
      </c>
      <c r="P29">
        <v>2.0899096088367579E-7</v>
      </c>
      <c r="Q29">
        <v>2.1893812314923534E-7</v>
      </c>
      <c r="R29">
        <v>2.8751585787446784E-7</v>
      </c>
      <c r="S29">
        <v>1.7143628783858682E-7</v>
      </c>
      <c r="T29">
        <v>2.5527012757779724E-7</v>
      </c>
      <c r="U29">
        <v>8.1418739315501206E-8</v>
      </c>
      <c r="X29" t="s">
        <v>194</v>
      </c>
      <c r="Y29">
        <f t="shared" si="0"/>
        <v>1.4141314303545129E-5</v>
      </c>
      <c r="Z29" t="str">
        <f t="shared" si="1"/>
        <v>pyrI</v>
      </c>
      <c r="AA29">
        <f t="shared" si="2"/>
        <v>1</v>
      </c>
      <c r="AB29">
        <f t="shared" si="3"/>
        <v>1</v>
      </c>
      <c r="AD29" t="s">
        <v>30908</v>
      </c>
    </row>
    <row r="30" spans="1:30" x14ac:dyDescent="0.3">
      <c r="A30" t="s">
        <v>29</v>
      </c>
      <c r="B30" t="s">
        <v>2990</v>
      </c>
      <c r="C30" t="s">
        <v>2990</v>
      </c>
      <c r="D30" t="s">
        <v>8858</v>
      </c>
      <c r="E30" t="s">
        <v>8859</v>
      </c>
      <c r="F30" t="s">
        <v>8860</v>
      </c>
      <c r="G30">
        <v>273</v>
      </c>
      <c r="H30">
        <v>28373</v>
      </c>
      <c r="I30">
        <v>29195</v>
      </c>
      <c r="J30" t="s">
        <v>23825</v>
      </c>
      <c r="K30" t="s">
        <v>23872</v>
      </c>
      <c r="L30" t="s">
        <v>2990</v>
      </c>
      <c r="M30" t="s">
        <v>23831</v>
      </c>
      <c r="O30">
        <v>2.2846151988160934E-6</v>
      </c>
      <c r="P30">
        <v>1.6006992835249229E-6</v>
      </c>
      <c r="Q30">
        <v>1.8080737207763833E-6</v>
      </c>
      <c r="R30">
        <v>1.8686910341586748E-6</v>
      </c>
      <c r="S30">
        <v>1.3340185278803707E-6</v>
      </c>
      <c r="T30">
        <v>1.1024032640850303E-6</v>
      </c>
      <c r="U30">
        <v>2.1629620504901518E-6</v>
      </c>
      <c r="X30" t="s">
        <v>70</v>
      </c>
      <c r="Y30">
        <f t="shared" si="0"/>
        <v>1.3455215274716636E-5</v>
      </c>
      <c r="Z30" t="str">
        <f t="shared" si="1"/>
        <v>serC</v>
      </c>
      <c r="AA30">
        <f t="shared" si="2"/>
        <v>1</v>
      </c>
      <c r="AB30">
        <f t="shared" si="3"/>
        <v>1</v>
      </c>
      <c r="AD30" t="s">
        <v>30883</v>
      </c>
    </row>
    <row r="31" spans="1:30" x14ac:dyDescent="0.3">
      <c r="A31" t="s">
        <v>31</v>
      </c>
      <c r="B31" t="s">
        <v>2914</v>
      </c>
      <c r="C31" t="s">
        <v>8864</v>
      </c>
      <c r="D31" t="s">
        <v>8861</v>
      </c>
      <c r="E31" t="s">
        <v>8862</v>
      </c>
      <c r="F31" t="s">
        <v>8863</v>
      </c>
      <c r="G31">
        <v>382</v>
      </c>
      <c r="H31">
        <v>29650</v>
      </c>
      <c r="I31">
        <v>30799</v>
      </c>
      <c r="J31" t="s">
        <v>23825</v>
      </c>
      <c r="K31" t="s">
        <v>23873</v>
      </c>
      <c r="L31" t="s">
        <v>23874</v>
      </c>
      <c r="M31" t="s">
        <v>23871</v>
      </c>
      <c r="O31">
        <v>6.8618705937613884E-6</v>
      </c>
      <c r="P31">
        <v>2.927047862694713E-6</v>
      </c>
      <c r="Q31">
        <v>6.0043862768687638E-6</v>
      </c>
      <c r="R31">
        <v>4.5122626716294096E-6</v>
      </c>
      <c r="S31">
        <v>4.3057963432756536E-6</v>
      </c>
      <c r="T31">
        <v>5.4732338331210848E-6</v>
      </c>
      <c r="U31">
        <v>7.1312746737945336E-6</v>
      </c>
      <c r="X31" t="s">
        <v>54</v>
      </c>
      <c r="Y31">
        <f t="shared" si="0"/>
        <v>1.3216719018018619E-5</v>
      </c>
      <c r="Z31" t="str">
        <f t="shared" si="1"/>
        <v>glnA</v>
      </c>
      <c r="AA31">
        <f t="shared" si="2"/>
        <v>1</v>
      </c>
      <c r="AB31">
        <f t="shared" si="3"/>
        <v>1</v>
      </c>
      <c r="AD31" t="s">
        <v>30769</v>
      </c>
    </row>
    <row r="32" spans="1:30" x14ac:dyDescent="0.3">
      <c r="A32" t="s">
        <v>33</v>
      </c>
      <c r="B32" t="s">
        <v>2915</v>
      </c>
      <c r="C32" t="s">
        <v>8868</v>
      </c>
      <c r="D32" t="s">
        <v>8865</v>
      </c>
      <c r="E32" t="s">
        <v>8866</v>
      </c>
      <c r="F32" t="s">
        <v>8867</v>
      </c>
      <c r="G32">
        <v>73</v>
      </c>
      <c r="H32">
        <v>30816</v>
      </c>
      <c r="I32">
        <v>34038</v>
      </c>
      <c r="J32" t="s">
        <v>23825</v>
      </c>
      <c r="K32" t="s">
        <v>23875</v>
      </c>
      <c r="L32" t="s">
        <v>23874</v>
      </c>
      <c r="M32" t="s">
        <v>23871</v>
      </c>
      <c r="O32">
        <v>3.2950291943824515E-6</v>
      </c>
      <c r="P32">
        <v>1.4968845123705508E-6</v>
      </c>
      <c r="Q32">
        <v>2.9420851447422097E-6</v>
      </c>
      <c r="R32">
        <v>2.0869675850837005E-6</v>
      </c>
      <c r="S32">
        <v>2.0907258897210596E-6</v>
      </c>
      <c r="T32">
        <v>2.5766920894316474E-6</v>
      </c>
      <c r="U32">
        <v>3.5023839581624886E-6</v>
      </c>
      <c r="X32" t="s">
        <v>11</v>
      </c>
      <c r="Y32">
        <f t="shared" si="0"/>
        <v>1.0829748158345041E-5</v>
      </c>
      <c r="Z32" t="str">
        <f t="shared" si="1"/>
        <v>thrC</v>
      </c>
      <c r="AA32">
        <f t="shared" si="2"/>
        <v>1</v>
      </c>
      <c r="AB32">
        <f t="shared" si="3"/>
        <v>1</v>
      </c>
      <c r="AD32" t="s">
        <v>30774</v>
      </c>
    </row>
    <row r="33" spans="1:30" x14ac:dyDescent="0.3">
      <c r="A33" t="s">
        <v>6700</v>
      </c>
      <c r="B33" t="s">
        <v>6699</v>
      </c>
      <c r="C33" t="s">
        <v>6699</v>
      </c>
      <c r="D33" t="s">
        <v>8869</v>
      </c>
      <c r="E33" t="s">
        <v>8870</v>
      </c>
      <c r="F33" t="s">
        <v>8871</v>
      </c>
      <c r="G33">
        <v>131</v>
      </c>
      <c r="H33">
        <v>34299</v>
      </c>
      <c r="I33">
        <v>34695</v>
      </c>
      <c r="J33" t="s">
        <v>23825</v>
      </c>
      <c r="K33" t="s">
        <v>23876</v>
      </c>
      <c r="L33" t="s">
        <v>6699</v>
      </c>
      <c r="M33" t="s">
        <v>23855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 t="s">
        <v>60</v>
      </c>
      <c r="Y33">
        <f t="shared" si="0"/>
        <v>1.0788034317776113E-5</v>
      </c>
      <c r="Z33" t="str">
        <f t="shared" si="1"/>
        <v>atpA</v>
      </c>
      <c r="AA33">
        <f t="shared" si="2"/>
        <v>2</v>
      </c>
      <c r="AB33">
        <f t="shared" si="3"/>
        <v>1</v>
      </c>
      <c r="AD33" t="s">
        <v>31033</v>
      </c>
    </row>
    <row r="34" spans="1:30" x14ac:dyDescent="0.3">
      <c r="A34" t="s">
        <v>5741</v>
      </c>
      <c r="B34" t="s">
        <v>5740</v>
      </c>
      <c r="C34" t="s">
        <v>5740</v>
      </c>
      <c r="D34" t="s">
        <v>8872</v>
      </c>
      <c r="E34" t="s">
        <v>8873</v>
      </c>
      <c r="F34" t="s">
        <v>8874</v>
      </c>
      <c r="G34">
        <v>196</v>
      </c>
      <c r="H34">
        <v>34780</v>
      </c>
      <c r="I34">
        <v>35371</v>
      </c>
      <c r="J34" t="s">
        <v>23581</v>
      </c>
      <c r="K34" t="s">
        <v>23877</v>
      </c>
      <c r="L34" t="s">
        <v>23878</v>
      </c>
      <c r="M34" t="s">
        <v>23834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 t="s">
        <v>175</v>
      </c>
      <c r="Y34">
        <f t="shared" si="0"/>
        <v>1.0509361614212819E-5</v>
      </c>
      <c r="Z34" t="str">
        <f t="shared" si="1"/>
        <v>folE</v>
      </c>
      <c r="AA34">
        <f t="shared" si="2"/>
        <v>1</v>
      </c>
      <c r="AB34">
        <f t="shared" si="3"/>
        <v>1</v>
      </c>
      <c r="AD34" t="s">
        <v>30923</v>
      </c>
    </row>
    <row r="35" spans="1:30" x14ac:dyDescent="0.3">
      <c r="A35" t="s">
        <v>35</v>
      </c>
      <c r="B35" t="s">
        <v>4498</v>
      </c>
      <c r="C35" t="s">
        <v>8878</v>
      </c>
      <c r="D35" t="s">
        <v>8875</v>
      </c>
      <c r="E35" t="s">
        <v>8876</v>
      </c>
      <c r="F35" t="s">
        <v>8877</v>
      </c>
      <c r="G35">
        <v>261</v>
      </c>
      <c r="H35">
        <v>35376</v>
      </c>
      <c r="I35">
        <v>36162</v>
      </c>
      <c r="J35" t="s">
        <v>23581</v>
      </c>
      <c r="K35" t="s">
        <v>23879</v>
      </c>
      <c r="L35" t="s">
        <v>23878</v>
      </c>
      <c r="M35" t="s">
        <v>23869</v>
      </c>
      <c r="O35">
        <v>4.4017825666010344E-8</v>
      </c>
      <c r="P35">
        <v>1.1669917544400689E-8</v>
      </c>
      <c r="Q35">
        <v>1.2084014256215822E-8</v>
      </c>
      <c r="R35">
        <v>1.0832224097809167E-8</v>
      </c>
      <c r="S35">
        <v>1.1507827665726922E-8</v>
      </c>
      <c r="T35">
        <v>2.1833865736347677E-8</v>
      </c>
      <c r="U35">
        <v>0</v>
      </c>
      <c r="X35" t="s">
        <v>68</v>
      </c>
      <c r="Y35">
        <f t="shared" si="0"/>
        <v>1.0453011425918091E-5</v>
      </c>
      <c r="Z35" t="str">
        <f t="shared" si="1"/>
        <v>gnd</v>
      </c>
      <c r="AA35">
        <f t="shared" si="2"/>
        <v>1</v>
      </c>
      <c r="AB35">
        <f t="shared" si="3"/>
        <v>1</v>
      </c>
      <c r="AD35" t="s">
        <v>30554</v>
      </c>
    </row>
    <row r="36" spans="1:30" x14ac:dyDescent="0.3">
      <c r="A36" t="s">
        <v>37</v>
      </c>
      <c r="B36" t="s">
        <v>4499</v>
      </c>
      <c r="C36" t="s">
        <v>8882</v>
      </c>
      <c r="D36" t="s">
        <v>8879</v>
      </c>
      <c r="E36" t="s">
        <v>8880</v>
      </c>
      <c r="F36" t="s">
        <v>8881</v>
      </c>
      <c r="G36">
        <v>517</v>
      </c>
      <c r="H36">
        <v>36270</v>
      </c>
      <c r="I36">
        <v>37824</v>
      </c>
      <c r="J36" t="s">
        <v>23581</v>
      </c>
      <c r="K36" t="s">
        <v>23880</v>
      </c>
      <c r="L36" t="s">
        <v>23878</v>
      </c>
      <c r="M36" t="s">
        <v>23869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 t="s">
        <v>107</v>
      </c>
      <c r="Y36">
        <f t="shared" si="0"/>
        <v>1.0207723013152399E-5</v>
      </c>
      <c r="Z36" t="str">
        <f t="shared" si="1"/>
        <v>asd</v>
      </c>
      <c r="AA36">
        <f t="shared" si="2"/>
        <v>1</v>
      </c>
      <c r="AB36">
        <f t="shared" si="3"/>
        <v>1</v>
      </c>
      <c r="AD36" t="s">
        <v>30487</v>
      </c>
    </row>
    <row r="37" spans="1:30" x14ac:dyDescent="0.3">
      <c r="A37" t="s">
        <v>39</v>
      </c>
      <c r="B37" t="s">
        <v>4500</v>
      </c>
      <c r="C37" t="s">
        <v>8886</v>
      </c>
      <c r="D37" t="s">
        <v>8883</v>
      </c>
      <c r="E37" t="s">
        <v>8884</v>
      </c>
      <c r="F37" t="s">
        <v>8885</v>
      </c>
      <c r="G37">
        <v>405</v>
      </c>
      <c r="H37">
        <v>37897</v>
      </c>
      <c r="I37">
        <v>39115</v>
      </c>
      <c r="J37" t="s">
        <v>23581</v>
      </c>
      <c r="K37" t="s">
        <v>23881</v>
      </c>
      <c r="L37" t="s">
        <v>23878</v>
      </c>
      <c r="M37" t="s">
        <v>23882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 t="s">
        <v>83</v>
      </c>
      <c r="Y37">
        <f t="shared" si="0"/>
        <v>1.0143405352275875E-5</v>
      </c>
      <c r="Z37" t="str">
        <f t="shared" si="1"/>
        <v>iscS</v>
      </c>
      <c r="AA37">
        <f t="shared" si="2"/>
        <v>0</v>
      </c>
      <c r="AB37">
        <f t="shared" si="3"/>
        <v>0</v>
      </c>
      <c r="AD37" t="s">
        <v>30811</v>
      </c>
    </row>
    <row r="38" spans="1:30" x14ac:dyDescent="0.3">
      <c r="A38" t="s">
        <v>4502</v>
      </c>
      <c r="B38" t="s">
        <v>4501</v>
      </c>
      <c r="C38" t="s">
        <v>8890</v>
      </c>
      <c r="D38" t="s">
        <v>8887</v>
      </c>
      <c r="E38" t="s">
        <v>8888</v>
      </c>
      <c r="F38" t="s">
        <v>8889</v>
      </c>
      <c r="G38">
        <v>380</v>
      </c>
      <c r="H38">
        <v>39243</v>
      </c>
      <c r="I38">
        <v>40386</v>
      </c>
      <c r="J38" t="s">
        <v>23581</v>
      </c>
      <c r="K38" t="s">
        <v>23883</v>
      </c>
      <c r="L38" t="s">
        <v>23878</v>
      </c>
      <c r="M38" t="s">
        <v>23869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 t="s">
        <v>105</v>
      </c>
      <c r="Y38">
        <f t="shared" si="0"/>
        <v>9.9838419589606632E-6</v>
      </c>
      <c r="Z38" t="str">
        <f t="shared" si="1"/>
        <v>fabB</v>
      </c>
      <c r="AA38">
        <f t="shared" si="2"/>
        <v>0</v>
      </c>
      <c r="AB38">
        <f t="shared" si="3"/>
        <v>0</v>
      </c>
      <c r="AD38" t="s">
        <v>30646</v>
      </c>
    </row>
    <row r="39" spans="1:30" x14ac:dyDescent="0.3">
      <c r="A39" t="s">
        <v>41</v>
      </c>
      <c r="B39" t="s">
        <v>4503</v>
      </c>
      <c r="C39" t="s">
        <v>8894</v>
      </c>
      <c r="D39" t="s">
        <v>8891</v>
      </c>
      <c r="E39" t="s">
        <v>8892</v>
      </c>
      <c r="F39" t="s">
        <v>8893</v>
      </c>
      <c r="G39">
        <v>504</v>
      </c>
      <c r="H39">
        <v>40416</v>
      </c>
      <c r="I39">
        <v>41931</v>
      </c>
      <c r="J39" t="s">
        <v>23581</v>
      </c>
      <c r="K39" t="s">
        <v>23884</v>
      </c>
      <c r="L39" t="s">
        <v>23878</v>
      </c>
      <c r="M39" t="s">
        <v>23853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 t="s">
        <v>114</v>
      </c>
      <c r="Y39">
        <f t="shared" si="0"/>
        <v>9.2659132843534643E-6</v>
      </c>
      <c r="Z39" t="str">
        <f t="shared" si="1"/>
        <v>metK</v>
      </c>
      <c r="AA39">
        <f t="shared" si="2"/>
        <v>1</v>
      </c>
      <c r="AB39">
        <f t="shared" si="3"/>
        <v>1</v>
      </c>
      <c r="AD39" t="s">
        <v>30886</v>
      </c>
    </row>
    <row r="40" spans="1:30" x14ac:dyDescent="0.3">
      <c r="A40" t="s">
        <v>4505</v>
      </c>
      <c r="B40" t="s">
        <v>4504</v>
      </c>
      <c r="C40" t="s">
        <v>8898</v>
      </c>
      <c r="D40" t="s">
        <v>8895</v>
      </c>
      <c r="E40" t="s">
        <v>8896</v>
      </c>
      <c r="F40" t="s">
        <v>8897</v>
      </c>
      <c r="G40">
        <v>256</v>
      </c>
      <c r="H40">
        <v>42402</v>
      </c>
      <c r="I40">
        <v>43173</v>
      </c>
      <c r="J40" t="s">
        <v>23825</v>
      </c>
      <c r="K40" t="s">
        <v>23885</v>
      </c>
      <c r="L40" t="s">
        <v>23886</v>
      </c>
      <c r="M40" t="s">
        <v>23882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 t="s">
        <v>183</v>
      </c>
      <c r="Y40">
        <f t="shared" si="0"/>
        <v>8.9374922379828006E-6</v>
      </c>
      <c r="Z40" t="str">
        <f t="shared" si="1"/>
        <v>gpmA</v>
      </c>
      <c r="AA40">
        <f t="shared" si="2"/>
        <v>1</v>
      </c>
      <c r="AB40">
        <f t="shared" si="3"/>
        <v>1</v>
      </c>
      <c r="AD40" t="s">
        <v>30783</v>
      </c>
    </row>
    <row r="41" spans="1:30" x14ac:dyDescent="0.3">
      <c r="A41" t="s">
        <v>4507</v>
      </c>
      <c r="B41" t="s">
        <v>4506</v>
      </c>
      <c r="C41" t="s">
        <v>8902</v>
      </c>
      <c r="D41" t="s">
        <v>8899</v>
      </c>
      <c r="E41" t="s">
        <v>8900</v>
      </c>
      <c r="F41" t="s">
        <v>8901</v>
      </c>
      <c r="G41">
        <v>313</v>
      </c>
      <c r="H41">
        <v>43187</v>
      </c>
      <c r="I41">
        <v>44129</v>
      </c>
      <c r="J41" t="s">
        <v>23825</v>
      </c>
      <c r="K41" t="s">
        <v>23887</v>
      </c>
      <c r="L41" t="s">
        <v>23886</v>
      </c>
      <c r="M41" t="s">
        <v>23882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 t="s">
        <v>319</v>
      </c>
      <c r="Y41">
        <f t="shared" si="0"/>
        <v>8.6473275186650008E-6</v>
      </c>
      <c r="Z41" t="str">
        <f t="shared" si="1"/>
        <v>ndk</v>
      </c>
      <c r="AA41">
        <f t="shared" si="2"/>
        <v>1</v>
      </c>
      <c r="AB41">
        <f t="shared" si="3"/>
        <v>1</v>
      </c>
      <c r="AD41" t="s">
        <v>30562</v>
      </c>
    </row>
    <row r="42" spans="1:30" x14ac:dyDescent="0.3">
      <c r="A42" t="s">
        <v>4509</v>
      </c>
      <c r="B42" t="s">
        <v>4508</v>
      </c>
      <c r="C42" t="s">
        <v>8906</v>
      </c>
      <c r="D42" t="s">
        <v>8903</v>
      </c>
      <c r="E42" t="s">
        <v>8904</v>
      </c>
      <c r="F42" t="s">
        <v>8905</v>
      </c>
      <c r="G42">
        <v>428</v>
      </c>
      <c r="H42">
        <v>44179</v>
      </c>
      <c r="I42">
        <v>45466</v>
      </c>
      <c r="J42" t="s">
        <v>23825</v>
      </c>
      <c r="K42" t="s">
        <v>23888</v>
      </c>
      <c r="L42" t="s">
        <v>23886</v>
      </c>
      <c r="M42" t="s">
        <v>23882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 t="s">
        <v>191</v>
      </c>
      <c r="Y42">
        <f t="shared" si="0"/>
        <v>8.452424281221262E-6</v>
      </c>
      <c r="Z42" t="str">
        <f t="shared" si="1"/>
        <v>fliY</v>
      </c>
      <c r="AA42">
        <f t="shared" si="2"/>
        <v>0</v>
      </c>
      <c r="AB42">
        <f t="shared" si="3"/>
        <v>0</v>
      </c>
      <c r="AD42" t="s">
        <v>31163</v>
      </c>
    </row>
    <row r="43" spans="1:30" x14ac:dyDescent="0.3">
      <c r="A43" t="s">
        <v>4511</v>
      </c>
      <c r="B43" t="s">
        <v>4510</v>
      </c>
      <c r="C43" t="s">
        <v>8910</v>
      </c>
      <c r="D43" t="s">
        <v>8907</v>
      </c>
      <c r="E43" t="s">
        <v>8908</v>
      </c>
      <c r="F43" t="s">
        <v>8909</v>
      </c>
      <c r="G43">
        <v>95</v>
      </c>
      <c r="H43">
        <v>45462</v>
      </c>
      <c r="I43">
        <v>45750</v>
      </c>
      <c r="J43" t="s">
        <v>23825</v>
      </c>
      <c r="K43" t="s">
        <v>23889</v>
      </c>
      <c r="L43" t="s">
        <v>23886</v>
      </c>
      <c r="M43" t="s">
        <v>23882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 t="s">
        <v>122</v>
      </c>
      <c r="Y43">
        <f t="shared" si="0"/>
        <v>8.416537650946864E-6</v>
      </c>
      <c r="Z43" t="str">
        <f t="shared" si="1"/>
        <v>serA</v>
      </c>
      <c r="AA43">
        <f t="shared" si="2"/>
        <v>1</v>
      </c>
      <c r="AB43">
        <f t="shared" si="3"/>
        <v>1</v>
      </c>
      <c r="AD43" t="s">
        <v>30590</v>
      </c>
    </row>
    <row r="44" spans="1:30" x14ac:dyDescent="0.3">
      <c r="A44" t="s">
        <v>4513</v>
      </c>
      <c r="B44" t="s">
        <v>4512</v>
      </c>
      <c r="C44" t="s">
        <v>8914</v>
      </c>
      <c r="D44" t="s">
        <v>8911</v>
      </c>
      <c r="E44" t="s">
        <v>8912</v>
      </c>
      <c r="F44" t="s">
        <v>8913</v>
      </c>
      <c r="G44">
        <v>443</v>
      </c>
      <c r="H44">
        <v>45806</v>
      </c>
      <c r="I44">
        <v>47138</v>
      </c>
      <c r="J44" t="s">
        <v>23825</v>
      </c>
      <c r="K44" t="s">
        <v>23890</v>
      </c>
      <c r="L44" t="s">
        <v>4512</v>
      </c>
      <c r="M44" t="s">
        <v>23891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X44" t="s">
        <v>101</v>
      </c>
      <c r="Y44">
        <f t="shared" si="0"/>
        <v>8.3303555510520249E-6</v>
      </c>
      <c r="Z44" t="str">
        <f t="shared" si="1"/>
        <v>guaB</v>
      </c>
      <c r="AA44">
        <f t="shared" si="2"/>
        <v>1</v>
      </c>
      <c r="AB44">
        <f t="shared" si="3"/>
        <v>1</v>
      </c>
      <c r="AD44" t="s">
        <v>30469</v>
      </c>
    </row>
    <row r="45" spans="1:30" x14ac:dyDescent="0.3">
      <c r="A45" t="s">
        <v>2313</v>
      </c>
      <c r="B45" t="s">
        <v>4514</v>
      </c>
      <c r="C45" t="s">
        <v>8918</v>
      </c>
      <c r="D45" t="s">
        <v>8915</v>
      </c>
      <c r="E45" t="s">
        <v>8916</v>
      </c>
      <c r="F45" t="s">
        <v>8917</v>
      </c>
      <c r="G45">
        <v>176</v>
      </c>
      <c r="H45">
        <v>47245</v>
      </c>
      <c r="I45">
        <v>47776</v>
      </c>
      <c r="J45" t="s">
        <v>23825</v>
      </c>
      <c r="K45" t="s">
        <v>23892</v>
      </c>
      <c r="L45" t="s">
        <v>23893</v>
      </c>
      <c r="M45" t="s">
        <v>23834</v>
      </c>
      <c r="O45">
        <v>3.3654617199731937E-8</v>
      </c>
      <c r="P45">
        <v>2.1187141957663174E-8</v>
      </c>
      <c r="Q45">
        <v>3.4192632026255701E-8</v>
      </c>
      <c r="R45">
        <v>1.2031617267298816E-8</v>
      </c>
      <c r="S45">
        <v>1.9173114245261115E-8</v>
      </c>
      <c r="T45">
        <v>3.1354732419620121E-8</v>
      </c>
      <c r="U45">
        <v>0</v>
      </c>
      <c r="X45" t="s">
        <v>149</v>
      </c>
      <c r="Y45">
        <f t="shared" si="0"/>
        <v>8.1516158464153173E-6</v>
      </c>
      <c r="Z45" t="str">
        <f t="shared" si="1"/>
        <v>dapD</v>
      </c>
      <c r="AA45">
        <f t="shared" si="2"/>
        <v>1</v>
      </c>
      <c r="AB45">
        <f t="shared" si="3"/>
        <v>1</v>
      </c>
      <c r="AD45" t="s">
        <v>31143</v>
      </c>
    </row>
    <row r="46" spans="1:30" x14ac:dyDescent="0.3">
      <c r="A46" t="s">
        <v>43</v>
      </c>
      <c r="B46" t="s">
        <v>3343</v>
      </c>
      <c r="C46" t="s">
        <v>8922</v>
      </c>
      <c r="D46" t="s">
        <v>8919</v>
      </c>
      <c r="E46" t="s">
        <v>8920</v>
      </c>
      <c r="F46" t="s">
        <v>8921</v>
      </c>
      <c r="G46">
        <v>620</v>
      </c>
      <c r="H46">
        <v>47768</v>
      </c>
      <c r="I46">
        <v>49631</v>
      </c>
      <c r="J46" t="s">
        <v>23825</v>
      </c>
      <c r="K46" t="s">
        <v>23894</v>
      </c>
      <c r="L46" t="s">
        <v>23893</v>
      </c>
      <c r="M46" t="s">
        <v>23828</v>
      </c>
      <c r="O46">
        <v>1.6564440045637638E-9</v>
      </c>
      <c r="P46">
        <v>3.4596179773185693E-9</v>
      </c>
      <c r="Q46">
        <v>4.0512142511340165E-9</v>
      </c>
      <c r="R46">
        <v>2.9633179843968464E-9</v>
      </c>
      <c r="S46">
        <v>3.0215017091153418E-9</v>
      </c>
      <c r="T46">
        <v>4.3395501389707766E-9</v>
      </c>
      <c r="U46">
        <v>3.1682486378101736E-9</v>
      </c>
      <c r="X46" t="s">
        <v>212</v>
      </c>
      <c r="Y46">
        <f t="shared" si="0"/>
        <v>7.9758453003199213E-6</v>
      </c>
      <c r="Z46" t="str">
        <f t="shared" si="1"/>
        <v>hisJ</v>
      </c>
      <c r="AA46">
        <f t="shared" si="2"/>
        <v>1</v>
      </c>
      <c r="AB46">
        <f t="shared" si="3"/>
        <v>1</v>
      </c>
      <c r="AD46" t="s">
        <v>30765</v>
      </c>
    </row>
    <row r="47" spans="1:30" x14ac:dyDescent="0.3">
      <c r="A47" t="s">
        <v>45</v>
      </c>
      <c r="B47" t="s">
        <v>3133</v>
      </c>
      <c r="C47" t="s">
        <v>8926</v>
      </c>
      <c r="D47" t="s">
        <v>8923</v>
      </c>
      <c r="E47" t="s">
        <v>8924</v>
      </c>
      <c r="F47" t="s">
        <v>8925</v>
      </c>
      <c r="G47">
        <v>159</v>
      </c>
      <c r="H47">
        <v>49822</v>
      </c>
      <c r="I47">
        <v>50302</v>
      </c>
      <c r="J47" t="s">
        <v>23825</v>
      </c>
      <c r="K47" t="s">
        <v>23895</v>
      </c>
      <c r="L47" t="s">
        <v>3133</v>
      </c>
      <c r="M47" t="s">
        <v>23839</v>
      </c>
      <c r="O47">
        <v>2.1854225125229245E-7</v>
      </c>
      <c r="P47">
        <v>1.7491433198047299E-7</v>
      </c>
      <c r="Q47">
        <v>3.0666948253271745E-7</v>
      </c>
      <c r="R47">
        <v>3.205294882228095E-7</v>
      </c>
      <c r="S47">
        <v>2.1748270001397047E-7</v>
      </c>
      <c r="T47">
        <v>2.2775549709849425E-7</v>
      </c>
      <c r="U47">
        <v>2.5031831702013547E-7</v>
      </c>
      <c r="X47" t="s">
        <v>15</v>
      </c>
      <c r="Y47">
        <f t="shared" si="0"/>
        <v>7.879620853025998E-6</v>
      </c>
      <c r="Z47" t="str">
        <f t="shared" si="1"/>
        <v>talB</v>
      </c>
      <c r="AA47">
        <f t="shared" si="2"/>
        <v>1</v>
      </c>
      <c r="AB47">
        <f t="shared" si="3"/>
        <v>1</v>
      </c>
      <c r="AD47" t="s">
        <v>30413</v>
      </c>
    </row>
    <row r="48" spans="1:30" x14ac:dyDescent="0.3">
      <c r="A48" t="s">
        <v>47</v>
      </c>
      <c r="B48" t="s">
        <v>2818</v>
      </c>
      <c r="C48" t="s">
        <v>2818</v>
      </c>
      <c r="D48" t="s">
        <v>8927</v>
      </c>
      <c r="E48" t="s">
        <v>8928</v>
      </c>
      <c r="F48" t="s">
        <v>8929</v>
      </c>
      <c r="G48">
        <v>280</v>
      </c>
      <c r="H48">
        <v>50379</v>
      </c>
      <c r="I48">
        <v>51222</v>
      </c>
      <c r="J48" t="s">
        <v>23581</v>
      </c>
      <c r="K48" t="s">
        <v>23896</v>
      </c>
      <c r="L48" t="s">
        <v>23897</v>
      </c>
      <c r="M48" t="s">
        <v>23871</v>
      </c>
      <c r="O48">
        <v>4.2384066522432424E-8</v>
      </c>
      <c r="P48">
        <v>4.9900263286375293E-8</v>
      </c>
      <c r="Q48">
        <v>4.2137826575004479E-8</v>
      </c>
      <c r="R48">
        <v>5.1271868237532002E-8</v>
      </c>
      <c r="S48">
        <v>4.4874036692274178E-8</v>
      </c>
      <c r="T48">
        <v>3.9472763233614181E-8</v>
      </c>
      <c r="U48">
        <v>2.9354022758594713E-8</v>
      </c>
      <c r="X48" t="s">
        <v>77</v>
      </c>
      <c r="Y48">
        <f t="shared" si="0"/>
        <v>7.5306029394605675E-6</v>
      </c>
      <c r="Z48" t="str">
        <f t="shared" si="1"/>
        <v>ptsI</v>
      </c>
      <c r="AA48">
        <f t="shared" si="2"/>
        <v>15</v>
      </c>
      <c r="AB48">
        <f t="shared" si="3"/>
        <v>1</v>
      </c>
      <c r="AD48" t="s">
        <v>30443</v>
      </c>
    </row>
    <row r="49" spans="1:30" x14ac:dyDescent="0.3">
      <c r="A49" t="s">
        <v>2579</v>
      </c>
      <c r="B49" t="s">
        <v>2817</v>
      </c>
      <c r="C49" t="s">
        <v>2817</v>
      </c>
      <c r="D49" t="s">
        <v>8930</v>
      </c>
      <c r="E49" t="s">
        <v>8931</v>
      </c>
      <c r="F49" t="s">
        <v>8932</v>
      </c>
      <c r="G49">
        <v>125</v>
      </c>
      <c r="H49">
        <v>51228</v>
      </c>
      <c r="I49">
        <v>51606</v>
      </c>
      <c r="J49" t="s">
        <v>23581</v>
      </c>
      <c r="K49" t="s">
        <v>23898</v>
      </c>
      <c r="L49" t="s">
        <v>23897</v>
      </c>
      <c r="M49" t="s">
        <v>23853</v>
      </c>
      <c r="O49">
        <v>9.6355957160150848E-9</v>
      </c>
      <c r="P49">
        <v>1.9408738113561662E-8</v>
      </c>
      <c r="Q49">
        <v>1.4082378584229439E-8</v>
      </c>
      <c r="R49">
        <v>1.8047332241673064E-8</v>
      </c>
      <c r="S49">
        <v>2.2430851368574393E-8</v>
      </c>
      <c r="T49">
        <v>1.1469650416564228E-8</v>
      </c>
      <c r="U49">
        <v>9.8009702938771148E-9</v>
      </c>
      <c r="X49" t="s">
        <v>376</v>
      </c>
      <c r="Y49">
        <f t="shared" si="0"/>
        <v>7.4965749118887634E-6</v>
      </c>
      <c r="Z49" t="str">
        <f t="shared" si="1"/>
        <v>atpC</v>
      </c>
      <c r="AA49">
        <f t="shared" si="2"/>
        <v>2</v>
      </c>
      <c r="AB49">
        <f t="shared" si="3"/>
        <v>1</v>
      </c>
      <c r="AD49" t="s">
        <v>30453</v>
      </c>
    </row>
    <row r="50" spans="1:30" x14ac:dyDescent="0.3">
      <c r="A50" t="s">
        <v>1638</v>
      </c>
      <c r="B50" t="s">
        <v>3345</v>
      </c>
      <c r="C50" t="s">
        <v>8936</v>
      </c>
      <c r="D50" t="s">
        <v>8933</v>
      </c>
      <c r="E50" t="s">
        <v>8934</v>
      </c>
      <c r="F50" t="s">
        <v>8935</v>
      </c>
      <c r="G50">
        <v>273</v>
      </c>
      <c r="H50">
        <v>51608</v>
      </c>
      <c r="I50">
        <v>52430</v>
      </c>
      <c r="J50" t="s">
        <v>23581</v>
      </c>
      <c r="K50" t="s">
        <v>23899</v>
      </c>
      <c r="L50" t="s">
        <v>23897</v>
      </c>
      <c r="M50" t="s">
        <v>23861</v>
      </c>
      <c r="O50">
        <v>1.8728934779269805E-7</v>
      </c>
      <c r="P50">
        <v>1.0958273698177924E-7</v>
      </c>
      <c r="Q50">
        <v>1.7693606815002822E-7</v>
      </c>
      <c r="R50">
        <v>1.5761362993834305E-7</v>
      </c>
      <c r="S50">
        <v>9.2227937744243163E-8</v>
      </c>
      <c r="T50">
        <v>1.4496614074854621E-7</v>
      </c>
      <c r="U50">
        <v>1.6903167384912356E-7</v>
      </c>
      <c r="X50" t="s">
        <v>136</v>
      </c>
      <c r="Y50">
        <f t="shared" si="0"/>
        <v>7.1696926453008361E-6</v>
      </c>
      <c r="Z50" t="str">
        <f t="shared" si="1"/>
        <v>gltA</v>
      </c>
      <c r="AA50">
        <f t="shared" si="2"/>
        <v>1</v>
      </c>
      <c r="AB50">
        <f t="shared" si="3"/>
        <v>1</v>
      </c>
      <c r="AD50" t="s">
        <v>30916</v>
      </c>
    </row>
    <row r="51" spans="1:30" x14ac:dyDescent="0.3">
      <c r="A51" t="s">
        <v>49</v>
      </c>
      <c r="B51" t="s">
        <v>3528</v>
      </c>
      <c r="C51" t="s">
        <v>3528</v>
      </c>
      <c r="D51" t="s">
        <v>8937</v>
      </c>
      <c r="E51" t="s">
        <v>8938</v>
      </c>
      <c r="F51" t="s">
        <v>8939</v>
      </c>
      <c r="G51">
        <v>329</v>
      </c>
      <c r="H51">
        <v>52426</v>
      </c>
      <c r="I51">
        <v>53416</v>
      </c>
      <c r="J51" t="s">
        <v>23581</v>
      </c>
      <c r="K51" t="s">
        <v>23900</v>
      </c>
      <c r="L51" t="s">
        <v>23897</v>
      </c>
      <c r="M51" t="s">
        <v>23839</v>
      </c>
      <c r="O51">
        <v>1.3640233615465332E-7</v>
      </c>
      <c r="P51">
        <v>1.4034144183910793E-7</v>
      </c>
      <c r="Q51">
        <v>1.7123380872167983E-7</v>
      </c>
      <c r="R51">
        <v>1.9714222777788651E-7</v>
      </c>
      <c r="S51">
        <v>1.612798130437585E-7</v>
      </c>
      <c r="T51">
        <v>1.4040237889258454E-7</v>
      </c>
      <c r="U51">
        <v>1.5064745320047021E-7</v>
      </c>
      <c r="X51" t="s">
        <v>435</v>
      </c>
      <c r="Y51">
        <f t="shared" si="0"/>
        <v>6.9916624691688675E-6</v>
      </c>
      <c r="Z51" t="str">
        <f t="shared" si="1"/>
        <v>iscU</v>
      </c>
      <c r="AA51">
        <f t="shared" si="2"/>
        <v>0</v>
      </c>
      <c r="AB51">
        <f t="shared" si="3"/>
        <v>0</v>
      </c>
      <c r="AD51" t="s">
        <v>30679</v>
      </c>
    </row>
    <row r="52" spans="1:30" x14ac:dyDescent="0.3">
      <c r="A52" t="s">
        <v>629</v>
      </c>
      <c r="B52" t="s">
        <v>3852</v>
      </c>
      <c r="C52" t="s">
        <v>3852</v>
      </c>
      <c r="D52" t="s">
        <v>8940</v>
      </c>
      <c r="E52" t="s">
        <v>8941</v>
      </c>
      <c r="F52" t="s">
        <v>8942</v>
      </c>
      <c r="G52">
        <v>428</v>
      </c>
      <c r="H52">
        <v>53415</v>
      </c>
      <c r="I52">
        <v>54702</v>
      </c>
      <c r="J52" t="s">
        <v>23581</v>
      </c>
      <c r="K52" t="s">
        <v>23901</v>
      </c>
      <c r="L52" t="s">
        <v>23897</v>
      </c>
      <c r="M52" t="s">
        <v>23844</v>
      </c>
      <c r="O52">
        <v>1.1520180071464526E-6</v>
      </c>
      <c r="P52">
        <v>8.8916360691933844E-7</v>
      </c>
      <c r="Q52">
        <v>1.3401390049653377E-6</v>
      </c>
      <c r="R52">
        <v>1.3632238106976095E-6</v>
      </c>
      <c r="S52">
        <v>1.4783498848380419E-6</v>
      </c>
      <c r="T52">
        <v>1.1749178603181421E-6</v>
      </c>
      <c r="U52">
        <v>1.3350739679344457E-6</v>
      </c>
      <c r="X52" t="s">
        <v>249</v>
      </c>
      <c r="Y52">
        <f t="shared" si="0"/>
        <v>6.9384185115916282E-6</v>
      </c>
      <c r="Z52" t="str">
        <f t="shared" si="1"/>
        <v>artJ</v>
      </c>
      <c r="AA52">
        <f t="shared" si="2"/>
        <v>1</v>
      </c>
      <c r="AB52">
        <f t="shared" si="3"/>
        <v>1</v>
      </c>
      <c r="AD52" t="s">
        <v>30421</v>
      </c>
    </row>
    <row r="53" spans="1:30" x14ac:dyDescent="0.3">
      <c r="A53" t="s">
        <v>812</v>
      </c>
      <c r="B53" t="s">
        <v>4515</v>
      </c>
      <c r="C53" t="s">
        <v>8946</v>
      </c>
      <c r="D53" t="s">
        <v>8943</v>
      </c>
      <c r="E53" t="s">
        <v>8944</v>
      </c>
      <c r="F53" t="s">
        <v>8945</v>
      </c>
      <c r="G53">
        <v>784</v>
      </c>
      <c r="H53">
        <v>54754</v>
      </c>
      <c r="I53">
        <v>57109</v>
      </c>
      <c r="J53" t="s">
        <v>23581</v>
      </c>
      <c r="K53" t="s">
        <v>23902</v>
      </c>
      <c r="L53" t="s">
        <v>23897</v>
      </c>
      <c r="M53" t="s">
        <v>23866</v>
      </c>
      <c r="O53">
        <v>3.8805099916392396E-7</v>
      </c>
      <c r="P53">
        <v>2.9171252861336442E-7</v>
      </c>
      <c r="Q53">
        <v>3.7479196113471932E-7</v>
      </c>
      <c r="R53">
        <v>4.0196633747018242E-7</v>
      </c>
      <c r="S53">
        <v>4.6488911592367709E-7</v>
      </c>
      <c r="T53">
        <v>3.3393486956386455E-7</v>
      </c>
      <c r="U53">
        <v>3.3734574589846459E-7</v>
      </c>
      <c r="X53" t="s">
        <v>31</v>
      </c>
      <c r="Y53">
        <f t="shared" si="0"/>
        <v>6.8618705937613884E-6</v>
      </c>
      <c r="Z53" t="str">
        <f t="shared" si="1"/>
        <v>carA</v>
      </c>
      <c r="AA53">
        <f t="shared" si="2"/>
        <v>1</v>
      </c>
      <c r="AB53">
        <f t="shared" si="3"/>
        <v>1</v>
      </c>
      <c r="AD53" t="s">
        <v>30471</v>
      </c>
    </row>
    <row r="54" spans="1:30" x14ac:dyDescent="0.3">
      <c r="A54" t="s">
        <v>2705</v>
      </c>
      <c r="B54" t="s">
        <v>4516</v>
      </c>
      <c r="C54" t="s">
        <v>8950</v>
      </c>
      <c r="D54" t="s">
        <v>8947</v>
      </c>
      <c r="E54" t="s">
        <v>8948</v>
      </c>
      <c r="F54" t="s">
        <v>8949</v>
      </c>
      <c r="G54">
        <v>271</v>
      </c>
      <c r="H54">
        <v>57363</v>
      </c>
      <c r="I54">
        <v>58179</v>
      </c>
      <c r="J54" t="s">
        <v>23825</v>
      </c>
      <c r="K54" t="s">
        <v>23903</v>
      </c>
      <c r="L54" t="s">
        <v>4516</v>
      </c>
      <c r="M54" t="s">
        <v>23844</v>
      </c>
      <c r="O54">
        <v>7.5026530682104971E-10</v>
      </c>
      <c r="P54">
        <v>2.0110895567369181E-9</v>
      </c>
      <c r="Q54">
        <v>3.8922377905753897E-8</v>
      </c>
      <c r="R54">
        <v>2.4403950019207017E-8</v>
      </c>
      <c r="S54">
        <v>3.7244603738935135E-8</v>
      </c>
      <c r="T54">
        <v>2.796700424717314E-8</v>
      </c>
      <c r="U54">
        <v>4.3443074077046995E-8</v>
      </c>
      <c r="X54" t="s">
        <v>95</v>
      </c>
      <c r="Y54">
        <f t="shared" si="0"/>
        <v>6.7145260994432106E-6</v>
      </c>
      <c r="Z54" t="str">
        <f t="shared" si="1"/>
        <v>aceF</v>
      </c>
      <c r="AA54">
        <f t="shared" si="2"/>
        <v>1</v>
      </c>
      <c r="AB54">
        <f t="shared" si="3"/>
        <v>1</v>
      </c>
      <c r="AD54" t="s">
        <v>30662</v>
      </c>
    </row>
    <row r="55" spans="1:30" x14ac:dyDescent="0.3">
      <c r="A55" t="s">
        <v>2052</v>
      </c>
      <c r="B55" t="s">
        <v>5742</v>
      </c>
      <c r="C55" t="s">
        <v>8958</v>
      </c>
      <c r="D55" t="s">
        <v>8955</v>
      </c>
      <c r="E55" t="s">
        <v>8956</v>
      </c>
      <c r="F55" t="s">
        <v>8957</v>
      </c>
      <c r="G55">
        <v>219</v>
      </c>
      <c r="H55">
        <v>59686</v>
      </c>
      <c r="I55">
        <v>60346</v>
      </c>
      <c r="J55" t="s">
        <v>23581</v>
      </c>
      <c r="K55" t="s">
        <v>23904</v>
      </c>
      <c r="L55" t="s">
        <v>23905</v>
      </c>
      <c r="M55" t="s">
        <v>23861</v>
      </c>
      <c r="O55">
        <v>8.7589490543602037E-8</v>
      </c>
      <c r="P55">
        <v>6.1902963933829915E-8</v>
      </c>
      <c r="Q55">
        <v>1.1457466525431596E-7</v>
      </c>
      <c r="R55">
        <v>6.3809857563085015E-8</v>
      </c>
      <c r="S55">
        <v>8.3069635159802548E-8</v>
      </c>
      <c r="T55">
        <v>8.1011490299457541E-8</v>
      </c>
      <c r="U55">
        <v>0</v>
      </c>
      <c r="X55" t="s">
        <v>366</v>
      </c>
      <c r="Y55">
        <f t="shared" si="0"/>
        <v>6.6629276528559091E-6</v>
      </c>
      <c r="Z55" t="str">
        <f t="shared" si="1"/>
        <v>atpF</v>
      </c>
      <c r="AA55">
        <f t="shared" si="2"/>
        <v>2</v>
      </c>
      <c r="AB55">
        <f t="shared" si="3"/>
        <v>1</v>
      </c>
      <c r="AD55" t="s">
        <v>31134</v>
      </c>
    </row>
    <row r="56" spans="1:30" x14ac:dyDescent="0.3">
      <c r="A56" t="s">
        <v>1551</v>
      </c>
      <c r="B56" t="s">
        <v>3960</v>
      </c>
      <c r="C56" t="s">
        <v>8962</v>
      </c>
      <c r="D56" t="s">
        <v>8959</v>
      </c>
      <c r="E56" t="s">
        <v>8960</v>
      </c>
      <c r="F56" t="s">
        <v>8961</v>
      </c>
      <c r="G56">
        <v>968</v>
      </c>
      <c r="H56">
        <v>60357</v>
      </c>
      <c r="I56">
        <v>63264</v>
      </c>
      <c r="J56" t="s">
        <v>23581</v>
      </c>
      <c r="K56" t="s">
        <v>23906</v>
      </c>
      <c r="L56" t="s">
        <v>23905</v>
      </c>
      <c r="M56" t="s">
        <v>23855</v>
      </c>
      <c r="O56">
        <v>6.2249492359623536E-8</v>
      </c>
      <c r="P56">
        <v>6.449879290893532E-8</v>
      </c>
      <c r="Q56">
        <v>7.619686333726513E-8</v>
      </c>
      <c r="R56">
        <v>6.0756636606693763E-8</v>
      </c>
      <c r="S56">
        <v>5.8207125593434972E-8</v>
      </c>
      <c r="T56">
        <v>5.9837359822399535E-8</v>
      </c>
      <c r="U56">
        <v>9.083539349815461E-8</v>
      </c>
      <c r="X56" t="s">
        <v>138</v>
      </c>
      <c r="Y56">
        <f t="shared" si="0"/>
        <v>6.5992342790613038E-6</v>
      </c>
      <c r="Z56" t="str">
        <f t="shared" si="1"/>
        <v>pykF</v>
      </c>
      <c r="AA56">
        <f t="shared" si="2"/>
        <v>1</v>
      </c>
      <c r="AB56">
        <f t="shared" si="3"/>
        <v>1</v>
      </c>
      <c r="AD56" t="s">
        <v>31094</v>
      </c>
    </row>
    <row r="57" spans="1:30" x14ac:dyDescent="0.3">
      <c r="A57" t="s">
        <v>3597</v>
      </c>
      <c r="B57" t="s">
        <v>3596</v>
      </c>
      <c r="C57" t="s">
        <v>8966</v>
      </c>
      <c r="D57" t="s">
        <v>8963</v>
      </c>
      <c r="E57" t="s">
        <v>8964</v>
      </c>
      <c r="F57" t="s">
        <v>8965</v>
      </c>
      <c r="G57">
        <v>783</v>
      </c>
      <c r="H57">
        <v>63428</v>
      </c>
      <c r="I57">
        <v>65780</v>
      </c>
      <c r="J57" t="s">
        <v>23581</v>
      </c>
      <c r="K57" t="s">
        <v>23907</v>
      </c>
      <c r="L57" t="s">
        <v>3596</v>
      </c>
      <c r="M57" t="s">
        <v>23858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 t="s">
        <v>210</v>
      </c>
      <c r="Y57">
        <f t="shared" si="0"/>
        <v>6.5889563911600848E-6</v>
      </c>
      <c r="Z57" t="str">
        <f t="shared" si="1"/>
        <v>pyrB</v>
      </c>
      <c r="AA57">
        <f t="shared" si="2"/>
        <v>2</v>
      </c>
      <c r="AB57">
        <f t="shared" si="3"/>
        <v>1</v>
      </c>
      <c r="AD57" t="s">
        <v>31111</v>
      </c>
    </row>
    <row r="58" spans="1:30" x14ac:dyDescent="0.3">
      <c r="A58" t="s">
        <v>51</v>
      </c>
      <c r="B58" t="s">
        <v>2827</v>
      </c>
      <c r="C58" t="s">
        <v>2827</v>
      </c>
      <c r="D58" t="s">
        <v>8967</v>
      </c>
      <c r="E58" t="s">
        <v>8968</v>
      </c>
      <c r="F58" t="s">
        <v>8969</v>
      </c>
      <c r="G58">
        <v>231</v>
      </c>
      <c r="H58">
        <v>65854</v>
      </c>
      <c r="I58">
        <v>66550</v>
      </c>
      <c r="J58" t="s">
        <v>23581</v>
      </c>
      <c r="K58" t="s">
        <v>23908</v>
      </c>
      <c r="L58" t="s">
        <v>23909</v>
      </c>
      <c r="M58" t="s">
        <v>23828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 t="s">
        <v>340</v>
      </c>
      <c r="Y58">
        <f t="shared" si="0"/>
        <v>6.4133632769762449E-6</v>
      </c>
      <c r="Z58" t="str">
        <f t="shared" si="1"/>
        <v>fldA</v>
      </c>
      <c r="AA58">
        <f t="shared" si="2"/>
        <v>0</v>
      </c>
      <c r="AB58">
        <f t="shared" si="3"/>
        <v>0</v>
      </c>
      <c r="AD58" t="s">
        <v>30567</v>
      </c>
    </row>
    <row r="59" spans="1:30" x14ac:dyDescent="0.3">
      <c r="A59" t="s">
        <v>53</v>
      </c>
      <c r="B59" t="s">
        <v>2823</v>
      </c>
      <c r="C59" t="s">
        <v>2823</v>
      </c>
      <c r="D59" t="s">
        <v>8970</v>
      </c>
      <c r="E59" t="s">
        <v>8971</v>
      </c>
      <c r="F59" t="s">
        <v>8972</v>
      </c>
      <c r="G59">
        <v>500</v>
      </c>
      <c r="H59">
        <v>66834</v>
      </c>
      <c r="I59">
        <v>68337</v>
      </c>
      <c r="J59" t="s">
        <v>23581</v>
      </c>
      <c r="K59" t="s">
        <v>23910</v>
      </c>
      <c r="L59" t="s">
        <v>23909</v>
      </c>
      <c r="M59" t="s">
        <v>23891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 t="s">
        <v>348</v>
      </c>
      <c r="Y59">
        <f t="shared" si="0"/>
        <v>6.1897317911658923E-6</v>
      </c>
      <c r="Z59" t="str">
        <f t="shared" si="1"/>
        <v>ppa</v>
      </c>
      <c r="AA59">
        <f t="shared" si="2"/>
        <v>1</v>
      </c>
      <c r="AB59">
        <f t="shared" si="3"/>
        <v>1</v>
      </c>
      <c r="AD59" t="s">
        <v>30842</v>
      </c>
    </row>
    <row r="60" spans="1:30" x14ac:dyDescent="0.3">
      <c r="A60" t="s">
        <v>55</v>
      </c>
      <c r="B60" t="s">
        <v>2824</v>
      </c>
      <c r="C60" t="s">
        <v>2824</v>
      </c>
      <c r="D60" t="s">
        <v>8973</v>
      </c>
      <c r="E60" t="s">
        <v>8974</v>
      </c>
      <c r="F60" t="s">
        <v>8975</v>
      </c>
      <c r="G60">
        <v>566</v>
      </c>
      <c r="H60">
        <v>68347</v>
      </c>
      <c r="I60">
        <v>70048</v>
      </c>
      <c r="J60" t="s">
        <v>23581</v>
      </c>
      <c r="K60" t="s">
        <v>23911</v>
      </c>
      <c r="L60" t="s">
        <v>23909</v>
      </c>
      <c r="M60" t="s">
        <v>23882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X60" t="s">
        <v>152</v>
      </c>
      <c r="Y60">
        <f t="shared" si="0"/>
        <v>6.1715136620756976E-6</v>
      </c>
      <c r="Z60" t="str">
        <f t="shared" si="1"/>
        <v>argG</v>
      </c>
      <c r="AA60">
        <f t="shared" si="2"/>
        <v>1</v>
      </c>
      <c r="AB60">
        <f t="shared" si="3"/>
        <v>1</v>
      </c>
      <c r="AD60" t="s">
        <v>31019</v>
      </c>
    </row>
    <row r="61" spans="1:30" x14ac:dyDescent="0.3">
      <c r="A61" t="s">
        <v>2826</v>
      </c>
      <c r="B61" t="s">
        <v>2825</v>
      </c>
      <c r="C61" t="s">
        <v>2825</v>
      </c>
      <c r="D61" t="s">
        <v>8976</v>
      </c>
      <c r="E61" t="s">
        <v>8977</v>
      </c>
      <c r="F61" t="s">
        <v>8978</v>
      </c>
      <c r="G61">
        <v>292</v>
      </c>
      <c r="H61">
        <v>70386</v>
      </c>
      <c r="I61">
        <v>71265</v>
      </c>
      <c r="J61" t="s">
        <v>23825</v>
      </c>
      <c r="K61" t="s">
        <v>23912</v>
      </c>
      <c r="L61" t="s">
        <v>2825</v>
      </c>
      <c r="M61" t="s">
        <v>23855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 t="s">
        <v>278</v>
      </c>
      <c r="Y61">
        <f t="shared" si="0"/>
        <v>6.0697044049189469E-6</v>
      </c>
      <c r="Z61" t="str">
        <f t="shared" si="1"/>
        <v>purC</v>
      </c>
      <c r="AA61">
        <f t="shared" si="2"/>
        <v>1</v>
      </c>
      <c r="AB61">
        <f t="shared" si="3"/>
        <v>1</v>
      </c>
      <c r="AD61" t="s">
        <v>30893</v>
      </c>
    </row>
    <row r="62" spans="1:30" x14ac:dyDescent="0.3">
      <c r="A62" t="s">
        <v>4518</v>
      </c>
      <c r="B62" t="s">
        <v>4517</v>
      </c>
      <c r="C62" t="s">
        <v>4517</v>
      </c>
      <c r="D62" t="s">
        <v>8979</v>
      </c>
      <c r="E62" t="s">
        <v>8980</v>
      </c>
      <c r="F62" t="s">
        <v>8981</v>
      </c>
      <c r="G62">
        <v>254</v>
      </c>
      <c r="H62">
        <v>71350</v>
      </c>
      <c r="I62">
        <v>72115</v>
      </c>
      <c r="J62" t="s">
        <v>23825</v>
      </c>
      <c r="K62" t="s">
        <v>23913</v>
      </c>
      <c r="L62" t="s">
        <v>4517</v>
      </c>
      <c r="M62" t="s">
        <v>23869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 t="s">
        <v>388</v>
      </c>
      <c r="Y62">
        <f t="shared" si="0"/>
        <v>5.7085624806666218E-6</v>
      </c>
      <c r="Z62" t="str">
        <f t="shared" si="1"/>
        <v>atpH</v>
      </c>
      <c r="AA62">
        <f t="shared" si="2"/>
        <v>2</v>
      </c>
      <c r="AB62">
        <f t="shared" si="3"/>
        <v>1</v>
      </c>
      <c r="AD62" t="s">
        <v>30738</v>
      </c>
    </row>
    <row r="63" spans="1:30" x14ac:dyDescent="0.3">
      <c r="A63" t="s">
        <v>57</v>
      </c>
      <c r="B63" t="s">
        <v>4519</v>
      </c>
      <c r="C63" t="s">
        <v>8985</v>
      </c>
      <c r="D63" t="s">
        <v>8982</v>
      </c>
      <c r="E63" t="s">
        <v>8983</v>
      </c>
      <c r="F63" t="s">
        <v>8984</v>
      </c>
      <c r="G63">
        <v>232</v>
      </c>
      <c r="H63">
        <v>72228</v>
      </c>
      <c r="I63">
        <v>72927</v>
      </c>
      <c r="J63" t="s">
        <v>23581</v>
      </c>
      <c r="K63" t="s">
        <v>23914</v>
      </c>
      <c r="L63" t="s">
        <v>23915</v>
      </c>
      <c r="M63" t="s">
        <v>23839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X63" t="s">
        <v>72</v>
      </c>
      <c r="Y63">
        <f t="shared" si="0"/>
        <v>5.6307987124000883E-6</v>
      </c>
      <c r="Z63" t="str">
        <f t="shared" si="1"/>
        <v>acnB</v>
      </c>
      <c r="AA63">
        <f t="shared" si="2"/>
        <v>1</v>
      </c>
      <c r="AB63">
        <f t="shared" si="3"/>
        <v>1</v>
      </c>
      <c r="AD63" t="s">
        <v>30473</v>
      </c>
    </row>
    <row r="64" spans="1:30" x14ac:dyDescent="0.3">
      <c r="A64" t="s">
        <v>59</v>
      </c>
      <c r="B64" t="s">
        <v>4520</v>
      </c>
      <c r="C64" t="s">
        <v>8989</v>
      </c>
      <c r="D64" t="s">
        <v>8986</v>
      </c>
      <c r="E64" t="s">
        <v>8987</v>
      </c>
      <c r="F64" t="s">
        <v>8988</v>
      </c>
      <c r="G64">
        <v>536</v>
      </c>
      <c r="H64">
        <v>72910</v>
      </c>
      <c r="I64">
        <v>74521</v>
      </c>
      <c r="J64" t="s">
        <v>23581</v>
      </c>
      <c r="K64" t="s">
        <v>23916</v>
      </c>
      <c r="L64" t="s">
        <v>23915</v>
      </c>
      <c r="M64" t="s">
        <v>23853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X64" t="s">
        <v>427</v>
      </c>
      <c r="Y64">
        <f t="shared" si="0"/>
        <v>5.6305936633709305E-6</v>
      </c>
      <c r="Z64" t="str">
        <f t="shared" si="1"/>
        <v>bcp</v>
      </c>
      <c r="AA64">
        <f t="shared" si="2"/>
        <v>0</v>
      </c>
      <c r="AB64">
        <f t="shared" si="3"/>
        <v>0</v>
      </c>
      <c r="AD64" t="s">
        <v>31030</v>
      </c>
    </row>
    <row r="65" spans="1:30" x14ac:dyDescent="0.3">
      <c r="A65" t="s">
        <v>61</v>
      </c>
      <c r="B65" t="s">
        <v>4521</v>
      </c>
      <c r="C65" t="s">
        <v>8993</v>
      </c>
      <c r="D65" t="s">
        <v>8990</v>
      </c>
      <c r="E65" t="s">
        <v>8991</v>
      </c>
      <c r="F65" t="s">
        <v>8992</v>
      </c>
      <c r="G65">
        <v>327</v>
      </c>
      <c r="H65">
        <v>74496</v>
      </c>
      <c r="I65">
        <v>75480</v>
      </c>
      <c r="J65" t="s">
        <v>23581</v>
      </c>
      <c r="K65" t="s">
        <v>23917</v>
      </c>
      <c r="L65" t="s">
        <v>23915</v>
      </c>
      <c r="M65" t="s">
        <v>23839</v>
      </c>
      <c r="O65">
        <v>1.3699222991375146E-8</v>
      </c>
      <c r="P65">
        <v>1.8821448350055765E-8</v>
      </c>
      <c r="Q65">
        <v>2.7944722662815044E-8</v>
      </c>
      <c r="R65">
        <v>3.7015614980003073E-8</v>
      </c>
      <c r="S65">
        <v>1.4501338124989309E-8</v>
      </c>
      <c r="T65">
        <v>2.6799244483303512E-8</v>
      </c>
      <c r="U65">
        <v>2.1355596734212814E-8</v>
      </c>
      <c r="X65" t="s">
        <v>296</v>
      </c>
      <c r="Y65">
        <f t="shared" si="0"/>
        <v>5.5142379401979572E-6</v>
      </c>
      <c r="Z65" t="str">
        <f t="shared" si="1"/>
        <v>tpiA</v>
      </c>
      <c r="AA65">
        <f t="shared" si="2"/>
        <v>1</v>
      </c>
      <c r="AB65">
        <f t="shared" si="3"/>
        <v>1</v>
      </c>
      <c r="AD65" t="s">
        <v>30787</v>
      </c>
    </row>
    <row r="66" spans="1:30" x14ac:dyDescent="0.3">
      <c r="A66" t="s">
        <v>5148</v>
      </c>
      <c r="B66" t="s">
        <v>5147</v>
      </c>
      <c r="C66" t="s">
        <v>8997</v>
      </c>
      <c r="D66" t="s">
        <v>8994</v>
      </c>
      <c r="E66" t="s">
        <v>8995</v>
      </c>
      <c r="F66" t="s">
        <v>8996</v>
      </c>
      <c r="G66">
        <v>551</v>
      </c>
      <c r="H66">
        <v>75643</v>
      </c>
      <c r="I66">
        <v>77299</v>
      </c>
      <c r="J66" t="s">
        <v>23581</v>
      </c>
      <c r="K66" t="s">
        <v>23918</v>
      </c>
      <c r="L66" t="s">
        <v>23915</v>
      </c>
      <c r="M66" t="s">
        <v>23855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X66" t="s">
        <v>245</v>
      </c>
      <c r="Y66">
        <f t="shared" ref="Y66:Y129" si="4">VLOOKUP(X66,A:O,15,FALSE)</f>
        <v>5.5063203543923923E-6</v>
      </c>
      <c r="Z66" t="str">
        <f t="shared" si="1"/>
        <v>prs</v>
      </c>
      <c r="AA66">
        <f t="shared" si="2"/>
        <v>1</v>
      </c>
      <c r="AB66">
        <f t="shared" si="3"/>
        <v>1</v>
      </c>
      <c r="AD66" t="s">
        <v>31026</v>
      </c>
    </row>
    <row r="67" spans="1:30" x14ac:dyDescent="0.3">
      <c r="A67" t="s">
        <v>63</v>
      </c>
      <c r="B67" t="s">
        <v>4737</v>
      </c>
      <c r="C67" t="s">
        <v>9001</v>
      </c>
      <c r="D67" t="s">
        <v>8998</v>
      </c>
      <c r="E67" t="s">
        <v>8999</v>
      </c>
      <c r="F67" t="s">
        <v>9000</v>
      </c>
      <c r="G67">
        <v>392</v>
      </c>
      <c r="H67">
        <v>77620</v>
      </c>
      <c r="I67">
        <v>78799</v>
      </c>
      <c r="J67" t="s">
        <v>23825</v>
      </c>
      <c r="K67" t="s">
        <v>23921</v>
      </c>
      <c r="L67" t="s">
        <v>23920</v>
      </c>
      <c r="M67" t="s">
        <v>23891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X67" t="s">
        <v>281</v>
      </c>
      <c r="Y67">
        <f t="shared" si="4"/>
        <v>5.4417603002432405E-6</v>
      </c>
      <c r="Z67" t="str">
        <f t="shared" ref="Z67:Z130" si="5">VLOOKUP(X67,A:B,2,FALSE)</f>
        <v>ribE</v>
      </c>
      <c r="AA67">
        <f t="shared" ref="AA67:AA130" si="6">COUNTIF(AD:AD,"*"&amp;X67&amp;"*")</f>
        <v>1</v>
      </c>
      <c r="AB67">
        <f t="shared" ref="AB67:AB130" si="7">IF(AA67&gt;0,1,0)</f>
        <v>1</v>
      </c>
      <c r="AD67" t="s">
        <v>30525</v>
      </c>
    </row>
    <row r="68" spans="1:30" x14ac:dyDescent="0.3">
      <c r="A68" t="s">
        <v>65</v>
      </c>
      <c r="B68" t="s">
        <v>4522</v>
      </c>
      <c r="C68" t="s">
        <v>4522</v>
      </c>
      <c r="D68" t="s">
        <v>9002</v>
      </c>
      <c r="E68" t="s">
        <v>9003</v>
      </c>
      <c r="F68" t="s">
        <v>9004</v>
      </c>
      <c r="G68">
        <v>201</v>
      </c>
      <c r="H68">
        <v>78847</v>
      </c>
      <c r="I68">
        <v>79453</v>
      </c>
      <c r="J68" t="s">
        <v>23581</v>
      </c>
      <c r="K68" t="s">
        <v>23922</v>
      </c>
      <c r="L68" t="s">
        <v>23923</v>
      </c>
      <c r="M68" t="s">
        <v>23831</v>
      </c>
      <c r="O68">
        <v>3.7946278897777083E-6</v>
      </c>
      <c r="P68">
        <v>6.5745249606652514E-6</v>
      </c>
      <c r="Q68">
        <v>5.3550566409034369E-6</v>
      </c>
      <c r="R68">
        <v>4.1247683341319605E-6</v>
      </c>
      <c r="S68">
        <v>6.5231554004065009E-6</v>
      </c>
      <c r="T68">
        <v>6.2225381607692911E-6</v>
      </c>
      <c r="U68">
        <v>5.2132483072038769E-6</v>
      </c>
      <c r="X68" t="s">
        <v>214</v>
      </c>
      <c r="Y68">
        <f t="shared" si="4"/>
        <v>5.1780414108747541E-6</v>
      </c>
      <c r="Z68" t="str">
        <f t="shared" si="5"/>
        <v>aspC</v>
      </c>
      <c r="AA68">
        <f t="shared" si="6"/>
        <v>1</v>
      </c>
      <c r="AB68">
        <f t="shared" si="7"/>
        <v>1</v>
      </c>
      <c r="AD68" t="s">
        <v>30553</v>
      </c>
    </row>
    <row r="69" spans="1:30" x14ac:dyDescent="0.3">
      <c r="A69" t="s">
        <v>67</v>
      </c>
      <c r="B69" t="s">
        <v>4523</v>
      </c>
      <c r="C69" t="s">
        <v>4523</v>
      </c>
      <c r="D69" t="s">
        <v>9005</v>
      </c>
      <c r="E69" t="s">
        <v>9006</v>
      </c>
      <c r="F69" t="s">
        <v>9007</v>
      </c>
      <c r="G69">
        <v>466</v>
      </c>
      <c r="H69">
        <v>79463</v>
      </c>
      <c r="I69">
        <v>80864</v>
      </c>
      <c r="J69" t="s">
        <v>23581</v>
      </c>
      <c r="K69" t="s">
        <v>23924</v>
      </c>
      <c r="L69" t="s">
        <v>23923</v>
      </c>
      <c r="M69" t="s">
        <v>23831</v>
      </c>
      <c r="O69">
        <v>2.0486498054781788E-6</v>
      </c>
      <c r="P69">
        <v>3.5104328413670176E-6</v>
      </c>
      <c r="Q69">
        <v>3.0114457331471676E-6</v>
      </c>
      <c r="R69">
        <v>2.384262802932558E-6</v>
      </c>
      <c r="S69">
        <v>2.8449928065165281E-6</v>
      </c>
      <c r="T69">
        <v>2.7704129618562915E-6</v>
      </c>
      <c r="U69">
        <v>2.4416484248512634E-6</v>
      </c>
      <c r="X69" t="s">
        <v>290</v>
      </c>
      <c r="Y69">
        <f t="shared" si="4"/>
        <v>5.1329591190220519E-6</v>
      </c>
      <c r="Z69" t="str">
        <f t="shared" si="5"/>
        <v>sucD</v>
      </c>
      <c r="AA69">
        <f t="shared" si="6"/>
        <v>1</v>
      </c>
      <c r="AB69">
        <f t="shared" si="7"/>
        <v>1</v>
      </c>
      <c r="AD69" t="s">
        <v>30710</v>
      </c>
    </row>
    <row r="70" spans="1:30" x14ac:dyDescent="0.3">
      <c r="A70" t="s">
        <v>69</v>
      </c>
      <c r="B70" t="s">
        <v>4524</v>
      </c>
      <c r="C70" t="s">
        <v>4524</v>
      </c>
      <c r="D70" t="s">
        <v>9008</v>
      </c>
      <c r="E70" t="s">
        <v>9009</v>
      </c>
      <c r="F70" t="s">
        <v>9010</v>
      </c>
      <c r="G70">
        <v>363</v>
      </c>
      <c r="H70">
        <v>80866</v>
      </c>
      <c r="I70">
        <v>81958</v>
      </c>
      <c r="J70" t="s">
        <v>23581</v>
      </c>
      <c r="K70" t="s">
        <v>23925</v>
      </c>
      <c r="L70" t="s">
        <v>23923</v>
      </c>
      <c r="M70" t="s">
        <v>23831</v>
      </c>
      <c r="O70">
        <v>3.4012391503636436E-6</v>
      </c>
      <c r="P70">
        <v>7.1615126471874846E-6</v>
      </c>
      <c r="Q70">
        <v>5.1896864853564785E-6</v>
      </c>
      <c r="R70">
        <v>3.3721900481492942E-6</v>
      </c>
      <c r="S70">
        <v>9.5898501085761333E-6</v>
      </c>
      <c r="T70">
        <v>4.3519876681831062E-6</v>
      </c>
      <c r="U70">
        <v>4.7622733089288388E-6</v>
      </c>
      <c r="X70" t="s">
        <v>425</v>
      </c>
      <c r="Y70">
        <f t="shared" si="4"/>
        <v>5.1074218283439212E-6</v>
      </c>
      <c r="Z70" t="str">
        <f t="shared" si="5"/>
        <v>luxS</v>
      </c>
      <c r="AA70">
        <f t="shared" si="6"/>
        <v>1</v>
      </c>
      <c r="AB70">
        <f t="shared" si="7"/>
        <v>1</v>
      </c>
      <c r="AD70" t="s">
        <v>30999</v>
      </c>
    </row>
    <row r="71" spans="1:30" x14ac:dyDescent="0.3">
      <c r="A71" t="s">
        <v>71</v>
      </c>
      <c r="B71" t="s">
        <v>4125</v>
      </c>
      <c r="C71" t="s">
        <v>4125</v>
      </c>
      <c r="D71" t="s">
        <v>9011</v>
      </c>
      <c r="E71" t="s">
        <v>9012</v>
      </c>
      <c r="F71" t="s">
        <v>9013</v>
      </c>
      <c r="G71">
        <v>523</v>
      </c>
      <c r="H71">
        <v>81957</v>
      </c>
      <c r="I71">
        <v>83529</v>
      </c>
      <c r="J71" t="s">
        <v>23581</v>
      </c>
      <c r="K71" t="s">
        <v>23926</v>
      </c>
      <c r="L71" t="s">
        <v>23923</v>
      </c>
      <c r="M71" t="s">
        <v>23831</v>
      </c>
      <c r="O71">
        <v>2.0099343224631079E-6</v>
      </c>
      <c r="P71">
        <v>4.1940735671094948E-6</v>
      </c>
      <c r="Q71">
        <v>3.4872086890336038E-6</v>
      </c>
      <c r="R71">
        <v>2.3641129066364707E-6</v>
      </c>
      <c r="S71">
        <v>5.3342679606170073E-6</v>
      </c>
      <c r="T71">
        <v>3.4281041391182392E-6</v>
      </c>
      <c r="U71">
        <v>3.6106840407043241E-6</v>
      </c>
      <c r="X71" t="s">
        <v>196</v>
      </c>
      <c r="Y71">
        <f t="shared" si="4"/>
        <v>5.0875601585997678E-6</v>
      </c>
      <c r="Z71" t="str">
        <f t="shared" si="5"/>
        <v>purA</v>
      </c>
      <c r="AA71">
        <f t="shared" si="6"/>
        <v>1</v>
      </c>
      <c r="AB71">
        <f t="shared" si="7"/>
        <v>1</v>
      </c>
      <c r="AD71" t="s">
        <v>31051</v>
      </c>
    </row>
    <row r="72" spans="1:30" x14ac:dyDescent="0.3">
      <c r="A72" t="s">
        <v>4193</v>
      </c>
      <c r="B72" t="s">
        <v>4192</v>
      </c>
      <c r="C72" t="s">
        <v>9017</v>
      </c>
      <c r="D72" t="s">
        <v>9014</v>
      </c>
      <c r="E72" t="s">
        <v>9015</v>
      </c>
      <c r="F72" t="s">
        <v>9016</v>
      </c>
      <c r="G72">
        <v>28</v>
      </c>
      <c r="H72">
        <v>83621</v>
      </c>
      <c r="I72">
        <v>83708</v>
      </c>
      <c r="J72" t="s">
        <v>23581</v>
      </c>
      <c r="K72" t="s">
        <v>23927</v>
      </c>
      <c r="L72" t="s">
        <v>23923</v>
      </c>
      <c r="M72" t="s">
        <v>23828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X72" t="s">
        <v>312</v>
      </c>
      <c r="Y72">
        <f t="shared" si="4"/>
        <v>5.0104612780974758E-6</v>
      </c>
      <c r="Z72" t="str">
        <f t="shared" si="5"/>
        <v>glnH</v>
      </c>
      <c r="AA72">
        <f t="shared" si="6"/>
        <v>1</v>
      </c>
      <c r="AB72">
        <f t="shared" si="7"/>
        <v>1</v>
      </c>
      <c r="AD72" t="s">
        <v>30768</v>
      </c>
    </row>
    <row r="73" spans="1:30" x14ac:dyDescent="0.3">
      <c r="A73" t="s">
        <v>3355</v>
      </c>
      <c r="B73" t="s">
        <v>3354</v>
      </c>
      <c r="C73" t="s">
        <v>3354</v>
      </c>
      <c r="D73" t="s">
        <v>9018</v>
      </c>
      <c r="E73" t="s">
        <v>9019</v>
      </c>
      <c r="F73" t="s">
        <v>9020</v>
      </c>
      <c r="G73">
        <v>314</v>
      </c>
      <c r="H73">
        <v>84367</v>
      </c>
      <c r="I73">
        <v>85312</v>
      </c>
      <c r="J73" t="s">
        <v>23825</v>
      </c>
      <c r="K73" t="s">
        <v>23928</v>
      </c>
      <c r="L73" t="s">
        <v>3354</v>
      </c>
      <c r="M73" t="s">
        <v>23855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 t="s">
        <v>247</v>
      </c>
      <c r="Y73">
        <f t="shared" si="4"/>
        <v>4.9508251247927366E-6</v>
      </c>
      <c r="Z73" t="str">
        <f t="shared" si="5"/>
        <v>aroG</v>
      </c>
      <c r="AA73">
        <f t="shared" si="6"/>
        <v>1</v>
      </c>
      <c r="AB73">
        <f t="shared" si="7"/>
        <v>1</v>
      </c>
      <c r="AD73" t="s">
        <v>30938</v>
      </c>
    </row>
    <row r="74" spans="1:30" x14ac:dyDescent="0.3">
      <c r="A74" t="s">
        <v>73</v>
      </c>
      <c r="B74" t="s">
        <v>3320</v>
      </c>
      <c r="C74" t="s">
        <v>3320</v>
      </c>
      <c r="D74" t="s">
        <v>9021</v>
      </c>
      <c r="E74" t="s">
        <v>9022</v>
      </c>
      <c r="F74" t="s">
        <v>9023</v>
      </c>
      <c r="G74">
        <v>574</v>
      </c>
      <c r="H74">
        <v>85629</v>
      </c>
      <c r="I74">
        <v>87354</v>
      </c>
      <c r="J74" t="s">
        <v>23825</v>
      </c>
      <c r="K74" t="s">
        <v>23929</v>
      </c>
      <c r="L74" t="s">
        <v>23930</v>
      </c>
      <c r="M74" t="s">
        <v>23831</v>
      </c>
      <c r="O74">
        <v>3.2669993782424757E-7</v>
      </c>
      <c r="P74">
        <v>3.0385026388936465E-7</v>
      </c>
      <c r="Q74">
        <v>4.8649806428798515E-7</v>
      </c>
      <c r="R74">
        <v>5.2194872000130883E-7</v>
      </c>
      <c r="S74">
        <v>3.4745920757496512E-7</v>
      </c>
      <c r="T74">
        <v>3.0149724779774745E-7</v>
      </c>
      <c r="U74">
        <v>4.2027234496686664E-7</v>
      </c>
      <c r="X74" t="s">
        <v>678</v>
      </c>
      <c r="Y74">
        <f t="shared" si="4"/>
        <v>4.7871671679070491E-6</v>
      </c>
      <c r="Z74" t="str">
        <f t="shared" si="5"/>
        <v>gatB</v>
      </c>
      <c r="AA74">
        <f t="shared" si="6"/>
        <v>1</v>
      </c>
      <c r="AB74">
        <f t="shared" si="7"/>
        <v>1</v>
      </c>
      <c r="AD74" t="s">
        <v>30993</v>
      </c>
    </row>
    <row r="75" spans="1:30" x14ac:dyDescent="0.3">
      <c r="A75" t="s">
        <v>75</v>
      </c>
      <c r="B75" t="s">
        <v>3319</v>
      </c>
      <c r="C75" t="s">
        <v>9027</v>
      </c>
      <c r="D75" t="s">
        <v>9024</v>
      </c>
      <c r="E75" t="s">
        <v>9025</v>
      </c>
      <c r="F75" t="s">
        <v>9026</v>
      </c>
      <c r="G75">
        <v>163</v>
      </c>
      <c r="H75">
        <v>87356</v>
      </c>
      <c r="I75">
        <v>87848</v>
      </c>
      <c r="J75" t="s">
        <v>23825</v>
      </c>
      <c r="K75" t="s">
        <v>23931</v>
      </c>
      <c r="L75" t="s">
        <v>23930</v>
      </c>
      <c r="M75" t="s">
        <v>23831</v>
      </c>
      <c r="O75">
        <v>1.1363318118827768E-6</v>
      </c>
      <c r="P75">
        <v>8.9138712743971804E-7</v>
      </c>
      <c r="Q75">
        <v>1.285622580415203E-6</v>
      </c>
      <c r="R75">
        <v>1.5083074682921341E-6</v>
      </c>
      <c r="S75">
        <v>1.6064612399621499E-6</v>
      </c>
      <c r="T75">
        <v>1.3850185666058675E-6</v>
      </c>
      <c r="U75">
        <v>1.8304356253871009E-6</v>
      </c>
      <c r="X75" t="s">
        <v>589</v>
      </c>
      <c r="Y75">
        <f t="shared" si="4"/>
        <v>4.7603781124871748E-6</v>
      </c>
      <c r="Z75" t="str">
        <f t="shared" si="5"/>
        <v>grxD</v>
      </c>
      <c r="AA75">
        <f t="shared" si="6"/>
        <v>0</v>
      </c>
      <c r="AB75">
        <f t="shared" si="7"/>
        <v>0</v>
      </c>
      <c r="AD75" t="s">
        <v>30522</v>
      </c>
    </row>
    <row r="76" spans="1:30" x14ac:dyDescent="0.3">
      <c r="A76" t="s">
        <v>1778</v>
      </c>
      <c r="B76" t="s">
        <v>3145</v>
      </c>
      <c r="C76" t="s">
        <v>9031</v>
      </c>
      <c r="D76" t="s">
        <v>9028</v>
      </c>
      <c r="E76" t="s">
        <v>9029</v>
      </c>
      <c r="F76" t="s">
        <v>9030</v>
      </c>
      <c r="G76">
        <v>334</v>
      </c>
      <c r="H76">
        <v>88027</v>
      </c>
      <c r="I76">
        <v>89032</v>
      </c>
      <c r="J76" t="s">
        <v>23825</v>
      </c>
      <c r="K76" t="s">
        <v>23932</v>
      </c>
      <c r="L76" t="s">
        <v>3145</v>
      </c>
      <c r="M76" t="s">
        <v>23855</v>
      </c>
      <c r="O76">
        <v>1.0990982682636202E-7</v>
      </c>
      <c r="P76">
        <v>2.5538232974621679E-7</v>
      </c>
      <c r="Q76">
        <v>2.6058878825784522E-7</v>
      </c>
      <c r="R76">
        <v>3.6226665112799134E-7</v>
      </c>
      <c r="S76">
        <v>2.9921142145302012E-7</v>
      </c>
      <c r="T76">
        <v>3.1658610530003888E-7</v>
      </c>
      <c r="U76">
        <v>2.6287361169125797E-7</v>
      </c>
      <c r="X76" t="s">
        <v>330</v>
      </c>
      <c r="Y76">
        <f t="shared" si="4"/>
        <v>4.7377274398019273E-6</v>
      </c>
      <c r="Z76" t="str">
        <f t="shared" si="5"/>
        <v>argB</v>
      </c>
      <c r="AA76">
        <f t="shared" si="6"/>
        <v>1</v>
      </c>
      <c r="AB76">
        <f t="shared" si="7"/>
        <v>1</v>
      </c>
      <c r="AD76" t="s">
        <v>30761</v>
      </c>
    </row>
    <row r="77" spans="1:30" x14ac:dyDescent="0.3">
      <c r="A77" t="s">
        <v>2109</v>
      </c>
      <c r="B77" t="s">
        <v>3961</v>
      </c>
      <c r="C77" t="s">
        <v>9035</v>
      </c>
      <c r="D77" t="s">
        <v>9032</v>
      </c>
      <c r="E77" t="s">
        <v>9033</v>
      </c>
      <c r="F77" t="s">
        <v>9034</v>
      </c>
      <c r="G77">
        <v>152</v>
      </c>
      <c r="H77">
        <v>89633</v>
      </c>
      <c r="I77">
        <v>90092</v>
      </c>
      <c r="J77" t="s">
        <v>23825</v>
      </c>
      <c r="K77" t="s">
        <v>23933</v>
      </c>
      <c r="L77" t="s">
        <v>23934</v>
      </c>
      <c r="M77" t="s">
        <v>23834</v>
      </c>
      <c r="O77">
        <v>1.095045010240819E-7</v>
      </c>
      <c r="P77">
        <v>1.5173175409413861E-7</v>
      </c>
      <c r="Q77">
        <v>1.4048431435619562E-7</v>
      </c>
      <c r="R77">
        <v>1.8351797417999231E-7</v>
      </c>
      <c r="S77">
        <v>1.9770796136995456E-7</v>
      </c>
      <c r="T77">
        <v>9.3422256566625618E-8</v>
      </c>
      <c r="U77">
        <v>1.1169730695876789E-7</v>
      </c>
      <c r="X77" t="s">
        <v>204</v>
      </c>
      <c r="Y77">
        <f t="shared" si="4"/>
        <v>4.702186950560369E-6</v>
      </c>
      <c r="Z77" t="str">
        <f t="shared" si="5"/>
        <v>gdhA</v>
      </c>
      <c r="AA77">
        <f t="shared" si="6"/>
        <v>1</v>
      </c>
      <c r="AB77">
        <f t="shared" si="7"/>
        <v>1</v>
      </c>
      <c r="AD77" t="s">
        <v>30814</v>
      </c>
    </row>
    <row r="78" spans="1:30" x14ac:dyDescent="0.3">
      <c r="A78" t="s">
        <v>1390</v>
      </c>
      <c r="B78" t="s">
        <v>3962</v>
      </c>
      <c r="C78" t="s">
        <v>9039</v>
      </c>
      <c r="D78" t="s">
        <v>9036</v>
      </c>
      <c r="E78" t="s">
        <v>9037</v>
      </c>
      <c r="F78" t="s">
        <v>9038</v>
      </c>
      <c r="G78">
        <v>313</v>
      </c>
      <c r="H78">
        <v>90093</v>
      </c>
      <c r="I78">
        <v>91035</v>
      </c>
      <c r="J78" t="s">
        <v>23825</v>
      </c>
      <c r="K78" t="s">
        <v>23935</v>
      </c>
      <c r="L78" t="s">
        <v>23934</v>
      </c>
      <c r="M78" t="s">
        <v>23866</v>
      </c>
      <c r="O78">
        <v>2.7689606493635746E-7</v>
      </c>
      <c r="P78">
        <v>3.0461834200964226E-7</v>
      </c>
      <c r="Q78">
        <v>3.4273930129052506E-7</v>
      </c>
      <c r="R78">
        <v>4.8608161720795962E-7</v>
      </c>
      <c r="S78">
        <v>3.767095765613355E-7</v>
      </c>
      <c r="T78">
        <v>3.4954123738715158E-7</v>
      </c>
      <c r="U78">
        <v>4.1615978572231566E-7</v>
      </c>
      <c r="X78" t="s">
        <v>243</v>
      </c>
      <c r="Y78">
        <f t="shared" si="4"/>
        <v>4.6061161110710088E-6</v>
      </c>
      <c r="Z78" t="str">
        <f t="shared" si="5"/>
        <v>sucC</v>
      </c>
      <c r="AA78">
        <f t="shared" si="6"/>
        <v>1</v>
      </c>
      <c r="AB78">
        <f t="shared" si="7"/>
        <v>1</v>
      </c>
      <c r="AD78" t="s">
        <v>30758</v>
      </c>
    </row>
    <row r="79" spans="1:30" x14ac:dyDescent="0.3">
      <c r="A79" t="s">
        <v>2351</v>
      </c>
      <c r="B79" t="s">
        <v>3963</v>
      </c>
      <c r="C79" t="s">
        <v>9043</v>
      </c>
      <c r="D79" t="s">
        <v>9040</v>
      </c>
      <c r="E79" t="s">
        <v>9041</v>
      </c>
      <c r="F79" t="s">
        <v>9042</v>
      </c>
      <c r="G79">
        <v>121</v>
      </c>
      <c r="H79">
        <v>91031</v>
      </c>
      <c r="I79">
        <v>91397</v>
      </c>
      <c r="J79" t="s">
        <v>23825</v>
      </c>
      <c r="K79" t="s">
        <v>23936</v>
      </c>
      <c r="L79" t="s">
        <v>23934</v>
      </c>
      <c r="M79" t="s">
        <v>23937</v>
      </c>
      <c r="O79">
        <v>4.3537813933529641E-8</v>
      </c>
      <c r="P79">
        <v>2.5296461645119938E-8</v>
      </c>
      <c r="Q79">
        <v>4.0028985791024713E-8</v>
      </c>
      <c r="R79">
        <v>5.4699278764013834E-8</v>
      </c>
      <c r="S79">
        <v>8.6523755367445747E-9</v>
      </c>
      <c r="T79">
        <v>2.9617520204616442E-8</v>
      </c>
      <c r="U79">
        <v>2.4009365008665247E-8</v>
      </c>
      <c r="X79" t="s">
        <v>332</v>
      </c>
      <c r="Y79">
        <f t="shared" si="4"/>
        <v>4.5675467408695696E-6</v>
      </c>
      <c r="Z79" t="str">
        <f t="shared" si="5"/>
        <v>argT</v>
      </c>
      <c r="AA79">
        <f t="shared" si="6"/>
        <v>1</v>
      </c>
      <c r="AB79">
        <f t="shared" si="7"/>
        <v>1</v>
      </c>
      <c r="AD79" t="s">
        <v>31108</v>
      </c>
    </row>
    <row r="80" spans="1:30" x14ac:dyDescent="0.3">
      <c r="A80" t="s">
        <v>76</v>
      </c>
      <c r="B80" t="s">
        <v>3148</v>
      </c>
      <c r="C80" t="s">
        <v>9047</v>
      </c>
      <c r="D80" t="s">
        <v>9044</v>
      </c>
      <c r="E80" t="s">
        <v>9045</v>
      </c>
      <c r="F80" t="s">
        <v>9046</v>
      </c>
      <c r="G80">
        <v>588</v>
      </c>
      <c r="H80">
        <v>91412</v>
      </c>
      <c r="I80">
        <v>93179</v>
      </c>
      <c r="J80" t="s">
        <v>23825</v>
      </c>
      <c r="K80" t="s">
        <v>23938</v>
      </c>
      <c r="L80" t="s">
        <v>23934</v>
      </c>
      <c r="M80" t="s">
        <v>23866</v>
      </c>
      <c r="O80">
        <v>8.5136492045938121E-9</v>
      </c>
      <c r="P80">
        <v>1.4689485386290083E-8</v>
      </c>
      <c r="Q80">
        <v>1.4166024519030348E-8</v>
      </c>
      <c r="R80">
        <v>2.8171741044414274E-8</v>
      </c>
      <c r="S80">
        <v>1.1146294205951946E-8</v>
      </c>
      <c r="T80">
        <v>1.4505743946890715E-8</v>
      </c>
      <c r="U80">
        <v>1.3392829378978788E-8</v>
      </c>
      <c r="X80" t="s">
        <v>103</v>
      </c>
      <c r="Y80">
        <f t="shared" si="4"/>
        <v>4.3105437610116309E-6</v>
      </c>
      <c r="Z80" t="str">
        <f t="shared" si="5"/>
        <v>aceE</v>
      </c>
      <c r="AA80">
        <f t="shared" si="6"/>
        <v>1</v>
      </c>
      <c r="AB80">
        <f t="shared" si="7"/>
        <v>1</v>
      </c>
      <c r="AD80" t="s">
        <v>30686</v>
      </c>
    </row>
    <row r="81" spans="1:30" x14ac:dyDescent="0.3">
      <c r="A81" t="s">
        <v>78</v>
      </c>
      <c r="B81" t="s">
        <v>3456</v>
      </c>
      <c r="C81" t="s">
        <v>3456</v>
      </c>
      <c r="D81" t="s">
        <v>9048</v>
      </c>
      <c r="E81" t="s">
        <v>9049</v>
      </c>
      <c r="F81" t="s">
        <v>9050</v>
      </c>
      <c r="G81">
        <v>495</v>
      </c>
      <c r="H81">
        <v>93165</v>
      </c>
      <c r="I81">
        <v>94653</v>
      </c>
      <c r="J81" t="s">
        <v>23825</v>
      </c>
      <c r="K81" t="s">
        <v>23939</v>
      </c>
      <c r="L81" t="s">
        <v>23934</v>
      </c>
      <c r="M81" t="s">
        <v>23866</v>
      </c>
      <c r="O81">
        <v>3.795062394432128E-7</v>
      </c>
      <c r="P81">
        <v>5.0324064004275647E-7</v>
      </c>
      <c r="Q81">
        <v>3.8739422978956607E-7</v>
      </c>
      <c r="R81">
        <v>5.677011194781066E-7</v>
      </c>
      <c r="S81">
        <v>3.7674868645007088E-7</v>
      </c>
      <c r="T81">
        <v>3.471803437003254E-7</v>
      </c>
      <c r="U81">
        <v>4.1198687541929758E-7</v>
      </c>
      <c r="X81" t="s">
        <v>177</v>
      </c>
      <c r="Y81">
        <f t="shared" si="4"/>
        <v>4.2662899931134496E-6</v>
      </c>
      <c r="Z81" t="str">
        <f t="shared" si="5"/>
        <v>oppA</v>
      </c>
      <c r="AA81">
        <f t="shared" si="6"/>
        <v>1</v>
      </c>
      <c r="AB81">
        <f t="shared" si="7"/>
        <v>1</v>
      </c>
      <c r="AD81" t="s">
        <v>30863</v>
      </c>
    </row>
    <row r="82" spans="1:30" x14ac:dyDescent="0.3">
      <c r="A82" t="s">
        <v>80</v>
      </c>
      <c r="B82" t="s">
        <v>3457</v>
      </c>
      <c r="C82" t="s">
        <v>9054</v>
      </c>
      <c r="D82" t="s">
        <v>9051</v>
      </c>
      <c r="E82" t="s">
        <v>9052</v>
      </c>
      <c r="F82" t="s">
        <v>9053</v>
      </c>
      <c r="G82">
        <v>452</v>
      </c>
      <c r="H82">
        <v>94649</v>
      </c>
      <c r="I82">
        <v>96008</v>
      </c>
      <c r="J82" t="s">
        <v>23825</v>
      </c>
      <c r="K82" t="s">
        <v>23940</v>
      </c>
      <c r="L82" t="s">
        <v>23934</v>
      </c>
      <c r="M82" t="s">
        <v>23866</v>
      </c>
      <c r="O82">
        <v>3.9327109912518246E-7</v>
      </c>
      <c r="P82">
        <v>5.03091568326558E-7</v>
      </c>
      <c r="Q82">
        <v>4.8952572424340441E-7</v>
      </c>
      <c r="R82">
        <v>5.6010314471606759E-7</v>
      </c>
      <c r="S82">
        <v>2.9697870107982148E-7</v>
      </c>
      <c r="T82">
        <v>2.5966393210114056E-7</v>
      </c>
      <c r="U82">
        <v>2.9454221570987071E-7</v>
      </c>
      <c r="X82" t="s">
        <v>7</v>
      </c>
      <c r="Y82">
        <f t="shared" si="4"/>
        <v>4.2279921405397098E-6</v>
      </c>
      <c r="Z82" t="str">
        <f t="shared" si="5"/>
        <v>thrA</v>
      </c>
      <c r="AA82">
        <f t="shared" si="6"/>
        <v>1</v>
      </c>
      <c r="AB82">
        <f t="shared" si="7"/>
        <v>1</v>
      </c>
      <c r="AD82" t="s">
        <v>30914</v>
      </c>
    </row>
    <row r="83" spans="1:30" x14ac:dyDescent="0.3">
      <c r="A83" t="s">
        <v>82</v>
      </c>
      <c r="B83" t="s">
        <v>3437</v>
      </c>
      <c r="C83" t="s">
        <v>9058</v>
      </c>
      <c r="D83" t="s">
        <v>9055</v>
      </c>
      <c r="E83" t="s">
        <v>9056</v>
      </c>
      <c r="F83" t="s">
        <v>9057</v>
      </c>
      <c r="G83">
        <v>360</v>
      </c>
      <c r="H83">
        <v>96001</v>
      </c>
      <c r="I83">
        <v>97084</v>
      </c>
      <c r="J83" t="s">
        <v>23825</v>
      </c>
      <c r="K83" t="s">
        <v>23941</v>
      </c>
      <c r="L83" t="s">
        <v>23934</v>
      </c>
      <c r="M83" t="s">
        <v>23866</v>
      </c>
      <c r="O83">
        <v>1.5117951368691225E-8</v>
      </c>
      <c r="P83">
        <v>1.8183821625778311E-8</v>
      </c>
      <c r="Q83">
        <v>2.5304164688162169E-8</v>
      </c>
      <c r="R83">
        <v>3.7466005403424148E-8</v>
      </c>
      <c r="S83">
        <v>1.840330501310098E-8</v>
      </c>
      <c r="T83">
        <v>1.0212986752249114E-8</v>
      </c>
      <c r="U83">
        <v>2.0253596545767578E-8</v>
      </c>
      <c r="X83" t="s">
        <v>533</v>
      </c>
      <c r="Y83">
        <f t="shared" si="4"/>
        <v>4.2039509278375033E-6</v>
      </c>
      <c r="Z83" t="str">
        <f t="shared" si="5"/>
        <v>gatA</v>
      </c>
      <c r="AA83">
        <f t="shared" si="6"/>
        <v>1</v>
      </c>
      <c r="AB83">
        <f t="shared" si="7"/>
        <v>1</v>
      </c>
      <c r="AD83" t="s">
        <v>30527</v>
      </c>
    </row>
    <row r="84" spans="1:30" x14ac:dyDescent="0.3">
      <c r="A84" t="s">
        <v>84</v>
      </c>
      <c r="B84" t="s">
        <v>3455</v>
      </c>
      <c r="C84" t="s">
        <v>3455</v>
      </c>
      <c r="D84" t="s">
        <v>9059</v>
      </c>
      <c r="E84" t="s">
        <v>9060</v>
      </c>
      <c r="F84" t="s">
        <v>9061</v>
      </c>
      <c r="G84">
        <v>438</v>
      </c>
      <c r="H84">
        <v>97086</v>
      </c>
      <c r="I84">
        <v>98403</v>
      </c>
      <c r="J84" t="s">
        <v>23825</v>
      </c>
      <c r="K84" t="s">
        <v>23942</v>
      </c>
      <c r="L84" t="s">
        <v>23934</v>
      </c>
      <c r="M84" t="s">
        <v>23866</v>
      </c>
      <c r="O84">
        <v>6.0231101429901634E-8</v>
      </c>
      <c r="P84">
        <v>6.7936705030806069E-8</v>
      </c>
      <c r="Q84">
        <v>7.1133820206208016E-8</v>
      </c>
      <c r="R84">
        <v>9.3093991305780926E-8</v>
      </c>
      <c r="S84">
        <v>5.9390928582811544E-8</v>
      </c>
      <c r="T84">
        <v>5.9924942578650059E-8</v>
      </c>
      <c r="U84">
        <v>6.9411232329023311E-8</v>
      </c>
      <c r="X84" t="s">
        <v>267</v>
      </c>
      <c r="Y84">
        <f t="shared" si="4"/>
        <v>3.9859628848170853E-6</v>
      </c>
      <c r="Z84" t="str">
        <f t="shared" si="5"/>
        <v>trpB</v>
      </c>
      <c r="AA84">
        <f t="shared" si="6"/>
        <v>1</v>
      </c>
      <c r="AB84">
        <f t="shared" si="7"/>
        <v>1</v>
      </c>
      <c r="AD84" t="s">
        <v>31164</v>
      </c>
    </row>
    <row r="85" spans="1:30" x14ac:dyDescent="0.3">
      <c r="A85" t="s">
        <v>3153</v>
      </c>
      <c r="B85" t="s">
        <v>3152</v>
      </c>
      <c r="C85" t="s">
        <v>3152</v>
      </c>
      <c r="D85" t="s">
        <v>9062</v>
      </c>
      <c r="E85" t="s">
        <v>9063</v>
      </c>
      <c r="F85" t="s">
        <v>9064</v>
      </c>
      <c r="G85">
        <v>414</v>
      </c>
      <c r="H85">
        <v>98402</v>
      </c>
      <c r="I85">
        <v>99647</v>
      </c>
      <c r="J85" t="s">
        <v>23825</v>
      </c>
      <c r="K85" t="s">
        <v>23943</v>
      </c>
      <c r="L85" t="s">
        <v>23934</v>
      </c>
      <c r="M85" t="s">
        <v>23937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 t="s">
        <v>477</v>
      </c>
      <c r="Y85">
        <f t="shared" si="4"/>
        <v>3.9335201818734798E-6</v>
      </c>
      <c r="Z85" t="str">
        <f t="shared" si="5"/>
        <v>wrbA</v>
      </c>
      <c r="AA85">
        <f t="shared" si="6"/>
        <v>0</v>
      </c>
      <c r="AB85">
        <f t="shared" si="7"/>
        <v>0</v>
      </c>
      <c r="AD85" t="s">
        <v>30830</v>
      </c>
    </row>
    <row r="86" spans="1:30" x14ac:dyDescent="0.3">
      <c r="A86" t="s">
        <v>86</v>
      </c>
      <c r="B86" t="s">
        <v>3458</v>
      </c>
      <c r="C86" t="s">
        <v>3458</v>
      </c>
      <c r="D86" t="s">
        <v>9065</v>
      </c>
      <c r="E86" t="s">
        <v>9066</v>
      </c>
      <c r="F86" t="s">
        <v>9067</v>
      </c>
      <c r="G86">
        <v>355</v>
      </c>
      <c r="H86">
        <v>99643</v>
      </c>
      <c r="I86">
        <v>100711</v>
      </c>
      <c r="J86" t="s">
        <v>23825</v>
      </c>
      <c r="K86" t="s">
        <v>23944</v>
      </c>
      <c r="L86" t="s">
        <v>23934</v>
      </c>
      <c r="M86" t="s">
        <v>23866</v>
      </c>
      <c r="O86">
        <v>6.8226097168513856E-8</v>
      </c>
      <c r="P86">
        <v>7.316851916545939E-8</v>
      </c>
      <c r="Q86">
        <v>9.3827022414636601E-8</v>
      </c>
      <c r="R86">
        <v>1.2341069612218458E-7</v>
      </c>
      <c r="S86">
        <v>8.8158953168371082E-8</v>
      </c>
      <c r="T86">
        <v>9.6225755237683787E-8</v>
      </c>
      <c r="U86">
        <v>1.0997888104583077E-7</v>
      </c>
      <c r="X86" t="s">
        <v>322</v>
      </c>
      <c r="Y86">
        <f t="shared" si="4"/>
        <v>3.9164347865975564E-6</v>
      </c>
      <c r="Z86" t="str">
        <f t="shared" si="5"/>
        <v>adk</v>
      </c>
      <c r="AA86">
        <f t="shared" si="6"/>
        <v>1</v>
      </c>
      <c r="AB86">
        <f t="shared" si="7"/>
        <v>1</v>
      </c>
      <c r="AD86" t="s">
        <v>30876</v>
      </c>
    </row>
    <row r="87" spans="1:30" x14ac:dyDescent="0.3">
      <c r="A87" t="s">
        <v>88</v>
      </c>
      <c r="B87" t="s">
        <v>3454</v>
      </c>
      <c r="C87" t="s">
        <v>3454</v>
      </c>
      <c r="D87" t="s">
        <v>9068</v>
      </c>
      <c r="E87" t="s">
        <v>9069</v>
      </c>
      <c r="F87" t="s">
        <v>9070</v>
      </c>
      <c r="G87">
        <v>491</v>
      </c>
      <c r="H87">
        <v>100764</v>
      </c>
      <c r="I87">
        <v>102240</v>
      </c>
      <c r="J87" t="s">
        <v>23825</v>
      </c>
      <c r="K87" t="s">
        <v>23945</v>
      </c>
      <c r="L87" t="s">
        <v>23934</v>
      </c>
      <c r="M87" t="s">
        <v>23866</v>
      </c>
      <c r="O87">
        <v>3.2228509173489282E-7</v>
      </c>
      <c r="P87">
        <v>3.1772434668353034E-7</v>
      </c>
      <c r="Q87">
        <v>3.5284510278169506E-7</v>
      </c>
      <c r="R87">
        <v>4.4840831907188199E-7</v>
      </c>
      <c r="S87">
        <v>3.0264492194321928E-7</v>
      </c>
      <c r="T87">
        <v>3.566924439719824E-7</v>
      </c>
      <c r="U87">
        <v>3.7720839611505707E-7</v>
      </c>
      <c r="X87" t="s">
        <v>265</v>
      </c>
      <c r="Y87">
        <f t="shared" si="4"/>
        <v>3.8934795140639375E-6</v>
      </c>
      <c r="Z87" t="str">
        <f t="shared" si="5"/>
        <v>sucB</v>
      </c>
      <c r="AA87">
        <f t="shared" si="6"/>
        <v>1</v>
      </c>
      <c r="AB87">
        <f t="shared" si="7"/>
        <v>1</v>
      </c>
      <c r="AD87" t="s">
        <v>30933</v>
      </c>
    </row>
    <row r="88" spans="1:30" x14ac:dyDescent="0.3">
      <c r="A88" t="s">
        <v>90</v>
      </c>
      <c r="B88" t="s">
        <v>2998</v>
      </c>
      <c r="C88" t="s">
        <v>9074</v>
      </c>
      <c r="D88" t="s">
        <v>9071</v>
      </c>
      <c r="E88" t="s">
        <v>9072</v>
      </c>
      <c r="F88" t="s">
        <v>9073</v>
      </c>
      <c r="G88">
        <v>306</v>
      </c>
      <c r="H88">
        <v>102232</v>
      </c>
      <c r="I88">
        <v>103153</v>
      </c>
      <c r="J88" t="s">
        <v>23825</v>
      </c>
      <c r="K88" t="s">
        <v>23946</v>
      </c>
      <c r="L88" t="s">
        <v>23934</v>
      </c>
      <c r="M88" t="s">
        <v>23866</v>
      </c>
      <c r="O88">
        <v>3.7894964946177778E-7</v>
      </c>
      <c r="P88">
        <v>4.9265022441336936E-7</v>
      </c>
      <c r="Q88">
        <v>4.8684568037627072E-7</v>
      </c>
      <c r="R88">
        <v>5.8320149661940577E-7</v>
      </c>
      <c r="S88">
        <v>5.5635469056344382E-7</v>
      </c>
      <c r="T88">
        <v>4.5675661642253225E-7</v>
      </c>
      <c r="U88">
        <v>4.986800076160677E-7</v>
      </c>
      <c r="X88" t="s">
        <v>65</v>
      </c>
      <c r="Y88">
        <f t="shared" si="4"/>
        <v>3.7946278897777083E-6</v>
      </c>
      <c r="Z88" t="str">
        <f t="shared" si="5"/>
        <v>leuD</v>
      </c>
      <c r="AA88">
        <f t="shared" si="6"/>
        <v>0</v>
      </c>
      <c r="AB88">
        <f t="shared" si="7"/>
        <v>0</v>
      </c>
      <c r="AD88" t="s">
        <v>31056</v>
      </c>
    </row>
    <row r="89" spans="1:30" x14ac:dyDescent="0.3">
      <c r="A89" t="s">
        <v>3150</v>
      </c>
      <c r="B89" t="s">
        <v>3149</v>
      </c>
      <c r="C89" t="s">
        <v>3149</v>
      </c>
      <c r="D89" t="s">
        <v>9075</v>
      </c>
      <c r="E89" t="s">
        <v>9076</v>
      </c>
      <c r="F89" t="s">
        <v>9077</v>
      </c>
      <c r="G89">
        <v>276</v>
      </c>
      <c r="H89">
        <v>103154</v>
      </c>
      <c r="I89">
        <v>103985</v>
      </c>
      <c r="J89" t="s">
        <v>23825</v>
      </c>
      <c r="K89" t="s">
        <v>23947</v>
      </c>
      <c r="L89" t="s">
        <v>23934</v>
      </c>
      <c r="M89" t="s">
        <v>23866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X89" t="s">
        <v>364</v>
      </c>
      <c r="Y89">
        <f t="shared" si="4"/>
        <v>3.7350522510920947E-6</v>
      </c>
      <c r="Z89" t="str">
        <f t="shared" si="5"/>
        <v>rbsB</v>
      </c>
      <c r="AA89">
        <f t="shared" si="6"/>
        <v>1</v>
      </c>
      <c r="AB89">
        <f t="shared" si="7"/>
        <v>1</v>
      </c>
      <c r="AD89" t="s">
        <v>30457</v>
      </c>
    </row>
    <row r="90" spans="1:30" x14ac:dyDescent="0.3">
      <c r="A90" t="s">
        <v>1072</v>
      </c>
      <c r="B90" t="s">
        <v>3146</v>
      </c>
      <c r="C90" t="s">
        <v>9081</v>
      </c>
      <c r="D90" t="s">
        <v>9078</v>
      </c>
      <c r="E90" t="s">
        <v>9079</v>
      </c>
      <c r="F90" t="s">
        <v>9080</v>
      </c>
      <c r="G90">
        <v>420</v>
      </c>
      <c r="H90">
        <v>103981</v>
      </c>
      <c r="I90">
        <v>105244</v>
      </c>
      <c r="J90" t="s">
        <v>23825</v>
      </c>
      <c r="K90" t="s">
        <v>23948</v>
      </c>
      <c r="L90" t="s">
        <v>23934</v>
      </c>
      <c r="M90" t="s">
        <v>23937</v>
      </c>
      <c r="O90">
        <v>4.2367249645616068E-7</v>
      </c>
      <c r="P90">
        <v>5.7220585255573869E-7</v>
      </c>
      <c r="Q90">
        <v>5.6007404601388745E-7</v>
      </c>
      <c r="R90">
        <v>6.0960946787344692E-7</v>
      </c>
      <c r="S90">
        <v>4.860265710870172E-7</v>
      </c>
      <c r="T90">
        <v>4.4358646692455235E-7</v>
      </c>
      <c r="U90">
        <v>5.3481266914896065E-7</v>
      </c>
      <c r="X90" t="s">
        <v>411</v>
      </c>
      <c r="Y90">
        <f t="shared" si="4"/>
        <v>3.716977079596972E-6</v>
      </c>
      <c r="Z90" t="str">
        <f t="shared" si="5"/>
        <v>fabI</v>
      </c>
      <c r="AA90">
        <f t="shared" si="6"/>
        <v>0</v>
      </c>
      <c r="AB90">
        <f t="shared" si="7"/>
        <v>0</v>
      </c>
      <c r="AD90" t="s">
        <v>30474</v>
      </c>
    </row>
    <row r="91" spans="1:30" x14ac:dyDescent="0.3">
      <c r="A91" t="s">
        <v>257</v>
      </c>
      <c r="B91" t="s">
        <v>3156</v>
      </c>
      <c r="C91" t="s">
        <v>9085</v>
      </c>
      <c r="D91" t="s">
        <v>9082</v>
      </c>
      <c r="E91" t="s">
        <v>9083</v>
      </c>
      <c r="F91" t="s">
        <v>9084</v>
      </c>
      <c r="G91">
        <v>383</v>
      </c>
      <c r="H91">
        <v>105304</v>
      </c>
      <c r="I91">
        <v>106456</v>
      </c>
      <c r="J91" t="s">
        <v>23825</v>
      </c>
      <c r="K91" t="s">
        <v>23949</v>
      </c>
      <c r="L91" t="s">
        <v>23934</v>
      </c>
      <c r="M91" t="s">
        <v>23937</v>
      </c>
      <c r="O91">
        <v>4.4995967767834905E-6</v>
      </c>
      <c r="P91">
        <v>3.1444774383255921E-6</v>
      </c>
      <c r="Q91">
        <v>4.4570580996140673E-6</v>
      </c>
      <c r="R91">
        <v>4.707603101321248E-6</v>
      </c>
      <c r="S91">
        <v>3.8676278734414937E-6</v>
      </c>
      <c r="T91">
        <v>4.3122241110788442E-6</v>
      </c>
      <c r="U91">
        <v>4.8933738360612574E-6</v>
      </c>
      <c r="X91" t="s">
        <v>378</v>
      </c>
      <c r="Y91">
        <f t="shared" si="4"/>
        <v>3.6613895645849093E-6</v>
      </c>
      <c r="Z91" t="str">
        <f t="shared" si="5"/>
        <v>gatY</v>
      </c>
      <c r="AA91">
        <f t="shared" si="6"/>
        <v>1</v>
      </c>
      <c r="AB91">
        <f t="shared" si="7"/>
        <v>1</v>
      </c>
      <c r="AD91" t="s">
        <v>30444</v>
      </c>
    </row>
    <row r="92" spans="1:30" x14ac:dyDescent="0.3">
      <c r="A92" t="s">
        <v>92</v>
      </c>
      <c r="B92" t="s">
        <v>3057</v>
      </c>
      <c r="C92" t="s">
        <v>9089</v>
      </c>
      <c r="D92" t="s">
        <v>9086</v>
      </c>
      <c r="E92" t="s">
        <v>9087</v>
      </c>
      <c r="F92" t="s">
        <v>9088</v>
      </c>
      <c r="G92">
        <v>305</v>
      </c>
      <c r="H92">
        <v>106556</v>
      </c>
      <c r="I92">
        <v>107474</v>
      </c>
      <c r="J92" t="s">
        <v>23825</v>
      </c>
      <c r="K92" t="s">
        <v>23950</v>
      </c>
      <c r="L92" t="s">
        <v>23934</v>
      </c>
      <c r="M92" t="s">
        <v>23866</v>
      </c>
      <c r="O92">
        <v>9.7456339729573216E-8</v>
      </c>
      <c r="P92">
        <v>8.8941643888328681E-8</v>
      </c>
      <c r="Q92">
        <v>1.182659717387987E-7</v>
      </c>
      <c r="R92">
        <v>1.2346098244061268E-7</v>
      </c>
      <c r="S92">
        <v>1.6589367326996038E-7</v>
      </c>
      <c r="T92">
        <v>1.0748685338871931E-7</v>
      </c>
      <c r="U92">
        <v>9.5080916363089874E-8</v>
      </c>
      <c r="X92" t="s">
        <v>216</v>
      </c>
      <c r="Y92">
        <f t="shared" si="4"/>
        <v>3.6610989281349441E-6</v>
      </c>
      <c r="Z92" t="str">
        <f t="shared" si="5"/>
        <v>dppA</v>
      </c>
      <c r="AA92">
        <f t="shared" si="6"/>
        <v>1</v>
      </c>
      <c r="AB92">
        <f t="shared" si="7"/>
        <v>1</v>
      </c>
      <c r="AD92" t="s">
        <v>30602</v>
      </c>
    </row>
    <row r="93" spans="1:30" x14ac:dyDescent="0.3">
      <c r="A93" t="s">
        <v>3965</v>
      </c>
      <c r="B93" t="s">
        <v>3964</v>
      </c>
      <c r="C93" t="s">
        <v>9093</v>
      </c>
      <c r="D93" t="s">
        <v>9090</v>
      </c>
      <c r="E93" t="s">
        <v>9091</v>
      </c>
      <c r="F93" t="s">
        <v>9092</v>
      </c>
      <c r="G93">
        <v>170</v>
      </c>
      <c r="H93">
        <v>107704</v>
      </c>
      <c r="I93">
        <v>108217</v>
      </c>
      <c r="J93" t="s">
        <v>23825</v>
      </c>
      <c r="K93" t="s">
        <v>23951</v>
      </c>
      <c r="L93" t="s">
        <v>23952</v>
      </c>
      <c r="M93" t="s">
        <v>23855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X93" t="s">
        <v>344</v>
      </c>
      <c r="Y93">
        <f t="shared" si="4"/>
        <v>3.6593766009410865E-6</v>
      </c>
      <c r="Z93" t="str">
        <f t="shared" si="5"/>
        <v>gltI</v>
      </c>
      <c r="AA93">
        <f t="shared" si="6"/>
        <v>1</v>
      </c>
      <c r="AB93">
        <f t="shared" si="7"/>
        <v>1</v>
      </c>
      <c r="AD93" t="s">
        <v>30928</v>
      </c>
    </row>
    <row r="94" spans="1:30" x14ac:dyDescent="0.3">
      <c r="A94" t="s">
        <v>637</v>
      </c>
      <c r="B94" t="s">
        <v>3800</v>
      </c>
      <c r="C94" t="s">
        <v>9097</v>
      </c>
      <c r="D94" t="s">
        <v>9094</v>
      </c>
      <c r="E94" t="s">
        <v>9095</v>
      </c>
      <c r="F94" t="s">
        <v>9096</v>
      </c>
      <c r="G94">
        <v>901</v>
      </c>
      <c r="H94">
        <v>108278</v>
      </c>
      <c r="I94">
        <v>110984</v>
      </c>
      <c r="J94" t="s">
        <v>23825</v>
      </c>
      <c r="K94" t="s">
        <v>23953</v>
      </c>
      <c r="L94" t="s">
        <v>23952</v>
      </c>
      <c r="M94" t="s">
        <v>23954</v>
      </c>
      <c r="O94">
        <v>5.2361810881809173E-7</v>
      </c>
      <c r="P94">
        <v>4.4569860945068713E-7</v>
      </c>
      <c r="Q94">
        <v>6.4124262782715673E-7</v>
      </c>
      <c r="R94">
        <v>8.9237048434172835E-7</v>
      </c>
      <c r="S94">
        <v>5.5207051801949803E-7</v>
      </c>
      <c r="T94">
        <v>6.1022937423992096E-7</v>
      </c>
      <c r="U94">
        <v>7.3029120752135396E-7</v>
      </c>
      <c r="X94" t="s">
        <v>161</v>
      </c>
      <c r="Y94">
        <f t="shared" si="4"/>
        <v>3.6545828129129457E-6</v>
      </c>
      <c r="Z94" t="str">
        <f t="shared" si="5"/>
        <v>fabZ</v>
      </c>
      <c r="AA94">
        <f t="shared" si="6"/>
        <v>0</v>
      </c>
      <c r="AB94">
        <f t="shared" si="7"/>
        <v>0</v>
      </c>
      <c r="AD94" t="s">
        <v>30626</v>
      </c>
    </row>
    <row r="95" spans="1:30" x14ac:dyDescent="0.3">
      <c r="A95" t="s">
        <v>94</v>
      </c>
      <c r="B95" t="s">
        <v>3462</v>
      </c>
      <c r="C95" t="s">
        <v>3462</v>
      </c>
      <c r="D95" t="s">
        <v>9098</v>
      </c>
      <c r="E95" t="s">
        <v>9099</v>
      </c>
      <c r="F95" t="s">
        <v>9100</v>
      </c>
      <c r="G95">
        <v>129</v>
      </c>
      <c r="H95">
        <v>111043</v>
      </c>
      <c r="I95">
        <v>111433</v>
      </c>
      <c r="J95" t="s">
        <v>23825</v>
      </c>
      <c r="K95" t="s">
        <v>23955</v>
      </c>
      <c r="L95" t="s">
        <v>23952</v>
      </c>
      <c r="M95" t="s">
        <v>23858</v>
      </c>
      <c r="O95">
        <v>2.6818687943314992E-9</v>
      </c>
      <c r="P95">
        <v>1.5423932386803939E-10</v>
      </c>
      <c r="Q95">
        <v>1.4581627314752742E-9</v>
      </c>
      <c r="R95">
        <v>2.3456141347937382E-8</v>
      </c>
      <c r="S95">
        <v>2.5596920314735696E-11</v>
      </c>
      <c r="T95">
        <v>2.5366242991965967E-9</v>
      </c>
      <c r="U95">
        <v>0</v>
      </c>
      <c r="X95" t="s">
        <v>239</v>
      </c>
      <c r="Y95">
        <f t="shared" si="4"/>
        <v>3.6209199811239365E-6</v>
      </c>
      <c r="Z95" t="str">
        <f t="shared" si="5"/>
        <v>tolC</v>
      </c>
      <c r="AA95">
        <f t="shared" si="6"/>
        <v>0</v>
      </c>
      <c r="AB95">
        <f t="shared" si="7"/>
        <v>0</v>
      </c>
      <c r="AD95" t="s">
        <v>31020</v>
      </c>
    </row>
    <row r="96" spans="1:30" x14ac:dyDescent="0.3">
      <c r="A96" t="s">
        <v>2383</v>
      </c>
      <c r="B96" t="s">
        <v>5399</v>
      </c>
      <c r="C96" t="s">
        <v>5399</v>
      </c>
      <c r="D96" t="s">
        <v>9101</v>
      </c>
      <c r="E96" t="s">
        <v>9102</v>
      </c>
      <c r="F96" t="s">
        <v>9103</v>
      </c>
      <c r="G96">
        <v>65</v>
      </c>
      <c r="H96">
        <v>111648</v>
      </c>
      <c r="I96">
        <v>111846</v>
      </c>
      <c r="J96" t="s">
        <v>23581</v>
      </c>
      <c r="K96" t="s">
        <v>23956</v>
      </c>
      <c r="L96" t="s">
        <v>23957</v>
      </c>
      <c r="M96" t="s">
        <v>23834</v>
      </c>
      <c r="O96">
        <v>7.0124312108016705E-8</v>
      </c>
      <c r="P96">
        <v>5.1265831845395209E-8</v>
      </c>
      <c r="Q96">
        <v>8.6293701632623371E-8</v>
      </c>
      <c r="R96">
        <v>9.7792220554410418E-8</v>
      </c>
      <c r="S96">
        <v>1.0681326388070358E-8</v>
      </c>
      <c r="T96">
        <v>2.1155840184060044E-8</v>
      </c>
      <c r="U96">
        <v>3.0947861817776535E-9</v>
      </c>
      <c r="X96" t="s">
        <v>130</v>
      </c>
      <c r="Y96">
        <f t="shared" si="4"/>
        <v>3.596250206174013E-6</v>
      </c>
      <c r="Z96" t="str">
        <f t="shared" si="5"/>
        <v>adhE</v>
      </c>
      <c r="AA96">
        <f t="shared" si="6"/>
        <v>1</v>
      </c>
      <c r="AB96">
        <f t="shared" si="7"/>
        <v>1</v>
      </c>
      <c r="AD96" t="s">
        <v>30416</v>
      </c>
    </row>
    <row r="97" spans="1:30" x14ac:dyDescent="0.3">
      <c r="A97" t="s">
        <v>1597</v>
      </c>
      <c r="B97" t="s">
        <v>23584</v>
      </c>
      <c r="C97" t="s">
        <v>9107</v>
      </c>
      <c r="D97" t="s">
        <v>9104</v>
      </c>
      <c r="E97" t="s">
        <v>9105</v>
      </c>
      <c r="F97" t="s">
        <v>9106</v>
      </c>
      <c r="G97">
        <v>247</v>
      </c>
      <c r="H97">
        <v>111855</v>
      </c>
      <c r="I97">
        <v>112599</v>
      </c>
      <c r="J97" t="s">
        <v>23581</v>
      </c>
      <c r="K97" t="s">
        <v>23958</v>
      </c>
      <c r="L97" t="s">
        <v>23957</v>
      </c>
      <c r="M97" t="s">
        <v>23834</v>
      </c>
      <c r="O97">
        <v>2.1810378966792707E-7</v>
      </c>
      <c r="P97">
        <v>1.8140964473285864E-7</v>
      </c>
      <c r="Q97">
        <v>2.7733580258358552E-7</v>
      </c>
      <c r="R97">
        <v>2.3536252962422691E-7</v>
      </c>
      <c r="S97">
        <v>3.5855571255225395E-7</v>
      </c>
      <c r="T97">
        <v>2.882661809356824E-7</v>
      </c>
      <c r="U97">
        <v>3.6600540101020481E-7</v>
      </c>
      <c r="X97" t="s">
        <v>457</v>
      </c>
      <c r="Y97">
        <f t="shared" si="4"/>
        <v>3.4659293772376053E-6</v>
      </c>
      <c r="Z97" t="str">
        <f t="shared" si="5"/>
        <v>fabG</v>
      </c>
      <c r="AA97">
        <f t="shared" si="6"/>
        <v>0</v>
      </c>
      <c r="AB97">
        <f t="shared" si="7"/>
        <v>0</v>
      </c>
      <c r="AD97" t="s">
        <v>31127</v>
      </c>
    </row>
    <row r="98" spans="1:30" x14ac:dyDescent="0.3">
      <c r="A98" t="s">
        <v>96</v>
      </c>
      <c r="B98" t="s">
        <v>5398</v>
      </c>
      <c r="C98" t="s">
        <v>9111</v>
      </c>
      <c r="D98" t="s">
        <v>9108</v>
      </c>
      <c r="E98" t="s">
        <v>9109</v>
      </c>
      <c r="F98" t="s">
        <v>9110</v>
      </c>
      <c r="G98">
        <v>206</v>
      </c>
      <c r="H98">
        <v>112598</v>
      </c>
      <c r="I98">
        <v>113219</v>
      </c>
      <c r="J98" t="s">
        <v>23581</v>
      </c>
      <c r="K98" t="s">
        <v>23959</v>
      </c>
      <c r="L98" t="s">
        <v>23957</v>
      </c>
      <c r="M98" t="s">
        <v>23839</v>
      </c>
      <c r="O98">
        <v>5.2927772604310266E-8</v>
      </c>
      <c r="P98">
        <v>6.3570615139135035E-8</v>
      </c>
      <c r="Q98">
        <v>4.2286483814306927E-8</v>
      </c>
      <c r="R98">
        <v>7.2766736422473195E-8</v>
      </c>
      <c r="S98">
        <v>4.231900618713113E-8</v>
      </c>
      <c r="T98">
        <v>3.4758523170640085E-8</v>
      </c>
      <c r="U98">
        <v>4.53119787173591E-8</v>
      </c>
      <c r="X98" t="s">
        <v>160</v>
      </c>
      <c r="Y98">
        <f t="shared" si="4"/>
        <v>3.4212584400033163E-6</v>
      </c>
      <c r="Z98" t="str">
        <f t="shared" si="5"/>
        <v>pflB</v>
      </c>
      <c r="AA98">
        <f t="shared" si="6"/>
        <v>2</v>
      </c>
      <c r="AB98">
        <f t="shared" si="7"/>
        <v>1</v>
      </c>
      <c r="AD98" t="s">
        <v>30576</v>
      </c>
    </row>
    <row r="99" spans="1:30" x14ac:dyDescent="0.3">
      <c r="A99" t="s">
        <v>98</v>
      </c>
      <c r="B99" t="s">
        <v>3232</v>
      </c>
      <c r="C99" t="s">
        <v>3232</v>
      </c>
      <c r="D99" t="s">
        <v>9112</v>
      </c>
      <c r="E99" t="s">
        <v>9113</v>
      </c>
      <c r="F99" t="s">
        <v>9114</v>
      </c>
      <c r="G99">
        <v>347</v>
      </c>
      <c r="H99">
        <v>113443</v>
      </c>
      <c r="I99">
        <v>114487</v>
      </c>
      <c r="J99" t="s">
        <v>23825</v>
      </c>
      <c r="K99" t="s">
        <v>23960</v>
      </c>
      <c r="L99" t="s">
        <v>3232</v>
      </c>
      <c r="M99" t="s">
        <v>23828</v>
      </c>
      <c r="O99">
        <v>8.48585285613305E-7</v>
      </c>
      <c r="P99">
        <v>6.425383657342101E-7</v>
      </c>
      <c r="Q99">
        <v>1.1846648189417371E-6</v>
      </c>
      <c r="R99">
        <v>1.374993828655201E-6</v>
      </c>
      <c r="S99">
        <v>9.1012252031423073E-7</v>
      </c>
      <c r="T99">
        <v>1.1438279570599543E-6</v>
      </c>
      <c r="U99">
        <v>1.1039745460795622E-6</v>
      </c>
      <c r="X99" t="s">
        <v>222</v>
      </c>
      <c r="Y99">
        <f t="shared" si="4"/>
        <v>3.4108462682063818E-6</v>
      </c>
      <c r="Z99" t="str">
        <f t="shared" si="5"/>
        <v>pgi</v>
      </c>
      <c r="AA99">
        <f t="shared" si="6"/>
        <v>1</v>
      </c>
      <c r="AB99">
        <f t="shared" si="7"/>
        <v>1</v>
      </c>
      <c r="AD99" t="s">
        <v>30435</v>
      </c>
    </row>
    <row r="100" spans="1:30" x14ac:dyDescent="0.3">
      <c r="A100" t="s">
        <v>4783</v>
      </c>
      <c r="B100" t="s">
        <v>4782</v>
      </c>
      <c r="C100" t="s">
        <v>9118</v>
      </c>
      <c r="D100" t="s">
        <v>9115</v>
      </c>
      <c r="E100" t="s">
        <v>9116</v>
      </c>
      <c r="F100" t="s">
        <v>9117</v>
      </c>
      <c r="G100">
        <v>400</v>
      </c>
      <c r="H100">
        <v>114521</v>
      </c>
      <c r="I100">
        <v>115724</v>
      </c>
      <c r="J100" t="s">
        <v>23581</v>
      </c>
      <c r="K100" t="s">
        <v>23961</v>
      </c>
      <c r="L100" t="s">
        <v>23962</v>
      </c>
      <c r="M100" t="s">
        <v>23954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 t="s">
        <v>69</v>
      </c>
      <c r="Y100">
        <f t="shared" si="4"/>
        <v>3.4012391503636436E-6</v>
      </c>
      <c r="Z100" t="str">
        <f t="shared" si="5"/>
        <v>leuB</v>
      </c>
      <c r="AA100">
        <f t="shared" si="6"/>
        <v>1</v>
      </c>
      <c r="AB100">
        <f t="shared" si="7"/>
        <v>1</v>
      </c>
      <c r="AD100" t="s">
        <v>30603</v>
      </c>
    </row>
    <row r="101" spans="1:30" x14ac:dyDescent="0.3">
      <c r="A101" t="s">
        <v>5160</v>
      </c>
      <c r="B101" t="s">
        <v>5159</v>
      </c>
      <c r="C101" t="s">
        <v>9122</v>
      </c>
      <c r="D101" t="s">
        <v>9119</v>
      </c>
      <c r="E101" t="s">
        <v>9120</v>
      </c>
      <c r="F101" t="s">
        <v>9121</v>
      </c>
      <c r="G101">
        <v>461</v>
      </c>
      <c r="H101">
        <v>115713</v>
      </c>
      <c r="I101">
        <v>117099</v>
      </c>
      <c r="J101" t="s">
        <v>23581</v>
      </c>
      <c r="K101" t="s">
        <v>23963</v>
      </c>
      <c r="L101" t="s">
        <v>23962</v>
      </c>
      <c r="M101" t="s">
        <v>23828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 t="s">
        <v>329</v>
      </c>
      <c r="Y101">
        <f t="shared" si="4"/>
        <v>3.3251781632361757E-6</v>
      </c>
      <c r="Z101" t="str">
        <f t="shared" si="5"/>
        <v>pyrC</v>
      </c>
      <c r="AA101">
        <f t="shared" si="6"/>
        <v>1</v>
      </c>
      <c r="AB101">
        <f t="shared" si="7"/>
        <v>1</v>
      </c>
      <c r="AD101" t="s">
        <v>31170</v>
      </c>
    </row>
    <row r="102" spans="1:30" x14ac:dyDescent="0.3">
      <c r="A102" t="s">
        <v>5162</v>
      </c>
      <c r="B102" t="s">
        <v>5161</v>
      </c>
      <c r="C102" t="s">
        <v>5161</v>
      </c>
      <c r="D102" t="s">
        <v>9123</v>
      </c>
      <c r="E102" t="s">
        <v>9124</v>
      </c>
      <c r="F102" t="s">
        <v>9125</v>
      </c>
      <c r="G102">
        <v>146</v>
      </c>
      <c r="H102">
        <v>117108</v>
      </c>
      <c r="I102">
        <v>117549</v>
      </c>
      <c r="J102" t="s">
        <v>23581</v>
      </c>
      <c r="K102" t="s">
        <v>23964</v>
      </c>
      <c r="L102" t="s">
        <v>23962</v>
      </c>
      <c r="M102" t="s">
        <v>23954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 t="s">
        <v>33</v>
      </c>
      <c r="Y102">
        <f t="shared" si="4"/>
        <v>3.2950291943824515E-6</v>
      </c>
      <c r="Z102" t="str">
        <f t="shared" si="5"/>
        <v>carB</v>
      </c>
      <c r="AA102">
        <f t="shared" si="6"/>
        <v>1</v>
      </c>
      <c r="AB102">
        <f t="shared" si="7"/>
        <v>1</v>
      </c>
      <c r="AD102" t="s">
        <v>31086</v>
      </c>
    </row>
    <row r="103" spans="1:30" x14ac:dyDescent="0.3">
      <c r="A103" t="s">
        <v>100</v>
      </c>
      <c r="B103" t="s">
        <v>4485</v>
      </c>
      <c r="C103" t="s">
        <v>4485</v>
      </c>
      <c r="D103" t="s">
        <v>9126</v>
      </c>
      <c r="E103" t="s">
        <v>9127</v>
      </c>
      <c r="F103" t="s">
        <v>9128</v>
      </c>
      <c r="G103">
        <v>297</v>
      </c>
      <c r="H103">
        <v>117751</v>
      </c>
      <c r="I103">
        <v>118645</v>
      </c>
      <c r="J103" t="s">
        <v>23581</v>
      </c>
      <c r="K103" t="s">
        <v>23965</v>
      </c>
      <c r="L103" t="s">
        <v>4485</v>
      </c>
      <c r="M103" t="s">
        <v>23839</v>
      </c>
      <c r="O103">
        <v>4.6790633966238825E-7</v>
      </c>
      <c r="P103">
        <v>4.0001218374674041E-7</v>
      </c>
      <c r="Q103">
        <v>5.7920541603475308E-7</v>
      </c>
      <c r="R103">
        <v>6.7451428182751941E-7</v>
      </c>
      <c r="S103">
        <v>6.3463527480953001E-7</v>
      </c>
      <c r="T103">
        <v>5.5313942381179385E-7</v>
      </c>
      <c r="U103">
        <v>6.2021261296741043E-7</v>
      </c>
      <c r="X103" t="s">
        <v>370</v>
      </c>
      <c r="Y103">
        <f t="shared" si="4"/>
        <v>3.2907468285034113E-6</v>
      </c>
      <c r="Z103" t="str">
        <f t="shared" si="5"/>
        <v>trxB</v>
      </c>
      <c r="AA103">
        <f t="shared" si="6"/>
        <v>0</v>
      </c>
      <c r="AB103">
        <f t="shared" si="7"/>
        <v>0</v>
      </c>
      <c r="AD103" t="s">
        <v>30935</v>
      </c>
    </row>
    <row r="104" spans="1:30" x14ac:dyDescent="0.3">
      <c r="A104" t="s">
        <v>102</v>
      </c>
      <c r="B104" t="s">
        <v>2811</v>
      </c>
      <c r="C104" t="s">
        <v>2811</v>
      </c>
      <c r="D104" t="s">
        <v>9129</v>
      </c>
      <c r="E104" t="s">
        <v>9130</v>
      </c>
      <c r="F104" t="s">
        <v>9131</v>
      </c>
      <c r="G104">
        <v>183</v>
      </c>
      <c r="H104">
        <v>118732</v>
      </c>
      <c r="I104">
        <v>119284</v>
      </c>
      <c r="J104" t="s">
        <v>23825</v>
      </c>
      <c r="K104" t="s">
        <v>23966</v>
      </c>
      <c r="L104" t="s">
        <v>23967</v>
      </c>
      <c r="M104" t="s">
        <v>23968</v>
      </c>
      <c r="O104">
        <v>1.2397741651148169E-7</v>
      </c>
      <c r="P104">
        <v>1.1581269897281397E-7</v>
      </c>
      <c r="Q104">
        <v>1.094111741420176E-7</v>
      </c>
      <c r="R104">
        <v>1.3667979991731002E-7</v>
      </c>
      <c r="S104">
        <v>1.2558739783700369E-7</v>
      </c>
      <c r="T104">
        <v>1.2724047144596796E-7</v>
      </c>
      <c r="U104">
        <v>0</v>
      </c>
      <c r="X104" t="s">
        <v>235</v>
      </c>
      <c r="Y104">
        <f t="shared" si="4"/>
        <v>3.2563441262435489E-6</v>
      </c>
      <c r="Z104" t="str">
        <f t="shared" si="5"/>
        <v>aceB</v>
      </c>
      <c r="AA104">
        <f t="shared" si="6"/>
        <v>1</v>
      </c>
      <c r="AB104">
        <f t="shared" si="7"/>
        <v>1</v>
      </c>
      <c r="AD104" t="s">
        <v>31035</v>
      </c>
    </row>
    <row r="105" spans="1:30" x14ac:dyDescent="0.3">
      <c r="A105" t="s">
        <v>2608</v>
      </c>
      <c r="B105" t="s">
        <v>2812</v>
      </c>
      <c r="C105" t="s">
        <v>2812</v>
      </c>
      <c r="D105" t="s">
        <v>9132</v>
      </c>
      <c r="E105" t="s">
        <v>9133</v>
      </c>
      <c r="F105" t="s">
        <v>9134</v>
      </c>
      <c r="G105">
        <v>284</v>
      </c>
      <c r="H105">
        <v>119280</v>
      </c>
      <c r="I105">
        <v>120135</v>
      </c>
      <c r="J105" t="s">
        <v>23825</v>
      </c>
      <c r="K105" t="s">
        <v>23969</v>
      </c>
      <c r="L105" t="s">
        <v>23967</v>
      </c>
      <c r="M105" t="s">
        <v>23968</v>
      </c>
      <c r="O105">
        <v>3.0494335579916146E-9</v>
      </c>
      <c r="P105">
        <v>5.7529067446865949E-9</v>
      </c>
      <c r="Q105">
        <v>3.6778317499490689E-9</v>
      </c>
      <c r="R105">
        <v>7.8270843841234775E-9</v>
      </c>
      <c r="S105">
        <v>1.2148548127337193E-10</v>
      </c>
      <c r="T105">
        <v>5.1618895560912407E-10</v>
      </c>
      <c r="U105">
        <v>3.7491148813216638E-10</v>
      </c>
      <c r="X105" t="s">
        <v>445</v>
      </c>
      <c r="Y105">
        <f t="shared" si="4"/>
        <v>3.2524492827958978E-6</v>
      </c>
      <c r="Z105" t="str">
        <f t="shared" si="5"/>
        <v>trpA</v>
      </c>
      <c r="AA105">
        <f t="shared" si="6"/>
        <v>1</v>
      </c>
      <c r="AB105">
        <f t="shared" si="7"/>
        <v>1</v>
      </c>
      <c r="AD105" t="s">
        <v>30862</v>
      </c>
    </row>
    <row r="106" spans="1:30" x14ac:dyDescent="0.3">
      <c r="A106" t="s">
        <v>104</v>
      </c>
      <c r="B106" t="s">
        <v>2857</v>
      </c>
      <c r="C106" t="s">
        <v>2857</v>
      </c>
      <c r="D106" t="s">
        <v>9135</v>
      </c>
      <c r="E106" t="s">
        <v>9136</v>
      </c>
      <c r="F106" t="s">
        <v>9137</v>
      </c>
      <c r="G106">
        <v>457</v>
      </c>
      <c r="H106">
        <v>120177</v>
      </c>
      <c r="I106">
        <v>121551</v>
      </c>
      <c r="J106" t="s">
        <v>23581</v>
      </c>
      <c r="K106" t="s">
        <v>23970</v>
      </c>
      <c r="L106" t="s">
        <v>2857</v>
      </c>
      <c r="M106" t="s">
        <v>23828</v>
      </c>
      <c r="O106">
        <v>1.48136799464326E-7</v>
      </c>
      <c r="P106">
        <v>8.5962930792063855E-8</v>
      </c>
      <c r="Q106">
        <v>1.4325077395243067E-7</v>
      </c>
      <c r="R106">
        <v>1.2571180333016318E-7</v>
      </c>
      <c r="S106">
        <v>5.397410521467401E-8</v>
      </c>
      <c r="T106">
        <v>1.1185697326082458E-7</v>
      </c>
      <c r="U106">
        <v>1.2946902337823318E-7</v>
      </c>
      <c r="X106" t="s">
        <v>401</v>
      </c>
      <c r="Y106">
        <f t="shared" si="4"/>
        <v>3.2510120548356147E-6</v>
      </c>
      <c r="Z106" t="str">
        <f t="shared" si="5"/>
        <v>metF</v>
      </c>
      <c r="AA106">
        <f t="shared" si="6"/>
        <v>1</v>
      </c>
      <c r="AB106">
        <f t="shared" si="7"/>
        <v>1</v>
      </c>
      <c r="AD106" t="s">
        <v>31017</v>
      </c>
    </row>
    <row r="107" spans="1:30" x14ac:dyDescent="0.3">
      <c r="A107" t="s">
        <v>2034</v>
      </c>
      <c r="B107" t="s">
        <v>3966</v>
      </c>
      <c r="C107" t="s">
        <v>9141</v>
      </c>
      <c r="D107" t="s">
        <v>9138</v>
      </c>
      <c r="E107" t="s">
        <v>9139</v>
      </c>
      <c r="F107" t="s">
        <v>9140</v>
      </c>
      <c r="G107">
        <v>254</v>
      </c>
      <c r="H107">
        <v>122091</v>
      </c>
      <c r="I107">
        <v>122856</v>
      </c>
      <c r="J107" t="s">
        <v>23825</v>
      </c>
      <c r="K107" t="s">
        <v>23971</v>
      </c>
      <c r="L107" t="s">
        <v>23972</v>
      </c>
      <c r="M107" t="s">
        <v>23855</v>
      </c>
      <c r="O107">
        <v>7.5871440514229917E-8</v>
      </c>
      <c r="P107">
        <v>5.1591390987439002E-8</v>
      </c>
      <c r="Q107">
        <v>4.953015259910235E-8</v>
      </c>
      <c r="R107">
        <v>3.661169438166589E-7</v>
      </c>
      <c r="S107">
        <v>2.9151742967849117E-8</v>
      </c>
      <c r="T107">
        <v>3.5809630715378771E-8</v>
      </c>
      <c r="U107">
        <v>8.1604782110548955E-8</v>
      </c>
      <c r="X107" t="s">
        <v>910</v>
      </c>
      <c r="Y107">
        <f t="shared" si="4"/>
        <v>3.1616349870301699E-6</v>
      </c>
      <c r="Z107" t="str">
        <f t="shared" si="5"/>
        <v>grxC</v>
      </c>
      <c r="AA107">
        <f t="shared" si="6"/>
        <v>0</v>
      </c>
      <c r="AB107">
        <f t="shared" si="7"/>
        <v>0</v>
      </c>
      <c r="AD107" t="s">
        <v>30898</v>
      </c>
    </row>
    <row r="108" spans="1:30" x14ac:dyDescent="0.3">
      <c r="A108" t="s">
        <v>103</v>
      </c>
      <c r="B108" t="s">
        <v>2794</v>
      </c>
      <c r="C108" t="s">
        <v>2794</v>
      </c>
      <c r="D108" t="s">
        <v>9142</v>
      </c>
      <c r="E108" t="s">
        <v>9143</v>
      </c>
      <c r="F108" t="s">
        <v>9144</v>
      </c>
      <c r="G108">
        <v>887</v>
      </c>
      <c r="H108">
        <v>123016</v>
      </c>
      <c r="I108">
        <v>125680</v>
      </c>
      <c r="J108" t="s">
        <v>23825</v>
      </c>
      <c r="K108" t="s">
        <v>23973</v>
      </c>
      <c r="L108" t="s">
        <v>23972</v>
      </c>
      <c r="M108" t="s">
        <v>23882</v>
      </c>
      <c r="O108">
        <v>4.3105437610116309E-6</v>
      </c>
      <c r="P108">
        <v>2.4169571018418597E-6</v>
      </c>
      <c r="Q108">
        <v>4.1946300679407482E-6</v>
      </c>
      <c r="R108">
        <v>1.7838221477772514E-5</v>
      </c>
      <c r="S108">
        <v>4.0741770891046841E-6</v>
      </c>
      <c r="T108">
        <v>4.6839658068444099E-6</v>
      </c>
      <c r="U108">
        <v>8.9222523749714277E-6</v>
      </c>
      <c r="X108" t="s">
        <v>560</v>
      </c>
      <c r="Y108">
        <f t="shared" si="4"/>
        <v>3.1231690048262915E-6</v>
      </c>
      <c r="Z108" t="str">
        <f t="shared" si="5"/>
        <v>sodB</v>
      </c>
      <c r="AA108">
        <f t="shared" si="6"/>
        <v>1</v>
      </c>
      <c r="AB108">
        <f t="shared" si="7"/>
        <v>1</v>
      </c>
      <c r="AD108" t="s">
        <v>30546</v>
      </c>
    </row>
    <row r="109" spans="1:30" x14ac:dyDescent="0.3">
      <c r="A109" t="s">
        <v>95</v>
      </c>
      <c r="B109" t="s">
        <v>2795</v>
      </c>
      <c r="C109" t="s">
        <v>2795</v>
      </c>
      <c r="D109" t="s">
        <v>9145</v>
      </c>
      <c r="E109" t="s">
        <v>9146</v>
      </c>
      <c r="F109" t="s">
        <v>9147</v>
      </c>
      <c r="G109">
        <v>630</v>
      </c>
      <c r="H109">
        <v>125694</v>
      </c>
      <c r="I109">
        <v>127587</v>
      </c>
      <c r="J109" t="s">
        <v>23825</v>
      </c>
      <c r="K109" t="s">
        <v>23974</v>
      </c>
      <c r="L109" t="s">
        <v>23972</v>
      </c>
      <c r="M109" t="s">
        <v>23882</v>
      </c>
      <c r="O109">
        <v>6.7145260994432106E-6</v>
      </c>
      <c r="P109">
        <v>3.5252723478062056E-6</v>
      </c>
      <c r="Q109">
        <v>5.8268098569483788E-6</v>
      </c>
      <c r="R109">
        <v>2.4772596969668159E-5</v>
      </c>
      <c r="S109">
        <v>6.1023656669022561E-6</v>
      </c>
      <c r="T109">
        <v>6.8108590040949857E-6</v>
      </c>
      <c r="U109">
        <v>1.0651666949333606E-5</v>
      </c>
      <c r="X109" t="s">
        <v>527</v>
      </c>
      <c r="Y109">
        <f t="shared" si="4"/>
        <v>3.0675902291922893E-6</v>
      </c>
      <c r="Z109" t="str">
        <f t="shared" si="5"/>
        <v>dsbA</v>
      </c>
      <c r="AA109">
        <f t="shared" si="6"/>
        <v>0</v>
      </c>
      <c r="AB109">
        <f t="shared" si="7"/>
        <v>0</v>
      </c>
      <c r="AD109" t="s">
        <v>30996</v>
      </c>
    </row>
    <row r="110" spans="1:30" x14ac:dyDescent="0.3">
      <c r="A110" t="s">
        <v>108</v>
      </c>
      <c r="B110" t="s">
        <v>3368</v>
      </c>
      <c r="C110" t="s">
        <v>9151</v>
      </c>
      <c r="D110" t="s">
        <v>9148</v>
      </c>
      <c r="E110" t="s">
        <v>9149</v>
      </c>
      <c r="F110" t="s">
        <v>9150</v>
      </c>
      <c r="G110">
        <v>474</v>
      </c>
      <c r="H110">
        <v>127911</v>
      </c>
      <c r="I110">
        <v>129336</v>
      </c>
      <c r="J110" t="s">
        <v>23825</v>
      </c>
      <c r="K110" t="s">
        <v>23975</v>
      </c>
      <c r="L110" t="s">
        <v>23972</v>
      </c>
      <c r="M110" t="s">
        <v>23882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 t="s">
        <v>421</v>
      </c>
      <c r="Y110">
        <f t="shared" si="4"/>
        <v>2.9841018885628462E-6</v>
      </c>
      <c r="Z110" t="str">
        <f t="shared" si="5"/>
        <v>hisG</v>
      </c>
      <c r="AA110">
        <f t="shared" si="6"/>
        <v>1</v>
      </c>
      <c r="AB110">
        <f t="shared" si="7"/>
        <v>1</v>
      </c>
      <c r="AD110" t="s">
        <v>30432</v>
      </c>
    </row>
    <row r="111" spans="1:30" x14ac:dyDescent="0.3">
      <c r="A111" t="s">
        <v>5401</v>
      </c>
      <c r="B111" t="s">
        <v>5400</v>
      </c>
      <c r="C111" t="s">
        <v>5400</v>
      </c>
      <c r="D111" t="s">
        <v>9152</v>
      </c>
      <c r="E111" t="s">
        <v>9153</v>
      </c>
      <c r="F111" t="s">
        <v>9154</v>
      </c>
      <c r="G111">
        <v>617</v>
      </c>
      <c r="H111">
        <v>129406</v>
      </c>
      <c r="I111">
        <v>131260</v>
      </c>
      <c r="J111" t="s">
        <v>23581</v>
      </c>
      <c r="K111" t="s">
        <v>23976</v>
      </c>
      <c r="L111" t="s">
        <v>5400</v>
      </c>
      <c r="M111" t="s">
        <v>23834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 t="s">
        <v>231</v>
      </c>
      <c r="Y111">
        <f t="shared" si="4"/>
        <v>2.98348107466901E-6</v>
      </c>
      <c r="Z111" t="str">
        <f t="shared" si="5"/>
        <v>glmS</v>
      </c>
      <c r="AA111">
        <f t="shared" si="6"/>
        <v>1</v>
      </c>
      <c r="AB111">
        <f t="shared" si="7"/>
        <v>1</v>
      </c>
      <c r="AD111" t="s">
        <v>31022</v>
      </c>
    </row>
    <row r="112" spans="1:30" x14ac:dyDescent="0.3">
      <c r="A112" t="s">
        <v>72</v>
      </c>
      <c r="B112" t="s">
        <v>5402</v>
      </c>
      <c r="C112" t="s">
        <v>9158</v>
      </c>
      <c r="D112" t="s">
        <v>9155</v>
      </c>
      <c r="E112" t="s">
        <v>9156</v>
      </c>
      <c r="F112" t="s">
        <v>9157</v>
      </c>
      <c r="G112">
        <v>865</v>
      </c>
      <c r="H112">
        <v>131614</v>
      </c>
      <c r="I112">
        <v>134212</v>
      </c>
      <c r="J112" t="s">
        <v>23825</v>
      </c>
      <c r="K112" t="s">
        <v>23977</v>
      </c>
      <c r="L112" t="s">
        <v>5402</v>
      </c>
      <c r="M112" t="s">
        <v>23882</v>
      </c>
      <c r="O112">
        <v>5.6307987124000883E-6</v>
      </c>
      <c r="P112">
        <v>2.257987325126943E-5</v>
      </c>
      <c r="Q112">
        <v>1.1131226757931307E-5</v>
      </c>
      <c r="R112">
        <v>1.8520774946306492E-5</v>
      </c>
      <c r="S112">
        <v>1.6075520589821778E-5</v>
      </c>
      <c r="T112">
        <v>1.9321151872040866E-5</v>
      </c>
      <c r="U112">
        <v>8.3239670617008614E-6</v>
      </c>
      <c r="X112" t="s">
        <v>455</v>
      </c>
      <c r="Y112">
        <f t="shared" si="4"/>
        <v>2.9199307921600825E-6</v>
      </c>
      <c r="Z112" t="str">
        <f t="shared" si="5"/>
        <v>nadE</v>
      </c>
      <c r="AA112">
        <f t="shared" si="6"/>
        <v>1</v>
      </c>
      <c r="AB112">
        <f t="shared" si="7"/>
        <v>1</v>
      </c>
      <c r="AD112" t="s">
        <v>30716</v>
      </c>
    </row>
    <row r="113" spans="1:30" x14ac:dyDescent="0.3">
      <c r="A113" t="s">
        <v>2128</v>
      </c>
      <c r="B113" t="s">
        <v>5736</v>
      </c>
      <c r="C113" t="s">
        <v>5736</v>
      </c>
      <c r="D113" t="s">
        <v>9159</v>
      </c>
      <c r="E113" t="s">
        <v>9160</v>
      </c>
      <c r="F113" t="s">
        <v>9161</v>
      </c>
      <c r="G113">
        <v>120</v>
      </c>
      <c r="H113">
        <v>134387</v>
      </c>
      <c r="I113">
        <v>134750</v>
      </c>
      <c r="J113" t="s">
        <v>23825</v>
      </c>
      <c r="K113" t="s">
        <v>23841</v>
      </c>
      <c r="L113" t="s">
        <v>5736</v>
      </c>
      <c r="M113" t="s">
        <v>23834</v>
      </c>
      <c r="O113">
        <v>1.2647000321736965E-7</v>
      </c>
      <c r="P113">
        <v>1.2410373570716894E-7</v>
      </c>
      <c r="Q113">
        <v>9.8052587118453874E-8</v>
      </c>
      <c r="R113">
        <v>1.0428557860407531E-7</v>
      </c>
      <c r="S113">
        <v>1.1447136901536471E-7</v>
      </c>
      <c r="T113">
        <v>1.0250621204393414E-7</v>
      </c>
      <c r="U113">
        <v>0</v>
      </c>
      <c r="X113" t="s">
        <v>334</v>
      </c>
      <c r="Y113">
        <f t="shared" si="4"/>
        <v>2.9053957421477329E-6</v>
      </c>
      <c r="Z113" t="str">
        <f t="shared" si="5"/>
        <v>argD</v>
      </c>
      <c r="AA113">
        <f t="shared" si="6"/>
        <v>1</v>
      </c>
      <c r="AB113">
        <f t="shared" si="7"/>
        <v>1</v>
      </c>
      <c r="AD113" t="s">
        <v>30612</v>
      </c>
    </row>
    <row r="114" spans="1:30" x14ac:dyDescent="0.3">
      <c r="A114" t="s">
        <v>111</v>
      </c>
      <c r="B114" t="s">
        <v>3828</v>
      </c>
      <c r="C114" t="s">
        <v>3828</v>
      </c>
      <c r="D114" t="s">
        <v>9162</v>
      </c>
      <c r="E114" t="s">
        <v>9163</v>
      </c>
      <c r="F114" t="s">
        <v>9164</v>
      </c>
      <c r="G114">
        <v>264</v>
      </c>
      <c r="H114">
        <v>134787</v>
      </c>
      <c r="I114">
        <v>135582</v>
      </c>
      <c r="J114" t="s">
        <v>23581</v>
      </c>
      <c r="K114" t="s">
        <v>23978</v>
      </c>
      <c r="L114" t="s">
        <v>23979</v>
      </c>
      <c r="M114" t="s">
        <v>23831</v>
      </c>
      <c r="O114">
        <v>1.3197211443201315E-6</v>
      </c>
      <c r="P114">
        <v>4.4560470831294199E-7</v>
      </c>
      <c r="Q114">
        <v>8.5297993894807899E-7</v>
      </c>
      <c r="R114">
        <v>6.48276423183142E-7</v>
      </c>
      <c r="S114">
        <v>6.1941092632803488E-7</v>
      </c>
      <c r="T114">
        <v>7.7652213335994996E-7</v>
      </c>
      <c r="U114">
        <v>9.9936131245229227E-7</v>
      </c>
      <c r="X114" t="s">
        <v>394</v>
      </c>
      <c r="Y114">
        <f t="shared" si="4"/>
        <v>2.9014566709429025E-6</v>
      </c>
      <c r="Z114" t="str">
        <f t="shared" si="5"/>
        <v>cysP</v>
      </c>
      <c r="AA114">
        <f t="shared" si="6"/>
        <v>1</v>
      </c>
      <c r="AB114">
        <f t="shared" si="7"/>
        <v>1</v>
      </c>
      <c r="AD114" t="s">
        <v>30632</v>
      </c>
    </row>
    <row r="115" spans="1:30" x14ac:dyDescent="0.3">
      <c r="A115" t="s">
        <v>113</v>
      </c>
      <c r="B115" t="s">
        <v>3829</v>
      </c>
      <c r="C115" t="s">
        <v>3829</v>
      </c>
      <c r="D115" t="s">
        <v>9165</v>
      </c>
      <c r="E115" t="s">
        <v>9166</v>
      </c>
      <c r="F115" t="s">
        <v>9167</v>
      </c>
      <c r="G115">
        <v>288</v>
      </c>
      <c r="H115">
        <v>135597</v>
      </c>
      <c r="I115">
        <v>136464</v>
      </c>
      <c r="J115" t="s">
        <v>23581</v>
      </c>
      <c r="K115" t="s">
        <v>23980</v>
      </c>
      <c r="L115" t="s">
        <v>23979</v>
      </c>
      <c r="M115" t="s">
        <v>23831</v>
      </c>
      <c r="O115">
        <v>7.7077198563763043E-7</v>
      </c>
      <c r="P115">
        <v>3.1085619628880577E-7</v>
      </c>
      <c r="Q115">
        <v>5.5732919578653729E-7</v>
      </c>
      <c r="R115">
        <v>4.7576698421296578E-7</v>
      </c>
      <c r="S115">
        <v>5.7000252327077482E-7</v>
      </c>
      <c r="T115">
        <v>4.8436240006878908E-7</v>
      </c>
      <c r="U115">
        <v>5.4250105515793925E-7</v>
      </c>
      <c r="X115" t="s">
        <v>224</v>
      </c>
      <c r="Y115">
        <f t="shared" si="4"/>
        <v>2.8787682971146963E-6</v>
      </c>
      <c r="Z115" t="str">
        <f t="shared" si="5"/>
        <v>tktA</v>
      </c>
      <c r="AA115">
        <f t="shared" si="6"/>
        <v>1</v>
      </c>
      <c r="AB115">
        <f t="shared" si="7"/>
        <v>1</v>
      </c>
      <c r="AD115" t="s">
        <v>30677</v>
      </c>
    </row>
    <row r="116" spans="1:30" x14ac:dyDescent="0.3">
      <c r="A116" t="s">
        <v>2336</v>
      </c>
      <c r="B116" t="s">
        <v>3967</v>
      </c>
      <c r="C116" t="s">
        <v>3967</v>
      </c>
      <c r="D116" t="s">
        <v>9168</v>
      </c>
      <c r="E116" t="s">
        <v>9169</v>
      </c>
      <c r="F116" t="s">
        <v>9170</v>
      </c>
      <c r="G116">
        <v>115</v>
      </c>
      <c r="H116">
        <v>136569</v>
      </c>
      <c r="I116">
        <v>136917</v>
      </c>
      <c r="J116" t="s">
        <v>23581</v>
      </c>
      <c r="K116" t="s">
        <v>23833</v>
      </c>
      <c r="L116" t="s">
        <v>23979</v>
      </c>
      <c r="M116" t="s">
        <v>23834</v>
      </c>
      <c r="O116">
        <v>4.8676852975103196E-8</v>
      </c>
      <c r="P116">
        <v>7.1364095123436302E-8</v>
      </c>
      <c r="Q116">
        <v>4.3906281223505535E-8</v>
      </c>
      <c r="R116">
        <v>3.6375226166188829E-8</v>
      </c>
      <c r="S116">
        <v>5.6315539775210206E-8</v>
      </c>
      <c r="T116">
        <v>4.7028606350128888E-8</v>
      </c>
      <c r="U116">
        <v>0</v>
      </c>
      <c r="X116" t="s">
        <v>271</v>
      </c>
      <c r="Y116">
        <f t="shared" si="4"/>
        <v>2.8692950548152686E-6</v>
      </c>
      <c r="Z116" t="str">
        <f t="shared" si="5"/>
        <v>guaA</v>
      </c>
      <c r="AA116">
        <f t="shared" si="6"/>
        <v>1</v>
      </c>
      <c r="AB116">
        <f t="shared" si="7"/>
        <v>1</v>
      </c>
      <c r="AD116" t="s">
        <v>30820</v>
      </c>
    </row>
    <row r="117" spans="1:30" x14ac:dyDescent="0.3">
      <c r="A117" t="s">
        <v>115</v>
      </c>
      <c r="B117" t="s">
        <v>5403</v>
      </c>
      <c r="C117" t="s">
        <v>9174</v>
      </c>
      <c r="D117" t="s">
        <v>9171</v>
      </c>
      <c r="E117" t="s">
        <v>9172</v>
      </c>
      <c r="F117" t="s">
        <v>9173</v>
      </c>
      <c r="G117">
        <v>516</v>
      </c>
      <c r="H117">
        <v>137082</v>
      </c>
      <c r="I117">
        <v>138633</v>
      </c>
      <c r="J117" t="s">
        <v>23825</v>
      </c>
      <c r="K117" t="s">
        <v>23981</v>
      </c>
      <c r="L117" t="s">
        <v>5403</v>
      </c>
      <c r="M117" t="s">
        <v>23982</v>
      </c>
      <c r="O117">
        <v>7.6645270180696759E-7</v>
      </c>
      <c r="P117">
        <v>6.4187463962261459E-7</v>
      </c>
      <c r="Q117">
        <v>1.0264077695303656E-6</v>
      </c>
      <c r="R117">
        <v>8.800158906416034E-7</v>
      </c>
      <c r="S117">
        <v>9.0737048141093989E-7</v>
      </c>
      <c r="T117">
        <v>7.9319257262641372E-7</v>
      </c>
      <c r="U117">
        <v>6.2278758495383518E-7</v>
      </c>
      <c r="X117" t="s">
        <v>166</v>
      </c>
      <c r="Y117">
        <f t="shared" si="4"/>
        <v>2.8357196855407941E-6</v>
      </c>
      <c r="Z117" t="str">
        <f t="shared" si="5"/>
        <v>accA</v>
      </c>
      <c r="AA117">
        <f t="shared" si="6"/>
        <v>1</v>
      </c>
      <c r="AB117">
        <f t="shared" si="7"/>
        <v>1</v>
      </c>
      <c r="AD117" t="s">
        <v>30949</v>
      </c>
    </row>
    <row r="118" spans="1:30" x14ac:dyDescent="0.3">
      <c r="A118" t="s">
        <v>116</v>
      </c>
      <c r="B118" t="s">
        <v>3177</v>
      </c>
      <c r="C118" t="s">
        <v>3177</v>
      </c>
      <c r="D118" t="s">
        <v>9175</v>
      </c>
      <c r="E118" t="s">
        <v>9176</v>
      </c>
      <c r="F118" t="s">
        <v>9177</v>
      </c>
      <c r="G118">
        <v>796</v>
      </c>
      <c r="H118">
        <v>138834</v>
      </c>
      <c r="I118">
        <v>141225</v>
      </c>
      <c r="J118" t="s">
        <v>23581</v>
      </c>
      <c r="K118" t="s">
        <v>23983</v>
      </c>
      <c r="L118" t="s">
        <v>3177</v>
      </c>
      <c r="M118" t="s">
        <v>23891</v>
      </c>
      <c r="O118">
        <v>3.210122933196605E-8</v>
      </c>
      <c r="P118">
        <v>2.7676799287344634E-8</v>
      </c>
      <c r="Q118">
        <v>2.2471498605229833E-8</v>
      </c>
      <c r="R118">
        <v>2.0255975007691186E-8</v>
      </c>
      <c r="S118">
        <v>4.6511834225503404E-8</v>
      </c>
      <c r="T118">
        <v>2.6317528659936786E-8</v>
      </c>
      <c r="U118">
        <v>3.3808324477280307E-8</v>
      </c>
      <c r="X118" t="s">
        <v>317</v>
      </c>
      <c r="Y118">
        <f t="shared" si="4"/>
        <v>2.7579003959237489E-6</v>
      </c>
      <c r="Z118" t="str">
        <f t="shared" si="5"/>
        <v>lysC</v>
      </c>
      <c r="AA118">
        <f t="shared" si="6"/>
        <v>1</v>
      </c>
      <c r="AB118">
        <f t="shared" si="7"/>
        <v>1</v>
      </c>
      <c r="AD118" t="s">
        <v>30736</v>
      </c>
    </row>
    <row r="119" spans="1:30" x14ac:dyDescent="0.3">
      <c r="A119" t="s">
        <v>117</v>
      </c>
      <c r="B119" t="s">
        <v>8086</v>
      </c>
      <c r="C119" t="s">
        <v>8086</v>
      </c>
      <c r="D119" t="s">
        <v>9178</v>
      </c>
      <c r="E119" t="s">
        <v>9179</v>
      </c>
      <c r="F119" t="s">
        <v>9180</v>
      </c>
      <c r="G119">
        <v>178</v>
      </c>
      <c r="H119">
        <v>141430</v>
      </c>
      <c r="I119">
        <v>141967</v>
      </c>
      <c r="J119" t="s">
        <v>23825</v>
      </c>
      <c r="K119" t="s">
        <v>23984</v>
      </c>
      <c r="L119" t="s">
        <v>8086</v>
      </c>
      <c r="M119" t="s">
        <v>23871</v>
      </c>
      <c r="O119">
        <v>9.5228042890813676E-7</v>
      </c>
      <c r="P119">
        <v>5.2593630827304426E-7</v>
      </c>
      <c r="Q119">
        <v>8.658106449358056E-7</v>
      </c>
      <c r="R119">
        <v>8.5021434456017441E-7</v>
      </c>
      <c r="S119">
        <v>8.4393806289929645E-7</v>
      </c>
      <c r="T119">
        <v>9.0082595611272224E-7</v>
      </c>
      <c r="U119">
        <v>1.1114518811685313E-6</v>
      </c>
      <c r="X119" t="s">
        <v>119</v>
      </c>
      <c r="Y119">
        <f t="shared" si="4"/>
        <v>2.699921388348423E-6</v>
      </c>
      <c r="Z119" t="str">
        <f t="shared" si="5"/>
        <v>can</v>
      </c>
      <c r="AA119">
        <f t="shared" si="6"/>
        <v>1</v>
      </c>
      <c r="AB119">
        <f t="shared" si="7"/>
        <v>1</v>
      </c>
      <c r="AD119" t="s">
        <v>30963</v>
      </c>
    </row>
    <row r="120" spans="1:30" x14ac:dyDescent="0.3">
      <c r="A120" t="s">
        <v>119</v>
      </c>
      <c r="B120" t="s">
        <v>5404</v>
      </c>
      <c r="C120" t="s">
        <v>9184</v>
      </c>
      <c r="D120" t="s">
        <v>9181</v>
      </c>
      <c r="E120" t="s">
        <v>9182</v>
      </c>
      <c r="F120" t="s">
        <v>9183</v>
      </c>
      <c r="G120">
        <v>220</v>
      </c>
      <c r="H120">
        <v>142007</v>
      </c>
      <c r="I120">
        <v>142670</v>
      </c>
      <c r="J120" t="s">
        <v>23581</v>
      </c>
      <c r="K120" t="s">
        <v>23985</v>
      </c>
      <c r="L120" t="s">
        <v>5404</v>
      </c>
      <c r="M120" t="s">
        <v>23853</v>
      </c>
      <c r="O120">
        <v>2.699921388348423E-6</v>
      </c>
      <c r="P120">
        <v>2.0994406714713421E-6</v>
      </c>
      <c r="Q120">
        <v>2.646250071112468E-6</v>
      </c>
      <c r="R120">
        <v>2.8671255292891565E-6</v>
      </c>
      <c r="S120">
        <v>2.6283140692396777E-6</v>
      </c>
      <c r="T120">
        <v>2.2808333310119187E-6</v>
      </c>
      <c r="U120">
        <v>3.1274929435193663E-6</v>
      </c>
      <c r="X120" t="s">
        <v>602</v>
      </c>
      <c r="Y120">
        <f t="shared" si="4"/>
        <v>2.6947897243485503E-6</v>
      </c>
      <c r="Z120" t="str">
        <f t="shared" si="5"/>
        <v>eda</v>
      </c>
      <c r="AA120">
        <f t="shared" si="6"/>
        <v>1</v>
      </c>
      <c r="AB120">
        <f t="shared" si="7"/>
        <v>1</v>
      </c>
      <c r="AD120" t="s">
        <v>30978</v>
      </c>
    </row>
    <row r="121" spans="1:30" x14ac:dyDescent="0.3">
      <c r="A121" t="s">
        <v>1540</v>
      </c>
      <c r="B121" t="s">
        <v>5405</v>
      </c>
      <c r="C121" t="s">
        <v>5405</v>
      </c>
      <c r="D121" t="s">
        <v>9185</v>
      </c>
      <c r="E121" t="s">
        <v>9186</v>
      </c>
      <c r="F121" t="s">
        <v>9187</v>
      </c>
      <c r="G121">
        <v>308</v>
      </c>
      <c r="H121">
        <v>142778</v>
      </c>
      <c r="I121">
        <v>143705</v>
      </c>
      <c r="J121" t="s">
        <v>23825</v>
      </c>
      <c r="K121" t="s">
        <v>23986</v>
      </c>
      <c r="L121" t="s">
        <v>23987</v>
      </c>
      <c r="M121" t="s">
        <v>23968</v>
      </c>
      <c r="O121">
        <v>2.0176250435842745E-7</v>
      </c>
      <c r="P121">
        <v>1.3375565377409275E-7</v>
      </c>
      <c r="Q121">
        <v>2.6029266602187123E-7</v>
      </c>
      <c r="R121">
        <v>1.3485840490123171E-7</v>
      </c>
      <c r="S121">
        <v>1.6332525285771348E-7</v>
      </c>
      <c r="T121">
        <v>2.6866546404356861E-7</v>
      </c>
      <c r="U121">
        <v>1.8111778727575429E-7</v>
      </c>
      <c r="X121" t="s">
        <v>173</v>
      </c>
      <c r="Y121">
        <f t="shared" si="4"/>
        <v>2.6930060267477174E-6</v>
      </c>
      <c r="Z121" t="str">
        <f t="shared" si="5"/>
        <v>ppc</v>
      </c>
      <c r="AA121">
        <f t="shared" si="6"/>
        <v>1</v>
      </c>
      <c r="AB121">
        <f t="shared" si="7"/>
        <v>1</v>
      </c>
      <c r="AD121" t="s">
        <v>31050</v>
      </c>
    </row>
    <row r="122" spans="1:30" x14ac:dyDescent="0.3">
      <c r="A122" t="s">
        <v>5407</v>
      </c>
      <c r="B122" t="s">
        <v>5406</v>
      </c>
      <c r="C122" t="s">
        <v>5406</v>
      </c>
      <c r="D122" t="s">
        <v>9188</v>
      </c>
      <c r="E122" t="s">
        <v>9189</v>
      </c>
      <c r="F122" t="s">
        <v>9190</v>
      </c>
      <c r="G122">
        <v>256</v>
      </c>
      <c r="H122">
        <v>143701</v>
      </c>
      <c r="I122">
        <v>144472</v>
      </c>
      <c r="J122" t="s">
        <v>23825</v>
      </c>
      <c r="K122" t="s">
        <v>23988</v>
      </c>
      <c r="L122" t="s">
        <v>23987</v>
      </c>
      <c r="M122" t="s">
        <v>23968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X122" t="s">
        <v>357</v>
      </c>
      <c r="Y122">
        <f t="shared" si="4"/>
        <v>2.6764903145914127E-6</v>
      </c>
      <c r="Z122" t="str">
        <f t="shared" si="5"/>
        <v>purE</v>
      </c>
      <c r="AA122">
        <f t="shared" si="6"/>
        <v>0</v>
      </c>
      <c r="AB122">
        <f t="shared" si="7"/>
        <v>0</v>
      </c>
      <c r="AD122" t="s">
        <v>31008</v>
      </c>
    </row>
    <row r="123" spans="1:30" x14ac:dyDescent="0.3">
      <c r="A123" t="s">
        <v>5409</v>
      </c>
      <c r="B123" t="s">
        <v>5408</v>
      </c>
      <c r="C123" t="s">
        <v>5408</v>
      </c>
      <c r="D123" t="s">
        <v>9191</v>
      </c>
      <c r="E123" t="s">
        <v>9192</v>
      </c>
      <c r="F123" t="s">
        <v>9193</v>
      </c>
      <c r="G123">
        <v>146</v>
      </c>
      <c r="H123">
        <v>144576</v>
      </c>
      <c r="I123">
        <v>145017</v>
      </c>
      <c r="J123" t="s">
        <v>23825</v>
      </c>
      <c r="K123" t="s">
        <v>23989</v>
      </c>
      <c r="L123" t="s">
        <v>5408</v>
      </c>
      <c r="M123" t="s">
        <v>23891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X123" t="s">
        <v>474</v>
      </c>
      <c r="Y123">
        <f t="shared" si="4"/>
        <v>2.6607038321090205E-6</v>
      </c>
      <c r="Z123" t="str">
        <f t="shared" si="5"/>
        <v>dapA</v>
      </c>
      <c r="AA123">
        <f t="shared" si="6"/>
        <v>1</v>
      </c>
      <c r="AB123">
        <f t="shared" si="7"/>
        <v>1</v>
      </c>
      <c r="AD123" t="s">
        <v>30667</v>
      </c>
    </row>
    <row r="124" spans="1:30" x14ac:dyDescent="0.3">
      <c r="A124" t="s">
        <v>4731</v>
      </c>
      <c r="B124" t="s">
        <v>4730</v>
      </c>
      <c r="C124" t="s">
        <v>4730</v>
      </c>
      <c r="D124" t="s">
        <v>9194</v>
      </c>
      <c r="E124" t="s">
        <v>9195</v>
      </c>
      <c r="F124" t="s">
        <v>9196</v>
      </c>
      <c r="G124">
        <v>409</v>
      </c>
      <c r="H124">
        <v>145080</v>
      </c>
      <c r="I124">
        <v>146310</v>
      </c>
      <c r="J124" t="s">
        <v>23825</v>
      </c>
      <c r="K124" t="s">
        <v>23990</v>
      </c>
      <c r="L124" t="s">
        <v>4730</v>
      </c>
      <c r="M124" t="s">
        <v>23891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 t="s">
        <v>314</v>
      </c>
      <c r="Y124">
        <f t="shared" si="4"/>
        <v>2.5956691498262194E-6</v>
      </c>
      <c r="Z124" t="str">
        <f t="shared" si="5"/>
        <v>aldA</v>
      </c>
      <c r="AA124">
        <f t="shared" si="6"/>
        <v>1</v>
      </c>
      <c r="AB124">
        <f t="shared" si="7"/>
        <v>1</v>
      </c>
      <c r="AD124" t="s">
        <v>30751</v>
      </c>
    </row>
    <row r="125" spans="1:30" x14ac:dyDescent="0.3">
      <c r="A125" t="s">
        <v>121</v>
      </c>
      <c r="B125" t="s">
        <v>4727</v>
      </c>
      <c r="C125" t="s">
        <v>4727</v>
      </c>
      <c r="D125" t="s">
        <v>9197</v>
      </c>
      <c r="E125" t="s">
        <v>9198</v>
      </c>
      <c r="F125" t="s">
        <v>9199</v>
      </c>
      <c r="G125">
        <v>126</v>
      </c>
      <c r="H125">
        <v>146313</v>
      </c>
      <c r="I125">
        <v>146694</v>
      </c>
      <c r="J125" t="s">
        <v>23581</v>
      </c>
      <c r="K125" t="s">
        <v>23991</v>
      </c>
      <c r="L125" t="s">
        <v>4727</v>
      </c>
      <c r="M125" t="s">
        <v>23839</v>
      </c>
      <c r="O125">
        <v>4.9267167423186004E-7</v>
      </c>
      <c r="P125">
        <v>2.6456559521407344E-7</v>
      </c>
      <c r="Q125">
        <v>3.9490306691658486E-7</v>
      </c>
      <c r="R125">
        <v>4.890609536056523E-7</v>
      </c>
      <c r="S125">
        <v>2.5922235093312677E-7</v>
      </c>
      <c r="T125">
        <v>3.0315221106895778E-7</v>
      </c>
      <c r="U125">
        <v>4.5425590563500299E-7</v>
      </c>
      <c r="X125" t="s">
        <v>356</v>
      </c>
      <c r="Y125">
        <f t="shared" si="4"/>
        <v>2.5555504214769924E-6</v>
      </c>
      <c r="Z125" t="str">
        <f t="shared" si="5"/>
        <v>hisD</v>
      </c>
      <c r="AA125">
        <f t="shared" si="6"/>
        <v>1</v>
      </c>
      <c r="AB125">
        <f t="shared" si="7"/>
        <v>1</v>
      </c>
      <c r="AD125" t="s">
        <v>30850</v>
      </c>
    </row>
    <row r="126" spans="1:30" x14ac:dyDescent="0.3">
      <c r="A126" t="s">
        <v>4729</v>
      </c>
      <c r="B126" t="s">
        <v>4728</v>
      </c>
      <c r="C126" t="s">
        <v>9203</v>
      </c>
      <c r="D126" t="s">
        <v>9200</v>
      </c>
      <c r="E126" t="s">
        <v>9201</v>
      </c>
      <c r="F126" t="s">
        <v>9202</v>
      </c>
      <c r="G126">
        <v>300</v>
      </c>
      <c r="H126">
        <v>146967</v>
      </c>
      <c r="I126">
        <v>147870</v>
      </c>
      <c r="J126" t="s">
        <v>23825</v>
      </c>
      <c r="K126" t="s">
        <v>23992</v>
      </c>
      <c r="L126" t="s">
        <v>4728</v>
      </c>
      <c r="M126" t="s">
        <v>23858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 t="s">
        <v>688</v>
      </c>
      <c r="Y126">
        <f t="shared" si="4"/>
        <v>2.5301770927429684E-6</v>
      </c>
      <c r="Z126" t="str">
        <f t="shared" si="5"/>
        <v>bfr</v>
      </c>
      <c r="AA126">
        <f t="shared" si="6"/>
        <v>0</v>
      </c>
      <c r="AB126">
        <f t="shared" si="7"/>
        <v>0</v>
      </c>
      <c r="AD126" t="s">
        <v>30668</v>
      </c>
    </row>
    <row r="127" spans="1:30" x14ac:dyDescent="0.3">
      <c r="A127" t="s">
        <v>123</v>
      </c>
      <c r="B127" t="s">
        <v>4726</v>
      </c>
      <c r="C127" t="s">
        <v>4726</v>
      </c>
      <c r="D127" t="s">
        <v>9204</v>
      </c>
      <c r="E127" t="s">
        <v>9205</v>
      </c>
      <c r="F127" t="s">
        <v>9206</v>
      </c>
      <c r="G127">
        <v>283</v>
      </c>
      <c r="H127">
        <v>147943</v>
      </c>
      <c r="I127">
        <v>148795</v>
      </c>
      <c r="J127" t="s">
        <v>23581</v>
      </c>
      <c r="K127" t="s">
        <v>23993</v>
      </c>
      <c r="L127" t="s">
        <v>23994</v>
      </c>
      <c r="M127" t="s">
        <v>23839</v>
      </c>
      <c r="O127">
        <v>9.5316760504869968E-7</v>
      </c>
      <c r="P127">
        <v>1.0790247648535958E-6</v>
      </c>
      <c r="Q127">
        <v>1.4015993009052574E-6</v>
      </c>
      <c r="R127">
        <v>1.6045632496871824E-6</v>
      </c>
      <c r="S127">
        <v>1.2831549317117016E-6</v>
      </c>
      <c r="T127">
        <v>1.0293759188790719E-6</v>
      </c>
      <c r="U127">
        <v>1.2470662129633483E-6</v>
      </c>
      <c r="X127" t="s">
        <v>481</v>
      </c>
      <c r="Y127">
        <f t="shared" si="4"/>
        <v>2.509708403714911E-6</v>
      </c>
      <c r="Z127" t="str">
        <f t="shared" si="5"/>
        <v>fabD</v>
      </c>
      <c r="AA127">
        <f t="shared" si="6"/>
        <v>0</v>
      </c>
      <c r="AB127">
        <f t="shared" si="7"/>
        <v>0</v>
      </c>
      <c r="AD127" t="s">
        <v>30587</v>
      </c>
    </row>
    <row r="128" spans="1:30" x14ac:dyDescent="0.3">
      <c r="A128" t="s">
        <v>125</v>
      </c>
      <c r="B128" t="s">
        <v>4629</v>
      </c>
      <c r="C128" t="s">
        <v>4629</v>
      </c>
      <c r="D128" t="s">
        <v>9207</v>
      </c>
      <c r="E128" t="s">
        <v>9208</v>
      </c>
      <c r="F128" t="s">
        <v>9209</v>
      </c>
      <c r="G128">
        <v>264</v>
      </c>
      <c r="H128">
        <v>148806</v>
      </c>
      <c r="I128">
        <v>149601</v>
      </c>
      <c r="J128" t="s">
        <v>23581</v>
      </c>
      <c r="K128" t="s">
        <v>23995</v>
      </c>
      <c r="L128" t="s">
        <v>23994</v>
      </c>
      <c r="M128" t="s">
        <v>23839</v>
      </c>
      <c r="O128">
        <v>1.9120677292600235E-6</v>
      </c>
      <c r="P128">
        <v>2.6192521909124701E-6</v>
      </c>
      <c r="Q128">
        <v>2.3169977116786787E-6</v>
      </c>
      <c r="R128">
        <v>2.3571789130551682E-6</v>
      </c>
      <c r="S128">
        <v>1.8558037868824367E-6</v>
      </c>
      <c r="T128">
        <v>1.7912845389117866E-6</v>
      </c>
      <c r="U128">
        <v>2.1082517070875041E-6</v>
      </c>
      <c r="X128" t="s">
        <v>188</v>
      </c>
      <c r="Y128">
        <f t="shared" si="4"/>
        <v>2.5076896294287521E-6</v>
      </c>
      <c r="Z128" t="str">
        <f t="shared" si="5"/>
        <v>gpt</v>
      </c>
      <c r="AA128">
        <f t="shared" si="6"/>
        <v>1</v>
      </c>
      <c r="AB128">
        <f t="shared" si="7"/>
        <v>1</v>
      </c>
      <c r="AD128" t="s">
        <v>31036</v>
      </c>
    </row>
    <row r="129" spans="1:30" x14ac:dyDescent="0.3">
      <c r="A129" t="s">
        <v>4633</v>
      </c>
      <c r="B129" t="s">
        <v>4632</v>
      </c>
      <c r="C129" t="s">
        <v>4632</v>
      </c>
      <c r="D129" t="s">
        <v>9210</v>
      </c>
      <c r="E129" t="s">
        <v>9211</v>
      </c>
      <c r="F129" t="s">
        <v>9212</v>
      </c>
      <c r="G129">
        <v>412</v>
      </c>
      <c r="H129">
        <v>149714</v>
      </c>
      <c r="I129">
        <v>150953</v>
      </c>
      <c r="J129" t="s">
        <v>23581</v>
      </c>
      <c r="K129" t="s">
        <v>23996</v>
      </c>
      <c r="L129" t="s">
        <v>23997</v>
      </c>
      <c r="M129" t="s">
        <v>23954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X129" t="s">
        <v>184</v>
      </c>
      <c r="Y129">
        <f t="shared" si="4"/>
        <v>2.4984588609946091E-6</v>
      </c>
      <c r="Z129" t="str">
        <f t="shared" si="5"/>
        <v>gmhA</v>
      </c>
      <c r="AA129">
        <f t="shared" si="6"/>
        <v>1</v>
      </c>
      <c r="AB129">
        <f t="shared" si="7"/>
        <v>1</v>
      </c>
      <c r="AD129" t="s">
        <v>30577</v>
      </c>
    </row>
    <row r="130" spans="1:30" x14ac:dyDescent="0.3">
      <c r="A130" t="s">
        <v>5413</v>
      </c>
      <c r="B130" t="s">
        <v>5412</v>
      </c>
      <c r="C130" t="s">
        <v>5412</v>
      </c>
      <c r="D130" t="s">
        <v>9213</v>
      </c>
      <c r="E130" t="s">
        <v>9214</v>
      </c>
      <c r="F130" t="s">
        <v>9215</v>
      </c>
      <c r="G130">
        <v>198</v>
      </c>
      <c r="H130">
        <v>151002</v>
      </c>
      <c r="I130">
        <v>151599</v>
      </c>
      <c r="J130" t="s">
        <v>23581</v>
      </c>
      <c r="K130" t="s">
        <v>23996</v>
      </c>
      <c r="L130" t="s">
        <v>23997</v>
      </c>
      <c r="M130" t="s">
        <v>23834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 t="s">
        <v>437</v>
      </c>
      <c r="Y130">
        <f t="shared" ref="Y130:Y193" si="8">VLOOKUP(X130,A:O,15,FALSE)</f>
        <v>2.4769105807095445E-6</v>
      </c>
      <c r="Z130" t="str">
        <f t="shared" si="5"/>
        <v>potD</v>
      </c>
      <c r="AA130">
        <f t="shared" si="6"/>
        <v>1</v>
      </c>
      <c r="AB130">
        <f t="shared" si="7"/>
        <v>1</v>
      </c>
      <c r="AD130" t="s">
        <v>31018</v>
      </c>
    </row>
    <row r="131" spans="1:30" x14ac:dyDescent="0.3">
      <c r="A131" t="s">
        <v>5415</v>
      </c>
      <c r="B131" t="s">
        <v>5414</v>
      </c>
      <c r="C131" t="s">
        <v>5414</v>
      </c>
      <c r="D131" t="s">
        <v>9216</v>
      </c>
      <c r="E131" t="s">
        <v>9217</v>
      </c>
      <c r="F131" t="s">
        <v>9218</v>
      </c>
      <c r="G131">
        <v>201</v>
      </c>
      <c r="H131">
        <v>151625</v>
      </c>
      <c r="I131">
        <v>152231</v>
      </c>
      <c r="J131" t="s">
        <v>23581</v>
      </c>
      <c r="K131" t="s">
        <v>23898</v>
      </c>
      <c r="L131" t="s">
        <v>23997</v>
      </c>
      <c r="M131" t="s">
        <v>23834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X131" t="s">
        <v>282</v>
      </c>
      <c r="Y131">
        <f t="shared" si="8"/>
        <v>2.4591194820667225E-6</v>
      </c>
      <c r="Z131" t="str">
        <f t="shared" ref="Z131:Z194" si="9">VLOOKUP(X131,A:B,2,FALSE)</f>
        <v>cysJ</v>
      </c>
      <c r="AA131">
        <f t="shared" ref="AA131:AA194" si="10">COUNTIF(AD:AD,"*"&amp;X131&amp;"*")</f>
        <v>1</v>
      </c>
      <c r="AB131">
        <f t="shared" ref="AB131:AB194" si="11">IF(AA131&gt;0,1,0)</f>
        <v>1</v>
      </c>
      <c r="AD131" t="s">
        <v>31066</v>
      </c>
    </row>
    <row r="132" spans="1:30" x14ac:dyDescent="0.3">
      <c r="A132" t="s">
        <v>5417</v>
      </c>
      <c r="B132" t="s">
        <v>5416</v>
      </c>
      <c r="C132" t="s">
        <v>5416</v>
      </c>
      <c r="D132" t="s">
        <v>9219</v>
      </c>
      <c r="E132" t="s">
        <v>9220</v>
      </c>
      <c r="F132" t="s">
        <v>9221</v>
      </c>
      <c r="G132">
        <v>189</v>
      </c>
      <c r="H132">
        <v>152242</v>
      </c>
      <c r="I132">
        <v>152812</v>
      </c>
      <c r="J132" t="s">
        <v>23581</v>
      </c>
      <c r="K132" t="s">
        <v>23996</v>
      </c>
      <c r="L132" t="s">
        <v>23997</v>
      </c>
      <c r="M132" t="s">
        <v>23834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X132" t="s">
        <v>467</v>
      </c>
      <c r="Y132">
        <f t="shared" si="8"/>
        <v>2.3894663751667209E-6</v>
      </c>
      <c r="Z132" t="str">
        <f t="shared" si="9"/>
        <v>mglB</v>
      </c>
      <c r="AA132">
        <f t="shared" si="10"/>
        <v>1</v>
      </c>
      <c r="AB132">
        <f t="shared" si="11"/>
        <v>1</v>
      </c>
      <c r="AD132" t="s">
        <v>30640</v>
      </c>
    </row>
    <row r="133" spans="1:30" x14ac:dyDescent="0.3">
      <c r="A133" t="s">
        <v>5013</v>
      </c>
      <c r="B133" t="s">
        <v>5012</v>
      </c>
      <c r="C133" t="s">
        <v>5012</v>
      </c>
      <c r="D133" t="s">
        <v>9222</v>
      </c>
      <c r="E133" t="s">
        <v>9223</v>
      </c>
      <c r="F133" t="s">
        <v>9224</v>
      </c>
      <c r="G133">
        <v>865</v>
      </c>
      <c r="H133">
        <v>152828</v>
      </c>
      <c r="I133">
        <v>155426</v>
      </c>
      <c r="J133" t="s">
        <v>23581</v>
      </c>
      <c r="K133" t="s">
        <v>23998</v>
      </c>
      <c r="L133" t="s">
        <v>23999</v>
      </c>
      <c r="M133" t="s">
        <v>23828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X133" t="s">
        <v>785</v>
      </c>
      <c r="Y133">
        <f t="shared" si="8"/>
        <v>2.3434537416440833E-6</v>
      </c>
      <c r="Z133" t="str">
        <f t="shared" si="9"/>
        <v>dut</v>
      </c>
      <c r="AA133">
        <f t="shared" si="10"/>
        <v>1</v>
      </c>
      <c r="AB133">
        <f t="shared" si="11"/>
        <v>1</v>
      </c>
      <c r="AD133" t="s">
        <v>30644</v>
      </c>
    </row>
    <row r="134" spans="1:30" x14ac:dyDescent="0.3">
      <c r="A134" t="s">
        <v>5015</v>
      </c>
      <c r="B134" t="s">
        <v>23585</v>
      </c>
      <c r="C134" t="s">
        <v>9228</v>
      </c>
      <c r="D134" t="s">
        <v>9225</v>
      </c>
      <c r="E134" t="s">
        <v>9226</v>
      </c>
      <c r="F134" t="s">
        <v>9227</v>
      </c>
      <c r="G134">
        <v>246</v>
      </c>
      <c r="H134">
        <v>155460</v>
      </c>
      <c r="I134">
        <v>156201</v>
      </c>
      <c r="J134" t="s">
        <v>23581</v>
      </c>
      <c r="K134" t="s">
        <v>24000</v>
      </c>
      <c r="L134" t="s">
        <v>23999</v>
      </c>
      <c r="M134" t="s">
        <v>23844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X134" t="s">
        <v>396</v>
      </c>
      <c r="Y134">
        <f t="shared" si="8"/>
        <v>2.3385536487390692E-6</v>
      </c>
      <c r="Z134" t="str">
        <f t="shared" si="9"/>
        <v>pepB</v>
      </c>
      <c r="AA134">
        <f t="shared" si="10"/>
        <v>1</v>
      </c>
      <c r="AB134">
        <f t="shared" si="11"/>
        <v>1</v>
      </c>
      <c r="AD134" t="s">
        <v>30954</v>
      </c>
    </row>
    <row r="135" spans="1:30" x14ac:dyDescent="0.3">
      <c r="A135" t="s">
        <v>5419</v>
      </c>
      <c r="B135" t="s">
        <v>5418</v>
      </c>
      <c r="C135" t="s">
        <v>5418</v>
      </c>
      <c r="D135" t="s">
        <v>9229</v>
      </c>
      <c r="E135" t="s">
        <v>9230</v>
      </c>
      <c r="F135" t="s">
        <v>9231</v>
      </c>
      <c r="G135">
        <v>194</v>
      </c>
      <c r="H135">
        <v>156298</v>
      </c>
      <c r="I135">
        <v>156883</v>
      </c>
      <c r="J135" t="s">
        <v>23581</v>
      </c>
      <c r="K135" t="s">
        <v>23996</v>
      </c>
      <c r="L135" t="s">
        <v>5418</v>
      </c>
      <c r="M135" t="s">
        <v>23828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X135" t="s">
        <v>29</v>
      </c>
      <c r="Y135">
        <f t="shared" si="8"/>
        <v>2.2846151988160934E-6</v>
      </c>
      <c r="Z135" t="str">
        <f t="shared" si="9"/>
        <v>dapB</v>
      </c>
      <c r="AA135">
        <f t="shared" si="10"/>
        <v>1</v>
      </c>
      <c r="AB135">
        <f t="shared" si="11"/>
        <v>1</v>
      </c>
      <c r="AD135" t="s">
        <v>30940</v>
      </c>
    </row>
    <row r="136" spans="1:30" x14ac:dyDescent="0.3">
      <c r="A136" t="s">
        <v>127</v>
      </c>
      <c r="B136" t="s">
        <v>4295</v>
      </c>
      <c r="C136" t="s">
        <v>4295</v>
      </c>
      <c r="D136" t="s">
        <v>9232</v>
      </c>
      <c r="E136" t="s">
        <v>9233</v>
      </c>
      <c r="F136" t="s">
        <v>9234</v>
      </c>
      <c r="G136">
        <v>159</v>
      </c>
      <c r="H136">
        <v>157252</v>
      </c>
      <c r="I136">
        <v>157732</v>
      </c>
      <c r="J136" t="s">
        <v>23581</v>
      </c>
      <c r="K136" t="s">
        <v>24001</v>
      </c>
      <c r="L136" t="s">
        <v>24002</v>
      </c>
      <c r="M136" t="s">
        <v>23839</v>
      </c>
      <c r="O136">
        <v>1.586285990801585E-7</v>
      </c>
      <c r="P136">
        <v>1.5829578638247063E-7</v>
      </c>
      <c r="Q136">
        <v>1.7281992549059248E-7</v>
      </c>
      <c r="R136">
        <v>2.1272656958499107E-7</v>
      </c>
      <c r="S136">
        <v>1.6472039052296965E-7</v>
      </c>
      <c r="T136">
        <v>1.7678692581566006E-7</v>
      </c>
      <c r="U136">
        <v>0</v>
      </c>
      <c r="X136" t="s">
        <v>223</v>
      </c>
      <c r="Y136">
        <f t="shared" si="8"/>
        <v>2.2724172628642681E-6</v>
      </c>
      <c r="Z136" t="str">
        <f t="shared" si="9"/>
        <v>codA</v>
      </c>
      <c r="AA136">
        <f t="shared" si="10"/>
        <v>1</v>
      </c>
      <c r="AB136">
        <f t="shared" si="11"/>
        <v>1</v>
      </c>
      <c r="AD136" t="s">
        <v>30545</v>
      </c>
    </row>
    <row r="137" spans="1:30" x14ac:dyDescent="0.3">
      <c r="A137" t="s">
        <v>2131</v>
      </c>
      <c r="B137" t="s">
        <v>3527</v>
      </c>
      <c r="C137" t="s">
        <v>3527</v>
      </c>
      <c r="D137" t="s">
        <v>9235</v>
      </c>
      <c r="E137" t="s">
        <v>9236</v>
      </c>
      <c r="F137" t="s">
        <v>9237</v>
      </c>
      <c r="G137">
        <v>465</v>
      </c>
      <c r="H137">
        <v>157728</v>
      </c>
      <c r="I137">
        <v>159126</v>
      </c>
      <c r="J137" t="s">
        <v>23581</v>
      </c>
      <c r="K137" t="s">
        <v>24003</v>
      </c>
      <c r="L137" t="s">
        <v>24002</v>
      </c>
      <c r="M137" t="s">
        <v>23861</v>
      </c>
      <c r="O137">
        <v>3.2119814161194499E-8</v>
      </c>
      <c r="P137">
        <v>1.3152589651822278E-8</v>
      </c>
      <c r="Q137">
        <v>3.3933903990318176E-8</v>
      </c>
      <c r="R137">
        <v>3.1162624932562316E-8</v>
      </c>
      <c r="S137">
        <v>2.6782532186111213E-8</v>
      </c>
      <c r="T137">
        <v>3.3599808529395693E-8</v>
      </c>
      <c r="U137">
        <v>4.1784781957147733E-8</v>
      </c>
      <c r="X137" t="s">
        <v>430</v>
      </c>
      <c r="Y137">
        <f t="shared" si="8"/>
        <v>2.2697552809767182E-6</v>
      </c>
      <c r="Z137" t="str">
        <f t="shared" si="9"/>
        <v>ackA</v>
      </c>
      <c r="AA137">
        <f t="shared" si="10"/>
        <v>1</v>
      </c>
      <c r="AB137">
        <f t="shared" si="11"/>
        <v>1</v>
      </c>
      <c r="AD137" t="s">
        <v>30630</v>
      </c>
    </row>
    <row r="138" spans="1:30" x14ac:dyDescent="0.3">
      <c r="A138" t="s">
        <v>4282</v>
      </c>
      <c r="B138" t="s">
        <v>2208</v>
      </c>
      <c r="C138" t="s">
        <v>9241</v>
      </c>
      <c r="D138" t="s">
        <v>9238</v>
      </c>
      <c r="E138" t="s">
        <v>9239</v>
      </c>
      <c r="F138" t="s">
        <v>9240</v>
      </c>
      <c r="G138">
        <v>308</v>
      </c>
      <c r="H138">
        <v>159185</v>
      </c>
      <c r="I138">
        <v>160112</v>
      </c>
      <c r="J138" t="s">
        <v>23581</v>
      </c>
      <c r="K138" t="s">
        <v>24004</v>
      </c>
      <c r="L138" t="s">
        <v>24005</v>
      </c>
      <c r="M138" t="s">
        <v>23861</v>
      </c>
      <c r="O138">
        <v>3.525957801305926E-8</v>
      </c>
      <c r="P138">
        <v>2.6250336524015124E-8</v>
      </c>
      <c r="Q138">
        <v>4.5102447856823122E-8</v>
      </c>
      <c r="R138">
        <v>5.2508783801797038E-8</v>
      </c>
      <c r="S138">
        <v>2.0360929299336021E-8</v>
      </c>
      <c r="T138">
        <v>4.58414417670921E-8</v>
      </c>
      <c r="U138">
        <v>0</v>
      </c>
      <c r="X138" t="s">
        <v>320</v>
      </c>
      <c r="Y138">
        <f t="shared" si="8"/>
        <v>2.2694663152840876E-6</v>
      </c>
      <c r="Z138" t="str">
        <f t="shared" si="9"/>
        <v>apt</v>
      </c>
      <c r="AA138">
        <f t="shared" si="10"/>
        <v>1</v>
      </c>
      <c r="AB138">
        <f t="shared" si="11"/>
        <v>1</v>
      </c>
      <c r="AD138" t="s">
        <v>30584</v>
      </c>
    </row>
    <row r="139" spans="1:30" x14ac:dyDescent="0.3">
      <c r="A139" t="s">
        <v>503</v>
      </c>
      <c r="B139" t="s">
        <v>3018</v>
      </c>
      <c r="C139" t="s">
        <v>3018</v>
      </c>
      <c r="D139" t="s">
        <v>9242</v>
      </c>
      <c r="E139" t="s">
        <v>9243</v>
      </c>
      <c r="F139" t="s">
        <v>9244</v>
      </c>
      <c r="G139">
        <v>151</v>
      </c>
      <c r="H139">
        <v>160148</v>
      </c>
      <c r="I139">
        <v>160604</v>
      </c>
      <c r="J139" t="s">
        <v>23581</v>
      </c>
      <c r="K139" t="s">
        <v>24006</v>
      </c>
      <c r="L139" t="s">
        <v>24005</v>
      </c>
      <c r="M139" t="s">
        <v>23828</v>
      </c>
      <c r="O139">
        <v>4.3321289773740167E-6</v>
      </c>
      <c r="P139">
        <v>3.6017467275171106E-6</v>
      </c>
      <c r="Q139">
        <v>6.7034873409155855E-6</v>
      </c>
      <c r="R139">
        <v>5.2532885006035732E-6</v>
      </c>
      <c r="S139">
        <v>5.0801157279607436E-6</v>
      </c>
      <c r="T139">
        <v>5.412610536985958E-6</v>
      </c>
      <c r="U139">
        <v>5.5617838970266682E-6</v>
      </c>
      <c r="X139" t="s">
        <v>450</v>
      </c>
      <c r="Y139">
        <f t="shared" si="8"/>
        <v>2.2453896463114376E-6</v>
      </c>
      <c r="Z139" t="str">
        <f t="shared" si="9"/>
        <v>potF</v>
      </c>
      <c r="AA139">
        <f t="shared" si="10"/>
        <v>1</v>
      </c>
      <c r="AB139">
        <f t="shared" si="11"/>
        <v>1</v>
      </c>
      <c r="AD139" t="s">
        <v>30853</v>
      </c>
    </row>
    <row r="140" spans="1:30" x14ac:dyDescent="0.3">
      <c r="A140" t="s">
        <v>2277</v>
      </c>
      <c r="B140" t="s">
        <v>3813</v>
      </c>
      <c r="C140" t="s">
        <v>9248</v>
      </c>
      <c r="D140" t="s">
        <v>9245</v>
      </c>
      <c r="E140" t="s">
        <v>9246</v>
      </c>
      <c r="F140" t="s">
        <v>9247</v>
      </c>
      <c r="G140">
        <v>234</v>
      </c>
      <c r="H140">
        <v>160781</v>
      </c>
      <c r="I140">
        <v>161486</v>
      </c>
      <c r="J140" t="s">
        <v>23581</v>
      </c>
      <c r="K140" t="s">
        <v>24007</v>
      </c>
      <c r="L140" t="s">
        <v>24005</v>
      </c>
      <c r="M140" t="s">
        <v>23834</v>
      </c>
      <c r="O140">
        <v>3.1872387733073972E-8</v>
      </c>
      <c r="P140">
        <v>1.4368214275829892E-8</v>
      </c>
      <c r="Q140">
        <v>2.0838583723036242E-8</v>
      </c>
      <c r="R140">
        <v>1.076419700553752E-8</v>
      </c>
      <c r="S140">
        <v>1.5794878490647078E-8</v>
      </c>
      <c r="T140">
        <v>1.8756965017159308E-8</v>
      </c>
      <c r="U140">
        <v>0</v>
      </c>
      <c r="X140" t="s">
        <v>300</v>
      </c>
      <c r="Y140">
        <f t="shared" si="8"/>
        <v>2.2324271153951906E-6</v>
      </c>
      <c r="Z140" t="str">
        <f t="shared" si="9"/>
        <v>cysI</v>
      </c>
      <c r="AA140">
        <f t="shared" si="10"/>
        <v>1</v>
      </c>
      <c r="AB140">
        <f t="shared" si="11"/>
        <v>1</v>
      </c>
      <c r="AD140" t="s">
        <v>30623</v>
      </c>
    </row>
    <row r="141" spans="1:30" x14ac:dyDescent="0.3">
      <c r="A141" t="s">
        <v>5423</v>
      </c>
      <c r="B141" t="s">
        <v>5422</v>
      </c>
      <c r="C141" t="s">
        <v>9252</v>
      </c>
      <c r="D141" t="s">
        <v>9249</v>
      </c>
      <c r="E141" t="s">
        <v>9250</v>
      </c>
      <c r="F141" t="s">
        <v>9251</v>
      </c>
      <c r="G141">
        <v>176</v>
      </c>
      <c r="H141">
        <v>161500</v>
      </c>
      <c r="I141">
        <v>162031</v>
      </c>
      <c r="J141" t="s">
        <v>23581</v>
      </c>
      <c r="K141" t="s">
        <v>24008</v>
      </c>
      <c r="L141" t="s">
        <v>24009</v>
      </c>
      <c r="M141" t="s">
        <v>23861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X141" t="s">
        <v>403</v>
      </c>
      <c r="Y141">
        <f t="shared" si="8"/>
        <v>2.206772543905697E-6</v>
      </c>
      <c r="Z141" t="str">
        <f t="shared" si="9"/>
        <v>pntB</v>
      </c>
      <c r="AA141">
        <f t="shared" si="10"/>
        <v>1</v>
      </c>
      <c r="AB141">
        <f t="shared" si="11"/>
        <v>1</v>
      </c>
      <c r="AD141" t="s">
        <v>30764</v>
      </c>
    </row>
    <row r="142" spans="1:30" x14ac:dyDescent="0.3">
      <c r="A142" t="s">
        <v>5421</v>
      </c>
      <c r="B142" t="s">
        <v>5420</v>
      </c>
      <c r="C142" t="s">
        <v>9256</v>
      </c>
      <c r="D142" t="s">
        <v>9253</v>
      </c>
      <c r="E142" t="s">
        <v>9254</v>
      </c>
      <c r="F142" t="s">
        <v>9255</v>
      </c>
      <c r="G142">
        <v>809</v>
      </c>
      <c r="H142">
        <v>162104</v>
      </c>
      <c r="I142">
        <v>164534</v>
      </c>
      <c r="J142" t="s">
        <v>23825</v>
      </c>
      <c r="K142" t="s">
        <v>24010</v>
      </c>
      <c r="L142" t="s">
        <v>5420</v>
      </c>
      <c r="M142" t="s">
        <v>23858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 t="s">
        <v>368</v>
      </c>
      <c r="Y142">
        <f t="shared" si="8"/>
        <v>2.1982230629870873E-6</v>
      </c>
      <c r="Z142" t="str">
        <f t="shared" si="9"/>
        <v>gltD</v>
      </c>
      <c r="AA142">
        <f t="shared" si="10"/>
        <v>1</v>
      </c>
      <c r="AB142">
        <f t="shared" si="11"/>
        <v>1</v>
      </c>
      <c r="AD142" t="s">
        <v>30944</v>
      </c>
    </row>
    <row r="143" spans="1:30" x14ac:dyDescent="0.3">
      <c r="A143" t="s">
        <v>129</v>
      </c>
      <c r="B143" t="s">
        <v>3438</v>
      </c>
      <c r="C143" t="s">
        <v>9260</v>
      </c>
      <c r="D143" t="s">
        <v>9257</v>
      </c>
      <c r="E143" t="s">
        <v>9258</v>
      </c>
      <c r="F143" t="s">
        <v>9259</v>
      </c>
      <c r="G143">
        <v>844</v>
      </c>
      <c r="H143">
        <v>164729</v>
      </c>
      <c r="I143">
        <v>167264</v>
      </c>
      <c r="J143" t="s">
        <v>23825</v>
      </c>
      <c r="K143" t="s">
        <v>24011</v>
      </c>
      <c r="L143" t="s">
        <v>3438</v>
      </c>
      <c r="M143" t="s">
        <v>23866</v>
      </c>
      <c r="O143">
        <v>6.7395649574938026E-8</v>
      </c>
      <c r="P143">
        <v>5.4380526661186451E-8</v>
      </c>
      <c r="Q143">
        <v>8.6086075184117581E-8</v>
      </c>
      <c r="R143">
        <v>1.3986502822876024E-7</v>
      </c>
      <c r="S143">
        <v>7.4059084066811711E-8</v>
      </c>
      <c r="T143">
        <v>7.7755311675784326E-8</v>
      </c>
      <c r="U143">
        <v>1.301890721193889E-7</v>
      </c>
      <c r="X143" t="s">
        <v>139</v>
      </c>
      <c r="Y143">
        <f t="shared" si="8"/>
        <v>2.1568080125880337E-6</v>
      </c>
      <c r="Z143" t="str">
        <f t="shared" si="9"/>
        <v>hemL</v>
      </c>
      <c r="AA143">
        <f t="shared" si="10"/>
        <v>0</v>
      </c>
      <c r="AB143">
        <f t="shared" si="11"/>
        <v>0</v>
      </c>
      <c r="AD143" t="s">
        <v>30832</v>
      </c>
    </row>
    <row r="144" spans="1:30" x14ac:dyDescent="0.3">
      <c r="A144" t="s">
        <v>131</v>
      </c>
      <c r="B144" t="s">
        <v>3099</v>
      </c>
      <c r="C144" t="s">
        <v>9264</v>
      </c>
      <c r="D144" t="s">
        <v>9261</v>
      </c>
      <c r="E144" t="s">
        <v>9262</v>
      </c>
      <c r="F144" t="s">
        <v>9263</v>
      </c>
      <c r="G144">
        <v>747</v>
      </c>
      <c r="H144">
        <v>167483</v>
      </c>
      <c r="I144">
        <v>169727</v>
      </c>
      <c r="J144" t="s">
        <v>23825</v>
      </c>
      <c r="K144" t="s">
        <v>24012</v>
      </c>
      <c r="L144" t="s">
        <v>24013</v>
      </c>
      <c r="M144" t="s">
        <v>23853</v>
      </c>
      <c r="O144">
        <v>6.4717420654571225E-7</v>
      </c>
      <c r="P144">
        <v>5.7767546889710598E-7</v>
      </c>
      <c r="Q144">
        <v>9.1725708794940193E-7</v>
      </c>
      <c r="R144">
        <v>9.1691984490375392E-7</v>
      </c>
      <c r="S144">
        <v>9.5156006748999661E-7</v>
      </c>
      <c r="T144">
        <v>8.7761864359941414E-7</v>
      </c>
      <c r="U144">
        <v>8.7391849406378473E-7</v>
      </c>
      <c r="X144" t="s">
        <v>1752</v>
      </c>
      <c r="Y144">
        <f t="shared" si="8"/>
        <v>2.1484462679797658E-6</v>
      </c>
      <c r="Z144" t="str">
        <f t="shared" si="9"/>
        <v>hldD</v>
      </c>
      <c r="AA144">
        <f t="shared" si="10"/>
        <v>0</v>
      </c>
      <c r="AB144">
        <f t="shared" si="11"/>
        <v>0</v>
      </c>
      <c r="AD144" t="s">
        <v>30496</v>
      </c>
    </row>
    <row r="145" spans="1:30" x14ac:dyDescent="0.3">
      <c r="A145" t="s">
        <v>133</v>
      </c>
      <c r="B145" t="s">
        <v>3101</v>
      </c>
      <c r="C145" t="s">
        <v>3101</v>
      </c>
      <c r="D145" t="s">
        <v>9265</v>
      </c>
      <c r="E145" t="s">
        <v>9266</v>
      </c>
      <c r="F145" t="s">
        <v>9267</v>
      </c>
      <c r="G145">
        <v>265</v>
      </c>
      <c r="H145">
        <v>169777</v>
      </c>
      <c r="I145">
        <v>170575</v>
      </c>
      <c r="J145" t="s">
        <v>23825</v>
      </c>
      <c r="K145" t="s">
        <v>24014</v>
      </c>
      <c r="L145" t="s">
        <v>24013</v>
      </c>
      <c r="M145" t="s">
        <v>23853</v>
      </c>
      <c r="O145">
        <v>1.1452545399013144E-7</v>
      </c>
      <c r="P145">
        <v>4.9538976807262259E-8</v>
      </c>
      <c r="Q145">
        <v>1.3120239999917487E-7</v>
      </c>
      <c r="R145">
        <v>3.5701712383392409E-8</v>
      </c>
      <c r="S145">
        <v>4.0794973880233631E-8</v>
      </c>
      <c r="T145">
        <v>8.1275567769369459E-8</v>
      </c>
      <c r="U145">
        <v>0</v>
      </c>
      <c r="X145" t="s">
        <v>399</v>
      </c>
      <c r="Y145">
        <f t="shared" si="8"/>
        <v>2.1372926793690146E-6</v>
      </c>
      <c r="Z145" t="str">
        <f t="shared" si="9"/>
        <v>argH</v>
      </c>
      <c r="AA145">
        <f t="shared" si="10"/>
        <v>1</v>
      </c>
      <c r="AB145">
        <f t="shared" si="11"/>
        <v>1</v>
      </c>
      <c r="AD145" t="s">
        <v>30549</v>
      </c>
    </row>
    <row r="146" spans="1:30" x14ac:dyDescent="0.3">
      <c r="A146" t="s">
        <v>135</v>
      </c>
      <c r="B146" t="s">
        <v>3102</v>
      </c>
      <c r="C146" t="s">
        <v>3102</v>
      </c>
      <c r="D146" t="s">
        <v>9268</v>
      </c>
      <c r="E146" t="s">
        <v>9269</v>
      </c>
      <c r="F146" t="s">
        <v>9270</v>
      </c>
      <c r="G146">
        <v>296</v>
      </c>
      <c r="H146">
        <v>170574</v>
      </c>
      <c r="I146">
        <v>171465</v>
      </c>
      <c r="J146" t="s">
        <v>23825</v>
      </c>
      <c r="K146" t="s">
        <v>24015</v>
      </c>
      <c r="L146" t="s">
        <v>24013</v>
      </c>
      <c r="M146" t="s">
        <v>23853</v>
      </c>
      <c r="O146">
        <v>3.3845055688665372E-8</v>
      </c>
      <c r="P146">
        <v>2.0725606832487231E-8</v>
      </c>
      <c r="Q146">
        <v>3.1044906244391678E-8</v>
      </c>
      <c r="R146">
        <v>3.6314045992359086E-8</v>
      </c>
      <c r="S146">
        <v>1.7911080998743956E-8</v>
      </c>
      <c r="T146">
        <v>4.6106462257437021E-8</v>
      </c>
      <c r="U146">
        <v>0</v>
      </c>
      <c r="X146" t="s">
        <v>128</v>
      </c>
      <c r="Y146">
        <f t="shared" si="8"/>
        <v>2.1194093624398268E-6</v>
      </c>
      <c r="Z146" t="str">
        <f t="shared" si="9"/>
        <v>gltB</v>
      </c>
      <c r="AA146">
        <f t="shared" si="10"/>
        <v>1</v>
      </c>
      <c r="AB146">
        <f t="shared" si="11"/>
        <v>1</v>
      </c>
      <c r="AD146" t="s">
        <v>30574</v>
      </c>
    </row>
    <row r="147" spans="1:30" x14ac:dyDescent="0.3">
      <c r="A147" t="s">
        <v>137</v>
      </c>
      <c r="B147" t="s">
        <v>3100</v>
      </c>
      <c r="C147" t="s">
        <v>3100</v>
      </c>
      <c r="D147" t="s">
        <v>9271</v>
      </c>
      <c r="E147" t="s">
        <v>9272</v>
      </c>
      <c r="F147" t="s">
        <v>9273</v>
      </c>
      <c r="G147">
        <v>660</v>
      </c>
      <c r="H147">
        <v>171461</v>
      </c>
      <c r="I147">
        <v>173444</v>
      </c>
      <c r="J147" t="s">
        <v>23825</v>
      </c>
      <c r="K147" t="s">
        <v>24016</v>
      </c>
      <c r="L147" t="s">
        <v>24013</v>
      </c>
      <c r="M147" t="s">
        <v>23853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 t="s">
        <v>573</v>
      </c>
      <c r="Y147">
        <f t="shared" si="8"/>
        <v>2.115577379750466E-6</v>
      </c>
      <c r="Z147" t="str">
        <f t="shared" si="9"/>
        <v>mscS</v>
      </c>
      <c r="AA147">
        <f t="shared" si="10"/>
        <v>0</v>
      </c>
      <c r="AB147">
        <f t="shared" si="11"/>
        <v>0</v>
      </c>
      <c r="AD147" t="s">
        <v>31081</v>
      </c>
    </row>
    <row r="148" spans="1:30" x14ac:dyDescent="0.3">
      <c r="A148" t="s">
        <v>139</v>
      </c>
      <c r="B148" t="s">
        <v>3242</v>
      </c>
      <c r="C148" t="s">
        <v>9277</v>
      </c>
      <c r="D148" t="s">
        <v>9274</v>
      </c>
      <c r="E148" t="s">
        <v>9275</v>
      </c>
      <c r="F148" t="s">
        <v>9276</v>
      </c>
      <c r="G148">
        <v>426</v>
      </c>
      <c r="H148">
        <v>173601</v>
      </c>
      <c r="I148">
        <v>174882</v>
      </c>
      <c r="J148" t="s">
        <v>23581</v>
      </c>
      <c r="K148" t="s">
        <v>24017</v>
      </c>
      <c r="L148" t="s">
        <v>3242</v>
      </c>
      <c r="M148" t="s">
        <v>23839</v>
      </c>
      <c r="O148">
        <v>2.1568080125880337E-6</v>
      </c>
      <c r="P148">
        <v>1.5197964109114192E-6</v>
      </c>
      <c r="Q148">
        <v>2.6205869378810001E-6</v>
      </c>
      <c r="R148">
        <v>2.434683430813205E-6</v>
      </c>
      <c r="S148">
        <v>2.1738836901668934E-6</v>
      </c>
      <c r="T148">
        <v>2.0445656698383299E-6</v>
      </c>
      <c r="U148">
        <v>2.545495901134114E-6</v>
      </c>
      <c r="X148" t="s">
        <v>473</v>
      </c>
      <c r="Y148">
        <f t="shared" si="8"/>
        <v>2.0711975581323752E-6</v>
      </c>
      <c r="Z148" t="str">
        <f t="shared" si="9"/>
        <v>hisB</v>
      </c>
      <c r="AA148">
        <f t="shared" si="10"/>
        <v>1</v>
      </c>
      <c r="AB148">
        <f t="shared" si="11"/>
        <v>1</v>
      </c>
      <c r="AD148" t="s">
        <v>30606</v>
      </c>
    </row>
    <row r="149" spans="1:30" x14ac:dyDescent="0.3">
      <c r="A149" t="s">
        <v>141</v>
      </c>
      <c r="B149" t="s">
        <v>5424</v>
      </c>
      <c r="C149" t="s">
        <v>9281</v>
      </c>
      <c r="D149" t="s">
        <v>9278</v>
      </c>
      <c r="E149" t="s">
        <v>9279</v>
      </c>
      <c r="F149" t="s">
        <v>9280</v>
      </c>
      <c r="G149">
        <v>473</v>
      </c>
      <c r="H149">
        <v>175106</v>
      </c>
      <c r="I149">
        <v>176528</v>
      </c>
      <c r="J149" t="s">
        <v>23825</v>
      </c>
      <c r="K149" t="s">
        <v>24018</v>
      </c>
      <c r="L149" t="s">
        <v>5424</v>
      </c>
      <c r="M149" t="s">
        <v>23853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 t="s">
        <v>409</v>
      </c>
      <c r="Y149">
        <f t="shared" si="8"/>
        <v>2.0572896377658158E-6</v>
      </c>
      <c r="Z149" t="str">
        <f t="shared" si="9"/>
        <v>ptsG</v>
      </c>
      <c r="AA149">
        <f t="shared" si="10"/>
        <v>1</v>
      </c>
      <c r="AB149">
        <f t="shared" si="11"/>
        <v>1</v>
      </c>
      <c r="AD149" t="s">
        <v>30823</v>
      </c>
    </row>
    <row r="150" spans="1:30" x14ac:dyDescent="0.3">
      <c r="A150" t="s">
        <v>846</v>
      </c>
      <c r="B150" t="s">
        <v>5425</v>
      </c>
      <c r="C150" t="s">
        <v>9285</v>
      </c>
      <c r="D150" t="s">
        <v>9282</v>
      </c>
      <c r="E150" t="s">
        <v>9283</v>
      </c>
      <c r="F150" t="s">
        <v>9284</v>
      </c>
      <c r="G150">
        <v>114</v>
      </c>
      <c r="H150">
        <v>176609</v>
      </c>
      <c r="I150">
        <v>176954</v>
      </c>
      <c r="J150" t="s">
        <v>23825</v>
      </c>
      <c r="K150" t="s">
        <v>24019</v>
      </c>
      <c r="L150" t="s">
        <v>5425</v>
      </c>
      <c r="M150" t="s">
        <v>23882</v>
      </c>
      <c r="O150">
        <v>2.6742858058524091E-6</v>
      </c>
      <c r="P150">
        <v>1.7693327344552424E-6</v>
      </c>
      <c r="Q150">
        <v>3.5685286534310211E-6</v>
      </c>
      <c r="R150">
        <v>3.1925188677712365E-6</v>
      </c>
      <c r="S150">
        <v>2.6711017776899034E-6</v>
      </c>
      <c r="T150">
        <v>3.56190884541137E-6</v>
      </c>
      <c r="U150">
        <v>3.6742383182809903E-6</v>
      </c>
      <c r="X150" t="s">
        <v>259</v>
      </c>
      <c r="Y150">
        <f t="shared" si="8"/>
        <v>2.0527179139410514E-6</v>
      </c>
      <c r="Z150" t="str">
        <f t="shared" si="9"/>
        <v>copA</v>
      </c>
      <c r="AA150">
        <f t="shared" si="10"/>
        <v>1</v>
      </c>
      <c r="AB150">
        <f t="shared" si="11"/>
        <v>1</v>
      </c>
      <c r="AD150" t="s">
        <v>30501</v>
      </c>
    </row>
    <row r="151" spans="1:30" x14ac:dyDescent="0.3">
      <c r="A151" t="s">
        <v>5427</v>
      </c>
      <c r="B151" t="s">
        <v>5426</v>
      </c>
      <c r="C151" t="s">
        <v>5426</v>
      </c>
      <c r="D151" t="s">
        <v>9286</v>
      </c>
      <c r="E151" t="s">
        <v>9287</v>
      </c>
      <c r="F151" t="s">
        <v>9288</v>
      </c>
      <c r="G151">
        <v>207</v>
      </c>
      <c r="H151">
        <v>177000</v>
      </c>
      <c r="I151">
        <v>177624</v>
      </c>
      <c r="J151" t="s">
        <v>23581</v>
      </c>
      <c r="K151" t="s">
        <v>23913</v>
      </c>
      <c r="L151" t="s">
        <v>24020</v>
      </c>
      <c r="M151" t="s">
        <v>23834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 t="s">
        <v>647</v>
      </c>
      <c r="Y151">
        <f t="shared" si="8"/>
        <v>2.0487841470754117E-6</v>
      </c>
      <c r="Z151" t="str">
        <f t="shared" si="9"/>
        <v>deoD</v>
      </c>
      <c r="AA151">
        <f t="shared" si="10"/>
        <v>1</v>
      </c>
      <c r="AB151">
        <f t="shared" si="11"/>
        <v>1</v>
      </c>
      <c r="AD151" t="s">
        <v>30423</v>
      </c>
    </row>
    <row r="152" spans="1:30" x14ac:dyDescent="0.3">
      <c r="A152" t="s">
        <v>143</v>
      </c>
      <c r="B152" t="s">
        <v>5428</v>
      </c>
      <c r="C152" t="s">
        <v>9292</v>
      </c>
      <c r="D152" t="s">
        <v>9289</v>
      </c>
      <c r="E152" t="s">
        <v>9290</v>
      </c>
      <c r="F152" t="s">
        <v>9291</v>
      </c>
      <c r="G152">
        <v>266</v>
      </c>
      <c r="H152">
        <v>177661</v>
      </c>
      <c r="I152">
        <v>178462</v>
      </c>
      <c r="J152" t="s">
        <v>23581</v>
      </c>
      <c r="K152" t="s">
        <v>24021</v>
      </c>
      <c r="L152" t="s">
        <v>24020</v>
      </c>
      <c r="M152" t="s">
        <v>23853</v>
      </c>
      <c r="O152">
        <v>1.5726152863607251E-8</v>
      </c>
      <c r="P152">
        <v>6.3104611167781623E-9</v>
      </c>
      <c r="Q152">
        <v>2.1844217527451105E-8</v>
      </c>
      <c r="R152">
        <v>1.2270119911797334E-8</v>
      </c>
      <c r="S152">
        <v>8.595914723707308E-9</v>
      </c>
      <c r="T152">
        <v>9.0799995057803902E-9</v>
      </c>
      <c r="U152">
        <v>0</v>
      </c>
      <c r="X152" t="s">
        <v>67</v>
      </c>
      <c r="Y152">
        <f t="shared" si="8"/>
        <v>2.0486498054781788E-6</v>
      </c>
      <c r="Z152" t="str">
        <f t="shared" si="9"/>
        <v>leuC</v>
      </c>
      <c r="AA152">
        <f t="shared" si="10"/>
        <v>0</v>
      </c>
      <c r="AB152">
        <f t="shared" si="11"/>
        <v>0</v>
      </c>
      <c r="AD152" t="s">
        <v>30896</v>
      </c>
    </row>
    <row r="153" spans="1:30" x14ac:dyDescent="0.3">
      <c r="A153" t="s">
        <v>145</v>
      </c>
      <c r="B153" t="s">
        <v>3968</v>
      </c>
      <c r="C153" t="s">
        <v>9296</v>
      </c>
      <c r="D153" t="s">
        <v>9293</v>
      </c>
      <c r="E153" t="s">
        <v>9294</v>
      </c>
      <c r="F153" t="s">
        <v>9295</v>
      </c>
      <c r="G153">
        <v>232</v>
      </c>
      <c r="H153">
        <v>178454</v>
      </c>
      <c r="I153">
        <v>179153</v>
      </c>
      <c r="J153" t="s">
        <v>23581</v>
      </c>
      <c r="K153" t="s">
        <v>24022</v>
      </c>
      <c r="L153" t="s">
        <v>24020</v>
      </c>
      <c r="M153" t="s">
        <v>23871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 t="s">
        <v>694</v>
      </c>
      <c r="Y153">
        <f t="shared" si="8"/>
        <v>2.0447825584693163E-6</v>
      </c>
      <c r="Z153" t="str">
        <f t="shared" si="9"/>
        <v>rpiA</v>
      </c>
      <c r="AA153">
        <f t="shared" si="10"/>
        <v>1</v>
      </c>
      <c r="AB153">
        <f t="shared" si="11"/>
        <v>1</v>
      </c>
      <c r="AD153" t="s">
        <v>30880</v>
      </c>
    </row>
    <row r="154" spans="1:30" x14ac:dyDescent="0.3">
      <c r="A154" t="s">
        <v>147</v>
      </c>
      <c r="B154" t="s">
        <v>3010</v>
      </c>
      <c r="C154" t="s">
        <v>3010</v>
      </c>
      <c r="D154" t="s">
        <v>9297</v>
      </c>
      <c r="E154" t="s">
        <v>9298</v>
      </c>
      <c r="F154" t="s">
        <v>9299</v>
      </c>
      <c r="G154">
        <v>505</v>
      </c>
      <c r="H154">
        <v>179236</v>
      </c>
      <c r="I154">
        <v>180754</v>
      </c>
      <c r="J154" t="s">
        <v>23825</v>
      </c>
      <c r="K154" t="s">
        <v>24023</v>
      </c>
      <c r="L154" t="s">
        <v>3010</v>
      </c>
      <c r="M154" t="s">
        <v>23871</v>
      </c>
      <c r="O154">
        <v>1.7989459515167502E-9</v>
      </c>
      <c r="P154">
        <v>3.1541417832519271E-9</v>
      </c>
      <c r="Q154">
        <v>3.2400855483029521E-9</v>
      </c>
      <c r="R154">
        <v>4.2705747254586389E-9</v>
      </c>
      <c r="S154">
        <v>6.3140601282495931E-9</v>
      </c>
      <c r="T154">
        <v>3.0489792132720134E-9</v>
      </c>
      <c r="U154">
        <v>2.2536789971927423E-9</v>
      </c>
      <c r="X154" t="s">
        <v>362</v>
      </c>
      <c r="Y154">
        <f t="shared" si="8"/>
        <v>2.0224509986308494E-6</v>
      </c>
      <c r="Z154" t="str">
        <f t="shared" si="9"/>
        <v>purH</v>
      </c>
      <c r="AA154">
        <f t="shared" si="10"/>
        <v>1</v>
      </c>
      <c r="AB154">
        <f t="shared" si="11"/>
        <v>1</v>
      </c>
      <c r="AD154" t="s">
        <v>30575</v>
      </c>
    </row>
    <row r="155" spans="1:30" x14ac:dyDescent="0.3">
      <c r="A155" t="s">
        <v>346</v>
      </c>
      <c r="B155" t="s">
        <v>3275</v>
      </c>
      <c r="C155" t="s">
        <v>9303</v>
      </c>
      <c r="D155" t="s">
        <v>9300</v>
      </c>
      <c r="E155" t="s">
        <v>9301</v>
      </c>
      <c r="F155" t="s">
        <v>9302</v>
      </c>
      <c r="G155">
        <v>474</v>
      </c>
      <c r="H155">
        <v>180883</v>
      </c>
      <c r="I155">
        <v>182308</v>
      </c>
      <c r="J155" t="s">
        <v>23825</v>
      </c>
      <c r="K155" t="s">
        <v>24024</v>
      </c>
      <c r="L155" t="s">
        <v>3275</v>
      </c>
      <c r="M155" t="s">
        <v>23828</v>
      </c>
      <c r="O155">
        <v>2.4745005754637224E-6</v>
      </c>
      <c r="P155">
        <v>1.5132125607546176E-6</v>
      </c>
      <c r="Q155">
        <v>3.4640071256245425E-6</v>
      </c>
      <c r="R155">
        <v>6.9510672899944604E-6</v>
      </c>
      <c r="S155">
        <v>2.128817968847571E-6</v>
      </c>
      <c r="T155">
        <v>2.1540108227837479E-6</v>
      </c>
      <c r="U155">
        <v>3.8820271461263124E-6</v>
      </c>
      <c r="X155" t="s">
        <v>71</v>
      </c>
      <c r="Y155">
        <f t="shared" si="8"/>
        <v>2.0099343224631079E-6</v>
      </c>
      <c r="Z155" t="str">
        <f t="shared" si="9"/>
        <v>leuA</v>
      </c>
      <c r="AA155">
        <f t="shared" si="10"/>
        <v>1</v>
      </c>
      <c r="AB155">
        <f t="shared" si="11"/>
        <v>1</v>
      </c>
      <c r="AD155" t="s">
        <v>31112</v>
      </c>
    </row>
    <row r="156" spans="1:30" x14ac:dyDescent="0.3">
      <c r="A156" t="s">
        <v>5430</v>
      </c>
      <c r="B156" t="s">
        <v>5429</v>
      </c>
      <c r="C156" t="s">
        <v>9307</v>
      </c>
      <c r="D156" t="s">
        <v>9304</v>
      </c>
      <c r="E156" t="s">
        <v>9305</v>
      </c>
      <c r="F156" t="s">
        <v>9306</v>
      </c>
      <c r="G156">
        <v>385</v>
      </c>
      <c r="H156">
        <v>182462</v>
      </c>
      <c r="I156">
        <v>183620</v>
      </c>
      <c r="J156" t="s">
        <v>23825</v>
      </c>
      <c r="K156" t="s">
        <v>24025</v>
      </c>
      <c r="L156" t="s">
        <v>5429</v>
      </c>
      <c r="M156" t="s">
        <v>23855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 t="s">
        <v>531</v>
      </c>
      <c r="Y156">
        <f t="shared" si="8"/>
        <v>1.9921026231405196E-6</v>
      </c>
      <c r="Z156" t="str">
        <f t="shared" si="9"/>
        <v>metA</v>
      </c>
      <c r="AA156">
        <f t="shared" si="10"/>
        <v>1</v>
      </c>
      <c r="AB156">
        <f t="shared" si="11"/>
        <v>1</v>
      </c>
      <c r="AD156" t="s">
        <v>31092</v>
      </c>
    </row>
    <row r="157" spans="1:30" x14ac:dyDescent="0.3">
      <c r="A157" t="s">
        <v>1077</v>
      </c>
      <c r="B157" t="s">
        <v>5431</v>
      </c>
      <c r="C157" t="s">
        <v>5431</v>
      </c>
      <c r="D157" t="s">
        <v>9308</v>
      </c>
      <c r="E157" t="s">
        <v>9309</v>
      </c>
      <c r="F157" t="s">
        <v>9310</v>
      </c>
      <c r="G157">
        <v>128</v>
      </c>
      <c r="H157">
        <v>183708</v>
      </c>
      <c r="I157">
        <v>184095</v>
      </c>
      <c r="J157" t="s">
        <v>23581</v>
      </c>
      <c r="K157" t="s">
        <v>23841</v>
      </c>
      <c r="L157" t="s">
        <v>5431</v>
      </c>
      <c r="M157" t="s">
        <v>23834</v>
      </c>
      <c r="O157">
        <v>1.2658718511438633E-6</v>
      </c>
      <c r="P157">
        <v>1.9210592052508563E-6</v>
      </c>
      <c r="Q157">
        <v>2.6182733306622197E-6</v>
      </c>
      <c r="R157">
        <v>2.4635748652051711E-6</v>
      </c>
      <c r="S157">
        <v>2.7153403269894205E-6</v>
      </c>
      <c r="T157">
        <v>1.9604270652542104E-6</v>
      </c>
      <c r="U157">
        <v>1.9831297397657501E-6</v>
      </c>
      <c r="X157" t="s">
        <v>674</v>
      </c>
      <c r="Y157">
        <f t="shared" si="8"/>
        <v>1.9762761612577486E-6</v>
      </c>
      <c r="Z157" t="str">
        <f t="shared" si="9"/>
        <v>grxB</v>
      </c>
      <c r="AA157">
        <f t="shared" si="10"/>
        <v>1</v>
      </c>
      <c r="AB157">
        <f t="shared" si="11"/>
        <v>1</v>
      </c>
      <c r="AD157" t="s">
        <v>30565</v>
      </c>
    </row>
    <row r="158" spans="1:30" x14ac:dyDescent="0.3">
      <c r="A158" t="s">
        <v>5433</v>
      </c>
      <c r="B158" t="s">
        <v>5432</v>
      </c>
      <c r="C158" t="s">
        <v>5432</v>
      </c>
      <c r="D158" t="s">
        <v>9311</v>
      </c>
      <c r="E158" t="s">
        <v>9312</v>
      </c>
      <c r="F158" t="s">
        <v>9313</v>
      </c>
      <c r="G158">
        <v>270</v>
      </c>
      <c r="H158">
        <v>184256</v>
      </c>
      <c r="I158">
        <v>185069</v>
      </c>
      <c r="J158" t="s">
        <v>23581</v>
      </c>
      <c r="K158" t="s">
        <v>24026</v>
      </c>
      <c r="L158" t="s">
        <v>5432</v>
      </c>
      <c r="M158" t="s">
        <v>23834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 t="s">
        <v>493</v>
      </c>
      <c r="Y158">
        <f t="shared" si="8"/>
        <v>1.9626426253206744E-6</v>
      </c>
      <c r="Z158" t="str">
        <f t="shared" si="9"/>
        <v>livK</v>
      </c>
      <c r="AA158">
        <f t="shared" si="10"/>
        <v>1</v>
      </c>
      <c r="AB158">
        <f t="shared" si="11"/>
        <v>1</v>
      </c>
      <c r="AD158" t="s">
        <v>30425</v>
      </c>
    </row>
    <row r="159" spans="1:30" x14ac:dyDescent="0.3">
      <c r="A159" t="s">
        <v>149</v>
      </c>
      <c r="B159" t="s">
        <v>2991</v>
      </c>
      <c r="C159" t="s">
        <v>2991</v>
      </c>
      <c r="D159" t="s">
        <v>9314</v>
      </c>
      <c r="E159" t="s">
        <v>9315</v>
      </c>
      <c r="F159" t="s">
        <v>9316</v>
      </c>
      <c r="G159">
        <v>274</v>
      </c>
      <c r="H159">
        <v>185122</v>
      </c>
      <c r="I159">
        <v>185947</v>
      </c>
      <c r="J159" t="s">
        <v>23581</v>
      </c>
      <c r="K159" t="s">
        <v>24027</v>
      </c>
      <c r="L159" t="s">
        <v>24028</v>
      </c>
      <c r="M159" t="s">
        <v>23831</v>
      </c>
      <c r="O159">
        <v>8.1516158464153173E-6</v>
      </c>
      <c r="P159">
        <v>4.5238127109603697E-6</v>
      </c>
      <c r="Q159">
        <v>7.5358677778311066E-6</v>
      </c>
      <c r="R159">
        <v>7.8003925850412933E-6</v>
      </c>
      <c r="S159">
        <v>5.0707181516982498E-6</v>
      </c>
      <c r="T159">
        <v>4.9044805350807574E-6</v>
      </c>
      <c r="U159">
        <v>9.6025956118069256E-6</v>
      </c>
      <c r="X159" t="s">
        <v>596</v>
      </c>
      <c r="Y159">
        <f t="shared" si="8"/>
        <v>1.9609051127168944E-6</v>
      </c>
      <c r="Z159" t="str">
        <f t="shared" si="9"/>
        <v>kdsA</v>
      </c>
      <c r="AA159">
        <f t="shared" si="10"/>
        <v>1</v>
      </c>
      <c r="AB159">
        <f t="shared" si="11"/>
        <v>1</v>
      </c>
      <c r="AD159" t="s">
        <v>30521</v>
      </c>
    </row>
    <row r="160" spans="1:30" x14ac:dyDescent="0.3">
      <c r="A160" t="s">
        <v>1403</v>
      </c>
      <c r="B160" t="s">
        <v>4333</v>
      </c>
      <c r="C160" t="s">
        <v>4333</v>
      </c>
      <c r="D160" t="s">
        <v>9317</v>
      </c>
      <c r="E160" t="s">
        <v>9318</v>
      </c>
      <c r="F160" t="s">
        <v>9319</v>
      </c>
      <c r="G160">
        <v>890</v>
      </c>
      <c r="H160">
        <v>185977</v>
      </c>
      <c r="I160">
        <v>188650</v>
      </c>
      <c r="J160" t="s">
        <v>23581</v>
      </c>
      <c r="K160" t="s">
        <v>24029</v>
      </c>
      <c r="L160" t="s">
        <v>24028</v>
      </c>
      <c r="M160" t="s">
        <v>23844</v>
      </c>
      <c r="O160">
        <v>9.3270686852391279E-8</v>
      </c>
      <c r="P160">
        <v>1.1059194311873461E-7</v>
      </c>
      <c r="Q160">
        <v>1.4551223930936571E-7</v>
      </c>
      <c r="R160">
        <v>1.832066903686048E-7</v>
      </c>
      <c r="S160">
        <v>1.4755362840492709E-7</v>
      </c>
      <c r="T160">
        <v>1.7855131552493242E-7</v>
      </c>
      <c r="U160">
        <v>1.3947026561294864E-7</v>
      </c>
      <c r="X160" t="s">
        <v>303</v>
      </c>
      <c r="Y160">
        <f t="shared" si="8"/>
        <v>1.9390617025315966E-6</v>
      </c>
      <c r="Z160" t="str">
        <f t="shared" si="9"/>
        <v>cyoA</v>
      </c>
      <c r="AA160">
        <f t="shared" si="10"/>
        <v>1</v>
      </c>
      <c r="AB160">
        <f t="shared" si="11"/>
        <v>1</v>
      </c>
      <c r="AD160" t="s">
        <v>30436</v>
      </c>
    </row>
    <row r="161" spans="1:30" x14ac:dyDescent="0.3">
      <c r="A161" t="s">
        <v>852</v>
      </c>
      <c r="B161" t="s">
        <v>3398</v>
      </c>
      <c r="C161" t="s">
        <v>3398</v>
      </c>
      <c r="D161" t="s">
        <v>9320</v>
      </c>
      <c r="E161" t="s">
        <v>9321</v>
      </c>
      <c r="F161" t="s">
        <v>9322</v>
      </c>
      <c r="G161">
        <v>264</v>
      </c>
      <c r="H161">
        <v>188711</v>
      </c>
      <c r="I161">
        <v>189506</v>
      </c>
      <c r="J161" t="s">
        <v>23581</v>
      </c>
      <c r="K161" t="s">
        <v>24030</v>
      </c>
      <c r="L161" t="s">
        <v>24028</v>
      </c>
      <c r="M161" t="s">
        <v>23861</v>
      </c>
      <c r="O161">
        <v>1.0960599428455129E-6</v>
      </c>
      <c r="P161">
        <v>1.0432540130543501E-6</v>
      </c>
      <c r="Q161">
        <v>1.3653263657648414E-6</v>
      </c>
      <c r="R161">
        <v>1.2402150408657881E-6</v>
      </c>
      <c r="S161">
        <v>1.2835040772029501E-6</v>
      </c>
      <c r="T161">
        <v>1.2761628874159126E-6</v>
      </c>
      <c r="U161">
        <v>1.5444099142496314E-6</v>
      </c>
      <c r="X161" t="s">
        <v>565</v>
      </c>
      <c r="Y161">
        <f t="shared" si="8"/>
        <v>1.9341584270194946E-6</v>
      </c>
      <c r="Z161" t="str">
        <f t="shared" si="9"/>
        <v>ilvE</v>
      </c>
      <c r="AA161">
        <f t="shared" si="10"/>
        <v>1</v>
      </c>
      <c r="AB161">
        <f t="shared" si="11"/>
        <v>1</v>
      </c>
      <c r="AD161" t="s">
        <v>31077</v>
      </c>
    </row>
    <row r="162" spans="1:30" x14ac:dyDescent="0.3">
      <c r="A162" t="s">
        <v>64</v>
      </c>
      <c r="B162" t="s">
        <v>3764</v>
      </c>
      <c r="C162" t="s">
        <v>3764</v>
      </c>
      <c r="D162" t="s">
        <v>9323</v>
      </c>
      <c r="E162" t="s">
        <v>9324</v>
      </c>
      <c r="F162" t="s">
        <v>9325</v>
      </c>
      <c r="G162">
        <v>241</v>
      </c>
      <c r="H162">
        <v>189873</v>
      </c>
      <c r="I162">
        <v>190599</v>
      </c>
      <c r="J162" t="s">
        <v>23825</v>
      </c>
      <c r="K162" t="s">
        <v>24031</v>
      </c>
      <c r="L162" t="s">
        <v>24032</v>
      </c>
      <c r="M162" t="s">
        <v>23861</v>
      </c>
      <c r="O162">
        <v>2.1614488779732231E-5</v>
      </c>
      <c r="P162">
        <v>1.2922667837546985E-5</v>
      </c>
      <c r="Q162">
        <v>2.4411700832354543E-5</v>
      </c>
      <c r="R162">
        <v>1.8705767064921785E-5</v>
      </c>
      <c r="S162">
        <v>2.0847301635971441E-5</v>
      </c>
      <c r="T162">
        <v>2.4620653982833827E-5</v>
      </c>
      <c r="U162">
        <v>3.4930355247077475E-5</v>
      </c>
      <c r="X162" t="s">
        <v>125</v>
      </c>
      <c r="Y162">
        <f t="shared" si="8"/>
        <v>1.9120677292600235E-6</v>
      </c>
      <c r="Z162" t="str">
        <f t="shared" si="9"/>
        <v>panB</v>
      </c>
      <c r="AA162">
        <f t="shared" si="10"/>
        <v>0</v>
      </c>
      <c r="AB162">
        <f t="shared" si="11"/>
        <v>0</v>
      </c>
      <c r="AD162" t="s">
        <v>30740</v>
      </c>
    </row>
    <row r="163" spans="1:30" x14ac:dyDescent="0.3">
      <c r="A163" t="s">
        <v>91</v>
      </c>
      <c r="B163" t="s">
        <v>3905</v>
      </c>
      <c r="C163" t="s">
        <v>3905</v>
      </c>
      <c r="D163" t="s">
        <v>9326</v>
      </c>
      <c r="E163" t="s">
        <v>9327</v>
      </c>
      <c r="F163" t="s">
        <v>9328</v>
      </c>
      <c r="G163">
        <v>283</v>
      </c>
      <c r="H163">
        <v>190856</v>
      </c>
      <c r="I163">
        <v>191708</v>
      </c>
      <c r="J163" t="s">
        <v>23825</v>
      </c>
      <c r="K163" t="s">
        <v>24033</v>
      </c>
      <c r="L163" t="s">
        <v>24032</v>
      </c>
      <c r="M163" t="s">
        <v>23861</v>
      </c>
      <c r="O163">
        <v>1.4731672763077386E-5</v>
      </c>
      <c r="P163">
        <v>7.9238748537427808E-6</v>
      </c>
      <c r="Q163">
        <v>1.560029318032533E-5</v>
      </c>
      <c r="R163">
        <v>1.4348732339778767E-5</v>
      </c>
      <c r="S163">
        <v>1.034901907622919E-5</v>
      </c>
      <c r="T163">
        <v>1.217659418018247E-5</v>
      </c>
      <c r="U163">
        <v>1.6799072936419077E-5</v>
      </c>
      <c r="X163" t="s">
        <v>863</v>
      </c>
      <c r="Y163">
        <f t="shared" si="8"/>
        <v>1.9079456216408539E-6</v>
      </c>
      <c r="Z163" t="str">
        <f t="shared" si="9"/>
        <v>accB</v>
      </c>
      <c r="AA163">
        <f t="shared" si="10"/>
        <v>1</v>
      </c>
      <c r="AB163">
        <f t="shared" si="11"/>
        <v>1</v>
      </c>
      <c r="AD163" t="s">
        <v>31119</v>
      </c>
    </row>
    <row r="164" spans="1:30" x14ac:dyDescent="0.3">
      <c r="A164" t="s">
        <v>151</v>
      </c>
      <c r="B164" t="s">
        <v>4476</v>
      </c>
      <c r="C164" t="s">
        <v>9332</v>
      </c>
      <c r="D164" t="s">
        <v>9329</v>
      </c>
      <c r="E164" t="s">
        <v>9330</v>
      </c>
      <c r="F164" t="s">
        <v>9331</v>
      </c>
      <c r="G164">
        <v>241</v>
      </c>
      <c r="H164">
        <v>191854</v>
      </c>
      <c r="I164">
        <v>192580</v>
      </c>
      <c r="J164" t="s">
        <v>23825</v>
      </c>
      <c r="K164" t="s">
        <v>24034</v>
      </c>
      <c r="L164" t="s">
        <v>4476</v>
      </c>
      <c r="M164" t="s">
        <v>23871</v>
      </c>
      <c r="O164">
        <v>5.2602096310975847E-7</v>
      </c>
      <c r="P164">
        <v>4.3605524867252221E-7</v>
      </c>
      <c r="Q164">
        <v>6.5070446118631607E-7</v>
      </c>
      <c r="R164">
        <v>6.4734705772138276E-7</v>
      </c>
      <c r="S164">
        <v>5.9092294029726571E-7</v>
      </c>
      <c r="T164">
        <v>6.7057106147818021E-7</v>
      </c>
      <c r="U164">
        <v>5.1845079323157087E-7</v>
      </c>
      <c r="X164" t="s">
        <v>413</v>
      </c>
      <c r="Y164">
        <f t="shared" si="8"/>
        <v>1.8983734873144533E-6</v>
      </c>
      <c r="Z164" t="str">
        <f t="shared" si="9"/>
        <v>gltX</v>
      </c>
      <c r="AA164">
        <f t="shared" si="10"/>
        <v>0</v>
      </c>
      <c r="AB164">
        <f t="shared" si="11"/>
        <v>0</v>
      </c>
      <c r="AD164" t="s">
        <v>30411</v>
      </c>
    </row>
    <row r="165" spans="1:30" x14ac:dyDescent="0.3">
      <c r="A165" t="s">
        <v>460</v>
      </c>
      <c r="B165" t="s">
        <v>3142</v>
      </c>
      <c r="C165" t="s">
        <v>9336</v>
      </c>
      <c r="D165" t="s">
        <v>9333</v>
      </c>
      <c r="E165" t="s">
        <v>9334</v>
      </c>
      <c r="F165" t="s">
        <v>9335</v>
      </c>
      <c r="G165">
        <v>185</v>
      </c>
      <c r="H165">
        <v>192871</v>
      </c>
      <c r="I165">
        <v>193429</v>
      </c>
      <c r="J165" t="s">
        <v>23825</v>
      </c>
      <c r="K165" t="s">
        <v>24035</v>
      </c>
      <c r="L165" t="s">
        <v>3142</v>
      </c>
      <c r="M165" t="s">
        <v>23861</v>
      </c>
      <c r="O165">
        <v>4.1878774020018662E-6</v>
      </c>
      <c r="P165">
        <v>3.0848810438721803E-6</v>
      </c>
      <c r="Q165">
        <v>4.2875331324461911E-6</v>
      </c>
      <c r="R165">
        <v>4.4189422448111684E-6</v>
      </c>
      <c r="S165">
        <v>3.2662089528286176E-6</v>
      </c>
      <c r="T165">
        <v>3.4991100083978031E-6</v>
      </c>
      <c r="U165">
        <v>3.9918647438614879E-6</v>
      </c>
      <c r="X165" t="s">
        <v>538</v>
      </c>
      <c r="Y165">
        <f t="shared" si="8"/>
        <v>1.8862186074336587E-6</v>
      </c>
      <c r="Z165" t="str">
        <f t="shared" si="9"/>
        <v>purM</v>
      </c>
      <c r="AA165">
        <f t="shared" si="10"/>
        <v>1</v>
      </c>
      <c r="AB165">
        <f t="shared" si="11"/>
        <v>1</v>
      </c>
      <c r="AD165" t="s">
        <v>30815</v>
      </c>
    </row>
    <row r="166" spans="1:30" x14ac:dyDescent="0.3">
      <c r="A166" t="s">
        <v>153</v>
      </c>
      <c r="B166" t="s">
        <v>5838</v>
      </c>
      <c r="C166" t="s">
        <v>9340</v>
      </c>
      <c r="D166" t="s">
        <v>9337</v>
      </c>
      <c r="E166" t="s">
        <v>9338</v>
      </c>
      <c r="F166" t="s">
        <v>9339</v>
      </c>
      <c r="G166">
        <v>398</v>
      </c>
      <c r="H166">
        <v>193520</v>
      </c>
      <c r="I166">
        <v>194717</v>
      </c>
      <c r="J166" t="s">
        <v>23825</v>
      </c>
      <c r="K166" t="s">
        <v>24036</v>
      </c>
      <c r="L166" t="s">
        <v>5838</v>
      </c>
      <c r="M166" t="s">
        <v>23869</v>
      </c>
      <c r="O166">
        <v>5.3518951122669269E-8</v>
      </c>
      <c r="P166">
        <v>3.2240785255649921E-8</v>
      </c>
      <c r="Q166">
        <v>6.0028528284488968E-8</v>
      </c>
      <c r="R166">
        <v>8.1633598460971912E-8</v>
      </c>
      <c r="S166">
        <v>2.1733720168904499E-8</v>
      </c>
      <c r="T166">
        <v>5.3679225627065839E-8</v>
      </c>
      <c r="U166">
        <v>0</v>
      </c>
      <c r="X166" t="s">
        <v>762</v>
      </c>
      <c r="Y166">
        <f t="shared" si="8"/>
        <v>1.8466204920248149E-6</v>
      </c>
      <c r="Z166" t="str">
        <f t="shared" si="9"/>
        <v>nudK</v>
      </c>
      <c r="AA166">
        <f t="shared" si="10"/>
        <v>1</v>
      </c>
      <c r="AB166">
        <f t="shared" si="11"/>
        <v>1</v>
      </c>
      <c r="AD166" t="s">
        <v>30689</v>
      </c>
    </row>
    <row r="167" spans="1:30" x14ac:dyDescent="0.3">
      <c r="A167" t="s">
        <v>155</v>
      </c>
      <c r="B167" t="s">
        <v>6556</v>
      </c>
      <c r="C167" t="s">
        <v>9344</v>
      </c>
      <c r="D167" t="s">
        <v>9341</v>
      </c>
      <c r="E167" t="s">
        <v>9342</v>
      </c>
      <c r="F167" t="s">
        <v>9343</v>
      </c>
      <c r="G167">
        <v>253</v>
      </c>
      <c r="H167">
        <v>194902</v>
      </c>
      <c r="I167">
        <v>195664</v>
      </c>
      <c r="J167" t="s">
        <v>23825</v>
      </c>
      <c r="K167" t="s">
        <v>24037</v>
      </c>
      <c r="L167" t="s">
        <v>6556</v>
      </c>
      <c r="M167" t="s">
        <v>23869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 t="s">
        <v>470</v>
      </c>
      <c r="Y167">
        <f t="shared" si="8"/>
        <v>1.8395818413226601E-6</v>
      </c>
      <c r="Z167" t="str">
        <f t="shared" si="9"/>
        <v>sdhB</v>
      </c>
      <c r="AA167">
        <f t="shared" si="10"/>
        <v>1</v>
      </c>
      <c r="AB167">
        <f t="shared" si="11"/>
        <v>1</v>
      </c>
      <c r="AD167" t="s">
        <v>30837</v>
      </c>
    </row>
    <row r="168" spans="1:30" x14ac:dyDescent="0.3">
      <c r="A168" t="s">
        <v>157</v>
      </c>
      <c r="B168" t="s">
        <v>2919</v>
      </c>
      <c r="C168" t="s">
        <v>9348</v>
      </c>
      <c r="D168" t="s">
        <v>9345</v>
      </c>
      <c r="E168" t="s">
        <v>9346</v>
      </c>
      <c r="F168" t="s">
        <v>9347</v>
      </c>
      <c r="G168">
        <v>285</v>
      </c>
      <c r="H168">
        <v>195676</v>
      </c>
      <c r="I168">
        <v>196534</v>
      </c>
      <c r="J168" t="s">
        <v>23825</v>
      </c>
      <c r="K168" t="s">
        <v>24038</v>
      </c>
      <c r="L168" t="s">
        <v>2919</v>
      </c>
      <c r="M168" t="s">
        <v>23869</v>
      </c>
      <c r="O168">
        <v>3.2697900124453757E-8</v>
      </c>
      <c r="P168">
        <v>2.8994644851515391E-8</v>
      </c>
      <c r="Q168">
        <v>4.1379599201444855E-8</v>
      </c>
      <c r="R168">
        <v>5.1196286529220232E-8</v>
      </c>
      <c r="S168">
        <v>8.3784464010267621E-8</v>
      </c>
      <c r="T168">
        <v>7.1683122534863256E-8</v>
      </c>
      <c r="U168">
        <v>1.2097727445466772E-7</v>
      </c>
      <c r="X168" t="s">
        <v>181</v>
      </c>
      <c r="Y168">
        <f t="shared" si="8"/>
        <v>1.8209022166012119E-6</v>
      </c>
      <c r="Z168" t="str">
        <f t="shared" si="9"/>
        <v>purL</v>
      </c>
      <c r="AA168">
        <f t="shared" si="10"/>
        <v>1</v>
      </c>
      <c r="AB168">
        <f t="shared" si="11"/>
        <v>1</v>
      </c>
      <c r="AD168" t="s">
        <v>30673</v>
      </c>
    </row>
    <row r="169" spans="1:30" x14ac:dyDescent="0.3">
      <c r="A169" t="s">
        <v>2493</v>
      </c>
      <c r="B169" t="s">
        <v>5539</v>
      </c>
      <c r="C169" t="s">
        <v>9352</v>
      </c>
      <c r="D169" t="s">
        <v>9349</v>
      </c>
      <c r="E169" t="s">
        <v>9350</v>
      </c>
      <c r="F169" t="s">
        <v>9351</v>
      </c>
      <c r="G169">
        <v>450</v>
      </c>
      <c r="H169">
        <v>196545</v>
      </c>
      <c r="I169">
        <v>197898</v>
      </c>
      <c r="J169" t="s">
        <v>23825</v>
      </c>
      <c r="K169" t="s">
        <v>24039</v>
      </c>
      <c r="L169" t="s">
        <v>5539</v>
      </c>
      <c r="M169" t="s">
        <v>23866</v>
      </c>
      <c r="O169">
        <v>4.9296721818458306E-9</v>
      </c>
      <c r="P169">
        <v>4.0202168813426421E-9</v>
      </c>
      <c r="Q169">
        <v>8.257960895022483E-9</v>
      </c>
      <c r="R169">
        <v>9.1755868833673231E-9</v>
      </c>
      <c r="S169">
        <v>2.5091678629192791E-9</v>
      </c>
      <c r="T169">
        <v>8.2235919453943273E-11</v>
      </c>
      <c r="U169">
        <v>5.4381333261746225E-10</v>
      </c>
      <c r="X169" t="s">
        <v>416</v>
      </c>
      <c r="Y169">
        <f t="shared" si="8"/>
        <v>1.8051218848763586E-6</v>
      </c>
      <c r="Z169" t="str">
        <f t="shared" si="9"/>
        <v>ahpF</v>
      </c>
      <c r="AA169">
        <f t="shared" si="10"/>
        <v>0</v>
      </c>
      <c r="AB169">
        <f t="shared" si="11"/>
        <v>0</v>
      </c>
      <c r="AD169" t="s">
        <v>30466</v>
      </c>
    </row>
    <row r="170" spans="1:30" x14ac:dyDescent="0.3">
      <c r="A170" t="s">
        <v>310</v>
      </c>
      <c r="B170" t="s">
        <v>5800</v>
      </c>
      <c r="C170" t="s">
        <v>9356</v>
      </c>
      <c r="D170" t="s">
        <v>9353</v>
      </c>
      <c r="E170" t="s">
        <v>9354</v>
      </c>
      <c r="F170" t="s">
        <v>9355</v>
      </c>
      <c r="G170">
        <v>810</v>
      </c>
      <c r="H170">
        <v>197927</v>
      </c>
      <c r="I170">
        <v>200360</v>
      </c>
      <c r="J170" t="s">
        <v>23825</v>
      </c>
      <c r="K170" t="s">
        <v>24040</v>
      </c>
      <c r="L170" t="s">
        <v>24041</v>
      </c>
      <c r="M170" t="s">
        <v>23866</v>
      </c>
      <c r="O170">
        <v>1.5040385769275715E-6</v>
      </c>
      <c r="P170">
        <v>1.1537968808577968E-6</v>
      </c>
      <c r="Q170">
        <v>1.9507569102602058E-6</v>
      </c>
      <c r="R170">
        <v>2.2167516912862708E-6</v>
      </c>
      <c r="S170">
        <v>1.566927440642674E-6</v>
      </c>
      <c r="T170">
        <v>1.5440400514551185E-6</v>
      </c>
      <c r="U170">
        <v>1.799096025188605E-6</v>
      </c>
      <c r="X170" t="s">
        <v>318</v>
      </c>
      <c r="Y170">
        <f t="shared" si="8"/>
        <v>1.7965354434994214E-6</v>
      </c>
      <c r="Z170" t="str">
        <f t="shared" si="9"/>
        <v>acrA</v>
      </c>
      <c r="AA170">
        <f t="shared" si="10"/>
        <v>0</v>
      </c>
      <c r="AB170">
        <f t="shared" si="11"/>
        <v>0</v>
      </c>
      <c r="AD170" t="s">
        <v>30661</v>
      </c>
    </row>
    <row r="171" spans="1:30" x14ac:dyDescent="0.3">
      <c r="A171" t="s">
        <v>405</v>
      </c>
      <c r="B171" t="s">
        <v>3267</v>
      </c>
      <c r="C171" t="s">
        <v>9360</v>
      </c>
      <c r="D171" t="s">
        <v>9357</v>
      </c>
      <c r="E171" t="s">
        <v>9358</v>
      </c>
      <c r="F171" t="s">
        <v>9359</v>
      </c>
      <c r="G171">
        <v>161</v>
      </c>
      <c r="H171">
        <v>200481</v>
      </c>
      <c r="I171">
        <v>200967</v>
      </c>
      <c r="J171" t="s">
        <v>23825</v>
      </c>
      <c r="K171" t="s">
        <v>24042</v>
      </c>
      <c r="L171" t="s">
        <v>24041</v>
      </c>
      <c r="M171" t="s">
        <v>23866</v>
      </c>
      <c r="O171">
        <v>6.0964261456129902E-6</v>
      </c>
      <c r="P171">
        <v>3.7481676134631607E-6</v>
      </c>
      <c r="Q171">
        <v>5.5109165133134176E-6</v>
      </c>
      <c r="R171">
        <v>6.6353056150018596E-6</v>
      </c>
      <c r="S171">
        <v>8.224742305516274E-6</v>
      </c>
      <c r="T171">
        <v>6.4193339962994572E-6</v>
      </c>
      <c r="U171">
        <v>7.3685804265431734E-6</v>
      </c>
      <c r="X171" t="s">
        <v>186</v>
      </c>
      <c r="Y171">
        <f t="shared" si="8"/>
        <v>1.7851227584233537E-6</v>
      </c>
      <c r="Z171" t="str">
        <f t="shared" si="9"/>
        <v>pepD</v>
      </c>
      <c r="AA171">
        <f t="shared" si="10"/>
        <v>1</v>
      </c>
      <c r="AB171">
        <f t="shared" si="11"/>
        <v>1</v>
      </c>
      <c r="AD171" t="s">
        <v>30843</v>
      </c>
    </row>
    <row r="172" spans="1:30" x14ac:dyDescent="0.3">
      <c r="A172" t="s">
        <v>159</v>
      </c>
      <c r="B172" t="s">
        <v>3119</v>
      </c>
      <c r="C172" t="s">
        <v>9364</v>
      </c>
      <c r="D172" t="s">
        <v>9361</v>
      </c>
      <c r="E172" t="s">
        <v>9362</v>
      </c>
      <c r="F172" t="s">
        <v>9363</v>
      </c>
      <c r="G172">
        <v>341</v>
      </c>
      <c r="H172">
        <v>200970</v>
      </c>
      <c r="I172">
        <v>201996</v>
      </c>
      <c r="J172" t="s">
        <v>23825</v>
      </c>
      <c r="K172" t="s">
        <v>24043</v>
      </c>
      <c r="L172" t="s">
        <v>24041</v>
      </c>
      <c r="M172" t="s">
        <v>23866</v>
      </c>
      <c r="O172">
        <v>6.3145183287518481E-8</v>
      </c>
      <c r="P172">
        <v>4.7523516719823641E-8</v>
      </c>
      <c r="Q172">
        <v>9.8180238974951254E-8</v>
      </c>
      <c r="R172">
        <v>8.1811053816107944E-8</v>
      </c>
      <c r="S172">
        <v>5.4052344306926204E-8</v>
      </c>
      <c r="T172">
        <v>6.9606784465305936E-8</v>
      </c>
      <c r="U172">
        <v>5.4783282774661319E-8</v>
      </c>
      <c r="X172" t="s">
        <v>509</v>
      </c>
      <c r="Y172">
        <f t="shared" si="8"/>
        <v>1.7633343307214478E-6</v>
      </c>
      <c r="Z172" t="str">
        <f t="shared" si="9"/>
        <v>purT</v>
      </c>
      <c r="AA172">
        <f t="shared" si="10"/>
        <v>1</v>
      </c>
      <c r="AB172">
        <f t="shared" si="11"/>
        <v>1</v>
      </c>
      <c r="AD172" t="s">
        <v>30950</v>
      </c>
    </row>
    <row r="173" spans="1:30" x14ac:dyDescent="0.3">
      <c r="A173" t="s">
        <v>161</v>
      </c>
      <c r="B173" t="s">
        <v>4196</v>
      </c>
      <c r="C173" t="s">
        <v>9368</v>
      </c>
      <c r="D173" t="s">
        <v>9365</v>
      </c>
      <c r="E173" t="s">
        <v>9366</v>
      </c>
      <c r="F173" t="s">
        <v>9367</v>
      </c>
      <c r="G173">
        <v>151</v>
      </c>
      <c r="H173">
        <v>202100</v>
      </c>
      <c r="I173">
        <v>202556</v>
      </c>
      <c r="J173" t="s">
        <v>23825</v>
      </c>
      <c r="K173" t="s">
        <v>24044</v>
      </c>
      <c r="L173" t="s">
        <v>24041</v>
      </c>
      <c r="M173" t="s">
        <v>23869</v>
      </c>
      <c r="O173">
        <v>3.6545828129129457E-6</v>
      </c>
      <c r="P173">
        <v>2.7603229067617608E-6</v>
      </c>
      <c r="Q173">
        <v>4.3431748026833159E-6</v>
      </c>
      <c r="R173">
        <v>3.7485961636797564E-6</v>
      </c>
      <c r="S173">
        <v>4.6051756304792083E-6</v>
      </c>
      <c r="T173">
        <v>3.9509888323640108E-6</v>
      </c>
      <c r="U173">
        <v>5.3367355164852666E-6</v>
      </c>
      <c r="X173" t="s">
        <v>367</v>
      </c>
      <c r="Y173">
        <f t="shared" si="8"/>
        <v>1.7296828743270552E-6</v>
      </c>
      <c r="Z173" t="str">
        <f t="shared" si="9"/>
        <v>cusB</v>
      </c>
      <c r="AA173">
        <f t="shared" si="10"/>
        <v>0</v>
      </c>
      <c r="AB173">
        <f t="shared" si="11"/>
        <v>0</v>
      </c>
      <c r="AD173" t="s">
        <v>31106</v>
      </c>
    </row>
    <row r="174" spans="1:30" x14ac:dyDescent="0.3">
      <c r="A174" t="s">
        <v>163</v>
      </c>
      <c r="B174" t="s">
        <v>3370</v>
      </c>
      <c r="C174" t="s">
        <v>3370</v>
      </c>
      <c r="D174" t="s">
        <v>9369</v>
      </c>
      <c r="E174" t="s">
        <v>9370</v>
      </c>
      <c r="F174" t="s">
        <v>9371</v>
      </c>
      <c r="G174">
        <v>262</v>
      </c>
      <c r="H174">
        <v>202559</v>
      </c>
      <c r="I174">
        <v>203348</v>
      </c>
      <c r="J174" t="s">
        <v>23825</v>
      </c>
      <c r="K174" t="s">
        <v>24045</v>
      </c>
      <c r="L174" t="s">
        <v>24041</v>
      </c>
      <c r="M174" t="s">
        <v>23866</v>
      </c>
      <c r="O174">
        <v>7.2229013647257202E-7</v>
      </c>
      <c r="P174">
        <v>6.3004276882566128E-7</v>
      </c>
      <c r="Q174">
        <v>1.0360662878559985E-6</v>
      </c>
      <c r="R174">
        <v>1.1415036361153888E-6</v>
      </c>
      <c r="S174">
        <v>1.0482901068693452E-6</v>
      </c>
      <c r="T174">
        <v>9.6718035618962752E-7</v>
      </c>
      <c r="U174">
        <v>1.0540346434429148E-6</v>
      </c>
      <c r="X174" t="s">
        <v>634</v>
      </c>
      <c r="Y174">
        <f t="shared" si="8"/>
        <v>1.7099336812888198E-6</v>
      </c>
      <c r="Z174" t="str">
        <f t="shared" si="9"/>
        <v>atpG</v>
      </c>
      <c r="AA174">
        <f t="shared" si="10"/>
        <v>2</v>
      </c>
      <c r="AB174">
        <f t="shared" si="11"/>
        <v>1</v>
      </c>
      <c r="AD174" t="s">
        <v>30705</v>
      </c>
    </row>
    <row r="175" spans="1:30" x14ac:dyDescent="0.3">
      <c r="A175" t="s">
        <v>165</v>
      </c>
      <c r="B175" t="s">
        <v>3371</v>
      </c>
      <c r="C175" t="s">
        <v>9375</v>
      </c>
      <c r="D175" t="s">
        <v>9372</v>
      </c>
      <c r="E175" t="s">
        <v>9373</v>
      </c>
      <c r="F175" t="s">
        <v>9374</v>
      </c>
      <c r="G175">
        <v>382</v>
      </c>
      <c r="H175">
        <v>203347</v>
      </c>
      <c r="I175">
        <v>204496</v>
      </c>
      <c r="J175" t="s">
        <v>23825</v>
      </c>
      <c r="K175" t="s">
        <v>24046</v>
      </c>
      <c r="L175" t="s">
        <v>24041</v>
      </c>
      <c r="M175" t="s">
        <v>23866</v>
      </c>
      <c r="O175">
        <v>2.2938568132573847E-8</v>
      </c>
      <c r="P175">
        <v>2.2912251263393416E-8</v>
      </c>
      <c r="Q175">
        <v>3.1448799850273429E-8</v>
      </c>
      <c r="R175">
        <v>3.7652202155837039E-8</v>
      </c>
      <c r="S175">
        <v>3.4805302250087765E-8</v>
      </c>
      <c r="T175">
        <v>1.9281234986392361E-8</v>
      </c>
      <c r="U175">
        <v>2.8223677528869698E-8</v>
      </c>
      <c r="X175" t="s">
        <v>630</v>
      </c>
      <c r="Y175">
        <f t="shared" si="8"/>
        <v>1.7082961239875549E-6</v>
      </c>
      <c r="Z175" t="str">
        <f t="shared" si="9"/>
        <v>purU</v>
      </c>
      <c r="AA175">
        <f t="shared" si="10"/>
        <v>1</v>
      </c>
      <c r="AB175">
        <f t="shared" si="11"/>
        <v>1</v>
      </c>
      <c r="AD175" t="s">
        <v>31114</v>
      </c>
    </row>
    <row r="176" spans="1:30" x14ac:dyDescent="0.3">
      <c r="A176" t="s">
        <v>2173</v>
      </c>
      <c r="B176" t="s">
        <v>3724</v>
      </c>
      <c r="C176" t="s">
        <v>3724</v>
      </c>
      <c r="D176" t="s">
        <v>9376</v>
      </c>
      <c r="E176" t="s">
        <v>9377</v>
      </c>
      <c r="F176" t="s">
        <v>9378</v>
      </c>
      <c r="G176">
        <v>198</v>
      </c>
      <c r="H176">
        <v>204492</v>
      </c>
      <c r="I176">
        <v>205089</v>
      </c>
      <c r="J176" t="s">
        <v>23825</v>
      </c>
      <c r="K176" t="s">
        <v>24047</v>
      </c>
      <c r="L176" t="s">
        <v>24041</v>
      </c>
      <c r="M176" t="s">
        <v>23858</v>
      </c>
      <c r="O176">
        <v>6.7394996712178183E-8</v>
      </c>
      <c r="P176">
        <v>2.1581537479988043E-8</v>
      </c>
      <c r="Q176">
        <v>3.8537201452355594E-8</v>
      </c>
      <c r="R176">
        <v>3.4120271534918804E-8</v>
      </c>
      <c r="S176">
        <v>1.6343656294710983E-8</v>
      </c>
      <c r="T176">
        <v>3.0196540587550619E-8</v>
      </c>
      <c r="U176">
        <v>2.3186654927550903E-8</v>
      </c>
      <c r="X176" t="s">
        <v>605</v>
      </c>
      <c r="Y176">
        <f t="shared" si="8"/>
        <v>1.6980432469148335E-6</v>
      </c>
      <c r="Z176" t="str">
        <f t="shared" si="9"/>
        <v>manX</v>
      </c>
      <c r="AA176">
        <f t="shared" si="10"/>
        <v>1</v>
      </c>
      <c r="AB176">
        <f t="shared" si="11"/>
        <v>1</v>
      </c>
      <c r="AD176" t="s">
        <v>31082</v>
      </c>
    </row>
    <row r="177" spans="1:30" x14ac:dyDescent="0.3">
      <c r="A177" t="s">
        <v>2452</v>
      </c>
      <c r="B177" t="s">
        <v>3026</v>
      </c>
      <c r="C177" t="s">
        <v>9382</v>
      </c>
      <c r="D177" t="s">
        <v>9379</v>
      </c>
      <c r="E177" t="s">
        <v>9380</v>
      </c>
      <c r="F177" t="s">
        <v>9381</v>
      </c>
      <c r="G177">
        <v>160</v>
      </c>
      <c r="H177">
        <v>205125</v>
      </c>
      <c r="I177">
        <v>208608</v>
      </c>
      <c r="J177" t="s">
        <v>23825</v>
      </c>
      <c r="K177" t="s">
        <v>24048</v>
      </c>
      <c r="L177" t="s">
        <v>24041</v>
      </c>
      <c r="M177" t="s">
        <v>23858</v>
      </c>
      <c r="O177">
        <v>2.4566631207092746E-9</v>
      </c>
      <c r="P177">
        <v>3.8426309415352547E-9</v>
      </c>
      <c r="Q177">
        <v>4.4370668609248623E-9</v>
      </c>
      <c r="R177">
        <v>5.4983566611393355E-9</v>
      </c>
      <c r="S177">
        <v>9.93463797359073E-9</v>
      </c>
      <c r="T177">
        <v>5.1593815794767276E-9</v>
      </c>
      <c r="U177">
        <v>6.8423679161692998E-9</v>
      </c>
      <c r="X177" t="s">
        <v>577</v>
      </c>
      <c r="Y177">
        <f t="shared" si="8"/>
        <v>1.6330359166963817E-6</v>
      </c>
      <c r="Z177" t="str">
        <f t="shared" si="9"/>
        <v>hisC</v>
      </c>
      <c r="AA177">
        <f t="shared" si="10"/>
        <v>1</v>
      </c>
      <c r="AB177">
        <f t="shared" si="11"/>
        <v>1</v>
      </c>
      <c r="AD177" t="s">
        <v>30806</v>
      </c>
    </row>
    <row r="178" spans="1:30" x14ac:dyDescent="0.3">
      <c r="A178" t="s">
        <v>166</v>
      </c>
      <c r="B178" t="s">
        <v>4598</v>
      </c>
      <c r="C178" t="s">
        <v>4598</v>
      </c>
      <c r="D178" t="s">
        <v>9383</v>
      </c>
      <c r="E178" t="s">
        <v>9384</v>
      </c>
      <c r="F178" t="s">
        <v>9385</v>
      </c>
      <c r="G178">
        <v>319</v>
      </c>
      <c r="H178">
        <v>208620</v>
      </c>
      <c r="I178">
        <v>209580</v>
      </c>
      <c r="J178" t="s">
        <v>23825</v>
      </c>
      <c r="K178" t="s">
        <v>24049</v>
      </c>
      <c r="L178" t="s">
        <v>4598</v>
      </c>
      <c r="M178" t="s">
        <v>23869</v>
      </c>
      <c r="O178">
        <v>2.8357196855407941E-6</v>
      </c>
      <c r="P178">
        <v>1.9212370302797752E-6</v>
      </c>
      <c r="Q178">
        <v>3.1739458060888116E-6</v>
      </c>
      <c r="R178">
        <v>3.2801049445750721E-6</v>
      </c>
      <c r="S178">
        <v>2.9067666795301315E-6</v>
      </c>
      <c r="T178">
        <v>2.5859025625598319E-6</v>
      </c>
      <c r="U178">
        <v>2.9685817927229662E-6</v>
      </c>
      <c r="X178" t="s">
        <v>327</v>
      </c>
      <c r="Y178">
        <f t="shared" si="8"/>
        <v>1.6304027357605261E-6</v>
      </c>
      <c r="Z178" t="str">
        <f t="shared" si="9"/>
        <v>katG</v>
      </c>
      <c r="AA178">
        <f t="shared" si="10"/>
        <v>1</v>
      </c>
      <c r="AB178">
        <f t="shared" si="11"/>
        <v>1</v>
      </c>
      <c r="AD178" t="s">
        <v>30921</v>
      </c>
    </row>
    <row r="179" spans="1:30" x14ac:dyDescent="0.3">
      <c r="A179" t="s">
        <v>167</v>
      </c>
      <c r="B179" t="s">
        <v>6432</v>
      </c>
      <c r="C179" t="s">
        <v>9389</v>
      </c>
      <c r="D179" t="s">
        <v>9386</v>
      </c>
      <c r="E179" t="s">
        <v>9387</v>
      </c>
      <c r="F179" t="s">
        <v>9388</v>
      </c>
      <c r="G179">
        <v>713</v>
      </c>
      <c r="H179">
        <v>209678</v>
      </c>
      <c r="I179">
        <v>211820</v>
      </c>
      <c r="J179" t="s">
        <v>23825</v>
      </c>
      <c r="K179" t="s">
        <v>24050</v>
      </c>
      <c r="L179" t="s">
        <v>6432</v>
      </c>
      <c r="M179" t="s">
        <v>23831</v>
      </c>
      <c r="O179">
        <v>4.2640422217809489E-9</v>
      </c>
      <c r="P179">
        <v>9.5623429819862976E-9</v>
      </c>
      <c r="Q179">
        <v>6.8708779644147347E-9</v>
      </c>
      <c r="R179">
        <v>7.449686132191759E-9</v>
      </c>
      <c r="S179">
        <v>1.0077322995872761E-8</v>
      </c>
      <c r="T179">
        <v>7.8040502256924972E-9</v>
      </c>
      <c r="U179">
        <v>4.8460436162029121E-9</v>
      </c>
      <c r="X179" t="s">
        <v>584</v>
      </c>
      <c r="Y179">
        <f t="shared" si="8"/>
        <v>1.6010671172272598E-6</v>
      </c>
      <c r="Z179" t="str">
        <f t="shared" si="9"/>
        <v>fbaB</v>
      </c>
      <c r="AA179">
        <f t="shared" si="10"/>
        <v>1</v>
      </c>
      <c r="AB179">
        <f t="shared" si="11"/>
        <v>1</v>
      </c>
      <c r="AD179" t="s">
        <v>30846</v>
      </c>
    </row>
    <row r="180" spans="1:30" x14ac:dyDescent="0.3">
      <c r="A180" t="s">
        <v>2162</v>
      </c>
      <c r="B180" t="s">
        <v>6437</v>
      </c>
      <c r="C180" t="s">
        <v>6437</v>
      </c>
      <c r="D180" t="s">
        <v>9390</v>
      </c>
      <c r="E180" t="s">
        <v>9391</v>
      </c>
      <c r="F180" t="s">
        <v>9392</v>
      </c>
      <c r="G180">
        <v>129</v>
      </c>
      <c r="H180">
        <v>211876</v>
      </c>
      <c r="I180">
        <v>212266</v>
      </c>
      <c r="J180" t="s">
        <v>23825</v>
      </c>
      <c r="K180" t="s">
        <v>24051</v>
      </c>
      <c r="L180" t="s">
        <v>6437</v>
      </c>
      <c r="M180" t="s">
        <v>23831</v>
      </c>
      <c r="O180">
        <v>1.0113085366418023E-7</v>
      </c>
      <c r="P180">
        <v>1.3978048299273159E-7</v>
      </c>
      <c r="Q180">
        <v>1.3646377014531513E-7</v>
      </c>
      <c r="R180">
        <v>1.0643322117541185E-7</v>
      </c>
      <c r="S180">
        <v>3.9445295835292038E-7</v>
      </c>
      <c r="T180">
        <v>1.7638041020297959E-7</v>
      </c>
      <c r="U180">
        <v>2.5412513954233758E-7</v>
      </c>
      <c r="X180" t="s">
        <v>558</v>
      </c>
      <c r="Y180">
        <f t="shared" si="8"/>
        <v>1.5897845013790411E-6</v>
      </c>
      <c r="Z180" t="str">
        <f t="shared" si="9"/>
        <v>argE</v>
      </c>
      <c r="AA180">
        <f t="shared" si="10"/>
        <v>1</v>
      </c>
      <c r="AB180">
        <f t="shared" si="11"/>
        <v>1</v>
      </c>
      <c r="AD180" t="s">
        <v>31136</v>
      </c>
    </row>
    <row r="181" spans="1:30" x14ac:dyDescent="0.3">
      <c r="A181" t="s">
        <v>2692</v>
      </c>
      <c r="B181" t="s">
        <v>6433</v>
      </c>
      <c r="C181" t="s">
        <v>9396</v>
      </c>
      <c r="D181" t="s">
        <v>9393</v>
      </c>
      <c r="E181" t="s">
        <v>9394</v>
      </c>
      <c r="F181" t="s">
        <v>9395</v>
      </c>
      <c r="G181">
        <v>432</v>
      </c>
      <c r="H181">
        <v>212330</v>
      </c>
      <c r="I181">
        <v>213629</v>
      </c>
      <c r="J181" t="s">
        <v>23825</v>
      </c>
      <c r="K181" t="s">
        <v>24052</v>
      </c>
      <c r="L181" t="s">
        <v>6433</v>
      </c>
      <c r="M181" t="s">
        <v>23937</v>
      </c>
      <c r="O181">
        <v>5.8818788587472241E-10</v>
      </c>
      <c r="P181">
        <v>3.9518527474825939E-9</v>
      </c>
      <c r="Q181">
        <v>6.2551066394647917E-9</v>
      </c>
      <c r="R181">
        <v>7.3346580575584185E-9</v>
      </c>
      <c r="S181">
        <v>4.0672075807024703E-9</v>
      </c>
      <c r="T181">
        <v>5.205410214390228E-9</v>
      </c>
      <c r="U181">
        <v>8.3858976004342916E-9</v>
      </c>
      <c r="X181" t="s">
        <v>544</v>
      </c>
      <c r="Y181">
        <f t="shared" si="8"/>
        <v>1.5876578607361206E-6</v>
      </c>
      <c r="Z181" t="str">
        <f t="shared" si="9"/>
        <v>malE</v>
      </c>
      <c r="AA181">
        <f t="shared" si="10"/>
        <v>1</v>
      </c>
      <c r="AB181">
        <f t="shared" si="11"/>
        <v>1</v>
      </c>
      <c r="AD181" t="s">
        <v>30953</v>
      </c>
    </row>
    <row r="182" spans="1:30" x14ac:dyDescent="0.3">
      <c r="A182" t="s">
        <v>1660</v>
      </c>
      <c r="B182" t="s">
        <v>6434</v>
      </c>
      <c r="C182" t="s">
        <v>9400</v>
      </c>
      <c r="D182" t="s">
        <v>9397</v>
      </c>
      <c r="E182" t="s">
        <v>9398</v>
      </c>
      <c r="F182" t="s">
        <v>9399</v>
      </c>
      <c r="G182">
        <v>84</v>
      </c>
      <c r="H182">
        <v>213677</v>
      </c>
      <c r="I182">
        <v>213932</v>
      </c>
      <c r="J182" t="s">
        <v>23581</v>
      </c>
      <c r="K182" t="s">
        <v>24053</v>
      </c>
      <c r="L182" t="s">
        <v>24054</v>
      </c>
      <c r="M182" t="s">
        <v>23855</v>
      </c>
      <c r="O182">
        <v>5.4720936429270876E-7</v>
      </c>
      <c r="P182">
        <v>4.288547895973749E-7</v>
      </c>
      <c r="Q182">
        <v>7.1647740512443573E-7</v>
      </c>
      <c r="R182">
        <v>7.0250902421592772E-7</v>
      </c>
      <c r="S182">
        <v>5.4478371749464434E-7</v>
      </c>
      <c r="T182">
        <v>4.827626968780199E-7</v>
      </c>
      <c r="U182">
        <v>6.8464619406762345E-7</v>
      </c>
      <c r="X182" t="s">
        <v>550</v>
      </c>
      <c r="Y182">
        <f t="shared" si="8"/>
        <v>1.57742574743093E-6</v>
      </c>
      <c r="Z182" t="str">
        <f t="shared" si="9"/>
        <v>metC</v>
      </c>
      <c r="AA182">
        <f t="shared" si="10"/>
        <v>1</v>
      </c>
      <c r="AB182">
        <f t="shared" si="11"/>
        <v>1</v>
      </c>
      <c r="AD182" t="s">
        <v>31053</v>
      </c>
    </row>
    <row r="183" spans="1:30" x14ac:dyDescent="0.3">
      <c r="A183" t="s">
        <v>2691</v>
      </c>
      <c r="B183" t="s">
        <v>6436</v>
      </c>
      <c r="C183" t="s">
        <v>6436</v>
      </c>
      <c r="D183" t="s">
        <v>9401</v>
      </c>
      <c r="E183" t="s">
        <v>9402</v>
      </c>
      <c r="F183" t="s">
        <v>9403</v>
      </c>
      <c r="G183">
        <v>181</v>
      </c>
      <c r="H183">
        <v>214290</v>
      </c>
      <c r="I183">
        <v>214836</v>
      </c>
      <c r="J183" t="s">
        <v>23825</v>
      </c>
      <c r="K183" t="s">
        <v>23841</v>
      </c>
      <c r="L183" t="s">
        <v>24055</v>
      </c>
      <c r="M183" t="s">
        <v>23834</v>
      </c>
      <c r="O183">
        <v>1.4333345430585673E-9</v>
      </c>
      <c r="P183">
        <v>1.2255695064928254E-9</v>
      </c>
      <c r="Q183">
        <v>1.919322725602058E-9</v>
      </c>
      <c r="R183">
        <v>2.150421447584395E-9</v>
      </c>
      <c r="S183">
        <v>9.0541247209967134E-10</v>
      </c>
      <c r="T183">
        <v>4.8363005390858218E-10</v>
      </c>
      <c r="U183">
        <v>1.5742677620441766E-9</v>
      </c>
      <c r="X183" t="s">
        <v>754</v>
      </c>
      <c r="Y183">
        <f t="shared" si="8"/>
        <v>1.5720749980650582E-6</v>
      </c>
      <c r="Z183" t="str">
        <f t="shared" si="9"/>
        <v>hisA</v>
      </c>
      <c r="AA183">
        <f t="shared" si="10"/>
        <v>0</v>
      </c>
      <c r="AB183">
        <f t="shared" si="11"/>
        <v>0</v>
      </c>
      <c r="AD183" t="s">
        <v>30610</v>
      </c>
    </row>
    <row r="184" spans="1:30" x14ac:dyDescent="0.3">
      <c r="A184" t="s">
        <v>5449</v>
      </c>
      <c r="B184" t="s">
        <v>23586</v>
      </c>
      <c r="C184" t="s">
        <v>9407</v>
      </c>
      <c r="D184" t="s">
        <v>9404</v>
      </c>
      <c r="E184" t="s">
        <v>9405</v>
      </c>
      <c r="F184" t="s">
        <v>9406</v>
      </c>
      <c r="G184">
        <v>140</v>
      </c>
      <c r="H184">
        <v>214832</v>
      </c>
      <c r="I184">
        <v>215255</v>
      </c>
      <c r="J184" t="s">
        <v>23825</v>
      </c>
      <c r="K184" t="s">
        <v>24056</v>
      </c>
      <c r="L184" t="s">
        <v>24055</v>
      </c>
      <c r="M184" t="s">
        <v>23861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 t="s">
        <v>649</v>
      </c>
      <c r="Y184">
        <f t="shared" si="8"/>
        <v>1.5718947746414047E-6</v>
      </c>
      <c r="Z184" t="str">
        <f t="shared" si="9"/>
        <v>fabH</v>
      </c>
      <c r="AA184">
        <f t="shared" si="10"/>
        <v>0</v>
      </c>
      <c r="AB184">
        <f t="shared" si="11"/>
        <v>0</v>
      </c>
      <c r="AD184" t="s">
        <v>30942</v>
      </c>
    </row>
    <row r="185" spans="1:30" x14ac:dyDescent="0.3">
      <c r="A185" t="s">
        <v>2568</v>
      </c>
      <c r="B185" t="s">
        <v>5193</v>
      </c>
      <c r="C185" t="s">
        <v>9411</v>
      </c>
      <c r="D185" t="s">
        <v>9408</v>
      </c>
      <c r="E185" t="s">
        <v>9409</v>
      </c>
      <c r="F185" t="s">
        <v>9410</v>
      </c>
      <c r="G185">
        <v>236</v>
      </c>
      <c r="H185">
        <v>215268</v>
      </c>
      <c r="I185">
        <v>215979</v>
      </c>
      <c r="J185" t="s">
        <v>23825</v>
      </c>
      <c r="K185" t="s">
        <v>24057</v>
      </c>
      <c r="L185" t="s">
        <v>24055</v>
      </c>
      <c r="M185" t="s">
        <v>23866</v>
      </c>
      <c r="O185">
        <v>5.4931203363138247E-9</v>
      </c>
      <c r="P185">
        <v>1.0521242125682469E-8</v>
      </c>
      <c r="Q185">
        <v>1.015186616992741E-8</v>
      </c>
      <c r="R185">
        <v>8.5424029469249444E-9</v>
      </c>
      <c r="S185">
        <v>2.4831439920000786E-8</v>
      </c>
      <c r="T185">
        <v>1.3491828724572258E-8</v>
      </c>
      <c r="U185">
        <v>1.1300954629904391E-8</v>
      </c>
      <c r="X185" t="s">
        <v>521</v>
      </c>
      <c r="Y185">
        <f t="shared" si="8"/>
        <v>1.5680203464916742E-6</v>
      </c>
      <c r="Z185" t="str">
        <f t="shared" si="9"/>
        <v>purD</v>
      </c>
      <c r="AA185">
        <f t="shared" si="10"/>
        <v>1</v>
      </c>
      <c r="AB185">
        <f t="shared" si="11"/>
        <v>1</v>
      </c>
      <c r="AD185" t="s">
        <v>30799</v>
      </c>
    </row>
    <row r="186" spans="1:30" x14ac:dyDescent="0.3">
      <c r="A186" t="s">
        <v>5195</v>
      </c>
      <c r="B186" t="s">
        <v>5194</v>
      </c>
      <c r="C186" t="s">
        <v>9415</v>
      </c>
      <c r="D186" t="s">
        <v>9412</v>
      </c>
      <c r="E186" t="s">
        <v>9413</v>
      </c>
      <c r="F186" t="s">
        <v>9414</v>
      </c>
      <c r="G186">
        <v>274</v>
      </c>
      <c r="H186">
        <v>216178</v>
      </c>
      <c r="I186">
        <v>217003</v>
      </c>
      <c r="J186" t="s">
        <v>23581</v>
      </c>
      <c r="K186" t="s">
        <v>24058</v>
      </c>
      <c r="L186" t="s">
        <v>5194</v>
      </c>
      <c r="M186" t="s">
        <v>23834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X186" t="s">
        <v>877</v>
      </c>
      <c r="Y186">
        <f t="shared" si="8"/>
        <v>1.5653916196913371E-6</v>
      </c>
      <c r="Z186" t="str">
        <f t="shared" si="9"/>
        <v>aroK</v>
      </c>
      <c r="AA186">
        <f t="shared" si="10"/>
        <v>1</v>
      </c>
      <c r="AB186">
        <f t="shared" si="11"/>
        <v>1</v>
      </c>
      <c r="AD186" t="s">
        <v>31007</v>
      </c>
    </row>
    <row r="187" spans="1:30" x14ac:dyDescent="0.3">
      <c r="A187" t="s">
        <v>169</v>
      </c>
      <c r="B187" t="s">
        <v>3620</v>
      </c>
      <c r="C187" t="s">
        <v>9419</v>
      </c>
      <c r="D187" t="s">
        <v>9416</v>
      </c>
      <c r="E187" t="s">
        <v>9417</v>
      </c>
      <c r="F187" t="s">
        <v>9418</v>
      </c>
      <c r="G187">
        <v>572</v>
      </c>
      <c r="H187">
        <v>217056</v>
      </c>
      <c r="I187">
        <v>218775</v>
      </c>
      <c r="J187" t="s">
        <v>23581</v>
      </c>
      <c r="K187" t="s">
        <v>24059</v>
      </c>
      <c r="L187" t="s">
        <v>3620</v>
      </c>
      <c r="M187" t="s">
        <v>23861</v>
      </c>
      <c r="O187">
        <v>3.2041236368599258E-6</v>
      </c>
      <c r="P187">
        <v>2.2409361574160823E-6</v>
      </c>
      <c r="Q187">
        <v>3.8361102411239986E-6</v>
      </c>
      <c r="R187">
        <v>3.6254681255352521E-6</v>
      </c>
      <c r="S187">
        <v>3.3955306376033458E-6</v>
      </c>
      <c r="T187">
        <v>3.800041618020267E-6</v>
      </c>
      <c r="U187">
        <v>4.5828061670970179E-6</v>
      </c>
      <c r="X187" t="s">
        <v>419</v>
      </c>
      <c r="Y187">
        <f t="shared" si="8"/>
        <v>1.5438604696492677E-6</v>
      </c>
      <c r="Z187" t="str">
        <f t="shared" si="9"/>
        <v>sdhA</v>
      </c>
      <c r="AA187">
        <f t="shared" si="10"/>
        <v>1</v>
      </c>
      <c r="AB187">
        <f t="shared" si="11"/>
        <v>1</v>
      </c>
      <c r="AD187" t="s">
        <v>30775</v>
      </c>
    </row>
    <row r="188" spans="1:30" x14ac:dyDescent="0.3">
      <c r="A188" t="s">
        <v>2198</v>
      </c>
      <c r="B188" t="s">
        <v>23587</v>
      </c>
      <c r="C188" t="s">
        <v>9423</v>
      </c>
      <c r="D188" t="s">
        <v>9420</v>
      </c>
      <c r="E188" t="s">
        <v>9421</v>
      </c>
      <c r="F188" t="s">
        <v>9422</v>
      </c>
      <c r="G188">
        <v>235</v>
      </c>
      <c r="H188">
        <v>218886</v>
      </c>
      <c r="I188">
        <v>219594</v>
      </c>
      <c r="J188" t="s">
        <v>23581</v>
      </c>
      <c r="K188" t="s">
        <v>24060</v>
      </c>
      <c r="L188" t="s">
        <v>24061</v>
      </c>
      <c r="M188" t="s">
        <v>23834</v>
      </c>
      <c r="O188">
        <v>4.8105492461980826E-8</v>
      </c>
      <c r="P188">
        <v>5.1854687942017164E-8</v>
      </c>
      <c r="Q188">
        <v>6.3596332596184652E-8</v>
      </c>
      <c r="R188">
        <v>6.2546712624395696E-8</v>
      </c>
      <c r="S188">
        <v>7.920424069328794E-8</v>
      </c>
      <c r="T188">
        <v>7.9289778016069584E-8</v>
      </c>
      <c r="U188">
        <v>8.0797773004611211E-8</v>
      </c>
      <c r="X188" t="s">
        <v>601</v>
      </c>
      <c r="Y188">
        <f t="shared" si="8"/>
        <v>1.5393077285907884E-6</v>
      </c>
      <c r="Z188" t="str">
        <f t="shared" si="9"/>
        <v>aroF</v>
      </c>
      <c r="AA188">
        <f t="shared" si="10"/>
        <v>1</v>
      </c>
      <c r="AB188">
        <f t="shared" si="11"/>
        <v>1</v>
      </c>
      <c r="AD188" t="s">
        <v>30919</v>
      </c>
    </row>
    <row r="189" spans="1:30" x14ac:dyDescent="0.3">
      <c r="A189" t="s">
        <v>1481</v>
      </c>
      <c r="B189" t="s">
        <v>4430</v>
      </c>
      <c r="C189" t="s">
        <v>4430</v>
      </c>
      <c r="D189" t="s">
        <v>9424</v>
      </c>
      <c r="E189" t="s">
        <v>9425</v>
      </c>
      <c r="F189" t="s">
        <v>9426</v>
      </c>
      <c r="G189">
        <v>134</v>
      </c>
      <c r="H189">
        <v>219590</v>
      </c>
      <c r="I189">
        <v>219995</v>
      </c>
      <c r="J189" t="s">
        <v>23581</v>
      </c>
      <c r="K189" t="s">
        <v>24062</v>
      </c>
      <c r="L189" t="s">
        <v>24061</v>
      </c>
      <c r="M189" t="s">
        <v>23866</v>
      </c>
      <c r="O189">
        <v>5.7721665176810388E-7</v>
      </c>
      <c r="P189">
        <v>4.659467702984744E-7</v>
      </c>
      <c r="Q189">
        <v>6.2175282910156318E-7</v>
      </c>
      <c r="R189">
        <v>8.4919995246968294E-7</v>
      </c>
      <c r="S189">
        <v>6.076987616724336E-7</v>
      </c>
      <c r="T189">
        <v>5.6381486432652213E-7</v>
      </c>
      <c r="U189">
        <v>6.1871225551370652E-7</v>
      </c>
      <c r="X189" t="s">
        <v>628</v>
      </c>
      <c r="Y189">
        <f t="shared" si="8"/>
        <v>1.5326571228015272E-6</v>
      </c>
      <c r="Z189" t="str">
        <f t="shared" si="9"/>
        <v>fabA</v>
      </c>
      <c r="AA189">
        <f t="shared" si="10"/>
        <v>0</v>
      </c>
      <c r="AB189">
        <f t="shared" si="11"/>
        <v>0</v>
      </c>
      <c r="AD189" t="s">
        <v>31166</v>
      </c>
    </row>
    <row r="190" spans="1:30" x14ac:dyDescent="0.3">
      <c r="A190" t="s">
        <v>58</v>
      </c>
      <c r="B190" t="s">
        <v>4431</v>
      </c>
      <c r="C190" t="s">
        <v>9430</v>
      </c>
      <c r="D190" t="s">
        <v>9427</v>
      </c>
      <c r="E190" t="s">
        <v>9428</v>
      </c>
      <c r="F190" t="s">
        <v>9429</v>
      </c>
      <c r="G190">
        <v>271</v>
      </c>
      <c r="H190">
        <v>220112</v>
      </c>
      <c r="I190">
        <v>220928</v>
      </c>
      <c r="J190" t="s">
        <v>23581</v>
      </c>
      <c r="K190" t="s">
        <v>24063</v>
      </c>
      <c r="L190" t="s">
        <v>24064</v>
      </c>
      <c r="M190" t="s">
        <v>23853</v>
      </c>
      <c r="O190">
        <v>2.2153635827901031E-5</v>
      </c>
      <c r="P190">
        <v>1.2157850446353143E-5</v>
      </c>
      <c r="Q190">
        <v>2.3100147616306127E-5</v>
      </c>
      <c r="R190">
        <v>2.0834082021911423E-5</v>
      </c>
      <c r="S190">
        <v>1.914226031164651E-5</v>
      </c>
      <c r="T190">
        <v>1.7783859203947193E-5</v>
      </c>
      <c r="U190">
        <v>1.9939447156619515E-5</v>
      </c>
      <c r="X190" t="s">
        <v>536</v>
      </c>
      <c r="Y190">
        <f t="shared" si="8"/>
        <v>1.524513378784501E-6</v>
      </c>
      <c r="Z190" t="str">
        <f t="shared" si="9"/>
        <v>aroA</v>
      </c>
      <c r="AA190">
        <f t="shared" si="10"/>
        <v>1</v>
      </c>
      <c r="AB190">
        <f t="shared" si="11"/>
        <v>1</v>
      </c>
      <c r="AD190" t="s">
        <v>30401</v>
      </c>
    </row>
    <row r="191" spans="1:30" x14ac:dyDescent="0.3">
      <c r="A191" t="s">
        <v>172</v>
      </c>
      <c r="B191" t="s">
        <v>4715</v>
      </c>
      <c r="C191" t="s">
        <v>9434</v>
      </c>
      <c r="D191" t="s">
        <v>9431</v>
      </c>
      <c r="E191" t="s">
        <v>9432</v>
      </c>
      <c r="F191" t="s">
        <v>9433</v>
      </c>
      <c r="G191">
        <v>217</v>
      </c>
      <c r="H191">
        <v>220967</v>
      </c>
      <c r="I191">
        <v>221621</v>
      </c>
      <c r="J191" t="s">
        <v>23581</v>
      </c>
      <c r="K191" t="s">
        <v>24065</v>
      </c>
      <c r="L191" t="s">
        <v>24064</v>
      </c>
      <c r="M191" t="s">
        <v>23853</v>
      </c>
      <c r="O191">
        <v>4.4611715814156169E-7</v>
      </c>
      <c r="P191">
        <v>2.2523309566807412E-7</v>
      </c>
      <c r="Q191">
        <v>3.7316956730849852E-7</v>
      </c>
      <c r="R191">
        <v>5.3680608304394008E-7</v>
      </c>
      <c r="S191">
        <v>1.8016500363626488E-7</v>
      </c>
      <c r="T191">
        <v>2.6145685485838524E-7</v>
      </c>
      <c r="U191">
        <v>4.3582712553447425E-7</v>
      </c>
      <c r="X191" t="s">
        <v>1063</v>
      </c>
      <c r="Y191">
        <f t="shared" si="8"/>
        <v>1.4755227077083781E-6</v>
      </c>
      <c r="Z191" t="str">
        <f t="shared" si="9"/>
        <v>hinT</v>
      </c>
      <c r="AA191">
        <f t="shared" si="10"/>
        <v>0</v>
      </c>
      <c r="AB191">
        <f t="shared" si="11"/>
        <v>0</v>
      </c>
      <c r="AD191" t="s">
        <v>30858</v>
      </c>
    </row>
    <row r="192" spans="1:30" x14ac:dyDescent="0.3">
      <c r="A192" t="s">
        <v>174</v>
      </c>
      <c r="B192" t="s">
        <v>4572</v>
      </c>
      <c r="C192" t="s">
        <v>9438</v>
      </c>
      <c r="D192" t="s">
        <v>9435</v>
      </c>
      <c r="E192" t="s">
        <v>9436</v>
      </c>
      <c r="F192" t="s">
        <v>9437</v>
      </c>
      <c r="G192">
        <v>343</v>
      </c>
      <c r="H192">
        <v>221613</v>
      </c>
      <c r="I192">
        <v>222645</v>
      </c>
      <c r="J192" t="s">
        <v>23581</v>
      </c>
      <c r="K192" t="s">
        <v>24066</v>
      </c>
      <c r="L192" t="s">
        <v>24064</v>
      </c>
      <c r="M192" t="s">
        <v>23853</v>
      </c>
      <c r="O192">
        <v>8.0821610263275448E-7</v>
      </c>
      <c r="P192">
        <v>5.4463426098481283E-7</v>
      </c>
      <c r="Q192">
        <v>1.1186324661167533E-6</v>
      </c>
      <c r="R192">
        <v>1.181469798049566E-6</v>
      </c>
      <c r="S192">
        <v>1.0013327763685336E-6</v>
      </c>
      <c r="T192">
        <v>7.5709238722905998E-7</v>
      </c>
      <c r="U192">
        <v>1.2752911405808646E-6</v>
      </c>
      <c r="X192" t="s">
        <v>932</v>
      </c>
      <c r="Y192">
        <f t="shared" si="8"/>
        <v>1.45776766944567E-6</v>
      </c>
      <c r="Z192" t="str">
        <f t="shared" si="9"/>
        <v>gloA</v>
      </c>
      <c r="AA192">
        <f t="shared" si="10"/>
        <v>1</v>
      </c>
      <c r="AB192">
        <f t="shared" si="11"/>
        <v>1</v>
      </c>
      <c r="AD192" t="s">
        <v>31169</v>
      </c>
    </row>
    <row r="193" spans="1:30" x14ac:dyDescent="0.3">
      <c r="A193" t="s">
        <v>176</v>
      </c>
      <c r="B193" t="s">
        <v>4714</v>
      </c>
      <c r="C193" t="s">
        <v>9442</v>
      </c>
      <c r="D193" t="s">
        <v>9439</v>
      </c>
      <c r="E193" t="s">
        <v>9440</v>
      </c>
      <c r="F193" t="s">
        <v>9441</v>
      </c>
      <c r="G193">
        <v>191</v>
      </c>
      <c r="H193">
        <v>222832</v>
      </c>
      <c r="I193">
        <v>223408</v>
      </c>
      <c r="J193" t="s">
        <v>23825</v>
      </c>
      <c r="K193" t="s">
        <v>24067</v>
      </c>
      <c r="L193" t="s">
        <v>4714</v>
      </c>
      <c r="M193" t="s">
        <v>23831</v>
      </c>
      <c r="O193">
        <v>2.3415075735920979E-7</v>
      </c>
      <c r="P193">
        <v>2.7001182825906765E-7</v>
      </c>
      <c r="Q193">
        <v>2.8703275987774006E-7</v>
      </c>
      <c r="R193">
        <v>2.8206756369631602E-7</v>
      </c>
      <c r="S193">
        <v>3.0857823046135107E-7</v>
      </c>
      <c r="T193">
        <v>2.1609725626494662E-7</v>
      </c>
      <c r="U193">
        <v>3.0156676700224087E-7</v>
      </c>
      <c r="X193" t="s">
        <v>489</v>
      </c>
      <c r="Y193">
        <f t="shared" si="8"/>
        <v>1.437064454912145E-6</v>
      </c>
      <c r="Z193" t="str">
        <f t="shared" si="9"/>
        <v>pntA</v>
      </c>
      <c r="AA193">
        <f t="shared" si="10"/>
        <v>1</v>
      </c>
      <c r="AB193">
        <f t="shared" si="11"/>
        <v>1</v>
      </c>
      <c r="AD193" t="s">
        <v>30692</v>
      </c>
    </row>
    <row r="194" spans="1:30" x14ac:dyDescent="0.3">
      <c r="A194" t="s">
        <v>8287</v>
      </c>
      <c r="B194" t="s">
        <v>8286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 t="s">
        <v>517</v>
      </c>
      <c r="Y194">
        <f t="shared" ref="Y194:Y257" si="12">VLOOKUP(X194,A:O,15,FALSE)</f>
        <v>1.4330323274998072E-6</v>
      </c>
      <c r="Z194" t="str">
        <f t="shared" si="9"/>
        <v>purB</v>
      </c>
      <c r="AA194">
        <f t="shared" si="10"/>
        <v>1</v>
      </c>
      <c r="AB194">
        <f t="shared" si="11"/>
        <v>1</v>
      </c>
      <c r="AD194" t="s">
        <v>30596</v>
      </c>
    </row>
    <row r="195" spans="1:30" x14ac:dyDescent="0.3">
      <c r="A195" t="s">
        <v>8197</v>
      </c>
      <c r="B195" t="s">
        <v>8196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 t="s">
        <v>576</v>
      </c>
      <c r="Y195">
        <f t="shared" si="12"/>
        <v>1.4284348481657969E-6</v>
      </c>
      <c r="Z195" t="str">
        <f t="shared" ref="Z195:Z258" si="13">VLOOKUP(X195,A:B,2,FALSE)</f>
        <v>artI</v>
      </c>
      <c r="AA195">
        <f t="shared" ref="AA195:AA258" si="14">COUNTIF(AD:AD,"*"&amp;X195&amp;"*")</f>
        <v>1</v>
      </c>
      <c r="AB195">
        <f t="shared" ref="AB195:AB258" si="15">IF(AA195&gt;0,1,0)</f>
        <v>1</v>
      </c>
      <c r="AD195" t="s">
        <v>30618</v>
      </c>
    </row>
    <row r="196" spans="1:30" x14ac:dyDescent="0.3">
      <c r="A196" t="s">
        <v>8127</v>
      </c>
      <c r="B196" t="s">
        <v>8126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X196" t="s">
        <v>586</v>
      </c>
      <c r="Y196">
        <f t="shared" si="12"/>
        <v>1.4208410448428179E-6</v>
      </c>
      <c r="Z196" t="str">
        <f t="shared" si="13"/>
        <v>fabF</v>
      </c>
      <c r="AA196">
        <f t="shared" si="14"/>
        <v>0</v>
      </c>
      <c r="AB196">
        <f t="shared" si="15"/>
        <v>0</v>
      </c>
      <c r="AD196" t="s">
        <v>30805</v>
      </c>
    </row>
    <row r="197" spans="1:30" x14ac:dyDescent="0.3">
      <c r="A197" t="s">
        <v>8273</v>
      </c>
      <c r="B197" t="s">
        <v>8272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 t="s">
        <v>607</v>
      </c>
      <c r="Y197">
        <f t="shared" si="12"/>
        <v>1.4205887006215599E-6</v>
      </c>
      <c r="Z197" t="str">
        <f t="shared" si="13"/>
        <v>metB</v>
      </c>
      <c r="AA197">
        <f t="shared" si="14"/>
        <v>1</v>
      </c>
      <c r="AB197">
        <f t="shared" si="15"/>
        <v>1</v>
      </c>
      <c r="AD197" t="s">
        <v>31052</v>
      </c>
    </row>
    <row r="198" spans="1:30" x14ac:dyDescent="0.3">
      <c r="A198" t="s">
        <v>8259</v>
      </c>
      <c r="B198" t="s">
        <v>8258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X198" t="s">
        <v>854</v>
      </c>
      <c r="Y198">
        <f t="shared" si="12"/>
        <v>1.4109545658882864E-6</v>
      </c>
      <c r="Z198" t="str">
        <f t="shared" si="13"/>
        <v>hisI</v>
      </c>
      <c r="AA198">
        <f t="shared" si="14"/>
        <v>1</v>
      </c>
      <c r="AB198">
        <f t="shared" si="15"/>
        <v>1</v>
      </c>
      <c r="AD198" t="s">
        <v>30857</v>
      </c>
    </row>
    <row r="199" spans="1:30" x14ac:dyDescent="0.3">
      <c r="A199" t="s">
        <v>8155</v>
      </c>
      <c r="B199" t="s">
        <v>8154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X199" t="s">
        <v>519</v>
      </c>
      <c r="Y199">
        <f t="shared" si="12"/>
        <v>1.4101271021262235E-6</v>
      </c>
      <c r="Z199" t="str">
        <f t="shared" si="13"/>
        <v>pykA</v>
      </c>
      <c r="AA199">
        <f t="shared" si="14"/>
        <v>1</v>
      </c>
      <c r="AB199">
        <f t="shared" si="15"/>
        <v>1</v>
      </c>
      <c r="AD199" t="s">
        <v>30538</v>
      </c>
    </row>
    <row r="200" spans="1:30" x14ac:dyDescent="0.3">
      <c r="A200" t="s">
        <v>178</v>
      </c>
      <c r="B200" t="s">
        <v>4599</v>
      </c>
      <c r="C200" t="s">
        <v>9446</v>
      </c>
      <c r="D200" t="s">
        <v>9443</v>
      </c>
      <c r="E200" t="s">
        <v>9444</v>
      </c>
      <c r="F200" t="s">
        <v>9445</v>
      </c>
      <c r="G200">
        <v>267</v>
      </c>
      <c r="H200">
        <v>229166</v>
      </c>
      <c r="I200">
        <v>229970</v>
      </c>
      <c r="J200" t="s">
        <v>23825</v>
      </c>
      <c r="K200" t="s">
        <v>24068</v>
      </c>
      <c r="L200" t="s">
        <v>4599</v>
      </c>
      <c r="M200" t="s">
        <v>23882</v>
      </c>
      <c r="O200">
        <v>6.7110525496292428E-8</v>
      </c>
      <c r="P200">
        <v>7.4932521653494716E-8</v>
      </c>
      <c r="Q200">
        <v>1.3548068750870173E-7</v>
      </c>
      <c r="R200">
        <v>8.3392455003443182E-8</v>
      </c>
      <c r="S200">
        <v>7.4873759323851188E-8</v>
      </c>
      <c r="T200">
        <v>7.8030995694508466E-8</v>
      </c>
      <c r="U200">
        <v>9.8096514121246115E-8</v>
      </c>
      <c r="X200" t="s">
        <v>783</v>
      </c>
      <c r="Y200">
        <f t="shared" si="12"/>
        <v>1.4019075624039932E-6</v>
      </c>
      <c r="Z200" t="str">
        <f t="shared" si="13"/>
        <v>ydfG</v>
      </c>
      <c r="AA200">
        <f t="shared" si="14"/>
        <v>1</v>
      </c>
      <c r="AB200">
        <f t="shared" si="15"/>
        <v>1</v>
      </c>
      <c r="AD200" t="s">
        <v>31076</v>
      </c>
    </row>
    <row r="201" spans="1:30" x14ac:dyDescent="0.3">
      <c r="A201" t="s">
        <v>2525</v>
      </c>
      <c r="B201" t="s">
        <v>4600</v>
      </c>
      <c r="C201" t="s">
        <v>4600</v>
      </c>
      <c r="D201" t="s">
        <v>9447</v>
      </c>
      <c r="E201" t="s">
        <v>9448</v>
      </c>
      <c r="F201" t="s">
        <v>9449</v>
      </c>
      <c r="G201">
        <v>304</v>
      </c>
      <c r="H201">
        <v>229966</v>
      </c>
      <c r="I201">
        <v>230881</v>
      </c>
      <c r="J201" t="s">
        <v>23581</v>
      </c>
      <c r="K201" t="s">
        <v>24069</v>
      </c>
      <c r="L201" t="s">
        <v>4600</v>
      </c>
      <c r="M201" t="s">
        <v>23855</v>
      </c>
      <c r="O201">
        <v>5.8665520289687625E-9</v>
      </c>
      <c r="P201">
        <v>9.7715022107795298E-9</v>
      </c>
      <c r="Q201">
        <v>6.3914227027552938E-9</v>
      </c>
      <c r="R201">
        <v>8.5820802114786326E-9</v>
      </c>
      <c r="S201">
        <v>9.0646594712603138E-9</v>
      </c>
      <c r="T201">
        <v>8.3787761259905127E-9</v>
      </c>
      <c r="U201">
        <v>7.616716887866849E-9</v>
      </c>
      <c r="X201" t="s">
        <v>771</v>
      </c>
      <c r="Y201">
        <f t="shared" si="12"/>
        <v>1.3794854236659651E-6</v>
      </c>
      <c r="Z201" t="str">
        <f t="shared" si="13"/>
        <v>cysH</v>
      </c>
      <c r="AA201">
        <f t="shared" si="14"/>
        <v>0</v>
      </c>
      <c r="AB201">
        <f t="shared" si="15"/>
        <v>0</v>
      </c>
      <c r="AD201" t="s">
        <v>30591</v>
      </c>
    </row>
    <row r="202" spans="1:30" x14ac:dyDescent="0.3">
      <c r="A202" t="s">
        <v>4602</v>
      </c>
      <c r="B202" t="s">
        <v>4601</v>
      </c>
      <c r="C202" t="s">
        <v>4601</v>
      </c>
      <c r="D202" t="s">
        <v>9450</v>
      </c>
      <c r="E202" t="s">
        <v>9451</v>
      </c>
      <c r="F202" t="s">
        <v>9452</v>
      </c>
      <c r="G202">
        <v>266</v>
      </c>
      <c r="H202">
        <v>231121</v>
      </c>
      <c r="I202">
        <v>231922</v>
      </c>
      <c r="J202" t="s">
        <v>23825</v>
      </c>
      <c r="K202" t="s">
        <v>23841</v>
      </c>
      <c r="L202" t="s">
        <v>24070</v>
      </c>
      <c r="M202" t="s">
        <v>23834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X202" t="s">
        <v>363</v>
      </c>
      <c r="Y202">
        <f t="shared" si="12"/>
        <v>1.379465405430333E-6</v>
      </c>
      <c r="Z202" t="str">
        <f t="shared" si="13"/>
        <v>folD</v>
      </c>
      <c r="AA202">
        <f t="shared" si="14"/>
        <v>1</v>
      </c>
      <c r="AB202">
        <f t="shared" si="15"/>
        <v>1</v>
      </c>
      <c r="AD202" t="s">
        <v>30523</v>
      </c>
    </row>
    <row r="203" spans="1:30" x14ac:dyDescent="0.3">
      <c r="A203" t="s">
        <v>4604</v>
      </c>
      <c r="B203" t="s">
        <v>4603</v>
      </c>
      <c r="C203" t="s">
        <v>4603</v>
      </c>
      <c r="D203" t="s">
        <v>9453</v>
      </c>
      <c r="E203" t="s">
        <v>9454</v>
      </c>
      <c r="F203" t="s">
        <v>9455</v>
      </c>
      <c r="G203">
        <v>207</v>
      </c>
      <c r="H203">
        <v>231925</v>
      </c>
      <c r="I203">
        <v>232549</v>
      </c>
      <c r="J203" t="s">
        <v>23825</v>
      </c>
      <c r="K203" t="s">
        <v>24071</v>
      </c>
      <c r="L203" t="s">
        <v>24070</v>
      </c>
      <c r="M203" t="s">
        <v>23828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 t="s">
        <v>475</v>
      </c>
      <c r="Y203">
        <f t="shared" si="12"/>
        <v>1.3511632798007974E-6</v>
      </c>
      <c r="Z203" t="str">
        <f t="shared" si="13"/>
        <v>ilvB</v>
      </c>
      <c r="AA203">
        <f t="shared" si="14"/>
        <v>1</v>
      </c>
      <c r="AB203">
        <f t="shared" si="15"/>
        <v>1</v>
      </c>
      <c r="AD203" t="s">
        <v>31015</v>
      </c>
    </row>
    <row r="204" spans="1:30" x14ac:dyDescent="0.3">
      <c r="A204" t="s">
        <v>3035</v>
      </c>
      <c r="B204" t="s">
        <v>3034</v>
      </c>
      <c r="C204" t="s">
        <v>9459</v>
      </c>
      <c r="D204" t="s">
        <v>9456</v>
      </c>
      <c r="E204" t="s">
        <v>9457</v>
      </c>
      <c r="F204" t="s">
        <v>9458</v>
      </c>
      <c r="G204">
        <v>452</v>
      </c>
      <c r="H204">
        <v>232596</v>
      </c>
      <c r="I204">
        <v>233955</v>
      </c>
      <c r="J204" t="s">
        <v>23581</v>
      </c>
      <c r="K204" t="s">
        <v>24072</v>
      </c>
      <c r="L204" t="s">
        <v>3034</v>
      </c>
      <c r="M204" t="s">
        <v>23866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 t="s">
        <v>564</v>
      </c>
      <c r="Y204">
        <f t="shared" si="12"/>
        <v>1.3420241272053176E-6</v>
      </c>
      <c r="Z204" t="str">
        <f t="shared" si="13"/>
        <v>accC</v>
      </c>
      <c r="AA204">
        <f t="shared" si="14"/>
        <v>1</v>
      </c>
      <c r="AB204">
        <f t="shared" si="15"/>
        <v>1</v>
      </c>
      <c r="AD204" t="s">
        <v>30930</v>
      </c>
    </row>
    <row r="205" spans="1:30" x14ac:dyDescent="0.3">
      <c r="A205" t="s">
        <v>180</v>
      </c>
      <c r="B205" t="s">
        <v>6557</v>
      </c>
      <c r="C205" t="s">
        <v>9463</v>
      </c>
      <c r="D205" t="s">
        <v>9460</v>
      </c>
      <c r="E205" t="s">
        <v>9461</v>
      </c>
      <c r="F205" t="s">
        <v>9462</v>
      </c>
      <c r="G205">
        <v>251</v>
      </c>
      <c r="H205">
        <v>234026</v>
      </c>
      <c r="I205">
        <v>234782</v>
      </c>
      <c r="J205" t="s">
        <v>23581</v>
      </c>
      <c r="K205" t="s">
        <v>24073</v>
      </c>
      <c r="L205" t="s">
        <v>6557</v>
      </c>
      <c r="M205" t="s">
        <v>23882</v>
      </c>
      <c r="O205">
        <v>2.0922448521079488E-7</v>
      </c>
      <c r="P205">
        <v>3.5451310879336162E-7</v>
      </c>
      <c r="Q205">
        <v>2.8334554389141878E-7</v>
      </c>
      <c r="R205">
        <v>2.672805227476541E-7</v>
      </c>
      <c r="S205">
        <v>3.0647818611397454E-7</v>
      </c>
      <c r="T205">
        <v>2.8373885756455371E-7</v>
      </c>
      <c r="U205">
        <v>1.9600401882979665E-7</v>
      </c>
      <c r="X205" t="s">
        <v>508</v>
      </c>
      <c r="Y205">
        <f t="shared" si="12"/>
        <v>1.3357496485308788E-6</v>
      </c>
      <c r="Z205" t="str">
        <f t="shared" si="13"/>
        <v>pgl</v>
      </c>
      <c r="AA205">
        <f t="shared" si="14"/>
        <v>1</v>
      </c>
      <c r="AB205">
        <f t="shared" si="15"/>
        <v>1</v>
      </c>
      <c r="AD205" t="s">
        <v>30696</v>
      </c>
    </row>
    <row r="206" spans="1:30" x14ac:dyDescent="0.3">
      <c r="A206" t="s">
        <v>6559</v>
      </c>
      <c r="B206" t="s">
        <v>6558</v>
      </c>
      <c r="C206" t="s">
        <v>6558</v>
      </c>
      <c r="D206" t="s">
        <v>9464</v>
      </c>
      <c r="E206" t="s">
        <v>9465</v>
      </c>
      <c r="F206" t="s">
        <v>9466</v>
      </c>
      <c r="G206">
        <v>240</v>
      </c>
      <c r="H206">
        <v>234815</v>
      </c>
      <c r="I206">
        <v>235538</v>
      </c>
      <c r="J206" t="s">
        <v>23825</v>
      </c>
      <c r="K206" t="s">
        <v>24074</v>
      </c>
      <c r="L206" t="s">
        <v>6558</v>
      </c>
      <c r="M206" t="s">
        <v>23982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X206" t="s">
        <v>690</v>
      </c>
      <c r="Y206">
        <f t="shared" si="12"/>
        <v>1.3252846364470792E-6</v>
      </c>
      <c r="Z206" t="str">
        <f t="shared" si="13"/>
        <v>ghrB</v>
      </c>
      <c r="AA206">
        <f t="shared" si="14"/>
        <v>1</v>
      </c>
      <c r="AB206">
        <f t="shared" si="15"/>
        <v>1</v>
      </c>
      <c r="AD206" t="s">
        <v>30571</v>
      </c>
    </row>
    <row r="207" spans="1:30" x14ac:dyDescent="0.3">
      <c r="A207" t="s">
        <v>2460</v>
      </c>
      <c r="B207" t="s">
        <v>3723</v>
      </c>
      <c r="C207" t="s">
        <v>9470</v>
      </c>
      <c r="D207" t="s">
        <v>9467</v>
      </c>
      <c r="E207" t="s">
        <v>9468</v>
      </c>
      <c r="F207" t="s">
        <v>9469</v>
      </c>
      <c r="G207">
        <v>155</v>
      </c>
      <c r="H207">
        <v>235534</v>
      </c>
      <c r="I207">
        <v>236002</v>
      </c>
      <c r="J207" t="s">
        <v>23581</v>
      </c>
      <c r="K207" t="s">
        <v>24075</v>
      </c>
      <c r="L207" t="s">
        <v>3723</v>
      </c>
      <c r="M207" t="s">
        <v>23858</v>
      </c>
      <c r="O207">
        <v>1.7545090423987495E-8</v>
      </c>
      <c r="P207">
        <v>7.973107055836176E-9</v>
      </c>
      <c r="Q207">
        <v>1.2279301153139514E-8</v>
      </c>
      <c r="R207">
        <v>1.5736536824850039E-8</v>
      </c>
      <c r="S207">
        <v>1.0046496381271344E-8</v>
      </c>
      <c r="T207">
        <v>9.391887859783729E-9</v>
      </c>
      <c r="U207">
        <v>1.144837889559408E-8</v>
      </c>
      <c r="X207" t="s">
        <v>931</v>
      </c>
      <c r="Y207">
        <f t="shared" si="12"/>
        <v>1.3211469889706518E-6</v>
      </c>
      <c r="Z207" t="str">
        <f t="shared" si="13"/>
        <v>mepS</v>
      </c>
      <c r="AA207">
        <f t="shared" si="14"/>
        <v>0</v>
      </c>
      <c r="AB207">
        <f t="shared" si="15"/>
        <v>0</v>
      </c>
      <c r="AD207" t="s">
        <v>30594</v>
      </c>
    </row>
    <row r="208" spans="1:30" x14ac:dyDescent="0.3">
      <c r="A208" t="s">
        <v>2466</v>
      </c>
      <c r="B208" t="s">
        <v>3031</v>
      </c>
      <c r="C208" t="s">
        <v>9474</v>
      </c>
      <c r="D208" t="s">
        <v>9471</v>
      </c>
      <c r="E208" t="s">
        <v>9472</v>
      </c>
      <c r="F208" t="s">
        <v>9473</v>
      </c>
      <c r="G208">
        <v>243</v>
      </c>
      <c r="H208">
        <v>236066</v>
      </c>
      <c r="I208">
        <v>236798</v>
      </c>
      <c r="J208" t="s">
        <v>23825</v>
      </c>
      <c r="K208" t="s">
        <v>24076</v>
      </c>
      <c r="L208" t="s">
        <v>3031</v>
      </c>
      <c r="M208" t="s">
        <v>23858</v>
      </c>
      <c r="O208">
        <v>1.0794907682191545E-8</v>
      </c>
      <c r="P208">
        <v>1.294674869869091E-8</v>
      </c>
      <c r="Q208">
        <v>1.3757390528774059E-8</v>
      </c>
      <c r="R208">
        <v>1.5744563728383017E-8</v>
      </c>
      <c r="S208">
        <v>9.6047924355962674E-9</v>
      </c>
      <c r="T208">
        <v>1.328530491846288E-8</v>
      </c>
      <c r="U208">
        <v>1.3852728260351688E-8</v>
      </c>
      <c r="X208" t="s">
        <v>111</v>
      </c>
      <c r="Y208">
        <f t="shared" si="12"/>
        <v>1.3197211443201315E-6</v>
      </c>
      <c r="Z208" t="str">
        <f t="shared" si="13"/>
        <v>speD</v>
      </c>
      <c r="AA208">
        <f t="shared" si="14"/>
        <v>1</v>
      </c>
      <c r="AB208">
        <f t="shared" si="15"/>
        <v>1</v>
      </c>
      <c r="AD208" t="s">
        <v>30972</v>
      </c>
    </row>
    <row r="209" spans="1:30" x14ac:dyDescent="0.3">
      <c r="A209" t="s">
        <v>8157</v>
      </c>
      <c r="B209" t="s">
        <v>8156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 t="s">
        <v>616</v>
      </c>
      <c r="Y209">
        <f t="shared" si="12"/>
        <v>1.3119085634528544E-6</v>
      </c>
      <c r="Z209" t="str">
        <f t="shared" si="13"/>
        <v>tyrB</v>
      </c>
      <c r="AA209">
        <f t="shared" si="14"/>
        <v>1</v>
      </c>
      <c r="AB209">
        <f t="shared" si="15"/>
        <v>1</v>
      </c>
      <c r="AD209" t="s">
        <v>31147</v>
      </c>
    </row>
    <row r="210" spans="1:30" x14ac:dyDescent="0.3">
      <c r="A210" t="s">
        <v>6561</v>
      </c>
      <c r="B210" t="s">
        <v>6560</v>
      </c>
      <c r="C210" t="s">
        <v>6560</v>
      </c>
      <c r="D210" t="s">
        <v>9475</v>
      </c>
      <c r="E210" t="s">
        <v>9476</v>
      </c>
      <c r="F210" t="s">
        <v>9477</v>
      </c>
      <c r="G210">
        <v>261</v>
      </c>
      <c r="H210">
        <v>237334</v>
      </c>
      <c r="I210">
        <v>238120</v>
      </c>
      <c r="J210" t="s">
        <v>23825</v>
      </c>
      <c r="K210" t="s">
        <v>24077</v>
      </c>
      <c r="L210" t="s">
        <v>6560</v>
      </c>
      <c r="M210" t="s">
        <v>23834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X210" t="s">
        <v>681</v>
      </c>
      <c r="Y210">
        <f t="shared" si="12"/>
        <v>1.3090837326995446E-6</v>
      </c>
      <c r="Z210" t="str">
        <f t="shared" si="13"/>
        <v>asnA</v>
      </c>
      <c r="AA210">
        <f t="shared" si="14"/>
        <v>1</v>
      </c>
      <c r="AB210">
        <f t="shared" si="15"/>
        <v>1</v>
      </c>
      <c r="AD210" t="s">
        <v>30694</v>
      </c>
    </row>
    <row r="211" spans="1:30" x14ac:dyDescent="0.3">
      <c r="A211" t="s">
        <v>8570</v>
      </c>
      <c r="B211" t="s">
        <v>9481</v>
      </c>
      <c r="C211" t="s">
        <v>9481</v>
      </c>
      <c r="D211" t="s">
        <v>9478</v>
      </c>
      <c r="E211" t="s">
        <v>9479</v>
      </c>
      <c r="F211" t="s">
        <v>9480</v>
      </c>
      <c r="G211">
        <v>112</v>
      </c>
      <c r="H211">
        <v>238745</v>
      </c>
      <c r="I211">
        <v>239102</v>
      </c>
      <c r="J211" t="s">
        <v>23581</v>
      </c>
      <c r="K211" t="s">
        <v>24078</v>
      </c>
      <c r="L211" t="s">
        <v>9481</v>
      </c>
      <c r="M211" t="s">
        <v>23828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X211" t="s">
        <v>814</v>
      </c>
      <c r="Y211">
        <f t="shared" si="12"/>
        <v>1.2796141421890047E-6</v>
      </c>
      <c r="Z211" t="str">
        <f t="shared" si="13"/>
        <v>udp</v>
      </c>
      <c r="AA211">
        <f t="shared" si="14"/>
        <v>1</v>
      </c>
      <c r="AB211">
        <f t="shared" si="15"/>
        <v>1</v>
      </c>
      <c r="AD211" t="s">
        <v>30747</v>
      </c>
    </row>
    <row r="212" spans="1:30" x14ac:dyDescent="0.3">
      <c r="A212" t="s">
        <v>1713</v>
      </c>
      <c r="B212" t="s">
        <v>6562</v>
      </c>
      <c r="C212" t="s">
        <v>6562</v>
      </c>
      <c r="D212" t="s">
        <v>9482</v>
      </c>
      <c r="E212" t="s">
        <v>9483</v>
      </c>
      <c r="F212" t="s">
        <v>9484</v>
      </c>
      <c r="G212">
        <v>256</v>
      </c>
      <c r="H212">
        <v>239418</v>
      </c>
      <c r="I212">
        <v>240189</v>
      </c>
      <c r="J212" t="s">
        <v>23581</v>
      </c>
      <c r="K212" t="s">
        <v>24079</v>
      </c>
      <c r="L212" t="s">
        <v>6562</v>
      </c>
      <c r="M212" t="s">
        <v>23834</v>
      </c>
      <c r="O212">
        <v>1.6216984064382977E-7</v>
      </c>
      <c r="P212">
        <v>1.1270150489870476E-7</v>
      </c>
      <c r="Q212">
        <v>8.9613723716971527E-8</v>
      </c>
      <c r="R212">
        <v>6.4509258015394792E-8</v>
      </c>
      <c r="S212">
        <v>5.8799113950602176E-8</v>
      </c>
      <c r="T212">
        <v>6.0261678498284069E-8</v>
      </c>
      <c r="U212">
        <v>0</v>
      </c>
      <c r="X212" t="s">
        <v>707</v>
      </c>
      <c r="Y212">
        <f t="shared" si="12"/>
        <v>1.2733878211809929E-6</v>
      </c>
      <c r="Z212" t="str">
        <f t="shared" si="13"/>
        <v>argC</v>
      </c>
      <c r="AA212">
        <f t="shared" si="14"/>
        <v>1</v>
      </c>
      <c r="AB212">
        <f t="shared" si="15"/>
        <v>1</v>
      </c>
      <c r="AD212" t="s">
        <v>30417</v>
      </c>
    </row>
    <row r="213" spans="1:30" x14ac:dyDescent="0.3">
      <c r="A213" t="s">
        <v>1024</v>
      </c>
      <c r="B213" t="s">
        <v>6820</v>
      </c>
      <c r="C213" t="s">
        <v>9488</v>
      </c>
      <c r="D213" t="s">
        <v>9485</v>
      </c>
      <c r="E213" t="s">
        <v>9486</v>
      </c>
      <c r="F213" t="s">
        <v>9487</v>
      </c>
      <c r="G213">
        <v>157</v>
      </c>
      <c r="H213">
        <v>240342</v>
      </c>
      <c r="I213">
        <v>240816</v>
      </c>
      <c r="J213" t="s">
        <v>23825</v>
      </c>
      <c r="K213" t="s">
        <v>24080</v>
      </c>
      <c r="L213" t="s">
        <v>6820</v>
      </c>
      <c r="M213" t="s">
        <v>23834</v>
      </c>
      <c r="O213">
        <v>1.2634888757383817E-6</v>
      </c>
      <c r="P213">
        <v>1.3716144290994455E-6</v>
      </c>
      <c r="Q213">
        <v>1.1081557425381567E-6</v>
      </c>
      <c r="R213">
        <v>1.5054865422590459E-6</v>
      </c>
      <c r="S213">
        <v>1.4968472424617789E-6</v>
      </c>
      <c r="T213">
        <v>1.0339142342109279E-6</v>
      </c>
      <c r="U213">
        <v>8.8189448840890864E-7</v>
      </c>
      <c r="X213" t="s">
        <v>323</v>
      </c>
      <c r="Y213">
        <f t="shared" si="12"/>
        <v>1.2646253539124968E-6</v>
      </c>
      <c r="Z213" t="str">
        <f t="shared" si="13"/>
        <v>sucA</v>
      </c>
      <c r="AA213">
        <f t="shared" si="14"/>
        <v>1</v>
      </c>
      <c r="AB213">
        <f t="shared" si="15"/>
        <v>1</v>
      </c>
      <c r="AD213" t="s">
        <v>31139</v>
      </c>
    </row>
    <row r="214" spans="1:30" x14ac:dyDescent="0.3">
      <c r="A214" t="s">
        <v>182</v>
      </c>
      <c r="B214" t="s">
        <v>6331</v>
      </c>
      <c r="C214" t="s">
        <v>9492</v>
      </c>
      <c r="D214" t="s">
        <v>9489</v>
      </c>
      <c r="E214" t="s">
        <v>9490</v>
      </c>
      <c r="F214" t="s">
        <v>9491</v>
      </c>
      <c r="G214">
        <v>814</v>
      </c>
      <c r="H214">
        <v>240858</v>
      </c>
      <c r="I214">
        <v>243303</v>
      </c>
      <c r="J214" t="s">
        <v>23581</v>
      </c>
      <c r="K214" t="s">
        <v>24081</v>
      </c>
      <c r="L214" t="s">
        <v>6331</v>
      </c>
      <c r="M214" t="s">
        <v>23869</v>
      </c>
      <c r="O214">
        <v>6.408157663478158E-8</v>
      </c>
      <c r="P214">
        <v>3.0737249133792561E-7</v>
      </c>
      <c r="Q214">
        <v>1.2192277235043777E-7</v>
      </c>
      <c r="R214">
        <v>4.555007572228447E-7</v>
      </c>
      <c r="S214">
        <v>1.3912873606972481E-7</v>
      </c>
      <c r="T214">
        <v>1.394747135899893E-7</v>
      </c>
      <c r="U214">
        <v>1.8672491558113732E-7</v>
      </c>
      <c r="X214" t="s">
        <v>750</v>
      </c>
      <c r="Y214">
        <f t="shared" si="12"/>
        <v>1.2308233888354204E-6</v>
      </c>
      <c r="Z214" t="str">
        <f t="shared" si="13"/>
        <v>accD</v>
      </c>
      <c r="AA214">
        <f t="shared" si="14"/>
        <v>1</v>
      </c>
      <c r="AB214">
        <f t="shared" si="15"/>
        <v>1</v>
      </c>
      <c r="AD214" t="s">
        <v>30532</v>
      </c>
    </row>
    <row r="215" spans="1:30" x14ac:dyDescent="0.3">
      <c r="A215" t="s">
        <v>184</v>
      </c>
      <c r="B215" t="s">
        <v>654</v>
      </c>
      <c r="C215" t="s">
        <v>9496</v>
      </c>
      <c r="D215" t="s">
        <v>9493</v>
      </c>
      <c r="E215" t="s">
        <v>9494</v>
      </c>
      <c r="F215" t="s">
        <v>9495</v>
      </c>
      <c r="G215">
        <v>192</v>
      </c>
      <c r="H215">
        <v>243542</v>
      </c>
      <c r="I215">
        <v>244121</v>
      </c>
      <c r="J215" t="s">
        <v>23825</v>
      </c>
      <c r="K215" t="s">
        <v>24082</v>
      </c>
      <c r="L215" t="s">
        <v>6332</v>
      </c>
      <c r="M215" t="s">
        <v>23891</v>
      </c>
      <c r="O215">
        <v>2.4984588609946091E-6</v>
      </c>
      <c r="P215">
        <v>3.2198465495336984E-6</v>
      </c>
      <c r="Q215">
        <v>4.0887257276056846E-6</v>
      </c>
      <c r="R215">
        <v>5.2524838231067808E-6</v>
      </c>
      <c r="S215">
        <v>3.9893608320609767E-6</v>
      </c>
      <c r="T215">
        <v>3.7668141490006159E-6</v>
      </c>
      <c r="U215">
        <v>3.5690703771451724E-6</v>
      </c>
      <c r="X215" t="s">
        <v>1060</v>
      </c>
      <c r="Y215">
        <f t="shared" si="12"/>
        <v>1.2138436883867938E-6</v>
      </c>
      <c r="Z215" t="str">
        <f t="shared" si="13"/>
        <v>wzzB</v>
      </c>
      <c r="AA215">
        <f t="shared" si="14"/>
        <v>0</v>
      </c>
      <c r="AB215">
        <f t="shared" si="15"/>
        <v>0</v>
      </c>
      <c r="AD215" t="s">
        <v>30524</v>
      </c>
    </row>
    <row r="216" spans="1:30" x14ac:dyDescent="0.3">
      <c r="A216" t="s">
        <v>2202</v>
      </c>
      <c r="B216" t="s">
        <v>6333</v>
      </c>
      <c r="C216" t="s">
        <v>6333</v>
      </c>
      <c r="D216" t="s">
        <v>9497</v>
      </c>
      <c r="E216" t="s">
        <v>9498</v>
      </c>
      <c r="F216" t="s">
        <v>9499</v>
      </c>
      <c r="G216">
        <v>255</v>
      </c>
      <c r="H216">
        <v>244326</v>
      </c>
      <c r="I216">
        <v>245094</v>
      </c>
      <c r="J216" t="s">
        <v>23825</v>
      </c>
      <c r="K216" t="s">
        <v>24083</v>
      </c>
      <c r="L216" t="s">
        <v>6333</v>
      </c>
      <c r="M216" t="s">
        <v>23834</v>
      </c>
      <c r="O216">
        <v>4.3826214754500296E-8</v>
      </c>
      <c r="P216">
        <v>5.3247500055788893E-8</v>
      </c>
      <c r="Q216">
        <v>5.8113604209251098E-8</v>
      </c>
      <c r="R216">
        <v>5.7437549916347685E-8</v>
      </c>
      <c r="S216">
        <v>8.4738050749648719E-8</v>
      </c>
      <c r="T216">
        <v>4.427586822018457E-8</v>
      </c>
      <c r="U216">
        <v>5.9184909607741518E-8</v>
      </c>
      <c r="X216" t="s">
        <v>842</v>
      </c>
      <c r="Y216">
        <f t="shared" si="12"/>
        <v>1.2121641482021156E-6</v>
      </c>
      <c r="Z216" t="str">
        <f t="shared" si="13"/>
        <v>lptB</v>
      </c>
      <c r="AA216">
        <f t="shared" si="14"/>
        <v>1</v>
      </c>
      <c r="AB216">
        <f t="shared" si="15"/>
        <v>1</v>
      </c>
      <c r="AD216" t="s">
        <v>30790</v>
      </c>
    </row>
    <row r="217" spans="1:30" x14ac:dyDescent="0.3">
      <c r="A217" t="s">
        <v>2138</v>
      </c>
      <c r="B217" t="s">
        <v>6334</v>
      </c>
      <c r="C217" t="s">
        <v>6334</v>
      </c>
      <c r="D217" t="s">
        <v>9500</v>
      </c>
      <c r="E217" t="s">
        <v>9501</v>
      </c>
      <c r="F217" t="s">
        <v>9502</v>
      </c>
      <c r="G217">
        <v>246</v>
      </c>
      <c r="H217">
        <v>245064</v>
      </c>
      <c r="I217">
        <v>245805</v>
      </c>
      <c r="J217" t="s">
        <v>23581</v>
      </c>
      <c r="K217" t="s">
        <v>23841</v>
      </c>
      <c r="L217" t="s">
        <v>6334</v>
      </c>
      <c r="M217" t="s">
        <v>23834</v>
      </c>
      <c r="O217">
        <v>5.9595848640750088E-8</v>
      </c>
      <c r="P217">
        <v>2.171672878378168E-8</v>
      </c>
      <c r="Q217">
        <v>5.2450766711262819E-8</v>
      </c>
      <c r="R217">
        <v>5.4452341827873932E-8</v>
      </c>
      <c r="S217">
        <v>3.7725556382506143E-8</v>
      </c>
      <c r="T217">
        <v>4.7495600741981554E-8</v>
      </c>
      <c r="U217">
        <v>7.4622016722828559E-8</v>
      </c>
      <c r="X217" t="s">
        <v>727</v>
      </c>
      <c r="Y217">
        <f t="shared" si="12"/>
        <v>1.2010426907007121E-6</v>
      </c>
      <c r="Z217" t="str">
        <f t="shared" si="13"/>
        <v>psd</v>
      </c>
      <c r="AA217">
        <f t="shared" si="14"/>
        <v>1</v>
      </c>
      <c r="AB217">
        <f t="shared" si="15"/>
        <v>1</v>
      </c>
      <c r="AD217" t="s">
        <v>30984</v>
      </c>
    </row>
    <row r="218" spans="1:30" x14ac:dyDescent="0.3">
      <c r="A218" t="s">
        <v>6345</v>
      </c>
      <c r="B218" t="s">
        <v>6344</v>
      </c>
      <c r="C218" t="s">
        <v>6344</v>
      </c>
      <c r="D218" t="s">
        <v>9503</v>
      </c>
      <c r="E218" t="s">
        <v>9504</v>
      </c>
      <c r="F218" t="s">
        <v>9505</v>
      </c>
      <c r="G218">
        <v>92</v>
      </c>
      <c r="H218">
        <v>245960</v>
      </c>
      <c r="I218">
        <v>246239</v>
      </c>
      <c r="J218" t="s">
        <v>23581</v>
      </c>
      <c r="K218" t="s">
        <v>24084</v>
      </c>
      <c r="L218" t="s">
        <v>24085</v>
      </c>
      <c r="M218" t="s">
        <v>23834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X218" t="s">
        <v>742</v>
      </c>
      <c r="Y218">
        <f t="shared" si="12"/>
        <v>1.2001311784141248E-6</v>
      </c>
      <c r="Z218" t="str">
        <f t="shared" si="13"/>
        <v>galU</v>
      </c>
      <c r="AA218">
        <f t="shared" si="14"/>
        <v>1</v>
      </c>
      <c r="AB218">
        <f t="shared" si="15"/>
        <v>1</v>
      </c>
      <c r="AD218" t="s">
        <v>30426</v>
      </c>
    </row>
    <row r="219" spans="1:30" x14ac:dyDescent="0.3">
      <c r="A219" t="s">
        <v>2119</v>
      </c>
      <c r="B219" t="s">
        <v>6330</v>
      </c>
      <c r="C219" t="s">
        <v>6330</v>
      </c>
      <c r="D219" t="s">
        <v>9506</v>
      </c>
      <c r="E219" t="s">
        <v>9507</v>
      </c>
      <c r="F219" t="s">
        <v>9508</v>
      </c>
      <c r="G219">
        <v>86</v>
      </c>
      <c r="H219">
        <v>246241</v>
      </c>
      <c r="I219">
        <v>246502</v>
      </c>
      <c r="J219" t="s">
        <v>23581</v>
      </c>
      <c r="K219" t="s">
        <v>24086</v>
      </c>
      <c r="L219" t="s">
        <v>24085</v>
      </c>
      <c r="M219" t="s">
        <v>23858</v>
      </c>
      <c r="O219">
        <v>1.9238071017349986E-7</v>
      </c>
      <c r="P219">
        <v>1.9362675749560547E-7</v>
      </c>
      <c r="Q219">
        <v>1.4284416905629811E-7</v>
      </c>
      <c r="R219">
        <v>1.5821460430145935E-7</v>
      </c>
      <c r="S219">
        <v>1.798155549039886E-7</v>
      </c>
      <c r="T219">
        <v>1.2539470394350873E-7</v>
      </c>
      <c r="U219">
        <v>1.6809848491763E-7</v>
      </c>
      <c r="X219" t="s">
        <v>668</v>
      </c>
      <c r="Y219">
        <f t="shared" si="12"/>
        <v>1.1740687968923041E-6</v>
      </c>
      <c r="Z219" t="str">
        <f t="shared" si="13"/>
        <v>pheA</v>
      </c>
      <c r="AA219">
        <f t="shared" si="14"/>
        <v>1</v>
      </c>
      <c r="AB219">
        <f t="shared" si="15"/>
        <v>1</v>
      </c>
      <c r="AD219" t="s">
        <v>30748</v>
      </c>
    </row>
    <row r="220" spans="1:30" x14ac:dyDescent="0.3">
      <c r="A220" t="s">
        <v>6336</v>
      </c>
      <c r="B220" t="s">
        <v>6335</v>
      </c>
      <c r="C220" t="s">
        <v>6335</v>
      </c>
      <c r="D220" t="s">
        <v>9509</v>
      </c>
      <c r="E220" t="s">
        <v>9510</v>
      </c>
      <c r="F220" t="s">
        <v>9511</v>
      </c>
      <c r="G220">
        <v>249</v>
      </c>
      <c r="H220">
        <v>246711</v>
      </c>
      <c r="I220">
        <v>247461</v>
      </c>
      <c r="J220" t="s">
        <v>23825</v>
      </c>
      <c r="K220" t="s">
        <v>24087</v>
      </c>
      <c r="L220" t="s">
        <v>6335</v>
      </c>
      <c r="M220" t="s">
        <v>23866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X220" t="s">
        <v>963</v>
      </c>
      <c r="Y220">
        <f t="shared" si="12"/>
        <v>1.1677458093596425E-6</v>
      </c>
      <c r="Z220" t="str">
        <f t="shared" si="13"/>
        <v>hisH</v>
      </c>
      <c r="AA220">
        <f t="shared" si="14"/>
        <v>1</v>
      </c>
      <c r="AB220">
        <f t="shared" si="15"/>
        <v>1</v>
      </c>
      <c r="AD220" t="s">
        <v>31041</v>
      </c>
    </row>
    <row r="221" spans="1:30" x14ac:dyDescent="0.3">
      <c r="A221" t="s">
        <v>6338</v>
      </c>
      <c r="B221" t="s">
        <v>6337</v>
      </c>
      <c r="C221" t="s">
        <v>9515</v>
      </c>
      <c r="D221" t="s">
        <v>9512</v>
      </c>
      <c r="E221" t="s">
        <v>9513</v>
      </c>
      <c r="F221" t="s">
        <v>9514</v>
      </c>
      <c r="G221">
        <v>165</v>
      </c>
      <c r="H221">
        <v>247636</v>
      </c>
      <c r="I221">
        <v>248134</v>
      </c>
      <c r="J221" t="s">
        <v>23825</v>
      </c>
      <c r="K221" t="s">
        <v>24088</v>
      </c>
      <c r="L221" t="s">
        <v>6337</v>
      </c>
      <c r="M221" t="s">
        <v>23858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X221" t="s">
        <v>626</v>
      </c>
      <c r="Y221">
        <f t="shared" si="12"/>
        <v>1.1452924844245917E-6</v>
      </c>
      <c r="Z221" t="str">
        <f t="shared" si="13"/>
        <v>pyrD</v>
      </c>
      <c r="AA221">
        <f t="shared" si="14"/>
        <v>1</v>
      </c>
      <c r="AB221">
        <f t="shared" si="15"/>
        <v>1</v>
      </c>
      <c r="AD221" t="s">
        <v>30651</v>
      </c>
    </row>
    <row r="222" spans="1:30" x14ac:dyDescent="0.3">
      <c r="A222" t="s">
        <v>8571</v>
      </c>
      <c r="B222" t="s">
        <v>23588</v>
      </c>
      <c r="C222" t="s">
        <v>9519</v>
      </c>
      <c r="D222" t="s">
        <v>9516</v>
      </c>
      <c r="E222" t="s">
        <v>9517</v>
      </c>
      <c r="F222" t="s">
        <v>9518</v>
      </c>
      <c r="G222">
        <v>579</v>
      </c>
      <c r="H222">
        <v>248357</v>
      </c>
      <c r="I222">
        <v>250070</v>
      </c>
      <c r="J222" t="s">
        <v>23581</v>
      </c>
      <c r="K222" t="s">
        <v>24089</v>
      </c>
      <c r="L222" t="s">
        <v>23588</v>
      </c>
      <c r="M222" t="s">
        <v>23828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 t="s">
        <v>791</v>
      </c>
      <c r="Y222">
        <f t="shared" si="12"/>
        <v>1.1364784828281764E-6</v>
      </c>
      <c r="Z222" t="str">
        <f t="shared" si="13"/>
        <v>cysM</v>
      </c>
      <c r="AA222">
        <f t="shared" si="14"/>
        <v>1</v>
      </c>
      <c r="AB222">
        <f t="shared" si="15"/>
        <v>1</v>
      </c>
      <c r="AD222" t="s">
        <v>30539</v>
      </c>
    </row>
    <row r="223" spans="1:30" x14ac:dyDescent="0.3">
      <c r="A223" t="s">
        <v>8572</v>
      </c>
      <c r="B223" t="s">
        <v>23589</v>
      </c>
      <c r="C223" t="s">
        <v>9523</v>
      </c>
      <c r="D223" t="s">
        <v>9520</v>
      </c>
      <c r="E223" t="s">
        <v>9521</v>
      </c>
      <c r="F223" t="s">
        <v>9522</v>
      </c>
      <c r="G223">
        <v>211</v>
      </c>
      <c r="H223">
        <v>250071</v>
      </c>
      <c r="I223">
        <v>250827</v>
      </c>
      <c r="J223" t="s">
        <v>23825</v>
      </c>
      <c r="K223" t="s">
        <v>24089</v>
      </c>
      <c r="L223" t="s">
        <v>23589</v>
      </c>
      <c r="M223" t="s">
        <v>23828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X223" t="s">
        <v>75</v>
      </c>
      <c r="Y223">
        <f t="shared" si="12"/>
        <v>1.1363318118827768E-6</v>
      </c>
      <c r="Z223" t="str">
        <f t="shared" si="13"/>
        <v>ilvH</v>
      </c>
      <c r="AA223">
        <f t="shared" si="14"/>
        <v>1</v>
      </c>
      <c r="AB223">
        <f t="shared" si="15"/>
        <v>1</v>
      </c>
      <c r="AD223" t="s">
        <v>30598</v>
      </c>
    </row>
    <row r="224" spans="1:30" x14ac:dyDescent="0.3">
      <c r="A224" t="s">
        <v>6329</v>
      </c>
      <c r="B224" t="s">
        <v>6328</v>
      </c>
      <c r="C224" t="s">
        <v>9527</v>
      </c>
      <c r="D224" t="s">
        <v>9524</v>
      </c>
      <c r="E224" t="s">
        <v>9525</v>
      </c>
      <c r="F224" t="s">
        <v>9526</v>
      </c>
      <c r="G224">
        <v>351</v>
      </c>
      <c r="H224">
        <v>250897</v>
      </c>
      <c r="I224">
        <v>251953</v>
      </c>
      <c r="J224" t="s">
        <v>23825</v>
      </c>
      <c r="K224" t="s">
        <v>24090</v>
      </c>
      <c r="L224" t="s">
        <v>24091</v>
      </c>
      <c r="M224" t="s">
        <v>23858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 t="s">
        <v>603</v>
      </c>
      <c r="Y224">
        <f t="shared" si="12"/>
        <v>1.1267123470884084E-6</v>
      </c>
      <c r="Z224" t="str">
        <f t="shared" si="13"/>
        <v>cysN</v>
      </c>
      <c r="AA224">
        <f t="shared" si="14"/>
        <v>1</v>
      </c>
      <c r="AB224">
        <f t="shared" si="15"/>
        <v>1</v>
      </c>
      <c r="AD224" t="s">
        <v>30818</v>
      </c>
    </row>
    <row r="225" spans="1:30" x14ac:dyDescent="0.3">
      <c r="A225" t="s">
        <v>2565</v>
      </c>
      <c r="B225" t="s">
        <v>6339</v>
      </c>
      <c r="C225" t="s">
        <v>6339</v>
      </c>
      <c r="D225" t="s">
        <v>9528</v>
      </c>
      <c r="E225" t="s">
        <v>9529</v>
      </c>
      <c r="F225" t="s">
        <v>9530</v>
      </c>
      <c r="G225">
        <v>97</v>
      </c>
      <c r="H225">
        <v>252004</v>
      </c>
      <c r="I225">
        <v>252298</v>
      </c>
      <c r="J225" t="s">
        <v>23825</v>
      </c>
      <c r="K225" t="s">
        <v>24092</v>
      </c>
      <c r="L225" t="s">
        <v>24091</v>
      </c>
      <c r="M225" t="s">
        <v>23937</v>
      </c>
      <c r="O225">
        <v>1.2974596761280069E-8</v>
      </c>
      <c r="P225">
        <v>7.4911680139093163E-9</v>
      </c>
      <c r="Q225">
        <v>5.7529297348645042E-9</v>
      </c>
      <c r="R225">
        <v>8.6961465488221214E-9</v>
      </c>
      <c r="S225">
        <v>3.6542779782401873E-9</v>
      </c>
      <c r="T225">
        <v>7.2400681024734694E-9</v>
      </c>
      <c r="U225">
        <v>0</v>
      </c>
      <c r="X225" t="s">
        <v>772</v>
      </c>
      <c r="Y225">
        <f t="shared" si="12"/>
        <v>1.1169450080998436E-6</v>
      </c>
      <c r="Z225" t="str">
        <f t="shared" si="13"/>
        <v>pyrF</v>
      </c>
      <c r="AA225">
        <f t="shared" si="14"/>
        <v>1</v>
      </c>
      <c r="AB225">
        <f t="shared" si="15"/>
        <v>1</v>
      </c>
      <c r="AD225" t="s">
        <v>30759</v>
      </c>
    </row>
    <row r="226" spans="1:30" x14ac:dyDescent="0.3">
      <c r="A226" t="s">
        <v>6341</v>
      </c>
      <c r="B226" t="s">
        <v>6340</v>
      </c>
      <c r="C226" t="s">
        <v>6340</v>
      </c>
      <c r="D226" t="s">
        <v>9531</v>
      </c>
      <c r="E226" t="s">
        <v>9532</v>
      </c>
      <c r="F226" t="s">
        <v>9533</v>
      </c>
      <c r="G226">
        <v>132</v>
      </c>
      <c r="H226">
        <v>252300</v>
      </c>
      <c r="I226">
        <v>252699</v>
      </c>
      <c r="J226" t="s">
        <v>23825</v>
      </c>
      <c r="K226" t="s">
        <v>24093</v>
      </c>
      <c r="L226" t="s">
        <v>24091</v>
      </c>
      <c r="M226" t="s">
        <v>24094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 t="s">
        <v>1095</v>
      </c>
      <c r="Y226">
        <f t="shared" si="12"/>
        <v>1.1016195338481525E-6</v>
      </c>
      <c r="Z226" t="str">
        <f t="shared" si="13"/>
        <v>ispF</v>
      </c>
      <c r="AA226">
        <f t="shared" si="14"/>
        <v>1</v>
      </c>
      <c r="AB226">
        <f t="shared" si="15"/>
        <v>1</v>
      </c>
      <c r="AD226" t="s">
        <v>30976</v>
      </c>
    </row>
    <row r="227" spans="1:30" x14ac:dyDescent="0.3">
      <c r="A227" t="s">
        <v>6343</v>
      </c>
      <c r="B227" t="s">
        <v>6342</v>
      </c>
      <c r="C227" t="s">
        <v>6342</v>
      </c>
      <c r="D227" t="s">
        <v>9534</v>
      </c>
      <c r="E227" t="s">
        <v>9535</v>
      </c>
      <c r="F227" t="s">
        <v>9536</v>
      </c>
      <c r="G227">
        <v>150</v>
      </c>
      <c r="H227">
        <v>252708</v>
      </c>
      <c r="I227">
        <v>253161</v>
      </c>
      <c r="J227" t="s">
        <v>23825</v>
      </c>
      <c r="K227" t="s">
        <v>24095</v>
      </c>
      <c r="L227" t="s">
        <v>24091</v>
      </c>
      <c r="M227" t="s">
        <v>23855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X227" t="s">
        <v>365</v>
      </c>
      <c r="Y227">
        <f t="shared" si="12"/>
        <v>1.0930946160664888E-6</v>
      </c>
      <c r="Z227" t="str">
        <f t="shared" si="13"/>
        <v>cusC</v>
      </c>
      <c r="AA227">
        <f t="shared" si="14"/>
        <v>0</v>
      </c>
      <c r="AB227">
        <f t="shared" si="15"/>
        <v>0</v>
      </c>
      <c r="AD227" t="s">
        <v>30988</v>
      </c>
    </row>
    <row r="228" spans="1:30" x14ac:dyDescent="0.3">
      <c r="A228" t="s">
        <v>8573</v>
      </c>
      <c r="B228" t="s">
        <v>9540</v>
      </c>
      <c r="C228" t="s">
        <v>9540</v>
      </c>
      <c r="D228" t="s">
        <v>9537</v>
      </c>
      <c r="E228" t="s">
        <v>9538</v>
      </c>
      <c r="F228" t="s">
        <v>9539</v>
      </c>
      <c r="G228">
        <v>88</v>
      </c>
      <c r="H228">
        <v>253478</v>
      </c>
      <c r="I228">
        <v>253685</v>
      </c>
      <c r="J228" t="s">
        <v>23825</v>
      </c>
      <c r="K228" t="s">
        <v>23841</v>
      </c>
      <c r="L228" t="s">
        <v>24096</v>
      </c>
      <c r="M228" t="s">
        <v>23828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 t="s">
        <v>746</v>
      </c>
      <c r="Y228">
        <f t="shared" si="12"/>
        <v>1.0925891711093438E-6</v>
      </c>
      <c r="Z228" t="str">
        <f t="shared" si="13"/>
        <v>yahK</v>
      </c>
      <c r="AA228">
        <f t="shared" si="14"/>
        <v>0</v>
      </c>
      <c r="AB228">
        <f t="shared" si="15"/>
        <v>0</v>
      </c>
      <c r="AD228" t="s">
        <v>30550</v>
      </c>
    </row>
    <row r="229" spans="1:30" x14ac:dyDescent="0.3">
      <c r="A229" t="s">
        <v>8574</v>
      </c>
      <c r="B229" t="s">
        <v>9544</v>
      </c>
      <c r="C229" t="s">
        <v>9544</v>
      </c>
      <c r="D229" t="s">
        <v>9541</v>
      </c>
      <c r="E229" t="s">
        <v>9542</v>
      </c>
      <c r="F229" t="s">
        <v>9543</v>
      </c>
      <c r="G229">
        <v>166</v>
      </c>
      <c r="H229">
        <v>253701</v>
      </c>
      <c r="I229">
        <v>254202</v>
      </c>
      <c r="J229" t="s">
        <v>23825</v>
      </c>
      <c r="K229" t="s">
        <v>24097</v>
      </c>
      <c r="L229" t="s">
        <v>24096</v>
      </c>
      <c r="M229" t="s">
        <v>23828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X229" t="s">
        <v>1291</v>
      </c>
      <c r="Y229">
        <f t="shared" si="12"/>
        <v>1.0756206907287698E-6</v>
      </c>
      <c r="Z229" t="str">
        <f t="shared" si="13"/>
        <v>iscA</v>
      </c>
      <c r="AA229">
        <f t="shared" si="14"/>
        <v>0</v>
      </c>
      <c r="AB229">
        <f t="shared" si="15"/>
        <v>0</v>
      </c>
      <c r="AD229" t="s">
        <v>30968</v>
      </c>
    </row>
    <row r="230" spans="1:30" x14ac:dyDescent="0.3">
      <c r="A230" t="s">
        <v>186</v>
      </c>
      <c r="B230" t="s">
        <v>3532</v>
      </c>
      <c r="C230" t="s">
        <v>9548</v>
      </c>
      <c r="D230" t="s">
        <v>9545</v>
      </c>
      <c r="E230" t="s">
        <v>9546</v>
      </c>
      <c r="F230" t="s">
        <v>9547</v>
      </c>
      <c r="G230">
        <v>485</v>
      </c>
      <c r="H230">
        <v>254258</v>
      </c>
      <c r="I230">
        <v>255716</v>
      </c>
      <c r="J230" t="s">
        <v>23581</v>
      </c>
      <c r="K230" t="s">
        <v>24098</v>
      </c>
      <c r="L230" t="s">
        <v>3532</v>
      </c>
      <c r="M230" t="s">
        <v>23831</v>
      </c>
      <c r="O230">
        <v>1.7851227584233537E-6</v>
      </c>
      <c r="P230">
        <v>2.8037923708930813E-6</v>
      </c>
      <c r="Q230">
        <v>2.9641399566198814E-6</v>
      </c>
      <c r="R230">
        <v>2.8954823950412181E-6</v>
      </c>
      <c r="S230">
        <v>3.0053939547814696E-6</v>
      </c>
      <c r="T230">
        <v>2.9161263197907381E-6</v>
      </c>
      <c r="U230">
        <v>3.3380234953652392E-6</v>
      </c>
      <c r="X230" t="s">
        <v>789</v>
      </c>
      <c r="Y230">
        <f t="shared" si="12"/>
        <v>1.0735997844035185E-6</v>
      </c>
      <c r="Z230" t="str">
        <f t="shared" si="13"/>
        <v>pfkA</v>
      </c>
      <c r="AA230">
        <f t="shared" si="14"/>
        <v>1</v>
      </c>
      <c r="AB230">
        <f t="shared" si="15"/>
        <v>1</v>
      </c>
      <c r="AD230" t="s">
        <v>30481</v>
      </c>
    </row>
    <row r="231" spans="1:30" x14ac:dyDescent="0.3">
      <c r="A231" t="s">
        <v>188</v>
      </c>
      <c r="B231" t="s">
        <v>3224</v>
      </c>
      <c r="C231" t="s">
        <v>9552</v>
      </c>
      <c r="D231" t="s">
        <v>9549</v>
      </c>
      <c r="E231" t="s">
        <v>9550</v>
      </c>
      <c r="F231" t="s">
        <v>9551</v>
      </c>
      <c r="G231">
        <v>152</v>
      </c>
      <c r="H231">
        <v>255976</v>
      </c>
      <c r="I231">
        <v>256435</v>
      </c>
      <c r="J231" t="s">
        <v>23825</v>
      </c>
      <c r="K231" t="s">
        <v>24099</v>
      </c>
      <c r="L231" t="s">
        <v>3224</v>
      </c>
      <c r="M231" t="s">
        <v>23828</v>
      </c>
      <c r="O231">
        <v>2.5076896294287521E-6</v>
      </c>
      <c r="P231">
        <v>2.5031117354557619E-6</v>
      </c>
      <c r="Q231">
        <v>3.6736834486279341E-6</v>
      </c>
      <c r="R231">
        <v>3.8244685946784748E-6</v>
      </c>
      <c r="S231">
        <v>2.0979309275677005E-6</v>
      </c>
      <c r="T231">
        <v>2.9467244283012924E-6</v>
      </c>
      <c r="U231">
        <v>2.8184899467071822E-6</v>
      </c>
      <c r="X231" t="s">
        <v>781</v>
      </c>
      <c r="Y231">
        <f t="shared" si="12"/>
        <v>1.0720972789280925E-6</v>
      </c>
      <c r="Z231" t="str">
        <f t="shared" si="13"/>
        <v>talA</v>
      </c>
      <c r="AA231">
        <f t="shared" si="14"/>
        <v>1</v>
      </c>
      <c r="AB231">
        <f t="shared" si="15"/>
        <v>1</v>
      </c>
      <c r="AD231" t="s">
        <v>30490</v>
      </c>
    </row>
    <row r="232" spans="1:30" x14ac:dyDescent="0.3">
      <c r="A232" t="s">
        <v>1453</v>
      </c>
      <c r="B232" t="s">
        <v>3969</v>
      </c>
      <c r="C232" t="s">
        <v>9556</v>
      </c>
      <c r="D232" t="s">
        <v>9553</v>
      </c>
      <c r="E232" t="s">
        <v>9554</v>
      </c>
      <c r="F232" t="s">
        <v>9555</v>
      </c>
      <c r="G232">
        <v>414</v>
      </c>
      <c r="H232">
        <v>256526</v>
      </c>
      <c r="I232">
        <v>257771</v>
      </c>
      <c r="J232" t="s">
        <v>23825</v>
      </c>
      <c r="K232" t="s">
        <v>24100</v>
      </c>
      <c r="L232" t="s">
        <v>3969</v>
      </c>
      <c r="M232" t="s">
        <v>23834</v>
      </c>
      <c r="O232">
        <v>1.8366251135308451E-7</v>
      </c>
      <c r="P232">
        <v>1.6316053574558635E-7</v>
      </c>
      <c r="Q232">
        <v>1.9178109040977993E-7</v>
      </c>
      <c r="R232">
        <v>2.063528007526058E-7</v>
      </c>
      <c r="S232">
        <v>2.0482040262088985E-7</v>
      </c>
      <c r="T232">
        <v>1.2667669056641305E-7</v>
      </c>
      <c r="U232">
        <v>1.8382134885389276E-7</v>
      </c>
      <c r="X232" t="s">
        <v>873</v>
      </c>
      <c r="Y232">
        <f t="shared" si="12"/>
        <v>1.0665225025239654E-6</v>
      </c>
      <c r="Z232" t="str">
        <f t="shared" si="13"/>
        <v>suhB</v>
      </c>
      <c r="AA232">
        <f t="shared" si="14"/>
        <v>1</v>
      </c>
      <c r="AB232">
        <f t="shared" si="15"/>
        <v>1</v>
      </c>
      <c r="AD232" t="s">
        <v>31047</v>
      </c>
    </row>
    <row r="233" spans="1:30" x14ac:dyDescent="0.3">
      <c r="A233" t="s">
        <v>994</v>
      </c>
      <c r="B233" t="s">
        <v>3970</v>
      </c>
      <c r="C233" t="s">
        <v>3970</v>
      </c>
      <c r="D233" t="s">
        <v>9557</v>
      </c>
      <c r="E233" t="s">
        <v>9558</v>
      </c>
      <c r="F233" t="s">
        <v>9559</v>
      </c>
      <c r="G233">
        <v>133</v>
      </c>
      <c r="O233">
        <v>1.4528116060903838E-6</v>
      </c>
      <c r="P233">
        <v>6.1761041428162681E-7</v>
      </c>
      <c r="Q233">
        <v>1.3568674596433155E-6</v>
      </c>
      <c r="R233">
        <v>1.4556574934611658E-6</v>
      </c>
      <c r="S233">
        <v>1.1889620396954875E-6</v>
      </c>
      <c r="T233">
        <v>1.328979885987502E-6</v>
      </c>
      <c r="U233">
        <v>1.4662720815661271E-6</v>
      </c>
      <c r="X233" t="s">
        <v>935</v>
      </c>
      <c r="Y233">
        <f t="shared" si="12"/>
        <v>1.0532418921391631E-6</v>
      </c>
      <c r="Z233" t="str">
        <f t="shared" si="13"/>
        <v>dsbC</v>
      </c>
      <c r="AA233">
        <f t="shared" si="14"/>
        <v>0</v>
      </c>
      <c r="AB233">
        <f t="shared" si="15"/>
        <v>0</v>
      </c>
      <c r="AD233" t="s">
        <v>30580</v>
      </c>
    </row>
    <row r="234" spans="1:30" x14ac:dyDescent="0.3">
      <c r="A234" t="s">
        <v>190</v>
      </c>
      <c r="B234" t="s">
        <v>3574</v>
      </c>
      <c r="C234" t="s">
        <v>9563</v>
      </c>
      <c r="D234" t="s">
        <v>9560</v>
      </c>
      <c r="E234" t="s">
        <v>9561</v>
      </c>
      <c r="F234" t="s">
        <v>9562</v>
      </c>
      <c r="G234">
        <v>351</v>
      </c>
      <c r="H234">
        <v>259044</v>
      </c>
      <c r="I234">
        <v>260100</v>
      </c>
      <c r="J234" t="s">
        <v>23581</v>
      </c>
      <c r="K234" t="s">
        <v>24101</v>
      </c>
      <c r="L234" t="s">
        <v>3574</v>
      </c>
      <c r="M234" t="s">
        <v>23828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 t="s">
        <v>721</v>
      </c>
      <c r="Y234">
        <f t="shared" si="12"/>
        <v>1.0497274947085882E-6</v>
      </c>
      <c r="Z234" t="str">
        <f t="shared" si="13"/>
        <v>tyrA</v>
      </c>
      <c r="AA234">
        <f t="shared" si="14"/>
        <v>1</v>
      </c>
      <c r="AB234">
        <f t="shared" si="15"/>
        <v>1</v>
      </c>
      <c r="AD234" t="s">
        <v>30672</v>
      </c>
    </row>
    <row r="235" spans="1:30" x14ac:dyDescent="0.3">
      <c r="A235" t="s">
        <v>192</v>
      </c>
      <c r="B235" t="s">
        <v>3618</v>
      </c>
      <c r="C235" t="s">
        <v>3618</v>
      </c>
      <c r="D235" t="s">
        <v>9564</v>
      </c>
      <c r="E235" t="s">
        <v>9565</v>
      </c>
      <c r="F235" t="s">
        <v>9566</v>
      </c>
      <c r="G235">
        <v>367</v>
      </c>
      <c r="H235">
        <v>260387</v>
      </c>
      <c r="I235">
        <v>261491</v>
      </c>
      <c r="J235" t="s">
        <v>23825</v>
      </c>
      <c r="K235" t="s">
        <v>24102</v>
      </c>
      <c r="L235" t="s">
        <v>24103</v>
      </c>
      <c r="M235" t="s">
        <v>23831</v>
      </c>
      <c r="O235">
        <v>5.040193525899907E-7</v>
      </c>
      <c r="P235">
        <v>4.2989624329540399E-7</v>
      </c>
      <c r="Q235">
        <v>5.6814462019876865E-7</v>
      </c>
      <c r="R235">
        <v>6.7691390596146664E-7</v>
      </c>
      <c r="S235">
        <v>4.8252501817031244E-7</v>
      </c>
      <c r="T235">
        <v>4.9683908873343023E-7</v>
      </c>
      <c r="U235">
        <v>6.679722841806132E-7</v>
      </c>
      <c r="X235" t="s">
        <v>673</v>
      </c>
      <c r="Y235">
        <f t="shared" si="12"/>
        <v>1.0475829908901286E-6</v>
      </c>
      <c r="Z235" t="str">
        <f t="shared" si="13"/>
        <v>gatZ</v>
      </c>
      <c r="AA235">
        <f t="shared" si="14"/>
        <v>1</v>
      </c>
      <c r="AB235">
        <f t="shared" si="15"/>
        <v>1</v>
      </c>
      <c r="AD235" t="s">
        <v>30877</v>
      </c>
    </row>
    <row r="236" spans="1:30" x14ac:dyDescent="0.3">
      <c r="A236" t="s">
        <v>193</v>
      </c>
      <c r="B236" t="s">
        <v>3617</v>
      </c>
      <c r="C236" t="s">
        <v>3617</v>
      </c>
      <c r="D236" t="s">
        <v>9567</v>
      </c>
      <c r="E236" t="s">
        <v>9568</v>
      </c>
      <c r="F236" t="s">
        <v>9569</v>
      </c>
      <c r="G236">
        <v>417</v>
      </c>
      <c r="H236">
        <v>261502</v>
      </c>
      <c r="I236">
        <v>262756</v>
      </c>
      <c r="J236" t="s">
        <v>23825</v>
      </c>
      <c r="K236" t="s">
        <v>24104</v>
      </c>
      <c r="L236" t="s">
        <v>24103</v>
      </c>
      <c r="M236" t="s">
        <v>23831</v>
      </c>
      <c r="O236">
        <v>6.9983729817794822E-7</v>
      </c>
      <c r="P236">
        <v>6.77622328604479E-7</v>
      </c>
      <c r="Q236">
        <v>9.801655344707435E-7</v>
      </c>
      <c r="R236">
        <v>9.0201703695441488E-7</v>
      </c>
      <c r="S236">
        <v>1.1493066134239393E-6</v>
      </c>
      <c r="T236">
        <v>8.1011553021331264E-7</v>
      </c>
      <c r="U236">
        <v>1.0112042883654645E-6</v>
      </c>
      <c r="X236" t="s">
        <v>1184</v>
      </c>
      <c r="Y236">
        <f t="shared" si="12"/>
        <v>1.0444380359580458E-6</v>
      </c>
      <c r="Z236" t="str">
        <f t="shared" si="13"/>
        <v>mscL</v>
      </c>
      <c r="AA236">
        <f t="shared" si="14"/>
        <v>0</v>
      </c>
      <c r="AB236">
        <f t="shared" si="15"/>
        <v>0</v>
      </c>
      <c r="AD236" t="s">
        <v>30663</v>
      </c>
    </row>
    <row r="237" spans="1:30" x14ac:dyDescent="0.3">
      <c r="A237" t="s">
        <v>8315</v>
      </c>
      <c r="B237" t="s">
        <v>8314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X237" t="s">
        <v>795</v>
      </c>
      <c r="Y237">
        <f t="shared" si="12"/>
        <v>1.0058736758882846E-6</v>
      </c>
      <c r="Z237" t="str">
        <f t="shared" si="13"/>
        <v>sbp</v>
      </c>
      <c r="AA237">
        <f t="shared" si="14"/>
        <v>1</v>
      </c>
      <c r="AB237">
        <f t="shared" si="15"/>
        <v>1</v>
      </c>
      <c r="AD237" t="s">
        <v>30773</v>
      </c>
    </row>
    <row r="238" spans="1:30" x14ac:dyDescent="0.3">
      <c r="A238" t="s">
        <v>7887</v>
      </c>
      <c r="B238" t="s">
        <v>7886</v>
      </c>
      <c r="C238" t="s">
        <v>7886</v>
      </c>
      <c r="D238" t="s">
        <v>9570</v>
      </c>
      <c r="E238" t="s">
        <v>9571</v>
      </c>
      <c r="F238" t="s">
        <v>9572</v>
      </c>
      <c r="G238">
        <v>113</v>
      </c>
      <c r="H238">
        <v>263327</v>
      </c>
      <c r="I238">
        <v>263669</v>
      </c>
      <c r="J238" t="s">
        <v>23581</v>
      </c>
      <c r="K238" t="s">
        <v>24105</v>
      </c>
      <c r="L238" t="s">
        <v>24106</v>
      </c>
      <c r="M238" t="s">
        <v>23828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 t="s">
        <v>594</v>
      </c>
      <c r="Y238">
        <f t="shared" si="12"/>
        <v>1.001912383133979E-6</v>
      </c>
      <c r="Z238" t="str">
        <f t="shared" si="13"/>
        <v>fumA</v>
      </c>
      <c r="AA238">
        <f t="shared" si="14"/>
        <v>1</v>
      </c>
      <c r="AB238">
        <f t="shared" si="15"/>
        <v>1</v>
      </c>
      <c r="AD238" t="s">
        <v>30607</v>
      </c>
    </row>
    <row r="239" spans="1:30" x14ac:dyDescent="0.3">
      <c r="A239" t="s">
        <v>6564</v>
      </c>
      <c r="B239" t="s">
        <v>6563</v>
      </c>
      <c r="C239" t="s">
        <v>6563</v>
      </c>
      <c r="D239" t="s">
        <v>9573</v>
      </c>
      <c r="E239" t="s">
        <v>9574</v>
      </c>
      <c r="F239" t="s">
        <v>9575</v>
      </c>
      <c r="G239">
        <v>105</v>
      </c>
      <c r="H239">
        <v>263689</v>
      </c>
      <c r="I239">
        <v>264007</v>
      </c>
      <c r="J239" t="s">
        <v>23581</v>
      </c>
      <c r="K239" t="s">
        <v>24107</v>
      </c>
      <c r="L239" t="s">
        <v>24106</v>
      </c>
      <c r="M239" t="s">
        <v>23828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 t="s">
        <v>420</v>
      </c>
      <c r="Y239">
        <f t="shared" si="12"/>
        <v>1.0000130291083945E-6</v>
      </c>
      <c r="Z239" t="str">
        <f t="shared" si="13"/>
        <v>dacA</v>
      </c>
      <c r="AA239">
        <f t="shared" si="14"/>
        <v>0</v>
      </c>
      <c r="AB239">
        <f t="shared" si="15"/>
        <v>0</v>
      </c>
      <c r="AD239" t="s">
        <v>31116</v>
      </c>
    </row>
    <row r="240" spans="1:30" x14ac:dyDescent="0.3">
      <c r="A240" t="s">
        <v>7883</v>
      </c>
      <c r="B240" t="s">
        <v>7882</v>
      </c>
      <c r="C240" t="s">
        <v>7882</v>
      </c>
      <c r="D240" t="s">
        <v>9576</v>
      </c>
      <c r="E240" t="s">
        <v>9577</v>
      </c>
      <c r="F240" t="s">
        <v>9578</v>
      </c>
      <c r="G240">
        <v>158</v>
      </c>
      <c r="H240">
        <v>264255</v>
      </c>
      <c r="I240">
        <v>264732</v>
      </c>
      <c r="J240" t="s">
        <v>23581</v>
      </c>
      <c r="K240" t="s">
        <v>24108</v>
      </c>
      <c r="L240" t="s">
        <v>24106</v>
      </c>
      <c r="M240" t="s">
        <v>23828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 t="s">
        <v>452</v>
      </c>
      <c r="Y240">
        <f t="shared" si="12"/>
        <v>9.9659097929009365E-7</v>
      </c>
      <c r="Z240" t="str">
        <f t="shared" si="13"/>
        <v>pgm</v>
      </c>
      <c r="AA240">
        <f t="shared" si="14"/>
        <v>1</v>
      </c>
      <c r="AB240">
        <f t="shared" si="15"/>
        <v>1</v>
      </c>
      <c r="AD240" t="s">
        <v>31126</v>
      </c>
    </row>
    <row r="241" spans="1:30" x14ac:dyDescent="0.3">
      <c r="A241" t="s">
        <v>6566</v>
      </c>
      <c r="B241" t="s">
        <v>6565</v>
      </c>
      <c r="C241" t="s">
        <v>6565</v>
      </c>
      <c r="D241" t="s">
        <v>9579</v>
      </c>
      <c r="E241" t="s">
        <v>9580</v>
      </c>
      <c r="F241" t="s">
        <v>9581</v>
      </c>
      <c r="G241">
        <v>152</v>
      </c>
      <c r="H241">
        <v>264747</v>
      </c>
      <c r="I241">
        <v>265206</v>
      </c>
      <c r="J241" t="s">
        <v>23581</v>
      </c>
      <c r="K241" t="s">
        <v>24109</v>
      </c>
      <c r="L241" t="s">
        <v>24106</v>
      </c>
      <c r="M241" t="s">
        <v>23834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 t="s">
        <v>946</v>
      </c>
      <c r="Y241">
        <f t="shared" si="12"/>
        <v>9.8949787188856765E-7</v>
      </c>
      <c r="Z241" t="str">
        <f t="shared" si="13"/>
        <v>ubiG</v>
      </c>
      <c r="AA241">
        <f t="shared" si="14"/>
        <v>2</v>
      </c>
      <c r="AB241">
        <f t="shared" si="15"/>
        <v>1</v>
      </c>
      <c r="AD241" t="s">
        <v>30721</v>
      </c>
    </row>
    <row r="242" spans="1:30" x14ac:dyDescent="0.3">
      <c r="A242" t="s">
        <v>7827</v>
      </c>
      <c r="B242" t="s">
        <v>7826</v>
      </c>
      <c r="C242" t="s">
        <v>7826</v>
      </c>
      <c r="D242" t="s">
        <v>9582</v>
      </c>
      <c r="E242" t="s">
        <v>9583</v>
      </c>
      <c r="F242" t="s">
        <v>9584</v>
      </c>
      <c r="G242">
        <v>79</v>
      </c>
      <c r="H242">
        <v>265303</v>
      </c>
      <c r="I242">
        <v>265543</v>
      </c>
      <c r="J242" t="s">
        <v>23581</v>
      </c>
      <c r="K242" t="s">
        <v>24109</v>
      </c>
      <c r="L242" t="s">
        <v>24106</v>
      </c>
      <c r="M242" t="s">
        <v>23834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X242" t="s">
        <v>277</v>
      </c>
      <c r="Y242">
        <f t="shared" si="12"/>
        <v>9.8513209152119393E-7</v>
      </c>
      <c r="Z242" t="str">
        <f t="shared" si="13"/>
        <v>tsx</v>
      </c>
      <c r="AA242">
        <f t="shared" si="14"/>
        <v>0</v>
      </c>
      <c r="AB242">
        <f t="shared" si="15"/>
        <v>0</v>
      </c>
      <c r="AD242" t="s">
        <v>30891</v>
      </c>
    </row>
    <row r="243" spans="1:30" x14ac:dyDescent="0.3">
      <c r="A243" t="s">
        <v>6822</v>
      </c>
      <c r="B243" t="s">
        <v>6821</v>
      </c>
      <c r="C243" t="s">
        <v>6821</v>
      </c>
      <c r="D243" t="s">
        <v>9585</v>
      </c>
      <c r="E243" t="s">
        <v>9586</v>
      </c>
      <c r="F243" t="s">
        <v>9587</v>
      </c>
      <c r="G243">
        <v>155</v>
      </c>
      <c r="H243">
        <v>265619</v>
      </c>
      <c r="I243">
        <v>266087</v>
      </c>
      <c r="J243" t="s">
        <v>23581</v>
      </c>
      <c r="K243" t="s">
        <v>24109</v>
      </c>
      <c r="L243" t="s">
        <v>24106</v>
      </c>
      <c r="M243" t="s">
        <v>23828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X243" t="s">
        <v>993</v>
      </c>
      <c r="Y243">
        <f t="shared" si="12"/>
        <v>9.6422023320764191E-7</v>
      </c>
      <c r="Z243" t="str">
        <f t="shared" si="13"/>
        <v>msrB</v>
      </c>
      <c r="AA243">
        <f t="shared" si="14"/>
        <v>0</v>
      </c>
      <c r="AB243">
        <f t="shared" si="15"/>
        <v>0</v>
      </c>
      <c r="AD243" t="s">
        <v>30572</v>
      </c>
    </row>
    <row r="244" spans="1:30" x14ac:dyDescent="0.3">
      <c r="A244" t="s">
        <v>6568</v>
      </c>
      <c r="B244" t="s">
        <v>6567</v>
      </c>
      <c r="C244" t="s">
        <v>6567</v>
      </c>
      <c r="D244" t="s">
        <v>9588</v>
      </c>
      <c r="E244" t="s">
        <v>9589</v>
      </c>
      <c r="F244" t="s">
        <v>9590</v>
      </c>
      <c r="G244">
        <v>147</v>
      </c>
      <c r="H244">
        <v>266109</v>
      </c>
      <c r="I244">
        <v>266553</v>
      </c>
      <c r="J244" t="s">
        <v>23581</v>
      </c>
      <c r="K244" t="s">
        <v>24110</v>
      </c>
      <c r="L244" t="s">
        <v>24106</v>
      </c>
      <c r="M244" t="s">
        <v>23828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 t="s">
        <v>824</v>
      </c>
      <c r="Y244">
        <f t="shared" si="12"/>
        <v>9.6397233299986989E-7</v>
      </c>
      <c r="Z244" t="str">
        <f t="shared" si="13"/>
        <v>cysD</v>
      </c>
      <c r="AA244">
        <f t="shared" si="14"/>
        <v>1</v>
      </c>
      <c r="AB244">
        <f t="shared" si="15"/>
        <v>1</v>
      </c>
      <c r="AD244" t="s">
        <v>30548</v>
      </c>
    </row>
    <row r="245" spans="1:30" x14ac:dyDescent="0.3">
      <c r="A245" t="s">
        <v>6570</v>
      </c>
      <c r="B245" t="s">
        <v>6569</v>
      </c>
      <c r="C245" t="s">
        <v>6569</v>
      </c>
      <c r="D245" t="s">
        <v>9591</v>
      </c>
      <c r="E245" t="s">
        <v>9592</v>
      </c>
      <c r="F245" t="s">
        <v>9593</v>
      </c>
      <c r="G245">
        <v>273</v>
      </c>
      <c r="H245">
        <v>267183</v>
      </c>
      <c r="I245">
        <v>268005</v>
      </c>
      <c r="J245" t="s">
        <v>23581</v>
      </c>
      <c r="K245" t="s">
        <v>24111</v>
      </c>
      <c r="L245" t="s">
        <v>24112</v>
      </c>
      <c r="M245" t="s">
        <v>23828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X245" t="s">
        <v>438</v>
      </c>
      <c r="Y245">
        <f t="shared" si="12"/>
        <v>9.6089807477329596E-7</v>
      </c>
      <c r="Z245" t="str">
        <f t="shared" si="13"/>
        <v>pepN</v>
      </c>
      <c r="AA245">
        <f t="shared" si="14"/>
        <v>1</v>
      </c>
      <c r="AB245">
        <f t="shared" si="15"/>
        <v>1</v>
      </c>
      <c r="AD245" t="s">
        <v>31153</v>
      </c>
    </row>
    <row r="246" spans="1:30" x14ac:dyDescent="0.3">
      <c r="A246" t="s">
        <v>6572</v>
      </c>
      <c r="B246" t="s">
        <v>6571</v>
      </c>
      <c r="C246" t="s">
        <v>6571</v>
      </c>
      <c r="D246" t="s">
        <v>9594</v>
      </c>
      <c r="E246" t="s">
        <v>9595</v>
      </c>
      <c r="F246" t="s">
        <v>9596</v>
      </c>
      <c r="G246">
        <v>287</v>
      </c>
      <c r="H246">
        <v>268096</v>
      </c>
      <c r="I246">
        <v>268960</v>
      </c>
      <c r="J246" t="s">
        <v>23581</v>
      </c>
      <c r="K246" t="s">
        <v>24113</v>
      </c>
      <c r="L246" t="s">
        <v>24112</v>
      </c>
      <c r="M246" t="s">
        <v>23834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X246" t="s">
        <v>525</v>
      </c>
      <c r="Y246">
        <f t="shared" si="12"/>
        <v>9.5984747306478473E-7</v>
      </c>
      <c r="Z246" t="str">
        <f t="shared" si="13"/>
        <v>speA</v>
      </c>
      <c r="AA246">
        <f t="shared" si="14"/>
        <v>0</v>
      </c>
      <c r="AB246">
        <f t="shared" si="15"/>
        <v>0</v>
      </c>
      <c r="AD246" t="s">
        <v>30395</v>
      </c>
    </row>
    <row r="247" spans="1:30" x14ac:dyDescent="0.3">
      <c r="A247" t="s">
        <v>6574</v>
      </c>
      <c r="B247" t="s">
        <v>6573</v>
      </c>
      <c r="C247" t="s">
        <v>6573</v>
      </c>
      <c r="D247" t="s">
        <v>9597</v>
      </c>
      <c r="E247" t="s">
        <v>9598</v>
      </c>
      <c r="F247" t="s">
        <v>9599</v>
      </c>
      <c r="G247">
        <v>297</v>
      </c>
      <c r="H247">
        <v>269288</v>
      </c>
      <c r="I247">
        <v>270182</v>
      </c>
      <c r="J247" t="s">
        <v>23581</v>
      </c>
      <c r="K247" t="s">
        <v>24114</v>
      </c>
      <c r="L247" t="s">
        <v>6573</v>
      </c>
      <c r="M247" t="s">
        <v>23855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X247" t="s">
        <v>123</v>
      </c>
      <c r="Y247">
        <f t="shared" si="12"/>
        <v>9.5316760504869968E-7</v>
      </c>
      <c r="Z247" t="str">
        <f t="shared" si="13"/>
        <v>panC</v>
      </c>
      <c r="AA247">
        <f t="shared" si="14"/>
        <v>1</v>
      </c>
      <c r="AB247">
        <f t="shared" si="15"/>
        <v>1</v>
      </c>
      <c r="AD247" t="s">
        <v>30825</v>
      </c>
    </row>
    <row r="248" spans="1:30" x14ac:dyDescent="0.3">
      <c r="A248" t="s">
        <v>8485</v>
      </c>
      <c r="B248" t="s">
        <v>8484</v>
      </c>
      <c r="C248" t="s">
        <v>8484</v>
      </c>
      <c r="D248" t="s">
        <v>9600</v>
      </c>
      <c r="E248" t="s">
        <v>9601</v>
      </c>
      <c r="F248" t="s">
        <v>9602</v>
      </c>
      <c r="G248">
        <v>383</v>
      </c>
      <c r="H248">
        <v>270602</v>
      </c>
      <c r="I248">
        <v>271754</v>
      </c>
      <c r="J248" t="s">
        <v>23825</v>
      </c>
      <c r="K248" t="s">
        <v>24115</v>
      </c>
      <c r="L248" t="s">
        <v>24116</v>
      </c>
      <c r="M248" t="s">
        <v>23828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X248" t="s">
        <v>117</v>
      </c>
      <c r="Y248">
        <f t="shared" si="12"/>
        <v>9.5228042890813676E-7</v>
      </c>
      <c r="Z248" t="str">
        <f t="shared" si="13"/>
        <v>hpt</v>
      </c>
      <c r="AA248">
        <f t="shared" si="14"/>
        <v>1</v>
      </c>
      <c r="AB248">
        <f t="shared" si="15"/>
        <v>1</v>
      </c>
      <c r="AD248" t="s">
        <v>30430</v>
      </c>
    </row>
    <row r="249" spans="1:30" x14ac:dyDescent="0.3">
      <c r="A249" t="s">
        <v>8575</v>
      </c>
      <c r="B249" t="s">
        <v>9606</v>
      </c>
      <c r="C249" t="s">
        <v>9606</v>
      </c>
      <c r="D249" t="s">
        <v>9603</v>
      </c>
      <c r="E249" t="s">
        <v>9604</v>
      </c>
      <c r="F249" t="s">
        <v>9605</v>
      </c>
      <c r="G249">
        <v>381</v>
      </c>
      <c r="H249">
        <v>272846</v>
      </c>
      <c r="I249">
        <v>273954</v>
      </c>
      <c r="J249" t="s">
        <v>23825</v>
      </c>
      <c r="K249" t="s">
        <v>24111</v>
      </c>
      <c r="L249" t="s">
        <v>9606</v>
      </c>
      <c r="M249" t="s">
        <v>23828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 t="s">
        <v>861</v>
      </c>
      <c r="Y249">
        <f t="shared" si="12"/>
        <v>9.5133459374656057E-7</v>
      </c>
      <c r="Z249" t="str">
        <f t="shared" si="13"/>
        <v>speB</v>
      </c>
      <c r="AA249">
        <f t="shared" si="14"/>
        <v>1</v>
      </c>
      <c r="AB249">
        <f t="shared" si="15"/>
        <v>1</v>
      </c>
      <c r="AD249" t="s">
        <v>30613</v>
      </c>
    </row>
    <row r="250" spans="1:30" x14ac:dyDescent="0.3">
      <c r="A250" t="s">
        <v>2145</v>
      </c>
      <c r="B250" t="s">
        <v>8486</v>
      </c>
      <c r="C250" t="s">
        <v>8486</v>
      </c>
      <c r="D250" t="s">
        <v>9607</v>
      </c>
      <c r="E250" t="s">
        <v>9608</v>
      </c>
      <c r="F250" t="s">
        <v>9609</v>
      </c>
      <c r="G250">
        <v>338</v>
      </c>
      <c r="H250">
        <v>274100</v>
      </c>
      <c r="I250">
        <v>275117</v>
      </c>
      <c r="J250" t="s">
        <v>23581</v>
      </c>
      <c r="K250" t="s">
        <v>24117</v>
      </c>
      <c r="L250" t="s">
        <v>24118</v>
      </c>
      <c r="M250" t="s">
        <v>23828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X250" t="s">
        <v>828</v>
      </c>
      <c r="Y250">
        <f t="shared" si="12"/>
        <v>9.4810714521012881E-7</v>
      </c>
      <c r="Z250" t="str">
        <f t="shared" si="13"/>
        <v>gshB</v>
      </c>
      <c r="AA250">
        <f t="shared" si="14"/>
        <v>1</v>
      </c>
      <c r="AB250">
        <f t="shared" si="15"/>
        <v>1</v>
      </c>
      <c r="AD250" t="s">
        <v>31029</v>
      </c>
    </row>
    <row r="251" spans="1:30" x14ac:dyDescent="0.3">
      <c r="A251" t="s">
        <v>195</v>
      </c>
      <c r="B251" t="s">
        <v>6575</v>
      </c>
      <c r="C251" t="s">
        <v>9613</v>
      </c>
      <c r="D251" t="s">
        <v>9610</v>
      </c>
      <c r="E251" t="s">
        <v>9611</v>
      </c>
      <c r="F251" t="s">
        <v>9612</v>
      </c>
      <c r="G251">
        <v>467</v>
      </c>
      <c r="H251">
        <v>275324</v>
      </c>
      <c r="I251">
        <v>276728</v>
      </c>
      <c r="J251" t="s">
        <v>23825</v>
      </c>
      <c r="K251" t="s">
        <v>24119</v>
      </c>
      <c r="L251" t="s">
        <v>24120</v>
      </c>
      <c r="M251" t="s">
        <v>23831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X251" t="s">
        <v>494</v>
      </c>
      <c r="Y251">
        <f t="shared" si="12"/>
        <v>9.1931919808694233E-7</v>
      </c>
      <c r="Z251" t="str">
        <f t="shared" si="13"/>
        <v>galM</v>
      </c>
      <c r="AA251">
        <f t="shared" si="14"/>
        <v>0</v>
      </c>
      <c r="AB251">
        <f t="shared" si="15"/>
        <v>0</v>
      </c>
      <c r="AD251" t="s">
        <v>30462</v>
      </c>
    </row>
    <row r="252" spans="1:30" x14ac:dyDescent="0.3">
      <c r="A252" t="s">
        <v>197</v>
      </c>
      <c r="B252" t="s">
        <v>6576</v>
      </c>
      <c r="C252" t="s">
        <v>9617</v>
      </c>
      <c r="D252" t="s">
        <v>9614</v>
      </c>
      <c r="E252" t="s">
        <v>9615</v>
      </c>
      <c r="F252" t="s">
        <v>9616</v>
      </c>
      <c r="G252">
        <v>310</v>
      </c>
      <c r="H252">
        <v>276714</v>
      </c>
      <c r="I252">
        <v>277647</v>
      </c>
      <c r="J252" t="s">
        <v>23825</v>
      </c>
      <c r="K252" t="s">
        <v>24121</v>
      </c>
      <c r="L252" t="s">
        <v>24120</v>
      </c>
      <c r="M252" t="s">
        <v>23831</v>
      </c>
      <c r="O252">
        <v>1.1209264518207327E-7</v>
      </c>
      <c r="P252">
        <v>8.5968211771861344E-8</v>
      </c>
      <c r="Q252">
        <v>9.2078787829550937E-8</v>
      </c>
      <c r="R252">
        <v>9.3860073135963063E-8</v>
      </c>
      <c r="S252">
        <v>1.2270193608804427E-7</v>
      </c>
      <c r="T252">
        <v>6.1341636342946724E-8</v>
      </c>
      <c r="U252">
        <v>1.0131625214918713E-7</v>
      </c>
      <c r="X252" t="s">
        <v>660</v>
      </c>
      <c r="Y252">
        <f t="shared" si="12"/>
        <v>9.1464506672177805E-7</v>
      </c>
      <c r="Z252" t="str">
        <f t="shared" si="13"/>
        <v>zwf</v>
      </c>
      <c r="AA252">
        <f t="shared" si="14"/>
        <v>1</v>
      </c>
      <c r="AB252">
        <f t="shared" si="15"/>
        <v>1</v>
      </c>
      <c r="AD252" t="s">
        <v>31069</v>
      </c>
    </row>
    <row r="253" spans="1:30" x14ac:dyDescent="0.3">
      <c r="A253" t="s">
        <v>5437</v>
      </c>
      <c r="B253" t="s">
        <v>5436</v>
      </c>
      <c r="C253" t="s">
        <v>9621</v>
      </c>
      <c r="D253" t="s">
        <v>9618</v>
      </c>
      <c r="E253" t="s">
        <v>9619</v>
      </c>
      <c r="F253" t="s">
        <v>9620</v>
      </c>
      <c r="G253">
        <v>348</v>
      </c>
      <c r="H253">
        <v>277755</v>
      </c>
      <c r="I253">
        <v>278802</v>
      </c>
      <c r="J253" t="s">
        <v>23581</v>
      </c>
      <c r="K253" t="s">
        <v>24122</v>
      </c>
      <c r="L253" t="s">
        <v>24123</v>
      </c>
      <c r="M253" t="s">
        <v>23853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X253" t="s">
        <v>1046</v>
      </c>
      <c r="Y253">
        <f t="shared" si="12"/>
        <v>9.0422198214130624E-7</v>
      </c>
      <c r="Z253" t="str">
        <f t="shared" si="13"/>
        <v>yfbT</v>
      </c>
      <c r="AA253">
        <f t="shared" si="14"/>
        <v>0</v>
      </c>
      <c r="AB253">
        <f t="shared" si="15"/>
        <v>0</v>
      </c>
      <c r="AD253" t="s">
        <v>31060</v>
      </c>
    </row>
    <row r="254" spans="1:30" x14ac:dyDescent="0.3">
      <c r="A254" t="s">
        <v>8576</v>
      </c>
      <c r="B254" t="s">
        <v>23590</v>
      </c>
      <c r="C254" t="s">
        <v>9625</v>
      </c>
      <c r="D254" t="s">
        <v>9622</v>
      </c>
      <c r="E254" t="s">
        <v>9623</v>
      </c>
      <c r="F254" t="s">
        <v>9624</v>
      </c>
      <c r="G254">
        <v>120</v>
      </c>
      <c r="H254">
        <v>278813</v>
      </c>
      <c r="I254">
        <v>279161</v>
      </c>
      <c r="J254" t="s">
        <v>23581</v>
      </c>
      <c r="K254" t="s">
        <v>24124</v>
      </c>
      <c r="L254" t="s">
        <v>24123</v>
      </c>
      <c r="M254" t="s">
        <v>23828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X254" t="s">
        <v>611</v>
      </c>
      <c r="Y254">
        <f t="shared" si="12"/>
        <v>8.8877429331300323E-7</v>
      </c>
      <c r="Z254" t="str">
        <f t="shared" si="13"/>
        <v>ilvD</v>
      </c>
      <c r="AA254">
        <f t="shared" si="14"/>
        <v>0</v>
      </c>
      <c r="AB254">
        <f t="shared" si="15"/>
        <v>0</v>
      </c>
      <c r="AD254" t="s">
        <v>30804</v>
      </c>
    </row>
    <row r="255" spans="1:30" x14ac:dyDescent="0.3">
      <c r="A255" t="s">
        <v>8488</v>
      </c>
      <c r="B255" t="s">
        <v>8480</v>
      </c>
      <c r="C255" t="s">
        <v>8487</v>
      </c>
      <c r="D255" t="s">
        <v>9626</v>
      </c>
      <c r="E255" t="s">
        <v>9627</v>
      </c>
      <c r="F255" t="s">
        <v>9628</v>
      </c>
      <c r="G255">
        <v>167</v>
      </c>
      <c r="H255">
        <v>279177</v>
      </c>
      <c r="I255">
        <v>279681</v>
      </c>
      <c r="J255" t="s">
        <v>23581</v>
      </c>
      <c r="K255" t="s">
        <v>23856</v>
      </c>
      <c r="L255" t="s">
        <v>24123</v>
      </c>
      <c r="M255" t="s">
        <v>23828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X255" t="s">
        <v>1228</v>
      </c>
      <c r="Y255">
        <f t="shared" si="12"/>
        <v>8.7616880226878048E-7</v>
      </c>
      <c r="Z255" t="str">
        <f t="shared" si="13"/>
        <v>folX</v>
      </c>
      <c r="AA255">
        <f t="shared" si="14"/>
        <v>0</v>
      </c>
      <c r="AB255">
        <f t="shared" si="15"/>
        <v>0</v>
      </c>
      <c r="AD255" t="s">
        <v>30402</v>
      </c>
    </row>
    <row r="256" spans="1:30" x14ac:dyDescent="0.3">
      <c r="A256" t="s">
        <v>8490</v>
      </c>
      <c r="B256" t="s">
        <v>8460</v>
      </c>
      <c r="C256" t="s">
        <v>8489</v>
      </c>
      <c r="D256" t="s">
        <v>9629</v>
      </c>
      <c r="E256" t="s">
        <v>9630</v>
      </c>
      <c r="F256" t="s">
        <v>9631</v>
      </c>
      <c r="G256">
        <v>91</v>
      </c>
      <c r="H256">
        <v>279599</v>
      </c>
      <c r="I256">
        <v>279875</v>
      </c>
      <c r="J256" t="s">
        <v>23581</v>
      </c>
      <c r="K256" t="s">
        <v>23859</v>
      </c>
      <c r="L256" t="s">
        <v>24123</v>
      </c>
      <c r="M256" t="s">
        <v>23858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X256" t="s">
        <v>513</v>
      </c>
      <c r="Y256">
        <f t="shared" si="12"/>
        <v>8.7511832937546651E-7</v>
      </c>
      <c r="Z256" t="str">
        <f t="shared" si="13"/>
        <v>katE</v>
      </c>
      <c r="AA256">
        <f t="shared" si="14"/>
        <v>1</v>
      </c>
      <c r="AB256">
        <f t="shared" si="15"/>
        <v>1</v>
      </c>
      <c r="AD256" t="s">
        <v>30547</v>
      </c>
    </row>
    <row r="257" spans="1:30" x14ac:dyDescent="0.3">
      <c r="A257" t="s">
        <v>8577</v>
      </c>
      <c r="B257" t="s">
        <v>9635</v>
      </c>
      <c r="C257" t="s">
        <v>9635</v>
      </c>
      <c r="D257" t="s">
        <v>9632</v>
      </c>
      <c r="E257" t="s">
        <v>9633</v>
      </c>
      <c r="F257" t="s">
        <v>9634</v>
      </c>
      <c r="G257">
        <v>116</v>
      </c>
      <c r="H257">
        <v>280426</v>
      </c>
      <c r="I257">
        <v>280735</v>
      </c>
      <c r="J257" t="s">
        <v>23581</v>
      </c>
      <c r="K257" t="s">
        <v>24111</v>
      </c>
      <c r="L257" t="s">
        <v>24126</v>
      </c>
      <c r="M257" t="s">
        <v>23828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X257" t="s">
        <v>524</v>
      </c>
      <c r="Y257">
        <f t="shared" si="12"/>
        <v>8.661365832395534E-7</v>
      </c>
      <c r="Z257" t="str">
        <f t="shared" si="13"/>
        <v>moaD</v>
      </c>
      <c r="AA257">
        <f t="shared" si="14"/>
        <v>0</v>
      </c>
      <c r="AB257">
        <f t="shared" si="15"/>
        <v>0</v>
      </c>
      <c r="AD257" t="s">
        <v>31012</v>
      </c>
    </row>
    <row r="258" spans="1:30" x14ac:dyDescent="0.3">
      <c r="A258" t="s">
        <v>5435</v>
      </c>
      <c r="B258" t="s">
        <v>5434</v>
      </c>
      <c r="C258" t="s">
        <v>5434</v>
      </c>
      <c r="D258" t="s">
        <v>9636</v>
      </c>
      <c r="E258" t="s">
        <v>9637</v>
      </c>
      <c r="F258" t="s">
        <v>9638</v>
      </c>
      <c r="G258">
        <v>384</v>
      </c>
      <c r="H258">
        <v>280828</v>
      </c>
      <c r="I258">
        <v>281983</v>
      </c>
      <c r="J258" t="s">
        <v>23581</v>
      </c>
      <c r="K258" t="s">
        <v>24127</v>
      </c>
      <c r="L258" t="s">
        <v>24126</v>
      </c>
      <c r="M258" t="s">
        <v>23858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 t="s">
        <v>977</v>
      </c>
      <c r="Y258">
        <f t="shared" ref="Y258:Y321" si="16">VLOOKUP(X258,A:O,15,FALSE)</f>
        <v>8.6153624331039332E-7</v>
      </c>
      <c r="Z258" t="str">
        <f t="shared" si="13"/>
        <v>deoC</v>
      </c>
      <c r="AA258">
        <f t="shared" si="14"/>
        <v>1</v>
      </c>
      <c r="AB258">
        <f t="shared" si="15"/>
        <v>1</v>
      </c>
      <c r="AD258" t="s">
        <v>30746</v>
      </c>
    </row>
    <row r="259" spans="1:30" x14ac:dyDescent="0.3">
      <c r="A259" t="s">
        <v>2239</v>
      </c>
      <c r="B259" t="s">
        <v>6577</v>
      </c>
      <c r="C259" t="s">
        <v>6577</v>
      </c>
      <c r="D259" t="s">
        <v>9639</v>
      </c>
      <c r="E259" t="s">
        <v>9640</v>
      </c>
      <c r="F259" t="s">
        <v>9641</v>
      </c>
      <c r="G259">
        <v>302</v>
      </c>
      <c r="H259">
        <v>282277</v>
      </c>
      <c r="I259">
        <v>283186</v>
      </c>
      <c r="J259" t="s">
        <v>23825</v>
      </c>
      <c r="K259" t="s">
        <v>24128</v>
      </c>
      <c r="L259" t="s">
        <v>24129</v>
      </c>
      <c r="M259" t="s">
        <v>23831</v>
      </c>
      <c r="O259">
        <v>3.103827506136468E-8</v>
      </c>
      <c r="P259">
        <v>9.5741301202195079E-8</v>
      </c>
      <c r="Q259">
        <v>1.3608934577090271E-7</v>
      </c>
      <c r="R259">
        <v>8.9999847504842594E-8</v>
      </c>
      <c r="S259">
        <v>1.3356478887465219E-7</v>
      </c>
      <c r="T259">
        <v>9.1648994068314352E-8</v>
      </c>
      <c r="U259">
        <v>7.6778872133129387E-8</v>
      </c>
      <c r="X259" t="s">
        <v>964</v>
      </c>
      <c r="Y259">
        <f t="shared" si="16"/>
        <v>8.5860361883437861E-7</v>
      </c>
      <c r="Z259" t="str">
        <f t="shared" ref="Z259:Z322" si="17">VLOOKUP(X259,A:B,2,FALSE)</f>
        <v>btuE</v>
      </c>
      <c r="AA259">
        <f t="shared" ref="AA259:AA322" si="18">COUNTIF(AD:AD,"*"&amp;X259&amp;"*")</f>
        <v>1</v>
      </c>
      <c r="AB259">
        <f t="shared" ref="AB259:AB322" si="19">IF(AA259&gt;0,1,0)</f>
        <v>1</v>
      </c>
      <c r="AD259" t="s">
        <v>30781</v>
      </c>
    </row>
    <row r="260" spans="1:30" x14ac:dyDescent="0.3">
      <c r="A260" t="s">
        <v>6579</v>
      </c>
      <c r="B260" t="s">
        <v>6578</v>
      </c>
      <c r="C260" t="s">
        <v>6578</v>
      </c>
      <c r="D260" t="s">
        <v>9642</v>
      </c>
      <c r="E260" t="s">
        <v>9643</v>
      </c>
      <c r="F260" t="s">
        <v>9644</v>
      </c>
      <c r="G260">
        <v>655</v>
      </c>
      <c r="H260">
        <v>283200</v>
      </c>
      <c r="I260">
        <v>285168</v>
      </c>
      <c r="J260" t="s">
        <v>23825</v>
      </c>
      <c r="K260" t="s">
        <v>24130</v>
      </c>
      <c r="L260" t="s">
        <v>24129</v>
      </c>
      <c r="M260" t="s">
        <v>23831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 t="s">
        <v>505</v>
      </c>
      <c r="Y260">
        <f t="shared" si="16"/>
        <v>8.582266713549955E-7</v>
      </c>
      <c r="Z260" t="str">
        <f t="shared" si="17"/>
        <v>ppsA</v>
      </c>
      <c r="AA260">
        <f t="shared" si="18"/>
        <v>1</v>
      </c>
      <c r="AB260">
        <f t="shared" si="19"/>
        <v>1</v>
      </c>
      <c r="AD260" t="s">
        <v>31159</v>
      </c>
    </row>
    <row r="261" spans="1:30" x14ac:dyDescent="0.3">
      <c r="A261" t="s">
        <v>6581</v>
      </c>
      <c r="B261" t="s">
        <v>6580</v>
      </c>
      <c r="C261" t="s">
        <v>6580</v>
      </c>
      <c r="D261" t="s">
        <v>9645</v>
      </c>
      <c r="E261" t="s">
        <v>9646</v>
      </c>
      <c r="F261" t="s">
        <v>9647</v>
      </c>
      <c r="G261">
        <v>460</v>
      </c>
      <c r="H261">
        <v>285394</v>
      </c>
      <c r="I261">
        <v>286777</v>
      </c>
      <c r="J261" t="s">
        <v>23825</v>
      </c>
      <c r="K261" t="s">
        <v>24131</v>
      </c>
      <c r="L261" t="s">
        <v>24132</v>
      </c>
      <c r="M261" t="s">
        <v>23828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 t="s">
        <v>950</v>
      </c>
      <c r="Y261">
        <f t="shared" si="16"/>
        <v>8.5637889742411582E-7</v>
      </c>
      <c r="Z261" t="str">
        <f t="shared" si="17"/>
        <v>atpB</v>
      </c>
      <c r="AA261">
        <f t="shared" si="18"/>
        <v>2</v>
      </c>
      <c r="AB261">
        <f t="shared" si="19"/>
        <v>1</v>
      </c>
      <c r="AD261" t="s">
        <v>30701</v>
      </c>
    </row>
    <row r="262" spans="1:30" x14ac:dyDescent="0.3">
      <c r="A262" t="s">
        <v>2230</v>
      </c>
      <c r="B262" t="s">
        <v>6582</v>
      </c>
      <c r="C262" t="s">
        <v>6582</v>
      </c>
      <c r="D262" t="s">
        <v>9648</v>
      </c>
      <c r="E262" t="s">
        <v>9649</v>
      </c>
      <c r="F262" t="s">
        <v>9650</v>
      </c>
      <c r="G262">
        <v>536</v>
      </c>
      <c r="H262">
        <v>286788</v>
      </c>
      <c r="I262">
        <v>288399</v>
      </c>
      <c r="J262" t="s">
        <v>23825</v>
      </c>
      <c r="K262" t="s">
        <v>24133</v>
      </c>
      <c r="L262" t="s">
        <v>24132</v>
      </c>
      <c r="M262" t="s">
        <v>23891</v>
      </c>
      <c r="O262">
        <v>1.8274006472800607E-8</v>
      </c>
      <c r="P262">
        <v>1.2308685347236897E-8</v>
      </c>
      <c r="Q262">
        <v>2.5574190233304792E-8</v>
      </c>
      <c r="R262">
        <v>2.9525034840700343E-8</v>
      </c>
      <c r="S262">
        <v>1.7604747651375831E-8</v>
      </c>
      <c r="T262">
        <v>1.805473666750722E-8</v>
      </c>
      <c r="U262">
        <v>1.9803869861162321E-8</v>
      </c>
      <c r="X262" t="s">
        <v>443</v>
      </c>
      <c r="Y262">
        <f t="shared" si="16"/>
        <v>8.5548188826690744E-7</v>
      </c>
      <c r="Z262" t="str">
        <f t="shared" si="17"/>
        <v>asnB</v>
      </c>
      <c r="AA262">
        <f t="shared" si="18"/>
        <v>1</v>
      </c>
      <c r="AB262">
        <f t="shared" si="19"/>
        <v>1</v>
      </c>
      <c r="AD262" t="s">
        <v>31100</v>
      </c>
    </row>
    <row r="263" spans="1:30" x14ac:dyDescent="0.3">
      <c r="A263" t="s">
        <v>2295</v>
      </c>
      <c r="B263" t="s">
        <v>6585</v>
      </c>
      <c r="C263" t="s">
        <v>9654</v>
      </c>
      <c r="D263" t="s">
        <v>9651</v>
      </c>
      <c r="E263" t="s">
        <v>9652</v>
      </c>
      <c r="F263" t="s">
        <v>9653</v>
      </c>
      <c r="G263">
        <v>252</v>
      </c>
      <c r="H263">
        <v>288403</v>
      </c>
      <c r="I263">
        <v>289162</v>
      </c>
      <c r="J263" t="s">
        <v>23581</v>
      </c>
      <c r="K263" t="s">
        <v>24127</v>
      </c>
      <c r="L263" t="s">
        <v>6585</v>
      </c>
      <c r="M263" t="s">
        <v>23855</v>
      </c>
      <c r="O263">
        <v>2.7387450256796511E-8</v>
      </c>
      <c r="P263">
        <v>1.2680892511189132E-8</v>
      </c>
      <c r="Q263">
        <v>3.1898281105924248E-8</v>
      </c>
      <c r="R263">
        <v>1.290863441756643E-8</v>
      </c>
      <c r="S263">
        <v>2.2194649980147978E-8</v>
      </c>
      <c r="T263">
        <v>1.7670753823282885E-8</v>
      </c>
      <c r="U263">
        <v>0</v>
      </c>
      <c r="X263" t="s">
        <v>567</v>
      </c>
      <c r="Y263">
        <f t="shared" si="16"/>
        <v>8.5137780193864904E-7</v>
      </c>
      <c r="Z263" t="str">
        <f t="shared" si="17"/>
        <v>pta</v>
      </c>
      <c r="AA263">
        <f t="shared" si="18"/>
        <v>1</v>
      </c>
      <c r="AB263">
        <f t="shared" si="19"/>
        <v>1</v>
      </c>
      <c r="AD263" t="s">
        <v>30536</v>
      </c>
    </row>
    <row r="264" spans="1:30" x14ac:dyDescent="0.3">
      <c r="A264" t="s">
        <v>199</v>
      </c>
      <c r="B264" t="s">
        <v>2840</v>
      </c>
      <c r="C264" t="s">
        <v>2840</v>
      </c>
      <c r="D264" t="s">
        <v>9655</v>
      </c>
      <c r="E264" t="s">
        <v>9656</v>
      </c>
      <c r="F264" t="s">
        <v>9657</v>
      </c>
      <c r="G264">
        <v>334</v>
      </c>
      <c r="H264">
        <v>289300</v>
      </c>
      <c r="I264">
        <v>290305</v>
      </c>
      <c r="J264" t="s">
        <v>23581</v>
      </c>
      <c r="K264" t="s">
        <v>24134</v>
      </c>
      <c r="L264" t="s">
        <v>2840</v>
      </c>
      <c r="M264" t="s">
        <v>23831</v>
      </c>
      <c r="O264">
        <v>1.1073149011697348E-7</v>
      </c>
      <c r="P264">
        <v>3.9239990009883249E-8</v>
      </c>
      <c r="Q264">
        <v>5.3567452810905276E-8</v>
      </c>
      <c r="R264">
        <v>3.6226075189413253E-8</v>
      </c>
      <c r="S264">
        <v>2.9867060048172019E-8</v>
      </c>
      <c r="T264">
        <v>3.5932003539056014E-8</v>
      </c>
      <c r="U264">
        <v>5.0849912149678716E-8</v>
      </c>
      <c r="X264" t="s">
        <v>98</v>
      </c>
      <c r="Y264">
        <f t="shared" si="16"/>
        <v>8.48585285613305E-7</v>
      </c>
      <c r="Z264" t="str">
        <f t="shared" si="17"/>
        <v>guaC</v>
      </c>
      <c r="AA264">
        <f t="shared" si="18"/>
        <v>1</v>
      </c>
      <c r="AB264">
        <f t="shared" si="19"/>
        <v>1</v>
      </c>
      <c r="AD264" t="s">
        <v>31013</v>
      </c>
    </row>
    <row r="265" spans="1:30" x14ac:dyDescent="0.3">
      <c r="A265" t="s">
        <v>8492</v>
      </c>
      <c r="B265" t="s">
        <v>8480</v>
      </c>
      <c r="C265" t="s">
        <v>8491</v>
      </c>
      <c r="D265" t="s">
        <v>9658</v>
      </c>
      <c r="E265" t="s">
        <v>9659</v>
      </c>
      <c r="F265" t="s">
        <v>9660</v>
      </c>
      <c r="G265">
        <v>167</v>
      </c>
      <c r="H265">
        <v>290648</v>
      </c>
      <c r="I265">
        <v>291152</v>
      </c>
      <c r="J265" t="s">
        <v>23581</v>
      </c>
      <c r="K265">
        <v>0</v>
      </c>
      <c r="L265" t="s">
        <v>24135</v>
      </c>
      <c r="M265" t="s">
        <v>23858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 t="s">
        <v>922</v>
      </c>
      <c r="Y265">
        <f t="shared" si="16"/>
        <v>8.1289425995413392E-7</v>
      </c>
      <c r="Z265" t="str">
        <f t="shared" si="17"/>
        <v>acuI</v>
      </c>
      <c r="AA265">
        <f t="shared" si="18"/>
        <v>0</v>
      </c>
      <c r="AB265">
        <f t="shared" si="19"/>
        <v>0</v>
      </c>
      <c r="AD265" t="s">
        <v>30403</v>
      </c>
    </row>
    <row r="266" spans="1:30" x14ac:dyDescent="0.3">
      <c r="A266" t="s">
        <v>8494</v>
      </c>
      <c r="B266" t="s">
        <v>8460</v>
      </c>
      <c r="C266" t="s">
        <v>8493</v>
      </c>
      <c r="D266" t="s">
        <v>9661</v>
      </c>
      <c r="E266" t="s">
        <v>9662</v>
      </c>
      <c r="F266" t="s">
        <v>9663</v>
      </c>
      <c r="G266">
        <v>91</v>
      </c>
      <c r="H266">
        <v>291070</v>
      </c>
      <c r="I266">
        <v>291346</v>
      </c>
      <c r="J266" t="s">
        <v>23581</v>
      </c>
      <c r="K266" t="s">
        <v>23859</v>
      </c>
      <c r="L266" t="s">
        <v>24135</v>
      </c>
      <c r="M266" t="s">
        <v>23828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 t="s">
        <v>174</v>
      </c>
      <c r="Y266">
        <f t="shared" si="16"/>
        <v>8.0821610263275448E-7</v>
      </c>
      <c r="Z266" t="str">
        <f t="shared" si="17"/>
        <v>metN</v>
      </c>
      <c r="AA266">
        <f t="shared" si="18"/>
        <v>1</v>
      </c>
      <c r="AB266">
        <f t="shared" si="19"/>
        <v>1</v>
      </c>
      <c r="AD266" t="s">
        <v>31148</v>
      </c>
    </row>
    <row r="267" spans="1:30" x14ac:dyDescent="0.3">
      <c r="A267" t="s">
        <v>8578</v>
      </c>
      <c r="B267" t="s">
        <v>9667</v>
      </c>
      <c r="C267" t="s">
        <v>9667</v>
      </c>
      <c r="D267" t="s">
        <v>9664</v>
      </c>
      <c r="E267" t="s">
        <v>9665</v>
      </c>
      <c r="F267" t="s">
        <v>9666</v>
      </c>
      <c r="G267">
        <v>243</v>
      </c>
      <c r="H267">
        <v>291403</v>
      </c>
      <c r="I267">
        <v>292231</v>
      </c>
      <c r="J267" t="s">
        <v>23825</v>
      </c>
      <c r="K267" t="s">
        <v>24109</v>
      </c>
      <c r="L267" t="s">
        <v>9667</v>
      </c>
      <c r="M267" t="s">
        <v>23828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 t="s">
        <v>697</v>
      </c>
      <c r="Y267">
        <f t="shared" si="16"/>
        <v>8.0804298554112467E-7</v>
      </c>
      <c r="Z267" t="str">
        <f t="shared" si="17"/>
        <v>trpE</v>
      </c>
      <c r="AA267">
        <f t="shared" si="18"/>
        <v>1</v>
      </c>
      <c r="AB267">
        <f t="shared" si="19"/>
        <v>1</v>
      </c>
      <c r="AD267" t="s">
        <v>30586</v>
      </c>
    </row>
    <row r="268" spans="1:30" x14ac:dyDescent="0.3">
      <c r="A268" t="s">
        <v>6824</v>
      </c>
      <c r="B268" t="s">
        <v>6823</v>
      </c>
      <c r="C268" t="s">
        <v>6823</v>
      </c>
      <c r="D268" t="s">
        <v>9668</v>
      </c>
      <c r="E268" t="s">
        <v>9669</v>
      </c>
      <c r="F268" t="s">
        <v>9670</v>
      </c>
      <c r="G268">
        <v>208</v>
      </c>
      <c r="H268">
        <v>292321</v>
      </c>
      <c r="I268">
        <v>292948</v>
      </c>
      <c r="J268" t="s">
        <v>23581</v>
      </c>
      <c r="K268" t="s">
        <v>24111</v>
      </c>
      <c r="L268" t="s">
        <v>6823</v>
      </c>
      <c r="M268" t="s">
        <v>23834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 t="s">
        <v>777</v>
      </c>
      <c r="Y268">
        <f t="shared" si="16"/>
        <v>8.0615676640253651E-7</v>
      </c>
      <c r="Z268" t="str">
        <f t="shared" si="17"/>
        <v>glmM</v>
      </c>
      <c r="AA268">
        <f t="shared" si="18"/>
        <v>1</v>
      </c>
      <c r="AB268">
        <f t="shared" si="19"/>
        <v>1</v>
      </c>
      <c r="AD268" t="s">
        <v>30698</v>
      </c>
    </row>
    <row r="269" spans="1:30" x14ac:dyDescent="0.3">
      <c r="A269" t="s">
        <v>6826</v>
      </c>
      <c r="B269" t="s">
        <v>6825</v>
      </c>
      <c r="C269" t="s">
        <v>6825</v>
      </c>
      <c r="D269" t="s">
        <v>9671</v>
      </c>
      <c r="E269" t="s">
        <v>9672</v>
      </c>
      <c r="F269" t="s">
        <v>9673</v>
      </c>
      <c r="G269">
        <v>232</v>
      </c>
      <c r="H269">
        <v>293219</v>
      </c>
      <c r="I269">
        <v>293918</v>
      </c>
      <c r="J269" t="s">
        <v>23581</v>
      </c>
      <c r="K269" t="s">
        <v>24136</v>
      </c>
      <c r="L269" t="s">
        <v>24137</v>
      </c>
      <c r="M269" t="s">
        <v>23858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 t="s">
        <v>1168</v>
      </c>
      <c r="Y269">
        <f t="shared" si="16"/>
        <v>8.0283181587867679E-7</v>
      </c>
      <c r="Z269" t="str">
        <f t="shared" si="17"/>
        <v>lptA</v>
      </c>
      <c r="AA269">
        <f t="shared" si="18"/>
        <v>1</v>
      </c>
      <c r="AB269">
        <f t="shared" si="19"/>
        <v>1</v>
      </c>
      <c r="AD269" t="s">
        <v>31049</v>
      </c>
    </row>
    <row r="270" spans="1:30" x14ac:dyDescent="0.3">
      <c r="A270" t="s">
        <v>6828</v>
      </c>
      <c r="B270" t="s">
        <v>6827</v>
      </c>
      <c r="C270" t="s">
        <v>6827</v>
      </c>
      <c r="D270" t="s">
        <v>9674</v>
      </c>
      <c r="E270" t="s">
        <v>9675</v>
      </c>
      <c r="F270" t="s">
        <v>9676</v>
      </c>
      <c r="G270">
        <v>284</v>
      </c>
      <c r="H270">
        <v>293944</v>
      </c>
      <c r="I270">
        <v>294799</v>
      </c>
      <c r="J270" t="s">
        <v>23581</v>
      </c>
      <c r="K270" t="s">
        <v>24109</v>
      </c>
      <c r="L270" t="s">
        <v>24137</v>
      </c>
      <c r="M270" t="s">
        <v>23834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 t="s">
        <v>723</v>
      </c>
      <c r="Y270">
        <f t="shared" si="16"/>
        <v>7.9730792225990382E-7</v>
      </c>
      <c r="Z270" t="str">
        <f t="shared" si="17"/>
        <v>pepA</v>
      </c>
      <c r="AA270">
        <f t="shared" si="18"/>
        <v>1</v>
      </c>
      <c r="AB270">
        <f t="shared" si="19"/>
        <v>1</v>
      </c>
      <c r="AD270" t="s">
        <v>31140</v>
      </c>
    </row>
    <row r="271" spans="1:30" x14ac:dyDescent="0.3">
      <c r="A271" t="s">
        <v>6830</v>
      </c>
      <c r="B271" t="s">
        <v>6829</v>
      </c>
      <c r="C271" t="s">
        <v>6829</v>
      </c>
      <c r="D271" t="s">
        <v>9677</v>
      </c>
      <c r="E271" t="s">
        <v>9678</v>
      </c>
      <c r="F271" t="s">
        <v>9679</v>
      </c>
      <c r="G271">
        <v>146</v>
      </c>
      <c r="H271">
        <v>295138</v>
      </c>
      <c r="I271">
        <v>295579</v>
      </c>
      <c r="J271" t="s">
        <v>23581</v>
      </c>
      <c r="K271" t="s">
        <v>24109</v>
      </c>
      <c r="L271" t="s">
        <v>6829</v>
      </c>
      <c r="M271" t="s">
        <v>23834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X271" t="s">
        <v>1430</v>
      </c>
      <c r="Y271">
        <f t="shared" si="16"/>
        <v>7.9694090207024601E-7</v>
      </c>
      <c r="Z271" t="str">
        <f t="shared" si="17"/>
        <v>ilvN</v>
      </c>
      <c r="AA271">
        <f t="shared" si="18"/>
        <v>1</v>
      </c>
      <c r="AB271">
        <f t="shared" si="19"/>
        <v>1</v>
      </c>
      <c r="AD271" t="s">
        <v>30396</v>
      </c>
    </row>
    <row r="272" spans="1:30" x14ac:dyDescent="0.3">
      <c r="A272" t="s">
        <v>2760</v>
      </c>
      <c r="B272" t="s">
        <v>6831</v>
      </c>
      <c r="C272" t="s">
        <v>9683</v>
      </c>
      <c r="D272" t="s">
        <v>9680</v>
      </c>
      <c r="E272" t="s">
        <v>9681</v>
      </c>
      <c r="F272" t="s">
        <v>9682</v>
      </c>
      <c r="G272">
        <v>466</v>
      </c>
      <c r="H272">
        <v>295695</v>
      </c>
      <c r="I272">
        <v>297096</v>
      </c>
      <c r="J272" t="s">
        <v>23581</v>
      </c>
      <c r="K272" t="s">
        <v>24138</v>
      </c>
      <c r="L272" t="s">
        <v>6831</v>
      </c>
      <c r="M272" t="s">
        <v>23858</v>
      </c>
      <c r="O272">
        <v>4.7524462904909424E-12</v>
      </c>
      <c r="P272">
        <v>5.1303597055188192E-12</v>
      </c>
      <c r="Q272">
        <v>2.051293544451661E-9</v>
      </c>
      <c r="R272">
        <v>1.425546093909789E-9</v>
      </c>
      <c r="S272">
        <v>6.2596320963989367E-12</v>
      </c>
      <c r="T272">
        <v>5.7998145231083121E-12</v>
      </c>
      <c r="U272">
        <v>6.4280907156317986E-12</v>
      </c>
      <c r="X272" t="s">
        <v>838</v>
      </c>
      <c r="Y272">
        <f t="shared" si="16"/>
        <v>7.7974252060695237E-7</v>
      </c>
      <c r="Z272" t="str">
        <f t="shared" si="17"/>
        <v>yqhD</v>
      </c>
      <c r="AA272">
        <f t="shared" si="18"/>
        <v>0</v>
      </c>
      <c r="AB272">
        <f t="shared" si="19"/>
        <v>0</v>
      </c>
      <c r="AD272" t="s">
        <v>30831</v>
      </c>
    </row>
    <row r="273" spans="1:30" x14ac:dyDescent="0.3">
      <c r="A273" t="s">
        <v>6833</v>
      </c>
      <c r="B273" t="s">
        <v>6832</v>
      </c>
      <c r="C273" t="s">
        <v>9687</v>
      </c>
      <c r="D273" t="s">
        <v>9684</v>
      </c>
      <c r="E273" t="s">
        <v>9685</v>
      </c>
      <c r="F273" t="s">
        <v>9686</v>
      </c>
      <c r="G273">
        <v>318</v>
      </c>
      <c r="H273">
        <v>297769</v>
      </c>
      <c r="I273">
        <v>298726</v>
      </c>
      <c r="J273" t="s">
        <v>23581</v>
      </c>
      <c r="K273" t="s">
        <v>24140</v>
      </c>
      <c r="L273" t="s">
        <v>24141</v>
      </c>
      <c r="M273" t="s">
        <v>23844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 t="s">
        <v>1235</v>
      </c>
      <c r="Y273">
        <f t="shared" si="16"/>
        <v>7.7887626058815854E-7</v>
      </c>
      <c r="Z273" t="str">
        <f t="shared" si="17"/>
        <v>msrC</v>
      </c>
      <c r="AA273">
        <f t="shared" si="18"/>
        <v>0</v>
      </c>
      <c r="AB273">
        <f t="shared" si="19"/>
        <v>0</v>
      </c>
      <c r="AD273" t="s">
        <v>30979</v>
      </c>
    </row>
    <row r="274" spans="1:30" x14ac:dyDescent="0.3">
      <c r="A274" t="s">
        <v>6835</v>
      </c>
      <c r="B274" t="s">
        <v>6834</v>
      </c>
      <c r="C274" t="s">
        <v>9691</v>
      </c>
      <c r="D274" t="s">
        <v>9688</v>
      </c>
      <c r="E274" t="s">
        <v>9689</v>
      </c>
      <c r="F274" t="s">
        <v>9690</v>
      </c>
      <c r="G274">
        <v>732</v>
      </c>
      <c r="H274">
        <v>298735</v>
      </c>
      <c r="I274">
        <v>300934</v>
      </c>
      <c r="J274" t="s">
        <v>23581</v>
      </c>
      <c r="K274" t="s">
        <v>24142</v>
      </c>
      <c r="L274" t="s">
        <v>24141</v>
      </c>
      <c r="M274" t="s">
        <v>23871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 t="s">
        <v>113</v>
      </c>
      <c r="Y274">
        <f t="shared" si="16"/>
        <v>7.7077198563763043E-7</v>
      </c>
      <c r="Z274" t="str">
        <f t="shared" si="17"/>
        <v>speE</v>
      </c>
      <c r="AA274">
        <f t="shared" si="18"/>
        <v>1</v>
      </c>
      <c r="AB274">
        <f t="shared" si="19"/>
        <v>1</v>
      </c>
      <c r="AD274" t="s">
        <v>30489</v>
      </c>
    </row>
    <row r="275" spans="1:30" x14ac:dyDescent="0.3">
      <c r="A275" t="s">
        <v>6837</v>
      </c>
      <c r="B275" t="s">
        <v>6836</v>
      </c>
      <c r="C275" t="s">
        <v>9695</v>
      </c>
      <c r="D275" t="s">
        <v>9692</v>
      </c>
      <c r="E275" t="s">
        <v>9693</v>
      </c>
      <c r="F275" t="s">
        <v>9694</v>
      </c>
      <c r="G275">
        <v>318</v>
      </c>
      <c r="H275">
        <v>300930</v>
      </c>
      <c r="I275">
        <v>301887</v>
      </c>
      <c r="J275" t="s">
        <v>23581</v>
      </c>
      <c r="K275" t="s">
        <v>24143</v>
      </c>
      <c r="L275" t="s">
        <v>24141</v>
      </c>
      <c r="M275" t="s">
        <v>23871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 t="s">
        <v>115</v>
      </c>
      <c r="Y275">
        <f t="shared" si="16"/>
        <v>7.6645270180696759E-7</v>
      </c>
      <c r="Z275" t="str">
        <f t="shared" si="17"/>
        <v>cueO</v>
      </c>
      <c r="AA275">
        <f t="shared" si="18"/>
        <v>0</v>
      </c>
      <c r="AB275">
        <f t="shared" si="19"/>
        <v>0</v>
      </c>
      <c r="AD275" t="s">
        <v>30936</v>
      </c>
    </row>
    <row r="276" spans="1:30" x14ac:dyDescent="0.3">
      <c r="A276" t="s">
        <v>6839</v>
      </c>
      <c r="B276" t="s">
        <v>6838</v>
      </c>
      <c r="C276" t="s">
        <v>9699</v>
      </c>
      <c r="D276" t="s">
        <v>9696</v>
      </c>
      <c r="E276" t="s">
        <v>9697</v>
      </c>
      <c r="F276" t="s">
        <v>9698</v>
      </c>
      <c r="G276">
        <v>229</v>
      </c>
      <c r="H276">
        <v>301883</v>
      </c>
      <c r="I276">
        <v>302573</v>
      </c>
      <c r="J276" t="s">
        <v>23581</v>
      </c>
      <c r="K276" t="s">
        <v>24144</v>
      </c>
      <c r="L276" t="s">
        <v>24141</v>
      </c>
      <c r="M276" t="s">
        <v>23882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 t="s">
        <v>1015</v>
      </c>
      <c r="Y276">
        <f t="shared" si="16"/>
        <v>7.6253246069710707E-7</v>
      </c>
      <c r="Z276" t="str">
        <f t="shared" si="17"/>
        <v>hisF</v>
      </c>
      <c r="AA276">
        <f t="shared" si="18"/>
        <v>1</v>
      </c>
      <c r="AB276">
        <f t="shared" si="19"/>
        <v>1</v>
      </c>
      <c r="AD276" t="s">
        <v>30713</v>
      </c>
    </row>
    <row r="277" spans="1:30" x14ac:dyDescent="0.3">
      <c r="A277" t="s">
        <v>1343</v>
      </c>
      <c r="B277" t="s">
        <v>6840</v>
      </c>
      <c r="C277" t="s">
        <v>6840</v>
      </c>
      <c r="D277" t="s">
        <v>9700</v>
      </c>
      <c r="E277" t="s">
        <v>9701</v>
      </c>
      <c r="F277" t="s">
        <v>9702</v>
      </c>
      <c r="G277">
        <v>204</v>
      </c>
      <c r="H277">
        <v>302990</v>
      </c>
      <c r="I277">
        <v>303605</v>
      </c>
      <c r="J277" t="s">
        <v>23825</v>
      </c>
      <c r="K277" t="s">
        <v>24145</v>
      </c>
      <c r="L277" t="s">
        <v>6840</v>
      </c>
      <c r="M277" t="s">
        <v>23834</v>
      </c>
      <c r="O277">
        <v>4.8238739901093992E-7</v>
      </c>
      <c r="P277">
        <v>2.9035480907952213E-7</v>
      </c>
      <c r="Q277">
        <v>3.9373208580990422E-7</v>
      </c>
      <c r="R277">
        <v>3.1487730314087337E-7</v>
      </c>
      <c r="S277">
        <v>3.2607151463661111E-7</v>
      </c>
      <c r="T277">
        <v>3.2394658226019865E-7</v>
      </c>
      <c r="U277">
        <v>3.4269956211413183E-7</v>
      </c>
      <c r="X277" t="s">
        <v>667</v>
      </c>
      <c r="Y277">
        <f t="shared" si="16"/>
        <v>7.5650631098708338E-7</v>
      </c>
      <c r="Z277" t="str">
        <f t="shared" si="17"/>
        <v>ghrA</v>
      </c>
      <c r="AA277">
        <f t="shared" si="18"/>
        <v>1</v>
      </c>
      <c r="AB277">
        <f t="shared" si="19"/>
        <v>1</v>
      </c>
      <c r="AD277" t="s">
        <v>30727</v>
      </c>
    </row>
    <row r="278" spans="1:30" x14ac:dyDescent="0.3">
      <c r="A278" t="s">
        <v>7872</v>
      </c>
      <c r="B278" t="s">
        <v>7871</v>
      </c>
      <c r="C278" t="s">
        <v>7871</v>
      </c>
      <c r="D278" t="s">
        <v>9703</v>
      </c>
      <c r="E278" t="s">
        <v>9704</v>
      </c>
      <c r="F278" t="s">
        <v>9705</v>
      </c>
      <c r="G278">
        <v>109</v>
      </c>
      <c r="H278">
        <v>303852</v>
      </c>
      <c r="I278">
        <v>304182</v>
      </c>
      <c r="J278" t="s">
        <v>23581</v>
      </c>
      <c r="K278" t="s">
        <v>24146</v>
      </c>
      <c r="L278" t="s">
        <v>7871</v>
      </c>
      <c r="M278" t="s">
        <v>23834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 t="s">
        <v>833</v>
      </c>
      <c r="Y278">
        <f t="shared" si="16"/>
        <v>7.5039833975888155E-7</v>
      </c>
      <c r="Z278" t="str">
        <f t="shared" si="17"/>
        <v>deoB</v>
      </c>
      <c r="AA278">
        <f t="shared" si="18"/>
        <v>1</v>
      </c>
      <c r="AB278">
        <f t="shared" si="19"/>
        <v>1</v>
      </c>
      <c r="AD278" t="s">
        <v>30865</v>
      </c>
    </row>
    <row r="279" spans="1:30" x14ac:dyDescent="0.3">
      <c r="A279" t="s">
        <v>6841</v>
      </c>
      <c r="B279" t="s">
        <v>23591</v>
      </c>
      <c r="C279" t="s">
        <v>9709</v>
      </c>
      <c r="D279" t="s">
        <v>9706</v>
      </c>
      <c r="E279" t="s">
        <v>9707</v>
      </c>
      <c r="F279" t="s">
        <v>9708</v>
      </c>
      <c r="G279">
        <v>236</v>
      </c>
      <c r="H279">
        <v>304494</v>
      </c>
      <c r="I279">
        <v>305205</v>
      </c>
      <c r="J279" t="s">
        <v>23581</v>
      </c>
      <c r="K279" t="s">
        <v>24147</v>
      </c>
      <c r="L279" t="s">
        <v>24148</v>
      </c>
      <c r="M279" t="s">
        <v>23834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 t="s">
        <v>880</v>
      </c>
      <c r="Y279">
        <f t="shared" si="16"/>
        <v>7.4827951501651176E-7</v>
      </c>
      <c r="Z279" t="str">
        <f t="shared" si="17"/>
        <v>rfbB</v>
      </c>
      <c r="AA279">
        <f t="shared" si="18"/>
        <v>0</v>
      </c>
      <c r="AB279">
        <f t="shared" si="19"/>
        <v>0</v>
      </c>
      <c r="AD279" t="s">
        <v>30497</v>
      </c>
    </row>
    <row r="280" spans="1:30" x14ac:dyDescent="0.3">
      <c r="A280" t="s">
        <v>6842</v>
      </c>
      <c r="B280" t="s">
        <v>5014</v>
      </c>
      <c r="C280" t="s">
        <v>9713</v>
      </c>
      <c r="D280" t="s">
        <v>9710</v>
      </c>
      <c r="E280" t="s">
        <v>9711</v>
      </c>
      <c r="F280" t="s">
        <v>9712</v>
      </c>
      <c r="G280">
        <v>547</v>
      </c>
      <c r="H280">
        <v>305173</v>
      </c>
      <c r="I280">
        <v>306817</v>
      </c>
      <c r="J280" t="s">
        <v>23581</v>
      </c>
      <c r="K280" t="s">
        <v>24149</v>
      </c>
      <c r="L280" t="s">
        <v>24148</v>
      </c>
      <c r="M280" t="s">
        <v>23834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X280" t="s">
        <v>642</v>
      </c>
      <c r="Y280">
        <f t="shared" si="16"/>
        <v>7.3745574954776871E-7</v>
      </c>
      <c r="Z280" t="str">
        <f t="shared" si="17"/>
        <v>acs</v>
      </c>
      <c r="AA280">
        <f t="shared" si="18"/>
        <v>1</v>
      </c>
      <c r="AB280">
        <f t="shared" si="19"/>
        <v>1</v>
      </c>
      <c r="AD280" t="s">
        <v>30725</v>
      </c>
    </row>
    <row r="281" spans="1:30" x14ac:dyDescent="0.3">
      <c r="A281" t="s">
        <v>6843</v>
      </c>
      <c r="B281" t="s">
        <v>23592</v>
      </c>
      <c r="C281" t="s">
        <v>9717</v>
      </c>
      <c r="D281" t="s">
        <v>9714</v>
      </c>
      <c r="E281" t="s">
        <v>9715</v>
      </c>
      <c r="F281" t="s">
        <v>9716</v>
      </c>
      <c r="G281">
        <v>841</v>
      </c>
      <c r="H281">
        <v>306806</v>
      </c>
      <c r="I281">
        <v>309332</v>
      </c>
      <c r="J281" t="s">
        <v>23581</v>
      </c>
      <c r="K281" t="s">
        <v>24150</v>
      </c>
      <c r="L281" t="s">
        <v>24148</v>
      </c>
      <c r="M281" t="s">
        <v>23834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 t="s">
        <v>557</v>
      </c>
      <c r="Y281">
        <f t="shared" si="16"/>
        <v>7.3214794762021057E-7</v>
      </c>
      <c r="Z281" t="str">
        <f t="shared" si="17"/>
        <v>dacC</v>
      </c>
      <c r="AA281">
        <f t="shared" si="18"/>
        <v>0</v>
      </c>
      <c r="AB281">
        <f t="shared" si="19"/>
        <v>0</v>
      </c>
      <c r="AD281" t="s">
        <v>30647</v>
      </c>
    </row>
    <row r="282" spans="1:30" x14ac:dyDescent="0.3">
      <c r="A282" t="s">
        <v>6844</v>
      </c>
      <c r="B282" t="s">
        <v>23593</v>
      </c>
      <c r="C282" t="s">
        <v>9721</v>
      </c>
      <c r="D282" t="s">
        <v>9718</v>
      </c>
      <c r="E282" t="s">
        <v>9719</v>
      </c>
      <c r="F282" t="s">
        <v>9720</v>
      </c>
      <c r="G282">
        <v>222</v>
      </c>
      <c r="H282">
        <v>309357</v>
      </c>
      <c r="I282">
        <v>310026</v>
      </c>
      <c r="J282" t="s">
        <v>23581</v>
      </c>
      <c r="K282" t="s">
        <v>24147</v>
      </c>
      <c r="L282" t="s">
        <v>24148</v>
      </c>
      <c r="M282" t="s">
        <v>23834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 t="s">
        <v>956</v>
      </c>
      <c r="Y282">
        <f t="shared" si="16"/>
        <v>7.3151405059968508E-7</v>
      </c>
      <c r="Z282" t="str">
        <f t="shared" si="17"/>
        <v>dcyD</v>
      </c>
      <c r="AA282">
        <f t="shared" si="18"/>
        <v>1</v>
      </c>
      <c r="AB282">
        <f t="shared" si="19"/>
        <v>1</v>
      </c>
      <c r="AD282" t="s">
        <v>31096</v>
      </c>
    </row>
    <row r="283" spans="1:30" x14ac:dyDescent="0.3">
      <c r="A283" t="s">
        <v>6845</v>
      </c>
      <c r="B283" t="s">
        <v>23594</v>
      </c>
      <c r="C283" t="s">
        <v>9725</v>
      </c>
      <c r="D283" t="s">
        <v>9722</v>
      </c>
      <c r="E283" t="s">
        <v>9723</v>
      </c>
      <c r="F283" t="s">
        <v>9724</v>
      </c>
      <c r="G283">
        <v>195</v>
      </c>
      <c r="H283">
        <v>310083</v>
      </c>
      <c r="I283">
        <v>310671</v>
      </c>
      <c r="J283" t="s">
        <v>23581</v>
      </c>
      <c r="K283" t="s">
        <v>24151</v>
      </c>
      <c r="L283" t="s">
        <v>23594</v>
      </c>
      <c r="M283" t="s">
        <v>23834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 t="s">
        <v>807</v>
      </c>
      <c r="Y283">
        <f t="shared" si="16"/>
        <v>7.3082424670788049E-7</v>
      </c>
      <c r="Z283" t="str">
        <f t="shared" si="17"/>
        <v>gor</v>
      </c>
      <c r="AA283">
        <f t="shared" si="18"/>
        <v>1</v>
      </c>
      <c r="AB283">
        <f t="shared" si="19"/>
        <v>1</v>
      </c>
      <c r="AD283" t="s">
        <v>30568</v>
      </c>
    </row>
    <row r="284" spans="1:30" x14ac:dyDescent="0.3">
      <c r="A284" t="s">
        <v>7873</v>
      </c>
      <c r="B284" t="s">
        <v>23595</v>
      </c>
      <c r="C284" t="s">
        <v>9729</v>
      </c>
      <c r="D284" t="s">
        <v>9726</v>
      </c>
      <c r="E284" t="s">
        <v>9727</v>
      </c>
      <c r="F284" t="s">
        <v>9728</v>
      </c>
      <c r="G284">
        <v>196</v>
      </c>
      <c r="H284">
        <v>310745</v>
      </c>
      <c r="I284">
        <v>311336</v>
      </c>
      <c r="J284" t="s">
        <v>23581</v>
      </c>
      <c r="K284" t="s">
        <v>24152</v>
      </c>
      <c r="L284" t="s">
        <v>23595</v>
      </c>
      <c r="M284" t="s">
        <v>23855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 t="s">
        <v>163</v>
      </c>
      <c r="Y284">
        <f t="shared" si="16"/>
        <v>7.2229013647257202E-7</v>
      </c>
      <c r="Z284" t="str">
        <f t="shared" si="17"/>
        <v>lpxA</v>
      </c>
      <c r="AA284">
        <f t="shared" si="18"/>
        <v>0</v>
      </c>
      <c r="AB284">
        <f t="shared" si="19"/>
        <v>0</v>
      </c>
      <c r="AD284" t="s">
        <v>30544</v>
      </c>
    </row>
    <row r="285" spans="1:30" x14ac:dyDescent="0.3">
      <c r="A285" t="s">
        <v>7875</v>
      </c>
      <c r="B285" t="s">
        <v>7874</v>
      </c>
      <c r="C285" t="s">
        <v>7874</v>
      </c>
      <c r="D285" t="s">
        <v>9730</v>
      </c>
      <c r="E285" t="s">
        <v>9731</v>
      </c>
      <c r="F285" t="s">
        <v>9732</v>
      </c>
      <c r="G285">
        <v>75</v>
      </c>
      <c r="H285">
        <v>312111</v>
      </c>
      <c r="I285">
        <v>312339</v>
      </c>
      <c r="J285" t="s">
        <v>23825</v>
      </c>
      <c r="K285" t="s">
        <v>23833</v>
      </c>
      <c r="L285" t="s">
        <v>7874</v>
      </c>
      <c r="M285" t="s">
        <v>23828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 t="s">
        <v>732</v>
      </c>
      <c r="Y285">
        <f t="shared" si="16"/>
        <v>7.1180187906472565E-7</v>
      </c>
      <c r="Z285" t="str">
        <f t="shared" si="17"/>
        <v>pyrG</v>
      </c>
      <c r="AA285">
        <f t="shared" si="18"/>
        <v>1</v>
      </c>
      <c r="AB285">
        <f t="shared" si="19"/>
        <v>1</v>
      </c>
      <c r="AD285" t="s">
        <v>31091</v>
      </c>
    </row>
    <row r="286" spans="1:30" x14ac:dyDescent="0.3">
      <c r="A286" t="s">
        <v>7877</v>
      </c>
      <c r="B286" t="s">
        <v>7876</v>
      </c>
      <c r="C286" t="s">
        <v>9736</v>
      </c>
      <c r="D286" t="s">
        <v>9733</v>
      </c>
      <c r="E286" t="s">
        <v>9734</v>
      </c>
      <c r="F286" t="s">
        <v>9735</v>
      </c>
      <c r="G286">
        <v>87</v>
      </c>
      <c r="H286">
        <v>312513</v>
      </c>
      <c r="I286">
        <v>312777</v>
      </c>
      <c r="J286" t="s">
        <v>23581</v>
      </c>
      <c r="K286" t="s">
        <v>24153</v>
      </c>
      <c r="L286" t="s">
        <v>24154</v>
      </c>
      <c r="M286" t="s">
        <v>23861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 t="s">
        <v>301</v>
      </c>
      <c r="Y286">
        <f t="shared" si="16"/>
        <v>7.0910849412839062E-7</v>
      </c>
      <c r="Z286" t="str">
        <f t="shared" si="17"/>
        <v>cyoB</v>
      </c>
      <c r="AA286">
        <f t="shared" si="18"/>
        <v>1</v>
      </c>
      <c r="AB286">
        <f t="shared" si="19"/>
        <v>1</v>
      </c>
      <c r="AD286" t="s">
        <v>31025</v>
      </c>
    </row>
    <row r="287" spans="1:30" x14ac:dyDescent="0.3">
      <c r="A287" t="s">
        <v>8579</v>
      </c>
      <c r="B287" t="s">
        <v>9740</v>
      </c>
      <c r="C287" t="s">
        <v>9740</v>
      </c>
      <c r="D287" t="s">
        <v>9737</v>
      </c>
      <c r="E287" t="s">
        <v>9738</v>
      </c>
      <c r="F287" t="s">
        <v>9739</v>
      </c>
      <c r="G287">
        <v>295</v>
      </c>
      <c r="H287">
        <v>314356</v>
      </c>
      <c r="I287">
        <v>315228</v>
      </c>
      <c r="J287" t="s">
        <v>23825</v>
      </c>
      <c r="K287" t="s">
        <v>24156</v>
      </c>
      <c r="L287" t="s">
        <v>24157</v>
      </c>
      <c r="M287" t="s">
        <v>23828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X287" t="s">
        <v>604</v>
      </c>
      <c r="Y287">
        <f t="shared" si="16"/>
        <v>7.0443035021731611E-7</v>
      </c>
      <c r="Z287" t="str">
        <f t="shared" si="17"/>
        <v>cmk</v>
      </c>
      <c r="AA287">
        <f t="shared" si="18"/>
        <v>1</v>
      </c>
      <c r="AB287">
        <f t="shared" si="19"/>
        <v>1</v>
      </c>
      <c r="AD287" t="s">
        <v>30516</v>
      </c>
    </row>
    <row r="288" spans="1:30" x14ac:dyDescent="0.3">
      <c r="A288" t="s">
        <v>8496</v>
      </c>
      <c r="B288" t="s">
        <v>8495</v>
      </c>
      <c r="C288" t="s">
        <v>8495</v>
      </c>
      <c r="D288" t="s">
        <v>9741</v>
      </c>
      <c r="E288" t="s">
        <v>9742</v>
      </c>
      <c r="F288" t="s">
        <v>9743</v>
      </c>
      <c r="G288">
        <v>99</v>
      </c>
      <c r="H288">
        <v>315290</v>
      </c>
      <c r="I288">
        <v>315590</v>
      </c>
      <c r="J288" t="s">
        <v>23825</v>
      </c>
      <c r="K288" t="s">
        <v>24158</v>
      </c>
      <c r="L288" t="s">
        <v>24157</v>
      </c>
      <c r="M288" t="s">
        <v>23858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 t="s">
        <v>193</v>
      </c>
      <c r="Y288">
        <f t="shared" si="16"/>
        <v>6.9983729817794822E-7</v>
      </c>
      <c r="Z288" t="str">
        <f t="shared" si="17"/>
        <v>proA</v>
      </c>
      <c r="AA288">
        <f t="shared" si="18"/>
        <v>1</v>
      </c>
      <c r="AB288">
        <f t="shared" si="19"/>
        <v>1</v>
      </c>
      <c r="AD288" t="s">
        <v>30871</v>
      </c>
    </row>
    <row r="289" spans="1:30" x14ac:dyDescent="0.3">
      <c r="A289" t="s">
        <v>8498</v>
      </c>
      <c r="B289" t="s">
        <v>8497</v>
      </c>
      <c r="C289" t="s">
        <v>8497</v>
      </c>
      <c r="D289" t="s">
        <v>9744</v>
      </c>
      <c r="E289" t="s">
        <v>9745</v>
      </c>
      <c r="F289" t="s">
        <v>9746</v>
      </c>
      <c r="G289">
        <v>288</v>
      </c>
      <c r="H289">
        <v>315586</v>
      </c>
      <c r="I289">
        <v>316453</v>
      </c>
      <c r="J289" t="s">
        <v>23825</v>
      </c>
      <c r="K289" t="s">
        <v>24159</v>
      </c>
      <c r="L289" t="s">
        <v>24157</v>
      </c>
      <c r="M289" t="s">
        <v>23858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X289" t="s">
        <v>954</v>
      </c>
      <c r="Y289">
        <f t="shared" si="16"/>
        <v>6.9973289933242228E-7</v>
      </c>
      <c r="Z289" t="str">
        <f t="shared" si="17"/>
        <v>fbp</v>
      </c>
      <c r="AA289">
        <f t="shared" si="18"/>
        <v>1</v>
      </c>
      <c r="AB289">
        <f t="shared" si="19"/>
        <v>1</v>
      </c>
      <c r="AD289" t="s">
        <v>30784</v>
      </c>
    </row>
    <row r="290" spans="1:30" x14ac:dyDescent="0.3">
      <c r="A290" t="s">
        <v>8580</v>
      </c>
      <c r="B290" t="s">
        <v>9750</v>
      </c>
      <c r="C290" t="s">
        <v>9750</v>
      </c>
      <c r="D290" t="s">
        <v>9747</v>
      </c>
      <c r="E290" t="s">
        <v>9748</v>
      </c>
      <c r="F290" t="s">
        <v>9749</v>
      </c>
      <c r="G290">
        <v>239</v>
      </c>
      <c r="H290">
        <v>316485</v>
      </c>
      <c r="I290">
        <v>317169</v>
      </c>
      <c r="J290" t="s">
        <v>23581</v>
      </c>
      <c r="K290" t="s">
        <v>24160</v>
      </c>
      <c r="L290" t="s">
        <v>9750</v>
      </c>
      <c r="M290" t="s">
        <v>23828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X290" t="s">
        <v>970</v>
      </c>
      <c r="Y290">
        <f t="shared" si="16"/>
        <v>6.9608193074680045E-7</v>
      </c>
      <c r="Z290" t="str">
        <f t="shared" si="17"/>
        <v>pfkB</v>
      </c>
      <c r="AA290">
        <f t="shared" si="18"/>
        <v>1</v>
      </c>
      <c r="AB290">
        <f t="shared" si="19"/>
        <v>1</v>
      </c>
      <c r="AD290" t="s">
        <v>30924</v>
      </c>
    </row>
    <row r="291" spans="1:30" x14ac:dyDescent="0.3">
      <c r="A291" t="s">
        <v>6869</v>
      </c>
      <c r="B291" t="s">
        <v>23596</v>
      </c>
      <c r="C291" t="s">
        <v>9754</v>
      </c>
      <c r="D291" t="s">
        <v>9751</v>
      </c>
      <c r="E291" t="s">
        <v>9752</v>
      </c>
      <c r="F291" t="s">
        <v>9753</v>
      </c>
      <c r="G291">
        <v>197</v>
      </c>
      <c r="H291">
        <v>317725</v>
      </c>
      <c r="I291">
        <v>318319</v>
      </c>
      <c r="J291" t="s">
        <v>23581</v>
      </c>
      <c r="K291" t="s">
        <v>24161</v>
      </c>
      <c r="L291" t="s">
        <v>24162</v>
      </c>
      <c r="M291" t="s">
        <v>23834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X291" t="s">
        <v>683</v>
      </c>
      <c r="Y291">
        <f t="shared" si="16"/>
        <v>6.9335053914784245E-7</v>
      </c>
      <c r="Z291" t="str">
        <f t="shared" si="17"/>
        <v>nuoC</v>
      </c>
      <c r="AA291">
        <f t="shared" si="18"/>
        <v>1</v>
      </c>
      <c r="AB291">
        <f t="shared" si="19"/>
        <v>1</v>
      </c>
      <c r="AD291" t="s">
        <v>30625</v>
      </c>
    </row>
    <row r="292" spans="1:30" x14ac:dyDescent="0.3">
      <c r="A292" t="s">
        <v>7819</v>
      </c>
      <c r="B292" t="s">
        <v>23597</v>
      </c>
      <c r="C292" t="s">
        <v>9758</v>
      </c>
      <c r="D292" t="s">
        <v>9755</v>
      </c>
      <c r="E292" t="s">
        <v>9756</v>
      </c>
      <c r="F292" t="s">
        <v>9757</v>
      </c>
      <c r="G292">
        <v>78</v>
      </c>
      <c r="H292">
        <v>318330</v>
      </c>
      <c r="I292">
        <v>318567</v>
      </c>
      <c r="J292" t="s">
        <v>23581</v>
      </c>
      <c r="K292" t="s">
        <v>24163</v>
      </c>
      <c r="L292" t="s">
        <v>24162</v>
      </c>
      <c r="M292" t="s">
        <v>23834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 t="s">
        <v>540</v>
      </c>
      <c r="Y292">
        <f t="shared" si="16"/>
        <v>6.9204574172706493E-7</v>
      </c>
      <c r="Z292" t="str">
        <f t="shared" si="17"/>
        <v>nuoG</v>
      </c>
      <c r="AA292">
        <f t="shared" si="18"/>
        <v>1</v>
      </c>
      <c r="AB292">
        <f t="shared" si="19"/>
        <v>1</v>
      </c>
      <c r="AD292" t="s">
        <v>30879</v>
      </c>
    </row>
    <row r="293" spans="1:30" x14ac:dyDescent="0.3">
      <c r="A293" t="s">
        <v>2324</v>
      </c>
      <c r="B293" t="s">
        <v>23598</v>
      </c>
      <c r="C293" t="s">
        <v>9762</v>
      </c>
      <c r="D293" t="s">
        <v>9759</v>
      </c>
      <c r="E293" t="s">
        <v>9760</v>
      </c>
      <c r="F293" t="s">
        <v>9761</v>
      </c>
      <c r="G293">
        <v>441</v>
      </c>
      <c r="H293">
        <v>318675</v>
      </c>
      <c r="I293">
        <v>320001</v>
      </c>
      <c r="J293" t="s">
        <v>23581</v>
      </c>
      <c r="K293" t="s">
        <v>24164</v>
      </c>
      <c r="L293" t="s">
        <v>24162</v>
      </c>
      <c r="M293" t="s">
        <v>23882</v>
      </c>
      <c r="O293">
        <v>1.3444058074202649E-8</v>
      </c>
      <c r="P293">
        <v>2.0558602425634646E-8</v>
      </c>
      <c r="Q293">
        <v>1.8073216159286331E-8</v>
      </c>
      <c r="R293">
        <v>1.5544360890509473E-8</v>
      </c>
      <c r="S293">
        <v>6.9505047234928516E-8</v>
      </c>
      <c r="T293">
        <v>2.5416801375069416E-8</v>
      </c>
      <c r="U293">
        <v>1.9846772908462853E-8</v>
      </c>
      <c r="X293" t="s">
        <v>1070</v>
      </c>
      <c r="Y293">
        <f t="shared" si="16"/>
        <v>6.8882118258982911E-7</v>
      </c>
      <c r="Z293" t="str">
        <f t="shared" si="17"/>
        <v>ubiE</v>
      </c>
      <c r="AA293">
        <f t="shared" si="18"/>
        <v>1</v>
      </c>
      <c r="AB293">
        <f t="shared" si="19"/>
        <v>1</v>
      </c>
      <c r="AD293" t="s">
        <v>31065</v>
      </c>
    </row>
    <row r="294" spans="1:30" x14ac:dyDescent="0.3">
      <c r="A294" t="s">
        <v>6870</v>
      </c>
      <c r="B294" t="s">
        <v>23599</v>
      </c>
      <c r="C294" t="s">
        <v>9766</v>
      </c>
      <c r="D294" t="s">
        <v>9763</v>
      </c>
      <c r="E294" t="s">
        <v>9764</v>
      </c>
      <c r="F294" t="s">
        <v>9765</v>
      </c>
      <c r="G294">
        <v>284</v>
      </c>
      <c r="H294">
        <v>320226</v>
      </c>
      <c r="I294">
        <v>321081</v>
      </c>
      <c r="J294" t="s">
        <v>23825</v>
      </c>
      <c r="K294" t="s">
        <v>24165</v>
      </c>
      <c r="L294" t="s">
        <v>23599</v>
      </c>
      <c r="M294" t="s">
        <v>23855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 t="s">
        <v>1099</v>
      </c>
      <c r="Y294">
        <f t="shared" si="16"/>
        <v>6.7950275621361595E-7</v>
      </c>
      <c r="Z294" t="str">
        <f t="shared" si="17"/>
        <v>cysQ</v>
      </c>
      <c r="AA294">
        <f t="shared" si="18"/>
        <v>1</v>
      </c>
      <c r="AB294">
        <f t="shared" si="19"/>
        <v>1</v>
      </c>
      <c r="AD294" t="s">
        <v>30788</v>
      </c>
    </row>
    <row r="295" spans="1:30" x14ac:dyDescent="0.3">
      <c r="A295" t="s">
        <v>201</v>
      </c>
      <c r="B295" t="s">
        <v>6871</v>
      </c>
      <c r="C295" t="s">
        <v>6871</v>
      </c>
      <c r="D295" t="s">
        <v>9767</v>
      </c>
      <c r="E295" t="s">
        <v>9768</v>
      </c>
      <c r="F295" t="s">
        <v>9769</v>
      </c>
      <c r="G295">
        <v>239</v>
      </c>
      <c r="H295">
        <v>321607</v>
      </c>
      <c r="I295">
        <v>322327</v>
      </c>
      <c r="J295" t="s">
        <v>23825</v>
      </c>
      <c r="K295" t="s">
        <v>24166</v>
      </c>
      <c r="L295" t="s">
        <v>24167</v>
      </c>
      <c r="M295" t="s">
        <v>23882</v>
      </c>
      <c r="O295">
        <v>8.8450573637260093E-12</v>
      </c>
      <c r="P295">
        <v>9.3902111497241838E-12</v>
      </c>
      <c r="Q295">
        <v>4.8885702753076279E-10</v>
      </c>
      <c r="R295">
        <v>8.4939419933607617E-9</v>
      </c>
      <c r="S295">
        <v>1.1394934978673126E-11</v>
      </c>
      <c r="T295">
        <v>1.0630579014331215E-11</v>
      </c>
      <c r="U295">
        <v>1.1626470991925938E-11</v>
      </c>
      <c r="X295" t="s">
        <v>905</v>
      </c>
      <c r="Y295">
        <f t="shared" si="16"/>
        <v>6.7741695779138253E-7</v>
      </c>
      <c r="Z295" t="str">
        <f t="shared" si="17"/>
        <v>manA</v>
      </c>
      <c r="AA295">
        <f t="shared" si="18"/>
        <v>1</v>
      </c>
      <c r="AB295">
        <f t="shared" si="19"/>
        <v>1</v>
      </c>
      <c r="AD295" t="s">
        <v>30987</v>
      </c>
    </row>
    <row r="296" spans="1:30" x14ac:dyDescent="0.3">
      <c r="A296" t="s">
        <v>203</v>
      </c>
      <c r="B296" t="s">
        <v>6872</v>
      </c>
      <c r="C296" t="s">
        <v>6872</v>
      </c>
      <c r="D296" t="s">
        <v>9770</v>
      </c>
      <c r="E296" t="s">
        <v>9771</v>
      </c>
      <c r="F296" t="s">
        <v>9772</v>
      </c>
      <c r="G296">
        <v>475</v>
      </c>
      <c r="H296">
        <v>322337</v>
      </c>
      <c r="I296">
        <v>323765</v>
      </c>
      <c r="J296" t="s">
        <v>23825</v>
      </c>
      <c r="K296" t="s">
        <v>24168</v>
      </c>
      <c r="L296" t="s">
        <v>24167</v>
      </c>
      <c r="M296" t="s">
        <v>23882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 t="s">
        <v>831</v>
      </c>
      <c r="Y296">
        <f t="shared" si="16"/>
        <v>6.69251121585154E-7</v>
      </c>
      <c r="Z296" t="str">
        <f t="shared" si="17"/>
        <v>lamB</v>
      </c>
      <c r="AA296">
        <f t="shared" si="18"/>
        <v>0</v>
      </c>
      <c r="AB296">
        <f t="shared" si="19"/>
        <v>0</v>
      </c>
      <c r="AD296" t="s">
        <v>30977</v>
      </c>
    </row>
    <row r="297" spans="1:30" x14ac:dyDescent="0.3">
      <c r="A297" t="s">
        <v>205</v>
      </c>
      <c r="B297" t="s">
        <v>6873</v>
      </c>
      <c r="C297" t="s">
        <v>6873</v>
      </c>
      <c r="D297" t="s">
        <v>9773</v>
      </c>
      <c r="E297" t="s">
        <v>9774</v>
      </c>
      <c r="F297" t="s">
        <v>9775</v>
      </c>
      <c r="G297">
        <v>231</v>
      </c>
      <c r="H297">
        <v>323757</v>
      </c>
      <c r="I297">
        <v>324453</v>
      </c>
      <c r="J297" t="s">
        <v>23825</v>
      </c>
      <c r="K297" t="s">
        <v>23833</v>
      </c>
      <c r="L297" t="s">
        <v>24167</v>
      </c>
      <c r="M297" t="s">
        <v>23834</v>
      </c>
      <c r="O297">
        <v>1.8316114370722224E-9</v>
      </c>
      <c r="P297">
        <v>1.8979584363344517E-9</v>
      </c>
      <c r="Q297">
        <v>1.317685061778309E-9</v>
      </c>
      <c r="R297">
        <v>1.0611914855128147E-8</v>
      </c>
      <c r="S297">
        <v>5.8365981118804602E-10</v>
      </c>
      <c r="T297">
        <v>8.8542512659837651E-10</v>
      </c>
      <c r="U297">
        <v>3.5994653938455351E-10</v>
      </c>
      <c r="X297" t="s">
        <v>1356</v>
      </c>
      <c r="Y297">
        <f t="shared" si="16"/>
        <v>6.6758742604726972E-7</v>
      </c>
      <c r="Z297" t="str">
        <f t="shared" si="17"/>
        <v>grcA</v>
      </c>
      <c r="AA297">
        <f t="shared" si="18"/>
        <v>1</v>
      </c>
      <c r="AB297">
        <f t="shared" si="19"/>
        <v>1</v>
      </c>
      <c r="AD297" t="s">
        <v>30583</v>
      </c>
    </row>
    <row r="298" spans="1:30" x14ac:dyDescent="0.3">
      <c r="A298" t="s">
        <v>6875</v>
      </c>
      <c r="B298" t="s">
        <v>6874</v>
      </c>
      <c r="C298" t="s">
        <v>6874</v>
      </c>
      <c r="D298" t="s">
        <v>9776</v>
      </c>
      <c r="E298" t="s">
        <v>9777</v>
      </c>
      <c r="F298" t="s">
        <v>9778</v>
      </c>
      <c r="G298">
        <v>222</v>
      </c>
      <c r="H298">
        <v>324695</v>
      </c>
      <c r="I298">
        <v>325364</v>
      </c>
      <c r="J298" t="s">
        <v>23581</v>
      </c>
      <c r="K298" t="s">
        <v>24078</v>
      </c>
      <c r="L298" t="s">
        <v>6874</v>
      </c>
      <c r="M298" t="s">
        <v>23828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 t="s">
        <v>955</v>
      </c>
      <c r="Y298">
        <f t="shared" si="16"/>
        <v>6.5321758730165141E-7</v>
      </c>
      <c r="Z298" t="str">
        <f t="shared" si="17"/>
        <v>aroD</v>
      </c>
      <c r="AA298">
        <f t="shared" si="18"/>
        <v>0</v>
      </c>
      <c r="AB298">
        <f t="shared" si="19"/>
        <v>0</v>
      </c>
      <c r="AD298" t="s">
        <v>31107</v>
      </c>
    </row>
    <row r="299" spans="1:30" x14ac:dyDescent="0.3">
      <c r="A299" t="s">
        <v>207</v>
      </c>
      <c r="B299" t="s">
        <v>2885</v>
      </c>
      <c r="C299" t="s">
        <v>2885</v>
      </c>
      <c r="D299" t="s">
        <v>9779</v>
      </c>
      <c r="E299" t="s">
        <v>9780</v>
      </c>
      <c r="F299" t="s">
        <v>9781</v>
      </c>
      <c r="G299">
        <v>556</v>
      </c>
      <c r="H299">
        <v>325576</v>
      </c>
      <c r="I299">
        <v>327247</v>
      </c>
      <c r="J299" t="s">
        <v>23581</v>
      </c>
      <c r="K299" t="s">
        <v>24169</v>
      </c>
      <c r="L299" t="s">
        <v>24170</v>
      </c>
      <c r="M299" t="s">
        <v>23831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 t="s">
        <v>131</v>
      </c>
      <c r="Y299">
        <f t="shared" si="16"/>
        <v>6.4717420654571225E-7</v>
      </c>
      <c r="Z299" t="str">
        <f t="shared" si="17"/>
        <v>fhuA</v>
      </c>
      <c r="AA299">
        <f t="shared" si="18"/>
        <v>0</v>
      </c>
      <c r="AB299">
        <f t="shared" si="19"/>
        <v>0</v>
      </c>
      <c r="AD299" t="s">
        <v>30958</v>
      </c>
    </row>
    <row r="300" spans="1:30" x14ac:dyDescent="0.3">
      <c r="A300" t="s">
        <v>209</v>
      </c>
      <c r="B300" t="s">
        <v>2886</v>
      </c>
      <c r="C300" t="s">
        <v>2886</v>
      </c>
      <c r="D300" t="s">
        <v>9782</v>
      </c>
      <c r="E300" t="s">
        <v>9783</v>
      </c>
      <c r="F300" t="s">
        <v>9784</v>
      </c>
      <c r="G300">
        <v>490</v>
      </c>
      <c r="H300">
        <v>327260</v>
      </c>
      <c r="I300">
        <v>328733</v>
      </c>
      <c r="J300" t="s">
        <v>23581</v>
      </c>
      <c r="K300" t="s">
        <v>24171</v>
      </c>
      <c r="L300" t="s">
        <v>24170</v>
      </c>
      <c r="M300" t="s">
        <v>23828</v>
      </c>
      <c r="O300">
        <v>6.3331576791726498E-8</v>
      </c>
      <c r="P300">
        <v>6.2684885070679832E-8</v>
      </c>
      <c r="Q300">
        <v>6.5005503858763987E-8</v>
      </c>
      <c r="R300">
        <v>4.5006496323119801E-8</v>
      </c>
      <c r="S300">
        <v>5.6263418176581905E-8</v>
      </c>
      <c r="T300">
        <v>5.0372802717811123E-8</v>
      </c>
      <c r="U300">
        <v>8.6144574495789108E-8</v>
      </c>
      <c r="X300" t="s">
        <v>631</v>
      </c>
      <c r="Y300">
        <f t="shared" si="16"/>
        <v>6.4392592879711118E-7</v>
      </c>
      <c r="Z300" t="str">
        <f t="shared" si="17"/>
        <v>mgsA</v>
      </c>
      <c r="AA300">
        <f t="shared" si="18"/>
        <v>1</v>
      </c>
      <c r="AB300">
        <f t="shared" si="19"/>
        <v>1</v>
      </c>
      <c r="AD300" t="s">
        <v>30461</v>
      </c>
    </row>
    <row r="301" spans="1:30" x14ac:dyDescent="0.3">
      <c r="A301" t="s">
        <v>2888</v>
      </c>
      <c r="B301" t="s">
        <v>2887</v>
      </c>
      <c r="C301" t="s">
        <v>2887</v>
      </c>
      <c r="D301" t="s">
        <v>9785</v>
      </c>
      <c r="E301" t="s">
        <v>9786</v>
      </c>
      <c r="F301" t="s">
        <v>9787</v>
      </c>
      <c r="G301">
        <v>195</v>
      </c>
      <c r="H301">
        <v>328746</v>
      </c>
      <c r="I301">
        <v>329334</v>
      </c>
      <c r="J301" t="s">
        <v>23581</v>
      </c>
      <c r="K301" t="s">
        <v>24172</v>
      </c>
      <c r="L301" t="s">
        <v>24170</v>
      </c>
      <c r="M301" t="s">
        <v>23855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X301" t="s">
        <v>466</v>
      </c>
      <c r="Y301">
        <f t="shared" si="16"/>
        <v>6.3762207359502716E-7</v>
      </c>
      <c r="Z301" t="str">
        <f t="shared" si="17"/>
        <v>sdhC</v>
      </c>
      <c r="AA301">
        <f t="shared" si="18"/>
        <v>1</v>
      </c>
      <c r="AB301">
        <f t="shared" si="19"/>
        <v>1</v>
      </c>
      <c r="AD301" t="s">
        <v>31089</v>
      </c>
    </row>
    <row r="302" spans="1:30" x14ac:dyDescent="0.3">
      <c r="A302" t="s">
        <v>211</v>
      </c>
      <c r="B302" t="s">
        <v>2889</v>
      </c>
      <c r="C302" t="s">
        <v>2889</v>
      </c>
      <c r="D302" t="s">
        <v>9788</v>
      </c>
      <c r="E302" t="s">
        <v>9789</v>
      </c>
      <c r="F302" t="s">
        <v>9790</v>
      </c>
      <c r="G302">
        <v>677</v>
      </c>
      <c r="H302">
        <v>329462</v>
      </c>
      <c r="I302">
        <v>331496</v>
      </c>
      <c r="J302" t="s">
        <v>23825</v>
      </c>
      <c r="K302" t="s">
        <v>24173</v>
      </c>
      <c r="L302" t="s">
        <v>2889</v>
      </c>
      <c r="M302" t="s">
        <v>23828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X302" t="s">
        <v>1084</v>
      </c>
      <c r="Y302">
        <f t="shared" si="16"/>
        <v>6.3330022903186244E-7</v>
      </c>
      <c r="Z302" t="str">
        <f t="shared" si="17"/>
        <v>yigL</v>
      </c>
      <c r="AA302">
        <f t="shared" si="18"/>
        <v>1</v>
      </c>
      <c r="AB302">
        <f t="shared" si="19"/>
        <v>1</v>
      </c>
      <c r="AD302" t="s">
        <v>31046</v>
      </c>
    </row>
    <row r="303" spans="1:30" x14ac:dyDescent="0.3">
      <c r="A303" t="s">
        <v>4137</v>
      </c>
      <c r="B303" t="s">
        <v>4136</v>
      </c>
      <c r="C303" t="s">
        <v>9794</v>
      </c>
      <c r="D303" t="s">
        <v>9791</v>
      </c>
      <c r="E303" t="s">
        <v>9792</v>
      </c>
      <c r="F303" t="s">
        <v>9793</v>
      </c>
      <c r="G303">
        <v>362</v>
      </c>
      <c r="H303">
        <v>332370</v>
      </c>
      <c r="I303">
        <v>333459</v>
      </c>
      <c r="J303" t="s">
        <v>23825</v>
      </c>
      <c r="K303" t="s">
        <v>24174</v>
      </c>
      <c r="L303" t="s">
        <v>24175</v>
      </c>
      <c r="M303" t="s">
        <v>23828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 t="s">
        <v>939</v>
      </c>
      <c r="Y303">
        <f t="shared" si="16"/>
        <v>6.19968966587617E-7</v>
      </c>
      <c r="Z303" t="str">
        <f t="shared" si="17"/>
        <v>glf</v>
      </c>
      <c r="AA303">
        <f t="shared" si="18"/>
        <v>0</v>
      </c>
      <c r="AB303">
        <f t="shared" si="19"/>
        <v>0</v>
      </c>
      <c r="AD303" t="s">
        <v>31027</v>
      </c>
    </row>
    <row r="304" spans="1:30" x14ac:dyDescent="0.3">
      <c r="A304" t="s">
        <v>6877</v>
      </c>
      <c r="B304" t="s">
        <v>6876</v>
      </c>
      <c r="C304" t="s">
        <v>6876</v>
      </c>
      <c r="D304" t="s">
        <v>9795</v>
      </c>
      <c r="E304" t="s">
        <v>9796</v>
      </c>
      <c r="F304" t="s">
        <v>9797</v>
      </c>
      <c r="G304">
        <v>310</v>
      </c>
      <c r="H304">
        <v>333500</v>
      </c>
      <c r="I304">
        <v>334433</v>
      </c>
      <c r="J304" t="s">
        <v>23581</v>
      </c>
      <c r="K304" t="s">
        <v>24176</v>
      </c>
      <c r="L304" t="s">
        <v>6876</v>
      </c>
      <c r="M304" t="s">
        <v>23855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 t="s">
        <v>1242</v>
      </c>
      <c r="Y304">
        <f t="shared" si="16"/>
        <v>6.1847980978506435E-7</v>
      </c>
      <c r="Z304" t="str">
        <f t="shared" si="17"/>
        <v>cysC</v>
      </c>
      <c r="AA304">
        <f t="shared" si="18"/>
        <v>1</v>
      </c>
      <c r="AB304">
        <f t="shared" si="19"/>
        <v>1</v>
      </c>
      <c r="AD304" t="s">
        <v>31095</v>
      </c>
    </row>
    <row r="305" spans="1:30" x14ac:dyDescent="0.3">
      <c r="A305" t="s">
        <v>6879</v>
      </c>
      <c r="B305" t="s">
        <v>6878</v>
      </c>
      <c r="C305" t="s">
        <v>6878</v>
      </c>
      <c r="D305" t="s">
        <v>9798</v>
      </c>
      <c r="E305" t="s">
        <v>9799</v>
      </c>
      <c r="F305" t="s">
        <v>9800</v>
      </c>
      <c r="G305">
        <v>165</v>
      </c>
      <c r="H305">
        <v>334524</v>
      </c>
      <c r="I305">
        <v>335022</v>
      </c>
      <c r="J305" t="s">
        <v>23581</v>
      </c>
      <c r="K305" t="s">
        <v>24078</v>
      </c>
      <c r="L305" t="s">
        <v>6878</v>
      </c>
      <c r="M305" t="s">
        <v>23834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 t="s">
        <v>1086</v>
      </c>
      <c r="Y305">
        <f t="shared" si="16"/>
        <v>6.0884081093833496E-7</v>
      </c>
      <c r="Z305" t="str">
        <f t="shared" si="17"/>
        <v>sseA</v>
      </c>
      <c r="AA305">
        <f t="shared" si="18"/>
        <v>1</v>
      </c>
      <c r="AB305">
        <f t="shared" si="19"/>
        <v>1</v>
      </c>
      <c r="AD305" t="s">
        <v>30859</v>
      </c>
    </row>
    <row r="306" spans="1:30" x14ac:dyDescent="0.3">
      <c r="A306" t="s">
        <v>6881</v>
      </c>
      <c r="B306" t="s">
        <v>6880</v>
      </c>
      <c r="C306" t="s">
        <v>6880</v>
      </c>
      <c r="D306" t="s">
        <v>9801</v>
      </c>
      <c r="E306" t="s">
        <v>9802</v>
      </c>
      <c r="F306" t="s">
        <v>9803</v>
      </c>
      <c r="G306">
        <v>201</v>
      </c>
      <c r="H306">
        <v>335279</v>
      </c>
      <c r="I306">
        <v>335885</v>
      </c>
      <c r="J306" t="s">
        <v>23825</v>
      </c>
      <c r="K306" t="s">
        <v>24177</v>
      </c>
      <c r="L306" t="s">
        <v>24178</v>
      </c>
      <c r="M306" t="s">
        <v>23855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X306" t="s">
        <v>1170</v>
      </c>
      <c r="Y306">
        <f t="shared" si="16"/>
        <v>6.0700706744752529E-7</v>
      </c>
      <c r="Z306" t="str">
        <f t="shared" si="17"/>
        <v>exbB</v>
      </c>
      <c r="AA306">
        <f t="shared" si="18"/>
        <v>0</v>
      </c>
      <c r="AB306">
        <f t="shared" si="19"/>
        <v>0</v>
      </c>
      <c r="AD306" t="s">
        <v>30947</v>
      </c>
    </row>
    <row r="307" spans="1:30" x14ac:dyDescent="0.3">
      <c r="A307" t="s">
        <v>6883</v>
      </c>
      <c r="B307" t="s">
        <v>6882</v>
      </c>
      <c r="C307" t="s">
        <v>6882</v>
      </c>
      <c r="D307" t="s">
        <v>9804</v>
      </c>
      <c r="E307" t="s">
        <v>9805</v>
      </c>
      <c r="F307" t="s">
        <v>9806</v>
      </c>
      <c r="G307">
        <v>287</v>
      </c>
      <c r="H307">
        <v>335924</v>
      </c>
      <c r="I307">
        <v>336788</v>
      </c>
      <c r="J307" t="s">
        <v>23825</v>
      </c>
      <c r="K307" t="s">
        <v>23833</v>
      </c>
      <c r="L307" t="s">
        <v>24178</v>
      </c>
      <c r="M307" t="s">
        <v>23834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 t="s">
        <v>671</v>
      </c>
      <c r="Y307">
        <f t="shared" si="16"/>
        <v>6.0283317126057097E-7</v>
      </c>
      <c r="Z307" t="str">
        <f t="shared" si="17"/>
        <v>solA</v>
      </c>
      <c r="AA307">
        <f t="shared" si="18"/>
        <v>1</v>
      </c>
      <c r="AB307">
        <f t="shared" si="19"/>
        <v>1</v>
      </c>
      <c r="AD307" t="s">
        <v>30902</v>
      </c>
    </row>
    <row r="308" spans="1:30" x14ac:dyDescent="0.3">
      <c r="A308" t="s">
        <v>6885</v>
      </c>
      <c r="B308" t="s">
        <v>6884</v>
      </c>
      <c r="C308" t="s">
        <v>6884</v>
      </c>
      <c r="D308" t="s">
        <v>9807</v>
      </c>
      <c r="E308" t="s">
        <v>9808</v>
      </c>
      <c r="F308" t="s">
        <v>9809</v>
      </c>
      <c r="G308">
        <v>515</v>
      </c>
      <c r="H308">
        <v>336777</v>
      </c>
      <c r="I308">
        <v>338325</v>
      </c>
      <c r="J308" t="s">
        <v>23825</v>
      </c>
      <c r="K308" t="s">
        <v>24179</v>
      </c>
      <c r="L308" t="s">
        <v>24178</v>
      </c>
      <c r="M308" t="s">
        <v>23882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X308" t="s">
        <v>1011</v>
      </c>
      <c r="Y308">
        <f t="shared" si="16"/>
        <v>5.965344430245282E-7</v>
      </c>
      <c r="Z308" t="str">
        <f t="shared" si="17"/>
        <v>argI</v>
      </c>
      <c r="AA308">
        <f t="shared" si="18"/>
        <v>1</v>
      </c>
      <c r="AB308">
        <f t="shared" si="19"/>
        <v>1</v>
      </c>
      <c r="AD308" t="s">
        <v>30888</v>
      </c>
    </row>
    <row r="309" spans="1:30" x14ac:dyDescent="0.3">
      <c r="A309" t="s">
        <v>2673</v>
      </c>
      <c r="B309" t="s">
        <v>6886</v>
      </c>
      <c r="C309" t="s">
        <v>6886</v>
      </c>
      <c r="D309" t="s">
        <v>9810</v>
      </c>
      <c r="E309" t="s">
        <v>9811</v>
      </c>
      <c r="F309" t="s">
        <v>9812</v>
      </c>
      <c r="G309">
        <v>472</v>
      </c>
      <c r="H309">
        <v>338324</v>
      </c>
      <c r="I309">
        <v>339743</v>
      </c>
      <c r="J309" t="s">
        <v>23825</v>
      </c>
      <c r="K309" t="s">
        <v>23841</v>
      </c>
      <c r="L309" t="s">
        <v>24178</v>
      </c>
      <c r="M309" t="s">
        <v>23834</v>
      </c>
      <c r="O309">
        <v>7.5762356404493052E-10</v>
      </c>
      <c r="P309">
        <v>4.1697038240736343E-10</v>
      </c>
      <c r="Q309">
        <v>1.6334902716952956E-9</v>
      </c>
      <c r="R309">
        <v>8.4987452357229854E-10</v>
      </c>
      <c r="S309">
        <v>2.8552412957002268E-10</v>
      </c>
      <c r="T309">
        <v>5.4497755353386784E-10</v>
      </c>
      <c r="U309">
        <v>0</v>
      </c>
      <c r="X309" t="s">
        <v>763</v>
      </c>
      <c r="Y309">
        <f t="shared" si="16"/>
        <v>5.9589554097835493E-7</v>
      </c>
      <c r="Z309" t="str">
        <f t="shared" si="17"/>
        <v>trpC</v>
      </c>
      <c r="AA309">
        <f t="shared" si="18"/>
        <v>1</v>
      </c>
      <c r="AB309">
        <f t="shared" si="19"/>
        <v>1</v>
      </c>
      <c r="AD309" t="s">
        <v>31080</v>
      </c>
    </row>
    <row r="310" spans="1:30" x14ac:dyDescent="0.3">
      <c r="A310" t="s">
        <v>213</v>
      </c>
      <c r="B310" t="s">
        <v>6887</v>
      </c>
      <c r="C310" t="s">
        <v>6887</v>
      </c>
      <c r="D310" t="s">
        <v>9813</v>
      </c>
      <c r="E310" t="s">
        <v>9814</v>
      </c>
      <c r="F310" t="s">
        <v>9815</v>
      </c>
      <c r="G310">
        <v>316</v>
      </c>
      <c r="H310">
        <v>340164</v>
      </c>
      <c r="I310">
        <v>341115</v>
      </c>
      <c r="J310" t="s">
        <v>23825</v>
      </c>
      <c r="K310" t="s">
        <v>24180</v>
      </c>
      <c r="L310" t="s">
        <v>24181</v>
      </c>
      <c r="M310" t="s">
        <v>23831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 t="s">
        <v>1550</v>
      </c>
      <c r="Y310">
        <f t="shared" si="16"/>
        <v>5.9430854786618897E-7</v>
      </c>
      <c r="Z310" t="str">
        <f t="shared" si="17"/>
        <v>hldE</v>
      </c>
      <c r="AA310">
        <f t="shared" si="18"/>
        <v>1</v>
      </c>
      <c r="AB310">
        <f t="shared" si="19"/>
        <v>1</v>
      </c>
      <c r="AD310" t="s">
        <v>30960</v>
      </c>
    </row>
    <row r="311" spans="1:30" x14ac:dyDescent="0.3">
      <c r="A311" t="s">
        <v>2624</v>
      </c>
      <c r="B311" t="s">
        <v>6888</v>
      </c>
      <c r="C311" t="s">
        <v>6888</v>
      </c>
      <c r="D311" t="s">
        <v>9816</v>
      </c>
      <c r="E311" t="s">
        <v>9817</v>
      </c>
      <c r="F311" t="s">
        <v>9818</v>
      </c>
      <c r="G311">
        <v>460</v>
      </c>
      <c r="H311">
        <v>341124</v>
      </c>
      <c r="I311">
        <v>342507</v>
      </c>
      <c r="J311" t="s">
        <v>23825</v>
      </c>
      <c r="K311" t="s">
        <v>24182</v>
      </c>
      <c r="L311" t="s">
        <v>24181</v>
      </c>
      <c r="M311" t="s">
        <v>23871</v>
      </c>
      <c r="O311">
        <v>1.6242709548951253E-9</v>
      </c>
      <c r="P311">
        <v>8.248099879373359E-9</v>
      </c>
      <c r="Q311">
        <v>9.2362289911946121E-9</v>
      </c>
      <c r="R311">
        <v>8.5921315311511246E-9</v>
      </c>
      <c r="S311">
        <v>1.7202368893483925E-8</v>
      </c>
      <c r="T311">
        <v>9.7830160861479085E-9</v>
      </c>
      <c r="U311">
        <v>8.1672817767723516E-9</v>
      </c>
      <c r="X311" t="s">
        <v>990</v>
      </c>
      <c r="Y311">
        <f t="shared" si="16"/>
        <v>5.9147947234883352E-7</v>
      </c>
      <c r="Z311" t="str">
        <f t="shared" si="17"/>
        <v>aroC</v>
      </c>
      <c r="AA311">
        <f t="shared" si="18"/>
        <v>1</v>
      </c>
      <c r="AB311">
        <f t="shared" si="19"/>
        <v>1</v>
      </c>
      <c r="AD311" t="s">
        <v>30833</v>
      </c>
    </row>
    <row r="312" spans="1:30" x14ac:dyDescent="0.3">
      <c r="A312" t="s">
        <v>746</v>
      </c>
      <c r="B312" t="s">
        <v>6889</v>
      </c>
      <c r="C312" t="s">
        <v>6889</v>
      </c>
      <c r="D312" t="s">
        <v>9819</v>
      </c>
      <c r="E312" t="s">
        <v>9820</v>
      </c>
      <c r="F312" t="s">
        <v>9821</v>
      </c>
      <c r="G312">
        <v>349</v>
      </c>
      <c r="H312">
        <v>342883</v>
      </c>
      <c r="I312">
        <v>343933</v>
      </c>
      <c r="J312" t="s">
        <v>23825</v>
      </c>
      <c r="K312" t="s">
        <v>24183</v>
      </c>
      <c r="L312" t="s">
        <v>6889</v>
      </c>
      <c r="M312" t="s">
        <v>23882</v>
      </c>
      <c r="O312">
        <v>1.0925891711093438E-6</v>
      </c>
      <c r="P312">
        <v>2.7527633663465945E-6</v>
      </c>
      <c r="Q312">
        <v>1.8186396012109866E-6</v>
      </c>
      <c r="R312">
        <v>1.4104310679737749E-6</v>
      </c>
      <c r="S312">
        <v>3.2712389613709029E-6</v>
      </c>
      <c r="T312">
        <v>1.6876426422254281E-6</v>
      </c>
      <c r="U312">
        <v>1.1681707760768729E-6</v>
      </c>
      <c r="X312" t="s">
        <v>1010</v>
      </c>
      <c r="Y312">
        <f t="shared" si="16"/>
        <v>5.8523661133283456E-7</v>
      </c>
      <c r="Z312" t="str">
        <f t="shared" si="17"/>
        <v>wbbI</v>
      </c>
      <c r="AA312">
        <f t="shared" si="18"/>
        <v>1</v>
      </c>
      <c r="AB312">
        <f t="shared" si="19"/>
        <v>1</v>
      </c>
      <c r="AD312" t="s">
        <v>30493</v>
      </c>
    </row>
    <row r="313" spans="1:30" x14ac:dyDescent="0.3">
      <c r="A313" t="s">
        <v>6891</v>
      </c>
      <c r="B313" t="s">
        <v>6890</v>
      </c>
      <c r="C313" t="s">
        <v>6890</v>
      </c>
      <c r="D313" t="s">
        <v>9822</v>
      </c>
      <c r="E313" t="s">
        <v>9823</v>
      </c>
      <c r="F313" t="s">
        <v>9824</v>
      </c>
      <c r="G313">
        <v>271</v>
      </c>
      <c r="H313">
        <v>344175</v>
      </c>
      <c r="I313">
        <v>344991</v>
      </c>
      <c r="J313" t="s">
        <v>23825</v>
      </c>
      <c r="K313" t="s">
        <v>23833</v>
      </c>
      <c r="L313" t="s">
        <v>6890</v>
      </c>
      <c r="M313" t="s">
        <v>23828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 t="s">
        <v>1037</v>
      </c>
      <c r="Y313">
        <f t="shared" si="16"/>
        <v>5.8276378295971159E-7</v>
      </c>
      <c r="Z313" t="str">
        <f t="shared" si="17"/>
        <v>proX</v>
      </c>
      <c r="AA313">
        <f t="shared" si="18"/>
        <v>1</v>
      </c>
      <c r="AB313">
        <f t="shared" si="19"/>
        <v>1</v>
      </c>
      <c r="AD313" t="s">
        <v>30418</v>
      </c>
    </row>
    <row r="314" spans="1:30" x14ac:dyDescent="0.3">
      <c r="A314" t="s">
        <v>6893</v>
      </c>
      <c r="B314" t="s">
        <v>6892</v>
      </c>
      <c r="C314" t="s">
        <v>6892</v>
      </c>
      <c r="D314" t="s">
        <v>9825</v>
      </c>
      <c r="E314" t="s">
        <v>9826</v>
      </c>
      <c r="F314" t="s">
        <v>9827</v>
      </c>
      <c r="G314">
        <v>81</v>
      </c>
      <c r="H314">
        <v>345403</v>
      </c>
      <c r="I314">
        <v>345649</v>
      </c>
      <c r="J314" t="s">
        <v>23825</v>
      </c>
      <c r="K314" t="s">
        <v>23833</v>
      </c>
      <c r="L314" t="s">
        <v>6892</v>
      </c>
      <c r="M314" t="s">
        <v>23828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 t="s">
        <v>848</v>
      </c>
      <c r="Y314">
        <f t="shared" si="16"/>
        <v>5.7130898460171518E-7</v>
      </c>
      <c r="Z314" t="str">
        <f t="shared" si="17"/>
        <v>purF</v>
      </c>
      <c r="AA314">
        <f t="shared" si="18"/>
        <v>1</v>
      </c>
      <c r="AB314">
        <f t="shared" si="19"/>
        <v>1</v>
      </c>
      <c r="AD314" t="s">
        <v>30945</v>
      </c>
    </row>
    <row r="315" spans="1:30" x14ac:dyDescent="0.3">
      <c r="A315" t="s">
        <v>6895</v>
      </c>
      <c r="B315" t="s">
        <v>6894</v>
      </c>
      <c r="C315" t="s">
        <v>6894</v>
      </c>
      <c r="D315" t="s">
        <v>9828</v>
      </c>
      <c r="E315" t="s">
        <v>9829</v>
      </c>
      <c r="F315" t="s">
        <v>9830</v>
      </c>
      <c r="G315">
        <v>223</v>
      </c>
      <c r="H315">
        <v>345665</v>
      </c>
      <c r="I315">
        <v>346337</v>
      </c>
      <c r="J315" t="s">
        <v>23581</v>
      </c>
      <c r="K315" t="s">
        <v>24184</v>
      </c>
      <c r="L315" t="s">
        <v>6894</v>
      </c>
      <c r="M315" t="s">
        <v>23831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 t="s">
        <v>1100</v>
      </c>
      <c r="Y315">
        <f t="shared" si="16"/>
        <v>5.7032073696110246E-7</v>
      </c>
      <c r="Z315" t="str">
        <f t="shared" si="17"/>
        <v>yghU</v>
      </c>
      <c r="AA315">
        <f t="shared" si="18"/>
        <v>0</v>
      </c>
      <c r="AB315">
        <f t="shared" si="19"/>
        <v>0</v>
      </c>
      <c r="AD315" t="s">
        <v>30500</v>
      </c>
    </row>
    <row r="316" spans="1:30" x14ac:dyDescent="0.3">
      <c r="A316" t="s">
        <v>895</v>
      </c>
      <c r="B316" t="s">
        <v>6896</v>
      </c>
      <c r="C316" t="s">
        <v>6896</v>
      </c>
      <c r="D316" t="s">
        <v>9831</v>
      </c>
      <c r="E316" t="s">
        <v>9832</v>
      </c>
      <c r="F316" t="s">
        <v>9833</v>
      </c>
      <c r="G316">
        <v>91</v>
      </c>
      <c r="H316">
        <v>346483</v>
      </c>
      <c r="I316">
        <v>346759</v>
      </c>
      <c r="J316" t="s">
        <v>23825</v>
      </c>
      <c r="K316" t="s">
        <v>23833</v>
      </c>
      <c r="L316" t="s">
        <v>6896</v>
      </c>
      <c r="M316" t="s">
        <v>23834</v>
      </c>
      <c r="O316">
        <v>2.9868499200662572E-6</v>
      </c>
      <c r="P316">
        <v>6.7727345480446267E-6</v>
      </c>
      <c r="Q316">
        <v>7.3862325197114675E-6</v>
      </c>
      <c r="R316">
        <v>4.6479897078499563E-6</v>
      </c>
      <c r="S316">
        <v>1.8716126495511018E-5</v>
      </c>
      <c r="T316">
        <v>6.2788648633526794E-6</v>
      </c>
      <c r="U316">
        <v>3.5520462483918409E-6</v>
      </c>
      <c r="X316" t="s">
        <v>1076</v>
      </c>
      <c r="Y316">
        <f t="shared" si="16"/>
        <v>5.6445129439592034E-7</v>
      </c>
      <c r="Z316" t="str">
        <f t="shared" si="17"/>
        <v>rfbD</v>
      </c>
      <c r="AA316">
        <f t="shared" si="18"/>
        <v>1</v>
      </c>
      <c r="AB316">
        <f t="shared" si="19"/>
        <v>1</v>
      </c>
      <c r="AD316" t="s">
        <v>30420</v>
      </c>
    </row>
    <row r="317" spans="1:30" x14ac:dyDescent="0.3">
      <c r="A317" t="s">
        <v>6898</v>
      </c>
      <c r="B317" t="s">
        <v>6897</v>
      </c>
      <c r="C317" t="s">
        <v>9837</v>
      </c>
      <c r="D317" t="s">
        <v>9834</v>
      </c>
      <c r="E317" t="s">
        <v>9835</v>
      </c>
      <c r="F317" t="s">
        <v>9836</v>
      </c>
      <c r="G317">
        <v>528</v>
      </c>
      <c r="H317">
        <v>346856</v>
      </c>
      <c r="I317">
        <v>348443</v>
      </c>
      <c r="J317" t="s">
        <v>23581</v>
      </c>
      <c r="K317" t="s">
        <v>24185</v>
      </c>
      <c r="L317" t="s">
        <v>6897</v>
      </c>
      <c r="M317" t="s">
        <v>23855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 t="s">
        <v>501</v>
      </c>
      <c r="Y317">
        <f t="shared" si="16"/>
        <v>5.6086966180001304E-7</v>
      </c>
      <c r="Z317" t="str">
        <f t="shared" si="17"/>
        <v>modA</v>
      </c>
      <c r="AA317">
        <f t="shared" si="18"/>
        <v>1</v>
      </c>
      <c r="AB317">
        <f t="shared" si="19"/>
        <v>1</v>
      </c>
      <c r="AD317" t="s">
        <v>30492</v>
      </c>
    </row>
    <row r="318" spans="1:30" x14ac:dyDescent="0.3">
      <c r="A318" t="s">
        <v>215</v>
      </c>
      <c r="B318" t="s">
        <v>6899</v>
      </c>
      <c r="C318" t="s">
        <v>9841</v>
      </c>
      <c r="D318" t="s">
        <v>9838</v>
      </c>
      <c r="E318" t="s">
        <v>9839</v>
      </c>
      <c r="F318" t="s">
        <v>9840</v>
      </c>
      <c r="G318">
        <v>296</v>
      </c>
      <c r="H318">
        <v>348681</v>
      </c>
      <c r="I318">
        <v>349572</v>
      </c>
      <c r="J318" t="s">
        <v>23825</v>
      </c>
      <c r="K318" t="s">
        <v>24186</v>
      </c>
      <c r="L318" t="s">
        <v>24187</v>
      </c>
      <c r="M318" t="s">
        <v>23891</v>
      </c>
      <c r="O318">
        <v>1.6898047559381437E-8</v>
      </c>
      <c r="P318">
        <v>2.4999852687837407E-8</v>
      </c>
      <c r="Q318">
        <v>1.1616156791379147E-8</v>
      </c>
      <c r="R318">
        <v>2.3797623223013887E-8</v>
      </c>
      <c r="S318">
        <v>1.0655288551570407E-6</v>
      </c>
      <c r="T318">
        <v>1.0945426481236803E-7</v>
      </c>
      <c r="U318">
        <v>3.7678849310221196E-8</v>
      </c>
      <c r="X318" t="s">
        <v>722</v>
      </c>
      <c r="Y318">
        <f t="shared" si="16"/>
        <v>5.590798932900283E-7</v>
      </c>
      <c r="Z318" t="str">
        <f t="shared" si="17"/>
        <v>dhaK</v>
      </c>
      <c r="AA318">
        <f t="shared" si="18"/>
        <v>1</v>
      </c>
      <c r="AB318">
        <f t="shared" si="19"/>
        <v>1</v>
      </c>
      <c r="AD318" t="s">
        <v>30529</v>
      </c>
    </row>
    <row r="319" spans="1:30" x14ac:dyDescent="0.3">
      <c r="A319" t="s">
        <v>217</v>
      </c>
      <c r="B319" t="s">
        <v>4739</v>
      </c>
      <c r="C319" t="s">
        <v>9845</v>
      </c>
      <c r="D319" t="s">
        <v>9842</v>
      </c>
      <c r="E319" t="s">
        <v>9843</v>
      </c>
      <c r="F319" t="s">
        <v>9844</v>
      </c>
      <c r="G319">
        <v>389</v>
      </c>
      <c r="H319">
        <v>350011</v>
      </c>
      <c r="I319">
        <v>351181</v>
      </c>
      <c r="J319" t="s">
        <v>23825</v>
      </c>
      <c r="K319" t="s">
        <v>24188</v>
      </c>
      <c r="L319" t="s">
        <v>24187</v>
      </c>
      <c r="M319" t="s">
        <v>23882</v>
      </c>
      <c r="O319">
        <v>3.484788645264833E-7</v>
      </c>
      <c r="P319">
        <v>1.5446774866680373E-7</v>
      </c>
      <c r="Q319">
        <v>3.1010629652236911E-7</v>
      </c>
      <c r="R319">
        <v>2.2371309219196101E-7</v>
      </c>
      <c r="S319">
        <v>1.3045435168371371E-6</v>
      </c>
      <c r="T319">
        <v>2.7211093004167567E-7</v>
      </c>
      <c r="U319">
        <v>3.5532110538708539E-7</v>
      </c>
      <c r="X319" t="s">
        <v>756</v>
      </c>
      <c r="Y319">
        <f t="shared" si="16"/>
        <v>5.5862668018500104E-7</v>
      </c>
      <c r="Z319" t="str">
        <f t="shared" si="17"/>
        <v>tktB</v>
      </c>
      <c r="AA319">
        <f t="shared" si="18"/>
        <v>1</v>
      </c>
      <c r="AB319">
        <f t="shared" si="19"/>
        <v>1</v>
      </c>
      <c r="AD319" t="s">
        <v>31125</v>
      </c>
    </row>
    <row r="320" spans="1:30" x14ac:dyDescent="0.3">
      <c r="A320" t="s">
        <v>219</v>
      </c>
      <c r="B320" t="s">
        <v>6900</v>
      </c>
      <c r="C320" t="s">
        <v>9849</v>
      </c>
      <c r="D320" t="s">
        <v>9846</v>
      </c>
      <c r="E320" t="s">
        <v>9847</v>
      </c>
      <c r="F320" t="s">
        <v>9848</v>
      </c>
      <c r="G320">
        <v>483</v>
      </c>
      <c r="H320">
        <v>351214</v>
      </c>
      <c r="I320">
        <v>352666</v>
      </c>
      <c r="J320" t="s">
        <v>23825</v>
      </c>
      <c r="K320" t="s">
        <v>24189</v>
      </c>
      <c r="L320" t="s">
        <v>24187</v>
      </c>
      <c r="M320" t="s">
        <v>23834</v>
      </c>
      <c r="O320">
        <v>6.9234735510532449E-8</v>
      </c>
      <c r="P320">
        <v>1.1860337975749008E-7</v>
      </c>
      <c r="Q320">
        <v>7.3598148899820877E-8</v>
      </c>
      <c r="R320">
        <v>1.0234448016222747E-7</v>
      </c>
      <c r="S320">
        <v>1.1070790365386337E-6</v>
      </c>
      <c r="T320">
        <v>1.6894489703985439E-7</v>
      </c>
      <c r="U320">
        <v>1.3807025705452393E-7</v>
      </c>
      <c r="X320" t="s">
        <v>1218</v>
      </c>
      <c r="Y320">
        <f t="shared" si="16"/>
        <v>5.5448082224669288E-7</v>
      </c>
      <c r="Z320" t="str">
        <f t="shared" si="17"/>
        <v>nuoE</v>
      </c>
      <c r="AA320">
        <f t="shared" si="18"/>
        <v>1</v>
      </c>
      <c r="AB320">
        <f t="shared" si="19"/>
        <v>1</v>
      </c>
      <c r="AD320" t="s">
        <v>30912</v>
      </c>
    </row>
    <row r="321" spans="1:30" x14ac:dyDescent="0.3">
      <c r="A321" t="s">
        <v>6902</v>
      </c>
      <c r="B321" t="s">
        <v>6901</v>
      </c>
      <c r="C321" t="s">
        <v>9853</v>
      </c>
      <c r="D321" t="s">
        <v>9850</v>
      </c>
      <c r="E321" t="s">
        <v>9851</v>
      </c>
      <c r="F321" t="s">
        <v>9852</v>
      </c>
      <c r="G321">
        <v>628</v>
      </c>
      <c r="H321">
        <v>352705</v>
      </c>
      <c r="I321">
        <v>354592</v>
      </c>
      <c r="J321" t="s">
        <v>23825</v>
      </c>
      <c r="K321" t="s">
        <v>24190</v>
      </c>
      <c r="L321" t="s">
        <v>24187</v>
      </c>
      <c r="M321" t="s">
        <v>23869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 t="s">
        <v>938</v>
      </c>
      <c r="Y321">
        <f t="shared" si="16"/>
        <v>5.5323580720794154E-7</v>
      </c>
      <c r="Z321" t="str">
        <f t="shared" si="17"/>
        <v>ribC</v>
      </c>
      <c r="AA321">
        <f t="shared" si="18"/>
        <v>1</v>
      </c>
      <c r="AB321">
        <f t="shared" si="19"/>
        <v>1</v>
      </c>
      <c r="AD321" t="s">
        <v>30885</v>
      </c>
    </row>
    <row r="322" spans="1:30" x14ac:dyDescent="0.3">
      <c r="A322" t="s">
        <v>221</v>
      </c>
      <c r="B322" t="s">
        <v>4244</v>
      </c>
      <c r="C322" t="s">
        <v>4244</v>
      </c>
      <c r="D322" t="s">
        <v>9854</v>
      </c>
      <c r="E322" t="s">
        <v>9855</v>
      </c>
      <c r="F322" t="s">
        <v>9856</v>
      </c>
      <c r="G322">
        <v>419</v>
      </c>
      <c r="H322">
        <v>354921</v>
      </c>
      <c r="I322">
        <v>356181</v>
      </c>
      <c r="J322" t="s">
        <v>23825</v>
      </c>
      <c r="K322" t="s">
        <v>24191</v>
      </c>
      <c r="L322" t="s">
        <v>24192</v>
      </c>
      <c r="M322" t="s">
        <v>23871</v>
      </c>
      <c r="O322">
        <v>1.5664882372221262E-7</v>
      </c>
      <c r="P322">
        <v>5.7445047706225295E-8</v>
      </c>
      <c r="Q322">
        <v>1.8454771185705917E-7</v>
      </c>
      <c r="R322">
        <v>1.790845098506518E-7</v>
      </c>
      <c r="S322">
        <v>1.1109474540868726E-7</v>
      </c>
      <c r="T322">
        <v>3.4821636338553199E-7</v>
      </c>
      <c r="U322">
        <v>3.2602856851854209E-7</v>
      </c>
      <c r="X322" t="s">
        <v>1214</v>
      </c>
      <c r="Y322">
        <f t="shared" ref="Y322:Y385" si="20">VLOOKUP(X322,A:O,15,FALSE)</f>
        <v>5.4728094549257015E-7</v>
      </c>
      <c r="Z322" t="str">
        <f t="shared" si="17"/>
        <v>gph</v>
      </c>
      <c r="AA322">
        <f t="shared" si="18"/>
        <v>1</v>
      </c>
      <c r="AB322">
        <f t="shared" si="19"/>
        <v>1</v>
      </c>
      <c r="AD322" t="s">
        <v>31062</v>
      </c>
    </row>
    <row r="323" spans="1:30" x14ac:dyDescent="0.3">
      <c r="A323" t="s">
        <v>223</v>
      </c>
      <c r="B323" t="s">
        <v>4243</v>
      </c>
      <c r="C323" t="s">
        <v>4243</v>
      </c>
      <c r="D323" t="s">
        <v>9857</v>
      </c>
      <c r="E323" t="s">
        <v>9858</v>
      </c>
      <c r="F323" t="s">
        <v>9859</v>
      </c>
      <c r="G323">
        <v>427</v>
      </c>
      <c r="H323">
        <v>356170</v>
      </c>
      <c r="I323">
        <v>357454</v>
      </c>
      <c r="J323" t="s">
        <v>23825</v>
      </c>
      <c r="K323" t="s">
        <v>24193</v>
      </c>
      <c r="L323" t="s">
        <v>24192</v>
      </c>
      <c r="M323" t="s">
        <v>23871</v>
      </c>
      <c r="O323">
        <v>2.2724172628642681E-6</v>
      </c>
      <c r="P323">
        <v>1.4051443610736656E-6</v>
      </c>
      <c r="Q323">
        <v>3.0129635267888073E-6</v>
      </c>
      <c r="R323">
        <v>2.4946966377983658E-6</v>
      </c>
      <c r="S323">
        <v>1.850726085372833E-6</v>
      </c>
      <c r="T323">
        <v>3.5793779605121924E-6</v>
      </c>
      <c r="U323">
        <v>2.808493337423274E-6</v>
      </c>
      <c r="X323" t="s">
        <v>998</v>
      </c>
      <c r="Y323">
        <f t="shared" si="20"/>
        <v>5.4653649559292975E-7</v>
      </c>
      <c r="Z323" t="str">
        <f t="shared" ref="Z323:Z386" si="21">VLOOKUP(X323,A:B,2,FALSE)</f>
        <v>pdxB</v>
      </c>
      <c r="AA323">
        <f t="shared" ref="AA323:AA386" si="22">COUNTIF(AD:AD,"*"&amp;X323&amp;"*")</f>
        <v>1</v>
      </c>
      <c r="AB323">
        <f t="shared" ref="AB323:AB386" si="23">IF(AA323&gt;0,1,0)</f>
        <v>1</v>
      </c>
      <c r="AD323" t="s">
        <v>30957</v>
      </c>
    </row>
    <row r="324" spans="1:30" x14ac:dyDescent="0.3">
      <c r="A324" t="s">
        <v>4344</v>
      </c>
      <c r="B324" t="s">
        <v>4343</v>
      </c>
      <c r="C324" t="s">
        <v>4343</v>
      </c>
      <c r="D324" t="s">
        <v>9860</v>
      </c>
      <c r="E324" t="s">
        <v>9861</v>
      </c>
      <c r="F324" t="s">
        <v>9862</v>
      </c>
      <c r="G324">
        <v>299</v>
      </c>
      <c r="H324">
        <v>357790</v>
      </c>
      <c r="I324">
        <v>358690</v>
      </c>
      <c r="J324" t="s">
        <v>23581</v>
      </c>
      <c r="K324" t="s">
        <v>24194</v>
      </c>
      <c r="L324" t="s">
        <v>4343</v>
      </c>
      <c r="M324" t="s">
        <v>23855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 t="s">
        <v>968</v>
      </c>
      <c r="Y324">
        <f t="shared" si="20"/>
        <v>5.3785499782262112E-7</v>
      </c>
      <c r="Z324" t="str">
        <f t="shared" si="21"/>
        <v>lysA</v>
      </c>
      <c r="AA324">
        <f t="shared" si="22"/>
        <v>1</v>
      </c>
      <c r="AB324">
        <f t="shared" si="23"/>
        <v>1</v>
      </c>
      <c r="AD324" t="s">
        <v>30714</v>
      </c>
    </row>
    <row r="325" spans="1:30" x14ac:dyDescent="0.3">
      <c r="A325" t="s">
        <v>225</v>
      </c>
      <c r="B325" t="s">
        <v>2961</v>
      </c>
      <c r="C325" t="s">
        <v>2961</v>
      </c>
      <c r="D325" t="s">
        <v>9863</v>
      </c>
      <c r="E325" t="s">
        <v>9864</v>
      </c>
      <c r="F325" t="s">
        <v>9865</v>
      </c>
      <c r="G325">
        <v>219</v>
      </c>
      <c r="H325">
        <v>358798</v>
      </c>
      <c r="I325">
        <v>359458</v>
      </c>
      <c r="J325" t="s">
        <v>23825</v>
      </c>
      <c r="K325" t="s">
        <v>24195</v>
      </c>
      <c r="L325" t="s">
        <v>24196</v>
      </c>
      <c r="M325" t="s">
        <v>23853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 t="s">
        <v>1006</v>
      </c>
      <c r="Y325">
        <f t="shared" si="20"/>
        <v>5.3728306502665518E-7</v>
      </c>
      <c r="Z325" t="str">
        <f t="shared" si="21"/>
        <v>mtlD</v>
      </c>
      <c r="AA325">
        <f t="shared" si="22"/>
        <v>1</v>
      </c>
      <c r="AB325">
        <f t="shared" si="23"/>
        <v>1</v>
      </c>
      <c r="AD325" t="s">
        <v>30448</v>
      </c>
    </row>
    <row r="326" spans="1:30" x14ac:dyDescent="0.3">
      <c r="A326" t="s">
        <v>227</v>
      </c>
      <c r="B326" t="s">
        <v>2960</v>
      </c>
      <c r="C326" t="s">
        <v>9869</v>
      </c>
      <c r="D326" t="s">
        <v>9866</v>
      </c>
      <c r="E326" t="s">
        <v>9867</v>
      </c>
      <c r="F326" t="s">
        <v>9868</v>
      </c>
      <c r="G326">
        <v>156</v>
      </c>
      <c r="H326">
        <v>359488</v>
      </c>
      <c r="I326">
        <v>359959</v>
      </c>
      <c r="J326" t="s">
        <v>23825</v>
      </c>
      <c r="K326" t="s">
        <v>24197</v>
      </c>
      <c r="L326" t="s">
        <v>24196</v>
      </c>
      <c r="M326" t="s">
        <v>23853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X326" t="s">
        <v>933</v>
      </c>
      <c r="Y326">
        <f t="shared" si="20"/>
        <v>5.3260871153415109E-7</v>
      </c>
      <c r="Z326" t="str">
        <f t="shared" si="21"/>
        <v>gabD</v>
      </c>
      <c r="AA326">
        <f t="shared" si="22"/>
        <v>1</v>
      </c>
      <c r="AB326">
        <f t="shared" si="23"/>
        <v>1</v>
      </c>
      <c r="AD326" t="s">
        <v>30693</v>
      </c>
    </row>
    <row r="327" spans="1:30" x14ac:dyDescent="0.3">
      <c r="A327" t="s">
        <v>228</v>
      </c>
      <c r="B327" t="s">
        <v>2962</v>
      </c>
      <c r="C327" t="s">
        <v>2962</v>
      </c>
      <c r="D327" t="s">
        <v>9870</v>
      </c>
      <c r="E327" t="s">
        <v>9871</v>
      </c>
      <c r="F327" t="s">
        <v>9872</v>
      </c>
      <c r="G327">
        <v>384</v>
      </c>
      <c r="H327">
        <v>359991</v>
      </c>
      <c r="I327">
        <v>361146</v>
      </c>
      <c r="J327" t="s">
        <v>23825</v>
      </c>
      <c r="K327" t="s">
        <v>24198</v>
      </c>
      <c r="L327" t="s">
        <v>24196</v>
      </c>
      <c r="M327" t="s">
        <v>23828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 t="s">
        <v>151</v>
      </c>
      <c r="Y327">
        <f t="shared" si="20"/>
        <v>5.2602096310975847E-7</v>
      </c>
      <c r="Z327" t="str">
        <f t="shared" si="21"/>
        <v>pyrH</v>
      </c>
      <c r="AA327">
        <f t="shared" si="22"/>
        <v>1</v>
      </c>
      <c r="AB327">
        <f t="shared" si="23"/>
        <v>1</v>
      </c>
      <c r="AD327" t="s">
        <v>30920</v>
      </c>
    </row>
    <row r="328" spans="1:30" x14ac:dyDescent="0.3">
      <c r="A328" t="s">
        <v>3347</v>
      </c>
      <c r="B328" t="s">
        <v>3346</v>
      </c>
      <c r="C328" t="s">
        <v>3346</v>
      </c>
      <c r="D328" t="s">
        <v>9873</v>
      </c>
      <c r="E328" t="s">
        <v>9874</v>
      </c>
      <c r="F328" t="s">
        <v>9875</v>
      </c>
      <c r="G328">
        <v>203</v>
      </c>
      <c r="H328">
        <v>361248</v>
      </c>
      <c r="I328">
        <v>361860</v>
      </c>
      <c r="J328" t="s">
        <v>23581</v>
      </c>
      <c r="K328" t="s">
        <v>24199</v>
      </c>
      <c r="L328" t="s">
        <v>24200</v>
      </c>
      <c r="M328" t="s">
        <v>23834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 t="s">
        <v>986</v>
      </c>
      <c r="Y328">
        <f t="shared" si="20"/>
        <v>5.2510934886239504E-7</v>
      </c>
      <c r="Z328" t="str">
        <f t="shared" si="21"/>
        <v>selD</v>
      </c>
      <c r="AA328">
        <f t="shared" si="22"/>
        <v>1</v>
      </c>
      <c r="AB328">
        <f t="shared" si="23"/>
        <v>1</v>
      </c>
      <c r="AD328" t="s">
        <v>30704</v>
      </c>
    </row>
    <row r="329" spans="1:30" x14ac:dyDescent="0.3">
      <c r="A329" t="s">
        <v>230</v>
      </c>
      <c r="B329" t="s">
        <v>3349</v>
      </c>
      <c r="C329" t="s">
        <v>3349</v>
      </c>
      <c r="D329" t="s">
        <v>9876</v>
      </c>
      <c r="E329" t="s">
        <v>9877</v>
      </c>
      <c r="F329" t="s">
        <v>9878</v>
      </c>
      <c r="G329">
        <v>417</v>
      </c>
      <c r="H329">
        <v>361925</v>
      </c>
      <c r="I329">
        <v>363179</v>
      </c>
      <c r="J329" t="s">
        <v>23581</v>
      </c>
      <c r="K329" t="s">
        <v>24201</v>
      </c>
      <c r="L329" t="s">
        <v>24200</v>
      </c>
      <c r="M329" t="s">
        <v>23891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 t="s">
        <v>1019</v>
      </c>
      <c r="Y329">
        <f t="shared" si="20"/>
        <v>5.2294333792497129E-7</v>
      </c>
      <c r="Z329" t="str">
        <f t="shared" si="21"/>
        <v>cysA</v>
      </c>
      <c r="AA329">
        <f t="shared" si="22"/>
        <v>2</v>
      </c>
      <c r="AB329">
        <f t="shared" si="23"/>
        <v>1</v>
      </c>
      <c r="AD329" t="s">
        <v>30824</v>
      </c>
    </row>
    <row r="330" spans="1:30" x14ac:dyDescent="0.3">
      <c r="A330" t="s">
        <v>232</v>
      </c>
      <c r="B330" t="s">
        <v>3350</v>
      </c>
      <c r="C330" t="s">
        <v>3350</v>
      </c>
      <c r="D330" t="s">
        <v>9879</v>
      </c>
      <c r="E330" t="s">
        <v>9880</v>
      </c>
      <c r="F330" t="s">
        <v>9881</v>
      </c>
      <c r="G330">
        <v>24</v>
      </c>
      <c r="H330">
        <v>363230</v>
      </c>
      <c r="I330">
        <v>366305</v>
      </c>
      <c r="J330" t="s">
        <v>23581</v>
      </c>
      <c r="K330" t="s">
        <v>24202</v>
      </c>
      <c r="L330" t="s">
        <v>24200</v>
      </c>
      <c r="M330" t="s">
        <v>23891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 t="s">
        <v>532</v>
      </c>
      <c r="Y330">
        <f t="shared" si="20"/>
        <v>5.1730483966171726E-7</v>
      </c>
      <c r="Z330" t="str">
        <f t="shared" si="21"/>
        <v>glnQ</v>
      </c>
      <c r="AA330">
        <f t="shared" si="22"/>
        <v>1</v>
      </c>
      <c r="AB330">
        <f t="shared" si="23"/>
        <v>1</v>
      </c>
      <c r="AD330" t="s">
        <v>31003</v>
      </c>
    </row>
    <row r="331" spans="1:30" x14ac:dyDescent="0.3">
      <c r="A331" t="s">
        <v>2323</v>
      </c>
      <c r="B331" t="s">
        <v>3348</v>
      </c>
      <c r="C331" t="s">
        <v>3348</v>
      </c>
      <c r="D331" t="s">
        <v>9882</v>
      </c>
      <c r="E331" t="s">
        <v>9883</v>
      </c>
      <c r="F331" t="s">
        <v>9884</v>
      </c>
      <c r="G331">
        <v>360</v>
      </c>
      <c r="H331">
        <v>366427</v>
      </c>
      <c r="I331">
        <v>367510</v>
      </c>
      <c r="J331" t="s">
        <v>23581</v>
      </c>
      <c r="K331" t="s">
        <v>24203</v>
      </c>
      <c r="L331" t="s">
        <v>24204</v>
      </c>
      <c r="M331" t="s">
        <v>23855</v>
      </c>
      <c r="O331">
        <v>1.6893621253321158E-8</v>
      </c>
      <c r="P331">
        <v>8.6649180148977566E-9</v>
      </c>
      <c r="Q331">
        <v>1.0715343646794055E-8</v>
      </c>
      <c r="R331">
        <v>1.5091101324621511E-8</v>
      </c>
      <c r="S331">
        <v>1.1340384969397923E-8</v>
      </c>
      <c r="T331">
        <v>1.4077832273726494E-8</v>
      </c>
      <c r="U331">
        <v>0</v>
      </c>
      <c r="X331" t="s">
        <v>1382</v>
      </c>
      <c r="Y331">
        <f t="shared" si="20"/>
        <v>5.1155709803038436E-7</v>
      </c>
      <c r="Z331" t="str">
        <f t="shared" si="21"/>
        <v>fldB</v>
      </c>
      <c r="AA331">
        <f t="shared" si="22"/>
        <v>0</v>
      </c>
      <c r="AB331">
        <f t="shared" si="23"/>
        <v>0</v>
      </c>
      <c r="AD331" t="s">
        <v>31032</v>
      </c>
    </row>
    <row r="332" spans="1:30" x14ac:dyDescent="0.3">
      <c r="A332" t="s">
        <v>2480</v>
      </c>
      <c r="B332" t="s">
        <v>8119</v>
      </c>
      <c r="C332" t="s">
        <v>8119</v>
      </c>
      <c r="D332" t="s">
        <v>9885</v>
      </c>
      <c r="E332" t="s">
        <v>9886</v>
      </c>
      <c r="F332" t="s">
        <v>9887</v>
      </c>
      <c r="G332">
        <v>277</v>
      </c>
      <c r="H332">
        <v>367586</v>
      </c>
      <c r="I332">
        <v>368420</v>
      </c>
      <c r="J332" t="s">
        <v>23581</v>
      </c>
      <c r="K332" t="s">
        <v>24205</v>
      </c>
      <c r="L332" t="s">
        <v>24204</v>
      </c>
      <c r="M332" t="s">
        <v>23828</v>
      </c>
      <c r="O332">
        <v>8.4418295533585484E-9</v>
      </c>
      <c r="P332">
        <v>8.7134314307957283E-8</v>
      </c>
      <c r="Q332">
        <v>2.6269227304115359E-8</v>
      </c>
      <c r="R332">
        <v>6.6642604046111338E-8</v>
      </c>
      <c r="S332">
        <v>9.0970627433164931E-8</v>
      </c>
      <c r="T332">
        <v>9.6877728220040057E-8</v>
      </c>
      <c r="U332">
        <v>4.3307975080069497E-8</v>
      </c>
      <c r="X332" t="s">
        <v>1320</v>
      </c>
      <c r="Y332">
        <f t="shared" si="20"/>
        <v>5.0947797714928215E-7</v>
      </c>
      <c r="Z332" t="str">
        <f t="shared" si="21"/>
        <v>msrA</v>
      </c>
      <c r="AA332">
        <f t="shared" si="22"/>
        <v>0</v>
      </c>
      <c r="AB332">
        <f t="shared" si="23"/>
        <v>0</v>
      </c>
      <c r="AD332" t="s">
        <v>30483</v>
      </c>
    </row>
    <row r="333" spans="1:30" x14ac:dyDescent="0.3">
      <c r="A333" t="s">
        <v>234</v>
      </c>
      <c r="B333" t="s">
        <v>8116</v>
      </c>
      <c r="C333" t="s">
        <v>8116</v>
      </c>
      <c r="D333" t="s">
        <v>9888</v>
      </c>
      <c r="E333" t="s">
        <v>9889</v>
      </c>
      <c r="F333" t="s">
        <v>9890</v>
      </c>
      <c r="G333">
        <v>554</v>
      </c>
      <c r="H333">
        <v>368610</v>
      </c>
      <c r="I333">
        <v>370275</v>
      </c>
      <c r="J333" t="s">
        <v>23825</v>
      </c>
      <c r="K333" t="s">
        <v>24206</v>
      </c>
      <c r="L333" t="s">
        <v>24207</v>
      </c>
      <c r="M333" t="s">
        <v>23828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 t="s">
        <v>192</v>
      </c>
      <c r="Y333">
        <f t="shared" si="20"/>
        <v>5.040193525899907E-7</v>
      </c>
      <c r="Z333" t="str">
        <f t="shared" si="21"/>
        <v>proB</v>
      </c>
      <c r="AA333">
        <f t="shared" si="22"/>
        <v>1</v>
      </c>
      <c r="AB333">
        <f t="shared" si="23"/>
        <v>1</v>
      </c>
      <c r="AD333" t="s">
        <v>30856</v>
      </c>
    </row>
    <row r="334" spans="1:30" x14ac:dyDescent="0.3">
      <c r="A334" t="s">
        <v>236</v>
      </c>
      <c r="B334" t="s">
        <v>8117</v>
      </c>
      <c r="C334" t="s">
        <v>8117</v>
      </c>
      <c r="D334" t="s">
        <v>9891</v>
      </c>
      <c r="E334" t="s">
        <v>9892</v>
      </c>
      <c r="F334" t="s">
        <v>9893</v>
      </c>
      <c r="G334">
        <v>314</v>
      </c>
      <c r="H334">
        <v>370276</v>
      </c>
      <c r="I334">
        <v>371221</v>
      </c>
      <c r="J334" t="s">
        <v>23825</v>
      </c>
      <c r="K334" t="s">
        <v>24208</v>
      </c>
      <c r="L334" t="s">
        <v>24207</v>
      </c>
      <c r="M334" t="s">
        <v>23828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 t="s">
        <v>268</v>
      </c>
      <c r="Y334">
        <f t="shared" si="20"/>
        <v>5.0397005611065847E-7</v>
      </c>
      <c r="Z334" t="str">
        <f t="shared" si="21"/>
        <v>aroL</v>
      </c>
      <c r="AA334">
        <f t="shared" si="22"/>
        <v>1</v>
      </c>
      <c r="AB334">
        <f t="shared" si="23"/>
        <v>1</v>
      </c>
      <c r="AD334" t="s">
        <v>30664</v>
      </c>
    </row>
    <row r="335" spans="1:30" x14ac:dyDescent="0.3">
      <c r="A335" t="s">
        <v>238</v>
      </c>
      <c r="B335" t="s">
        <v>8118</v>
      </c>
      <c r="C335" t="s">
        <v>8118</v>
      </c>
      <c r="D335" t="s">
        <v>9894</v>
      </c>
      <c r="E335" t="s">
        <v>9895</v>
      </c>
      <c r="F335" t="s">
        <v>9896</v>
      </c>
      <c r="G335">
        <v>288</v>
      </c>
      <c r="H335">
        <v>371238</v>
      </c>
      <c r="I335">
        <v>372105</v>
      </c>
      <c r="J335" t="s">
        <v>23825</v>
      </c>
      <c r="K335" t="s">
        <v>24209</v>
      </c>
      <c r="L335" t="s">
        <v>24207</v>
      </c>
      <c r="M335" t="s">
        <v>23828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 t="s">
        <v>1362</v>
      </c>
      <c r="Y335">
        <f t="shared" si="20"/>
        <v>5.0174819066087162E-7</v>
      </c>
      <c r="Z335" t="str">
        <f t="shared" si="21"/>
        <v>rdgB</v>
      </c>
      <c r="AA335">
        <f t="shared" si="22"/>
        <v>1</v>
      </c>
      <c r="AB335">
        <f t="shared" si="23"/>
        <v>1</v>
      </c>
      <c r="AD335" t="s">
        <v>30570</v>
      </c>
    </row>
    <row r="336" spans="1:30" x14ac:dyDescent="0.3">
      <c r="A336" t="s">
        <v>240</v>
      </c>
      <c r="B336" t="s">
        <v>7815</v>
      </c>
      <c r="C336" t="s">
        <v>7815</v>
      </c>
      <c r="D336" t="s">
        <v>9897</v>
      </c>
      <c r="E336" t="s">
        <v>9898</v>
      </c>
      <c r="F336" t="s">
        <v>9899</v>
      </c>
      <c r="G336">
        <v>269</v>
      </c>
      <c r="H336">
        <v>372114</v>
      </c>
      <c r="I336">
        <v>372924</v>
      </c>
      <c r="J336" t="s">
        <v>23825</v>
      </c>
      <c r="K336" t="s">
        <v>24210</v>
      </c>
      <c r="L336" t="s">
        <v>24207</v>
      </c>
      <c r="M336" t="s">
        <v>23982</v>
      </c>
      <c r="O336">
        <v>5.3823025402393609E-9</v>
      </c>
      <c r="P336">
        <v>3.369050974798754E-9</v>
      </c>
      <c r="Q336">
        <v>2.1231569483323052E-9</v>
      </c>
      <c r="R336">
        <v>4.3774919004466615E-9</v>
      </c>
      <c r="S336">
        <v>6.7234776683488861E-9</v>
      </c>
      <c r="T336">
        <v>5.3533772486992142E-9</v>
      </c>
      <c r="U336">
        <v>0</v>
      </c>
      <c r="X336" t="s">
        <v>818</v>
      </c>
      <c r="Y336">
        <f t="shared" si="20"/>
        <v>5.0128727988078857E-7</v>
      </c>
      <c r="Z336" t="str">
        <f t="shared" si="21"/>
        <v>btuB</v>
      </c>
      <c r="AA336">
        <f t="shared" si="22"/>
        <v>0</v>
      </c>
      <c r="AB336">
        <f t="shared" si="23"/>
        <v>0</v>
      </c>
      <c r="AD336" t="s">
        <v>30476</v>
      </c>
    </row>
    <row r="337" spans="1:30" x14ac:dyDescent="0.3">
      <c r="A337" t="s">
        <v>242</v>
      </c>
      <c r="B337" t="s">
        <v>6923</v>
      </c>
      <c r="C337" t="s">
        <v>9903</v>
      </c>
      <c r="D337" t="s">
        <v>9900</v>
      </c>
      <c r="E337" t="s">
        <v>9901</v>
      </c>
      <c r="F337" t="s">
        <v>9902</v>
      </c>
      <c r="G337">
        <v>316</v>
      </c>
      <c r="H337">
        <v>372920</v>
      </c>
      <c r="I337">
        <v>373871</v>
      </c>
      <c r="J337" t="s">
        <v>23825</v>
      </c>
      <c r="K337" t="s">
        <v>24211</v>
      </c>
      <c r="L337" t="s">
        <v>24207</v>
      </c>
      <c r="M337" t="s">
        <v>23828</v>
      </c>
      <c r="O337">
        <v>1.8999500388456615E-7</v>
      </c>
      <c r="P337">
        <v>7.6187141690784592E-8</v>
      </c>
      <c r="Q337">
        <v>9.9390645675999594E-8</v>
      </c>
      <c r="R337">
        <v>9.2491759557359979E-8</v>
      </c>
      <c r="S337">
        <v>7.1410309079740209E-8</v>
      </c>
      <c r="T337">
        <v>1.3464700601761794E-7</v>
      </c>
      <c r="U337">
        <v>0</v>
      </c>
      <c r="X337" t="s">
        <v>121</v>
      </c>
      <c r="Y337">
        <f t="shared" si="20"/>
        <v>4.9267167423186004E-7</v>
      </c>
      <c r="Z337" t="str">
        <f t="shared" si="21"/>
        <v>panD</v>
      </c>
      <c r="AA337">
        <f t="shared" si="22"/>
        <v>1</v>
      </c>
      <c r="AB337">
        <f t="shared" si="23"/>
        <v>1</v>
      </c>
      <c r="AD337" t="s">
        <v>31133</v>
      </c>
    </row>
    <row r="338" spans="1:30" x14ac:dyDescent="0.3">
      <c r="A338" t="s">
        <v>244</v>
      </c>
      <c r="B338" t="s">
        <v>6510</v>
      </c>
      <c r="C338" t="s">
        <v>6510</v>
      </c>
      <c r="D338" t="s">
        <v>9904</v>
      </c>
      <c r="E338" t="s">
        <v>9905</v>
      </c>
      <c r="F338" t="s">
        <v>9906</v>
      </c>
      <c r="G338">
        <v>337</v>
      </c>
      <c r="H338">
        <v>373867</v>
      </c>
      <c r="I338">
        <v>374881</v>
      </c>
      <c r="J338" t="s">
        <v>23825</v>
      </c>
      <c r="K338" t="s">
        <v>24212</v>
      </c>
      <c r="L338" t="s">
        <v>24207</v>
      </c>
      <c r="M338" t="s">
        <v>23828</v>
      </c>
      <c r="O338">
        <v>9.5771496151773862E-9</v>
      </c>
      <c r="P338">
        <v>9.9564374781876696E-9</v>
      </c>
      <c r="Q338">
        <v>9.3921245832695184E-9</v>
      </c>
      <c r="R338">
        <v>6.1302630207069343E-9</v>
      </c>
      <c r="S338">
        <v>9.9025073366770208E-9</v>
      </c>
      <c r="T338">
        <v>1.0740290358854023E-8</v>
      </c>
      <c r="U338">
        <v>1.4041007330092901E-8</v>
      </c>
      <c r="X338" t="s">
        <v>1098</v>
      </c>
      <c r="Y338">
        <f t="shared" si="20"/>
        <v>4.9137751539659695E-7</v>
      </c>
      <c r="Z338" t="str">
        <f t="shared" si="21"/>
        <v>curA</v>
      </c>
      <c r="AA338">
        <f t="shared" si="22"/>
        <v>0</v>
      </c>
      <c r="AB338">
        <f t="shared" si="23"/>
        <v>0</v>
      </c>
      <c r="AD338" t="s">
        <v>31011</v>
      </c>
    </row>
    <row r="339" spans="1:30" x14ac:dyDescent="0.3">
      <c r="A339" t="s">
        <v>246</v>
      </c>
      <c r="B339" t="s">
        <v>6511</v>
      </c>
      <c r="C339" t="s">
        <v>9910</v>
      </c>
      <c r="D339" t="s">
        <v>9907</v>
      </c>
      <c r="E339" t="s">
        <v>9908</v>
      </c>
      <c r="F339" t="s">
        <v>9909</v>
      </c>
      <c r="G339">
        <v>403</v>
      </c>
      <c r="H339">
        <v>375458</v>
      </c>
      <c r="I339">
        <v>376670</v>
      </c>
      <c r="J339" t="s">
        <v>23825</v>
      </c>
      <c r="K339" t="s">
        <v>24213</v>
      </c>
      <c r="L339" t="s">
        <v>6511</v>
      </c>
      <c r="M339" t="s">
        <v>23828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 t="s">
        <v>691</v>
      </c>
      <c r="Y339">
        <f t="shared" si="20"/>
        <v>4.9111513911959249E-7</v>
      </c>
      <c r="Z339" t="str">
        <f t="shared" si="21"/>
        <v>ndh</v>
      </c>
      <c r="AA339">
        <f t="shared" si="22"/>
        <v>1</v>
      </c>
      <c r="AB339">
        <f t="shared" si="23"/>
        <v>1</v>
      </c>
      <c r="AD339" t="s">
        <v>30828</v>
      </c>
    </row>
    <row r="340" spans="1:30" x14ac:dyDescent="0.3">
      <c r="A340" t="s">
        <v>2195</v>
      </c>
      <c r="B340" t="s">
        <v>6512</v>
      </c>
      <c r="C340" t="s">
        <v>6512</v>
      </c>
      <c r="D340" t="s">
        <v>9911</v>
      </c>
      <c r="E340" t="s">
        <v>9912</v>
      </c>
      <c r="F340" t="s">
        <v>9913</v>
      </c>
      <c r="G340">
        <v>179</v>
      </c>
      <c r="H340">
        <v>376771</v>
      </c>
      <c r="I340">
        <v>377311</v>
      </c>
      <c r="J340" t="s">
        <v>23825</v>
      </c>
      <c r="K340" t="s">
        <v>24214</v>
      </c>
      <c r="L340" t="s">
        <v>6512</v>
      </c>
      <c r="M340" t="s">
        <v>23834</v>
      </c>
      <c r="O340">
        <v>6.5107430582022768E-8</v>
      </c>
      <c r="P340">
        <v>5.4395504480050973E-8</v>
      </c>
      <c r="Q340">
        <v>5.4126863406127488E-8</v>
      </c>
      <c r="R340">
        <v>4.7651349366123787E-8</v>
      </c>
      <c r="S340">
        <v>4.907516307496322E-8</v>
      </c>
      <c r="T340">
        <v>7.1884814252641617E-8</v>
      </c>
      <c r="U340">
        <v>7.8432860987854961E-8</v>
      </c>
      <c r="X340" t="s">
        <v>1061</v>
      </c>
      <c r="Y340">
        <f t="shared" si="20"/>
        <v>4.9082815504331429E-7</v>
      </c>
      <c r="Z340" t="str">
        <f t="shared" si="21"/>
        <v>gcvT</v>
      </c>
      <c r="AA340">
        <f t="shared" si="22"/>
        <v>1</v>
      </c>
      <c r="AB340">
        <f t="shared" si="23"/>
        <v>1</v>
      </c>
      <c r="AD340" t="s">
        <v>31157</v>
      </c>
    </row>
    <row r="341" spans="1:30" x14ac:dyDescent="0.3">
      <c r="A341" t="s">
        <v>248</v>
      </c>
      <c r="B341" t="s">
        <v>6513</v>
      </c>
      <c r="C341" t="s">
        <v>9917</v>
      </c>
      <c r="D341" t="s">
        <v>9914</v>
      </c>
      <c r="E341" t="s">
        <v>9915</v>
      </c>
      <c r="F341" t="s">
        <v>9916</v>
      </c>
      <c r="G341">
        <v>277</v>
      </c>
      <c r="H341">
        <v>377534</v>
      </c>
      <c r="I341">
        <v>378368</v>
      </c>
      <c r="J341" t="s">
        <v>23581</v>
      </c>
      <c r="K341" t="s">
        <v>24215</v>
      </c>
      <c r="L341" t="s">
        <v>24216</v>
      </c>
      <c r="M341" t="s">
        <v>23828</v>
      </c>
      <c r="O341">
        <v>3.8520991661526781E-8</v>
      </c>
      <c r="P341">
        <v>3.9055644452483758E-8</v>
      </c>
      <c r="Q341">
        <v>4.5781285184138491E-8</v>
      </c>
      <c r="R341">
        <v>1.1081244464175576E-8</v>
      </c>
      <c r="S341">
        <v>2.2192481802313825E-8</v>
      </c>
      <c r="T341">
        <v>3.1217250122566463E-8</v>
      </c>
      <c r="U341">
        <v>0</v>
      </c>
      <c r="X341" t="s">
        <v>1017</v>
      </c>
      <c r="Y341">
        <f t="shared" si="20"/>
        <v>4.8205358787291266E-7</v>
      </c>
      <c r="Z341" t="str">
        <f t="shared" si="21"/>
        <v>murA</v>
      </c>
      <c r="AA341">
        <f t="shared" si="22"/>
        <v>1</v>
      </c>
      <c r="AB341">
        <f t="shared" si="23"/>
        <v>1</v>
      </c>
      <c r="AD341" t="s">
        <v>30739</v>
      </c>
    </row>
    <row r="342" spans="1:30" x14ac:dyDescent="0.3">
      <c r="A342" t="s">
        <v>250</v>
      </c>
      <c r="B342" t="s">
        <v>8476</v>
      </c>
      <c r="C342" t="s">
        <v>9921</v>
      </c>
      <c r="D342" t="s">
        <v>9918</v>
      </c>
      <c r="E342" t="s">
        <v>9919</v>
      </c>
      <c r="F342" t="s">
        <v>9920</v>
      </c>
      <c r="G342">
        <v>369</v>
      </c>
      <c r="H342">
        <v>378461</v>
      </c>
      <c r="I342">
        <v>379571</v>
      </c>
      <c r="J342" t="s">
        <v>23581</v>
      </c>
      <c r="K342" t="s">
        <v>24217</v>
      </c>
      <c r="L342" t="s">
        <v>24216</v>
      </c>
      <c r="M342" t="s">
        <v>23882</v>
      </c>
      <c r="O342">
        <v>4.08169230628395E-7</v>
      </c>
      <c r="P342">
        <v>5.284659132364337E-7</v>
      </c>
      <c r="Q342">
        <v>6.9266346686816196E-7</v>
      </c>
      <c r="R342">
        <v>5.9858610764408796E-7</v>
      </c>
      <c r="S342">
        <v>5.3297814315366918E-7</v>
      </c>
      <c r="T342">
        <v>4.6361306423617989E-7</v>
      </c>
      <c r="U342">
        <v>4.6550578895338207E-7</v>
      </c>
      <c r="X342" t="s">
        <v>1487</v>
      </c>
      <c r="Y342">
        <f t="shared" si="20"/>
        <v>4.80285897711597E-7</v>
      </c>
      <c r="Z342" t="str">
        <f t="shared" si="21"/>
        <v>gcvH</v>
      </c>
      <c r="AA342">
        <f t="shared" si="22"/>
        <v>1</v>
      </c>
      <c r="AB342">
        <f t="shared" si="23"/>
        <v>1</v>
      </c>
      <c r="AD342" t="s">
        <v>30399</v>
      </c>
    </row>
    <row r="343" spans="1:30" x14ac:dyDescent="0.3">
      <c r="A343" t="s">
        <v>1936</v>
      </c>
      <c r="B343" t="s">
        <v>6514</v>
      </c>
      <c r="C343" t="s">
        <v>9925</v>
      </c>
      <c r="D343" t="s">
        <v>9922</v>
      </c>
      <c r="E343" t="s">
        <v>9923</v>
      </c>
      <c r="F343" t="s">
        <v>9924</v>
      </c>
      <c r="G343">
        <v>91</v>
      </c>
      <c r="H343">
        <v>379605</v>
      </c>
      <c r="I343">
        <v>379881</v>
      </c>
      <c r="J343" t="s">
        <v>23581</v>
      </c>
      <c r="K343" t="s">
        <v>24218</v>
      </c>
      <c r="L343" t="s">
        <v>24216</v>
      </c>
      <c r="M343" t="s">
        <v>23828</v>
      </c>
      <c r="O343">
        <v>2.7087655679784776E-7</v>
      </c>
      <c r="P343">
        <v>1.9089916821396256E-7</v>
      </c>
      <c r="Q343">
        <v>3.8520845900768599E-7</v>
      </c>
      <c r="R343">
        <v>2.9979365989284409E-7</v>
      </c>
      <c r="S343">
        <v>3.0547191740767665E-7</v>
      </c>
      <c r="T343">
        <v>2.7609736242489169E-7</v>
      </c>
      <c r="U343">
        <v>2.7199061164269947E-7</v>
      </c>
      <c r="X343" t="s">
        <v>1280</v>
      </c>
      <c r="Y343">
        <f t="shared" si="20"/>
        <v>4.7805846447352733E-7</v>
      </c>
      <c r="Z343" t="str">
        <f t="shared" si="21"/>
        <v>pdxJ</v>
      </c>
      <c r="AA343">
        <f t="shared" si="22"/>
        <v>0</v>
      </c>
      <c r="AB343">
        <f t="shared" si="23"/>
        <v>0</v>
      </c>
      <c r="AD343" t="s">
        <v>30628</v>
      </c>
    </row>
    <row r="344" spans="1:30" x14ac:dyDescent="0.3">
      <c r="A344" t="s">
        <v>6516</v>
      </c>
      <c r="B344" t="s">
        <v>6515</v>
      </c>
      <c r="C344" t="s">
        <v>6515</v>
      </c>
      <c r="D344" t="s">
        <v>9926</v>
      </c>
      <c r="E344" t="s">
        <v>9927</v>
      </c>
      <c r="F344" t="s">
        <v>9928</v>
      </c>
      <c r="G344">
        <v>257</v>
      </c>
      <c r="H344">
        <v>380068</v>
      </c>
      <c r="I344">
        <v>380842</v>
      </c>
      <c r="J344" t="s">
        <v>23581</v>
      </c>
      <c r="K344" t="s">
        <v>24219</v>
      </c>
      <c r="L344" t="s">
        <v>24220</v>
      </c>
      <c r="M344" t="s">
        <v>23828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 t="s">
        <v>1286</v>
      </c>
      <c r="Y344">
        <f t="shared" si="20"/>
        <v>4.7665871504550391E-7</v>
      </c>
      <c r="Z344" t="str">
        <f t="shared" si="21"/>
        <v>fre</v>
      </c>
      <c r="AA344">
        <f t="shared" si="22"/>
        <v>1</v>
      </c>
      <c r="AB344">
        <f t="shared" si="23"/>
        <v>1</v>
      </c>
      <c r="AD344" t="s">
        <v>30835</v>
      </c>
    </row>
    <row r="345" spans="1:30" x14ac:dyDescent="0.3">
      <c r="A345" t="s">
        <v>2447</v>
      </c>
      <c r="B345" t="s">
        <v>8499</v>
      </c>
      <c r="C345" t="s">
        <v>8499</v>
      </c>
      <c r="D345" t="s">
        <v>9929</v>
      </c>
      <c r="E345" t="s">
        <v>9930</v>
      </c>
      <c r="F345" t="s">
        <v>9931</v>
      </c>
      <c r="G345">
        <v>121</v>
      </c>
      <c r="H345">
        <v>381350</v>
      </c>
      <c r="I345">
        <v>381716</v>
      </c>
      <c r="J345" t="s">
        <v>23825</v>
      </c>
      <c r="K345" t="s">
        <v>24221</v>
      </c>
      <c r="L345" t="s">
        <v>24222</v>
      </c>
      <c r="M345" t="s">
        <v>23828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 t="s">
        <v>100</v>
      </c>
      <c r="Y345">
        <f t="shared" si="20"/>
        <v>4.6790633966238825E-7</v>
      </c>
      <c r="Z345" t="str">
        <f t="shared" si="21"/>
        <v>nadC</v>
      </c>
      <c r="AA345">
        <f t="shared" si="22"/>
        <v>1</v>
      </c>
      <c r="AB345">
        <f t="shared" si="23"/>
        <v>1</v>
      </c>
      <c r="AD345" t="s">
        <v>30585</v>
      </c>
    </row>
    <row r="346" spans="1:30" x14ac:dyDescent="0.3">
      <c r="A346" t="s">
        <v>8501</v>
      </c>
      <c r="B346" t="s">
        <v>8500</v>
      </c>
      <c r="C346" t="s">
        <v>8500</v>
      </c>
      <c r="D346" t="s">
        <v>9932</v>
      </c>
      <c r="E346" t="s">
        <v>9933</v>
      </c>
      <c r="F346" t="s">
        <v>9934</v>
      </c>
      <c r="G346">
        <v>301</v>
      </c>
      <c r="H346">
        <v>381673</v>
      </c>
      <c r="I346">
        <v>382579</v>
      </c>
      <c r="J346" t="s">
        <v>23825</v>
      </c>
      <c r="K346" t="s">
        <v>24223</v>
      </c>
      <c r="L346" t="s">
        <v>24222</v>
      </c>
      <c r="M346" t="s">
        <v>23828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 t="s">
        <v>1231</v>
      </c>
      <c r="Y346">
        <f t="shared" si="20"/>
        <v>4.6548740128442839E-7</v>
      </c>
      <c r="Z346" t="str">
        <f t="shared" si="21"/>
        <v>hchA</v>
      </c>
      <c r="AA346">
        <f t="shared" si="22"/>
        <v>0</v>
      </c>
      <c r="AB346">
        <f t="shared" si="23"/>
        <v>0</v>
      </c>
      <c r="AD346" t="s">
        <v>30397</v>
      </c>
    </row>
    <row r="347" spans="1:30" x14ac:dyDescent="0.3">
      <c r="A347" t="s">
        <v>6518</v>
      </c>
      <c r="B347" t="s">
        <v>6517</v>
      </c>
      <c r="C347" t="s">
        <v>6517</v>
      </c>
      <c r="D347" t="s">
        <v>9935</v>
      </c>
      <c r="E347" t="s">
        <v>9936</v>
      </c>
      <c r="F347" t="s">
        <v>9937</v>
      </c>
      <c r="G347">
        <v>398</v>
      </c>
      <c r="H347">
        <v>382738</v>
      </c>
      <c r="I347">
        <v>383935</v>
      </c>
      <c r="J347" t="s">
        <v>23581</v>
      </c>
      <c r="K347" t="s">
        <v>24224</v>
      </c>
      <c r="L347" t="s">
        <v>6517</v>
      </c>
      <c r="M347" t="s">
        <v>23866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 t="s">
        <v>947</v>
      </c>
      <c r="Y347">
        <f t="shared" si="20"/>
        <v>4.6523134568772543E-7</v>
      </c>
      <c r="Z347" t="str">
        <f t="shared" si="21"/>
        <v>sufC</v>
      </c>
      <c r="AA347">
        <f t="shared" si="22"/>
        <v>0</v>
      </c>
      <c r="AB347">
        <f t="shared" si="23"/>
        <v>0</v>
      </c>
      <c r="AD347" t="s">
        <v>30867</v>
      </c>
    </row>
    <row r="348" spans="1:30" x14ac:dyDescent="0.3">
      <c r="A348" t="s">
        <v>6523</v>
      </c>
      <c r="B348" t="s">
        <v>6522</v>
      </c>
      <c r="C348" t="s">
        <v>6522</v>
      </c>
      <c r="D348" t="s">
        <v>9938</v>
      </c>
      <c r="E348" t="s">
        <v>9939</v>
      </c>
      <c r="F348" t="s">
        <v>9940</v>
      </c>
      <c r="G348">
        <v>185</v>
      </c>
      <c r="H348">
        <v>384058</v>
      </c>
      <c r="I348">
        <v>384616</v>
      </c>
      <c r="J348" t="s">
        <v>23581</v>
      </c>
      <c r="K348" t="s">
        <v>23841</v>
      </c>
      <c r="L348" t="s">
        <v>6522</v>
      </c>
      <c r="M348" t="s">
        <v>23828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X348" t="s">
        <v>500</v>
      </c>
      <c r="Y348">
        <f t="shared" si="20"/>
        <v>4.6032422335517119E-7</v>
      </c>
      <c r="Z348" t="str">
        <f t="shared" si="21"/>
        <v>galE</v>
      </c>
      <c r="AA348">
        <f t="shared" si="22"/>
        <v>0</v>
      </c>
      <c r="AB348">
        <f t="shared" si="23"/>
        <v>0</v>
      </c>
      <c r="AD348" t="s">
        <v>31061</v>
      </c>
    </row>
    <row r="349" spans="1:30" x14ac:dyDescent="0.3">
      <c r="A349" t="s">
        <v>252</v>
      </c>
      <c r="B349" t="s">
        <v>6520</v>
      </c>
      <c r="C349" t="s">
        <v>9944</v>
      </c>
      <c r="D349" t="s">
        <v>9941</v>
      </c>
      <c r="E349" t="s">
        <v>9942</v>
      </c>
      <c r="F349" t="s">
        <v>9943</v>
      </c>
      <c r="G349">
        <v>320</v>
      </c>
      <c r="H349">
        <v>385231</v>
      </c>
      <c r="I349">
        <v>386194</v>
      </c>
      <c r="J349" t="s">
        <v>23825</v>
      </c>
      <c r="K349" t="s">
        <v>24225</v>
      </c>
      <c r="L349" t="s">
        <v>24226</v>
      </c>
      <c r="M349" t="s">
        <v>23853</v>
      </c>
      <c r="O349">
        <v>3.8358039665312781E-9</v>
      </c>
      <c r="P349">
        <v>3.0736124675067111E-9</v>
      </c>
      <c r="Q349">
        <v>6.4880532509633407E-9</v>
      </c>
      <c r="R349">
        <v>7.5041774604881473E-9</v>
      </c>
      <c r="S349">
        <v>4.0867513717057633E-9</v>
      </c>
      <c r="T349">
        <v>3.7985060087248061E-9</v>
      </c>
      <c r="U349">
        <v>6.4243921724747456E-9</v>
      </c>
      <c r="X349" t="s">
        <v>975</v>
      </c>
      <c r="Y349">
        <f t="shared" si="20"/>
        <v>4.5461539980943598E-7</v>
      </c>
      <c r="Z349" t="str">
        <f t="shared" si="21"/>
        <v>tnaA</v>
      </c>
      <c r="AA349">
        <f t="shared" si="22"/>
        <v>1</v>
      </c>
      <c r="AB349">
        <f t="shared" si="23"/>
        <v>1</v>
      </c>
      <c r="AD349" t="s">
        <v>30994</v>
      </c>
    </row>
    <row r="350" spans="1:30" x14ac:dyDescent="0.3">
      <c r="A350" t="s">
        <v>254</v>
      </c>
      <c r="B350" t="s">
        <v>6519</v>
      </c>
      <c r="C350" t="s">
        <v>9948</v>
      </c>
      <c r="D350" t="s">
        <v>9945</v>
      </c>
      <c r="E350" t="s">
        <v>9946</v>
      </c>
      <c r="F350" t="s">
        <v>9947</v>
      </c>
      <c r="G350">
        <v>255</v>
      </c>
      <c r="H350">
        <v>386206</v>
      </c>
      <c r="I350">
        <v>386974</v>
      </c>
      <c r="J350" t="s">
        <v>23825</v>
      </c>
      <c r="K350" t="s">
        <v>24227</v>
      </c>
      <c r="L350" t="s">
        <v>24226</v>
      </c>
      <c r="M350" t="s">
        <v>23853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 t="s">
        <v>1541</v>
      </c>
      <c r="Y350">
        <f t="shared" si="20"/>
        <v>4.5213351425969459E-7</v>
      </c>
      <c r="Z350" t="str">
        <f t="shared" si="21"/>
        <v>ygiN</v>
      </c>
      <c r="AA350">
        <f t="shared" si="22"/>
        <v>1</v>
      </c>
      <c r="AB350">
        <f t="shared" si="23"/>
        <v>1</v>
      </c>
      <c r="AD350" t="s">
        <v>30847</v>
      </c>
    </row>
    <row r="351" spans="1:30" x14ac:dyDescent="0.3">
      <c r="A351" t="s">
        <v>256</v>
      </c>
      <c r="B351" t="s">
        <v>6521</v>
      </c>
      <c r="C351" t="s">
        <v>9952</v>
      </c>
      <c r="D351" t="s">
        <v>9949</v>
      </c>
      <c r="E351" t="s">
        <v>9950</v>
      </c>
      <c r="F351" t="s">
        <v>9951</v>
      </c>
      <c r="G351">
        <v>275</v>
      </c>
      <c r="H351">
        <v>386970</v>
      </c>
      <c r="I351">
        <v>387798</v>
      </c>
      <c r="J351" t="s">
        <v>23825</v>
      </c>
      <c r="K351" t="s">
        <v>24228</v>
      </c>
      <c r="L351" t="s">
        <v>24226</v>
      </c>
      <c r="M351" t="s">
        <v>23853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X351" t="s">
        <v>903</v>
      </c>
      <c r="Y351">
        <f t="shared" si="20"/>
        <v>4.5086005316713356E-7</v>
      </c>
      <c r="Z351" t="str">
        <f t="shared" si="21"/>
        <v>dld</v>
      </c>
      <c r="AA351">
        <f t="shared" si="22"/>
        <v>1</v>
      </c>
      <c r="AB351">
        <f t="shared" si="23"/>
        <v>1</v>
      </c>
      <c r="AD351" t="s">
        <v>30429</v>
      </c>
    </row>
    <row r="352" spans="1:30" x14ac:dyDescent="0.3">
      <c r="A352" t="s">
        <v>258</v>
      </c>
      <c r="B352" t="s">
        <v>5526</v>
      </c>
      <c r="C352" t="s">
        <v>9956</v>
      </c>
      <c r="D352" t="s">
        <v>9953</v>
      </c>
      <c r="E352" t="s">
        <v>9954</v>
      </c>
      <c r="F352" t="s">
        <v>9955</v>
      </c>
      <c r="G352">
        <v>283</v>
      </c>
      <c r="H352">
        <v>387794</v>
      </c>
      <c r="I352">
        <v>388646</v>
      </c>
      <c r="J352" t="s">
        <v>23825</v>
      </c>
      <c r="K352" t="s">
        <v>24229</v>
      </c>
      <c r="L352" t="s">
        <v>24226</v>
      </c>
      <c r="M352" t="s">
        <v>23982</v>
      </c>
      <c r="O352">
        <v>1.4267399090240549E-9</v>
      </c>
      <c r="P352">
        <v>7.1040374480080982E-10</v>
      </c>
      <c r="Q352">
        <v>2.477909487159917E-10</v>
      </c>
      <c r="R352">
        <v>2.2490636645226008E-9</v>
      </c>
      <c r="S352">
        <v>5.2853510311814077E-10</v>
      </c>
      <c r="T352">
        <v>7.1826523283674146E-10</v>
      </c>
      <c r="U352">
        <v>0</v>
      </c>
      <c r="X352" t="s">
        <v>172</v>
      </c>
      <c r="Y352">
        <f t="shared" si="20"/>
        <v>4.4611715814156169E-7</v>
      </c>
      <c r="Z352" t="str">
        <f t="shared" si="21"/>
        <v>metI</v>
      </c>
      <c r="AA352">
        <f t="shared" si="22"/>
        <v>1</v>
      </c>
      <c r="AB352">
        <f t="shared" si="23"/>
        <v>1</v>
      </c>
      <c r="AD352" t="s">
        <v>30724</v>
      </c>
    </row>
    <row r="353" spans="1:30" x14ac:dyDescent="0.3">
      <c r="A353" t="s">
        <v>260</v>
      </c>
      <c r="B353" t="s">
        <v>3238</v>
      </c>
      <c r="C353" t="s">
        <v>9960</v>
      </c>
      <c r="D353" t="s">
        <v>9957</v>
      </c>
      <c r="E353" t="s">
        <v>9958</v>
      </c>
      <c r="F353" t="s">
        <v>9959</v>
      </c>
      <c r="G353">
        <v>324</v>
      </c>
      <c r="H353">
        <v>388752</v>
      </c>
      <c r="I353">
        <v>389727</v>
      </c>
      <c r="J353" t="s">
        <v>23581</v>
      </c>
      <c r="K353" t="s">
        <v>24230</v>
      </c>
      <c r="L353" t="s">
        <v>3238</v>
      </c>
      <c r="M353" t="s">
        <v>23839</v>
      </c>
      <c r="O353">
        <v>3.2628461433378259E-7</v>
      </c>
      <c r="P353">
        <v>3.2416096554982202E-7</v>
      </c>
      <c r="Q353">
        <v>3.8627509158790378E-7</v>
      </c>
      <c r="R353">
        <v>4.2616567889642196E-7</v>
      </c>
      <c r="S353">
        <v>4.2573989869570347E-7</v>
      </c>
      <c r="T353">
        <v>3.438479176051042E-7</v>
      </c>
      <c r="U353">
        <v>3.7802097640000823E-7</v>
      </c>
      <c r="X353" t="s">
        <v>1295</v>
      </c>
      <c r="Y353">
        <f t="shared" si="20"/>
        <v>4.4529173187894393E-7</v>
      </c>
      <c r="Z353" t="str">
        <f t="shared" si="21"/>
        <v>idnO</v>
      </c>
      <c r="AA353">
        <f t="shared" si="22"/>
        <v>1</v>
      </c>
      <c r="AB353">
        <f t="shared" si="23"/>
        <v>1</v>
      </c>
      <c r="AD353" t="s">
        <v>30438</v>
      </c>
    </row>
    <row r="354" spans="1:30" x14ac:dyDescent="0.3">
      <c r="A354" t="s">
        <v>8503</v>
      </c>
      <c r="B354" t="s">
        <v>8497</v>
      </c>
      <c r="C354" t="s">
        <v>8502</v>
      </c>
      <c r="D354" t="s">
        <v>9961</v>
      </c>
      <c r="E354" t="s">
        <v>9962</v>
      </c>
      <c r="F354" t="s">
        <v>9963</v>
      </c>
      <c r="G354">
        <v>288</v>
      </c>
      <c r="H354">
        <v>391738</v>
      </c>
      <c r="I354">
        <v>392605</v>
      </c>
      <c r="J354" t="s">
        <v>23581</v>
      </c>
      <c r="K354">
        <v>0</v>
      </c>
      <c r="L354" t="s">
        <v>24231</v>
      </c>
      <c r="M354" t="s">
        <v>23828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 t="s">
        <v>1056</v>
      </c>
      <c r="Y354">
        <f t="shared" si="20"/>
        <v>4.4442471513321839E-7</v>
      </c>
      <c r="Z354" t="str">
        <f t="shared" si="21"/>
        <v>gabT</v>
      </c>
      <c r="AA354">
        <f t="shared" si="22"/>
        <v>1</v>
      </c>
      <c r="AB354">
        <f t="shared" si="23"/>
        <v>1</v>
      </c>
      <c r="AD354" t="s">
        <v>30447</v>
      </c>
    </row>
    <row r="355" spans="1:30" x14ac:dyDescent="0.3">
      <c r="A355" t="s">
        <v>8505</v>
      </c>
      <c r="B355" t="s">
        <v>8495</v>
      </c>
      <c r="C355" t="s">
        <v>8504</v>
      </c>
      <c r="D355" t="s">
        <v>9964</v>
      </c>
      <c r="E355" t="s">
        <v>9965</v>
      </c>
      <c r="F355" t="s">
        <v>9966</v>
      </c>
      <c r="G355">
        <v>99</v>
      </c>
      <c r="H355">
        <v>392601</v>
      </c>
      <c r="I355">
        <v>392901</v>
      </c>
      <c r="J355" t="s">
        <v>23581</v>
      </c>
      <c r="K355" t="s">
        <v>24158</v>
      </c>
      <c r="L355" t="s">
        <v>24231</v>
      </c>
      <c r="M355" t="s">
        <v>23828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 t="s">
        <v>729</v>
      </c>
      <c r="Y355">
        <f t="shared" si="20"/>
        <v>4.4135305022773319E-7</v>
      </c>
      <c r="Z355" t="str">
        <f t="shared" si="21"/>
        <v>acnA</v>
      </c>
      <c r="AA355">
        <f t="shared" si="22"/>
        <v>1</v>
      </c>
      <c r="AB355">
        <f t="shared" si="23"/>
        <v>1</v>
      </c>
      <c r="AD355" t="s">
        <v>30892</v>
      </c>
    </row>
    <row r="356" spans="1:30" x14ac:dyDescent="0.3">
      <c r="A356" t="s">
        <v>6904</v>
      </c>
      <c r="B356" t="s">
        <v>6903</v>
      </c>
      <c r="C356" t="s">
        <v>9970</v>
      </c>
      <c r="D356" t="s">
        <v>9967</v>
      </c>
      <c r="E356" t="s">
        <v>9968</v>
      </c>
      <c r="F356" t="s">
        <v>9969</v>
      </c>
      <c r="G356">
        <v>207</v>
      </c>
      <c r="H356">
        <v>394505</v>
      </c>
      <c r="I356">
        <v>395129</v>
      </c>
      <c r="J356" t="s">
        <v>23825</v>
      </c>
      <c r="K356" t="s">
        <v>24160</v>
      </c>
      <c r="L356" t="s">
        <v>6903</v>
      </c>
      <c r="M356" t="s">
        <v>23855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 t="s">
        <v>9</v>
      </c>
      <c r="Y356">
        <f t="shared" si="20"/>
        <v>4.404144565382792E-7</v>
      </c>
      <c r="Z356" t="str">
        <f t="shared" si="21"/>
        <v>thrB</v>
      </c>
      <c r="AA356">
        <f t="shared" si="22"/>
        <v>1</v>
      </c>
      <c r="AB356">
        <f t="shared" si="23"/>
        <v>1</v>
      </c>
      <c r="AD356" t="s">
        <v>30943</v>
      </c>
    </row>
    <row r="357" spans="1:30" x14ac:dyDescent="0.3">
      <c r="A357" t="s">
        <v>2225</v>
      </c>
      <c r="B357" t="s">
        <v>6021</v>
      </c>
      <c r="C357" t="s">
        <v>9974</v>
      </c>
      <c r="D357" t="s">
        <v>9971</v>
      </c>
      <c r="E357" t="s">
        <v>9972</v>
      </c>
      <c r="F357" t="s">
        <v>9973</v>
      </c>
      <c r="G357">
        <v>385</v>
      </c>
      <c r="H357">
        <v>395129</v>
      </c>
      <c r="I357">
        <v>396287</v>
      </c>
      <c r="J357" t="s">
        <v>23581</v>
      </c>
      <c r="K357" t="s">
        <v>24232</v>
      </c>
      <c r="L357" t="s">
        <v>6021</v>
      </c>
      <c r="M357" t="s">
        <v>23968</v>
      </c>
      <c r="O357">
        <v>2.696585570171277E-8</v>
      </c>
      <c r="P357">
        <v>2.5802045891255869E-8</v>
      </c>
      <c r="Q357">
        <v>2.4828754803814585E-8</v>
      </c>
      <c r="R357">
        <v>1.3913751358397892E-8</v>
      </c>
      <c r="S357">
        <v>2.5476937557277455E-8</v>
      </c>
      <c r="T357">
        <v>2.5293992483908211E-8</v>
      </c>
      <c r="U357">
        <v>0</v>
      </c>
      <c r="X357" t="s">
        <v>614</v>
      </c>
      <c r="Y357">
        <f t="shared" si="20"/>
        <v>4.3943053307858071E-7</v>
      </c>
      <c r="Z357" t="str">
        <f t="shared" si="21"/>
        <v>pncB</v>
      </c>
      <c r="AA357">
        <f t="shared" si="22"/>
        <v>1</v>
      </c>
      <c r="AB357">
        <f t="shared" si="23"/>
        <v>1</v>
      </c>
      <c r="AD357" t="s">
        <v>30974</v>
      </c>
    </row>
    <row r="358" spans="1:30" x14ac:dyDescent="0.3">
      <c r="A358" t="s">
        <v>2556</v>
      </c>
      <c r="B358" t="s">
        <v>3792</v>
      </c>
      <c r="C358" t="s">
        <v>3792</v>
      </c>
      <c r="D358" t="s">
        <v>9975</v>
      </c>
      <c r="E358" t="s">
        <v>9976</v>
      </c>
      <c r="F358" t="s">
        <v>9977</v>
      </c>
      <c r="G358">
        <v>406</v>
      </c>
      <c r="H358">
        <v>396638</v>
      </c>
      <c r="I358">
        <v>397859</v>
      </c>
      <c r="J358" t="s">
        <v>23825</v>
      </c>
      <c r="K358" t="s">
        <v>24233</v>
      </c>
      <c r="L358" t="s">
        <v>24234</v>
      </c>
      <c r="M358" t="s">
        <v>23869</v>
      </c>
      <c r="O358">
        <v>3.2563418301308162E-9</v>
      </c>
      <c r="P358">
        <v>2.3280829941283256E-9</v>
      </c>
      <c r="Q358">
        <v>6.6401435908795385E-9</v>
      </c>
      <c r="R358">
        <v>7.3358404222342169E-9</v>
      </c>
      <c r="S358">
        <v>4.6497305739096014E-9</v>
      </c>
      <c r="T358">
        <v>4.4514542409925951E-9</v>
      </c>
      <c r="U358">
        <v>9.2021654400868848E-9</v>
      </c>
      <c r="X358" t="s">
        <v>1114</v>
      </c>
      <c r="Y358">
        <f t="shared" si="20"/>
        <v>4.3753359035636918E-7</v>
      </c>
      <c r="Z358" t="str">
        <f t="shared" si="21"/>
        <v>ispG</v>
      </c>
      <c r="AA358">
        <f t="shared" si="22"/>
        <v>0</v>
      </c>
      <c r="AB358">
        <f t="shared" si="23"/>
        <v>0</v>
      </c>
      <c r="AD358" t="s">
        <v>30852</v>
      </c>
    </row>
    <row r="359" spans="1:30" x14ac:dyDescent="0.3">
      <c r="A359" t="s">
        <v>2712</v>
      </c>
      <c r="B359" t="s">
        <v>6905</v>
      </c>
      <c r="C359" t="s">
        <v>6905</v>
      </c>
      <c r="D359" t="s">
        <v>9978</v>
      </c>
      <c r="E359" t="s">
        <v>9979</v>
      </c>
      <c r="F359" t="s">
        <v>9980</v>
      </c>
      <c r="G359">
        <v>364</v>
      </c>
      <c r="H359">
        <v>397871</v>
      </c>
      <c r="I359">
        <v>398966</v>
      </c>
      <c r="J359" t="s">
        <v>23825</v>
      </c>
      <c r="K359" t="s">
        <v>24235</v>
      </c>
      <c r="L359" t="s">
        <v>24234</v>
      </c>
      <c r="M359" t="s">
        <v>23834</v>
      </c>
      <c r="O359">
        <v>4.9612456210526998E-10</v>
      </c>
      <c r="P359">
        <v>2.3061643087197469E-10</v>
      </c>
      <c r="Q359">
        <v>3.1423256212487182E-9</v>
      </c>
      <c r="R359">
        <v>9.7565053619051229E-10</v>
      </c>
      <c r="S359">
        <v>7.2866128834113395E-10</v>
      </c>
      <c r="T359">
        <v>2.8606584153959323E-10</v>
      </c>
      <c r="U359">
        <v>8.8573131981468963E-12</v>
      </c>
      <c r="X359" t="s">
        <v>972</v>
      </c>
      <c r="Y359">
        <f t="shared" si="20"/>
        <v>4.3632568652997778E-7</v>
      </c>
      <c r="Z359" t="str">
        <f t="shared" si="21"/>
        <v>aldB</v>
      </c>
      <c r="AA359">
        <f t="shared" si="22"/>
        <v>1</v>
      </c>
      <c r="AB359">
        <f t="shared" si="23"/>
        <v>1</v>
      </c>
      <c r="AD359" t="s">
        <v>31063</v>
      </c>
    </row>
    <row r="360" spans="1:30" x14ac:dyDescent="0.3">
      <c r="A360" t="s">
        <v>7821</v>
      </c>
      <c r="B360" t="s">
        <v>7820</v>
      </c>
      <c r="C360" t="s">
        <v>7820</v>
      </c>
      <c r="D360" t="s">
        <v>9981</v>
      </c>
      <c r="E360" t="s">
        <v>9982</v>
      </c>
      <c r="F360" t="s">
        <v>9983</v>
      </c>
      <c r="G360">
        <v>102</v>
      </c>
      <c r="H360">
        <v>399024</v>
      </c>
      <c r="I360">
        <v>399333</v>
      </c>
      <c r="J360" t="s">
        <v>23581</v>
      </c>
      <c r="K360" t="s">
        <v>23969</v>
      </c>
      <c r="L360" t="s">
        <v>7820</v>
      </c>
      <c r="M360" t="s">
        <v>23834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 t="s">
        <v>578</v>
      </c>
      <c r="Y360">
        <f t="shared" si="20"/>
        <v>4.3619793298248608E-7</v>
      </c>
      <c r="Z360" t="str">
        <f t="shared" si="21"/>
        <v>artP</v>
      </c>
      <c r="AA360">
        <f t="shared" si="22"/>
        <v>1</v>
      </c>
      <c r="AB360">
        <f t="shared" si="23"/>
        <v>1</v>
      </c>
      <c r="AD360" t="s">
        <v>30918</v>
      </c>
    </row>
    <row r="361" spans="1:30" x14ac:dyDescent="0.3">
      <c r="A361" t="s">
        <v>7823</v>
      </c>
      <c r="B361" t="s">
        <v>7822</v>
      </c>
      <c r="C361" t="s">
        <v>7822</v>
      </c>
      <c r="D361" t="s">
        <v>9984</v>
      </c>
      <c r="E361" t="s">
        <v>9985</v>
      </c>
      <c r="F361" t="s">
        <v>9986</v>
      </c>
      <c r="G361">
        <v>70</v>
      </c>
      <c r="H361">
        <v>399592</v>
      </c>
      <c r="I361">
        <v>399805</v>
      </c>
      <c r="J361" t="s">
        <v>23825</v>
      </c>
      <c r="K361" t="s">
        <v>24078</v>
      </c>
      <c r="L361" t="s">
        <v>7822</v>
      </c>
      <c r="M361" t="s">
        <v>23834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X361" t="s">
        <v>1042</v>
      </c>
      <c r="Y361">
        <f t="shared" si="20"/>
        <v>4.3025206173815728E-7</v>
      </c>
      <c r="Z361" t="str">
        <f t="shared" si="21"/>
        <v>gatC</v>
      </c>
      <c r="AA361">
        <f t="shared" si="22"/>
        <v>1</v>
      </c>
      <c r="AB361">
        <f t="shared" si="23"/>
        <v>1</v>
      </c>
      <c r="AD361" t="s">
        <v>30649</v>
      </c>
    </row>
    <row r="362" spans="1:30" x14ac:dyDescent="0.3">
      <c r="A362" t="s">
        <v>262</v>
      </c>
      <c r="B362" t="s">
        <v>2997</v>
      </c>
      <c r="C362" t="s">
        <v>2997</v>
      </c>
      <c r="D362" t="s">
        <v>9987</v>
      </c>
      <c r="E362" t="s">
        <v>9988</v>
      </c>
      <c r="F362" t="s">
        <v>9989</v>
      </c>
      <c r="G362">
        <v>364</v>
      </c>
      <c r="H362">
        <v>399828</v>
      </c>
      <c r="I362">
        <v>400923</v>
      </c>
      <c r="J362" t="s">
        <v>23581</v>
      </c>
      <c r="K362" t="s">
        <v>24236</v>
      </c>
      <c r="L362" t="s">
        <v>2997</v>
      </c>
      <c r="M362" t="s">
        <v>23828</v>
      </c>
      <c r="O362">
        <v>1.0414354916390479E-7</v>
      </c>
      <c r="P362">
        <v>9.5606474583360221E-8</v>
      </c>
      <c r="Q362">
        <v>9.3775471108885376E-8</v>
      </c>
      <c r="R362">
        <v>1.2751800868897868E-7</v>
      </c>
      <c r="S362">
        <v>7.7881844286473397E-8</v>
      </c>
      <c r="T362">
        <v>9.6995352257630506E-8</v>
      </c>
      <c r="U362">
        <v>1.23427511909279E-7</v>
      </c>
      <c r="X362" t="s">
        <v>868</v>
      </c>
      <c r="Y362">
        <f t="shared" si="20"/>
        <v>4.2616908764842085E-7</v>
      </c>
      <c r="Z362" t="str">
        <f t="shared" si="21"/>
        <v>cirA</v>
      </c>
      <c r="AA362">
        <f t="shared" si="22"/>
        <v>0</v>
      </c>
      <c r="AB362">
        <f t="shared" si="23"/>
        <v>0</v>
      </c>
      <c r="AD362" t="s">
        <v>30969</v>
      </c>
    </row>
    <row r="363" spans="1:30" x14ac:dyDescent="0.3">
      <c r="A363" t="s">
        <v>1240</v>
      </c>
      <c r="B363" t="s">
        <v>4157</v>
      </c>
      <c r="C363" t="s">
        <v>9993</v>
      </c>
      <c r="D363" t="s">
        <v>9990</v>
      </c>
      <c r="E363" t="s">
        <v>9991</v>
      </c>
      <c r="F363" t="s">
        <v>9992</v>
      </c>
      <c r="G363">
        <v>86</v>
      </c>
      <c r="H363">
        <v>401385</v>
      </c>
      <c r="I363">
        <v>401646</v>
      </c>
      <c r="J363" t="s">
        <v>23825</v>
      </c>
      <c r="K363" t="s">
        <v>24237</v>
      </c>
      <c r="L363" t="s">
        <v>4157</v>
      </c>
      <c r="M363" t="s">
        <v>23937</v>
      </c>
      <c r="O363">
        <v>1.4038650520092584E-6</v>
      </c>
      <c r="P363">
        <v>2.5031671359748171E-6</v>
      </c>
      <c r="Q363">
        <v>2.9427715036001581E-6</v>
      </c>
      <c r="R363">
        <v>3.6889382064117443E-6</v>
      </c>
      <c r="S363">
        <v>2.1535972213711842E-6</v>
      </c>
      <c r="T363">
        <v>2.8913308173717891E-6</v>
      </c>
      <c r="U363">
        <v>1.973646340675873E-6</v>
      </c>
      <c r="X363" t="s">
        <v>913</v>
      </c>
      <c r="Y363">
        <f t="shared" si="20"/>
        <v>4.2249417109349514E-7</v>
      </c>
      <c r="Z363" t="str">
        <f t="shared" si="21"/>
        <v>mtlA</v>
      </c>
      <c r="AA363">
        <f t="shared" si="22"/>
        <v>1</v>
      </c>
      <c r="AB363">
        <f t="shared" si="23"/>
        <v>1</v>
      </c>
      <c r="AD363" t="s">
        <v>30907</v>
      </c>
    </row>
    <row r="364" spans="1:30" x14ac:dyDescent="0.3">
      <c r="A364" t="s">
        <v>264</v>
      </c>
      <c r="B364" t="s">
        <v>3572</v>
      </c>
      <c r="C364" t="s">
        <v>3572</v>
      </c>
      <c r="D364" t="s">
        <v>9994</v>
      </c>
      <c r="E364" t="s">
        <v>9995</v>
      </c>
      <c r="F364" t="s">
        <v>9996</v>
      </c>
      <c r="G364">
        <v>471</v>
      </c>
      <c r="H364">
        <v>401746</v>
      </c>
      <c r="I364">
        <v>403162</v>
      </c>
      <c r="J364" t="s">
        <v>23825</v>
      </c>
      <c r="K364" t="s">
        <v>24238</v>
      </c>
      <c r="L364" t="s">
        <v>24239</v>
      </c>
      <c r="M364" t="s">
        <v>23853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X364" t="s">
        <v>804</v>
      </c>
      <c r="Y364">
        <f t="shared" si="20"/>
        <v>4.1944135409517701E-7</v>
      </c>
      <c r="Z364" t="str">
        <f t="shared" si="21"/>
        <v>ldhA</v>
      </c>
      <c r="AA364">
        <f t="shared" si="22"/>
        <v>1</v>
      </c>
      <c r="AB364">
        <f t="shared" si="23"/>
        <v>1</v>
      </c>
      <c r="AD364" t="s">
        <v>30711</v>
      </c>
    </row>
    <row r="365" spans="1:30" x14ac:dyDescent="0.3">
      <c r="A365" t="s">
        <v>2437</v>
      </c>
      <c r="B365" t="s">
        <v>4323</v>
      </c>
      <c r="C365" t="s">
        <v>4323</v>
      </c>
      <c r="D365" t="s">
        <v>9997</v>
      </c>
      <c r="E365" t="s">
        <v>9998</v>
      </c>
      <c r="F365" t="s">
        <v>9999</v>
      </c>
      <c r="G365">
        <v>106</v>
      </c>
      <c r="H365">
        <v>403280</v>
      </c>
      <c r="I365">
        <v>403601</v>
      </c>
      <c r="J365" t="s">
        <v>23825</v>
      </c>
      <c r="K365" t="s">
        <v>23841</v>
      </c>
      <c r="L365" t="s">
        <v>24239</v>
      </c>
      <c r="M365" t="s">
        <v>23834</v>
      </c>
      <c r="O365">
        <v>3.0441930428813308E-8</v>
      </c>
      <c r="P365">
        <v>2.8646109257142321E-8</v>
      </c>
      <c r="Q365">
        <v>2.4031638135914493E-8</v>
      </c>
      <c r="R365">
        <v>1.9913775927366071E-8</v>
      </c>
      <c r="S365">
        <v>6.3181187747696899E-8</v>
      </c>
      <c r="T365">
        <v>1.5158080565600624E-8</v>
      </c>
      <c r="U365">
        <v>1.7705405283520419E-8</v>
      </c>
      <c r="X365" t="s">
        <v>1436</v>
      </c>
      <c r="Y365">
        <f t="shared" si="20"/>
        <v>4.1558913575825189E-7</v>
      </c>
      <c r="Z365" t="str">
        <f t="shared" si="21"/>
        <v>nudE</v>
      </c>
      <c r="AA365">
        <f t="shared" si="22"/>
        <v>1</v>
      </c>
      <c r="AB365">
        <f t="shared" si="23"/>
        <v>1</v>
      </c>
      <c r="AD365" t="s">
        <v>31002</v>
      </c>
    </row>
    <row r="366" spans="1:30" x14ac:dyDescent="0.3">
      <c r="A366" t="s">
        <v>4158</v>
      </c>
      <c r="B366" t="s">
        <v>23600</v>
      </c>
      <c r="C366" t="s">
        <v>10003</v>
      </c>
      <c r="D366" t="s">
        <v>10000</v>
      </c>
      <c r="E366" t="s">
        <v>10001</v>
      </c>
      <c r="F366" t="s">
        <v>10002</v>
      </c>
      <c r="G366">
        <v>371</v>
      </c>
      <c r="H366">
        <v>403702</v>
      </c>
      <c r="I366">
        <v>404818</v>
      </c>
      <c r="J366" t="s">
        <v>23825</v>
      </c>
      <c r="K366" t="s">
        <v>24240</v>
      </c>
      <c r="L366" t="s">
        <v>24241</v>
      </c>
      <c r="M366" t="s">
        <v>24094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 t="s">
        <v>816</v>
      </c>
      <c r="Y366">
        <f t="shared" si="20"/>
        <v>4.1548048283264139E-7</v>
      </c>
      <c r="Z366" t="str">
        <f t="shared" si="21"/>
        <v>nrdA</v>
      </c>
      <c r="AA366">
        <f t="shared" si="22"/>
        <v>0</v>
      </c>
      <c r="AB366">
        <f t="shared" si="23"/>
        <v>0</v>
      </c>
      <c r="AD366" t="s">
        <v>30671</v>
      </c>
    </row>
    <row r="367" spans="1:30" x14ac:dyDescent="0.3">
      <c r="A367" t="s">
        <v>266</v>
      </c>
      <c r="B367" t="s">
        <v>3619</v>
      </c>
      <c r="C367" t="s">
        <v>3619</v>
      </c>
      <c r="D367" t="s">
        <v>10004</v>
      </c>
      <c r="E367" t="s">
        <v>10005</v>
      </c>
      <c r="F367" t="s">
        <v>10006</v>
      </c>
      <c r="G367">
        <v>269</v>
      </c>
      <c r="H367">
        <v>404834</v>
      </c>
      <c r="I367">
        <v>405644</v>
      </c>
      <c r="J367" t="s">
        <v>23581</v>
      </c>
      <c r="K367" t="s">
        <v>24242</v>
      </c>
      <c r="L367" t="s">
        <v>3619</v>
      </c>
      <c r="M367" t="s">
        <v>23831</v>
      </c>
      <c r="O367">
        <v>4.066801429693674E-7</v>
      </c>
      <c r="P367">
        <v>4.6203469867981886E-7</v>
      </c>
      <c r="Q367">
        <v>4.6416683825894435E-7</v>
      </c>
      <c r="R367">
        <v>4.5381531144212024E-7</v>
      </c>
      <c r="S367">
        <v>8.3528275107753366E-7</v>
      </c>
      <c r="T367">
        <v>3.9718427210520726E-7</v>
      </c>
      <c r="U367">
        <v>3.481692069334265E-7</v>
      </c>
      <c r="X367" t="s">
        <v>1197</v>
      </c>
      <c r="Y367">
        <f t="shared" si="20"/>
        <v>4.1352201132286323E-7</v>
      </c>
      <c r="Z367" t="str">
        <f t="shared" si="21"/>
        <v>menB</v>
      </c>
      <c r="AA367">
        <f t="shared" si="22"/>
        <v>0</v>
      </c>
      <c r="AB367">
        <f t="shared" si="23"/>
        <v>0</v>
      </c>
      <c r="AD367" t="s">
        <v>30931</v>
      </c>
    </row>
    <row r="368" spans="1:30" x14ac:dyDescent="0.3">
      <c r="A368" t="s">
        <v>2340</v>
      </c>
      <c r="B368" t="s">
        <v>6368</v>
      </c>
      <c r="C368" t="s">
        <v>6368</v>
      </c>
      <c r="D368" t="s">
        <v>10007</v>
      </c>
      <c r="E368" t="s">
        <v>10008</v>
      </c>
      <c r="F368" t="s">
        <v>10009</v>
      </c>
      <c r="G368">
        <v>152</v>
      </c>
      <c r="H368">
        <v>405763</v>
      </c>
      <c r="I368">
        <v>406222</v>
      </c>
      <c r="J368" t="s">
        <v>23825</v>
      </c>
      <c r="K368" t="s">
        <v>23841</v>
      </c>
      <c r="L368" t="s">
        <v>6368</v>
      </c>
      <c r="M368" t="s">
        <v>23834</v>
      </c>
      <c r="O368">
        <v>3.6277676323700118E-8</v>
      </c>
      <c r="P368">
        <v>2.3616411659066913E-8</v>
      </c>
      <c r="Q368">
        <v>3.5249392263003696E-8</v>
      </c>
      <c r="R368">
        <v>3.0926691729857136E-8</v>
      </c>
      <c r="S368">
        <v>1.0365192896065266E-8</v>
      </c>
      <c r="T368">
        <v>1.5084296660989677E-8</v>
      </c>
      <c r="U368">
        <v>2.2797802092031969E-8</v>
      </c>
      <c r="X368" t="s">
        <v>1331</v>
      </c>
      <c r="Y368">
        <f t="shared" si="20"/>
        <v>4.1237562294283125E-7</v>
      </c>
      <c r="Z368" t="str">
        <f t="shared" si="21"/>
        <v>cmoA</v>
      </c>
      <c r="AA368">
        <f t="shared" si="22"/>
        <v>0</v>
      </c>
      <c r="AB368">
        <f t="shared" si="23"/>
        <v>0</v>
      </c>
      <c r="AD368" t="s">
        <v>30878</v>
      </c>
    </row>
    <row r="369" spans="1:30" x14ac:dyDescent="0.3">
      <c r="A369" t="s">
        <v>268</v>
      </c>
      <c r="B369" t="s">
        <v>2855</v>
      </c>
      <c r="C369" t="s">
        <v>2855</v>
      </c>
      <c r="D369" t="s">
        <v>10010</v>
      </c>
      <c r="E369" t="s">
        <v>10011</v>
      </c>
      <c r="F369" t="s">
        <v>10012</v>
      </c>
      <c r="G369">
        <v>174</v>
      </c>
      <c r="H369">
        <v>406404</v>
      </c>
      <c r="I369">
        <v>406929</v>
      </c>
      <c r="J369" t="s">
        <v>23825</v>
      </c>
      <c r="K369" t="s">
        <v>24243</v>
      </c>
      <c r="L369" t="s">
        <v>24244</v>
      </c>
      <c r="M369" t="s">
        <v>23831</v>
      </c>
      <c r="O369">
        <v>5.0397005611065847E-7</v>
      </c>
      <c r="P369">
        <v>3.9978135202569536E-7</v>
      </c>
      <c r="Q369">
        <v>3.6972286883801351E-7</v>
      </c>
      <c r="R369">
        <v>6.4464902452852759E-7</v>
      </c>
      <c r="S369">
        <v>3.2557524666250088E-7</v>
      </c>
      <c r="T369">
        <v>4.1304829674519764E-7</v>
      </c>
      <c r="U369">
        <v>4.1144537960794669E-7</v>
      </c>
      <c r="X369" t="s">
        <v>988</v>
      </c>
      <c r="Y369">
        <f t="shared" si="20"/>
        <v>4.1061090910857439E-7</v>
      </c>
      <c r="Z369" t="str">
        <f t="shared" si="21"/>
        <v>ansA</v>
      </c>
      <c r="AA369">
        <f t="shared" si="22"/>
        <v>1</v>
      </c>
      <c r="AB369">
        <f t="shared" si="23"/>
        <v>1</v>
      </c>
      <c r="AD369" t="s">
        <v>30558</v>
      </c>
    </row>
    <row r="370" spans="1:30" x14ac:dyDescent="0.3">
      <c r="A370" t="s">
        <v>2108</v>
      </c>
      <c r="B370" t="s">
        <v>3971</v>
      </c>
      <c r="C370" t="s">
        <v>3971</v>
      </c>
      <c r="D370" t="s">
        <v>10013</v>
      </c>
      <c r="E370" t="s">
        <v>10014</v>
      </c>
      <c r="F370" t="s">
        <v>10015</v>
      </c>
      <c r="G370">
        <v>63</v>
      </c>
      <c r="H370">
        <v>406978</v>
      </c>
      <c r="I370">
        <v>407170</v>
      </c>
      <c r="J370" t="s">
        <v>23825</v>
      </c>
      <c r="K370" t="s">
        <v>23833</v>
      </c>
      <c r="L370" t="s">
        <v>24244</v>
      </c>
      <c r="M370" t="s">
        <v>23834</v>
      </c>
      <c r="O370">
        <v>2.6193041485915101E-7</v>
      </c>
      <c r="P370">
        <v>2.834603900977771E-7</v>
      </c>
      <c r="Q370">
        <v>5.0267707145751025E-7</v>
      </c>
      <c r="R370">
        <v>3.2502206862596817E-7</v>
      </c>
      <c r="S370">
        <v>1.0153774415683084E-6</v>
      </c>
      <c r="T370">
        <v>4.363832040891658E-7</v>
      </c>
      <c r="U370">
        <v>3.0210136569986824E-7</v>
      </c>
      <c r="X370" t="s">
        <v>1074</v>
      </c>
      <c r="Y370">
        <f t="shared" si="20"/>
        <v>4.1012812390261102E-7</v>
      </c>
      <c r="Z370" t="str">
        <f t="shared" si="21"/>
        <v>avtA</v>
      </c>
      <c r="AA370">
        <f t="shared" si="22"/>
        <v>1</v>
      </c>
      <c r="AB370">
        <f t="shared" si="23"/>
        <v>1</v>
      </c>
      <c r="AD370" t="s">
        <v>30743</v>
      </c>
    </row>
    <row r="371" spans="1:30" x14ac:dyDescent="0.3">
      <c r="A371" t="s">
        <v>2097</v>
      </c>
      <c r="B371" t="s">
        <v>2856</v>
      </c>
      <c r="C371" t="s">
        <v>2856</v>
      </c>
      <c r="D371" t="s">
        <v>10016</v>
      </c>
      <c r="E371" t="s">
        <v>10017</v>
      </c>
      <c r="F371" t="s">
        <v>10018</v>
      </c>
      <c r="G371">
        <v>225</v>
      </c>
      <c r="H371">
        <v>407427</v>
      </c>
      <c r="I371">
        <v>408105</v>
      </c>
      <c r="J371" t="s">
        <v>23825</v>
      </c>
      <c r="K371" t="s">
        <v>23841</v>
      </c>
      <c r="L371" t="s">
        <v>24244</v>
      </c>
      <c r="M371" t="s">
        <v>23834</v>
      </c>
      <c r="O371">
        <v>7.9138496404692255E-8</v>
      </c>
      <c r="P371">
        <v>1.9033627061671666E-7</v>
      </c>
      <c r="Q371">
        <v>1.221634322502938E-7</v>
      </c>
      <c r="R371">
        <v>1.1395836477630156E-7</v>
      </c>
      <c r="S371">
        <v>2.1483124920813339E-7</v>
      </c>
      <c r="T371">
        <v>8.1883021655944699E-8</v>
      </c>
      <c r="U371">
        <v>9.3346817869462347E-8</v>
      </c>
      <c r="X371" t="s">
        <v>250</v>
      </c>
      <c r="Y371">
        <f t="shared" si="20"/>
        <v>4.08169230628395E-7</v>
      </c>
      <c r="Z371" t="str">
        <f t="shared" si="21"/>
        <v>frmA</v>
      </c>
      <c r="AA371">
        <f t="shared" si="22"/>
        <v>1</v>
      </c>
      <c r="AB371">
        <f t="shared" si="23"/>
        <v>1</v>
      </c>
      <c r="AD371" t="s">
        <v>30911</v>
      </c>
    </row>
    <row r="372" spans="1:30" x14ac:dyDescent="0.3">
      <c r="A372" t="s">
        <v>1375</v>
      </c>
      <c r="B372" t="s">
        <v>5223</v>
      </c>
      <c r="C372" t="s">
        <v>10022</v>
      </c>
      <c r="D372" t="s">
        <v>10019</v>
      </c>
      <c r="E372" t="s">
        <v>10020</v>
      </c>
      <c r="F372" t="s">
        <v>10021</v>
      </c>
      <c r="G372">
        <v>94</v>
      </c>
      <c r="H372">
        <v>408176</v>
      </c>
      <c r="I372">
        <v>408461</v>
      </c>
      <c r="J372" t="s">
        <v>23825</v>
      </c>
      <c r="K372" t="s">
        <v>23841</v>
      </c>
      <c r="L372" t="s">
        <v>5223</v>
      </c>
      <c r="M372" t="s">
        <v>23834</v>
      </c>
      <c r="O372">
        <v>9.9708735941586834E-7</v>
      </c>
      <c r="P372">
        <v>5.4984451271948642E-7</v>
      </c>
      <c r="Q372">
        <v>1.8278917547195662E-6</v>
      </c>
      <c r="R372">
        <v>1.5235579245459489E-6</v>
      </c>
      <c r="S372">
        <v>1.2552558338984094E-6</v>
      </c>
      <c r="T372">
        <v>1.0080892134287989E-6</v>
      </c>
      <c r="U372">
        <v>1.4773286267977334E-6</v>
      </c>
      <c r="X372" t="s">
        <v>446</v>
      </c>
      <c r="Y372">
        <f t="shared" si="20"/>
        <v>4.0801045917948632E-7</v>
      </c>
      <c r="Z372" t="str">
        <f t="shared" si="21"/>
        <v>nagB</v>
      </c>
      <c r="AA372">
        <f t="shared" si="22"/>
        <v>1</v>
      </c>
      <c r="AB372">
        <f t="shared" si="23"/>
        <v>1</v>
      </c>
      <c r="AD372" t="s">
        <v>30534</v>
      </c>
    </row>
    <row r="373" spans="1:30" x14ac:dyDescent="0.3">
      <c r="A373" t="s">
        <v>8581</v>
      </c>
      <c r="B373" t="s">
        <v>10026</v>
      </c>
      <c r="C373" t="s">
        <v>10026</v>
      </c>
      <c r="D373" t="s">
        <v>10023</v>
      </c>
      <c r="E373" t="s">
        <v>10024</v>
      </c>
      <c r="F373" t="s">
        <v>10025</v>
      </c>
      <c r="G373">
        <v>93</v>
      </c>
      <c r="H373">
        <v>408608</v>
      </c>
      <c r="I373">
        <v>408950</v>
      </c>
      <c r="J373" t="s">
        <v>23825</v>
      </c>
      <c r="K373" t="s">
        <v>23833</v>
      </c>
      <c r="L373" t="s">
        <v>10026</v>
      </c>
      <c r="M373" t="s">
        <v>23828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 t="s">
        <v>980</v>
      </c>
      <c r="Y373">
        <f t="shared" si="20"/>
        <v>4.0758856647493598E-7</v>
      </c>
      <c r="Z373" t="str">
        <f t="shared" si="21"/>
        <v>gshA</v>
      </c>
      <c r="AA373">
        <f t="shared" si="22"/>
        <v>1</v>
      </c>
      <c r="AB373">
        <f t="shared" si="23"/>
        <v>1</v>
      </c>
      <c r="AD373" t="s">
        <v>30723</v>
      </c>
    </row>
    <row r="374" spans="1:30" x14ac:dyDescent="0.3">
      <c r="A374" t="s">
        <v>1234</v>
      </c>
      <c r="B374" t="s">
        <v>5222</v>
      </c>
      <c r="C374" t="s">
        <v>10030</v>
      </c>
      <c r="D374" t="s">
        <v>10027</v>
      </c>
      <c r="E374" t="s">
        <v>10028</v>
      </c>
      <c r="F374" t="s">
        <v>10029</v>
      </c>
      <c r="G374">
        <v>303</v>
      </c>
      <c r="H374">
        <v>409107</v>
      </c>
      <c r="I374">
        <v>410019</v>
      </c>
      <c r="J374" t="s">
        <v>23581</v>
      </c>
      <c r="K374" t="s">
        <v>24245</v>
      </c>
      <c r="L374" t="s">
        <v>5222</v>
      </c>
      <c r="M374" t="s">
        <v>23858</v>
      </c>
      <c r="O374">
        <v>4.1594141029771158E-7</v>
      </c>
      <c r="P374">
        <v>2.7712978463447692E-7</v>
      </c>
      <c r="Q374">
        <v>4.3820920759870029E-7</v>
      </c>
      <c r="R374">
        <v>5.0847094607516532E-7</v>
      </c>
      <c r="S374">
        <v>4.6832779477527587E-7</v>
      </c>
      <c r="T374">
        <v>4.3456599336490653E-7</v>
      </c>
      <c r="U374">
        <v>4.1025571686172674E-7</v>
      </c>
      <c r="X374" t="s">
        <v>266</v>
      </c>
      <c r="Y374">
        <f t="shared" si="20"/>
        <v>4.066801429693674E-7</v>
      </c>
      <c r="Z374" t="str">
        <f t="shared" si="21"/>
        <v>proC</v>
      </c>
      <c r="AA374">
        <f t="shared" si="22"/>
        <v>1</v>
      </c>
      <c r="AB374">
        <f t="shared" si="23"/>
        <v>1</v>
      </c>
      <c r="AD374" t="s">
        <v>31177</v>
      </c>
    </row>
    <row r="375" spans="1:30" x14ac:dyDescent="0.3">
      <c r="A375" t="s">
        <v>270</v>
      </c>
      <c r="B375" t="s">
        <v>4202</v>
      </c>
      <c r="C375" t="s">
        <v>10034</v>
      </c>
      <c r="D375" t="s">
        <v>10031</v>
      </c>
      <c r="E375" t="s">
        <v>10032</v>
      </c>
      <c r="F375" t="s">
        <v>10033</v>
      </c>
      <c r="G375">
        <v>302</v>
      </c>
      <c r="H375">
        <v>410143</v>
      </c>
      <c r="I375">
        <v>411052</v>
      </c>
      <c r="J375" t="s">
        <v>23825</v>
      </c>
      <c r="K375" t="s">
        <v>24246</v>
      </c>
      <c r="L375" t="s">
        <v>4202</v>
      </c>
      <c r="M375" t="s">
        <v>23891</v>
      </c>
      <c r="O375">
        <v>1.4877938129364151E-7</v>
      </c>
      <c r="P375">
        <v>2.2333671548575527E-7</v>
      </c>
      <c r="Q375">
        <v>3.3190399879272649E-7</v>
      </c>
      <c r="R375">
        <v>2.4619859497905611E-7</v>
      </c>
      <c r="S375">
        <v>3.2022525868335882E-7</v>
      </c>
      <c r="T375">
        <v>2.5954794561700085E-7</v>
      </c>
      <c r="U375">
        <v>1.8756873033725814E-7</v>
      </c>
      <c r="X375" t="s">
        <v>1245</v>
      </c>
      <c r="Y375">
        <f t="shared" si="20"/>
        <v>4.0524599976422383E-7</v>
      </c>
      <c r="Z375" t="str">
        <f t="shared" si="21"/>
        <v>kdgK</v>
      </c>
      <c r="AA375">
        <f t="shared" si="22"/>
        <v>1</v>
      </c>
      <c r="AB375">
        <f t="shared" si="23"/>
        <v>1</v>
      </c>
      <c r="AD375" t="s">
        <v>31090</v>
      </c>
    </row>
    <row r="376" spans="1:30" x14ac:dyDescent="0.3">
      <c r="A376" t="s">
        <v>2833</v>
      </c>
      <c r="B376" t="s">
        <v>2832</v>
      </c>
      <c r="C376" t="s">
        <v>2832</v>
      </c>
      <c r="D376" t="s">
        <v>10035</v>
      </c>
      <c r="E376" t="s">
        <v>10036</v>
      </c>
      <c r="F376" t="s">
        <v>10037</v>
      </c>
      <c r="G376">
        <v>394</v>
      </c>
      <c r="H376">
        <v>411296</v>
      </c>
      <c r="I376">
        <v>412481</v>
      </c>
      <c r="J376" t="s">
        <v>23581</v>
      </c>
      <c r="K376" t="s">
        <v>24247</v>
      </c>
      <c r="L376" t="s">
        <v>2832</v>
      </c>
      <c r="M376" t="s">
        <v>23891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 t="s">
        <v>610</v>
      </c>
      <c r="Y376">
        <f t="shared" si="20"/>
        <v>4.0449539936705187E-7</v>
      </c>
      <c r="Z376" t="str">
        <f t="shared" si="21"/>
        <v>kdsB</v>
      </c>
      <c r="AA376">
        <f t="shared" si="22"/>
        <v>1</v>
      </c>
      <c r="AB376">
        <f t="shared" si="23"/>
        <v>1</v>
      </c>
      <c r="AD376" t="s">
        <v>30478</v>
      </c>
    </row>
    <row r="377" spans="1:30" x14ac:dyDescent="0.3">
      <c r="A377" t="s">
        <v>2339</v>
      </c>
      <c r="B377" t="s">
        <v>3791</v>
      </c>
      <c r="C377" t="s">
        <v>10041</v>
      </c>
      <c r="D377" t="s">
        <v>10038</v>
      </c>
      <c r="E377" t="s">
        <v>10039</v>
      </c>
      <c r="F377" t="s">
        <v>10040</v>
      </c>
      <c r="G377">
        <v>48</v>
      </c>
      <c r="H377">
        <v>412606</v>
      </c>
      <c r="I377">
        <v>415753</v>
      </c>
      <c r="J377" t="s">
        <v>23581</v>
      </c>
      <c r="K377" t="s">
        <v>24248</v>
      </c>
      <c r="L377" t="s">
        <v>24249</v>
      </c>
      <c r="M377" t="s">
        <v>23858</v>
      </c>
      <c r="O377">
        <v>5.2005662968975959E-9</v>
      </c>
      <c r="P377">
        <v>4.7246980796830725E-9</v>
      </c>
      <c r="Q377">
        <v>1.3172526845349321E-8</v>
      </c>
      <c r="R377">
        <v>1.2565048077056876E-8</v>
      </c>
      <c r="S377">
        <v>1.1017852228227471E-8</v>
      </c>
      <c r="T377">
        <v>2.1200223677488989E-8</v>
      </c>
      <c r="U377">
        <v>2.4587519548961445E-8</v>
      </c>
      <c r="X377" t="s">
        <v>545</v>
      </c>
      <c r="Y377">
        <f t="shared" si="20"/>
        <v>3.9927473377269158E-7</v>
      </c>
      <c r="Z377" t="str">
        <f t="shared" si="21"/>
        <v>moeA</v>
      </c>
      <c r="AA377">
        <f t="shared" si="22"/>
        <v>1</v>
      </c>
      <c r="AB377">
        <f t="shared" si="23"/>
        <v>1</v>
      </c>
      <c r="AD377" t="s">
        <v>30753</v>
      </c>
    </row>
    <row r="378" spans="1:30" x14ac:dyDescent="0.3">
      <c r="A378" t="s">
        <v>2441</v>
      </c>
      <c r="B378" t="s">
        <v>3972</v>
      </c>
      <c r="C378" t="s">
        <v>10045</v>
      </c>
      <c r="D378" t="s">
        <v>10042</v>
      </c>
      <c r="E378" t="s">
        <v>10043</v>
      </c>
      <c r="F378" t="s">
        <v>10044</v>
      </c>
      <c r="G378">
        <v>400</v>
      </c>
      <c r="H378">
        <v>415749</v>
      </c>
      <c r="I378">
        <v>416952</v>
      </c>
      <c r="J378" t="s">
        <v>23581</v>
      </c>
      <c r="K378" t="s">
        <v>24250</v>
      </c>
      <c r="L378" t="s">
        <v>24249</v>
      </c>
      <c r="M378" t="s">
        <v>23858</v>
      </c>
      <c r="O378">
        <v>7.9028335262087392E-9</v>
      </c>
      <c r="P378">
        <v>1.7468880992729735E-8</v>
      </c>
      <c r="Q378">
        <v>2.0440667344862844E-9</v>
      </c>
      <c r="R378">
        <v>7.8881107875475236E-9</v>
      </c>
      <c r="S378">
        <v>2.3665419745704977E-10</v>
      </c>
      <c r="T378">
        <v>1.3244735952950422E-9</v>
      </c>
      <c r="U378">
        <v>1.7163673454162683E-9</v>
      </c>
      <c r="X378" t="s">
        <v>80</v>
      </c>
      <c r="Y378">
        <f t="shared" si="20"/>
        <v>3.9327109912518246E-7</v>
      </c>
      <c r="Z378" t="str">
        <f t="shared" si="21"/>
        <v>murF</v>
      </c>
      <c r="AA378">
        <f t="shared" si="22"/>
        <v>1</v>
      </c>
      <c r="AB378">
        <f t="shared" si="23"/>
        <v>1</v>
      </c>
      <c r="AD378" t="s">
        <v>31072</v>
      </c>
    </row>
    <row r="379" spans="1:30" x14ac:dyDescent="0.3">
      <c r="A379" t="s">
        <v>2567</v>
      </c>
      <c r="B379" t="s">
        <v>3573</v>
      </c>
      <c r="C379" t="s">
        <v>3573</v>
      </c>
      <c r="D379" t="s">
        <v>10046</v>
      </c>
      <c r="E379" t="s">
        <v>10047</v>
      </c>
      <c r="F379" t="s">
        <v>10048</v>
      </c>
      <c r="G379">
        <v>229</v>
      </c>
      <c r="H379">
        <v>417141</v>
      </c>
      <c r="I379">
        <v>417831</v>
      </c>
      <c r="J379" t="s">
        <v>23825</v>
      </c>
      <c r="K379" t="s">
        <v>24251</v>
      </c>
      <c r="L379" t="s">
        <v>24252</v>
      </c>
      <c r="M379" t="s">
        <v>24094</v>
      </c>
      <c r="O379">
        <v>5.4664994831474113E-9</v>
      </c>
      <c r="P379">
        <v>1.0336660245577006E-8</v>
      </c>
      <c r="Q379">
        <v>1.6406980886000836E-8</v>
      </c>
      <c r="R379">
        <v>1.5476891117866986E-8</v>
      </c>
      <c r="S379">
        <v>1.8823390236709311E-8</v>
      </c>
      <c r="T379">
        <v>1.5640735864845325E-8</v>
      </c>
      <c r="U379">
        <v>7.0624127118860335E-9</v>
      </c>
      <c r="X379" t="s">
        <v>864</v>
      </c>
      <c r="Y379">
        <f t="shared" si="20"/>
        <v>3.9165524650727905E-7</v>
      </c>
      <c r="Z379" t="str">
        <f t="shared" si="21"/>
        <v>maeA</v>
      </c>
      <c r="AA379">
        <f t="shared" si="22"/>
        <v>1</v>
      </c>
      <c r="AB379">
        <f t="shared" si="23"/>
        <v>1</v>
      </c>
      <c r="AD379" t="s">
        <v>31102</v>
      </c>
    </row>
    <row r="380" spans="1:30" x14ac:dyDescent="0.3">
      <c r="A380" t="s">
        <v>3580</v>
      </c>
      <c r="B380" t="s">
        <v>3579</v>
      </c>
      <c r="C380" t="s">
        <v>10052</v>
      </c>
      <c r="D380" t="s">
        <v>10049</v>
      </c>
      <c r="E380" t="s">
        <v>10050</v>
      </c>
      <c r="F380" t="s">
        <v>10051</v>
      </c>
      <c r="G380">
        <v>431</v>
      </c>
      <c r="H380">
        <v>417888</v>
      </c>
      <c r="I380">
        <v>419184</v>
      </c>
      <c r="J380" t="s">
        <v>23825</v>
      </c>
      <c r="K380" t="s">
        <v>24253</v>
      </c>
      <c r="L380" t="s">
        <v>24252</v>
      </c>
      <c r="M380" t="s">
        <v>24094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X380" t="s">
        <v>1409</v>
      </c>
      <c r="Y380">
        <f t="shared" si="20"/>
        <v>3.8851805767246293E-7</v>
      </c>
      <c r="Z380" t="str">
        <f t="shared" si="21"/>
        <v>rpe</v>
      </c>
      <c r="AA380">
        <f t="shared" si="22"/>
        <v>1</v>
      </c>
      <c r="AB380">
        <f t="shared" si="23"/>
        <v>1</v>
      </c>
      <c r="AD380" t="s">
        <v>30486</v>
      </c>
    </row>
    <row r="381" spans="1:30" x14ac:dyDescent="0.3">
      <c r="A381" t="s">
        <v>272</v>
      </c>
      <c r="B381" t="s">
        <v>5229</v>
      </c>
      <c r="C381" t="s">
        <v>5229</v>
      </c>
      <c r="D381" t="s">
        <v>10053</v>
      </c>
      <c r="E381" t="s">
        <v>10054</v>
      </c>
      <c r="F381" t="s">
        <v>10055</v>
      </c>
      <c r="G381">
        <v>439</v>
      </c>
      <c r="H381">
        <v>419590</v>
      </c>
      <c r="I381">
        <v>420910</v>
      </c>
      <c r="J381" t="s">
        <v>23825</v>
      </c>
      <c r="K381" t="s">
        <v>24254</v>
      </c>
      <c r="L381" t="s">
        <v>24255</v>
      </c>
      <c r="M381" t="s">
        <v>23831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X381" t="s">
        <v>812</v>
      </c>
      <c r="Y381">
        <f t="shared" si="20"/>
        <v>3.8805099916392396E-7</v>
      </c>
      <c r="Z381" t="str">
        <f t="shared" si="21"/>
        <v>lptD</v>
      </c>
      <c r="AA381">
        <f t="shared" si="22"/>
        <v>0</v>
      </c>
      <c r="AB381">
        <f t="shared" si="23"/>
        <v>0</v>
      </c>
      <c r="AD381" t="s">
        <v>30794</v>
      </c>
    </row>
    <row r="382" spans="1:30" x14ac:dyDescent="0.3">
      <c r="A382" t="s">
        <v>6907</v>
      </c>
      <c r="B382" t="s">
        <v>6906</v>
      </c>
      <c r="C382" t="s">
        <v>10059</v>
      </c>
      <c r="D382" t="s">
        <v>10056</v>
      </c>
      <c r="E382" t="s">
        <v>10057</v>
      </c>
      <c r="F382" t="s">
        <v>10058</v>
      </c>
      <c r="G382">
        <v>457</v>
      </c>
      <c r="H382">
        <v>420985</v>
      </c>
      <c r="I382">
        <v>422359</v>
      </c>
      <c r="J382" t="s">
        <v>23825</v>
      </c>
      <c r="K382" t="s">
        <v>24256</v>
      </c>
      <c r="L382" t="s">
        <v>24255</v>
      </c>
      <c r="M382" t="s">
        <v>23831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X382" t="s">
        <v>1417</v>
      </c>
      <c r="Y382">
        <f t="shared" si="20"/>
        <v>3.8481092757919683E-7</v>
      </c>
      <c r="Z382" t="str">
        <f t="shared" si="21"/>
        <v>yniC</v>
      </c>
      <c r="AA382">
        <f t="shared" si="22"/>
        <v>0</v>
      </c>
      <c r="AB382">
        <f t="shared" si="23"/>
        <v>0</v>
      </c>
      <c r="AD382" t="s">
        <v>30703</v>
      </c>
    </row>
    <row r="383" spans="1:30" x14ac:dyDescent="0.3">
      <c r="A383" t="s">
        <v>273</v>
      </c>
      <c r="B383" t="s">
        <v>3393</v>
      </c>
      <c r="C383" t="s">
        <v>3393</v>
      </c>
      <c r="D383" t="s">
        <v>10060</v>
      </c>
      <c r="E383" t="s">
        <v>10061</v>
      </c>
      <c r="F383" t="s">
        <v>10062</v>
      </c>
      <c r="G383">
        <v>604</v>
      </c>
      <c r="H383">
        <v>422517</v>
      </c>
      <c r="I383">
        <v>424332</v>
      </c>
      <c r="J383" t="s">
        <v>23825</v>
      </c>
      <c r="K383" t="s">
        <v>24257</v>
      </c>
      <c r="L383" t="s">
        <v>3393</v>
      </c>
      <c r="M383" t="s">
        <v>23891</v>
      </c>
      <c r="O383">
        <v>6.7369997702530143E-10</v>
      </c>
      <c r="P383">
        <v>3.9277392301579124E-10</v>
      </c>
      <c r="Q383">
        <v>5.9624219741006284E-10</v>
      </c>
      <c r="R383">
        <v>1.045847110866165E-9</v>
      </c>
      <c r="S383">
        <v>3.7805743906852396E-10</v>
      </c>
      <c r="T383">
        <v>2.3484788437450955E-10</v>
      </c>
      <c r="U383">
        <v>1.5964460676604469E-10</v>
      </c>
      <c r="X383" t="s">
        <v>1091</v>
      </c>
      <c r="Y383">
        <f t="shared" si="20"/>
        <v>3.8028184016773795E-7</v>
      </c>
      <c r="Z383" t="str">
        <f t="shared" si="21"/>
        <v>dcd</v>
      </c>
      <c r="AA383">
        <f t="shared" si="22"/>
        <v>1</v>
      </c>
      <c r="AB383">
        <f t="shared" si="23"/>
        <v>1</v>
      </c>
      <c r="AD383" t="s">
        <v>30506</v>
      </c>
    </row>
    <row r="384" spans="1:30" x14ac:dyDescent="0.3">
      <c r="A384" t="s">
        <v>275</v>
      </c>
      <c r="B384" t="s">
        <v>3973</v>
      </c>
      <c r="C384" t="s">
        <v>10066</v>
      </c>
      <c r="D384" t="s">
        <v>10063</v>
      </c>
      <c r="E384" t="s">
        <v>10064</v>
      </c>
      <c r="F384" t="s">
        <v>10065</v>
      </c>
      <c r="G384">
        <v>193</v>
      </c>
      <c r="H384">
        <v>424336</v>
      </c>
      <c r="I384">
        <v>424918</v>
      </c>
      <c r="J384" t="s">
        <v>23581</v>
      </c>
      <c r="K384" t="s">
        <v>24258</v>
      </c>
      <c r="L384" t="s">
        <v>3973</v>
      </c>
      <c r="M384" t="s">
        <v>23834</v>
      </c>
      <c r="O384">
        <v>1.6208682457477347E-8</v>
      </c>
      <c r="P384">
        <v>7.7951552669972004E-9</v>
      </c>
      <c r="Q384">
        <v>3.0598718322671945E-8</v>
      </c>
      <c r="R384">
        <v>1.5938080134744032E-8</v>
      </c>
      <c r="S384">
        <v>2.2943245530798101E-8</v>
      </c>
      <c r="T384">
        <v>1.9849039978412489E-8</v>
      </c>
      <c r="U384">
        <v>0</v>
      </c>
      <c r="X384" t="s">
        <v>78</v>
      </c>
      <c r="Y384">
        <f t="shared" si="20"/>
        <v>3.795062394432128E-7</v>
      </c>
      <c r="Z384" t="str">
        <f t="shared" si="21"/>
        <v>murE</v>
      </c>
      <c r="AA384">
        <f t="shared" si="22"/>
        <v>1</v>
      </c>
      <c r="AB384">
        <f t="shared" si="23"/>
        <v>1</v>
      </c>
      <c r="AD384" t="s">
        <v>31132</v>
      </c>
    </row>
    <row r="385" spans="1:30" x14ac:dyDescent="0.3">
      <c r="A385" t="s">
        <v>1306</v>
      </c>
      <c r="B385" t="s">
        <v>3664</v>
      </c>
      <c r="C385" t="s">
        <v>3664</v>
      </c>
      <c r="D385" t="s">
        <v>10067</v>
      </c>
      <c r="E385" t="s">
        <v>10068</v>
      </c>
      <c r="F385" t="s">
        <v>10069</v>
      </c>
      <c r="G385">
        <v>356</v>
      </c>
      <c r="H385">
        <v>425010</v>
      </c>
      <c r="I385">
        <v>426081</v>
      </c>
      <c r="J385" t="s">
        <v>23825</v>
      </c>
      <c r="K385" t="s">
        <v>24259</v>
      </c>
      <c r="L385" t="s">
        <v>3664</v>
      </c>
      <c r="M385" t="s">
        <v>23861</v>
      </c>
      <c r="O385">
        <v>3.0802063977891595E-7</v>
      </c>
      <c r="P385">
        <v>1.7150247406204201E-7</v>
      </c>
      <c r="Q385">
        <v>2.4013434763443436E-7</v>
      </c>
      <c r="R385">
        <v>1.5482003073609194E-7</v>
      </c>
      <c r="S385">
        <v>2.0439540638173611E-7</v>
      </c>
      <c r="T385">
        <v>2.2686396491770754E-7</v>
      </c>
      <c r="U385">
        <v>2.7426240549471379E-7</v>
      </c>
      <c r="X385" t="s">
        <v>90</v>
      </c>
      <c r="Y385">
        <f t="shared" si="20"/>
        <v>3.7894964946177778E-7</v>
      </c>
      <c r="Z385" t="str">
        <f t="shared" si="21"/>
        <v>ddlB</v>
      </c>
      <c r="AA385">
        <f t="shared" si="22"/>
        <v>1</v>
      </c>
      <c r="AB385">
        <f t="shared" si="23"/>
        <v>1</v>
      </c>
      <c r="AD385" t="s">
        <v>30482</v>
      </c>
    </row>
    <row r="386" spans="1:30" x14ac:dyDescent="0.3">
      <c r="A386" t="s">
        <v>937</v>
      </c>
      <c r="B386" t="s">
        <v>3867</v>
      </c>
      <c r="C386" t="s">
        <v>3867</v>
      </c>
      <c r="D386" t="s">
        <v>10070</v>
      </c>
      <c r="E386" t="s">
        <v>10071</v>
      </c>
      <c r="F386" t="s">
        <v>10072</v>
      </c>
      <c r="G386">
        <v>375</v>
      </c>
      <c r="H386">
        <v>426136</v>
      </c>
      <c r="I386">
        <v>427264</v>
      </c>
      <c r="J386" t="s">
        <v>23825</v>
      </c>
      <c r="K386" t="s">
        <v>24260</v>
      </c>
      <c r="L386" t="s">
        <v>24261</v>
      </c>
      <c r="M386" t="s">
        <v>23861</v>
      </c>
      <c r="O386">
        <v>6.2723737954421758E-7</v>
      </c>
      <c r="P386">
        <v>3.6492295511021544E-7</v>
      </c>
      <c r="Q386">
        <v>4.9490894092152912E-7</v>
      </c>
      <c r="R386">
        <v>3.9727505378033553E-7</v>
      </c>
      <c r="S386">
        <v>3.2569498785995077E-7</v>
      </c>
      <c r="T386">
        <v>5.0212444431095964E-7</v>
      </c>
      <c r="U386">
        <v>4.9704733791141089E-7</v>
      </c>
      <c r="X386" t="s">
        <v>1336</v>
      </c>
      <c r="Y386">
        <f t="shared" ref="Y386:Y449" si="24">VLOOKUP(X386,A:O,15,FALSE)</f>
        <v>3.7847044382062431E-7</v>
      </c>
      <c r="Z386" t="str">
        <f t="shared" si="21"/>
        <v>yidA</v>
      </c>
      <c r="AA386">
        <f t="shared" si="22"/>
        <v>0</v>
      </c>
      <c r="AB386">
        <f t="shared" si="23"/>
        <v>0</v>
      </c>
      <c r="AD386" t="s">
        <v>31014</v>
      </c>
    </row>
    <row r="387" spans="1:30" x14ac:dyDescent="0.3">
      <c r="A387" t="s">
        <v>719</v>
      </c>
      <c r="B387" t="s">
        <v>3974</v>
      </c>
      <c r="C387" t="s">
        <v>3974</v>
      </c>
      <c r="D387" t="s">
        <v>10073</v>
      </c>
      <c r="E387" t="s">
        <v>10074</v>
      </c>
      <c r="F387" t="s">
        <v>10075</v>
      </c>
      <c r="G387">
        <v>110</v>
      </c>
      <c r="H387">
        <v>427286</v>
      </c>
      <c r="I387">
        <v>427619</v>
      </c>
      <c r="J387" t="s">
        <v>23825</v>
      </c>
      <c r="K387" t="s">
        <v>24262</v>
      </c>
      <c r="L387" t="s">
        <v>24261</v>
      </c>
      <c r="M387" t="s">
        <v>23954</v>
      </c>
      <c r="O387">
        <v>3.72212333080169E-6</v>
      </c>
      <c r="P387">
        <v>2.8368851915519568E-6</v>
      </c>
      <c r="Q387">
        <v>5.5321062654464551E-6</v>
      </c>
      <c r="R387">
        <v>6.4954638972082258E-6</v>
      </c>
      <c r="S387">
        <v>4.4167475709919882E-6</v>
      </c>
      <c r="T387">
        <v>4.537672284156887E-6</v>
      </c>
      <c r="U387">
        <v>5.0872694165293791E-6</v>
      </c>
      <c r="X387" t="s">
        <v>943</v>
      </c>
      <c r="Y387">
        <f t="shared" si="24"/>
        <v>3.7643150410411728E-7</v>
      </c>
      <c r="Z387" t="str">
        <f t="shared" ref="Z387:Z450" si="25">VLOOKUP(X387,A:B,2,FALSE)</f>
        <v>sufS</v>
      </c>
      <c r="AA387">
        <f t="shared" ref="AA387:AA450" si="26">COUNTIF(AD:AD,"*"&amp;X387&amp;"*")</f>
        <v>0</v>
      </c>
      <c r="AB387">
        <f t="shared" ref="AB387:AB450" si="27">IF(AA387&gt;0,1,0)</f>
        <v>0</v>
      </c>
      <c r="AD387" t="s">
        <v>30515</v>
      </c>
    </row>
    <row r="388" spans="1:30" x14ac:dyDescent="0.3">
      <c r="A388" t="s">
        <v>1029</v>
      </c>
      <c r="B388" t="s">
        <v>3802</v>
      </c>
      <c r="C388" t="s">
        <v>3802</v>
      </c>
      <c r="D388" t="s">
        <v>10076</v>
      </c>
      <c r="E388" t="s">
        <v>10077</v>
      </c>
      <c r="F388" t="s">
        <v>10078</v>
      </c>
      <c r="G388">
        <v>615</v>
      </c>
      <c r="H388">
        <v>427646</v>
      </c>
      <c r="I388">
        <v>429494</v>
      </c>
      <c r="J388" t="s">
        <v>23825</v>
      </c>
      <c r="K388" t="s">
        <v>24263</v>
      </c>
      <c r="L388" t="s">
        <v>24261</v>
      </c>
      <c r="M388" t="s">
        <v>23954</v>
      </c>
      <c r="O388">
        <v>3.1868366815660031E-7</v>
      </c>
      <c r="P388">
        <v>2.9617541495082258E-7</v>
      </c>
      <c r="Q388">
        <v>4.3537524065072916E-7</v>
      </c>
      <c r="R388">
        <v>5.4899676304895593E-7</v>
      </c>
      <c r="S388">
        <v>3.8344244781057303E-7</v>
      </c>
      <c r="T388">
        <v>4.650449070295903E-7</v>
      </c>
      <c r="U388">
        <v>5.8493121024448222E-7</v>
      </c>
      <c r="X388" t="s">
        <v>1766</v>
      </c>
      <c r="Y388">
        <f t="shared" si="24"/>
        <v>3.74531670595214E-7</v>
      </c>
      <c r="Z388" t="str">
        <f t="shared" si="25"/>
        <v>chbB</v>
      </c>
      <c r="AA388">
        <f t="shared" si="26"/>
        <v>0</v>
      </c>
      <c r="AB388">
        <f t="shared" si="27"/>
        <v>0</v>
      </c>
      <c r="AD388" t="s">
        <v>30433</v>
      </c>
    </row>
    <row r="389" spans="1:30" x14ac:dyDescent="0.3">
      <c r="A389" t="s">
        <v>1299</v>
      </c>
      <c r="B389" t="s">
        <v>3804</v>
      </c>
      <c r="C389" t="s">
        <v>3804</v>
      </c>
      <c r="D389" t="s">
        <v>10079</v>
      </c>
      <c r="E389" t="s">
        <v>10080</v>
      </c>
      <c r="F389" t="s">
        <v>10081</v>
      </c>
      <c r="G389">
        <v>323</v>
      </c>
      <c r="H389">
        <v>429504</v>
      </c>
      <c r="I389">
        <v>430476</v>
      </c>
      <c r="J389" t="s">
        <v>23825</v>
      </c>
      <c r="K389" t="s">
        <v>24264</v>
      </c>
      <c r="L389" t="s">
        <v>24261</v>
      </c>
      <c r="M389" t="s">
        <v>23954</v>
      </c>
      <c r="O389">
        <v>3.4442477846529852E-7</v>
      </c>
      <c r="P389">
        <v>9.1774967940097578E-7</v>
      </c>
      <c r="Q389">
        <v>5.6068653356914732E-7</v>
      </c>
      <c r="R389">
        <v>5.5869585233618328E-7</v>
      </c>
      <c r="S389">
        <v>3.3777179367645193E-7</v>
      </c>
      <c r="T389">
        <v>4.7256511243208893E-7</v>
      </c>
      <c r="U389">
        <v>5.3090841501444509E-7</v>
      </c>
      <c r="X389" t="s">
        <v>648</v>
      </c>
      <c r="Y389">
        <f t="shared" si="24"/>
        <v>3.7163546912461886E-7</v>
      </c>
      <c r="Z389" t="str">
        <f t="shared" si="25"/>
        <v>agp</v>
      </c>
      <c r="AA389">
        <f t="shared" si="26"/>
        <v>0</v>
      </c>
      <c r="AB389">
        <f t="shared" si="27"/>
        <v>0</v>
      </c>
      <c r="AD389" t="s">
        <v>30766</v>
      </c>
    </row>
    <row r="390" spans="1:30" x14ac:dyDescent="0.3">
      <c r="A390" t="s">
        <v>2245</v>
      </c>
      <c r="B390" t="s">
        <v>3975</v>
      </c>
      <c r="C390" t="s">
        <v>3975</v>
      </c>
      <c r="D390" t="s">
        <v>10082</v>
      </c>
      <c r="E390" t="s">
        <v>10083</v>
      </c>
      <c r="F390" t="s">
        <v>10084</v>
      </c>
      <c r="G390">
        <v>115</v>
      </c>
      <c r="H390">
        <v>430604</v>
      </c>
      <c r="I390">
        <v>430952</v>
      </c>
      <c r="J390" t="s">
        <v>23825</v>
      </c>
      <c r="K390" t="s">
        <v>23841</v>
      </c>
      <c r="L390" t="s">
        <v>3975</v>
      </c>
      <c r="M390" t="s">
        <v>23968</v>
      </c>
      <c r="O390">
        <v>7.6342254388579373E-8</v>
      </c>
      <c r="P390">
        <v>7.7765287541300618E-8</v>
      </c>
      <c r="Q390">
        <v>1.9325757606305204E-7</v>
      </c>
      <c r="R390">
        <v>1.7076005388657955E-7</v>
      </c>
      <c r="S390">
        <v>1.302832327146036E-7</v>
      </c>
      <c r="T390">
        <v>1.2661722250613555E-7</v>
      </c>
      <c r="U390">
        <v>1.246005563227381E-7</v>
      </c>
      <c r="X390" t="s">
        <v>911</v>
      </c>
      <c r="Y390">
        <f t="shared" si="24"/>
        <v>3.6934567559227904E-7</v>
      </c>
      <c r="Z390" t="str">
        <f t="shared" si="25"/>
        <v>fumC</v>
      </c>
      <c r="AA390">
        <f t="shared" si="26"/>
        <v>1</v>
      </c>
      <c r="AB390">
        <f t="shared" si="27"/>
        <v>1</v>
      </c>
      <c r="AD390" t="s">
        <v>31079</v>
      </c>
    </row>
    <row r="391" spans="1:30" x14ac:dyDescent="0.3">
      <c r="A391" t="s">
        <v>277</v>
      </c>
      <c r="B391" t="s">
        <v>3907</v>
      </c>
      <c r="C391" t="s">
        <v>10088</v>
      </c>
      <c r="D391" t="s">
        <v>10085</v>
      </c>
      <c r="E391" t="s">
        <v>10086</v>
      </c>
      <c r="F391" t="s">
        <v>10087</v>
      </c>
      <c r="G391">
        <v>294</v>
      </c>
      <c r="H391">
        <v>431128</v>
      </c>
      <c r="I391">
        <v>432013</v>
      </c>
      <c r="J391" t="s">
        <v>23581</v>
      </c>
      <c r="K391" t="s">
        <v>24265</v>
      </c>
      <c r="L391" t="s">
        <v>3907</v>
      </c>
      <c r="M391" t="s">
        <v>23866</v>
      </c>
      <c r="O391">
        <v>9.8513209152119393E-7</v>
      </c>
      <c r="P391">
        <v>6.2066051001379419E-7</v>
      </c>
      <c r="Q391">
        <v>7.7527193957995941E-7</v>
      </c>
      <c r="R391">
        <v>8.1912824049015772E-7</v>
      </c>
      <c r="S391">
        <v>6.2111184810858112E-7</v>
      </c>
      <c r="T391">
        <v>1.0477801551136014E-6</v>
      </c>
      <c r="U391">
        <v>1.1900377451419336E-6</v>
      </c>
      <c r="X391" t="s">
        <v>1256</v>
      </c>
      <c r="Y391">
        <f t="shared" si="24"/>
        <v>3.6832141152218119E-7</v>
      </c>
      <c r="Z391" t="str">
        <f t="shared" si="25"/>
        <v>glk</v>
      </c>
      <c r="AA391">
        <f t="shared" si="26"/>
        <v>1</v>
      </c>
      <c r="AB391">
        <f t="shared" si="27"/>
        <v>1</v>
      </c>
      <c r="AD391" t="s">
        <v>31075</v>
      </c>
    </row>
    <row r="392" spans="1:30" x14ac:dyDescent="0.3">
      <c r="A392" t="s">
        <v>1938</v>
      </c>
      <c r="B392" t="s">
        <v>6026</v>
      </c>
      <c r="C392" t="s">
        <v>6026</v>
      </c>
      <c r="D392" t="s">
        <v>10089</v>
      </c>
      <c r="E392" t="s">
        <v>10090</v>
      </c>
      <c r="F392" t="s">
        <v>10091</v>
      </c>
      <c r="G392">
        <v>179</v>
      </c>
      <c r="H392">
        <v>432311</v>
      </c>
      <c r="I392">
        <v>432851</v>
      </c>
      <c r="J392" t="s">
        <v>23581</v>
      </c>
      <c r="K392" t="s">
        <v>24058</v>
      </c>
      <c r="L392" t="s">
        <v>6026</v>
      </c>
      <c r="M392" t="s">
        <v>23834</v>
      </c>
      <c r="O392">
        <v>1.4205827857380083E-7</v>
      </c>
      <c r="P392">
        <v>8.9432892449905914E-8</v>
      </c>
      <c r="Q392">
        <v>4.6702246607160909E-8</v>
      </c>
      <c r="R392">
        <v>1.2088715480878503E-8</v>
      </c>
      <c r="S392">
        <v>3.848341630812335E-8</v>
      </c>
      <c r="T392">
        <v>1.5837282671869808E-8</v>
      </c>
      <c r="U392">
        <v>0</v>
      </c>
      <c r="X392" t="s">
        <v>1048</v>
      </c>
      <c r="Y392">
        <f t="shared" si="24"/>
        <v>3.6767888280275667E-7</v>
      </c>
      <c r="Z392" t="str">
        <f t="shared" si="25"/>
        <v>glpK</v>
      </c>
      <c r="AA392">
        <f t="shared" si="26"/>
        <v>1</v>
      </c>
      <c r="AB392">
        <f t="shared" si="27"/>
        <v>1</v>
      </c>
      <c r="AD392" t="s">
        <v>30573</v>
      </c>
    </row>
    <row r="393" spans="1:30" x14ac:dyDescent="0.3">
      <c r="A393" t="s">
        <v>1952</v>
      </c>
      <c r="B393" t="s">
        <v>4237</v>
      </c>
      <c r="C393" t="s">
        <v>10095</v>
      </c>
      <c r="D393" t="s">
        <v>10092</v>
      </c>
      <c r="E393" t="s">
        <v>10093</v>
      </c>
      <c r="F393" t="s">
        <v>10094</v>
      </c>
      <c r="G393">
        <v>149</v>
      </c>
      <c r="H393">
        <v>433001</v>
      </c>
      <c r="I393">
        <v>433451</v>
      </c>
      <c r="J393" t="s">
        <v>23825</v>
      </c>
      <c r="K393" t="s">
        <v>24266</v>
      </c>
      <c r="L393" t="s">
        <v>24267</v>
      </c>
      <c r="M393" t="s">
        <v>23855</v>
      </c>
      <c r="O393">
        <v>1.5643287296262255E-7</v>
      </c>
      <c r="P393">
        <v>1.6172525841389133E-7</v>
      </c>
      <c r="Q393">
        <v>2.5437426290132572E-7</v>
      </c>
      <c r="R393">
        <v>2.5013709928704258E-7</v>
      </c>
      <c r="S393">
        <v>1.4024954370435825E-7</v>
      </c>
      <c r="T393">
        <v>1.3861764083289456E-7</v>
      </c>
      <c r="U393">
        <v>2.2430991264105743E-7</v>
      </c>
      <c r="X393" t="s">
        <v>1033</v>
      </c>
      <c r="Y393">
        <f t="shared" si="24"/>
        <v>3.6561217416204233E-7</v>
      </c>
      <c r="Z393" t="str">
        <f t="shared" si="25"/>
        <v>lysU</v>
      </c>
      <c r="AA393">
        <f t="shared" si="26"/>
        <v>1</v>
      </c>
      <c r="AB393">
        <f t="shared" si="27"/>
        <v>1</v>
      </c>
      <c r="AD393" t="s">
        <v>30897</v>
      </c>
    </row>
    <row r="394" spans="1:30" x14ac:dyDescent="0.3">
      <c r="A394" t="s">
        <v>279</v>
      </c>
      <c r="B394" t="s">
        <v>4238</v>
      </c>
      <c r="C394" t="s">
        <v>10099</v>
      </c>
      <c r="D394" t="s">
        <v>10096</v>
      </c>
      <c r="E394" t="s">
        <v>10097</v>
      </c>
      <c r="F394" t="s">
        <v>10098</v>
      </c>
      <c r="G394">
        <v>367</v>
      </c>
      <c r="H394">
        <v>433454</v>
      </c>
      <c r="I394">
        <v>434558</v>
      </c>
      <c r="J394" t="s">
        <v>23825</v>
      </c>
      <c r="K394" t="s">
        <v>24268</v>
      </c>
      <c r="L394" t="s">
        <v>24267</v>
      </c>
      <c r="M394" t="s">
        <v>23839</v>
      </c>
      <c r="O394">
        <v>1.4379747616477092E-7</v>
      </c>
      <c r="P394">
        <v>1.0448176146818486E-7</v>
      </c>
      <c r="Q394">
        <v>1.8169124810411542E-7</v>
      </c>
      <c r="R394">
        <v>2.0175730024316569E-7</v>
      </c>
      <c r="S394">
        <v>1.4372610969498357E-7</v>
      </c>
      <c r="T394">
        <v>1.6308642931550556E-7</v>
      </c>
      <c r="U394">
        <v>1.3155331538151096E-7</v>
      </c>
      <c r="X394" t="s">
        <v>1312</v>
      </c>
      <c r="Y394">
        <f t="shared" si="24"/>
        <v>3.6233435811464471E-7</v>
      </c>
      <c r="Z394" t="str">
        <f t="shared" si="25"/>
        <v>yfeX</v>
      </c>
      <c r="AA394">
        <f t="shared" si="26"/>
        <v>0</v>
      </c>
      <c r="AB394">
        <f t="shared" si="27"/>
        <v>0</v>
      </c>
      <c r="AD394" t="s">
        <v>31024</v>
      </c>
    </row>
    <row r="395" spans="1:30" x14ac:dyDescent="0.3">
      <c r="A395" t="s">
        <v>281</v>
      </c>
      <c r="B395" t="s">
        <v>4239</v>
      </c>
      <c r="C395" t="s">
        <v>10103</v>
      </c>
      <c r="D395" t="s">
        <v>10100</v>
      </c>
      <c r="E395" t="s">
        <v>10101</v>
      </c>
      <c r="F395" t="s">
        <v>10102</v>
      </c>
      <c r="G395">
        <v>156</v>
      </c>
      <c r="H395">
        <v>434646</v>
      </c>
      <c r="I395">
        <v>435117</v>
      </c>
      <c r="J395" t="s">
        <v>23825</v>
      </c>
      <c r="K395" t="s">
        <v>24269</v>
      </c>
      <c r="L395" t="s">
        <v>24267</v>
      </c>
      <c r="M395" t="s">
        <v>23839</v>
      </c>
      <c r="O395">
        <v>5.4417603002432405E-6</v>
      </c>
      <c r="P395">
        <v>5.0341353589604993E-6</v>
      </c>
      <c r="Q395">
        <v>5.791712675644484E-6</v>
      </c>
      <c r="R395">
        <v>5.8117350644856318E-6</v>
      </c>
      <c r="S395">
        <v>3.9351425959770562E-6</v>
      </c>
      <c r="T395">
        <v>5.5259889826311549E-6</v>
      </c>
      <c r="U395">
        <v>5.3597532798402062E-6</v>
      </c>
      <c r="X395" t="s">
        <v>1571</v>
      </c>
      <c r="Y395">
        <f t="shared" si="24"/>
        <v>3.5722757069050423E-7</v>
      </c>
      <c r="Z395" t="str">
        <f t="shared" si="25"/>
        <v>ygaP</v>
      </c>
      <c r="AA395">
        <f t="shared" si="26"/>
        <v>0</v>
      </c>
      <c r="AB395">
        <f t="shared" si="27"/>
        <v>0</v>
      </c>
      <c r="AD395" t="s">
        <v>30655</v>
      </c>
    </row>
    <row r="396" spans="1:30" x14ac:dyDescent="0.3">
      <c r="A396" t="s">
        <v>1278</v>
      </c>
      <c r="B396" t="s">
        <v>3503</v>
      </c>
      <c r="C396" t="s">
        <v>10107</v>
      </c>
      <c r="D396" t="s">
        <v>10104</v>
      </c>
      <c r="E396" t="s">
        <v>10105</v>
      </c>
      <c r="F396" t="s">
        <v>10106</v>
      </c>
      <c r="G396">
        <v>139</v>
      </c>
      <c r="H396">
        <v>435136</v>
      </c>
      <c r="I396">
        <v>435556</v>
      </c>
      <c r="J396" t="s">
        <v>23825</v>
      </c>
      <c r="K396" t="s">
        <v>24270</v>
      </c>
      <c r="L396" t="s">
        <v>24267</v>
      </c>
      <c r="M396" t="s">
        <v>23855</v>
      </c>
      <c r="O396">
        <v>8.0474172770358618E-7</v>
      </c>
      <c r="P396">
        <v>8.3549102815794988E-7</v>
      </c>
      <c r="Q396">
        <v>9.9923992961367389E-7</v>
      </c>
      <c r="R396">
        <v>1.0791586876955785E-6</v>
      </c>
      <c r="S396">
        <v>1.430306049949941E-6</v>
      </c>
      <c r="T396">
        <v>1.340697473657248E-6</v>
      </c>
      <c r="U396">
        <v>1.7104179410535699E-6</v>
      </c>
      <c r="X396" t="s">
        <v>1144</v>
      </c>
      <c r="Y396">
        <f t="shared" si="24"/>
        <v>3.5020307774212399E-7</v>
      </c>
      <c r="Z396" t="str">
        <f t="shared" si="25"/>
        <v>fadL</v>
      </c>
      <c r="AA396">
        <f t="shared" si="26"/>
        <v>0</v>
      </c>
      <c r="AB396">
        <f t="shared" si="27"/>
        <v>0</v>
      </c>
      <c r="AD396" t="s">
        <v>31078</v>
      </c>
    </row>
    <row r="397" spans="1:30" x14ac:dyDescent="0.3">
      <c r="A397" t="s">
        <v>283</v>
      </c>
      <c r="B397" t="s">
        <v>8092</v>
      </c>
      <c r="C397" t="s">
        <v>8092</v>
      </c>
      <c r="D397" t="s">
        <v>10108</v>
      </c>
      <c r="E397" t="s">
        <v>10109</v>
      </c>
      <c r="F397" t="s">
        <v>10110</v>
      </c>
      <c r="G397">
        <v>325</v>
      </c>
      <c r="H397">
        <v>435633</v>
      </c>
      <c r="I397">
        <v>436611</v>
      </c>
      <c r="J397" t="s">
        <v>23825</v>
      </c>
      <c r="K397" t="s">
        <v>24271</v>
      </c>
      <c r="L397" t="s">
        <v>24267</v>
      </c>
      <c r="M397" t="s">
        <v>23839</v>
      </c>
      <c r="O397">
        <v>7.6043201920026014E-8</v>
      </c>
      <c r="P397">
        <v>7.6910319863120284E-8</v>
      </c>
      <c r="Q397">
        <v>8.4411654576997246E-8</v>
      </c>
      <c r="R397">
        <v>9.2244376649303961E-8</v>
      </c>
      <c r="S397">
        <v>8.3940431898570651E-8</v>
      </c>
      <c r="T397">
        <v>5.9885114797894342E-8</v>
      </c>
      <c r="U397">
        <v>4.9531977212144503E-8</v>
      </c>
      <c r="X397" t="s">
        <v>217</v>
      </c>
      <c r="Y397">
        <f t="shared" si="24"/>
        <v>3.484788645264833E-7</v>
      </c>
      <c r="Z397" t="str">
        <f t="shared" si="25"/>
        <v>prpC</v>
      </c>
      <c r="AA397">
        <f t="shared" si="26"/>
        <v>1</v>
      </c>
      <c r="AB397">
        <f t="shared" si="27"/>
        <v>1</v>
      </c>
      <c r="AD397" t="s">
        <v>30951</v>
      </c>
    </row>
    <row r="398" spans="1:30" x14ac:dyDescent="0.3">
      <c r="A398" t="s">
        <v>285</v>
      </c>
      <c r="B398" t="s">
        <v>3541</v>
      </c>
      <c r="C398" t="s">
        <v>10114</v>
      </c>
      <c r="D398" t="s">
        <v>10111</v>
      </c>
      <c r="E398" t="s">
        <v>10112</v>
      </c>
      <c r="F398" t="s">
        <v>10113</v>
      </c>
      <c r="G398">
        <v>172</v>
      </c>
      <c r="H398">
        <v>436588</v>
      </c>
      <c r="I398">
        <v>437107</v>
      </c>
      <c r="J398" t="s">
        <v>23825</v>
      </c>
      <c r="K398" t="s">
        <v>24272</v>
      </c>
      <c r="L398" t="s">
        <v>24267</v>
      </c>
      <c r="M398" t="s">
        <v>23869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X398" t="s">
        <v>914</v>
      </c>
      <c r="Y398">
        <f t="shared" si="24"/>
        <v>3.4755121905017377E-7</v>
      </c>
      <c r="Z398" t="str">
        <f t="shared" si="25"/>
        <v>maeB</v>
      </c>
      <c r="AA398">
        <f t="shared" si="26"/>
        <v>1</v>
      </c>
      <c r="AB398">
        <f t="shared" si="27"/>
        <v>1</v>
      </c>
      <c r="AD398" t="s">
        <v>30802</v>
      </c>
    </row>
    <row r="399" spans="1:30" x14ac:dyDescent="0.3">
      <c r="A399" t="s">
        <v>1284</v>
      </c>
      <c r="B399" t="s">
        <v>6908</v>
      </c>
      <c r="C399" t="s">
        <v>6908</v>
      </c>
      <c r="D399" t="s">
        <v>10115</v>
      </c>
      <c r="E399" t="s">
        <v>10116</v>
      </c>
      <c r="F399" t="s">
        <v>10117</v>
      </c>
      <c r="G399">
        <v>324</v>
      </c>
      <c r="H399">
        <v>437160</v>
      </c>
      <c r="I399">
        <v>438135</v>
      </c>
      <c r="J399" t="s">
        <v>23581</v>
      </c>
      <c r="K399" t="s">
        <v>24273</v>
      </c>
      <c r="L399" t="s">
        <v>24274</v>
      </c>
      <c r="M399" t="s">
        <v>23882</v>
      </c>
      <c r="O399">
        <v>3.4444800721789511E-7</v>
      </c>
      <c r="P399">
        <v>5.4049842741532997E-7</v>
      </c>
      <c r="Q399">
        <v>5.9513968467573937E-7</v>
      </c>
      <c r="R399">
        <v>4.7431541882043053E-7</v>
      </c>
      <c r="S399">
        <v>7.7980865695677759E-7</v>
      </c>
      <c r="T399">
        <v>4.2098552109166137E-7</v>
      </c>
      <c r="U399">
        <v>4.0131021028706837E-7</v>
      </c>
      <c r="X399" t="s">
        <v>1322</v>
      </c>
      <c r="Y399">
        <f t="shared" si="24"/>
        <v>3.4025024919524342E-7</v>
      </c>
      <c r="Z399" t="str">
        <f t="shared" si="25"/>
        <v>purN</v>
      </c>
      <c r="AA399">
        <f t="shared" si="26"/>
        <v>0</v>
      </c>
      <c r="AB399">
        <f t="shared" si="27"/>
        <v>0</v>
      </c>
      <c r="AD399" t="s">
        <v>31016</v>
      </c>
    </row>
    <row r="400" spans="1:30" x14ac:dyDescent="0.3">
      <c r="A400" t="s">
        <v>287</v>
      </c>
      <c r="B400" t="s">
        <v>6909</v>
      </c>
      <c r="C400" t="s">
        <v>10121</v>
      </c>
      <c r="D400" t="s">
        <v>10118</v>
      </c>
      <c r="E400" t="s">
        <v>10119</v>
      </c>
      <c r="F400" t="s">
        <v>10120</v>
      </c>
      <c r="G400">
        <v>620</v>
      </c>
      <c r="H400">
        <v>438314</v>
      </c>
      <c r="I400">
        <v>440177</v>
      </c>
      <c r="J400" t="s">
        <v>23581</v>
      </c>
      <c r="K400" t="s">
        <v>24275</v>
      </c>
      <c r="L400" t="s">
        <v>24274</v>
      </c>
      <c r="M400" t="s">
        <v>23839</v>
      </c>
      <c r="O400">
        <v>2.2123357718092201E-7</v>
      </c>
      <c r="P400">
        <v>2.0790904253352742E-7</v>
      </c>
      <c r="Q400">
        <v>3.1269833456925763E-7</v>
      </c>
      <c r="R400">
        <v>3.4748406326546908E-7</v>
      </c>
      <c r="S400">
        <v>2.7915173191317017E-7</v>
      </c>
      <c r="T400">
        <v>3.1522141121709213E-7</v>
      </c>
      <c r="U400">
        <v>2.8166167202272925E-7</v>
      </c>
      <c r="X400" t="s">
        <v>526</v>
      </c>
      <c r="Y400">
        <f t="shared" si="24"/>
        <v>3.3964552933616285E-7</v>
      </c>
      <c r="Z400" t="str">
        <f t="shared" si="25"/>
        <v>moaE</v>
      </c>
      <c r="AA400">
        <f t="shared" si="26"/>
        <v>0</v>
      </c>
      <c r="AB400">
        <f t="shared" si="27"/>
        <v>0</v>
      </c>
      <c r="AD400" t="s">
        <v>30874</v>
      </c>
    </row>
    <row r="401" spans="1:30" x14ac:dyDescent="0.3">
      <c r="A401" t="s">
        <v>289</v>
      </c>
      <c r="B401" t="s">
        <v>3330</v>
      </c>
      <c r="C401" t="s">
        <v>3330</v>
      </c>
      <c r="D401" t="s">
        <v>10122</v>
      </c>
      <c r="E401" t="s">
        <v>10123</v>
      </c>
      <c r="F401" t="s">
        <v>10124</v>
      </c>
      <c r="G401">
        <v>299</v>
      </c>
      <c r="H401">
        <v>440201</v>
      </c>
      <c r="I401">
        <v>441101</v>
      </c>
      <c r="J401" t="s">
        <v>23581</v>
      </c>
      <c r="K401" t="s">
        <v>24276</v>
      </c>
      <c r="L401" t="s">
        <v>24274</v>
      </c>
      <c r="M401" t="s">
        <v>23839</v>
      </c>
      <c r="O401">
        <v>8.2643463944312778E-9</v>
      </c>
      <c r="P401">
        <v>7.3641097279172398E-9</v>
      </c>
      <c r="Q401">
        <v>6.4130406545608785E-9</v>
      </c>
      <c r="R401">
        <v>6.9851654778755896E-9</v>
      </c>
      <c r="S401">
        <v>1.9862120787327548E-9</v>
      </c>
      <c r="T401">
        <v>4.8221121196548828E-9</v>
      </c>
      <c r="U401">
        <v>4.4020212434681117E-9</v>
      </c>
      <c r="X401" t="s">
        <v>1169</v>
      </c>
      <c r="Y401">
        <f t="shared" si="24"/>
        <v>3.3306293900443275E-7</v>
      </c>
      <c r="Z401" t="str">
        <f t="shared" si="25"/>
        <v>nrdB</v>
      </c>
      <c r="AA401">
        <f t="shared" si="26"/>
        <v>0</v>
      </c>
      <c r="AB401">
        <f t="shared" si="27"/>
        <v>0</v>
      </c>
      <c r="AD401" t="s">
        <v>31098</v>
      </c>
    </row>
    <row r="402" spans="1:30" x14ac:dyDescent="0.3">
      <c r="A402" t="s">
        <v>1604</v>
      </c>
      <c r="B402" t="s">
        <v>3976</v>
      </c>
      <c r="C402" t="s">
        <v>10128</v>
      </c>
      <c r="D402" t="s">
        <v>10125</v>
      </c>
      <c r="E402" t="s">
        <v>10126</v>
      </c>
      <c r="F402" t="s">
        <v>10127</v>
      </c>
      <c r="G402">
        <v>80</v>
      </c>
      <c r="H402">
        <v>441100</v>
      </c>
      <c r="I402">
        <v>441343</v>
      </c>
      <c r="J402" t="s">
        <v>23581</v>
      </c>
      <c r="K402" t="s">
        <v>24277</v>
      </c>
      <c r="L402" t="s">
        <v>24274</v>
      </c>
      <c r="M402" t="s">
        <v>23858</v>
      </c>
      <c r="O402">
        <v>6.8241042725605546E-7</v>
      </c>
      <c r="P402">
        <v>6.2976825851736057E-7</v>
      </c>
      <c r="Q402">
        <v>7.2910403441239181E-7</v>
      </c>
      <c r="R402">
        <v>7.1590048889934959E-7</v>
      </c>
      <c r="S402">
        <v>8.7009335532271667E-7</v>
      </c>
      <c r="T402">
        <v>9.5390151437715251E-7</v>
      </c>
      <c r="U402">
        <v>7.8411186395379984E-7</v>
      </c>
      <c r="X402" t="s">
        <v>1524</v>
      </c>
      <c r="Y402">
        <f t="shared" si="24"/>
        <v>3.3169328438435849E-7</v>
      </c>
      <c r="Z402" t="str">
        <f t="shared" si="25"/>
        <v>mdaB</v>
      </c>
      <c r="AA402">
        <f t="shared" si="26"/>
        <v>1</v>
      </c>
      <c r="AB402">
        <f t="shared" si="27"/>
        <v>1</v>
      </c>
      <c r="AD402" t="s">
        <v>30826</v>
      </c>
    </row>
    <row r="403" spans="1:30" x14ac:dyDescent="0.3">
      <c r="A403" t="s">
        <v>291</v>
      </c>
      <c r="B403" t="s">
        <v>6487</v>
      </c>
      <c r="C403" t="s">
        <v>10132</v>
      </c>
      <c r="D403" t="s">
        <v>10129</v>
      </c>
      <c r="E403" t="s">
        <v>10130</v>
      </c>
      <c r="F403" t="s">
        <v>10131</v>
      </c>
      <c r="G403">
        <v>482</v>
      </c>
      <c r="H403">
        <v>441548</v>
      </c>
      <c r="I403">
        <v>442997</v>
      </c>
      <c r="J403" t="s">
        <v>23825</v>
      </c>
      <c r="K403" t="s">
        <v>24278</v>
      </c>
      <c r="L403" t="s">
        <v>6487</v>
      </c>
      <c r="M403" t="s">
        <v>23839</v>
      </c>
      <c r="O403">
        <v>1.464303764717405E-7</v>
      </c>
      <c r="P403">
        <v>8.2130670402805542E-8</v>
      </c>
      <c r="Q403">
        <v>1.2200097438117578E-7</v>
      </c>
      <c r="R403">
        <v>1.1754702179623476E-7</v>
      </c>
      <c r="S403">
        <v>1.0116868102027653E-7</v>
      </c>
      <c r="T403">
        <v>1.4030645569224434E-7</v>
      </c>
      <c r="U403">
        <v>2.5509189711677889E-7</v>
      </c>
      <c r="X403" t="s">
        <v>1141</v>
      </c>
      <c r="Y403">
        <f t="shared" si="24"/>
        <v>3.2954860364267343E-7</v>
      </c>
      <c r="Z403" t="str">
        <f t="shared" si="25"/>
        <v>sthA</v>
      </c>
      <c r="AA403">
        <f t="shared" si="26"/>
        <v>1</v>
      </c>
      <c r="AB403">
        <f t="shared" si="27"/>
        <v>1</v>
      </c>
      <c r="AD403" t="s">
        <v>31146</v>
      </c>
    </row>
    <row r="404" spans="1:30" x14ac:dyDescent="0.3">
      <c r="A404" t="s">
        <v>1632</v>
      </c>
      <c r="B404" t="s">
        <v>6486</v>
      </c>
      <c r="C404" t="s">
        <v>10136</v>
      </c>
      <c r="D404" t="s">
        <v>10133</v>
      </c>
      <c r="E404" t="s">
        <v>10134</v>
      </c>
      <c r="F404" t="s">
        <v>10135</v>
      </c>
      <c r="G404">
        <v>196</v>
      </c>
      <c r="H404">
        <v>443050</v>
      </c>
      <c r="I404">
        <v>443641</v>
      </c>
      <c r="J404" t="s">
        <v>23581</v>
      </c>
      <c r="K404" t="s">
        <v>24279</v>
      </c>
      <c r="L404" t="s">
        <v>24280</v>
      </c>
      <c r="M404" t="s">
        <v>23834</v>
      </c>
      <c r="O404">
        <v>2.740084419441483E-7</v>
      </c>
      <c r="P404">
        <v>3.1806361782452106E-7</v>
      </c>
      <c r="Q404">
        <v>3.8824092807114592E-7</v>
      </c>
      <c r="R404">
        <v>4.0746725801741906E-7</v>
      </c>
      <c r="S404">
        <v>4.0871996812097209E-7</v>
      </c>
      <c r="T404">
        <v>3.5786354327570344E-7</v>
      </c>
      <c r="U404">
        <v>4.6548257224275374E-7</v>
      </c>
      <c r="X404" t="s">
        <v>73</v>
      </c>
      <c r="Y404">
        <f t="shared" si="24"/>
        <v>3.2669993782424757E-7</v>
      </c>
      <c r="Z404" t="str">
        <f t="shared" si="25"/>
        <v>ilvI</v>
      </c>
      <c r="AA404">
        <f t="shared" si="26"/>
        <v>1</v>
      </c>
      <c r="AB404">
        <f t="shared" si="27"/>
        <v>1</v>
      </c>
      <c r="AD404" t="s">
        <v>30864</v>
      </c>
    </row>
    <row r="405" spans="1:30" x14ac:dyDescent="0.3">
      <c r="A405" t="s">
        <v>293</v>
      </c>
      <c r="B405" t="s">
        <v>6485</v>
      </c>
      <c r="C405" t="s">
        <v>10140</v>
      </c>
      <c r="D405" t="s">
        <v>10137</v>
      </c>
      <c r="E405" t="s">
        <v>10138</v>
      </c>
      <c r="F405" t="s">
        <v>10139</v>
      </c>
      <c r="G405">
        <v>303</v>
      </c>
      <c r="H405">
        <v>443603</v>
      </c>
      <c r="I405">
        <v>444515</v>
      </c>
      <c r="J405" t="s">
        <v>23581</v>
      </c>
      <c r="K405" t="s">
        <v>24281</v>
      </c>
      <c r="L405" t="s">
        <v>24280</v>
      </c>
      <c r="M405" t="s">
        <v>23839</v>
      </c>
      <c r="O405">
        <v>1.8724871067988806E-8</v>
      </c>
      <c r="P405">
        <v>1.1772399337350351E-8</v>
      </c>
      <c r="Q405">
        <v>6.2908664988210943E-8</v>
      </c>
      <c r="R405">
        <v>1.2515582817650475E-8</v>
      </c>
      <c r="S405">
        <v>6.6534473546869505E-9</v>
      </c>
      <c r="T405">
        <v>2.1468123250462587E-8</v>
      </c>
      <c r="U405">
        <v>0</v>
      </c>
      <c r="X405" t="s">
        <v>518</v>
      </c>
      <c r="Y405">
        <f t="shared" si="24"/>
        <v>3.2638189396646404E-7</v>
      </c>
      <c r="Z405" t="str">
        <f t="shared" si="25"/>
        <v>bioD</v>
      </c>
      <c r="AA405">
        <f t="shared" si="26"/>
        <v>1</v>
      </c>
      <c r="AB405">
        <f t="shared" si="27"/>
        <v>1</v>
      </c>
      <c r="AD405" t="s">
        <v>31167</v>
      </c>
    </row>
    <row r="406" spans="1:30" x14ac:dyDescent="0.3">
      <c r="A406" t="s">
        <v>308</v>
      </c>
      <c r="B406" t="s">
        <v>6910</v>
      </c>
      <c r="C406" t="s">
        <v>6910</v>
      </c>
      <c r="D406" t="s">
        <v>10141</v>
      </c>
      <c r="E406" t="s">
        <v>10142</v>
      </c>
      <c r="F406" t="s">
        <v>10143</v>
      </c>
      <c r="G406">
        <v>163</v>
      </c>
      <c r="H406">
        <v>444682</v>
      </c>
      <c r="I406">
        <v>445174</v>
      </c>
      <c r="J406" t="s">
        <v>23825</v>
      </c>
      <c r="K406" t="s">
        <v>24282</v>
      </c>
      <c r="L406" t="s">
        <v>6910</v>
      </c>
      <c r="M406" t="s">
        <v>23834</v>
      </c>
      <c r="O406">
        <v>7.4557811249334671E-6</v>
      </c>
      <c r="P406">
        <v>6.2831157746699487E-6</v>
      </c>
      <c r="Q406">
        <v>7.9759600343502626E-6</v>
      </c>
      <c r="R406">
        <v>9.0483244115811899E-6</v>
      </c>
      <c r="S406">
        <v>8.9919537849037745E-6</v>
      </c>
      <c r="T406">
        <v>6.6749631801334808E-6</v>
      </c>
      <c r="U406">
        <v>8.2447406540597551E-6</v>
      </c>
      <c r="X406" t="s">
        <v>260</v>
      </c>
      <c r="Y406">
        <f t="shared" si="24"/>
        <v>3.2628461433378259E-7</v>
      </c>
      <c r="Z406" t="str">
        <f t="shared" si="25"/>
        <v>hemB</v>
      </c>
      <c r="AA406">
        <f t="shared" si="26"/>
        <v>0</v>
      </c>
      <c r="AB406">
        <f t="shared" si="27"/>
        <v>0</v>
      </c>
      <c r="AD406" t="s">
        <v>30690</v>
      </c>
    </row>
    <row r="407" spans="1:30" x14ac:dyDescent="0.3">
      <c r="A407" t="s">
        <v>6912</v>
      </c>
      <c r="B407" t="s">
        <v>6911</v>
      </c>
      <c r="C407" t="s">
        <v>6911</v>
      </c>
      <c r="D407" t="s">
        <v>10144</v>
      </c>
      <c r="E407" t="s">
        <v>10145</v>
      </c>
      <c r="F407" t="s">
        <v>10146</v>
      </c>
      <c r="G407">
        <v>454</v>
      </c>
      <c r="H407">
        <v>445301</v>
      </c>
      <c r="I407">
        <v>446666</v>
      </c>
      <c r="J407" t="s">
        <v>23581</v>
      </c>
      <c r="K407" t="s">
        <v>24283</v>
      </c>
      <c r="L407" t="s">
        <v>6911</v>
      </c>
      <c r="M407" t="s">
        <v>23891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X407" t="s">
        <v>417</v>
      </c>
      <c r="Y407">
        <f t="shared" si="24"/>
        <v>3.2421562855373381E-7</v>
      </c>
      <c r="Z407" t="str">
        <f t="shared" si="25"/>
        <v>lipA</v>
      </c>
      <c r="AA407">
        <f t="shared" si="26"/>
        <v>0</v>
      </c>
      <c r="AB407">
        <f t="shared" si="27"/>
        <v>0</v>
      </c>
      <c r="AD407" t="s">
        <v>30691</v>
      </c>
    </row>
    <row r="408" spans="1:30" x14ac:dyDescent="0.3">
      <c r="A408" t="s">
        <v>295</v>
      </c>
      <c r="B408" t="s">
        <v>2967</v>
      </c>
      <c r="C408" t="s">
        <v>2967</v>
      </c>
      <c r="D408" t="s">
        <v>10147</v>
      </c>
      <c r="E408" t="s">
        <v>10148</v>
      </c>
      <c r="F408" t="s">
        <v>10149</v>
      </c>
      <c r="G408">
        <v>296</v>
      </c>
      <c r="H408">
        <v>446814</v>
      </c>
      <c r="I408">
        <v>447705</v>
      </c>
      <c r="J408" t="s">
        <v>23581</v>
      </c>
      <c r="K408" t="s">
        <v>24284</v>
      </c>
      <c r="L408" t="s">
        <v>24285</v>
      </c>
      <c r="M408" t="s">
        <v>23844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X408" t="s">
        <v>1501</v>
      </c>
      <c r="Y408">
        <f t="shared" si="24"/>
        <v>3.2411344362518158E-7</v>
      </c>
      <c r="Z408" t="str">
        <f t="shared" si="25"/>
        <v>gmk</v>
      </c>
      <c r="AA408">
        <f t="shared" si="26"/>
        <v>1</v>
      </c>
      <c r="AB408">
        <f t="shared" si="27"/>
        <v>1</v>
      </c>
      <c r="AD408" t="s">
        <v>30800</v>
      </c>
    </row>
    <row r="409" spans="1:30" x14ac:dyDescent="0.3">
      <c r="A409" t="s">
        <v>297</v>
      </c>
      <c r="B409" t="s">
        <v>2966</v>
      </c>
      <c r="C409" t="s">
        <v>2966</v>
      </c>
      <c r="D409" t="s">
        <v>10150</v>
      </c>
      <c r="E409" t="s">
        <v>10151</v>
      </c>
      <c r="F409" t="s">
        <v>10152</v>
      </c>
      <c r="G409">
        <v>109</v>
      </c>
      <c r="H409">
        <v>447716</v>
      </c>
      <c r="I409">
        <v>448046</v>
      </c>
      <c r="J409" t="s">
        <v>23581</v>
      </c>
      <c r="K409" t="s">
        <v>24286</v>
      </c>
      <c r="L409" t="s">
        <v>24285</v>
      </c>
      <c r="M409" t="s">
        <v>23882</v>
      </c>
      <c r="O409">
        <v>1.0089578574015761E-7</v>
      </c>
      <c r="P409">
        <v>5.8722687355401709E-8</v>
      </c>
      <c r="Q409">
        <v>3.4286387710059409E-8</v>
      </c>
      <c r="R409">
        <v>6.8887278459669206E-8</v>
      </c>
      <c r="S409">
        <v>1.9163794318867246E-8</v>
      </c>
      <c r="T409">
        <v>4.3194053969674474E-8</v>
      </c>
      <c r="U409">
        <v>7.9796793428126861E-8</v>
      </c>
      <c r="X409" t="s">
        <v>1026</v>
      </c>
      <c r="Y409">
        <f t="shared" si="24"/>
        <v>3.2399432137840878E-7</v>
      </c>
      <c r="Z409" t="str">
        <f t="shared" si="25"/>
        <v>ycaO</v>
      </c>
      <c r="AA409">
        <f t="shared" si="26"/>
        <v>0</v>
      </c>
      <c r="AB409">
        <f t="shared" si="27"/>
        <v>0</v>
      </c>
      <c r="AD409" t="s">
        <v>30929</v>
      </c>
    </row>
    <row r="410" spans="1:30" x14ac:dyDescent="0.3">
      <c r="A410" t="s">
        <v>299</v>
      </c>
      <c r="B410" t="s">
        <v>2965</v>
      </c>
      <c r="C410" t="s">
        <v>2965</v>
      </c>
      <c r="D410" t="s">
        <v>10153</v>
      </c>
      <c r="E410" t="s">
        <v>10154</v>
      </c>
      <c r="F410" t="s">
        <v>10155</v>
      </c>
      <c r="G410">
        <v>204</v>
      </c>
      <c r="H410">
        <v>448045</v>
      </c>
      <c r="I410">
        <v>448660</v>
      </c>
      <c r="J410" t="s">
        <v>23581</v>
      </c>
      <c r="K410" t="s">
        <v>24287</v>
      </c>
      <c r="L410" t="s">
        <v>24285</v>
      </c>
      <c r="M410" t="s">
        <v>23882</v>
      </c>
      <c r="O410">
        <v>1.3298565498537987E-8</v>
      </c>
      <c r="P410">
        <v>3.6339843709750763E-8</v>
      </c>
      <c r="Q410">
        <v>3.0958098714045806E-8</v>
      </c>
      <c r="R410">
        <v>1.2554446437588478E-7</v>
      </c>
      <c r="S410">
        <v>2.3275001712276661E-8</v>
      </c>
      <c r="T410">
        <v>9.3480739217351958E-8</v>
      </c>
      <c r="U410">
        <v>1.1031525222203954E-7</v>
      </c>
      <c r="X410" t="s">
        <v>1221</v>
      </c>
      <c r="Y410">
        <f t="shared" si="24"/>
        <v>3.2363398698002919E-7</v>
      </c>
      <c r="Z410" t="str">
        <f t="shared" si="25"/>
        <v>nuoA</v>
      </c>
      <c r="AA410">
        <f t="shared" si="26"/>
        <v>1</v>
      </c>
      <c r="AB410">
        <f t="shared" si="27"/>
        <v>1</v>
      </c>
      <c r="AD410" t="s">
        <v>30449</v>
      </c>
    </row>
    <row r="411" spans="1:30" x14ac:dyDescent="0.3">
      <c r="A411" t="s">
        <v>301</v>
      </c>
      <c r="B411" t="s">
        <v>2964</v>
      </c>
      <c r="C411" t="s">
        <v>2964</v>
      </c>
      <c r="D411" t="s">
        <v>10156</v>
      </c>
      <c r="E411" t="s">
        <v>10157</v>
      </c>
      <c r="F411" t="s">
        <v>10158</v>
      </c>
      <c r="G411">
        <v>663</v>
      </c>
      <c r="H411">
        <v>448649</v>
      </c>
      <c r="I411">
        <v>450641</v>
      </c>
      <c r="J411" t="s">
        <v>23581</v>
      </c>
      <c r="K411" t="s">
        <v>24288</v>
      </c>
      <c r="L411" t="s">
        <v>24285</v>
      </c>
      <c r="M411" t="s">
        <v>23882</v>
      </c>
      <c r="O411">
        <v>7.0910849412839062E-7</v>
      </c>
      <c r="P411">
        <v>8.385898846410997E-7</v>
      </c>
      <c r="Q411">
        <v>9.5771107733788738E-7</v>
      </c>
      <c r="R411">
        <v>1.9650695522953224E-6</v>
      </c>
      <c r="S411">
        <v>4.5592611783949195E-7</v>
      </c>
      <c r="T411">
        <v>1.0843809116430484E-6</v>
      </c>
      <c r="U411">
        <v>1.2700567910194269E-6</v>
      </c>
      <c r="X411" t="s">
        <v>1421</v>
      </c>
      <c r="Y411">
        <f t="shared" si="24"/>
        <v>3.224255520044722E-7</v>
      </c>
      <c r="Z411" t="str">
        <f t="shared" si="25"/>
        <v>yqjH</v>
      </c>
      <c r="AA411">
        <f t="shared" si="26"/>
        <v>0</v>
      </c>
      <c r="AB411">
        <f t="shared" si="27"/>
        <v>0</v>
      </c>
      <c r="AD411" t="s">
        <v>30717</v>
      </c>
    </row>
    <row r="412" spans="1:30" x14ac:dyDescent="0.3">
      <c r="A412" t="s">
        <v>303</v>
      </c>
      <c r="B412" t="s">
        <v>2963</v>
      </c>
      <c r="C412" t="s">
        <v>2963</v>
      </c>
      <c r="D412" t="s">
        <v>10159</v>
      </c>
      <c r="E412" t="s">
        <v>10160</v>
      </c>
      <c r="F412" t="s">
        <v>10161</v>
      </c>
      <c r="G412">
        <v>315</v>
      </c>
      <c r="H412">
        <v>450662</v>
      </c>
      <c r="I412">
        <v>451610</v>
      </c>
      <c r="J412" t="s">
        <v>23581</v>
      </c>
      <c r="K412" t="s">
        <v>24289</v>
      </c>
      <c r="L412" t="s">
        <v>24285</v>
      </c>
      <c r="M412" t="s">
        <v>23882</v>
      </c>
      <c r="O412">
        <v>1.9390617025315966E-6</v>
      </c>
      <c r="P412">
        <v>2.0790734493850026E-6</v>
      </c>
      <c r="Q412">
        <v>2.2751952394966836E-6</v>
      </c>
      <c r="R412">
        <v>4.9524333229839513E-6</v>
      </c>
      <c r="S412">
        <v>1.1077088338758572E-6</v>
      </c>
      <c r="T412">
        <v>2.4672291499568195E-6</v>
      </c>
      <c r="U412">
        <v>2.6115417558521501E-6</v>
      </c>
      <c r="X412" t="s">
        <v>88</v>
      </c>
      <c r="Y412">
        <f t="shared" si="24"/>
        <v>3.2228509173489282E-7</v>
      </c>
      <c r="Z412" t="str">
        <f t="shared" si="25"/>
        <v>murC</v>
      </c>
      <c r="AA412">
        <f t="shared" si="26"/>
        <v>1</v>
      </c>
      <c r="AB412">
        <f t="shared" si="27"/>
        <v>1</v>
      </c>
      <c r="AD412" t="s">
        <v>30904</v>
      </c>
    </row>
    <row r="413" spans="1:30" x14ac:dyDescent="0.3">
      <c r="A413" t="s">
        <v>305</v>
      </c>
      <c r="B413" t="s">
        <v>5245</v>
      </c>
      <c r="C413" t="s">
        <v>5245</v>
      </c>
      <c r="D413" t="s">
        <v>10162</v>
      </c>
      <c r="E413" t="s">
        <v>10163</v>
      </c>
      <c r="F413" t="s">
        <v>10164</v>
      </c>
      <c r="G413">
        <v>491</v>
      </c>
      <c r="H413">
        <v>452069</v>
      </c>
      <c r="I413">
        <v>453545</v>
      </c>
      <c r="J413" t="s">
        <v>23581</v>
      </c>
      <c r="K413" t="s">
        <v>24290</v>
      </c>
      <c r="L413" t="s">
        <v>24291</v>
      </c>
      <c r="M413" t="s">
        <v>23891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 t="s">
        <v>1018</v>
      </c>
      <c r="Y413">
        <f t="shared" si="24"/>
        <v>3.2146756817289144E-7</v>
      </c>
      <c r="Z413" t="str">
        <f t="shared" si="25"/>
        <v>znuA</v>
      </c>
      <c r="AA413">
        <f t="shared" si="26"/>
        <v>1</v>
      </c>
      <c r="AB413">
        <f t="shared" si="27"/>
        <v>1</v>
      </c>
      <c r="AD413" t="s">
        <v>31054</v>
      </c>
    </row>
    <row r="414" spans="1:30" x14ac:dyDescent="0.3">
      <c r="A414" t="s">
        <v>535</v>
      </c>
      <c r="B414" t="s">
        <v>5244</v>
      </c>
      <c r="C414" t="s">
        <v>5244</v>
      </c>
      <c r="D414" t="s">
        <v>10165</v>
      </c>
      <c r="E414" t="s">
        <v>10166</v>
      </c>
      <c r="F414" t="s">
        <v>10167</v>
      </c>
      <c r="G414">
        <v>192</v>
      </c>
      <c r="H414">
        <v>453588</v>
      </c>
      <c r="I414">
        <v>454167</v>
      </c>
      <c r="J414" t="s">
        <v>23581</v>
      </c>
      <c r="K414" t="s">
        <v>24058</v>
      </c>
      <c r="L414" t="s">
        <v>24291</v>
      </c>
      <c r="M414" t="s">
        <v>23866</v>
      </c>
      <c r="O414">
        <v>3.3891999332103142E-6</v>
      </c>
      <c r="P414">
        <v>2.3502748279513544E-6</v>
      </c>
      <c r="Q414">
        <v>4.1763905071325292E-6</v>
      </c>
      <c r="R414">
        <v>4.5785927683866304E-6</v>
      </c>
      <c r="S414">
        <v>3.0717842935950242E-6</v>
      </c>
      <c r="T414">
        <v>3.6588227425050524E-6</v>
      </c>
      <c r="U414">
        <v>3.6246490880937265E-6</v>
      </c>
      <c r="X414" t="s">
        <v>1047</v>
      </c>
      <c r="Y414">
        <f t="shared" si="24"/>
        <v>3.1572095571348274E-7</v>
      </c>
      <c r="Z414" t="str">
        <f t="shared" si="25"/>
        <v>amn</v>
      </c>
      <c r="AA414">
        <f t="shared" si="26"/>
        <v>1</v>
      </c>
      <c r="AB414">
        <f t="shared" si="27"/>
        <v>1</v>
      </c>
      <c r="AD414" t="s">
        <v>31037</v>
      </c>
    </row>
    <row r="415" spans="1:30" x14ac:dyDescent="0.3">
      <c r="A415" t="s">
        <v>1997</v>
      </c>
      <c r="B415" t="s">
        <v>2904</v>
      </c>
      <c r="C415" t="s">
        <v>2904</v>
      </c>
      <c r="D415" t="s">
        <v>10168</v>
      </c>
      <c r="E415" t="s">
        <v>10169</v>
      </c>
      <c r="F415" t="s">
        <v>10170</v>
      </c>
      <c r="G415">
        <v>105</v>
      </c>
      <c r="H415">
        <v>454471</v>
      </c>
      <c r="I415">
        <v>454789</v>
      </c>
      <c r="J415" t="s">
        <v>23825</v>
      </c>
      <c r="K415" t="s">
        <v>24292</v>
      </c>
      <c r="L415" t="s">
        <v>2904</v>
      </c>
      <c r="M415" t="s">
        <v>23855</v>
      </c>
      <c r="O415">
        <v>2.0707288206056025E-7</v>
      </c>
      <c r="P415">
        <v>1.3979377209828534E-7</v>
      </c>
      <c r="Q415">
        <v>2.3680116869149655E-7</v>
      </c>
      <c r="R415">
        <v>1.3968838011956198E-7</v>
      </c>
      <c r="S415">
        <v>1.8510747461407659E-7</v>
      </c>
      <c r="T415">
        <v>1.1926641056596408E-7</v>
      </c>
      <c r="U415">
        <v>1.5671906650193035E-7</v>
      </c>
      <c r="X415" t="s">
        <v>1266</v>
      </c>
      <c r="Y415">
        <f t="shared" si="24"/>
        <v>3.1477403116193604E-7</v>
      </c>
      <c r="Z415" t="str">
        <f t="shared" si="25"/>
        <v>fadA</v>
      </c>
      <c r="AA415">
        <f t="shared" si="26"/>
        <v>1</v>
      </c>
      <c r="AB415">
        <f t="shared" si="27"/>
        <v>1</v>
      </c>
      <c r="AD415" t="s">
        <v>30514</v>
      </c>
    </row>
    <row r="416" spans="1:30" x14ac:dyDescent="0.3">
      <c r="A416" t="s">
        <v>46</v>
      </c>
      <c r="B416" t="s">
        <v>3874</v>
      </c>
      <c r="C416" t="s">
        <v>3874</v>
      </c>
      <c r="D416" t="s">
        <v>10171</v>
      </c>
      <c r="E416" t="s">
        <v>10172</v>
      </c>
      <c r="F416" t="s">
        <v>10173</v>
      </c>
      <c r="G416">
        <v>432</v>
      </c>
      <c r="H416">
        <v>455132</v>
      </c>
      <c r="I416">
        <v>456431</v>
      </c>
      <c r="J416" t="s">
        <v>23825</v>
      </c>
      <c r="K416" t="s">
        <v>24293</v>
      </c>
      <c r="L416" t="s">
        <v>3874</v>
      </c>
      <c r="M416" t="s">
        <v>23844</v>
      </c>
      <c r="O416">
        <v>1.8480248597053139E-5</v>
      </c>
      <c r="P416">
        <v>1.0949136967432413E-5</v>
      </c>
      <c r="Q416">
        <v>1.8858905569032218E-5</v>
      </c>
      <c r="R416">
        <v>1.6293565001102095E-5</v>
      </c>
      <c r="S416">
        <v>1.4236519300769965E-5</v>
      </c>
      <c r="T416">
        <v>1.8523506651000456E-5</v>
      </c>
      <c r="U416">
        <v>2.0172632856228969E-5</v>
      </c>
      <c r="X416" t="s">
        <v>741</v>
      </c>
      <c r="Y416">
        <f t="shared" si="24"/>
        <v>3.1223810513909308E-7</v>
      </c>
      <c r="Z416" t="str">
        <f t="shared" si="25"/>
        <v>metH</v>
      </c>
      <c r="AA416">
        <f t="shared" si="26"/>
        <v>1</v>
      </c>
      <c r="AB416">
        <f t="shared" si="27"/>
        <v>1</v>
      </c>
      <c r="AD416" t="s">
        <v>30797</v>
      </c>
    </row>
    <row r="417" spans="1:30" x14ac:dyDescent="0.3">
      <c r="A417" t="s">
        <v>292</v>
      </c>
      <c r="B417" t="s">
        <v>2943</v>
      </c>
      <c r="C417" t="s">
        <v>10177</v>
      </c>
      <c r="D417" t="s">
        <v>10174</v>
      </c>
      <c r="E417" t="s">
        <v>10175</v>
      </c>
      <c r="F417" t="s">
        <v>10176</v>
      </c>
      <c r="G417">
        <v>207</v>
      </c>
      <c r="H417">
        <v>456676</v>
      </c>
      <c r="I417">
        <v>457300</v>
      </c>
      <c r="J417" t="s">
        <v>23825</v>
      </c>
      <c r="K417" t="s">
        <v>24294</v>
      </c>
      <c r="L417" t="s">
        <v>24295</v>
      </c>
      <c r="M417" t="s">
        <v>23844</v>
      </c>
      <c r="O417">
        <v>6.5392276087017687E-6</v>
      </c>
      <c r="P417">
        <v>6.1269321209462571E-6</v>
      </c>
      <c r="Q417">
        <v>7.4005171462755075E-6</v>
      </c>
      <c r="R417">
        <v>7.1686690113707158E-6</v>
      </c>
      <c r="S417">
        <v>5.3517625741859459E-6</v>
      </c>
      <c r="T417">
        <v>5.2004890238811482E-6</v>
      </c>
      <c r="U417">
        <v>5.8160169866336208E-6</v>
      </c>
      <c r="X417" t="s">
        <v>1642</v>
      </c>
      <c r="Y417">
        <f t="shared" si="24"/>
        <v>3.0785731625409221E-7</v>
      </c>
      <c r="Z417" t="str">
        <f t="shared" si="25"/>
        <v>yjjX</v>
      </c>
      <c r="AA417">
        <f t="shared" si="26"/>
        <v>1</v>
      </c>
      <c r="AB417">
        <f t="shared" si="27"/>
        <v>1</v>
      </c>
      <c r="AD417" t="s">
        <v>30875</v>
      </c>
    </row>
    <row r="418" spans="1:30" x14ac:dyDescent="0.3">
      <c r="A418" t="s">
        <v>380</v>
      </c>
      <c r="B418" t="s">
        <v>2944</v>
      </c>
      <c r="C418" t="s">
        <v>10181</v>
      </c>
      <c r="D418" t="s">
        <v>10178</v>
      </c>
      <c r="E418" t="s">
        <v>10179</v>
      </c>
      <c r="F418" t="s">
        <v>10180</v>
      </c>
      <c r="G418">
        <v>424</v>
      </c>
      <c r="H418">
        <v>457425</v>
      </c>
      <c r="I418">
        <v>458700</v>
      </c>
      <c r="J418" t="s">
        <v>23825</v>
      </c>
      <c r="K418" t="s">
        <v>24296</v>
      </c>
      <c r="L418" t="s">
        <v>24295</v>
      </c>
      <c r="M418" t="s">
        <v>23844</v>
      </c>
      <c r="O418">
        <v>2.4100436403502919E-6</v>
      </c>
      <c r="P418">
        <v>1.5497633378919158E-6</v>
      </c>
      <c r="Q418">
        <v>2.7319653492757417E-6</v>
      </c>
      <c r="R418">
        <v>2.2830433876192234E-6</v>
      </c>
      <c r="S418">
        <v>2.1315651327745648E-6</v>
      </c>
      <c r="T418">
        <v>1.9312589374343035E-6</v>
      </c>
      <c r="U418">
        <v>3.0151298684687113E-6</v>
      </c>
      <c r="X418" t="s">
        <v>1217</v>
      </c>
      <c r="Y418">
        <f t="shared" si="24"/>
        <v>3.0313696094603224E-7</v>
      </c>
      <c r="Z418" t="str">
        <f t="shared" si="25"/>
        <v>glmU</v>
      </c>
      <c r="AA418">
        <f t="shared" si="26"/>
        <v>1</v>
      </c>
      <c r="AB418">
        <f t="shared" si="27"/>
        <v>1</v>
      </c>
      <c r="AD418" t="s">
        <v>30809</v>
      </c>
    </row>
    <row r="419" spans="1:30" x14ac:dyDescent="0.3">
      <c r="A419" t="s">
        <v>515</v>
      </c>
      <c r="B419" t="s">
        <v>3367</v>
      </c>
      <c r="C419" t="s">
        <v>10185</v>
      </c>
      <c r="D419" t="s">
        <v>10182</v>
      </c>
      <c r="E419" t="s">
        <v>10183</v>
      </c>
      <c r="F419" t="s">
        <v>10184</v>
      </c>
      <c r="G419">
        <v>784</v>
      </c>
      <c r="H419">
        <v>458887</v>
      </c>
      <c r="I419">
        <v>461242</v>
      </c>
      <c r="J419" t="s">
        <v>23825</v>
      </c>
      <c r="K419" t="s">
        <v>24297</v>
      </c>
      <c r="L419" t="s">
        <v>24295</v>
      </c>
      <c r="M419" t="s">
        <v>23844</v>
      </c>
      <c r="O419">
        <v>8.4449046938720943E-7</v>
      </c>
      <c r="P419">
        <v>6.6996754810319779E-7</v>
      </c>
      <c r="Q419">
        <v>1.2738291398716711E-6</v>
      </c>
      <c r="R419">
        <v>1.335695799838305E-6</v>
      </c>
      <c r="S419">
        <v>1.0850671941533195E-6</v>
      </c>
      <c r="T419">
        <v>1.1809929375167448E-6</v>
      </c>
      <c r="U419">
        <v>1.5025283836576776E-6</v>
      </c>
      <c r="X419" t="s">
        <v>1451</v>
      </c>
      <c r="Y419">
        <f t="shared" si="24"/>
        <v>2.9650860759631302E-7</v>
      </c>
      <c r="Z419" t="str">
        <f t="shared" si="25"/>
        <v>cysE</v>
      </c>
      <c r="AA419">
        <f t="shared" si="26"/>
        <v>1</v>
      </c>
      <c r="AB419">
        <f t="shared" si="27"/>
        <v>1</v>
      </c>
      <c r="AD419" t="s">
        <v>30962</v>
      </c>
    </row>
    <row r="420" spans="1:30" x14ac:dyDescent="0.3">
      <c r="A420" t="s">
        <v>162</v>
      </c>
      <c r="B420" t="s">
        <v>3279</v>
      </c>
      <c r="C420" t="s">
        <v>10189</v>
      </c>
      <c r="D420" t="s">
        <v>10186</v>
      </c>
      <c r="E420" t="s">
        <v>10187</v>
      </c>
      <c r="F420" t="s">
        <v>10188</v>
      </c>
      <c r="G420">
        <v>90</v>
      </c>
      <c r="H420">
        <v>461450</v>
      </c>
      <c r="I420">
        <v>461723</v>
      </c>
      <c r="J420" t="s">
        <v>23825</v>
      </c>
      <c r="K420" t="s">
        <v>24298</v>
      </c>
      <c r="L420" t="s">
        <v>3279</v>
      </c>
      <c r="M420" t="s">
        <v>23828</v>
      </c>
      <c r="O420">
        <v>3.1075321991773884E-5</v>
      </c>
      <c r="P420">
        <v>2.8742898584883596E-5</v>
      </c>
      <c r="Q420">
        <v>3.9460598693062206E-5</v>
      </c>
      <c r="R420">
        <v>4.6914360825923046E-5</v>
      </c>
      <c r="S420">
        <v>3.1665901843761564E-5</v>
      </c>
      <c r="T420">
        <v>3.1975423558625156E-5</v>
      </c>
      <c r="U420">
        <v>2.4713431107273519E-5</v>
      </c>
      <c r="X420" t="s">
        <v>951</v>
      </c>
      <c r="Y420">
        <f t="shared" si="24"/>
        <v>2.931620260569771E-7</v>
      </c>
      <c r="Z420" t="str">
        <f t="shared" si="25"/>
        <v>sufA</v>
      </c>
      <c r="AA420">
        <f t="shared" si="26"/>
        <v>0</v>
      </c>
      <c r="AB420">
        <f t="shared" si="27"/>
        <v>0</v>
      </c>
      <c r="AD420" t="s">
        <v>31129</v>
      </c>
    </row>
    <row r="421" spans="1:30" x14ac:dyDescent="0.3">
      <c r="A421" t="s">
        <v>645</v>
      </c>
      <c r="B421" t="s">
        <v>6464</v>
      </c>
      <c r="C421" t="s">
        <v>10193</v>
      </c>
      <c r="D421" t="s">
        <v>10190</v>
      </c>
      <c r="E421" t="s">
        <v>10191</v>
      </c>
      <c r="F421" t="s">
        <v>10192</v>
      </c>
      <c r="G421">
        <v>623</v>
      </c>
      <c r="H421">
        <v>461914</v>
      </c>
      <c r="I421">
        <v>463786</v>
      </c>
      <c r="J421" t="s">
        <v>23825</v>
      </c>
      <c r="K421" t="s">
        <v>24299</v>
      </c>
      <c r="L421" t="s">
        <v>6464</v>
      </c>
      <c r="M421" t="s">
        <v>23844</v>
      </c>
      <c r="O421">
        <v>7.8341794157803228E-7</v>
      </c>
      <c r="P421">
        <v>8.0407049881562209E-7</v>
      </c>
      <c r="Q421">
        <v>1.384940641020851E-6</v>
      </c>
      <c r="R421">
        <v>1.1644040844337918E-6</v>
      </c>
      <c r="S421">
        <v>1.8007955081087793E-6</v>
      </c>
      <c r="T421">
        <v>1.381191847620016E-6</v>
      </c>
      <c r="U421">
        <v>1.5046393954547426E-6</v>
      </c>
      <c r="X421" t="s">
        <v>1254</v>
      </c>
      <c r="Y421">
        <f t="shared" si="24"/>
        <v>2.9267734291817349E-7</v>
      </c>
      <c r="Z421" t="str">
        <f t="shared" si="25"/>
        <v>uxuA</v>
      </c>
      <c r="AA421">
        <f t="shared" si="26"/>
        <v>0</v>
      </c>
      <c r="AB421">
        <f t="shared" si="27"/>
        <v>0</v>
      </c>
      <c r="AD421" t="s">
        <v>30533</v>
      </c>
    </row>
    <row r="422" spans="1:30" x14ac:dyDescent="0.3">
      <c r="A422" t="s">
        <v>2426</v>
      </c>
      <c r="B422" t="s">
        <v>6465</v>
      </c>
      <c r="C422" t="s">
        <v>6465</v>
      </c>
      <c r="D422" t="s">
        <v>10194</v>
      </c>
      <c r="E422" t="s">
        <v>10195</v>
      </c>
      <c r="F422" t="s">
        <v>10196</v>
      </c>
      <c r="G422">
        <v>123</v>
      </c>
      <c r="H422">
        <v>463936</v>
      </c>
      <c r="I422">
        <v>464308</v>
      </c>
      <c r="J422" t="s">
        <v>23825</v>
      </c>
      <c r="K422" t="s">
        <v>24300</v>
      </c>
      <c r="L422" t="s">
        <v>6465</v>
      </c>
      <c r="M422" t="s">
        <v>23858</v>
      </c>
      <c r="O422">
        <v>3.044685542149025E-8</v>
      </c>
      <c r="P422">
        <v>9.9840919307776268E-9</v>
      </c>
      <c r="Q422">
        <v>1.4674449874270533E-8</v>
      </c>
      <c r="R422">
        <v>7.3335362853211702E-10</v>
      </c>
      <c r="S422">
        <v>9.9513613617238056E-9</v>
      </c>
      <c r="T422">
        <v>3.6910831148882665E-8</v>
      </c>
      <c r="U422">
        <v>0</v>
      </c>
      <c r="X422" t="s">
        <v>1216</v>
      </c>
      <c r="Y422">
        <f t="shared" si="24"/>
        <v>2.9164285570200314E-7</v>
      </c>
      <c r="Z422" t="str">
        <f t="shared" si="25"/>
        <v>nuoF</v>
      </c>
      <c r="AA422">
        <f t="shared" si="26"/>
        <v>1</v>
      </c>
      <c r="AB422">
        <f t="shared" si="27"/>
        <v>1</v>
      </c>
      <c r="AD422" t="s">
        <v>30728</v>
      </c>
    </row>
    <row r="423" spans="1:30" x14ac:dyDescent="0.3">
      <c r="A423" t="s">
        <v>2570</v>
      </c>
      <c r="B423" t="s">
        <v>6466</v>
      </c>
      <c r="C423" t="s">
        <v>10200</v>
      </c>
      <c r="D423" t="s">
        <v>10197</v>
      </c>
      <c r="E423" t="s">
        <v>10198</v>
      </c>
      <c r="F423" t="s">
        <v>10199</v>
      </c>
      <c r="G423">
        <v>132</v>
      </c>
      <c r="H423">
        <v>464401</v>
      </c>
      <c r="I423">
        <v>464800</v>
      </c>
      <c r="J423" t="s">
        <v>23825</v>
      </c>
      <c r="K423" t="s">
        <v>24301</v>
      </c>
      <c r="L423" t="s">
        <v>6466</v>
      </c>
      <c r="M423" t="s">
        <v>23834</v>
      </c>
      <c r="O423">
        <v>9.3540773470158595E-9</v>
      </c>
      <c r="P423">
        <v>1.2863212430148913E-7</v>
      </c>
      <c r="Q423">
        <v>7.1627102081402589E-8</v>
      </c>
      <c r="R423">
        <v>6.0871359500195211E-8</v>
      </c>
      <c r="S423">
        <v>1.3002526045821686E-7</v>
      </c>
      <c r="T423">
        <v>7.9706923020099244E-8</v>
      </c>
      <c r="U423">
        <v>2.1803072893173853E-8</v>
      </c>
      <c r="X423" t="s">
        <v>1458</v>
      </c>
      <c r="Y423">
        <f t="shared" si="24"/>
        <v>2.8362999776027506E-7</v>
      </c>
      <c r="Z423" t="str">
        <f t="shared" si="25"/>
        <v>thyA</v>
      </c>
      <c r="AA423">
        <f t="shared" si="26"/>
        <v>0</v>
      </c>
      <c r="AB423">
        <f t="shared" si="27"/>
        <v>0</v>
      </c>
      <c r="AD423" t="s">
        <v>30477</v>
      </c>
    </row>
    <row r="424" spans="1:30" x14ac:dyDescent="0.3">
      <c r="A424" t="s">
        <v>307</v>
      </c>
      <c r="B424" t="s">
        <v>6467</v>
      </c>
      <c r="C424" t="s">
        <v>10204</v>
      </c>
      <c r="D424" t="s">
        <v>10201</v>
      </c>
      <c r="E424" t="s">
        <v>10202</v>
      </c>
      <c r="F424" t="s">
        <v>10203</v>
      </c>
      <c r="G424">
        <v>231</v>
      </c>
      <c r="H424">
        <v>464851</v>
      </c>
      <c r="I424">
        <v>465547</v>
      </c>
      <c r="J424" t="s">
        <v>23581</v>
      </c>
      <c r="K424" t="s">
        <v>24302</v>
      </c>
      <c r="L424" t="s">
        <v>6467</v>
      </c>
      <c r="M424" t="s">
        <v>23834</v>
      </c>
      <c r="O424">
        <v>2.2720518035031583E-7</v>
      </c>
      <c r="P424">
        <v>1.9069296272132354E-7</v>
      </c>
      <c r="Q424">
        <v>2.3464804613814761E-7</v>
      </c>
      <c r="R424">
        <v>3.255983324192688E-7</v>
      </c>
      <c r="S424">
        <v>1.6541449103230802E-7</v>
      </c>
      <c r="T424">
        <v>1.6904742347246584E-7</v>
      </c>
      <c r="U424">
        <v>1.9526556400289633E-7</v>
      </c>
      <c r="X424" t="s">
        <v>1499</v>
      </c>
      <c r="Y424">
        <f t="shared" si="24"/>
        <v>2.7831487797099041E-7</v>
      </c>
      <c r="Z424" t="str">
        <f t="shared" si="25"/>
        <v>yecC</v>
      </c>
      <c r="AA424">
        <f t="shared" si="26"/>
        <v>0</v>
      </c>
      <c r="AB424">
        <f t="shared" si="27"/>
        <v>0</v>
      </c>
      <c r="AD424" t="s">
        <v>30464</v>
      </c>
    </row>
    <row r="425" spans="1:30" x14ac:dyDescent="0.3">
      <c r="A425" t="s">
        <v>6429</v>
      </c>
      <c r="B425" t="s">
        <v>6428</v>
      </c>
      <c r="C425" t="s">
        <v>6428</v>
      </c>
      <c r="D425" t="s">
        <v>10205</v>
      </c>
      <c r="E425" t="s">
        <v>10206</v>
      </c>
      <c r="F425" t="s">
        <v>10207</v>
      </c>
      <c r="G425">
        <v>566</v>
      </c>
      <c r="H425">
        <v>465611</v>
      </c>
      <c r="I425">
        <v>467312</v>
      </c>
      <c r="J425" t="s">
        <v>23581</v>
      </c>
      <c r="K425" t="s">
        <v>24303</v>
      </c>
      <c r="L425" t="s">
        <v>6428</v>
      </c>
      <c r="M425" t="s">
        <v>23834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X425" t="s">
        <v>1350</v>
      </c>
      <c r="Y425">
        <f t="shared" si="24"/>
        <v>2.7757601659093346E-7</v>
      </c>
      <c r="Z425" t="str">
        <f t="shared" si="25"/>
        <v>rsgA</v>
      </c>
      <c r="AA425">
        <f t="shared" si="26"/>
        <v>1</v>
      </c>
      <c r="AB425">
        <f t="shared" si="27"/>
        <v>1</v>
      </c>
      <c r="AD425" t="s">
        <v>30733</v>
      </c>
    </row>
    <row r="426" spans="1:30" x14ac:dyDescent="0.3">
      <c r="A426" t="s">
        <v>309</v>
      </c>
      <c r="B426" t="s">
        <v>6427</v>
      </c>
      <c r="C426" t="s">
        <v>6427</v>
      </c>
      <c r="D426" t="s">
        <v>10208</v>
      </c>
      <c r="E426" t="s">
        <v>10209</v>
      </c>
      <c r="F426" t="s">
        <v>10210</v>
      </c>
      <c r="G426">
        <v>272</v>
      </c>
      <c r="H426">
        <v>467411</v>
      </c>
      <c r="I426">
        <v>468230</v>
      </c>
      <c r="J426" t="s">
        <v>23825</v>
      </c>
      <c r="K426" t="s">
        <v>24304</v>
      </c>
      <c r="L426" t="s">
        <v>6427</v>
      </c>
      <c r="M426" t="s">
        <v>23834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 t="s">
        <v>377</v>
      </c>
      <c r="Y426">
        <f t="shared" si="24"/>
        <v>2.7715801754668293E-7</v>
      </c>
      <c r="Z426" t="str">
        <f t="shared" si="25"/>
        <v>fepA</v>
      </c>
      <c r="AA426">
        <f t="shared" si="26"/>
        <v>0</v>
      </c>
      <c r="AB426">
        <f t="shared" si="27"/>
        <v>0</v>
      </c>
      <c r="AD426" t="s">
        <v>30592</v>
      </c>
    </row>
    <row r="427" spans="1:30" x14ac:dyDescent="0.3">
      <c r="A427" t="s">
        <v>6431</v>
      </c>
      <c r="B427" t="s">
        <v>6430</v>
      </c>
      <c r="C427" t="s">
        <v>10214</v>
      </c>
      <c r="D427" t="s">
        <v>10211</v>
      </c>
      <c r="E427" t="s">
        <v>10212</v>
      </c>
      <c r="F427" t="s">
        <v>10213</v>
      </c>
      <c r="G427">
        <v>152</v>
      </c>
      <c r="H427">
        <v>468382</v>
      </c>
      <c r="I427">
        <v>468841</v>
      </c>
      <c r="J427" t="s">
        <v>23825</v>
      </c>
      <c r="K427" t="s">
        <v>24305</v>
      </c>
      <c r="L427" t="s">
        <v>24306</v>
      </c>
      <c r="M427" t="s">
        <v>23855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X427" t="s">
        <v>1548</v>
      </c>
      <c r="Y427">
        <f t="shared" si="24"/>
        <v>2.7491431048848838E-7</v>
      </c>
      <c r="Z427" t="str">
        <f t="shared" si="25"/>
        <v>ribB</v>
      </c>
      <c r="AA427">
        <f t="shared" si="26"/>
        <v>1</v>
      </c>
      <c r="AB427">
        <f t="shared" si="27"/>
        <v>1</v>
      </c>
      <c r="AD427" t="s">
        <v>30589</v>
      </c>
    </row>
    <row r="428" spans="1:30" x14ac:dyDescent="0.3">
      <c r="A428" t="s">
        <v>4574</v>
      </c>
      <c r="B428" t="s">
        <v>4573</v>
      </c>
      <c r="C428" t="s">
        <v>10218</v>
      </c>
      <c r="D428" t="s">
        <v>10215</v>
      </c>
      <c r="E428" t="s">
        <v>10216</v>
      </c>
      <c r="F428" t="s">
        <v>10217</v>
      </c>
      <c r="G428">
        <v>590</v>
      </c>
      <c r="H428">
        <v>468870</v>
      </c>
      <c r="I428">
        <v>470643</v>
      </c>
      <c r="J428" t="s">
        <v>23825</v>
      </c>
      <c r="K428" t="s">
        <v>24307</v>
      </c>
      <c r="L428" t="s">
        <v>24308</v>
      </c>
      <c r="M428" t="s">
        <v>23828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X428" t="s">
        <v>496</v>
      </c>
      <c r="Y428">
        <f t="shared" si="24"/>
        <v>2.7355421596428809E-7</v>
      </c>
      <c r="Z428" t="str">
        <f t="shared" si="25"/>
        <v>galK</v>
      </c>
      <c r="AA428">
        <f t="shared" si="26"/>
        <v>1</v>
      </c>
      <c r="AB428">
        <f t="shared" si="27"/>
        <v>1</v>
      </c>
      <c r="AD428" t="s">
        <v>30870</v>
      </c>
    </row>
    <row r="429" spans="1:30" x14ac:dyDescent="0.3">
      <c r="A429" t="s">
        <v>7925</v>
      </c>
      <c r="B429" t="s">
        <v>7924</v>
      </c>
      <c r="C429" t="s">
        <v>10222</v>
      </c>
      <c r="D429" t="s">
        <v>10219</v>
      </c>
      <c r="E429" t="s">
        <v>10220</v>
      </c>
      <c r="F429" t="s">
        <v>10221</v>
      </c>
      <c r="G429">
        <v>593</v>
      </c>
      <c r="H429">
        <v>470635</v>
      </c>
      <c r="I429">
        <v>472417</v>
      </c>
      <c r="J429" t="s">
        <v>23825</v>
      </c>
      <c r="K429" t="s">
        <v>24307</v>
      </c>
      <c r="L429" t="s">
        <v>24308</v>
      </c>
      <c r="M429" t="s">
        <v>23968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X429" t="s">
        <v>1208</v>
      </c>
      <c r="Y429">
        <f t="shared" si="24"/>
        <v>2.7338859260950534E-7</v>
      </c>
      <c r="Z429" t="str">
        <f t="shared" si="25"/>
        <v>bglA</v>
      </c>
      <c r="AA429">
        <f t="shared" si="26"/>
        <v>1</v>
      </c>
      <c r="AB429">
        <f t="shared" si="27"/>
        <v>1</v>
      </c>
      <c r="AD429" t="s">
        <v>31179</v>
      </c>
    </row>
    <row r="430" spans="1:30" x14ac:dyDescent="0.3">
      <c r="A430" t="s">
        <v>2378</v>
      </c>
      <c r="B430" t="s">
        <v>5254</v>
      </c>
      <c r="C430" t="s">
        <v>10226</v>
      </c>
      <c r="D430" t="s">
        <v>10223</v>
      </c>
      <c r="E430" t="s">
        <v>10224</v>
      </c>
      <c r="F430" t="s">
        <v>10225</v>
      </c>
      <c r="G430">
        <v>112</v>
      </c>
      <c r="H430">
        <v>472597</v>
      </c>
      <c r="I430">
        <v>472936</v>
      </c>
      <c r="J430" t="s">
        <v>23825</v>
      </c>
      <c r="K430" t="s">
        <v>24309</v>
      </c>
      <c r="L430" t="s">
        <v>24310</v>
      </c>
      <c r="M430" t="s">
        <v>23831</v>
      </c>
      <c r="O430">
        <v>4.2643872320368891E-8</v>
      </c>
      <c r="P430">
        <v>1.1986802061381695E-9</v>
      </c>
      <c r="Q430">
        <v>1.6438541202304173E-8</v>
      </c>
      <c r="R430">
        <v>8.2868320819646943E-9</v>
      </c>
      <c r="S430">
        <v>3.5977214852473308E-8</v>
      </c>
      <c r="T430">
        <v>6.7575909217182384E-10</v>
      </c>
      <c r="U430">
        <v>1.061006103054138E-7</v>
      </c>
      <c r="X430" t="s">
        <v>1534</v>
      </c>
      <c r="Y430">
        <f t="shared" si="24"/>
        <v>2.729504142564669E-7</v>
      </c>
      <c r="Z430" t="str">
        <f t="shared" si="25"/>
        <v>exbD</v>
      </c>
      <c r="AA430">
        <f t="shared" si="26"/>
        <v>0</v>
      </c>
      <c r="AB430">
        <f t="shared" si="27"/>
        <v>0</v>
      </c>
      <c r="AD430" t="s">
        <v>30821</v>
      </c>
    </row>
    <row r="431" spans="1:30" x14ac:dyDescent="0.3">
      <c r="A431" t="s">
        <v>311</v>
      </c>
      <c r="B431" t="s">
        <v>4807</v>
      </c>
      <c r="C431" t="s">
        <v>10230</v>
      </c>
      <c r="D431" t="s">
        <v>10227</v>
      </c>
      <c r="E431" t="s">
        <v>10228</v>
      </c>
      <c r="F431" t="s">
        <v>10229</v>
      </c>
      <c r="G431">
        <v>428</v>
      </c>
      <c r="H431">
        <v>472965</v>
      </c>
      <c r="I431">
        <v>474252</v>
      </c>
      <c r="J431" t="s">
        <v>23825</v>
      </c>
      <c r="K431" t="s">
        <v>24311</v>
      </c>
      <c r="L431" t="s">
        <v>24310</v>
      </c>
      <c r="M431" t="s">
        <v>23853</v>
      </c>
      <c r="O431">
        <v>3.9364900302279639E-8</v>
      </c>
      <c r="P431">
        <v>4.3448590704161754E-10</v>
      </c>
      <c r="Q431">
        <v>1.8331749639021507E-9</v>
      </c>
      <c r="R431">
        <v>1.5043913369435155E-9</v>
      </c>
      <c r="S431">
        <v>5.8180269060775928E-9</v>
      </c>
      <c r="T431">
        <v>1.6052157884615233E-9</v>
      </c>
      <c r="U431">
        <v>1.0384204934527021E-8</v>
      </c>
      <c r="X431" t="s">
        <v>486</v>
      </c>
      <c r="Y431">
        <f t="shared" si="24"/>
        <v>2.7273327218228037E-7</v>
      </c>
      <c r="Z431" t="str">
        <f t="shared" si="25"/>
        <v>nadA</v>
      </c>
      <c r="AA431">
        <f t="shared" si="26"/>
        <v>1</v>
      </c>
      <c r="AB431">
        <f t="shared" si="27"/>
        <v>1</v>
      </c>
      <c r="AD431" t="s">
        <v>30816</v>
      </c>
    </row>
    <row r="432" spans="1:30" x14ac:dyDescent="0.3">
      <c r="A432" t="s">
        <v>313</v>
      </c>
      <c r="B432" t="s">
        <v>3866</v>
      </c>
      <c r="C432" t="s">
        <v>3866</v>
      </c>
      <c r="D432" t="s">
        <v>10231</v>
      </c>
      <c r="E432" t="s">
        <v>10232</v>
      </c>
      <c r="F432" t="s">
        <v>10233</v>
      </c>
      <c r="G432">
        <v>286</v>
      </c>
      <c r="H432">
        <v>474300</v>
      </c>
      <c r="I432">
        <v>475161</v>
      </c>
      <c r="J432" t="s">
        <v>23581</v>
      </c>
      <c r="K432" t="s">
        <v>24312</v>
      </c>
      <c r="L432" t="s">
        <v>3866</v>
      </c>
      <c r="M432" t="s">
        <v>23869</v>
      </c>
      <c r="O432">
        <v>1.7716504814939395E-7</v>
      </c>
      <c r="P432">
        <v>1.8897030679933213E-7</v>
      </c>
      <c r="Q432">
        <v>2.0118169693957806E-7</v>
      </c>
      <c r="R432">
        <v>2.7722107409673288E-7</v>
      </c>
      <c r="S432">
        <v>2.3623536706119229E-7</v>
      </c>
      <c r="T432">
        <v>1.7914541390340373E-7</v>
      </c>
      <c r="U432">
        <v>2.3439369622228962E-7</v>
      </c>
      <c r="X432" t="s">
        <v>1388</v>
      </c>
      <c r="Y432">
        <f t="shared" si="24"/>
        <v>2.7175926111804041E-7</v>
      </c>
      <c r="Z432" t="str">
        <f t="shared" si="25"/>
        <v>dppD</v>
      </c>
      <c r="AA432">
        <f t="shared" si="26"/>
        <v>1</v>
      </c>
      <c r="AB432">
        <f t="shared" si="27"/>
        <v>1</v>
      </c>
      <c r="AD432" t="s">
        <v>31180</v>
      </c>
    </row>
    <row r="433" spans="1:30" x14ac:dyDescent="0.3">
      <c r="A433" t="s">
        <v>562</v>
      </c>
      <c r="B433" t="s">
        <v>6468</v>
      </c>
      <c r="C433" t="s">
        <v>6468</v>
      </c>
      <c r="D433" t="s">
        <v>10234</v>
      </c>
      <c r="E433" t="s">
        <v>10235</v>
      </c>
      <c r="F433" t="s">
        <v>10236</v>
      </c>
      <c r="G433">
        <v>190</v>
      </c>
      <c r="H433">
        <v>475378</v>
      </c>
      <c r="I433">
        <v>475951</v>
      </c>
      <c r="J433" t="s">
        <v>23825</v>
      </c>
      <c r="K433" t="s">
        <v>24313</v>
      </c>
      <c r="L433" t="s">
        <v>6468</v>
      </c>
      <c r="M433" t="s">
        <v>23834</v>
      </c>
      <c r="O433">
        <v>3.4300148736615444E-6</v>
      </c>
      <c r="P433">
        <v>4.6804461714781636E-6</v>
      </c>
      <c r="Q433">
        <v>3.0861664955839342E-6</v>
      </c>
      <c r="R433">
        <v>2.5483829385162477E-6</v>
      </c>
      <c r="S433">
        <v>7.2911922410555966E-6</v>
      </c>
      <c r="T433">
        <v>3.1230499769388086E-6</v>
      </c>
      <c r="U433">
        <v>3.0390170161270553E-6</v>
      </c>
      <c r="X433" t="s">
        <v>512</v>
      </c>
      <c r="Y433">
        <f t="shared" si="24"/>
        <v>2.7136188320265021E-7</v>
      </c>
      <c r="Z433" t="str">
        <f t="shared" si="25"/>
        <v>bioB</v>
      </c>
      <c r="AA433">
        <f t="shared" si="26"/>
        <v>0</v>
      </c>
      <c r="AB433">
        <f t="shared" si="27"/>
        <v>0</v>
      </c>
      <c r="AD433" t="s">
        <v>30512</v>
      </c>
    </row>
    <row r="434" spans="1:30" x14ac:dyDescent="0.3">
      <c r="A434" t="s">
        <v>6470</v>
      </c>
      <c r="B434" t="s">
        <v>6469</v>
      </c>
      <c r="C434" t="s">
        <v>10240</v>
      </c>
      <c r="D434" t="s">
        <v>10237</v>
      </c>
      <c r="E434" t="s">
        <v>10238</v>
      </c>
      <c r="F434" t="s">
        <v>10239</v>
      </c>
      <c r="G434">
        <v>129</v>
      </c>
      <c r="H434">
        <v>475981</v>
      </c>
      <c r="I434">
        <v>476371</v>
      </c>
      <c r="J434" t="s">
        <v>23581</v>
      </c>
      <c r="K434" t="s">
        <v>24314</v>
      </c>
      <c r="L434" t="s">
        <v>24315</v>
      </c>
      <c r="M434" t="s">
        <v>23858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 t="s">
        <v>1239</v>
      </c>
      <c r="Y434">
        <f t="shared" si="24"/>
        <v>2.701744816825258E-7</v>
      </c>
      <c r="Z434" t="str">
        <f t="shared" si="25"/>
        <v>folC</v>
      </c>
      <c r="AA434">
        <f t="shared" si="26"/>
        <v>1</v>
      </c>
      <c r="AB434">
        <f t="shared" si="27"/>
        <v>1</v>
      </c>
      <c r="AD434" t="s">
        <v>30756</v>
      </c>
    </row>
    <row r="435" spans="1:30" x14ac:dyDescent="0.3">
      <c r="A435" t="s">
        <v>8161</v>
      </c>
      <c r="B435" t="s">
        <v>8160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 t="s">
        <v>328</v>
      </c>
      <c r="Y435">
        <f t="shared" si="24"/>
        <v>2.6943676211257276E-7</v>
      </c>
      <c r="Z435" t="str">
        <f t="shared" si="25"/>
        <v>ushA</v>
      </c>
      <c r="AA435">
        <f t="shared" si="26"/>
        <v>0</v>
      </c>
      <c r="AB435">
        <f t="shared" si="27"/>
        <v>0</v>
      </c>
      <c r="AD435" t="s">
        <v>31168</v>
      </c>
    </row>
    <row r="436" spans="1:30" x14ac:dyDescent="0.3">
      <c r="A436" t="s">
        <v>2299</v>
      </c>
      <c r="B436" t="s">
        <v>3977</v>
      </c>
      <c r="C436" t="s">
        <v>3977</v>
      </c>
      <c r="D436" t="s">
        <v>10241</v>
      </c>
      <c r="E436" t="s">
        <v>10242</v>
      </c>
      <c r="F436" t="s">
        <v>10243</v>
      </c>
      <c r="G436">
        <v>117</v>
      </c>
      <c r="H436">
        <v>476671</v>
      </c>
      <c r="I436">
        <v>477025</v>
      </c>
      <c r="J436" t="s">
        <v>23825</v>
      </c>
      <c r="K436" t="s">
        <v>23841</v>
      </c>
      <c r="L436" t="s">
        <v>3977</v>
      </c>
      <c r="M436" t="s">
        <v>23834</v>
      </c>
      <c r="O436">
        <v>5.5819488957157092E-8</v>
      </c>
      <c r="P436">
        <v>2.7606514160380194E-8</v>
      </c>
      <c r="Q436">
        <v>3.7041569947459728E-8</v>
      </c>
      <c r="R436">
        <v>2.9376162257662949E-8</v>
      </c>
      <c r="S436">
        <v>6.9456396795708975E-8</v>
      </c>
      <c r="T436">
        <v>1.6122338597760596E-8</v>
      </c>
      <c r="U436">
        <v>0</v>
      </c>
      <c r="X436" t="s">
        <v>1486</v>
      </c>
      <c r="Y436">
        <f t="shared" si="24"/>
        <v>2.682726850506477E-7</v>
      </c>
      <c r="Z436" t="str">
        <f t="shared" si="25"/>
        <v>dapF</v>
      </c>
      <c r="AA436">
        <f t="shared" si="26"/>
        <v>0</v>
      </c>
      <c r="AB436">
        <f t="shared" si="27"/>
        <v>0</v>
      </c>
      <c r="AD436" t="s">
        <v>30973</v>
      </c>
    </row>
    <row r="437" spans="1:30" x14ac:dyDescent="0.3">
      <c r="A437" t="s">
        <v>7767</v>
      </c>
      <c r="B437" t="s">
        <v>7766</v>
      </c>
      <c r="C437" t="s">
        <v>10247</v>
      </c>
      <c r="D437" t="s">
        <v>10244</v>
      </c>
      <c r="E437" t="s">
        <v>10245</v>
      </c>
      <c r="F437" t="s">
        <v>10246</v>
      </c>
      <c r="G437">
        <v>516</v>
      </c>
      <c r="H437">
        <v>477066</v>
      </c>
      <c r="I437">
        <v>478617</v>
      </c>
      <c r="J437" t="s">
        <v>23581</v>
      </c>
      <c r="K437" t="s">
        <v>24316</v>
      </c>
      <c r="L437" t="s">
        <v>24317</v>
      </c>
      <c r="M437" t="s">
        <v>24094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 t="s">
        <v>369</v>
      </c>
      <c r="Y437">
        <f t="shared" si="24"/>
        <v>2.6400219338311702E-7</v>
      </c>
      <c r="Z437" t="str">
        <f t="shared" si="25"/>
        <v>cusA</v>
      </c>
      <c r="AA437">
        <f t="shared" si="26"/>
        <v>0</v>
      </c>
      <c r="AB437">
        <f t="shared" si="27"/>
        <v>0</v>
      </c>
      <c r="AD437" t="s">
        <v>30666</v>
      </c>
    </row>
    <row r="438" spans="1:30" x14ac:dyDescent="0.3">
      <c r="A438" t="s">
        <v>2101</v>
      </c>
      <c r="B438" t="s">
        <v>7768</v>
      </c>
      <c r="C438" t="s">
        <v>7768</v>
      </c>
      <c r="D438" t="s">
        <v>10248</v>
      </c>
      <c r="E438" t="s">
        <v>10249</v>
      </c>
      <c r="F438" t="s">
        <v>10250</v>
      </c>
      <c r="G438">
        <v>156</v>
      </c>
      <c r="H438">
        <v>478780</v>
      </c>
      <c r="I438">
        <v>479251</v>
      </c>
      <c r="J438" t="s">
        <v>23581</v>
      </c>
      <c r="K438" t="s">
        <v>24078</v>
      </c>
      <c r="L438" t="s">
        <v>7768</v>
      </c>
      <c r="M438" t="s">
        <v>23834</v>
      </c>
      <c r="O438">
        <v>1.0745769702527889E-7</v>
      </c>
      <c r="P438">
        <v>5.2087359315670314E-8</v>
      </c>
      <c r="Q438">
        <v>6.7412002013614323E-8</v>
      </c>
      <c r="R438">
        <v>7.4925661319539983E-8</v>
      </c>
      <c r="S438">
        <v>8.0046119248203466E-8</v>
      </c>
      <c r="T438">
        <v>8.212019573051261E-8</v>
      </c>
      <c r="U438">
        <v>6.8899433698878119E-8</v>
      </c>
      <c r="X438" t="s">
        <v>1259</v>
      </c>
      <c r="Y438">
        <f t="shared" si="24"/>
        <v>2.618971467378088E-7</v>
      </c>
      <c r="Z438" t="str">
        <f t="shared" si="25"/>
        <v>mpl</v>
      </c>
      <c r="AA438">
        <f t="shared" si="26"/>
        <v>1</v>
      </c>
      <c r="AB438">
        <f t="shared" si="27"/>
        <v>1</v>
      </c>
      <c r="AD438" t="s">
        <v>30771</v>
      </c>
    </row>
    <row r="439" spans="1:30" x14ac:dyDescent="0.3">
      <c r="A439" t="s">
        <v>315</v>
      </c>
      <c r="B439" t="s">
        <v>7769</v>
      </c>
      <c r="C439" t="s">
        <v>10254</v>
      </c>
      <c r="D439" t="s">
        <v>10251</v>
      </c>
      <c r="E439" t="s">
        <v>10252</v>
      </c>
      <c r="F439" t="s">
        <v>10253</v>
      </c>
      <c r="G439">
        <v>183</v>
      </c>
      <c r="H439">
        <v>479366</v>
      </c>
      <c r="I439">
        <v>479918</v>
      </c>
      <c r="J439" t="s">
        <v>23581</v>
      </c>
      <c r="K439" t="s">
        <v>24318</v>
      </c>
      <c r="L439" t="s">
        <v>7769</v>
      </c>
      <c r="M439" t="s">
        <v>23834</v>
      </c>
      <c r="O439">
        <v>5.0307592350569273E-8</v>
      </c>
      <c r="P439">
        <v>6.8449927842367643E-8</v>
      </c>
      <c r="Q439">
        <v>7.3543327731148061E-8</v>
      </c>
      <c r="R439">
        <v>7.2649297843200794E-8</v>
      </c>
      <c r="S439">
        <v>1.5614060868106706E-7</v>
      </c>
      <c r="T439">
        <v>1.6265320826451363E-7</v>
      </c>
      <c r="U439">
        <v>8.2801502131341084E-8</v>
      </c>
      <c r="X439" t="s">
        <v>506</v>
      </c>
      <c r="Y439">
        <f t="shared" si="24"/>
        <v>2.6113201953767023E-7</v>
      </c>
      <c r="Z439" t="str">
        <f t="shared" si="25"/>
        <v>ybhA</v>
      </c>
      <c r="AA439">
        <f t="shared" si="26"/>
        <v>1</v>
      </c>
      <c r="AB439">
        <f t="shared" si="27"/>
        <v>1</v>
      </c>
      <c r="AD439" t="s">
        <v>30941</v>
      </c>
    </row>
    <row r="440" spans="1:30" x14ac:dyDescent="0.3">
      <c r="A440" t="s">
        <v>2200</v>
      </c>
      <c r="B440" t="s">
        <v>3249</v>
      </c>
      <c r="C440" t="s">
        <v>3249</v>
      </c>
      <c r="D440" t="s">
        <v>10255</v>
      </c>
      <c r="E440" t="s">
        <v>10256</v>
      </c>
      <c r="F440" t="s">
        <v>10257</v>
      </c>
      <c r="G440">
        <v>72</v>
      </c>
      <c r="H440">
        <v>480089</v>
      </c>
      <c r="I440">
        <v>480308</v>
      </c>
      <c r="J440" t="s">
        <v>23581</v>
      </c>
      <c r="K440" t="s">
        <v>24319</v>
      </c>
      <c r="L440" t="s">
        <v>24320</v>
      </c>
      <c r="M440" t="s">
        <v>23834</v>
      </c>
      <c r="O440">
        <v>1.4698606326192626E-7</v>
      </c>
      <c r="P440">
        <v>4.9202052841911676E-8</v>
      </c>
      <c r="Q440">
        <v>1.1381872894441392E-7</v>
      </c>
      <c r="R440">
        <v>7.1331250123723071E-8</v>
      </c>
      <c r="S440">
        <v>2.2397507688315482E-8</v>
      </c>
      <c r="T440">
        <v>2.7060158465963091E-8</v>
      </c>
      <c r="U440">
        <v>4.1685572949099646E-8</v>
      </c>
      <c r="X440" t="s">
        <v>930</v>
      </c>
      <c r="Y440">
        <f t="shared" si="24"/>
        <v>2.5621545432429564E-7</v>
      </c>
      <c r="Z440" t="str">
        <f t="shared" si="25"/>
        <v>sodC</v>
      </c>
      <c r="AA440">
        <f t="shared" si="26"/>
        <v>0</v>
      </c>
      <c r="AB440">
        <f t="shared" si="27"/>
        <v>0</v>
      </c>
      <c r="AD440" t="s">
        <v>30782</v>
      </c>
    </row>
    <row r="441" spans="1:30" x14ac:dyDescent="0.3">
      <c r="A441" t="s">
        <v>5533</v>
      </c>
      <c r="B441" t="s">
        <v>5532</v>
      </c>
      <c r="C441" t="s">
        <v>10261</v>
      </c>
      <c r="D441" t="s">
        <v>10258</v>
      </c>
      <c r="E441" t="s">
        <v>10259</v>
      </c>
      <c r="F441" t="s">
        <v>10260</v>
      </c>
      <c r="G441">
        <v>124</v>
      </c>
      <c r="H441">
        <v>480333</v>
      </c>
      <c r="I441">
        <v>480708</v>
      </c>
      <c r="J441" t="s">
        <v>23581</v>
      </c>
      <c r="K441" t="s">
        <v>24321</v>
      </c>
      <c r="L441" t="s">
        <v>24320</v>
      </c>
      <c r="M441" t="s">
        <v>23834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 t="s">
        <v>480</v>
      </c>
      <c r="Y441">
        <f t="shared" si="24"/>
        <v>2.5532851554934143E-7</v>
      </c>
      <c r="Z441" t="str">
        <f t="shared" si="25"/>
        <v>cydA</v>
      </c>
      <c r="AA441">
        <f t="shared" si="26"/>
        <v>1</v>
      </c>
      <c r="AB441">
        <f t="shared" si="27"/>
        <v>1</v>
      </c>
      <c r="AD441" t="s">
        <v>30901</v>
      </c>
    </row>
    <row r="442" spans="1:30" x14ac:dyDescent="0.3">
      <c r="A442" t="s">
        <v>316</v>
      </c>
      <c r="B442" t="s">
        <v>4670</v>
      </c>
      <c r="C442" t="s">
        <v>10265</v>
      </c>
      <c r="D442" t="s">
        <v>10262</v>
      </c>
      <c r="E442" t="s">
        <v>10263</v>
      </c>
      <c r="F442" t="s">
        <v>10264</v>
      </c>
      <c r="G442">
        <v>49</v>
      </c>
      <c r="H442">
        <v>481253</v>
      </c>
      <c r="I442">
        <v>484403</v>
      </c>
      <c r="J442" t="s">
        <v>23581</v>
      </c>
      <c r="K442" t="s">
        <v>24322</v>
      </c>
      <c r="L442" t="s">
        <v>24323</v>
      </c>
      <c r="M442" t="s">
        <v>23828</v>
      </c>
      <c r="O442">
        <v>2.0925074259310551E-7</v>
      </c>
      <c r="P442">
        <v>2.0910250441106958E-7</v>
      </c>
      <c r="Q442">
        <v>3.1347196186598762E-7</v>
      </c>
      <c r="R442">
        <v>3.4926789360235878E-7</v>
      </c>
      <c r="S442">
        <v>2.1497431521607967E-7</v>
      </c>
      <c r="T442">
        <v>2.4690119239110831E-7</v>
      </c>
      <c r="U442">
        <v>3.8182243001089278E-7</v>
      </c>
      <c r="X442" t="s">
        <v>1000</v>
      </c>
      <c r="Y442">
        <f t="shared" si="24"/>
        <v>2.5453477357131186E-7</v>
      </c>
      <c r="Z442" t="str">
        <f t="shared" si="25"/>
        <v>metL</v>
      </c>
      <c r="AA442">
        <f t="shared" si="26"/>
        <v>1</v>
      </c>
      <c r="AB442">
        <f t="shared" si="27"/>
        <v>1</v>
      </c>
      <c r="AD442" t="s">
        <v>30675</v>
      </c>
    </row>
    <row r="443" spans="1:30" x14ac:dyDescent="0.3">
      <c r="A443" t="s">
        <v>318</v>
      </c>
      <c r="B443" t="s">
        <v>4669</v>
      </c>
      <c r="C443" t="s">
        <v>10269</v>
      </c>
      <c r="D443" t="s">
        <v>10266</v>
      </c>
      <c r="E443" t="s">
        <v>10267</v>
      </c>
      <c r="F443" t="s">
        <v>10268</v>
      </c>
      <c r="G443">
        <v>397</v>
      </c>
      <c r="H443">
        <v>484425</v>
      </c>
      <c r="I443">
        <v>485619</v>
      </c>
      <c r="J443" t="s">
        <v>23581</v>
      </c>
      <c r="K443" t="s">
        <v>24324</v>
      </c>
      <c r="L443" t="s">
        <v>24323</v>
      </c>
      <c r="M443" t="s">
        <v>23968</v>
      </c>
      <c r="O443">
        <v>1.7965354434994214E-6</v>
      </c>
      <c r="P443">
        <v>1.2330894455277202E-6</v>
      </c>
      <c r="Q443">
        <v>2.1144849625572597E-6</v>
      </c>
      <c r="R443">
        <v>2.1923235964051124E-6</v>
      </c>
      <c r="S443">
        <v>1.9119409007410213E-6</v>
      </c>
      <c r="T443">
        <v>1.7954486303046367E-6</v>
      </c>
      <c r="U443">
        <v>2.0485657072564998E-6</v>
      </c>
      <c r="X443" t="s">
        <v>1009</v>
      </c>
      <c r="Y443">
        <f t="shared" si="24"/>
        <v>2.5294022857902973E-7</v>
      </c>
      <c r="Z443" t="str">
        <f t="shared" si="25"/>
        <v>manZ</v>
      </c>
      <c r="AA443">
        <f t="shared" si="26"/>
        <v>1</v>
      </c>
      <c r="AB443">
        <f t="shared" si="27"/>
        <v>1</v>
      </c>
      <c r="AD443" t="s">
        <v>30894</v>
      </c>
    </row>
    <row r="444" spans="1:30" x14ac:dyDescent="0.3">
      <c r="A444" t="s">
        <v>2427</v>
      </c>
      <c r="B444" t="s">
        <v>5173</v>
      </c>
      <c r="C444" t="s">
        <v>10273</v>
      </c>
      <c r="D444" t="s">
        <v>10270</v>
      </c>
      <c r="E444" t="s">
        <v>10271</v>
      </c>
      <c r="F444" t="s">
        <v>10272</v>
      </c>
      <c r="G444">
        <v>215</v>
      </c>
      <c r="H444">
        <v>485760</v>
      </c>
      <c r="I444">
        <v>486408</v>
      </c>
      <c r="J444" t="s">
        <v>23825</v>
      </c>
      <c r="K444" t="s">
        <v>24325</v>
      </c>
      <c r="L444" t="s">
        <v>5173</v>
      </c>
      <c r="M444" t="s">
        <v>23855</v>
      </c>
      <c r="O444">
        <v>1.5470456716838304E-8</v>
      </c>
      <c r="P444">
        <v>9.3449489909415325E-9</v>
      </c>
      <c r="Q444">
        <v>1.8457567810724625E-8</v>
      </c>
      <c r="R444">
        <v>1.7149253860408611E-8</v>
      </c>
      <c r="S444">
        <v>9.3015261924035462E-9</v>
      </c>
      <c r="T444">
        <v>3.6544356867895375E-10</v>
      </c>
      <c r="U444">
        <v>8.5570872172807666E-11</v>
      </c>
      <c r="X444" t="s">
        <v>1776</v>
      </c>
      <c r="Y444">
        <f t="shared" si="24"/>
        <v>2.523823410886275E-7</v>
      </c>
      <c r="Z444" t="str">
        <f t="shared" si="25"/>
        <v>phnO</v>
      </c>
      <c r="AA444">
        <f t="shared" si="26"/>
        <v>0</v>
      </c>
      <c r="AB444">
        <f t="shared" si="27"/>
        <v>0</v>
      </c>
      <c r="AD444" t="s">
        <v>31162</v>
      </c>
    </row>
    <row r="445" spans="1:30" x14ac:dyDescent="0.3">
      <c r="A445" t="s">
        <v>2337</v>
      </c>
      <c r="B445" t="s">
        <v>23601</v>
      </c>
      <c r="C445" t="s">
        <v>10277</v>
      </c>
      <c r="D445" t="s">
        <v>10274</v>
      </c>
      <c r="E445" t="s">
        <v>10275</v>
      </c>
      <c r="F445" t="s">
        <v>10276</v>
      </c>
      <c r="G445">
        <v>120</v>
      </c>
      <c r="H445">
        <v>486535</v>
      </c>
      <c r="I445">
        <v>489898</v>
      </c>
      <c r="J445" t="s">
        <v>23825</v>
      </c>
      <c r="K445" t="s">
        <v>24326</v>
      </c>
      <c r="L445" t="s">
        <v>23601</v>
      </c>
      <c r="M445" t="s">
        <v>23866</v>
      </c>
      <c r="O445">
        <v>4.8814736686935982E-9</v>
      </c>
      <c r="P445">
        <v>3.2289876394292804E-9</v>
      </c>
      <c r="Q445">
        <v>4.1912559564957094E-9</v>
      </c>
      <c r="R445">
        <v>6.5820721969834928E-9</v>
      </c>
      <c r="S445">
        <v>2.8000534532004767E-9</v>
      </c>
      <c r="T445">
        <v>3.2006771951505731E-9</v>
      </c>
      <c r="U445">
        <v>8.830150993562029E-9</v>
      </c>
      <c r="X445" t="s">
        <v>718</v>
      </c>
      <c r="Y445">
        <f t="shared" si="24"/>
        <v>2.5237047439674139E-7</v>
      </c>
      <c r="Z445" t="str">
        <f t="shared" si="25"/>
        <v>dhaM</v>
      </c>
      <c r="AA445">
        <f t="shared" si="26"/>
        <v>1</v>
      </c>
      <c r="AB445">
        <f t="shared" si="27"/>
        <v>1</v>
      </c>
      <c r="AD445" t="s">
        <v>30767</v>
      </c>
    </row>
    <row r="446" spans="1:30" x14ac:dyDescent="0.3">
      <c r="A446" t="s">
        <v>5980</v>
      </c>
      <c r="B446" t="s">
        <v>5979</v>
      </c>
      <c r="C446" t="s">
        <v>5979</v>
      </c>
      <c r="D446" t="s">
        <v>10278</v>
      </c>
      <c r="E446" t="s">
        <v>10279</v>
      </c>
      <c r="F446" t="s">
        <v>10280</v>
      </c>
      <c r="G446">
        <v>53</v>
      </c>
      <c r="H446">
        <v>490109</v>
      </c>
      <c r="I446">
        <v>490271</v>
      </c>
      <c r="J446" t="s">
        <v>23581</v>
      </c>
      <c r="K446" t="s">
        <v>24327</v>
      </c>
      <c r="L446" t="s">
        <v>24328</v>
      </c>
      <c r="M446" t="s">
        <v>23834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 t="s">
        <v>948</v>
      </c>
      <c r="Y446">
        <f t="shared" si="24"/>
        <v>2.498336945162919E-7</v>
      </c>
      <c r="Z446" t="str">
        <f t="shared" si="25"/>
        <v>gcvP</v>
      </c>
      <c r="AA446">
        <f t="shared" si="26"/>
        <v>1</v>
      </c>
      <c r="AB446">
        <f t="shared" si="27"/>
        <v>1</v>
      </c>
      <c r="AD446" t="s">
        <v>30669</v>
      </c>
    </row>
    <row r="447" spans="1:30" x14ac:dyDescent="0.3">
      <c r="A447" t="s">
        <v>2491</v>
      </c>
      <c r="B447" t="s">
        <v>3615</v>
      </c>
      <c r="C447" t="s">
        <v>3615</v>
      </c>
      <c r="D447" t="s">
        <v>10281</v>
      </c>
      <c r="E447" t="s">
        <v>10282</v>
      </c>
      <c r="F447" t="s">
        <v>10283</v>
      </c>
      <c r="G447">
        <v>175</v>
      </c>
      <c r="H447">
        <v>490284</v>
      </c>
      <c r="I447">
        <v>490812</v>
      </c>
      <c r="J447" t="s">
        <v>23581</v>
      </c>
      <c r="K447" t="s">
        <v>24329</v>
      </c>
      <c r="L447" t="s">
        <v>24328</v>
      </c>
      <c r="M447" t="s">
        <v>23858</v>
      </c>
      <c r="O447">
        <v>1.193862893873716E-8</v>
      </c>
      <c r="P447">
        <v>1.0512840144071725E-8</v>
      </c>
      <c r="Q447">
        <v>1.6039766766305623E-8</v>
      </c>
      <c r="R447">
        <v>1.2371979970149924E-8</v>
      </c>
      <c r="S447">
        <v>1.1816638783447747E-8</v>
      </c>
      <c r="T447">
        <v>1.0735055378398192E-8</v>
      </c>
      <c r="U447">
        <v>1.4355062376472203E-8</v>
      </c>
      <c r="X447" t="s">
        <v>1308</v>
      </c>
      <c r="Y447">
        <f t="shared" si="24"/>
        <v>2.4658137592670485E-7</v>
      </c>
      <c r="Z447" t="str">
        <f t="shared" si="25"/>
        <v>argA</v>
      </c>
      <c r="AA447">
        <f t="shared" si="26"/>
        <v>1</v>
      </c>
      <c r="AB447">
        <f t="shared" si="27"/>
        <v>1</v>
      </c>
      <c r="AD447" t="s">
        <v>30789</v>
      </c>
    </row>
    <row r="448" spans="1:30" x14ac:dyDescent="0.3">
      <c r="A448" t="s">
        <v>5999</v>
      </c>
      <c r="B448" t="s">
        <v>5998</v>
      </c>
      <c r="C448" t="s">
        <v>5998</v>
      </c>
      <c r="D448" t="s">
        <v>10284</v>
      </c>
      <c r="E448" t="s">
        <v>10285</v>
      </c>
      <c r="F448" t="s">
        <v>10286</v>
      </c>
      <c r="G448">
        <v>125</v>
      </c>
      <c r="H448">
        <v>490881</v>
      </c>
      <c r="I448">
        <v>491259</v>
      </c>
      <c r="J448" t="s">
        <v>23825</v>
      </c>
      <c r="K448" t="s">
        <v>23913</v>
      </c>
      <c r="L448" t="s">
        <v>5998</v>
      </c>
      <c r="M448" t="s">
        <v>23834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X448" t="s">
        <v>1265</v>
      </c>
      <c r="Y448">
        <f t="shared" si="24"/>
        <v>2.4512983580902378E-7</v>
      </c>
      <c r="Z448" t="str">
        <f t="shared" si="25"/>
        <v>glgA</v>
      </c>
      <c r="AA448">
        <f t="shared" si="26"/>
        <v>1</v>
      </c>
      <c r="AB448">
        <f t="shared" si="27"/>
        <v>1</v>
      </c>
      <c r="AD448" t="s">
        <v>30638</v>
      </c>
    </row>
    <row r="449" spans="1:30" x14ac:dyDescent="0.3">
      <c r="A449" t="s">
        <v>320</v>
      </c>
      <c r="B449" t="s">
        <v>2822</v>
      </c>
      <c r="C449" t="s">
        <v>2822</v>
      </c>
      <c r="D449" t="s">
        <v>10287</v>
      </c>
      <c r="E449" t="s">
        <v>10288</v>
      </c>
      <c r="F449" t="s">
        <v>10289</v>
      </c>
      <c r="G449">
        <v>183</v>
      </c>
      <c r="H449">
        <v>491411</v>
      </c>
      <c r="I449">
        <v>491963</v>
      </c>
      <c r="J449" t="s">
        <v>23825</v>
      </c>
      <c r="K449" t="s">
        <v>24330</v>
      </c>
      <c r="L449" t="s">
        <v>2822</v>
      </c>
      <c r="M449" t="s">
        <v>23871</v>
      </c>
      <c r="O449">
        <v>2.2694663152840876E-6</v>
      </c>
      <c r="P449">
        <v>9.6198384286957154E-7</v>
      </c>
      <c r="Q449">
        <v>1.8429802235651361E-6</v>
      </c>
      <c r="R449">
        <v>1.495176273165123E-6</v>
      </c>
      <c r="S449">
        <v>8.4783781882507608E-7</v>
      </c>
      <c r="T449">
        <v>1.4435574395331224E-6</v>
      </c>
      <c r="U449">
        <v>1.8205743371008797E-6</v>
      </c>
      <c r="X449" t="s">
        <v>1506</v>
      </c>
      <c r="Y449">
        <f t="shared" si="24"/>
        <v>2.4293684717085192E-7</v>
      </c>
      <c r="Z449" t="str">
        <f t="shared" si="25"/>
        <v>dkgA</v>
      </c>
      <c r="AA449">
        <f t="shared" si="26"/>
        <v>1</v>
      </c>
      <c r="AB449">
        <f t="shared" si="27"/>
        <v>1</v>
      </c>
      <c r="AD449" t="s">
        <v>31070</v>
      </c>
    </row>
    <row r="450" spans="1:30" x14ac:dyDescent="0.3">
      <c r="A450" t="s">
        <v>2375</v>
      </c>
      <c r="B450" t="s">
        <v>3033</v>
      </c>
      <c r="C450" t="s">
        <v>10293</v>
      </c>
      <c r="D450" t="s">
        <v>10290</v>
      </c>
      <c r="E450" t="s">
        <v>10291</v>
      </c>
      <c r="F450" t="s">
        <v>10292</v>
      </c>
      <c r="G450">
        <v>643</v>
      </c>
      <c r="H450">
        <v>492091</v>
      </c>
      <c r="I450">
        <v>494023</v>
      </c>
      <c r="J450" t="s">
        <v>23825</v>
      </c>
      <c r="K450" t="s">
        <v>24331</v>
      </c>
      <c r="L450" t="s">
        <v>3033</v>
      </c>
      <c r="M450" t="s">
        <v>23858</v>
      </c>
      <c r="O450">
        <v>7.4932303588026157E-9</v>
      </c>
      <c r="P450">
        <v>6.9157844632291587E-9</v>
      </c>
      <c r="Q450">
        <v>1.154189557144872E-8</v>
      </c>
      <c r="R450">
        <v>1.3242656151754923E-8</v>
      </c>
      <c r="S450">
        <v>1.684343605668059E-8</v>
      </c>
      <c r="T450">
        <v>1.430145453084345E-8</v>
      </c>
      <c r="U450">
        <v>1.8604050607094707E-8</v>
      </c>
      <c r="X450" t="s">
        <v>1440</v>
      </c>
      <c r="Y450">
        <f t="shared" ref="Y450:Y513" si="28">VLOOKUP(X450,A:O,15,FALSE)</f>
        <v>2.4212589004429096E-7</v>
      </c>
      <c r="Z450" t="str">
        <f t="shared" si="25"/>
        <v>gpsA</v>
      </c>
      <c r="AA450">
        <f t="shared" si="26"/>
        <v>1</v>
      </c>
      <c r="AB450">
        <f t="shared" si="27"/>
        <v>1</v>
      </c>
      <c r="AD450" t="s">
        <v>30682</v>
      </c>
    </row>
    <row r="451" spans="1:30" x14ac:dyDescent="0.3">
      <c r="A451" t="s">
        <v>588</v>
      </c>
      <c r="B451" t="s">
        <v>3978</v>
      </c>
      <c r="C451" t="s">
        <v>3978</v>
      </c>
      <c r="D451" t="s">
        <v>10294</v>
      </c>
      <c r="E451" t="s">
        <v>10295</v>
      </c>
      <c r="F451" t="s">
        <v>10296</v>
      </c>
      <c r="G451">
        <v>109</v>
      </c>
      <c r="H451">
        <v>494075</v>
      </c>
      <c r="I451">
        <v>494405</v>
      </c>
      <c r="J451" t="s">
        <v>23825</v>
      </c>
      <c r="K451" t="s">
        <v>24332</v>
      </c>
      <c r="L451" t="s">
        <v>24333</v>
      </c>
      <c r="M451" t="s">
        <v>23828</v>
      </c>
      <c r="O451">
        <v>5.1004787870303127E-6</v>
      </c>
      <c r="P451">
        <v>3.5693881954988119E-6</v>
      </c>
      <c r="Q451">
        <v>6.0385790827760679E-6</v>
      </c>
      <c r="R451">
        <v>6.2147041278912644E-6</v>
      </c>
      <c r="S451">
        <v>4.2880633133234411E-6</v>
      </c>
      <c r="T451">
        <v>5.4271898979871487E-6</v>
      </c>
      <c r="U451">
        <v>6.0870662187652229E-6</v>
      </c>
      <c r="X451" t="s">
        <v>551</v>
      </c>
      <c r="Y451">
        <f t="shared" si="28"/>
        <v>2.3440908110032806E-7</v>
      </c>
      <c r="Z451" t="str">
        <f t="shared" ref="Z451:Z514" si="29">VLOOKUP(X451,A:B,2,FALSE)</f>
        <v>gsiB</v>
      </c>
      <c r="AA451">
        <f t="shared" ref="AA451:AA514" si="30">COUNTIF(AD:AD,"*"&amp;X451&amp;"*")</f>
        <v>1</v>
      </c>
      <c r="AB451">
        <f t="shared" ref="AB451:AB514" si="31">IF(AA451&gt;0,1,0)</f>
        <v>1</v>
      </c>
      <c r="AD451" t="s">
        <v>30441</v>
      </c>
    </row>
    <row r="452" spans="1:30" x14ac:dyDescent="0.3">
      <c r="A452" t="s">
        <v>2207</v>
      </c>
      <c r="B452" t="s">
        <v>3692</v>
      </c>
      <c r="C452" t="s">
        <v>3692</v>
      </c>
      <c r="D452" t="s">
        <v>10297</v>
      </c>
      <c r="E452" t="s">
        <v>10298</v>
      </c>
      <c r="F452" t="s">
        <v>10299</v>
      </c>
      <c r="G452">
        <v>201</v>
      </c>
      <c r="H452">
        <v>494404</v>
      </c>
      <c r="I452">
        <v>495010</v>
      </c>
      <c r="J452" t="s">
        <v>23825</v>
      </c>
      <c r="K452" t="s">
        <v>24334</v>
      </c>
      <c r="L452" t="s">
        <v>24333</v>
      </c>
      <c r="M452" t="s">
        <v>23858</v>
      </c>
      <c r="O452">
        <v>5.6365356386859088E-8</v>
      </c>
      <c r="P452">
        <v>4.4360565851506505E-8</v>
      </c>
      <c r="Q452">
        <v>5.9621326839664746E-8</v>
      </c>
      <c r="R452">
        <v>5.8139698208787758E-8</v>
      </c>
      <c r="S452">
        <v>4.7194039918841146E-8</v>
      </c>
      <c r="T452">
        <v>6.3727528664158211E-8</v>
      </c>
      <c r="U452">
        <v>6.171017320647117E-8</v>
      </c>
      <c r="X452" t="s">
        <v>522</v>
      </c>
      <c r="Y452">
        <f t="shared" si="28"/>
        <v>2.3429856462441901E-7</v>
      </c>
      <c r="Z452" t="str">
        <f t="shared" si="29"/>
        <v>moaC</v>
      </c>
      <c r="AA452">
        <f t="shared" si="30"/>
        <v>1</v>
      </c>
      <c r="AB452">
        <f t="shared" si="31"/>
        <v>1</v>
      </c>
      <c r="AD452" t="s">
        <v>30903</v>
      </c>
    </row>
    <row r="453" spans="1:30" x14ac:dyDescent="0.3">
      <c r="A453" t="s">
        <v>384</v>
      </c>
      <c r="B453" t="s">
        <v>3273</v>
      </c>
      <c r="C453" t="s">
        <v>3273</v>
      </c>
      <c r="D453" t="s">
        <v>10300</v>
      </c>
      <c r="E453" t="s">
        <v>10301</v>
      </c>
      <c r="F453" t="s">
        <v>10302</v>
      </c>
      <c r="G453">
        <v>624</v>
      </c>
      <c r="H453">
        <v>495119</v>
      </c>
      <c r="I453">
        <v>496994</v>
      </c>
      <c r="J453" t="s">
        <v>23825</v>
      </c>
      <c r="K453" t="s">
        <v>24335</v>
      </c>
      <c r="L453" t="s">
        <v>3273</v>
      </c>
      <c r="M453" t="s">
        <v>23844</v>
      </c>
      <c r="O453">
        <v>1.5534823292052107E-6</v>
      </c>
      <c r="P453">
        <v>1.3150241893403904E-6</v>
      </c>
      <c r="Q453">
        <v>2.0346796852002158E-6</v>
      </c>
      <c r="R453">
        <v>1.7553995112570582E-6</v>
      </c>
      <c r="S453">
        <v>1.4507632763163693E-6</v>
      </c>
      <c r="T453">
        <v>2.0820265522292184E-6</v>
      </c>
      <c r="U453">
        <v>1.9607191461610289E-6</v>
      </c>
      <c r="X453" t="s">
        <v>176</v>
      </c>
      <c r="Y453">
        <f t="shared" si="28"/>
        <v>2.3415075735920979E-7</v>
      </c>
      <c r="Z453" t="str">
        <f t="shared" si="29"/>
        <v>gmhB</v>
      </c>
      <c r="AA453">
        <f t="shared" si="30"/>
        <v>1</v>
      </c>
      <c r="AB453">
        <f t="shared" si="31"/>
        <v>1</v>
      </c>
      <c r="AD453" t="s">
        <v>30406</v>
      </c>
    </row>
    <row r="454" spans="1:30" x14ac:dyDescent="0.3">
      <c r="A454" t="s">
        <v>322</v>
      </c>
      <c r="B454" t="s">
        <v>2803</v>
      </c>
      <c r="C454" t="s">
        <v>10306</v>
      </c>
      <c r="D454" t="s">
        <v>10303</v>
      </c>
      <c r="E454" t="s">
        <v>10304</v>
      </c>
      <c r="F454" t="s">
        <v>10305</v>
      </c>
      <c r="G454">
        <v>214</v>
      </c>
      <c r="H454">
        <v>497174</v>
      </c>
      <c r="I454">
        <v>497819</v>
      </c>
      <c r="J454" t="s">
        <v>23825</v>
      </c>
      <c r="K454" t="s">
        <v>24336</v>
      </c>
      <c r="L454" t="s">
        <v>2803</v>
      </c>
      <c r="M454" t="s">
        <v>23871</v>
      </c>
      <c r="O454">
        <v>3.9164347865975564E-6</v>
      </c>
      <c r="P454">
        <v>3.9858413009599487E-6</v>
      </c>
      <c r="Q454">
        <v>3.7900462907148502E-6</v>
      </c>
      <c r="R454">
        <v>5.8152890842140036E-6</v>
      </c>
      <c r="S454">
        <v>3.5369250066716419E-6</v>
      </c>
      <c r="T454">
        <v>5.8099205448298272E-6</v>
      </c>
      <c r="U454">
        <v>4.2245367655350184E-6</v>
      </c>
      <c r="X454" t="s">
        <v>580</v>
      </c>
      <c r="Y454">
        <f t="shared" si="28"/>
        <v>2.3390754326699062E-7</v>
      </c>
      <c r="Z454" t="str">
        <f t="shared" si="29"/>
        <v>ltaE</v>
      </c>
      <c r="AA454">
        <f t="shared" si="30"/>
        <v>1</v>
      </c>
      <c r="AB454">
        <f t="shared" si="31"/>
        <v>1</v>
      </c>
      <c r="AD454" t="s">
        <v>31004</v>
      </c>
    </row>
    <row r="455" spans="1:30" x14ac:dyDescent="0.3">
      <c r="A455" t="s">
        <v>324</v>
      </c>
      <c r="B455" t="s">
        <v>3241</v>
      </c>
      <c r="C455" t="s">
        <v>10310</v>
      </c>
      <c r="D455" t="s">
        <v>10307</v>
      </c>
      <c r="E455" t="s">
        <v>10308</v>
      </c>
      <c r="F455" t="s">
        <v>10309</v>
      </c>
      <c r="G455">
        <v>320</v>
      </c>
      <c r="H455">
        <v>498054</v>
      </c>
      <c r="I455">
        <v>499017</v>
      </c>
      <c r="J455" t="s">
        <v>23825</v>
      </c>
      <c r="K455" t="s">
        <v>24337</v>
      </c>
      <c r="L455" t="s">
        <v>3241</v>
      </c>
      <c r="M455" t="s">
        <v>23839</v>
      </c>
      <c r="O455">
        <v>1.3925987833338129E-8</v>
      </c>
      <c r="P455">
        <v>7.5239440450994442E-9</v>
      </c>
      <c r="Q455">
        <v>9.485871284524321E-9</v>
      </c>
      <c r="R455">
        <v>7.4330139112675166E-9</v>
      </c>
      <c r="S455">
        <v>8.7281491405200677E-9</v>
      </c>
      <c r="T455">
        <v>6.4566648542525018E-9</v>
      </c>
      <c r="U455">
        <v>4.7685071059301501E-9</v>
      </c>
      <c r="X455" t="s">
        <v>768</v>
      </c>
      <c r="Y455">
        <f t="shared" si="28"/>
        <v>2.3023990519528734E-7</v>
      </c>
      <c r="Z455" t="str">
        <f t="shared" si="29"/>
        <v>ribA</v>
      </c>
      <c r="AA455">
        <f t="shared" si="30"/>
        <v>1</v>
      </c>
      <c r="AB455">
        <f t="shared" si="31"/>
        <v>1</v>
      </c>
      <c r="AD455" t="s">
        <v>30569</v>
      </c>
    </row>
    <row r="456" spans="1:30" x14ac:dyDescent="0.3">
      <c r="A456" t="s">
        <v>3980</v>
      </c>
      <c r="B456" t="s">
        <v>3979</v>
      </c>
      <c r="C456" t="s">
        <v>10314</v>
      </c>
      <c r="D456" t="s">
        <v>10311</v>
      </c>
      <c r="E456" t="s">
        <v>10312</v>
      </c>
      <c r="F456" t="s">
        <v>10313</v>
      </c>
      <c r="G456">
        <v>319</v>
      </c>
      <c r="H456">
        <v>499013</v>
      </c>
      <c r="I456">
        <v>499973</v>
      </c>
      <c r="J456" t="s">
        <v>23581</v>
      </c>
      <c r="K456" t="s">
        <v>24338</v>
      </c>
      <c r="L456" t="s">
        <v>3979</v>
      </c>
      <c r="M456" t="s">
        <v>23869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X456" t="s">
        <v>1460</v>
      </c>
      <c r="Y456">
        <f t="shared" si="28"/>
        <v>2.2882418728508943E-7</v>
      </c>
      <c r="Z456" t="str">
        <f t="shared" si="29"/>
        <v>dppF</v>
      </c>
      <c r="AA456">
        <f t="shared" si="30"/>
        <v>1</v>
      </c>
      <c r="AB456">
        <f t="shared" si="31"/>
        <v>1</v>
      </c>
      <c r="AD456" t="s">
        <v>31044</v>
      </c>
    </row>
    <row r="457" spans="1:30" x14ac:dyDescent="0.3">
      <c r="A457" t="s">
        <v>326</v>
      </c>
      <c r="B457" t="s">
        <v>3981</v>
      </c>
      <c r="C457" t="s">
        <v>3981</v>
      </c>
      <c r="D457" t="s">
        <v>10315</v>
      </c>
      <c r="E457" t="s">
        <v>10316</v>
      </c>
      <c r="F457" t="s">
        <v>10317</v>
      </c>
      <c r="G457">
        <v>434</v>
      </c>
      <c r="H457">
        <v>500124</v>
      </c>
      <c r="I457">
        <v>501429</v>
      </c>
      <c r="J457" t="s">
        <v>23825</v>
      </c>
      <c r="K457" t="s">
        <v>24339</v>
      </c>
      <c r="L457" t="s">
        <v>3981</v>
      </c>
      <c r="M457" t="s">
        <v>23871</v>
      </c>
      <c r="O457">
        <v>3.3856123454660305E-8</v>
      </c>
      <c r="P457">
        <v>1.7290050488662533E-8</v>
      </c>
      <c r="Q457">
        <v>1.7248124219537645E-8</v>
      </c>
      <c r="R457">
        <v>2.9110591761656702E-8</v>
      </c>
      <c r="S457">
        <v>2.2618145356433798E-8</v>
      </c>
      <c r="T457">
        <v>2.8580610079867194E-8</v>
      </c>
      <c r="U457">
        <v>3.907949005511871E-8</v>
      </c>
      <c r="X457" t="s">
        <v>1683</v>
      </c>
      <c r="Y457">
        <f t="shared" si="28"/>
        <v>2.2762181696486406E-7</v>
      </c>
      <c r="Z457" t="str">
        <f t="shared" si="29"/>
        <v>lptE</v>
      </c>
      <c r="AA457">
        <f t="shared" si="30"/>
        <v>0</v>
      </c>
      <c r="AB457">
        <f t="shared" si="31"/>
        <v>0</v>
      </c>
      <c r="AD457" t="s">
        <v>31055</v>
      </c>
    </row>
    <row r="458" spans="1:30" x14ac:dyDescent="0.3">
      <c r="A458" t="s">
        <v>1817</v>
      </c>
      <c r="B458" t="s">
        <v>5757</v>
      </c>
      <c r="C458" t="s">
        <v>10321</v>
      </c>
      <c r="D458" t="s">
        <v>10318</v>
      </c>
      <c r="E458" t="s">
        <v>10319</v>
      </c>
      <c r="F458" t="s">
        <v>10320</v>
      </c>
      <c r="G458">
        <v>558</v>
      </c>
      <c r="H458">
        <v>501561</v>
      </c>
      <c r="I458">
        <v>503238</v>
      </c>
      <c r="J458" t="s">
        <v>23581</v>
      </c>
      <c r="K458" t="s">
        <v>24340</v>
      </c>
      <c r="L458" t="s">
        <v>5757</v>
      </c>
      <c r="M458" t="s">
        <v>23853</v>
      </c>
      <c r="O458">
        <v>6.3989310701245968E-8</v>
      </c>
      <c r="P458">
        <v>5.8358736788092492E-8</v>
      </c>
      <c r="Q458">
        <v>1.2669393600463265E-7</v>
      </c>
      <c r="R458">
        <v>9.3376697894511012E-8</v>
      </c>
      <c r="S458">
        <v>9.8598548715998575E-8</v>
      </c>
      <c r="T458">
        <v>8.2280822888172699E-8</v>
      </c>
      <c r="U458">
        <v>1.0849825495873524E-7</v>
      </c>
      <c r="X458" t="s">
        <v>307</v>
      </c>
      <c r="Y458">
        <f t="shared" si="28"/>
        <v>2.2720518035031583E-7</v>
      </c>
      <c r="Z458" t="str">
        <f t="shared" si="29"/>
        <v>queC</v>
      </c>
      <c r="AA458">
        <f t="shared" si="30"/>
        <v>1</v>
      </c>
      <c r="AB458">
        <f t="shared" si="31"/>
        <v>1</v>
      </c>
      <c r="AD458" t="s">
        <v>30966</v>
      </c>
    </row>
    <row r="459" spans="1:30" x14ac:dyDescent="0.3">
      <c r="A459" t="s">
        <v>6483</v>
      </c>
      <c r="B459" t="s">
        <v>6482</v>
      </c>
      <c r="C459" t="s">
        <v>6482</v>
      </c>
      <c r="D459" t="s">
        <v>10322</v>
      </c>
      <c r="E459" t="s">
        <v>10323</v>
      </c>
      <c r="F459" t="s">
        <v>10324</v>
      </c>
      <c r="G459">
        <v>406</v>
      </c>
      <c r="H459">
        <v>503475</v>
      </c>
      <c r="I459">
        <v>504696</v>
      </c>
      <c r="J459" t="s">
        <v>23581</v>
      </c>
      <c r="K459" t="s">
        <v>24341</v>
      </c>
      <c r="L459" t="s">
        <v>6482</v>
      </c>
      <c r="M459" t="s">
        <v>23853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 t="s">
        <v>1220</v>
      </c>
      <c r="Y459">
        <f t="shared" si="28"/>
        <v>2.2627730630542238E-7</v>
      </c>
      <c r="Z459" t="str">
        <f t="shared" si="29"/>
        <v>nuoB</v>
      </c>
      <c r="AA459">
        <f t="shared" si="30"/>
        <v>1</v>
      </c>
      <c r="AB459">
        <f t="shared" si="31"/>
        <v>1</v>
      </c>
      <c r="AD459" t="s">
        <v>30635</v>
      </c>
    </row>
    <row r="460" spans="1:30" x14ac:dyDescent="0.3">
      <c r="A460" t="s">
        <v>328</v>
      </c>
      <c r="B460" t="s">
        <v>3937</v>
      </c>
      <c r="C460" t="s">
        <v>3937</v>
      </c>
      <c r="D460" t="s">
        <v>10325</v>
      </c>
      <c r="E460" t="s">
        <v>10326</v>
      </c>
      <c r="F460" t="s">
        <v>10327</v>
      </c>
      <c r="G460">
        <v>550</v>
      </c>
      <c r="H460">
        <v>504913</v>
      </c>
      <c r="I460">
        <v>506566</v>
      </c>
      <c r="J460" t="s">
        <v>23825</v>
      </c>
      <c r="K460" t="s">
        <v>24342</v>
      </c>
      <c r="L460" t="s">
        <v>3937</v>
      </c>
      <c r="M460" t="s">
        <v>23871</v>
      </c>
      <c r="O460">
        <v>2.6943676211257276E-7</v>
      </c>
      <c r="P460">
        <v>2.9642180658108211E-7</v>
      </c>
      <c r="Q460">
        <v>3.9664190401365026E-7</v>
      </c>
      <c r="R460">
        <v>3.5616519807864801E-7</v>
      </c>
      <c r="S460">
        <v>4.1686064099899773E-7</v>
      </c>
      <c r="T460">
        <v>3.5961768312073936E-7</v>
      </c>
      <c r="U460">
        <v>2.8027433944682393E-7</v>
      </c>
      <c r="X460" t="s">
        <v>1471</v>
      </c>
      <c r="Y460">
        <f t="shared" si="28"/>
        <v>2.2624254918385486E-7</v>
      </c>
      <c r="Z460" t="str">
        <f t="shared" si="29"/>
        <v>pstS</v>
      </c>
      <c r="AA460">
        <f t="shared" si="30"/>
        <v>1</v>
      </c>
      <c r="AB460">
        <f t="shared" si="31"/>
        <v>1</v>
      </c>
      <c r="AD460" t="s">
        <v>30455</v>
      </c>
    </row>
    <row r="461" spans="1:30" x14ac:dyDescent="0.3">
      <c r="A461" t="s">
        <v>1578</v>
      </c>
      <c r="B461" t="s">
        <v>5558</v>
      </c>
      <c r="C461" t="s">
        <v>5558</v>
      </c>
      <c r="D461" t="s">
        <v>10328</v>
      </c>
      <c r="E461" t="s">
        <v>10329</v>
      </c>
      <c r="F461" t="s">
        <v>10330</v>
      </c>
      <c r="G461">
        <v>159</v>
      </c>
      <c r="H461">
        <v>506602</v>
      </c>
      <c r="I461">
        <v>507082</v>
      </c>
      <c r="J461" t="s">
        <v>23581</v>
      </c>
      <c r="K461" t="s">
        <v>24343</v>
      </c>
      <c r="L461" t="s">
        <v>5558</v>
      </c>
      <c r="M461" t="s">
        <v>23834</v>
      </c>
      <c r="O461">
        <v>3.8485404412125754E-7</v>
      </c>
      <c r="P461">
        <v>3.2616226959639963E-7</v>
      </c>
      <c r="Q461">
        <v>3.2916714025839606E-7</v>
      </c>
      <c r="R461">
        <v>3.3173605334598814E-7</v>
      </c>
      <c r="S461">
        <v>5.7737278390014734E-7</v>
      </c>
      <c r="T461">
        <v>4.9600808812269379E-7</v>
      </c>
      <c r="U461">
        <v>5.7896403294358333E-7</v>
      </c>
      <c r="X461" t="s">
        <v>1438</v>
      </c>
      <c r="Y461">
        <f t="shared" si="28"/>
        <v>2.2605070077958161E-7</v>
      </c>
      <c r="Z461" t="str">
        <f t="shared" si="29"/>
        <v>aroB</v>
      </c>
      <c r="AA461">
        <f t="shared" si="30"/>
        <v>1</v>
      </c>
      <c r="AB461">
        <f t="shared" si="31"/>
        <v>1</v>
      </c>
      <c r="AD461" t="s">
        <v>30400</v>
      </c>
    </row>
    <row r="462" spans="1:30" x14ac:dyDescent="0.3">
      <c r="A462" t="s">
        <v>6459</v>
      </c>
      <c r="B462" t="s">
        <v>6458</v>
      </c>
      <c r="C462" t="s">
        <v>6458</v>
      </c>
      <c r="D462" t="s">
        <v>10331</v>
      </c>
      <c r="E462" t="s">
        <v>10332</v>
      </c>
      <c r="F462" t="s">
        <v>10333</v>
      </c>
      <c r="G462">
        <v>264</v>
      </c>
      <c r="H462">
        <v>507285</v>
      </c>
      <c r="I462">
        <v>508080</v>
      </c>
      <c r="J462" t="s">
        <v>23581</v>
      </c>
      <c r="K462" t="s">
        <v>23841</v>
      </c>
      <c r="L462" t="s">
        <v>6458</v>
      </c>
      <c r="M462" t="s">
        <v>23834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 t="s">
        <v>926</v>
      </c>
      <c r="Y462">
        <f t="shared" si="28"/>
        <v>2.2377712622862868E-7</v>
      </c>
      <c r="Z462" t="str">
        <f t="shared" si="29"/>
        <v>pdxH</v>
      </c>
      <c r="AA462">
        <f t="shared" si="30"/>
        <v>1</v>
      </c>
      <c r="AB462">
        <f t="shared" si="31"/>
        <v>1</v>
      </c>
      <c r="AD462" t="s">
        <v>30755</v>
      </c>
    </row>
    <row r="463" spans="1:30" x14ac:dyDescent="0.3">
      <c r="A463" t="s">
        <v>2421</v>
      </c>
      <c r="B463" t="s">
        <v>6460</v>
      </c>
      <c r="C463" t="s">
        <v>6460</v>
      </c>
      <c r="D463" t="s">
        <v>10334</v>
      </c>
      <c r="E463" t="s">
        <v>10335</v>
      </c>
      <c r="F463" t="s">
        <v>10336</v>
      </c>
      <c r="G463">
        <v>113</v>
      </c>
      <c r="H463">
        <v>508217</v>
      </c>
      <c r="I463">
        <v>508559</v>
      </c>
      <c r="J463" t="s">
        <v>23825</v>
      </c>
      <c r="K463" t="s">
        <v>24160</v>
      </c>
      <c r="L463" t="s">
        <v>6460</v>
      </c>
      <c r="M463" t="s">
        <v>23855</v>
      </c>
      <c r="O463">
        <v>2.9818601326426936E-8</v>
      </c>
      <c r="P463">
        <v>7.288984972599917E-9</v>
      </c>
      <c r="Q463">
        <v>4.1512434723816832E-8</v>
      </c>
      <c r="R463">
        <v>3.3256891359849189E-8</v>
      </c>
      <c r="S463">
        <v>3.8623867087524341E-8</v>
      </c>
      <c r="T463">
        <v>3.3413060583847286E-8</v>
      </c>
      <c r="U463">
        <v>4.765392592023596E-8</v>
      </c>
      <c r="X463" t="s">
        <v>1135</v>
      </c>
      <c r="Y463">
        <f t="shared" si="28"/>
        <v>2.231677620610569E-7</v>
      </c>
      <c r="Z463" t="str">
        <f t="shared" si="29"/>
        <v>fruB</v>
      </c>
      <c r="AA463">
        <f t="shared" si="30"/>
        <v>1</v>
      </c>
      <c r="AB463">
        <f t="shared" si="31"/>
        <v>1</v>
      </c>
      <c r="AD463" t="s">
        <v>30827</v>
      </c>
    </row>
    <row r="464" spans="1:30" x14ac:dyDescent="0.3">
      <c r="A464" t="s">
        <v>259</v>
      </c>
      <c r="B464" t="s">
        <v>6461</v>
      </c>
      <c r="C464" t="s">
        <v>10340</v>
      </c>
      <c r="D464" t="s">
        <v>10337</v>
      </c>
      <c r="E464" t="s">
        <v>10338</v>
      </c>
      <c r="F464" t="s">
        <v>10339</v>
      </c>
      <c r="G464">
        <v>834</v>
      </c>
      <c r="H464">
        <v>508874</v>
      </c>
      <c r="I464">
        <v>511379</v>
      </c>
      <c r="J464" t="s">
        <v>23581</v>
      </c>
      <c r="K464" t="s">
        <v>24344</v>
      </c>
      <c r="L464" t="s">
        <v>6461</v>
      </c>
      <c r="M464" t="s">
        <v>23853</v>
      </c>
      <c r="O464">
        <v>2.0527179139410514E-6</v>
      </c>
      <c r="P464">
        <v>3.6643775139660708E-6</v>
      </c>
      <c r="Q464">
        <v>4.1020516805250157E-6</v>
      </c>
      <c r="R464">
        <v>4.666617499474161E-6</v>
      </c>
      <c r="S464">
        <v>3.8491429235778968E-6</v>
      </c>
      <c r="T464">
        <v>3.8674521148421358E-6</v>
      </c>
      <c r="U464">
        <v>3.3502891179164013E-6</v>
      </c>
      <c r="X464" t="s">
        <v>960</v>
      </c>
      <c r="Y464">
        <f t="shared" si="28"/>
        <v>2.2245111014218805E-7</v>
      </c>
      <c r="Z464" t="str">
        <f t="shared" si="29"/>
        <v>aroH</v>
      </c>
      <c r="AA464">
        <f t="shared" si="30"/>
        <v>1</v>
      </c>
      <c r="AB464">
        <f t="shared" si="31"/>
        <v>1</v>
      </c>
      <c r="AD464" t="s">
        <v>31071</v>
      </c>
    </row>
    <row r="465" spans="1:30" x14ac:dyDescent="0.3">
      <c r="A465" t="s">
        <v>331</v>
      </c>
      <c r="B465" t="s">
        <v>2185</v>
      </c>
      <c r="C465" t="s">
        <v>10344</v>
      </c>
      <c r="D465" t="s">
        <v>10341</v>
      </c>
      <c r="E465" t="s">
        <v>10342</v>
      </c>
      <c r="F465" t="s">
        <v>10343</v>
      </c>
      <c r="G465">
        <v>310</v>
      </c>
      <c r="H465">
        <v>511640</v>
      </c>
      <c r="I465">
        <v>512573</v>
      </c>
      <c r="J465" t="s">
        <v>23825</v>
      </c>
      <c r="K465" t="s">
        <v>24345</v>
      </c>
      <c r="L465" t="s">
        <v>24346</v>
      </c>
      <c r="M465" t="s">
        <v>23828</v>
      </c>
      <c r="O465">
        <v>4.0924197429150463E-8</v>
      </c>
      <c r="P465">
        <v>3.4930464609510724E-7</v>
      </c>
      <c r="Q465">
        <v>2.2983403233031407E-8</v>
      </c>
      <c r="R465">
        <v>1.934961713240932E-8</v>
      </c>
      <c r="S465">
        <v>3.8827646426869078E-8</v>
      </c>
      <c r="T465">
        <v>5.3923560042346683E-8</v>
      </c>
      <c r="U465">
        <v>5.5580046777347977E-8</v>
      </c>
      <c r="X465" t="s">
        <v>287</v>
      </c>
      <c r="Y465">
        <f t="shared" si="28"/>
        <v>2.2123357718092201E-7</v>
      </c>
      <c r="Z465" t="str">
        <f t="shared" si="29"/>
        <v>dxs</v>
      </c>
      <c r="AA465">
        <f t="shared" si="30"/>
        <v>1</v>
      </c>
      <c r="AB465">
        <f t="shared" si="31"/>
        <v>1</v>
      </c>
      <c r="AD465" t="s">
        <v>30653</v>
      </c>
    </row>
    <row r="466" spans="1:30" x14ac:dyDescent="0.3">
      <c r="A466" t="s">
        <v>6463</v>
      </c>
      <c r="B466" t="s">
        <v>6462</v>
      </c>
      <c r="C466" t="s">
        <v>6462</v>
      </c>
      <c r="D466" t="s">
        <v>10345</v>
      </c>
      <c r="E466" t="s">
        <v>10346</v>
      </c>
      <c r="F466" t="s">
        <v>10347</v>
      </c>
      <c r="G466">
        <v>430</v>
      </c>
      <c r="H466">
        <v>512575</v>
      </c>
      <c r="I466">
        <v>513868</v>
      </c>
      <c r="J466" t="s">
        <v>23825</v>
      </c>
      <c r="K466" t="s">
        <v>24347</v>
      </c>
      <c r="L466" t="s">
        <v>24346</v>
      </c>
      <c r="M466" t="s">
        <v>23831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 t="s">
        <v>1330</v>
      </c>
      <c r="Y466">
        <f t="shared" si="28"/>
        <v>2.1941420502059342E-7</v>
      </c>
      <c r="Z466" t="str">
        <f t="shared" si="29"/>
        <v>pssA</v>
      </c>
      <c r="AA466">
        <f t="shared" si="30"/>
        <v>1</v>
      </c>
      <c r="AB466">
        <f t="shared" si="31"/>
        <v>1</v>
      </c>
      <c r="AD466" t="s">
        <v>31068</v>
      </c>
    </row>
    <row r="467" spans="1:30" x14ac:dyDescent="0.3">
      <c r="A467" t="s">
        <v>2368</v>
      </c>
      <c r="B467" t="s">
        <v>6471</v>
      </c>
      <c r="C467" t="s">
        <v>10351</v>
      </c>
      <c r="D467" t="s">
        <v>10348</v>
      </c>
      <c r="E467" t="s">
        <v>10349</v>
      </c>
      <c r="F467" t="s">
        <v>10350</v>
      </c>
      <c r="G467">
        <v>135</v>
      </c>
      <c r="H467">
        <v>513992</v>
      </c>
      <c r="I467">
        <v>514400</v>
      </c>
      <c r="J467" t="s">
        <v>23825</v>
      </c>
      <c r="K467" t="s">
        <v>24348</v>
      </c>
      <c r="L467" t="s">
        <v>6471</v>
      </c>
      <c r="M467" t="s">
        <v>23855</v>
      </c>
      <c r="O467">
        <v>3.6143209131067217E-8</v>
      </c>
      <c r="P467">
        <v>5.2152921018075606E-8</v>
      </c>
      <c r="Q467">
        <v>4.800687011753134E-8</v>
      </c>
      <c r="R467">
        <v>4.1642320075949758E-8</v>
      </c>
      <c r="S467">
        <v>7.3466859045647608E-8</v>
      </c>
      <c r="T467">
        <v>5.116250684979953E-8</v>
      </c>
      <c r="U467">
        <v>2.0075077187219362E-8</v>
      </c>
      <c r="X467" t="s">
        <v>45</v>
      </c>
      <c r="Y467">
        <f t="shared" si="28"/>
        <v>2.1854225125229245E-7</v>
      </c>
      <c r="Z467" t="str">
        <f t="shared" si="29"/>
        <v>folA</v>
      </c>
      <c r="AA467">
        <f t="shared" si="30"/>
        <v>1</v>
      </c>
      <c r="AB467">
        <f t="shared" si="31"/>
        <v>1</v>
      </c>
      <c r="AD467" t="s">
        <v>30922</v>
      </c>
    </row>
    <row r="468" spans="1:30" x14ac:dyDescent="0.3">
      <c r="A468" t="s">
        <v>6473</v>
      </c>
      <c r="B468" t="s">
        <v>6472</v>
      </c>
      <c r="C468" t="s">
        <v>6472</v>
      </c>
      <c r="D468" t="s">
        <v>10352</v>
      </c>
      <c r="E468" t="s">
        <v>10353</v>
      </c>
      <c r="F468" t="s">
        <v>10354</v>
      </c>
      <c r="G468">
        <v>152</v>
      </c>
      <c r="H468">
        <v>514400</v>
      </c>
      <c r="I468">
        <v>514859</v>
      </c>
      <c r="J468" t="s">
        <v>23581</v>
      </c>
      <c r="K468" t="s">
        <v>23913</v>
      </c>
      <c r="L468" t="s">
        <v>24349</v>
      </c>
      <c r="M468" t="s">
        <v>23844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 t="s">
        <v>1212</v>
      </c>
      <c r="Y468">
        <f t="shared" si="28"/>
        <v>2.1806651207896755E-7</v>
      </c>
      <c r="Z468" t="str">
        <f t="shared" si="29"/>
        <v>nuoI</v>
      </c>
      <c r="AA468">
        <f t="shared" si="30"/>
        <v>1</v>
      </c>
      <c r="AB468">
        <f t="shared" si="31"/>
        <v>1</v>
      </c>
      <c r="AD468" t="s">
        <v>30601</v>
      </c>
    </row>
    <row r="469" spans="1:30" x14ac:dyDescent="0.3">
      <c r="A469" t="s">
        <v>2502</v>
      </c>
      <c r="B469" t="s">
        <v>6474</v>
      </c>
      <c r="C469" t="s">
        <v>10358</v>
      </c>
      <c r="D469" t="s">
        <v>10355</v>
      </c>
      <c r="E469" t="s">
        <v>10356</v>
      </c>
      <c r="F469" t="s">
        <v>10357</v>
      </c>
      <c r="G469">
        <v>305</v>
      </c>
      <c r="H469">
        <v>514855</v>
      </c>
      <c r="I469">
        <v>515773</v>
      </c>
      <c r="J469" t="s">
        <v>23581</v>
      </c>
      <c r="K469" t="s">
        <v>24350</v>
      </c>
      <c r="L469" t="s">
        <v>24349</v>
      </c>
      <c r="M469" t="s">
        <v>23844</v>
      </c>
      <c r="O469">
        <v>6.8767426130255395E-9</v>
      </c>
      <c r="P469">
        <v>1.4144712518470418E-8</v>
      </c>
      <c r="Q469">
        <v>1.818544799996824E-8</v>
      </c>
      <c r="R469">
        <v>1.1379090419595419E-8</v>
      </c>
      <c r="S469">
        <v>2.1345024009387264E-8</v>
      </c>
      <c r="T469">
        <v>2.5192189509802025E-8</v>
      </c>
      <c r="U469">
        <v>1.6469173067560042E-8</v>
      </c>
      <c r="X469" t="s">
        <v>1174</v>
      </c>
      <c r="Y469">
        <f t="shared" si="28"/>
        <v>2.1521503070998888E-7</v>
      </c>
      <c r="Z469" t="str">
        <f t="shared" si="29"/>
        <v>ligA</v>
      </c>
      <c r="AA469">
        <f t="shared" si="30"/>
        <v>1</v>
      </c>
      <c r="AB469">
        <f t="shared" si="31"/>
        <v>1</v>
      </c>
      <c r="AD469" t="s">
        <v>30398</v>
      </c>
    </row>
    <row r="470" spans="1:30" x14ac:dyDescent="0.3">
      <c r="A470" t="s">
        <v>2190</v>
      </c>
      <c r="B470" t="s">
        <v>23602</v>
      </c>
      <c r="C470" t="s">
        <v>10362</v>
      </c>
      <c r="D470" t="s">
        <v>10359</v>
      </c>
      <c r="E470" t="s">
        <v>10360</v>
      </c>
      <c r="F470" t="s">
        <v>10361</v>
      </c>
      <c r="G470">
        <v>225</v>
      </c>
      <c r="H470">
        <v>515918</v>
      </c>
      <c r="I470">
        <v>516596</v>
      </c>
      <c r="J470" t="s">
        <v>23825</v>
      </c>
      <c r="K470" t="s">
        <v>24351</v>
      </c>
      <c r="L470" t="s">
        <v>24352</v>
      </c>
      <c r="M470" t="s">
        <v>23834</v>
      </c>
      <c r="O470">
        <v>5.1906917183197854E-8</v>
      </c>
      <c r="P470">
        <v>5.020643003564243E-8</v>
      </c>
      <c r="Q470">
        <v>3.7864768725310025E-8</v>
      </c>
      <c r="R470">
        <v>4.3964012902164369E-8</v>
      </c>
      <c r="S470">
        <v>3.0535328786183782E-8</v>
      </c>
      <c r="T470">
        <v>3.3208079689688793E-8</v>
      </c>
      <c r="U470">
        <v>3.0490927349190886E-8</v>
      </c>
      <c r="X470" t="s">
        <v>1809</v>
      </c>
      <c r="Y470">
        <f t="shared" si="28"/>
        <v>2.1200622875427641E-7</v>
      </c>
      <c r="Z470" t="str">
        <f t="shared" si="29"/>
        <v>atpE</v>
      </c>
      <c r="AA470">
        <f t="shared" si="30"/>
        <v>2</v>
      </c>
      <c r="AB470">
        <f t="shared" si="31"/>
        <v>1</v>
      </c>
      <c r="AD470" t="s">
        <v>31124</v>
      </c>
    </row>
    <row r="471" spans="1:30" x14ac:dyDescent="0.3">
      <c r="A471" t="s">
        <v>6475</v>
      </c>
      <c r="B471" t="s">
        <v>23603</v>
      </c>
      <c r="C471" t="s">
        <v>10366</v>
      </c>
      <c r="D471" t="s">
        <v>10363</v>
      </c>
      <c r="E471" t="s">
        <v>10364</v>
      </c>
      <c r="F471" t="s">
        <v>10365</v>
      </c>
      <c r="G471">
        <v>259</v>
      </c>
      <c r="H471">
        <v>516582</v>
      </c>
      <c r="I471">
        <v>517362</v>
      </c>
      <c r="J471" t="s">
        <v>23825</v>
      </c>
      <c r="K471" t="s">
        <v>24353</v>
      </c>
      <c r="L471" t="s">
        <v>24352</v>
      </c>
      <c r="M471" t="s">
        <v>23834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 t="s">
        <v>1426</v>
      </c>
      <c r="Y471">
        <f t="shared" si="28"/>
        <v>2.0960426861955663E-7</v>
      </c>
      <c r="Z471" t="str">
        <f t="shared" si="29"/>
        <v>queD</v>
      </c>
      <c r="AA471">
        <f t="shared" si="30"/>
        <v>0</v>
      </c>
      <c r="AB471">
        <f t="shared" si="31"/>
        <v>0</v>
      </c>
      <c r="AD471" t="s">
        <v>30654</v>
      </c>
    </row>
    <row r="472" spans="1:30" x14ac:dyDescent="0.3">
      <c r="A472" t="s">
        <v>579</v>
      </c>
      <c r="B472" t="s">
        <v>6476</v>
      </c>
      <c r="C472" t="s">
        <v>10370</v>
      </c>
      <c r="D472" t="s">
        <v>10367</v>
      </c>
      <c r="E472" t="s">
        <v>10368</v>
      </c>
      <c r="F472" t="s">
        <v>10369</v>
      </c>
      <c r="G472">
        <v>284</v>
      </c>
      <c r="H472">
        <v>517424</v>
      </c>
      <c r="I472">
        <v>518279</v>
      </c>
      <c r="J472" t="s">
        <v>23581</v>
      </c>
      <c r="K472" t="s">
        <v>24354</v>
      </c>
      <c r="L472" t="s">
        <v>6476</v>
      </c>
      <c r="M472" t="s">
        <v>23844</v>
      </c>
      <c r="O472">
        <v>1.9956418912350614E-6</v>
      </c>
      <c r="P472">
        <v>1.5069284502531216E-6</v>
      </c>
      <c r="Q472">
        <v>2.3352387140698965E-6</v>
      </c>
      <c r="R472">
        <v>2.0654037286662441E-6</v>
      </c>
      <c r="S472">
        <v>1.6498109010960128E-6</v>
      </c>
      <c r="T472">
        <v>1.7519076408748763E-6</v>
      </c>
      <c r="U472">
        <v>1.8848376190651685E-6</v>
      </c>
      <c r="X472" t="s">
        <v>1146</v>
      </c>
      <c r="Y472">
        <f t="shared" si="28"/>
        <v>2.0929564915924179E-7</v>
      </c>
      <c r="Z472" t="str">
        <f t="shared" si="29"/>
        <v>glcB</v>
      </c>
      <c r="AA472">
        <f t="shared" si="30"/>
        <v>1</v>
      </c>
      <c r="AB472">
        <f t="shared" si="31"/>
        <v>1</v>
      </c>
      <c r="AD472" t="s">
        <v>30491</v>
      </c>
    </row>
    <row r="473" spans="1:30" x14ac:dyDescent="0.3">
      <c r="A473" t="s">
        <v>2273</v>
      </c>
      <c r="B473" t="s">
        <v>6477</v>
      </c>
      <c r="C473" t="s">
        <v>6477</v>
      </c>
      <c r="D473" t="s">
        <v>10371</v>
      </c>
      <c r="E473" t="s">
        <v>10372</v>
      </c>
      <c r="F473" t="s">
        <v>10373</v>
      </c>
      <c r="G473">
        <v>269</v>
      </c>
      <c r="H473">
        <v>518339</v>
      </c>
      <c r="I473">
        <v>519149</v>
      </c>
      <c r="J473" t="s">
        <v>23581</v>
      </c>
      <c r="K473" t="s">
        <v>24355</v>
      </c>
      <c r="L473" t="s">
        <v>24356</v>
      </c>
      <c r="M473" t="s">
        <v>23834</v>
      </c>
      <c r="O473">
        <v>2.9200801654967731E-8</v>
      </c>
      <c r="P473">
        <v>1.5188947547127847E-8</v>
      </c>
      <c r="Q473">
        <v>3.6994919835475784E-8</v>
      </c>
      <c r="R473">
        <v>5.2488371352737324E-8</v>
      </c>
      <c r="S473">
        <v>4.0332783148634921E-8</v>
      </c>
      <c r="T473">
        <v>3.4505687506427507E-8</v>
      </c>
      <c r="U473">
        <v>4.2870085941658919E-8</v>
      </c>
      <c r="X473" t="s">
        <v>316</v>
      </c>
      <c r="Y473">
        <f t="shared" si="28"/>
        <v>2.0925074259310551E-7</v>
      </c>
      <c r="Z473" t="str">
        <f t="shared" si="29"/>
        <v>acrB</v>
      </c>
      <c r="AA473">
        <f t="shared" si="30"/>
        <v>0</v>
      </c>
      <c r="AB473">
        <f t="shared" si="31"/>
        <v>0</v>
      </c>
      <c r="AD473" t="s">
        <v>30440</v>
      </c>
    </row>
    <row r="474" spans="1:30" x14ac:dyDescent="0.3">
      <c r="A474" t="s">
        <v>333</v>
      </c>
      <c r="B474" t="s">
        <v>4479</v>
      </c>
      <c r="C474" t="s">
        <v>10377</v>
      </c>
      <c r="D474" t="s">
        <v>10374</v>
      </c>
      <c r="E474" t="s">
        <v>10375</v>
      </c>
      <c r="F474" t="s">
        <v>10376</v>
      </c>
      <c r="G474">
        <v>208</v>
      </c>
      <c r="H474">
        <v>519138</v>
      </c>
      <c r="I474">
        <v>519765</v>
      </c>
      <c r="J474" t="s">
        <v>23581</v>
      </c>
      <c r="K474" t="s">
        <v>24357</v>
      </c>
      <c r="L474" t="s">
        <v>24356</v>
      </c>
      <c r="M474" t="s">
        <v>23831</v>
      </c>
      <c r="O474">
        <v>1.2460966864151868E-7</v>
      </c>
      <c r="P474">
        <v>1.7107359903886874E-7</v>
      </c>
      <c r="Q474">
        <v>2.0241451159369413E-7</v>
      </c>
      <c r="R474">
        <v>2.6265754251153027E-7</v>
      </c>
      <c r="S474">
        <v>1.7770137872619682E-7</v>
      </c>
      <c r="T474">
        <v>1.2598695344791811E-7</v>
      </c>
      <c r="U474">
        <v>1.3981196190012616E-7</v>
      </c>
      <c r="X474" t="s">
        <v>180</v>
      </c>
      <c r="Y474">
        <f t="shared" si="28"/>
        <v>2.0922448521079488E-7</v>
      </c>
      <c r="Z474" t="str">
        <f t="shared" si="29"/>
        <v>gloB</v>
      </c>
      <c r="AA474">
        <f t="shared" si="30"/>
        <v>1</v>
      </c>
      <c r="AB474">
        <f t="shared" si="31"/>
        <v>1</v>
      </c>
      <c r="AD474" t="s">
        <v>30860</v>
      </c>
    </row>
    <row r="475" spans="1:30" x14ac:dyDescent="0.3">
      <c r="A475" t="s">
        <v>2369</v>
      </c>
      <c r="B475" t="s">
        <v>4610</v>
      </c>
      <c r="C475" t="s">
        <v>4610</v>
      </c>
      <c r="D475" t="s">
        <v>10378</v>
      </c>
      <c r="E475" t="s">
        <v>10379</v>
      </c>
      <c r="F475" t="s">
        <v>10380</v>
      </c>
      <c r="G475">
        <v>228</v>
      </c>
      <c r="H475">
        <v>519732</v>
      </c>
      <c r="I475">
        <v>520419</v>
      </c>
      <c r="J475" t="s">
        <v>23825</v>
      </c>
      <c r="K475" t="s">
        <v>23986</v>
      </c>
      <c r="L475" t="s">
        <v>24358</v>
      </c>
      <c r="M475" t="s">
        <v>23982</v>
      </c>
      <c r="O475">
        <v>2.204646111714995E-8</v>
      </c>
      <c r="P475">
        <v>3.0719965276921764E-8</v>
      </c>
      <c r="Q475">
        <v>4.6224641263278831E-8</v>
      </c>
      <c r="R475">
        <v>5.8972213140464531E-8</v>
      </c>
      <c r="S475">
        <v>3.9016170727126002E-8</v>
      </c>
      <c r="T475">
        <v>2.7469023054812098E-8</v>
      </c>
      <c r="U475">
        <v>3.8982650631632151E-8</v>
      </c>
      <c r="X475" t="s">
        <v>444</v>
      </c>
      <c r="Y475">
        <f t="shared" si="28"/>
        <v>2.0902991449496817E-7</v>
      </c>
      <c r="Z475" t="str">
        <f t="shared" si="29"/>
        <v>nagA</v>
      </c>
      <c r="AA475">
        <f t="shared" si="30"/>
        <v>1</v>
      </c>
      <c r="AB475">
        <f t="shared" si="31"/>
        <v>1</v>
      </c>
      <c r="AD475" t="s">
        <v>31105</v>
      </c>
    </row>
    <row r="476" spans="1:30" x14ac:dyDescent="0.3">
      <c r="A476" t="s">
        <v>2310</v>
      </c>
      <c r="B476" t="s">
        <v>6478</v>
      </c>
      <c r="C476" t="s">
        <v>6478</v>
      </c>
      <c r="D476" t="s">
        <v>10381</v>
      </c>
      <c r="E476" t="s">
        <v>10382</v>
      </c>
      <c r="F476" t="s">
        <v>10383</v>
      </c>
      <c r="G476">
        <v>804</v>
      </c>
      <c r="H476">
        <v>520415</v>
      </c>
      <c r="I476">
        <v>522830</v>
      </c>
      <c r="J476" t="s">
        <v>23825</v>
      </c>
      <c r="K476" t="s">
        <v>23988</v>
      </c>
      <c r="L476" t="s">
        <v>24358</v>
      </c>
      <c r="M476" t="s">
        <v>23982</v>
      </c>
      <c r="O476">
        <v>7.8409370528312369E-9</v>
      </c>
      <c r="P476">
        <v>1.3488937468641212E-8</v>
      </c>
      <c r="Q476">
        <v>1.8560234420955675E-8</v>
      </c>
      <c r="R476">
        <v>3.0458981139371587E-8</v>
      </c>
      <c r="S476">
        <v>1.0295914025421893E-8</v>
      </c>
      <c r="T476">
        <v>3.2843849264586744E-9</v>
      </c>
      <c r="U476">
        <v>8.7334503778892165E-9</v>
      </c>
      <c r="X476" t="s">
        <v>1510</v>
      </c>
      <c r="Y476">
        <f t="shared" si="28"/>
        <v>2.0481771975692372E-7</v>
      </c>
      <c r="Z476" t="str">
        <f t="shared" si="29"/>
        <v>corA</v>
      </c>
      <c r="AA476">
        <f t="shared" si="30"/>
        <v>0</v>
      </c>
      <c r="AB476">
        <f t="shared" si="31"/>
        <v>0</v>
      </c>
      <c r="AD476" t="s">
        <v>30459</v>
      </c>
    </row>
    <row r="477" spans="1:30" x14ac:dyDescent="0.3">
      <c r="A477" t="s">
        <v>3712</v>
      </c>
      <c r="B477" t="s">
        <v>3711</v>
      </c>
      <c r="C477" t="s">
        <v>3711</v>
      </c>
      <c r="D477" t="s">
        <v>10384</v>
      </c>
      <c r="E477" t="s">
        <v>10385</v>
      </c>
      <c r="F477" t="s">
        <v>10386</v>
      </c>
      <c r="G477">
        <v>426</v>
      </c>
      <c r="H477">
        <v>523260</v>
      </c>
      <c r="I477">
        <v>527541</v>
      </c>
      <c r="J477" t="s">
        <v>23825</v>
      </c>
      <c r="K477" t="s">
        <v>24359</v>
      </c>
      <c r="L477" t="s">
        <v>24360</v>
      </c>
      <c r="M477" t="s">
        <v>23866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 t="s">
        <v>1516</v>
      </c>
      <c r="Y477">
        <f t="shared" si="28"/>
        <v>2.0365511023954858E-7</v>
      </c>
      <c r="Z477" t="str">
        <f t="shared" si="29"/>
        <v>coaA</v>
      </c>
      <c r="AA477">
        <f t="shared" si="30"/>
        <v>1</v>
      </c>
      <c r="AB477">
        <f t="shared" si="31"/>
        <v>1</v>
      </c>
      <c r="AD477" t="s">
        <v>30796</v>
      </c>
    </row>
    <row r="478" spans="1:30" x14ac:dyDescent="0.3">
      <c r="A478" t="s">
        <v>4755</v>
      </c>
      <c r="B478" t="s">
        <v>4754</v>
      </c>
      <c r="C478" t="s">
        <v>4754</v>
      </c>
      <c r="D478" t="s">
        <v>10387</v>
      </c>
      <c r="E478" t="s">
        <v>10388</v>
      </c>
      <c r="F478" t="s">
        <v>10389</v>
      </c>
      <c r="G478">
        <v>122</v>
      </c>
      <c r="H478">
        <v>527580</v>
      </c>
      <c r="I478">
        <v>527949</v>
      </c>
      <c r="J478" t="s">
        <v>23825</v>
      </c>
      <c r="K478" t="s">
        <v>23833</v>
      </c>
      <c r="L478" t="s">
        <v>24360</v>
      </c>
      <c r="M478" t="s">
        <v>23828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 t="s">
        <v>1103</v>
      </c>
      <c r="Y478">
        <f t="shared" si="28"/>
        <v>2.0347309221578112E-7</v>
      </c>
      <c r="Z478" t="str">
        <f t="shared" si="29"/>
        <v>malP</v>
      </c>
      <c r="AA478">
        <f t="shared" si="30"/>
        <v>1</v>
      </c>
      <c r="AB478">
        <f t="shared" si="31"/>
        <v>1</v>
      </c>
      <c r="AD478" t="s">
        <v>30622</v>
      </c>
    </row>
    <row r="479" spans="1:30" x14ac:dyDescent="0.3">
      <c r="A479" t="s">
        <v>8582</v>
      </c>
      <c r="B479" t="s">
        <v>23604</v>
      </c>
      <c r="C479" t="s">
        <v>10393</v>
      </c>
      <c r="D479" t="s">
        <v>10390</v>
      </c>
      <c r="E479" t="s">
        <v>10391</v>
      </c>
      <c r="F479" t="s">
        <v>10392</v>
      </c>
      <c r="G479">
        <v>236</v>
      </c>
      <c r="H479">
        <v>527951</v>
      </c>
      <c r="I479">
        <v>528659</v>
      </c>
      <c r="J479" t="s">
        <v>23825</v>
      </c>
      <c r="K479" t="s">
        <v>24361</v>
      </c>
      <c r="L479" t="s">
        <v>24360</v>
      </c>
      <c r="M479" t="s">
        <v>23828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 t="s">
        <v>1505</v>
      </c>
      <c r="Y479">
        <f t="shared" si="28"/>
        <v>2.0284316687028515E-7</v>
      </c>
      <c r="Z479" t="str">
        <f t="shared" si="29"/>
        <v>idnD</v>
      </c>
      <c r="AA479">
        <f t="shared" si="30"/>
        <v>1</v>
      </c>
      <c r="AB479">
        <f t="shared" si="31"/>
        <v>1</v>
      </c>
      <c r="AD479" t="s">
        <v>30510</v>
      </c>
    </row>
    <row r="480" spans="1:30" x14ac:dyDescent="0.3">
      <c r="A480" t="s">
        <v>8583</v>
      </c>
      <c r="B480" t="s">
        <v>10397</v>
      </c>
      <c r="C480" t="s">
        <v>10397</v>
      </c>
      <c r="D480" t="s">
        <v>10394</v>
      </c>
      <c r="E480" t="s">
        <v>10395</v>
      </c>
      <c r="F480" t="s">
        <v>10396</v>
      </c>
      <c r="G480">
        <v>86</v>
      </c>
      <c r="H480">
        <v>528639</v>
      </c>
      <c r="I480">
        <v>529130</v>
      </c>
      <c r="J480" t="s">
        <v>23825</v>
      </c>
      <c r="K480" t="s">
        <v>23833</v>
      </c>
      <c r="L480" t="s">
        <v>24360</v>
      </c>
      <c r="M480" t="s">
        <v>23828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 t="s">
        <v>983</v>
      </c>
      <c r="Y480">
        <f t="shared" si="28"/>
        <v>2.0121980253949804E-7</v>
      </c>
      <c r="Z480" t="str">
        <f t="shared" si="29"/>
        <v>nudG</v>
      </c>
      <c r="AA480">
        <f t="shared" si="30"/>
        <v>1</v>
      </c>
      <c r="AB480">
        <f t="shared" si="31"/>
        <v>1</v>
      </c>
      <c r="AD480" t="s">
        <v>30807</v>
      </c>
    </row>
    <row r="481" spans="1:30" x14ac:dyDescent="0.3">
      <c r="A481" t="s">
        <v>8584</v>
      </c>
      <c r="B481" t="s">
        <v>10401</v>
      </c>
      <c r="C481" t="s">
        <v>10401</v>
      </c>
      <c r="D481" t="s">
        <v>10398</v>
      </c>
      <c r="E481" t="s">
        <v>10399</v>
      </c>
      <c r="F481" t="s">
        <v>10400</v>
      </c>
      <c r="G481">
        <v>123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 t="s">
        <v>1348</v>
      </c>
      <c r="Y481">
        <f t="shared" si="28"/>
        <v>1.9897349589671083E-7</v>
      </c>
      <c r="Z481" t="str">
        <f t="shared" si="29"/>
        <v>proP</v>
      </c>
      <c r="AA481">
        <f t="shared" si="30"/>
        <v>1</v>
      </c>
      <c r="AB481">
        <f t="shared" si="31"/>
        <v>1</v>
      </c>
      <c r="AD481" t="s">
        <v>30563</v>
      </c>
    </row>
    <row r="482" spans="1:30" x14ac:dyDescent="0.3">
      <c r="A482" t="s">
        <v>2443</v>
      </c>
      <c r="B482" t="s">
        <v>23605</v>
      </c>
      <c r="C482" t="s">
        <v>10405</v>
      </c>
      <c r="D482" t="s">
        <v>10402</v>
      </c>
      <c r="E482" t="s">
        <v>10403</v>
      </c>
      <c r="F482" t="s">
        <v>10404</v>
      </c>
      <c r="G482">
        <v>364</v>
      </c>
      <c r="H482">
        <v>530131</v>
      </c>
      <c r="I482">
        <v>531226</v>
      </c>
      <c r="J482" t="s">
        <v>23581</v>
      </c>
      <c r="K482" t="s">
        <v>24362</v>
      </c>
      <c r="L482" t="s">
        <v>4753</v>
      </c>
      <c r="M482" t="s">
        <v>23834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 t="s">
        <v>448</v>
      </c>
      <c r="Y482">
        <f t="shared" si="28"/>
        <v>1.9731308996301189E-7</v>
      </c>
      <c r="Z482" t="str">
        <f t="shared" si="29"/>
        <v>nagE</v>
      </c>
      <c r="AA482">
        <f t="shared" si="30"/>
        <v>1</v>
      </c>
      <c r="AB482">
        <f t="shared" si="31"/>
        <v>1</v>
      </c>
      <c r="AD482" t="s">
        <v>30946</v>
      </c>
    </row>
    <row r="483" spans="1:30" x14ac:dyDescent="0.3">
      <c r="A483" t="s">
        <v>6481</v>
      </c>
      <c r="B483" t="s">
        <v>6480</v>
      </c>
      <c r="C483" t="s">
        <v>10409</v>
      </c>
      <c r="D483" t="s">
        <v>10406</v>
      </c>
      <c r="E483" t="s">
        <v>10407</v>
      </c>
      <c r="F483" t="s">
        <v>10408</v>
      </c>
      <c r="G483">
        <v>308</v>
      </c>
      <c r="H483">
        <v>531294</v>
      </c>
      <c r="I483">
        <v>532221</v>
      </c>
      <c r="J483" t="s">
        <v>23581</v>
      </c>
      <c r="K483" t="s">
        <v>24363</v>
      </c>
      <c r="L483" t="s">
        <v>6480</v>
      </c>
      <c r="M483" t="s">
        <v>23855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 t="s">
        <v>949</v>
      </c>
      <c r="Y483">
        <f t="shared" si="28"/>
        <v>1.973084658826893E-7</v>
      </c>
      <c r="Z483" t="str">
        <f t="shared" si="29"/>
        <v>sufB</v>
      </c>
      <c r="AA483">
        <f t="shared" si="30"/>
        <v>0</v>
      </c>
      <c r="AB483">
        <f t="shared" si="31"/>
        <v>0</v>
      </c>
      <c r="AD483" t="s">
        <v>30561</v>
      </c>
    </row>
    <row r="484" spans="1:30" x14ac:dyDescent="0.3">
      <c r="A484" t="s">
        <v>335</v>
      </c>
      <c r="B484" t="s">
        <v>6913</v>
      </c>
      <c r="C484" t="s">
        <v>10413</v>
      </c>
      <c r="D484" t="s">
        <v>10410</v>
      </c>
      <c r="E484" t="s">
        <v>10411</v>
      </c>
      <c r="F484" t="s">
        <v>10412</v>
      </c>
      <c r="G484">
        <v>160</v>
      </c>
      <c r="H484">
        <v>532450</v>
      </c>
      <c r="I484">
        <v>532933</v>
      </c>
      <c r="J484" t="s">
        <v>23825</v>
      </c>
      <c r="K484" t="s">
        <v>24364</v>
      </c>
      <c r="L484" t="s">
        <v>6913</v>
      </c>
      <c r="M484" t="s">
        <v>23871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X484" t="s">
        <v>1397</v>
      </c>
      <c r="Y484">
        <f t="shared" si="28"/>
        <v>1.9280384925393398E-7</v>
      </c>
      <c r="Z484" t="str">
        <f t="shared" si="29"/>
        <v>xylA</v>
      </c>
      <c r="AA484">
        <f t="shared" si="30"/>
        <v>0</v>
      </c>
      <c r="AB484">
        <f t="shared" si="31"/>
        <v>0</v>
      </c>
      <c r="AD484" t="s">
        <v>30484</v>
      </c>
    </row>
    <row r="485" spans="1:30" x14ac:dyDescent="0.3">
      <c r="A485" t="s">
        <v>1739</v>
      </c>
      <c r="B485" t="s">
        <v>6914</v>
      </c>
      <c r="C485" t="s">
        <v>10417</v>
      </c>
      <c r="D485" t="s">
        <v>10414</v>
      </c>
      <c r="E485" t="s">
        <v>10415</v>
      </c>
      <c r="F485" t="s">
        <v>10416</v>
      </c>
      <c r="G485">
        <v>271</v>
      </c>
      <c r="H485">
        <v>533010</v>
      </c>
      <c r="I485">
        <v>533826</v>
      </c>
      <c r="J485" t="s">
        <v>23825</v>
      </c>
      <c r="K485" t="s">
        <v>24365</v>
      </c>
      <c r="L485" t="s">
        <v>6914</v>
      </c>
      <c r="M485" t="s">
        <v>23855</v>
      </c>
      <c r="O485">
        <v>1.5235069281269257E-7</v>
      </c>
      <c r="P485">
        <v>1.1182304643340997E-7</v>
      </c>
      <c r="Q485">
        <v>1.5837444295678968E-7</v>
      </c>
      <c r="R485">
        <v>1.333741616041154E-7</v>
      </c>
      <c r="S485">
        <v>1.5659453100002523E-7</v>
      </c>
      <c r="T485">
        <v>1.5157015679114329E-7</v>
      </c>
      <c r="U485">
        <v>1.8330618659413676E-7</v>
      </c>
      <c r="X485" t="s">
        <v>1274</v>
      </c>
      <c r="Y485">
        <f t="shared" si="28"/>
        <v>1.9244798941509232E-7</v>
      </c>
      <c r="Z485" t="str">
        <f t="shared" si="29"/>
        <v>cysU</v>
      </c>
      <c r="AA485">
        <f t="shared" si="30"/>
        <v>2</v>
      </c>
      <c r="AB485">
        <f t="shared" si="31"/>
        <v>1</v>
      </c>
      <c r="AD485" t="s">
        <v>31043</v>
      </c>
    </row>
    <row r="486" spans="1:30" x14ac:dyDescent="0.3">
      <c r="A486" t="s">
        <v>337</v>
      </c>
      <c r="B486" t="s">
        <v>4530</v>
      </c>
      <c r="C486" t="s">
        <v>4530</v>
      </c>
      <c r="D486" t="s">
        <v>10418</v>
      </c>
      <c r="E486" t="s">
        <v>10419</v>
      </c>
      <c r="F486" t="s">
        <v>10420</v>
      </c>
      <c r="G486">
        <v>593</v>
      </c>
      <c r="H486">
        <v>533915</v>
      </c>
      <c r="I486">
        <v>535697</v>
      </c>
      <c r="J486" t="s">
        <v>23825</v>
      </c>
      <c r="K486" t="s">
        <v>24366</v>
      </c>
      <c r="L486" t="s">
        <v>24367</v>
      </c>
      <c r="M486" t="s">
        <v>23834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 t="s">
        <v>582</v>
      </c>
      <c r="Y486">
        <f t="shared" si="28"/>
        <v>1.909915436329657E-7</v>
      </c>
      <c r="Z486" t="str">
        <f t="shared" si="29"/>
        <v>poxB</v>
      </c>
      <c r="AA486">
        <f t="shared" si="30"/>
        <v>1</v>
      </c>
      <c r="AB486">
        <f t="shared" si="31"/>
        <v>1</v>
      </c>
      <c r="AD486" t="s">
        <v>31023</v>
      </c>
    </row>
    <row r="487" spans="1:30" x14ac:dyDescent="0.3">
      <c r="A487" t="s">
        <v>339</v>
      </c>
      <c r="B487" t="s">
        <v>4531</v>
      </c>
      <c r="C487" t="s">
        <v>10424</v>
      </c>
      <c r="D487" t="s">
        <v>10421</v>
      </c>
      <c r="E487" t="s">
        <v>10422</v>
      </c>
      <c r="F487" t="s">
        <v>10423</v>
      </c>
      <c r="G487">
        <v>258</v>
      </c>
      <c r="H487">
        <v>535709</v>
      </c>
      <c r="I487">
        <v>536486</v>
      </c>
      <c r="J487" t="s">
        <v>23825</v>
      </c>
      <c r="K487" t="s">
        <v>24368</v>
      </c>
      <c r="L487" t="s">
        <v>24367</v>
      </c>
      <c r="M487" t="s">
        <v>23828</v>
      </c>
      <c r="O487">
        <v>4.163354280584287E-9</v>
      </c>
      <c r="P487">
        <v>1.3277104387088613E-10</v>
      </c>
      <c r="Q487">
        <v>1.2906902846911223E-10</v>
      </c>
      <c r="R487">
        <v>1.6332007582176011E-10</v>
      </c>
      <c r="S487">
        <v>4.7850731528256044E-11</v>
      </c>
      <c r="T487">
        <v>5.7673138966646102E-11</v>
      </c>
      <c r="U487">
        <v>0</v>
      </c>
      <c r="X487" t="s">
        <v>1358</v>
      </c>
      <c r="Y487">
        <f t="shared" si="28"/>
        <v>1.9057396806071218E-7</v>
      </c>
      <c r="Z487" t="str">
        <f t="shared" si="29"/>
        <v>trxC</v>
      </c>
      <c r="AA487">
        <f t="shared" si="30"/>
        <v>0</v>
      </c>
      <c r="AB487">
        <f t="shared" si="31"/>
        <v>0</v>
      </c>
      <c r="AD487" t="s">
        <v>30791</v>
      </c>
    </row>
    <row r="488" spans="1:30" x14ac:dyDescent="0.3">
      <c r="A488" t="s">
        <v>341</v>
      </c>
      <c r="B488" t="s">
        <v>6479</v>
      </c>
      <c r="C488" t="s">
        <v>10428</v>
      </c>
      <c r="D488" t="s">
        <v>10425</v>
      </c>
      <c r="E488" t="s">
        <v>10426</v>
      </c>
      <c r="F488" t="s">
        <v>10427</v>
      </c>
      <c r="G488">
        <v>292</v>
      </c>
      <c r="H488">
        <v>536585</v>
      </c>
      <c r="I488">
        <v>537464</v>
      </c>
      <c r="J488" t="s">
        <v>23825</v>
      </c>
      <c r="K488" t="s">
        <v>24369</v>
      </c>
      <c r="L488" t="s">
        <v>24367</v>
      </c>
      <c r="M488" t="s">
        <v>23828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X488" t="s">
        <v>1117</v>
      </c>
      <c r="Y488">
        <f t="shared" si="28"/>
        <v>1.9022698354403493E-7</v>
      </c>
      <c r="Z488" t="str">
        <f t="shared" si="29"/>
        <v>cdd</v>
      </c>
      <c r="AA488">
        <f t="shared" si="30"/>
        <v>1</v>
      </c>
      <c r="AB488">
        <f t="shared" si="31"/>
        <v>1</v>
      </c>
      <c r="AD488" t="s">
        <v>30707</v>
      </c>
    </row>
    <row r="489" spans="1:30" x14ac:dyDescent="0.3">
      <c r="A489" t="s">
        <v>343</v>
      </c>
      <c r="B489" t="s">
        <v>6915</v>
      </c>
      <c r="C489" t="s">
        <v>10432</v>
      </c>
      <c r="D489" t="s">
        <v>10429</v>
      </c>
      <c r="E489" t="s">
        <v>10430</v>
      </c>
      <c r="F489" t="s">
        <v>10431</v>
      </c>
      <c r="G489">
        <v>484</v>
      </c>
      <c r="H489">
        <v>537632</v>
      </c>
      <c r="I489">
        <v>539087</v>
      </c>
      <c r="J489" t="s">
        <v>23825</v>
      </c>
      <c r="K489" t="s">
        <v>24370</v>
      </c>
      <c r="L489" t="s">
        <v>24367</v>
      </c>
      <c r="M489" t="s">
        <v>23871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X489" t="s">
        <v>242</v>
      </c>
      <c r="Y489">
        <f t="shared" si="28"/>
        <v>1.8999500388456615E-7</v>
      </c>
      <c r="Z489" t="str">
        <f t="shared" si="29"/>
        <v>mhpF</v>
      </c>
      <c r="AA489">
        <f t="shared" si="30"/>
        <v>1</v>
      </c>
      <c r="AB489">
        <f t="shared" si="31"/>
        <v>1</v>
      </c>
      <c r="AD489" t="s">
        <v>30616</v>
      </c>
    </row>
    <row r="490" spans="1:30" x14ac:dyDescent="0.3">
      <c r="A490" t="s">
        <v>345</v>
      </c>
      <c r="B490" t="s">
        <v>6916</v>
      </c>
      <c r="C490" t="s">
        <v>10436</v>
      </c>
      <c r="D490" t="s">
        <v>10433</v>
      </c>
      <c r="E490" t="s">
        <v>10434</v>
      </c>
      <c r="F490" t="s">
        <v>10435</v>
      </c>
      <c r="G490">
        <v>453</v>
      </c>
      <c r="H490">
        <v>539146</v>
      </c>
      <c r="I490">
        <v>540508</v>
      </c>
      <c r="J490" t="s">
        <v>23825</v>
      </c>
      <c r="K490" t="s">
        <v>24371</v>
      </c>
      <c r="L490" t="s">
        <v>24367</v>
      </c>
      <c r="M490" t="s">
        <v>23871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 t="s">
        <v>919</v>
      </c>
      <c r="Y490">
        <f t="shared" si="28"/>
        <v>1.8772522022172609E-7</v>
      </c>
      <c r="Z490" t="str">
        <f t="shared" si="29"/>
        <v>add</v>
      </c>
      <c r="AA490">
        <f t="shared" si="30"/>
        <v>1</v>
      </c>
      <c r="AB490">
        <f t="shared" si="31"/>
        <v>1</v>
      </c>
      <c r="AD490" t="s">
        <v>30851</v>
      </c>
    </row>
    <row r="491" spans="1:30" x14ac:dyDescent="0.3">
      <c r="A491" t="s">
        <v>6918</v>
      </c>
      <c r="B491" t="s">
        <v>6917</v>
      </c>
      <c r="C491" t="s">
        <v>10440</v>
      </c>
      <c r="D491" t="s">
        <v>10437</v>
      </c>
      <c r="E491" t="s">
        <v>10438</v>
      </c>
      <c r="F491" t="s">
        <v>10439</v>
      </c>
      <c r="G491">
        <v>433</v>
      </c>
      <c r="H491">
        <v>540564</v>
      </c>
      <c r="I491">
        <v>541866</v>
      </c>
      <c r="J491" t="s">
        <v>23825</v>
      </c>
      <c r="K491" t="s">
        <v>24372</v>
      </c>
      <c r="L491" t="s">
        <v>24367</v>
      </c>
      <c r="M491" t="s">
        <v>23871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X491" t="s">
        <v>1073</v>
      </c>
      <c r="Y491">
        <f t="shared" si="28"/>
        <v>1.869133745994565E-7</v>
      </c>
      <c r="Z491" t="str">
        <f t="shared" si="29"/>
        <v>rfbC</v>
      </c>
      <c r="AA491">
        <f t="shared" si="30"/>
        <v>0</v>
      </c>
      <c r="AB491">
        <f t="shared" si="31"/>
        <v>0</v>
      </c>
      <c r="AD491" t="s">
        <v>30543</v>
      </c>
    </row>
    <row r="492" spans="1:30" x14ac:dyDescent="0.3">
      <c r="A492" t="s">
        <v>347</v>
      </c>
      <c r="B492" t="s">
        <v>6919</v>
      </c>
      <c r="C492" t="s">
        <v>10444</v>
      </c>
      <c r="D492" t="s">
        <v>10441</v>
      </c>
      <c r="E492" t="s">
        <v>10442</v>
      </c>
      <c r="F492" t="s">
        <v>10443</v>
      </c>
      <c r="G492">
        <v>381</v>
      </c>
      <c r="H492">
        <v>541887</v>
      </c>
      <c r="I492">
        <v>543033</v>
      </c>
      <c r="J492" t="s">
        <v>23825</v>
      </c>
      <c r="K492" t="s">
        <v>24373</v>
      </c>
      <c r="L492" t="s">
        <v>24367</v>
      </c>
      <c r="M492" t="s">
        <v>23828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 t="s">
        <v>945</v>
      </c>
      <c r="Y492">
        <f t="shared" si="28"/>
        <v>1.8661647776526594E-7</v>
      </c>
      <c r="Z492" t="str">
        <f t="shared" si="29"/>
        <v>sufD</v>
      </c>
      <c r="AA492">
        <f t="shared" si="30"/>
        <v>0</v>
      </c>
      <c r="AB492">
        <f t="shared" si="31"/>
        <v>0</v>
      </c>
      <c r="AD492" t="s">
        <v>30699</v>
      </c>
    </row>
    <row r="493" spans="1:30" x14ac:dyDescent="0.3">
      <c r="A493" t="s">
        <v>2370</v>
      </c>
      <c r="B493" t="s">
        <v>23606</v>
      </c>
      <c r="C493" t="s">
        <v>10448</v>
      </c>
      <c r="D493" t="s">
        <v>10445</v>
      </c>
      <c r="E493" t="s">
        <v>10446</v>
      </c>
      <c r="F493" t="s">
        <v>10447</v>
      </c>
      <c r="G493">
        <v>261</v>
      </c>
      <c r="H493">
        <v>543260</v>
      </c>
      <c r="I493">
        <v>544046</v>
      </c>
      <c r="J493" t="s">
        <v>23581</v>
      </c>
      <c r="K493" t="s">
        <v>24374</v>
      </c>
      <c r="L493" t="s">
        <v>24375</v>
      </c>
      <c r="M493" t="s">
        <v>23834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 t="s">
        <v>700</v>
      </c>
      <c r="Y493">
        <f t="shared" si="28"/>
        <v>1.8465855193633748E-7</v>
      </c>
      <c r="Z493" t="str">
        <f t="shared" si="29"/>
        <v>potA</v>
      </c>
      <c r="AA493">
        <f t="shared" si="30"/>
        <v>1</v>
      </c>
      <c r="AB493">
        <f t="shared" si="31"/>
        <v>1</v>
      </c>
      <c r="AD493" t="s">
        <v>31085</v>
      </c>
    </row>
    <row r="494" spans="1:30" x14ac:dyDescent="0.3">
      <c r="A494" t="s">
        <v>349</v>
      </c>
      <c r="B494" t="s">
        <v>6921</v>
      </c>
      <c r="C494" t="s">
        <v>10452</v>
      </c>
      <c r="D494" t="s">
        <v>10449</v>
      </c>
      <c r="E494" t="s">
        <v>10450</v>
      </c>
      <c r="F494" t="s">
        <v>10451</v>
      </c>
      <c r="G494">
        <v>411</v>
      </c>
      <c r="H494">
        <v>544056</v>
      </c>
      <c r="I494">
        <v>545292</v>
      </c>
      <c r="J494" t="s">
        <v>23581</v>
      </c>
      <c r="K494" t="s">
        <v>24376</v>
      </c>
      <c r="L494" t="s">
        <v>24375</v>
      </c>
      <c r="M494" t="s">
        <v>23831</v>
      </c>
      <c r="O494">
        <v>8.8266598365516931E-11</v>
      </c>
      <c r="P494">
        <v>8.3208839315367461E-10</v>
      </c>
      <c r="Q494">
        <v>6.2365978678592572E-10</v>
      </c>
      <c r="R494">
        <v>1.6698150601987722E-9</v>
      </c>
      <c r="S494">
        <v>1.9716344618603972E-9</v>
      </c>
      <c r="T494">
        <v>3.0238435261185177E-10</v>
      </c>
      <c r="U494">
        <v>0</v>
      </c>
      <c r="X494" t="s">
        <v>1676</v>
      </c>
      <c r="Y494">
        <f t="shared" si="28"/>
        <v>1.8297175678320297E-7</v>
      </c>
      <c r="Z494" t="str">
        <f t="shared" si="29"/>
        <v>yigB</v>
      </c>
      <c r="AA494">
        <f t="shared" si="30"/>
        <v>0</v>
      </c>
      <c r="AB494">
        <f t="shared" si="31"/>
        <v>0</v>
      </c>
      <c r="AD494" t="s">
        <v>30502</v>
      </c>
    </row>
    <row r="495" spans="1:30" x14ac:dyDescent="0.3">
      <c r="A495" t="s">
        <v>351</v>
      </c>
      <c r="B495" t="s">
        <v>6922</v>
      </c>
      <c r="C495" t="s">
        <v>10456</v>
      </c>
      <c r="D495" t="s">
        <v>10453</v>
      </c>
      <c r="E495" t="s">
        <v>10454</v>
      </c>
      <c r="F495" t="s">
        <v>10455</v>
      </c>
      <c r="G495">
        <v>349</v>
      </c>
      <c r="H495">
        <v>545313</v>
      </c>
      <c r="I495">
        <v>546363</v>
      </c>
      <c r="J495" t="s">
        <v>23581</v>
      </c>
      <c r="K495" t="s">
        <v>24377</v>
      </c>
      <c r="L495" t="s">
        <v>24375</v>
      </c>
      <c r="M495" t="s">
        <v>23882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 t="s">
        <v>1380</v>
      </c>
      <c r="Y495">
        <f t="shared" si="28"/>
        <v>1.8120215596274815E-7</v>
      </c>
      <c r="Z495" t="str">
        <f t="shared" si="29"/>
        <v>ubiD</v>
      </c>
      <c r="AA495">
        <f t="shared" si="30"/>
        <v>1</v>
      </c>
      <c r="AB495">
        <f t="shared" si="31"/>
        <v>1</v>
      </c>
      <c r="AD495" t="s">
        <v>30939</v>
      </c>
    </row>
    <row r="496" spans="1:30" x14ac:dyDescent="0.3">
      <c r="A496" t="s">
        <v>6644</v>
      </c>
      <c r="B496" t="s">
        <v>6643</v>
      </c>
      <c r="C496" t="s">
        <v>10460</v>
      </c>
      <c r="D496" t="s">
        <v>10457</v>
      </c>
      <c r="E496" t="s">
        <v>10458</v>
      </c>
      <c r="F496" t="s">
        <v>10459</v>
      </c>
      <c r="G496">
        <v>555</v>
      </c>
      <c r="H496">
        <v>546679</v>
      </c>
      <c r="I496">
        <v>548347</v>
      </c>
      <c r="J496" t="s">
        <v>23825</v>
      </c>
      <c r="K496" t="s">
        <v>24378</v>
      </c>
      <c r="L496" t="s">
        <v>24379</v>
      </c>
      <c r="M496" t="s">
        <v>23828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 t="s">
        <v>397</v>
      </c>
      <c r="Y496">
        <f t="shared" si="28"/>
        <v>1.7983079069579884E-7</v>
      </c>
      <c r="Z496" t="str">
        <f t="shared" si="29"/>
        <v>entB</v>
      </c>
      <c r="AA496">
        <f t="shared" si="30"/>
        <v>1</v>
      </c>
      <c r="AB496">
        <f t="shared" si="31"/>
        <v>1</v>
      </c>
      <c r="AD496" t="s">
        <v>31083</v>
      </c>
    </row>
    <row r="497" spans="1:30" x14ac:dyDescent="0.3">
      <c r="A497" t="s">
        <v>6925</v>
      </c>
      <c r="B497" t="s">
        <v>6924</v>
      </c>
      <c r="C497" t="s">
        <v>6924</v>
      </c>
      <c r="D497" t="s">
        <v>10461</v>
      </c>
      <c r="E497" t="s">
        <v>10462</v>
      </c>
      <c r="F497" t="s">
        <v>10463</v>
      </c>
      <c r="G497">
        <v>271</v>
      </c>
      <c r="H497">
        <v>549626</v>
      </c>
      <c r="I497">
        <v>550442</v>
      </c>
      <c r="J497" t="s">
        <v>23825</v>
      </c>
      <c r="K497" t="s">
        <v>23841</v>
      </c>
      <c r="L497" t="s">
        <v>24379</v>
      </c>
      <c r="M497" t="s">
        <v>23834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 t="s">
        <v>1447</v>
      </c>
      <c r="Y497">
        <f t="shared" si="28"/>
        <v>1.7780350497437802E-7</v>
      </c>
      <c r="Z497" t="str">
        <f t="shared" si="29"/>
        <v>glgC</v>
      </c>
      <c r="AA497">
        <f t="shared" si="30"/>
        <v>1</v>
      </c>
      <c r="AB497">
        <f t="shared" si="31"/>
        <v>1</v>
      </c>
      <c r="AD497" t="s">
        <v>30970</v>
      </c>
    </row>
    <row r="498" spans="1:30" x14ac:dyDescent="0.3">
      <c r="A498" t="s">
        <v>353</v>
      </c>
      <c r="B498" t="s">
        <v>5483</v>
      </c>
      <c r="C498" t="s">
        <v>10467</v>
      </c>
      <c r="D498" t="s">
        <v>10464</v>
      </c>
      <c r="E498" t="s">
        <v>10465</v>
      </c>
      <c r="F498" t="s">
        <v>10466</v>
      </c>
      <c r="G498">
        <v>297</v>
      </c>
      <c r="H498">
        <v>550438</v>
      </c>
      <c r="I498">
        <v>551332</v>
      </c>
      <c r="J498" t="s">
        <v>23825</v>
      </c>
      <c r="K498" t="s">
        <v>24381</v>
      </c>
      <c r="L498" t="s">
        <v>24379</v>
      </c>
      <c r="M498" t="s">
        <v>23828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 t="s">
        <v>1459</v>
      </c>
      <c r="Y498">
        <f t="shared" si="28"/>
        <v>1.772789652603403E-7</v>
      </c>
      <c r="Z498" t="str">
        <f t="shared" si="29"/>
        <v>hflX</v>
      </c>
      <c r="AA498">
        <f t="shared" si="30"/>
        <v>0</v>
      </c>
      <c r="AB498">
        <f t="shared" si="31"/>
        <v>0</v>
      </c>
      <c r="AD498" t="s">
        <v>30777</v>
      </c>
    </row>
    <row r="499" spans="1:30" x14ac:dyDescent="0.3">
      <c r="A499" t="s">
        <v>355</v>
      </c>
      <c r="B499" t="s">
        <v>3648</v>
      </c>
      <c r="C499" t="s">
        <v>3648</v>
      </c>
      <c r="D499" t="s">
        <v>10468</v>
      </c>
      <c r="E499" t="s">
        <v>10469</v>
      </c>
      <c r="F499" t="s">
        <v>10470</v>
      </c>
      <c r="G499">
        <v>355</v>
      </c>
      <c r="H499">
        <v>551526</v>
      </c>
      <c r="I499">
        <v>552594</v>
      </c>
      <c r="J499" t="s">
        <v>23581</v>
      </c>
      <c r="K499" t="s">
        <v>24382</v>
      </c>
      <c r="L499" t="s">
        <v>24383</v>
      </c>
      <c r="M499" t="s">
        <v>23871</v>
      </c>
      <c r="O499">
        <v>1.6836571456649668E-7</v>
      </c>
      <c r="P499">
        <v>9.0237712653347857E-8</v>
      </c>
      <c r="Q499">
        <v>1.7038796429161736E-7</v>
      </c>
      <c r="R499">
        <v>2.3984414056946548E-7</v>
      </c>
      <c r="S499">
        <v>1.5874645930246555E-7</v>
      </c>
      <c r="T499">
        <v>2.2384712032089789E-7</v>
      </c>
      <c r="U499">
        <v>3.0098076380797049E-7</v>
      </c>
      <c r="X499" t="s">
        <v>313</v>
      </c>
      <c r="Y499">
        <f t="shared" si="28"/>
        <v>1.7716504814939395E-7</v>
      </c>
      <c r="Z499" t="str">
        <f t="shared" si="29"/>
        <v>tesB</v>
      </c>
      <c r="AA499">
        <f t="shared" si="30"/>
        <v>1</v>
      </c>
      <c r="AB499">
        <f t="shared" si="31"/>
        <v>1</v>
      </c>
      <c r="AD499" t="s">
        <v>30652</v>
      </c>
    </row>
    <row r="500" spans="1:30" x14ac:dyDescent="0.3">
      <c r="A500" t="s">
        <v>357</v>
      </c>
      <c r="B500" t="s">
        <v>3645</v>
      </c>
      <c r="C500" t="s">
        <v>3645</v>
      </c>
      <c r="D500" t="s">
        <v>10471</v>
      </c>
      <c r="E500" t="s">
        <v>10472</v>
      </c>
      <c r="F500" t="s">
        <v>10473</v>
      </c>
      <c r="G500">
        <v>169</v>
      </c>
      <c r="H500">
        <v>552590</v>
      </c>
      <c r="I500">
        <v>553100</v>
      </c>
      <c r="J500" t="s">
        <v>23581</v>
      </c>
      <c r="K500" t="s">
        <v>24384</v>
      </c>
      <c r="L500" t="s">
        <v>24383</v>
      </c>
      <c r="M500" t="s">
        <v>23871</v>
      </c>
      <c r="O500">
        <v>2.6764903145914127E-6</v>
      </c>
      <c r="P500">
        <v>2.5298924594022792E-6</v>
      </c>
      <c r="Q500">
        <v>1.9745171618047798E-6</v>
      </c>
      <c r="R500">
        <v>2.6008436941902771E-6</v>
      </c>
      <c r="S500">
        <v>2.5844270293528751E-6</v>
      </c>
      <c r="T500">
        <v>2.4173559390087108E-6</v>
      </c>
      <c r="U500">
        <v>2.672315960832113E-6</v>
      </c>
      <c r="X500" t="s">
        <v>1209</v>
      </c>
      <c r="Y500">
        <f t="shared" si="28"/>
        <v>1.7010148163876731E-7</v>
      </c>
      <c r="Z500" t="str">
        <f t="shared" si="29"/>
        <v>nuoK</v>
      </c>
      <c r="AA500">
        <f t="shared" si="30"/>
        <v>1</v>
      </c>
      <c r="AB500">
        <f t="shared" si="31"/>
        <v>1</v>
      </c>
      <c r="AD500" t="s">
        <v>31110</v>
      </c>
    </row>
    <row r="501" spans="1:30" x14ac:dyDescent="0.3">
      <c r="A501" t="s">
        <v>359</v>
      </c>
      <c r="B501" t="s">
        <v>5790</v>
      </c>
      <c r="C501" t="s">
        <v>10477</v>
      </c>
      <c r="D501" t="s">
        <v>10474</v>
      </c>
      <c r="E501" t="s">
        <v>10475</v>
      </c>
      <c r="F501" t="s">
        <v>10476</v>
      </c>
      <c r="G501">
        <v>240</v>
      </c>
      <c r="H501">
        <v>553217</v>
      </c>
      <c r="I501">
        <v>553940</v>
      </c>
      <c r="J501" t="s">
        <v>23581</v>
      </c>
      <c r="K501" t="s">
        <v>24385</v>
      </c>
      <c r="L501" t="s">
        <v>24386</v>
      </c>
      <c r="M501" t="s">
        <v>23834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X501" t="s">
        <v>355</v>
      </c>
      <c r="Y501">
        <f t="shared" si="28"/>
        <v>1.6836571456649668E-7</v>
      </c>
      <c r="Z501" t="str">
        <f t="shared" si="29"/>
        <v>purK</v>
      </c>
      <c r="AA501">
        <f t="shared" si="30"/>
        <v>1</v>
      </c>
      <c r="AB501">
        <f t="shared" si="31"/>
        <v>1</v>
      </c>
      <c r="AD501" t="s">
        <v>30422</v>
      </c>
    </row>
    <row r="502" spans="1:30" x14ac:dyDescent="0.3">
      <c r="A502" t="s">
        <v>875</v>
      </c>
      <c r="B502" t="s">
        <v>3608</v>
      </c>
      <c r="C502" t="s">
        <v>3608</v>
      </c>
      <c r="D502" t="s">
        <v>10478</v>
      </c>
      <c r="E502" t="s">
        <v>10479</v>
      </c>
      <c r="F502" t="s">
        <v>10480</v>
      </c>
      <c r="G502">
        <v>164</v>
      </c>
      <c r="H502">
        <v>553942</v>
      </c>
      <c r="I502">
        <v>554437</v>
      </c>
      <c r="J502" t="s">
        <v>23581</v>
      </c>
      <c r="K502" t="s">
        <v>24387</v>
      </c>
      <c r="L502" t="s">
        <v>24386</v>
      </c>
      <c r="M502" t="s">
        <v>23828</v>
      </c>
      <c r="O502">
        <v>1.7088220007625508E-6</v>
      </c>
      <c r="P502">
        <v>1.5139920633936149E-6</v>
      </c>
      <c r="Q502">
        <v>2.6439031139438441E-6</v>
      </c>
      <c r="R502">
        <v>2.3010112677474701E-6</v>
      </c>
      <c r="S502">
        <v>2.1447363823310544E-6</v>
      </c>
      <c r="T502">
        <v>2.1320943265229635E-6</v>
      </c>
      <c r="U502">
        <v>2.7968211977288949E-6</v>
      </c>
      <c r="X502" t="s">
        <v>1825</v>
      </c>
      <c r="Y502">
        <f t="shared" si="28"/>
        <v>1.6636428749592268E-7</v>
      </c>
      <c r="Z502" t="str">
        <f t="shared" si="29"/>
        <v>tehB</v>
      </c>
      <c r="AA502">
        <f t="shared" si="30"/>
        <v>0</v>
      </c>
      <c r="AB502">
        <f t="shared" si="31"/>
        <v>0</v>
      </c>
      <c r="AD502" t="s">
        <v>30684</v>
      </c>
    </row>
    <row r="503" spans="1:30" x14ac:dyDescent="0.3">
      <c r="A503" t="s">
        <v>361</v>
      </c>
      <c r="B503" t="s">
        <v>2981</v>
      </c>
      <c r="C503" t="s">
        <v>2981</v>
      </c>
      <c r="D503" t="s">
        <v>10481</v>
      </c>
      <c r="E503" t="s">
        <v>10482</v>
      </c>
      <c r="F503" t="s">
        <v>10483</v>
      </c>
      <c r="G503">
        <v>461</v>
      </c>
      <c r="H503">
        <v>554610</v>
      </c>
      <c r="I503">
        <v>555996</v>
      </c>
      <c r="J503" t="s">
        <v>23825</v>
      </c>
      <c r="K503" t="s">
        <v>24388</v>
      </c>
      <c r="L503" t="s">
        <v>2981</v>
      </c>
      <c r="M503" t="s">
        <v>23861</v>
      </c>
      <c r="O503">
        <v>4.0795284022308717E-7</v>
      </c>
      <c r="P503">
        <v>2.7385060760102791E-7</v>
      </c>
      <c r="Q503">
        <v>3.9288803474877536E-7</v>
      </c>
      <c r="R503">
        <v>4.4168571084224995E-7</v>
      </c>
      <c r="S503">
        <v>5.1141591505890819E-7</v>
      </c>
      <c r="T503">
        <v>3.3483814734616209E-7</v>
      </c>
      <c r="U503">
        <v>5.4173615637338304E-7</v>
      </c>
      <c r="X503" t="s">
        <v>25</v>
      </c>
      <c r="Y503">
        <f t="shared" si="28"/>
        <v>1.6636233826215386E-7</v>
      </c>
      <c r="Z503" t="str">
        <f t="shared" si="29"/>
        <v>ispH</v>
      </c>
      <c r="AA503">
        <f t="shared" si="30"/>
        <v>1</v>
      </c>
      <c r="AB503">
        <f t="shared" si="31"/>
        <v>1</v>
      </c>
      <c r="AD503" t="s">
        <v>31010</v>
      </c>
    </row>
    <row r="504" spans="1:30" x14ac:dyDescent="0.3">
      <c r="A504" t="s">
        <v>5832</v>
      </c>
      <c r="B504" t="s">
        <v>5831</v>
      </c>
      <c r="C504" t="s">
        <v>5831</v>
      </c>
      <c r="D504" t="s">
        <v>10484</v>
      </c>
      <c r="E504" t="s">
        <v>10485</v>
      </c>
      <c r="F504" t="s">
        <v>10486</v>
      </c>
      <c r="G504">
        <v>173</v>
      </c>
      <c r="H504">
        <v>556031</v>
      </c>
      <c r="I504">
        <v>556553</v>
      </c>
      <c r="J504" t="s">
        <v>23581</v>
      </c>
      <c r="K504" t="s">
        <v>23913</v>
      </c>
      <c r="L504" t="s">
        <v>5831</v>
      </c>
      <c r="M504" t="s">
        <v>23834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X504" t="s">
        <v>1640</v>
      </c>
      <c r="Y504">
        <f t="shared" si="28"/>
        <v>1.6608235825883333E-7</v>
      </c>
      <c r="Z504" t="str">
        <f t="shared" si="29"/>
        <v>hemC</v>
      </c>
      <c r="AA504">
        <f t="shared" si="30"/>
        <v>1</v>
      </c>
      <c r="AB504">
        <f t="shared" si="31"/>
        <v>1</v>
      </c>
      <c r="AD504" t="s">
        <v>30989</v>
      </c>
    </row>
    <row r="505" spans="1:30" x14ac:dyDescent="0.3">
      <c r="A505" t="s">
        <v>2033</v>
      </c>
      <c r="B505" t="s">
        <v>6032</v>
      </c>
      <c r="C505" t="s">
        <v>6032</v>
      </c>
      <c r="D505" t="s">
        <v>10487</v>
      </c>
      <c r="E505" t="s">
        <v>10488</v>
      </c>
      <c r="F505" t="s">
        <v>10489</v>
      </c>
      <c r="G505">
        <v>70</v>
      </c>
      <c r="H505">
        <v>556660</v>
      </c>
      <c r="I505">
        <v>556873</v>
      </c>
      <c r="J505" t="s">
        <v>23581</v>
      </c>
      <c r="K505" t="s">
        <v>24389</v>
      </c>
      <c r="L505" t="s">
        <v>24390</v>
      </c>
      <c r="M505" t="s">
        <v>23834</v>
      </c>
      <c r="O505">
        <v>3.0251053569353915E-7</v>
      </c>
      <c r="P505">
        <v>2.3550022402214772E-7</v>
      </c>
      <c r="Q505">
        <v>4.4614131613225271E-7</v>
      </c>
      <c r="R505">
        <v>3.9294363064688384E-7</v>
      </c>
      <c r="S505">
        <v>3.8051179986479906E-7</v>
      </c>
      <c r="T505">
        <v>3.8446453407161772E-7</v>
      </c>
      <c r="U505">
        <v>4.8353532531188053E-7</v>
      </c>
      <c r="X505" t="s">
        <v>1591</v>
      </c>
      <c r="Y505">
        <f t="shared" si="28"/>
        <v>1.6546772012634566E-7</v>
      </c>
      <c r="Z505" t="str">
        <f t="shared" si="29"/>
        <v>folP</v>
      </c>
      <c r="AA505">
        <f t="shared" si="30"/>
        <v>1</v>
      </c>
      <c r="AB505">
        <f t="shared" si="31"/>
        <v>1</v>
      </c>
      <c r="AD505" t="s">
        <v>31158</v>
      </c>
    </row>
    <row r="506" spans="1:30" x14ac:dyDescent="0.3">
      <c r="A506" t="s">
        <v>363</v>
      </c>
      <c r="B506" t="s">
        <v>3135</v>
      </c>
      <c r="C506" t="s">
        <v>10493</v>
      </c>
      <c r="D506" t="s">
        <v>10490</v>
      </c>
      <c r="E506" t="s">
        <v>10491</v>
      </c>
      <c r="F506" t="s">
        <v>10492</v>
      </c>
      <c r="G506">
        <v>288</v>
      </c>
      <c r="H506">
        <v>556874</v>
      </c>
      <c r="I506">
        <v>557741</v>
      </c>
      <c r="J506" t="s">
        <v>23581</v>
      </c>
      <c r="K506" t="s">
        <v>24391</v>
      </c>
      <c r="L506" t="s">
        <v>24390</v>
      </c>
      <c r="M506" t="s">
        <v>23839</v>
      </c>
      <c r="O506">
        <v>1.379465405430333E-6</v>
      </c>
      <c r="P506">
        <v>1.2123739903504236E-6</v>
      </c>
      <c r="Q506">
        <v>1.6392637782790864E-6</v>
      </c>
      <c r="R506">
        <v>1.5532300551748493E-6</v>
      </c>
      <c r="S506">
        <v>1.4050477898443761E-6</v>
      </c>
      <c r="T506">
        <v>1.3690300247596331E-6</v>
      </c>
      <c r="U506">
        <v>1.6770693450382148E-6</v>
      </c>
      <c r="X506" t="s">
        <v>1674</v>
      </c>
      <c r="Y506">
        <f t="shared" si="28"/>
        <v>1.6283426933356751E-7</v>
      </c>
      <c r="Z506" t="str">
        <f t="shared" si="29"/>
        <v>livF</v>
      </c>
      <c r="AA506">
        <f t="shared" si="30"/>
        <v>2</v>
      </c>
      <c r="AB506">
        <f t="shared" si="31"/>
        <v>1</v>
      </c>
      <c r="AD506" t="s">
        <v>30659</v>
      </c>
    </row>
    <row r="507" spans="1:30" x14ac:dyDescent="0.3">
      <c r="A507" t="s">
        <v>7269</v>
      </c>
      <c r="B507" t="s">
        <v>7268</v>
      </c>
      <c r="C507" t="s">
        <v>7268</v>
      </c>
      <c r="D507" t="s">
        <v>10494</v>
      </c>
      <c r="E507" t="s">
        <v>10495</v>
      </c>
      <c r="F507" t="s">
        <v>10496</v>
      </c>
      <c r="G507">
        <v>180</v>
      </c>
      <c r="H507">
        <v>558211</v>
      </c>
      <c r="I507">
        <v>558754</v>
      </c>
      <c r="J507" t="s">
        <v>23825</v>
      </c>
      <c r="K507" t="s">
        <v>23996</v>
      </c>
      <c r="L507" t="s">
        <v>7268</v>
      </c>
      <c r="M507" t="s">
        <v>23834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 t="s">
        <v>127</v>
      </c>
      <c r="Y507">
        <f t="shared" si="28"/>
        <v>1.586285990801585E-7</v>
      </c>
      <c r="Z507" t="str">
        <f t="shared" si="29"/>
        <v>folK</v>
      </c>
      <c r="AA507">
        <f t="shared" si="30"/>
        <v>1</v>
      </c>
      <c r="AB507">
        <f t="shared" si="31"/>
        <v>1</v>
      </c>
      <c r="AD507" t="s">
        <v>31135</v>
      </c>
    </row>
    <row r="508" spans="1:30" x14ac:dyDescent="0.3">
      <c r="A508" t="s">
        <v>7271</v>
      </c>
      <c r="B508" t="s">
        <v>7270</v>
      </c>
      <c r="C508" t="s">
        <v>7270</v>
      </c>
      <c r="D508" t="s">
        <v>10497</v>
      </c>
      <c r="E508" t="s">
        <v>10498</v>
      </c>
      <c r="F508" t="s">
        <v>10499</v>
      </c>
      <c r="G508">
        <v>230</v>
      </c>
      <c r="H508">
        <v>558973</v>
      </c>
      <c r="I508">
        <v>559666</v>
      </c>
      <c r="J508" t="s">
        <v>23825</v>
      </c>
      <c r="K508" t="s">
        <v>24392</v>
      </c>
      <c r="L508" t="s">
        <v>24393</v>
      </c>
      <c r="M508" t="s">
        <v>23844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X508" t="s">
        <v>221</v>
      </c>
      <c r="Y508">
        <f t="shared" si="28"/>
        <v>1.5664882372221262E-7</v>
      </c>
      <c r="Z508" t="str">
        <f t="shared" si="29"/>
        <v>codB</v>
      </c>
      <c r="AA508">
        <f t="shared" si="30"/>
        <v>1</v>
      </c>
      <c r="AB508">
        <f t="shared" si="31"/>
        <v>1</v>
      </c>
      <c r="AD508" t="s">
        <v>31009</v>
      </c>
    </row>
    <row r="509" spans="1:30" x14ac:dyDescent="0.3">
      <c r="A509" t="s">
        <v>7273</v>
      </c>
      <c r="B509" t="s">
        <v>7272</v>
      </c>
      <c r="C509" t="s">
        <v>7272</v>
      </c>
      <c r="D509" t="s">
        <v>10500</v>
      </c>
      <c r="E509" t="s">
        <v>10501</v>
      </c>
      <c r="F509" t="s">
        <v>10502</v>
      </c>
      <c r="G509">
        <v>867</v>
      </c>
      <c r="H509">
        <v>559696</v>
      </c>
      <c r="I509">
        <v>562300</v>
      </c>
      <c r="J509" t="s">
        <v>23825</v>
      </c>
      <c r="K509" t="s">
        <v>24394</v>
      </c>
      <c r="L509" t="s">
        <v>24393</v>
      </c>
      <c r="M509" t="s">
        <v>23828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X509" t="s">
        <v>1477</v>
      </c>
      <c r="Y509">
        <f t="shared" si="28"/>
        <v>1.5453014882776983E-7</v>
      </c>
      <c r="Z509" t="str">
        <f t="shared" si="29"/>
        <v>pitA</v>
      </c>
      <c r="AA509">
        <f t="shared" si="30"/>
        <v>1</v>
      </c>
      <c r="AB509">
        <f t="shared" si="31"/>
        <v>1</v>
      </c>
      <c r="AD509" t="s">
        <v>30762</v>
      </c>
    </row>
    <row r="510" spans="1:30" x14ac:dyDescent="0.3">
      <c r="A510" t="s">
        <v>7275</v>
      </c>
      <c r="B510" t="s">
        <v>7274</v>
      </c>
      <c r="C510" t="s">
        <v>7274</v>
      </c>
      <c r="D510" t="s">
        <v>10503</v>
      </c>
      <c r="E510" t="s">
        <v>10504</v>
      </c>
      <c r="F510" t="s">
        <v>10505</v>
      </c>
      <c r="G510">
        <v>327</v>
      </c>
      <c r="H510">
        <v>562335</v>
      </c>
      <c r="I510">
        <v>563319</v>
      </c>
      <c r="J510" t="s">
        <v>23825</v>
      </c>
      <c r="K510" t="s">
        <v>23996</v>
      </c>
      <c r="L510" t="s">
        <v>24395</v>
      </c>
      <c r="M510" t="s">
        <v>23834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 t="s">
        <v>1882</v>
      </c>
      <c r="Y510">
        <f t="shared" si="28"/>
        <v>1.5157616429163291E-7</v>
      </c>
      <c r="Z510" t="str">
        <f t="shared" si="29"/>
        <v>yhdE</v>
      </c>
      <c r="AA510">
        <f t="shared" si="30"/>
        <v>0</v>
      </c>
      <c r="AB510">
        <f t="shared" si="31"/>
        <v>0</v>
      </c>
      <c r="AD510" t="s">
        <v>30697</v>
      </c>
    </row>
    <row r="511" spans="1:30" x14ac:dyDescent="0.3">
      <c r="A511" t="s">
        <v>5488</v>
      </c>
      <c r="B511" t="s">
        <v>5487</v>
      </c>
      <c r="C511" t="s">
        <v>10509</v>
      </c>
      <c r="D511" t="s">
        <v>10506</v>
      </c>
      <c r="E511" t="s">
        <v>10507</v>
      </c>
      <c r="F511" t="s">
        <v>10508</v>
      </c>
      <c r="G511">
        <v>171</v>
      </c>
      <c r="H511">
        <v>563329</v>
      </c>
      <c r="I511">
        <v>563845</v>
      </c>
      <c r="J511" t="s">
        <v>23825</v>
      </c>
      <c r="K511" t="s">
        <v>23996</v>
      </c>
      <c r="L511" t="s">
        <v>24395</v>
      </c>
      <c r="M511" t="s">
        <v>23834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 t="s">
        <v>684</v>
      </c>
      <c r="Y511">
        <f t="shared" si="28"/>
        <v>1.5086797175431166E-7</v>
      </c>
      <c r="Z511" t="str">
        <f t="shared" si="29"/>
        <v>tmk</v>
      </c>
      <c r="AA511">
        <f t="shared" si="30"/>
        <v>1</v>
      </c>
      <c r="AB511">
        <f t="shared" si="31"/>
        <v>1</v>
      </c>
      <c r="AD511" t="s">
        <v>30450</v>
      </c>
    </row>
    <row r="512" spans="1:30" x14ac:dyDescent="0.3">
      <c r="A512" t="s">
        <v>3983</v>
      </c>
      <c r="B512" t="s">
        <v>23607</v>
      </c>
      <c r="C512" t="s">
        <v>10513</v>
      </c>
      <c r="D512" t="s">
        <v>10510</v>
      </c>
      <c r="E512" t="s">
        <v>10511</v>
      </c>
      <c r="F512" t="s">
        <v>10512</v>
      </c>
      <c r="G512">
        <v>210</v>
      </c>
      <c r="H512">
        <v>563847</v>
      </c>
      <c r="I512">
        <v>564480</v>
      </c>
      <c r="J512" t="s">
        <v>23581</v>
      </c>
      <c r="K512" t="s">
        <v>24396</v>
      </c>
      <c r="L512" t="s">
        <v>3982</v>
      </c>
      <c r="M512" t="s">
        <v>24094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X512" t="s">
        <v>1601</v>
      </c>
      <c r="Y512">
        <f t="shared" si="28"/>
        <v>1.5049172455557468E-7</v>
      </c>
      <c r="Z512" t="str">
        <f t="shared" si="29"/>
        <v>kdsC</v>
      </c>
      <c r="AA512">
        <f t="shared" si="30"/>
        <v>1</v>
      </c>
      <c r="AB512">
        <f t="shared" si="31"/>
        <v>1</v>
      </c>
      <c r="AD512" t="s">
        <v>30750</v>
      </c>
    </row>
    <row r="513" spans="1:30" x14ac:dyDescent="0.3">
      <c r="A513" t="s">
        <v>8135</v>
      </c>
      <c r="B513" t="s">
        <v>8134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X513" t="s">
        <v>1675</v>
      </c>
      <c r="Y513">
        <f t="shared" si="28"/>
        <v>1.5028437161121547E-7</v>
      </c>
      <c r="Z513" t="str">
        <f t="shared" si="29"/>
        <v>livG</v>
      </c>
      <c r="AA513">
        <f t="shared" si="30"/>
        <v>2</v>
      </c>
      <c r="AB513">
        <f t="shared" si="31"/>
        <v>1</v>
      </c>
      <c r="AD513" t="s">
        <v>30889</v>
      </c>
    </row>
    <row r="514" spans="1:30" x14ac:dyDescent="0.3">
      <c r="A514" t="s">
        <v>3329</v>
      </c>
      <c r="B514" t="s">
        <v>3328</v>
      </c>
      <c r="C514" t="s">
        <v>10517</v>
      </c>
      <c r="D514" t="s">
        <v>10514</v>
      </c>
      <c r="E514" t="s">
        <v>10515</v>
      </c>
      <c r="F514" t="s">
        <v>10516</v>
      </c>
      <c r="G514">
        <v>387</v>
      </c>
      <c r="H514">
        <v>564814</v>
      </c>
      <c r="I514">
        <v>565978</v>
      </c>
      <c r="J514" t="s">
        <v>23581</v>
      </c>
      <c r="K514" t="s">
        <v>24397</v>
      </c>
      <c r="L514" t="s">
        <v>3328</v>
      </c>
      <c r="M514" t="s">
        <v>23858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X514" t="s">
        <v>530</v>
      </c>
      <c r="Y514">
        <f t="shared" ref="Y514:Y577" si="32">VLOOKUP(X514,A:O,15,FALSE)</f>
        <v>1.4980128837691298E-7</v>
      </c>
      <c r="Z514" t="str">
        <f t="shared" si="29"/>
        <v>fiu</v>
      </c>
      <c r="AA514">
        <f t="shared" si="30"/>
        <v>0</v>
      </c>
      <c r="AB514">
        <f t="shared" si="31"/>
        <v>0</v>
      </c>
      <c r="AD514" t="s">
        <v>30552</v>
      </c>
    </row>
    <row r="515" spans="1:30" x14ac:dyDescent="0.3">
      <c r="A515" t="s">
        <v>8585</v>
      </c>
      <c r="B515" t="s">
        <v>23608</v>
      </c>
      <c r="C515" t="s">
        <v>10521</v>
      </c>
      <c r="D515" t="s">
        <v>10518</v>
      </c>
      <c r="E515" t="s">
        <v>10519</v>
      </c>
      <c r="F515" t="s">
        <v>10520</v>
      </c>
      <c r="G515">
        <v>87</v>
      </c>
      <c r="H515">
        <v>566097</v>
      </c>
      <c r="I515">
        <v>566376</v>
      </c>
      <c r="J515" t="s">
        <v>23581</v>
      </c>
      <c r="K515" t="s">
        <v>24398</v>
      </c>
      <c r="L515" t="s">
        <v>24399</v>
      </c>
      <c r="M515" t="s">
        <v>23828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 t="s">
        <v>270</v>
      </c>
      <c r="Y515">
        <f t="shared" si="32"/>
        <v>1.4877938129364151E-7</v>
      </c>
      <c r="Z515" t="str">
        <f t="shared" ref="Z515:Z578" si="33">VLOOKUP(X515,A:B,2,FALSE)</f>
        <v>mak</v>
      </c>
      <c r="AA515">
        <f t="shared" ref="AA515:AA578" si="34">COUNTIF(AD:AD,"*"&amp;X515&amp;"*")</f>
        <v>1</v>
      </c>
      <c r="AB515">
        <f t="shared" ref="AB515:AB578" si="35">IF(AA515&gt;0,1,0)</f>
        <v>1</v>
      </c>
      <c r="AD515" t="s">
        <v>31145</v>
      </c>
    </row>
    <row r="516" spans="1:30" x14ac:dyDescent="0.3">
      <c r="A516" t="s">
        <v>8507</v>
      </c>
      <c r="B516" t="s">
        <v>8495</v>
      </c>
      <c r="C516" t="s">
        <v>8506</v>
      </c>
      <c r="D516" t="s">
        <v>10522</v>
      </c>
      <c r="E516" t="s">
        <v>10523</v>
      </c>
      <c r="F516" t="s">
        <v>10524</v>
      </c>
      <c r="G516">
        <v>99</v>
      </c>
      <c r="H516">
        <v>566841</v>
      </c>
      <c r="I516">
        <v>567141</v>
      </c>
      <c r="J516" t="s">
        <v>23825</v>
      </c>
      <c r="K516" t="s">
        <v>24401</v>
      </c>
      <c r="L516" t="s">
        <v>24402</v>
      </c>
      <c r="M516" t="s">
        <v>23828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X516" t="s">
        <v>104</v>
      </c>
      <c r="Y516">
        <f t="shared" si="32"/>
        <v>1.48136799464326E-7</v>
      </c>
      <c r="Z516" t="str">
        <f t="shared" si="33"/>
        <v>aroP</v>
      </c>
      <c r="AA516">
        <f t="shared" si="34"/>
        <v>1</v>
      </c>
      <c r="AB516">
        <f t="shared" si="35"/>
        <v>1</v>
      </c>
      <c r="AD516" t="s">
        <v>31176</v>
      </c>
    </row>
    <row r="517" spans="1:30" x14ac:dyDescent="0.3">
      <c r="A517" t="s">
        <v>8509</v>
      </c>
      <c r="B517" t="s">
        <v>8497</v>
      </c>
      <c r="C517" t="s">
        <v>8508</v>
      </c>
      <c r="D517" t="s">
        <v>10525</v>
      </c>
      <c r="E517" t="s">
        <v>10526</v>
      </c>
      <c r="F517" t="s">
        <v>10527</v>
      </c>
      <c r="G517">
        <v>288</v>
      </c>
      <c r="H517">
        <v>567137</v>
      </c>
      <c r="I517">
        <v>568004</v>
      </c>
      <c r="J517" t="s">
        <v>23825</v>
      </c>
      <c r="K517">
        <v>0</v>
      </c>
      <c r="L517" t="s">
        <v>24402</v>
      </c>
      <c r="M517" t="s">
        <v>23828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 t="s">
        <v>1030</v>
      </c>
      <c r="Y517">
        <f t="shared" si="32"/>
        <v>1.4777008130892626E-7</v>
      </c>
      <c r="Z517" t="str">
        <f t="shared" si="33"/>
        <v>otsA</v>
      </c>
      <c r="AA517">
        <f t="shared" si="34"/>
        <v>1</v>
      </c>
      <c r="AB517">
        <f t="shared" si="35"/>
        <v>1</v>
      </c>
      <c r="AD517" t="s">
        <v>30463</v>
      </c>
    </row>
    <row r="518" spans="1:30" x14ac:dyDescent="0.3">
      <c r="A518" t="s">
        <v>8586</v>
      </c>
      <c r="B518" t="s">
        <v>10531</v>
      </c>
      <c r="C518" t="s">
        <v>10531</v>
      </c>
      <c r="D518" t="s">
        <v>10528</v>
      </c>
      <c r="E518" t="s">
        <v>10529</v>
      </c>
      <c r="F518" t="s">
        <v>10530</v>
      </c>
      <c r="G518">
        <v>61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X518" t="s">
        <v>1566</v>
      </c>
      <c r="Y518">
        <f t="shared" si="32"/>
        <v>1.4756843271259904E-7</v>
      </c>
      <c r="Z518" t="str">
        <f t="shared" si="33"/>
        <v>dcuA</v>
      </c>
      <c r="AA518">
        <f t="shared" si="34"/>
        <v>1</v>
      </c>
      <c r="AB518">
        <f t="shared" si="35"/>
        <v>1</v>
      </c>
      <c r="AD518" t="s">
        <v>30604</v>
      </c>
    </row>
    <row r="519" spans="1:30" x14ac:dyDescent="0.3">
      <c r="A519" t="s">
        <v>3465</v>
      </c>
      <c r="B519" t="s">
        <v>3464</v>
      </c>
      <c r="C519" t="s">
        <v>10535</v>
      </c>
      <c r="D519" t="s">
        <v>10532</v>
      </c>
      <c r="E519" t="s">
        <v>10533</v>
      </c>
      <c r="F519" t="s">
        <v>10534</v>
      </c>
      <c r="G519">
        <v>110</v>
      </c>
      <c r="H519">
        <v>568314</v>
      </c>
      <c r="I519">
        <v>568647</v>
      </c>
      <c r="J519" t="s">
        <v>23825</v>
      </c>
      <c r="K519" t="s">
        <v>24403</v>
      </c>
      <c r="L519" t="s">
        <v>24400</v>
      </c>
      <c r="M519" t="s">
        <v>23853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X519" t="s">
        <v>291</v>
      </c>
      <c r="Y519">
        <f t="shared" si="32"/>
        <v>1.464303764717405E-7</v>
      </c>
      <c r="Z519" t="str">
        <f t="shared" si="33"/>
        <v>thiI</v>
      </c>
      <c r="AA519">
        <f t="shared" si="34"/>
        <v>0</v>
      </c>
      <c r="AB519">
        <f t="shared" si="35"/>
        <v>0</v>
      </c>
      <c r="AD519" t="s">
        <v>31122</v>
      </c>
    </row>
    <row r="520" spans="1:30" x14ac:dyDescent="0.3">
      <c r="A520" t="s">
        <v>6927</v>
      </c>
      <c r="B520" t="s">
        <v>6926</v>
      </c>
      <c r="C520" t="s">
        <v>6926</v>
      </c>
      <c r="D520" t="s">
        <v>10536</v>
      </c>
      <c r="E520" t="s">
        <v>10537</v>
      </c>
      <c r="F520" t="s">
        <v>10538</v>
      </c>
      <c r="G520">
        <v>508</v>
      </c>
      <c r="H520">
        <v>568901</v>
      </c>
      <c r="I520">
        <v>570428</v>
      </c>
      <c r="J520" t="s">
        <v>23825</v>
      </c>
      <c r="K520" t="s">
        <v>24404</v>
      </c>
      <c r="L520" t="s">
        <v>6926</v>
      </c>
      <c r="M520" t="s">
        <v>23858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X520" t="s">
        <v>1808</v>
      </c>
      <c r="Y520">
        <f t="shared" si="32"/>
        <v>1.4605919953562764E-7</v>
      </c>
      <c r="Z520" t="str">
        <f t="shared" si="33"/>
        <v>hdhA</v>
      </c>
      <c r="AA520">
        <f t="shared" si="34"/>
        <v>0</v>
      </c>
      <c r="AB520">
        <f t="shared" si="35"/>
        <v>0</v>
      </c>
      <c r="AD520" t="s">
        <v>30706</v>
      </c>
    </row>
    <row r="521" spans="1:30" x14ac:dyDescent="0.3">
      <c r="A521" t="s">
        <v>2571</v>
      </c>
      <c r="B521" t="s">
        <v>6928</v>
      </c>
      <c r="C521" t="s">
        <v>6928</v>
      </c>
      <c r="D521" t="s">
        <v>10539</v>
      </c>
      <c r="E521" t="s">
        <v>10540</v>
      </c>
      <c r="F521" t="s">
        <v>10541</v>
      </c>
      <c r="G521">
        <v>183</v>
      </c>
      <c r="H521">
        <v>570892</v>
      </c>
      <c r="I521">
        <v>571444</v>
      </c>
      <c r="J521" t="s">
        <v>23825</v>
      </c>
      <c r="K521" t="s">
        <v>24405</v>
      </c>
      <c r="L521" t="s">
        <v>24406</v>
      </c>
      <c r="M521" t="s">
        <v>23834</v>
      </c>
      <c r="O521">
        <v>7.2207051391920111E-9</v>
      </c>
      <c r="P521">
        <v>3.1919393523350886E-8</v>
      </c>
      <c r="Q521">
        <v>1.6608660377786628E-8</v>
      </c>
      <c r="R521">
        <v>1.9717958664036854E-8</v>
      </c>
      <c r="S521">
        <v>5.5166543962862992E-8</v>
      </c>
      <c r="T521">
        <v>3.9546264609131595E-8</v>
      </c>
      <c r="U521">
        <v>0</v>
      </c>
      <c r="X521" t="s">
        <v>1665</v>
      </c>
      <c r="Y521">
        <f t="shared" si="32"/>
        <v>1.4429515798237822E-7</v>
      </c>
      <c r="Z521" t="str">
        <f t="shared" si="33"/>
        <v>ugpQ</v>
      </c>
      <c r="AA521">
        <f t="shared" si="34"/>
        <v>1</v>
      </c>
      <c r="AB521">
        <f t="shared" si="35"/>
        <v>1</v>
      </c>
      <c r="AD521" t="s">
        <v>30995</v>
      </c>
    </row>
    <row r="522" spans="1:30" x14ac:dyDescent="0.3">
      <c r="A522" t="s">
        <v>6930</v>
      </c>
      <c r="B522" t="s">
        <v>6929</v>
      </c>
      <c r="C522" t="s">
        <v>6929</v>
      </c>
      <c r="D522" t="s">
        <v>10542</v>
      </c>
      <c r="E522" t="s">
        <v>10543</v>
      </c>
      <c r="F522" t="s">
        <v>10544</v>
      </c>
      <c r="G522">
        <v>265</v>
      </c>
      <c r="H522">
        <v>571453</v>
      </c>
      <c r="I522">
        <v>572251</v>
      </c>
      <c r="J522" t="s">
        <v>23825</v>
      </c>
      <c r="K522" t="s">
        <v>24407</v>
      </c>
      <c r="L522" t="s">
        <v>24406</v>
      </c>
      <c r="M522" t="s">
        <v>23855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X522" t="s">
        <v>279</v>
      </c>
      <c r="Y522">
        <f t="shared" si="32"/>
        <v>1.4379747616477092E-7</v>
      </c>
      <c r="Z522" t="str">
        <f t="shared" si="33"/>
        <v>ribD</v>
      </c>
      <c r="AA522">
        <f t="shared" si="34"/>
        <v>1</v>
      </c>
      <c r="AB522">
        <f t="shared" si="35"/>
        <v>1</v>
      </c>
      <c r="AD522" t="s">
        <v>30520</v>
      </c>
    </row>
    <row r="523" spans="1:30" x14ac:dyDescent="0.3">
      <c r="A523" t="s">
        <v>6932</v>
      </c>
      <c r="B523" t="s">
        <v>6931</v>
      </c>
      <c r="C523" t="s">
        <v>6931</v>
      </c>
      <c r="D523" t="s">
        <v>10545</v>
      </c>
      <c r="E523" t="s">
        <v>10546</v>
      </c>
      <c r="F523" t="s">
        <v>10547</v>
      </c>
      <c r="G523">
        <v>151</v>
      </c>
      <c r="H523">
        <v>572465</v>
      </c>
      <c r="I523">
        <v>572921</v>
      </c>
      <c r="J523" t="s">
        <v>23825</v>
      </c>
      <c r="K523" t="s">
        <v>24409</v>
      </c>
      <c r="L523" t="s">
        <v>24410</v>
      </c>
      <c r="M523" t="s">
        <v>23828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 t="s">
        <v>393</v>
      </c>
      <c r="Y523">
        <f t="shared" si="32"/>
        <v>1.429597636127355E-7</v>
      </c>
      <c r="Z523" t="str">
        <f t="shared" si="33"/>
        <v>entC</v>
      </c>
      <c r="AA523">
        <f t="shared" si="34"/>
        <v>0</v>
      </c>
      <c r="AB523">
        <f t="shared" si="35"/>
        <v>0</v>
      </c>
      <c r="AD523" t="s">
        <v>30530</v>
      </c>
    </row>
    <row r="524" spans="1:30" x14ac:dyDescent="0.3">
      <c r="A524" t="s">
        <v>7831</v>
      </c>
      <c r="B524" t="s">
        <v>7830</v>
      </c>
      <c r="C524" t="s">
        <v>7830</v>
      </c>
      <c r="D524" t="s">
        <v>10548</v>
      </c>
      <c r="E524" t="s">
        <v>10549</v>
      </c>
      <c r="F524" t="s">
        <v>10550</v>
      </c>
      <c r="G524">
        <v>56</v>
      </c>
      <c r="H524">
        <v>572920</v>
      </c>
      <c r="I524">
        <v>573091</v>
      </c>
      <c r="J524" t="s">
        <v>23825</v>
      </c>
      <c r="K524" t="s">
        <v>24411</v>
      </c>
      <c r="L524" t="s">
        <v>24410</v>
      </c>
      <c r="M524" t="s">
        <v>23834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 t="s">
        <v>1257</v>
      </c>
      <c r="Y524">
        <f t="shared" si="32"/>
        <v>1.4267511648014891E-7</v>
      </c>
      <c r="Z524" t="str">
        <f t="shared" si="33"/>
        <v>plsB</v>
      </c>
      <c r="AA524">
        <f t="shared" si="34"/>
        <v>0</v>
      </c>
      <c r="AB524">
        <f t="shared" si="35"/>
        <v>0</v>
      </c>
      <c r="AD524" t="s">
        <v>30595</v>
      </c>
    </row>
    <row r="525" spans="1:30" x14ac:dyDescent="0.3">
      <c r="A525" t="s">
        <v>6934</v>
      </c>
      <c r="B525" t="s">
        <v>6933</v>
      </c>
      <c r="C525" t="s">
        <v>6933</v>
      </c>
      <c r="D525" t="s">
        <v>10551</v>
      </c>
      <c r="E525" t="s">
        <v>10552</v>
      </c>
      <c r="F525" t="s">
        <v>10553</v>
      </c>
      <c r="G525">
        <v>96</v>
      </c>
      <c r="H525">
        <v>573083</v>
      </c>
      <c r="I525">
        <v>573374</v>
      </c>
      <c r="J525" t="s">
        <v>23825</v>
      </c>
      <c r="K525" t="s">
        <v>24412</v>
      </c>
      <c r="L525" t="s">
        <v>24410</v>
      </c>
      <c r="M525" t="s">
        <v>23834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X525" t="s">
        <v>1092</v>
      </c>
      <c r="Y525">
        <f t="shared" si="32"/>
        <v>1.4265690440029006E-7</v>
      </c>
      <c r="Z525" t="str">
        <f t="shared" si="33"/>
        <v>udk</v>
      </c>
      <c r="AA525">
        <f t="shared" si="34"/>
        <v>1</v>
      </c>
      <c r="AB525">
        <f t="shared" si="35"/>
        <v>1</v>
      </c>
      <c r="AD525" t="s">
        <v>30812</v>
      </c>
    </row>
    <row r="526" spans="1:30" x14ac:dyDescent="0.3">
      <c r="A526" t="s">
        <v>8121</v>
      </c>
      <c r="B526" t="s">
        <v>8120</v>
      </c>
      <c r="C526" t="s">
        <v>10557</v>
      </c>
      <c r="D526" t="s">
        <v>10554</v>
      </c>
      <c r="E526" t="s">
        <v>10555</v>
      </c>
      <c r="F526" t="s">
        <v>10556</v>
      </c>
      <c r="G526">
        <v>120</v>
      </c>
      <c r="H526">
        <v>573370</v>
      </c>
      <c r="I526">
        <v>573733</v>
      </c>
      <c r="J526" t="s">
        <v>23825</v>
      </c>
      <c r="K526" t="s">
        <v>24413</v>
      </c>
      <c r="L526" t="s">
        <v>24410</v>
      </c>
      <c r="M526" t="s">
        <v>23858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 t="s">
        <v>597</v>
      </c>
      <c r="Y526">
        <f t="shared" si="32"/>
        <v>1.4017850266848755E-7</v>
      </c>
      <c r="Z526" t="str">
        <f t="shared" si="33"/>
        <v>pflA</v>
      </c>
      <c r="AA526">
        <f t="shared" si="34"/>
        <v>0</v>
      </c>
      <c r="AB526">
        <f t="shared" si="35"/>
        <v>0</v>
      </c>
      <c r="AD526" t="s">
        <v>31109</v>
      </c>
    </row>
    <row r="527" spans="1:30" x14ac:dyDescent="0.3">
      <c r="A527" t="s">
        <v>6936</v>
      </c>
      <c r="B527" t="s">
        <v>6935</v>
      </c>
      <c r="C527" t="s">
        <v>10561</v>
      </c>
      <c r="D527" t="s">
        <v>10558</v>
      </c>
      <c r="E527" t="s">
        <v>10559</v>
      </c>
      <c r="F527" t="s">
        <v>10560</v>
      </c>
      <c r="G527">
        <v>127</v>
      </c>
      <c r="H527">
        <v>573955</v>
      </c>
      <c r="I527">
        <v>574339</v>
      </c>
      <c r="J527" t="s">
        <v>23825</v>
      </c>
      <c r="K527" t="s">
        <v>24415</v>
      </c>
      <c r="L527" t="s">
        <v>24416</v>
      </c>
      <c r="M527" t="s">
        <v>23855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X527" t="s">
        <v>1685</v>
      </c>
      <c r="Y527">
        <f t="shared" si="32"/>
        <v>1.3964524737905905E-7</v>
      </c>
      <c r="Z527" t="str">
        <f t="shared" si="33"/>
        <v>serB</v>
      </c>
      <c r="AA527">
        <f t="shared" si="34"/>
        <v>1</v>
      </c>
      <c r="AB527">
        <f t="shared" si="35"/>
        <v>1</v>
      </c>
      <c r="AD527" t="s">
        <v>30798</v>
      </c>
    </row>
    <row r="528" spans="1:30" x14ac:dyDescent="0.3">
      <c r="A528" t="s">
        <v>8511</v>
      </c>
      <c r="B528" t="s">
        <v>8486</v>
      </c>
      <c r="C528" t="s">
        <v>8510</v>
      </c>
      <c r="D528" t="s">
        <v>10562</v>
      </c>
      <c r="E528" t="s">
        <v>10563</v>
      </c>
      <c r="F528" t="s">
        <v>10564</v>
      </c>
      <c r="G528">
        <v>338</v>
      </c>
      <c r="H528">
        <v>574736</v>
      </c>
      <c r="I528">
        <v>575753</v>
      </c>
      <c r="J528" t="s">
        <v>23581</v>
      </c>
      <c r="K528" t="s">
        <v>24417</v>
      </c>
      <c r="L528" t="s">
        <v>24418</v>
      </c>
      <c r="M528" t="s">
        <v>23828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X528" t="s">
        <v>1678</v>
      </c>
      <c r="Y528">
        <f t="shared" si="32"/>
        <v>1.3888828659877616E-7</v>
      </c>
      <c r="Z528" t="str">
        <f t="shared" si="33"/>
        <v>glpX</v>
      </c>
      <c r="AA528">
        <f t="shared" si="34"/>
        <v>1</v>
      </c>
      <c r="AB528">
        <f t="shared" si="35"/>
        <v>1</v>
      </c>
      <c r="AD528" t="s">
        <v>30719</v>
      </c>
    </row>
    <row r="529" spans="1:30" x14ac:dyDescent="0.3">
      <c r="A529" t="s">
        <v>8587</v>
      </c>
      <c r="B529" t="s">
        <v>2384</v>
      </c>
      <c r="C529" t="s">
        <v>10567</v>
      </c>
      <c r="E529" t="s">
        <v>10565</v>
      </c>
      <c r="F529" t="s">
        <v>10566</v>
      </c>
      <c r="G529">
        <v>365</v>
      </c>
      <c r="O529">
        <v>1.2509223791039998E-8</v>
      </c>
      <c r="P529">
        <v>1.0678911669117995E-8</v>
      </c>
      <c r="Q529">
        <v>1.5257411664476629E-8</v>
      </c>
      <c r="R529">
        <v>1.120042323159752E-8</v>
      </c>
      <c r="S529">
        <v>4.6049666873094396E-9</v>
      </c>
      <c r="T529">
        <v>3.7901299164966551E-8</v>
      </c>
      <c r="U529">
        <v>0</v>
      </c>
      <c r="X529" t="s">
        <v>726</v>
      </c>
      <c r="Y529">
        <f t="shared" si="32"/>
        <v>1.3784869553577148E-7</v>
      </c>
      <c r="Z529" t="str">
        <f t="shared" si="33"/>
        <v>ispE</v>
      </c>
      <c r="AA529">
        <f t="shared" si="34"/>
        <v>1</v>
      </c>
      <c r="AB529">
        <f t="shared" si="35"/>
        <v>1</v>
      </c>
      <c r="AD529" t="s">
        <v>30770</v>
      </c>
    </row>
    <row r="530" spans="1:30" x14ac:dyDescent="0.3">
      <c r="A530" t="s">
        <v>6938</v>
      </c>
      <c r="B530" t="s">
        <v>6937</v>
      </c>
      <c r="C530" t="s">
        <v>10571</v>
      </c>
      <c r="D530" t="s">
        <v>10568</v>
      </c>
      <c r="E530" t="s">
        <v>10569</v>
      </c>
      <c r="F530" t="s">
        <v>10570</v>
      </c>
      <c r="G530">
        <v>71</v>
      </c>
      <c r="H530">
        <v>577397</v>
      </c>
      <c r="I530">
        <v>577613</v>
      </c>
      <c r="J530" t="s">
        <v>23825</v>
      </c>
      <c r="K530" t="s">
        <v>24419</v>
      </c>
      <c r="L530" t="s">
        <v>24420</v>
      </c>
      <c r="M530" t="s">
        <v>23828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 t="s">
        <v>1822</v>
      </c>
      <c r="Y530">
        <f t="shared" si="32"/>
        <v>1.3640620567038223E-7</v>
      </c>
      <c r="Z530" t="str">
        <f t="shared" si="33"/>
        <v>fpr</v>
      </c>
      <c r="AA530">
        <f t="shared" si="34"/>
        <v>0</v>
      </c>
      <c r="AB530">
        <f t="shared" si="35"/>
        <v>0</v>
      </c>
      <c r="AD530" t="s">
        <v>30412</v>
      </c>
    </row>
    <row r="531" spans="1:30" x14ac:dyDescent="0.3">
      <c r="A531" t="s">
        <v>6940</v>
      </c>
      <c r="B531" t="s">
        <v>6939</v>
      </c>
      <c r="C531" t="s">
        <v>10575</v>
      </c>
      <c r="D531" t="s">
        <v>10572</v>
      </c>
      <c r="E531" t="s">
        <v>10573</v>
      </c>
      <c r="F531" t="s">
        <v>10574</v>
      </c>
      <c r="G531">
        <v>165</v>
      </c>
      <c r="H531">
        <v>577612</v>
      </c>
      <c r="I531">
        <v>578110</v>
      </c>
      <c r="J531" t="s">
        <v>23825</v>
      </c>
      <c r="K531" t="s">
        <v>24421</v>
      </c>
      <c r="L531" t="s">
        <v>24420</v>
      </c>
      <c r="M531" t="s">
        <v>23834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 t="s">
        <v>49</v>
      </c>
      <c r="Y531">
        <f t="shared" si="32"/>
        <v>1.3640233615465332E-7</v>
      </c>
      <c r="Z531" t="str">
        <f t="shared" si="33"/>
        <v>pdxA</v>
      </c>
      <c r="AA531">
        <f t="shared" si="34"/>
        <v>0</v>
      </c>
      <c r="AB531">
        <f t="shared" si="35"/>
        <v>0</v>
      </c>
      <c r="AD531" t="s">
        <v>31038</v>
      </c>
    </row>
    <row r="532" spans="1:30" x14ac:dyDescent="0.3">
      <c r="A532" t="s">
        <v>6942</v>
      </c>
      <c r="B532" t="s">
        <v>6941</v>
      </c>
      <c r="C532" t="s">
        <v>10579</v>
      </c>
      <c r="D532" t="s">
        <v>10576</v>
      </c>
      <c r="E532" t="s">
        <v>10577</v>
      </c>
      <c r="F532" t="s">
        <v>10578</v>
      </c>
      <c r="G532">
        <v>153</v>
      </c>
      <c r="H532">
        <v>578106</v>
      </c>
      <c r="I532">
        <v>578568</v>
      </c>
      <c r="J532" t="s">
        <v>23825</v>
      </c>
      <c r="K532" t="s">
        <v>24422</v>
      </c>
      <c r="L532" t="s">
        <v>24420</v>
      </c>
      <c r="M532" t="s">
        <v>23866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X532" t="s">
        <v>1401</v>
      </c>
      <c r="Y532">
        <f t="shared" si="32"/>
        <v>1.3604694288643854E-7</v>
      </c>
      <c r="Z532" t="str">
        <f t="shared" si="33"/>
        <v>gss</v>
      </c>
      <c r="AA532">
        <f t="shared" si="34"/>
        <v>1</v>
      </c>
      <c r="AB532">
        <f t="shared" si="35"/>
        <v>1</v>
      </c>
      <c r="AD532" t="s">
        <v>30540</v>
      </c>
    </row>
    <row r="533" spans="1:30" x14ac:dyDescent="0.3">
      <c r="A533" t="s">
        <v>1065</v>
      </c>
      <c r="B533" t="s">
        <v>6943</v>
      </c>
      <c r="C533" t="s">
        <v>10583</v>
      </c>
      <c r="D533" t="s">
        <v>10580</v>
      </c>
      <c r="E533" t="s">
        <v>10581</v>
      </c>
      <c r="F533" t="s">
        <v>10582</v>
      </c>
      <c r="G533">
        <v>97</v>
      </c>
      <c r="H533">
        <v>578599</v>
      </c>
      <c r="I533">
        <v>578893</v>
      </c>
      <c r="J533" t="s">
        <v>23581</v>
      </c>
      <c r="K533" t="s">
        <v>24424</v>
      </c>
      <c r="L533" t="s">
        <v>6943</v>
      </c>
      <c r="M533" t="s">
        <v>23834</v>
      </c>
      <c r="O533">
        <v>1.8714878727920815E-6</v>
      </c>
      <c r="P533">
        <v>7.0449890940390316E-7</v>
      </c>
      <c r="Q533">
        <v>2.2610231840060587E-6</v>
      </c>
      <c r="R533">
        <v>2.384838292294053E-6</v>
      </c>
      <c r="S533">
        <v>3.1349727791461439E-7</v>
      </c>
      <c r="T533">
        <v>4.0573355015425056E-7</v>
      </c>
      <c r="U533">
        <v>6.1128758225347284E-7</v>
      </c>
      <c r="X533" t="s">
        <v>1666</v>
      </c>
      <c r="Y533">
        <f t="shared" si="32"/>
        <v>1.3401281670867267E-7</v>
      </c>
      <c r="Z533" t="str">
        <f t="shared" si="33"/>
        <v>tdh</v>
      </c>
      <c r="AA533">
        <f t="shared" si="34"/>
        <v>1</v>
      </c>
      <c r="AB533">
        <f t="shared" si="35"/>
        <v>1</v>
      </c>
      <c r="AD533" t="s">
        <v>31178</v>
      </c>
    </row>
    <row r="534" spans="1:30" x14ac:dyDescent="0.3">
      <c r="A534" t="s">
        <v>6945</v>
      </c>
      <c r="B534" t="s">
        <v>6944</v>
      </c>
      <c r="C534" t="s">
        <v>6944</v>
      </c>
      <c r="D534" t="s">
        <v>10584</v>
      </c>
      <c r="E534" t="s">
        <v>10585</v>
      </c>
      <c r="F534" t="s">
        <v>10586</v>
      </c>
      <c r="G534">
        <v>136</v>
      </c>
      <c r="H534">
        <v>579183</v>
      </c>
      <c r="I534">
        <v>579594</v>
      </c>
      <c r="J534" t="s">
        <v>23581</v>
      </c>
      <c r="K534" t="s">
        <v>24412</v>
      </c>
      <c r="L534" t="s">
        <v>6944</v>
      </c>
      <c r="M534" t="s">
        <v>23828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 t="s">
        <v>1549</v>
      </c>
      <c r="Y534">
        <f t="shared" si="32"/>
        <v>1.3342940038435919E-7</v>
      </c>
      <c r="Z534" t="str">
        <f t="shared" si="33"/>
        <v>cycA</v>
      </c>
      <c r="AA534">
        <f t="shared" si="34"/>
        <v>1</v>
      </c>
      <c r="AB534">
        <f t="shared" si="35"/>
        <v>1</v>
      </c>
      <c r="AD534" t="s">
        <v>30454</v>
      </c>
    </row>
    <row r="535" spans="1:30" x14ac:dyDescent="0.3">
      <c r="A535" t="s">
        <v>6947</v>
      </c>
      <c r="B535" t="s">
        <v>6946</v>
      </c>
      <c r="C535" t="s">
        <v>6946</v>
      </c>
      <c r="D535" t="s">
        <v>10587</v>
      </c>
      <c r="E535" t="s">
        <v>10588</v>
      </c>
      <c r="F535" t="s">
        <v>10589</v>
      </c>
      <c r="G535">
        <v>68</v>
      </c>
      <c r="H535">
        <v>579879</v>
      </c>
      <c r="I535">
        <v>580086</v>
      </c>
      <c r="J535" t="s">
        <v>23825</v>
      </c>
      <c r="K535" t="s">
        <v>24412</v>
      </c>
      <c r="L535" t="s">
        <v>6946</v>
      </c>
      <c r="M535" t="s">
        <v>23828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 t="s">
        <v>1816</v>
      </c>
      <c r="Y535">
        <f t="shared" si="32"/>
        <v>1.312605580680995E-7</v>
      </c>
      <c r="Z535" t="str">
        <f t="shared" si="33"/>
        <v>rbsD</v>
      </c>
      <c r="AA535">
        <f t="shared" si="34"/>
        <v>1</v>
      </c>
      <c r="AB535">
        <f t="shared" si="35"/>
        <v>1</v>
      </c>
      <c r="AD535" t="s">
        <v>31031</v>
      </c>
    </row>
    <row r="536" spans="1:30" x14ac:dyDescent="0.3">
      <c r="A536" t="s">
        <v>4586</v>
      </c>
      <c r="B536" t="s">
        <v>4585</v>
      </c>
      <c r="C536" t="s">
        <v>10593</v>
      </c>
      <c r="D536" t="s">
        <v>10590</v>
      </c>
      <c r="E536" t="s">
        <v>10591</v>
      </c>
      <c r="F536" t="s">
        <v>10592</v>
      </c>
      <c r="G536">
        <v>181</v>
      </c>
      <c r="H536">
        <v>580833</v>
      </c>
      <c r="I536">
        <v>581379</v>
      </c>
      <c r="J536" t="s">
        <v>23825</v>
      </c>
      <c r="K536" t="s">
        <v>24425</v>
      </c>
      <c r="L536" t="s">
        <v>24426</v>
      </c>
      <c r="M536" t="s">
        <v>23858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 t="s">
        <v>1371</v>
      </c>
      <c r="Y536">
        <f t="shared" si="32"/>
        <v>1.2856917967520057E-7</v>
      </c>
      <c r="Z536" t="str">
        <f t="shared" si="33"/>
        <v>fadB</v>
      </c>
      <c r="AA536">
        <f t="shared" si="34"/>
        <v>1</v>
      </c>
      <c r="AB536">
        <f t="shared" si="35"/>
        <v>1</v>
      </c>
      <c r="AD536" t="s">
        <v>30555</v>
      </c>
    </row>
    <row r="537" spans="1:30" x14ac:dyDescent="0.3">
      <c r="A537" t="s">
        <v>8588</v>
      </c>
      <c r="B537" t="s">
        <v>23609</v>
      </c>
      <c r="C537" t="s">
        <v>10596</v>
      </c>
      <c r="E537" t="s">
        <v>10594</v>
      </c>
      <c r="F537" t="s">
        <v>10595</v>
      </c>
      <c r="G537">
        <v>187</v>
      </c>
      <c r="H537">
        <v>581659</v>
      </c>
      <c r="I537">
        <v>582097</v>
      </c>
      <c r="J537" t="s">
        <v>23825</v>
      </c>
      <c r="K537" t="s">
        <v>24427</v>
      </c>
      <c r="L537" t="s">
        <v>23609</v>
      </c>
      <c r="M537" t="s">
        <v>23828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 t="s">
        <v>1132</v>
      </c>
      <c r="Y537">
        <f t="shared" si="32"/>
        <v>1.2780477201385637E-7</v>
      </c>
      <c r="Z537" t="str">
        <f t="shared" si="33"/>
        <v>fruA</v>
      </c>
      <c r="AA537">
        <f t="shared" si="34"/>
        <v>1</v>
      </c>
      <c r="AB537">
        <f t="shared" si="35"/>
        <v>1</v>
      </c>
      <c r="AD537" t="s">
        <v>30609</v>
      </c>
    </row>
    <row r="538" spans="1:30" x14ac:dyDescent="0.3">
      <c r="A538" t="s">
        <v>8589</v>
      </c>
      <c r="B538" t="s">
        <v>10600</v>
      </c>
      <c r="C538" t="s">
        <v>10600</v>
      </c>
      <c r="D538" t="s">
        <v>10597</v>
      </c>
      <c r="E538" t="s">
        <v>10598</v>
      </c>
      <c r="F538" t="s">
        <v>10599</v>
      </c>
      <c r="G538">
        <v>194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 t="s">
        <v>1493</v>
      </c>
      <c r="Y538">
        <f t="shared" si="32"/>
        <v>1.2764632458160161E-7</v>
      </c>
      <c r="Z538" t="str">
        <f t="shared" si="33"/>
        <v>ggt</v>
      </c>
      <c r="AA538">
        <f t="shared" si="34"/>
        <v>0</v>
      </c>
      <c r="AB538">
        <f t="shared" si="35"/>
        <v>0</v>
      </c>
      <c r="AD538" t="s">
        <v>31093</v>
      </c>
    </row>
    <row r="539" spans="1:30" x14ac:dyDescent="0.3">
      <c r="A539" t="s">
        <v>8590</v>
      </c>
      <c r="B539" t="s">
        <v>23610</v>
      </c>
      <c r="C539" t="s">
        <v>10604</v>
      </c>
      <c r="D539" t="s">
        <v>10601</v>
      </c>
      <c r="E539" t="s">
        <v>10602</v>
      </c>
      <c r="F539" t="s">
        <v>10603</v>
      </c>
      <c r="G539">
        <v>61</v>
      </c>
      <c r="H539">
        <v>582952</v>
      </c>
      <c r="I539">
        <v>583135</v>
      </c>
      <c r="J539" t="s">
        <v>23825</v>
      </c>
      <c r="K539" t="s">
        <v>24412</v>
      </c>
      <c r="L539" t="s">
        <v>23610</v>
      </c>
      <c r="M539" t="s">
        <v>23828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 t="s">
        <v>1644</v>
      </c>
      <c r="Y539">
        <f t="shared" si="32"/>
        <v>1.2730153699633375E-7</v>
      </c>
      <c r="Z539" t="str">
        <f t="shared" si="33"/>
        <v>kbl</v>
      </c>
      <c r="AA539">
        <f t="shared" si="34"/>
        <v>1</v>
      </c>
      <c r="AB539">
        <f t="shared" si="35"/>
        <v>1</v>
      </c>
      <c r="AD539" t="s">
        <v>30498</v>
      </c>
    </row>
    <row r="540" spans="1:30" x14ac:dyDescent="0.3">
      <c r="A540" t="s">
        <v>2821</v>
      </c>
      <c r="B540" t="s">
        <v>2820</v>
      </c>
      <c r="C540" t="s">
        <v>2820</v>
      </c>
      <c r="D540" t="s">
        <v>10605</v>
      </c>
      <c r="E540" t="s">
        <v>10606</v>
      </c>
      <c r="F540" t="s">
        <v>10607</v>
      </c>
      <c r="G540">
        <v>249</v>
      </c>
      <c r="H540">
        <v>583680</v>
      </c>
      <c r="I540">
        <v>584430</v>
      </c>
      <c r="J540" t="s">
        <v>23825</v>
      </c>
      <c r="K540" t="s">
        <v>24428</v>
      </c>
      <c r="L540" t="s">
        <v>2820</v>
      </c>
      <c r="M540" t="s">
        <v>23855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 t="s">
        <v>715</v>
      </c>
      <c r="Y540">
        <f t="shared" si="32"/>
        <v>1.2638932077123007E-7</v>
      </c>
      <c r="Z540" t="str">
        <f t="shared" si="33"/>
        <v>emtA</v>
      </c>
      <c r="AA540">
        <f t="shared" si="34"/>
        <v>0</v>
      </c>
      <c r="AB540">
        <f t="shared" si="35"/>
        <v>0</v>
      </c>
      <c r="AD540" t="s">
        <v>30998</v>
      </c>
    </row>
    <row r="541" spans="1:30" x14ac:dyDescent="0.3">
      <c r="A541" t="s">
        <v>126</v>
      </c>
      <c r="B541" t="s">
        <v>3510</v>
      </c>
      <c r="C541" t="s">
        <v>3510</v>
      </c>
      <c r="D541" t="s">
        <v>10608</v>
      </c>
      <c r="E541" t="s">
        <v>10609</v>
      </c>
      <c r="F541" t="s">
        <v>10610</v>
      </c>
      <c r="G541">
        <v>317</v>
      </c>
      <c r="H541">
        <v>584679</v>
      </c>
      <c r="I541">
        <v>585633</v>
      </c>
      <c r="J541" t="s">
        <v>23581</v>
      </c>
      <c r="K541" t="s">
        <v>24429</v>
      </c>
      <c r="L541" t="s">
        <v>24430</v>
      </c>
      <c r="M541" t="s">
        <v>23866</v>
      </c>
      <c r="O541">
        <v>1.0310163514935393E-5</v>
      </c>
      <c r="P541">
        <v>8.5567071001794775E-6</v>
      </c>
      <c r="Q541">
        <v>9.8795725855314075E-6</v>
      </c>
      <c r="R541">
        <v>8.8361411897673714E-6</v>
      </c>
      <c r="S541">
        <v>9.2641969926133157E-6</v>
      </c>
      <c r="T541">
        <v>1.0684625368064385E-5</v>
      </c>
      <c r="U541">
        <v>9.3181484600835918E-6</v>
      </c>
      <c r="X541" t="s">
        <v>1810</v>
      </c>
      <c r="Y541">
        <f t="shared" si="32"/>
        <v>1.2609574323531336E-7</v>
      </c>
      <c r="Z541" t="str">
        <f t="shared" si="33"/>
        <v>cpdA</v>
      </c>
      <c r="AA541">
        <f t="shared" si="34"/>
        <v>0</v>
      </c>
      <c r="AB541">
        <f t="shared" si="35"/>
        <v>0</v>
      </c>
      <c r="AD541" t="s">
        <v>30840</v>
      </c>
    </row>
    <row r="542" spans="1:30" x14ac:dyDescent="0.3">
      <c r="A542" t="s">
        <v>3061</v>
      </c>
      <c r="B542" t="s">
        <v>3060</v>
      </c>
      <c r="C542" t="s">
        <v>3060</v>
      </c>
      <c r="D542" t="s">
        <v>10611</v>
      </c>
      <c r="E542" t="s">
        <v>10612</v>
      </c>
      <c r="F542" t="s">
        <v>10613</v>
      </c>
      <c r="G542">
        <v>253</v>
      </c>
      <c r="H542">
        <v>586146</v>
      </c>
      <c r="I542">
        <v>586908</v>
      </c>
      <c r="J542" t="s">
        <v>23581</v>
      </c>
      <c r="K542" t="s">
        <v>24431</v>
      </c>
      <c r="L542" t="s">
        <v>24430</v>
      </c>
      <c r="M542" t="s">
        <v>23828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 t="s">
        <v>333</v>
      </c>
      <c r="Y542">
        <f t="shared" si="32"/>
        <v>1.2460966864151868E-7</v>
      </c>
      <c r="Z542" t="str">
        <f t="shared" si="33"/>
        <v>tesA</v>
      </c>
      <c r="AA542">
        <f t="shared" si="34"/>
        <v>0</v>
      </c>
      <c r="AB542">
        <f t="shared" si="35"/>
        <v>0</v>
      </c>
      <c r="AD542" t="s">
        <v>30460</v>
      </c>
    </row>
    <row r="543" spans="1:30" x14ac:dyDescent="0.3">
      <c r="A543" t="s">
        <v>2583</v>
      </c>
      <c r="B543" t="s">
        <v>5552</v>
      </c>
      <c r="C543" t="s">
        <v>5552</v>
      </c>
      <c r="D543" t="s">
        <v>10614</v>
      </c>
      <c r="E543" t="s">
        <v>10615</v>
      </c>
      <c r="F543" t="s">
        <v>10616</v>
      </c>
      <c r="G543">
        <v>296</v>
      </c>
      <c r="H543">
        <v>587090</v>
      </c>
      <c r="I543">
        <v>587981</v>
      </c>
      <c r="J543" t="s">
        <v>23581</v>
      </c>
      <c r="K543" t="s">
        <v>23833</v>
      </c>
      <c r="L543" t="s">
        <v>5552</v>
      </c>
      <c r="M543" t="s">
        <v>23834</v>
      </c>
      <c r="O543">
        <v>3.7088592497153296E-9</v>
      </c>
      <c r="P543">
        <v>4.9296776660182508E-9</v>
      </c>
      <c r="Q543">
        <v>3.3493330521008896E-9</v>
      </c>
      <c r="R543">
        <v>2.4758695553943929E-9</v>
      </c>
      <c r="S543">
        <v>4.8825626849421797E-9</v>
      </c>
      <c r="T543">
        <v>2.9904141530657434E-9</v>
      </c>
      <c r="U543">
        <v>0</v>
      </c>
      <c r="X543" t="s">
        <v>102</v>
      </c>
      <c r="Y543">
        <f t="shared" si="32"/>
        <v>1.2397741651148169E-7</v>
      </c>
      <c r="Z543" t="str">
        <f t="shared" si="33"/>
        <v>ampD</v>
      </c>
      <c r="AA543">
        <f t="shared" si="34"/>
        <v>0</v>
      </c>
      <c r="AB543">
        <f t="shared" si="35"/>
        <v>0</v>
      </c>
      <c r="AD543" t="s">
        <v>30683</v>
      </c>
    </row>
    <row r="544" spans="1:30" x14ac:dyDescent="0.3">
      <c r="A544" t="s">
        <v>2690</v>
      </c>
      <c r="B544" t="s">
        <v>4719</v>
      </c>
      <c r="C544" t="s">
        <v>4719</v>
      </c>
      <c r="D544" t="s">
        <v>10617</v>
      </c>
      <c r="E544" t="s">
        <v>10618</v>
      </c>
      <c r="F544" t="s">
        <v>10619</v>
      </c>
      <c r="G544">
        <v>990</v>
      </c>
      <c r="H544">
        <v>587981</v>
      </c>
      <c r="I544">
        <v>590954</v>
      </c>
      <c r="J544" t="s">
        <v>23581</v>
      </c>
      <c r="K544" t="s">
        <v>24432</v>
      </c>
      <c r="L544" t="s">
        <v>24433</v>
      </c>
      <c r="M544" t="s">
        <v>23866</v>
      </c>
      <c r="O544">
        <v>2.6890877348531575E-10</v>
      </c>
      <c r="P544">
        <v>8.0078439570780155E-11</v>
      </c>
      <c r="Q544">
        <v>1.8159579471544297E-11</v>
      </c>
      <c r="R544">
        <v>1.4495064807723157E-10</v>
      </c>
      <c r="S544">
        <v>4.6826423414897258E-13</v>
      </c>
      <c r="T544">
        <v>2.6331862535781501E-11</v>
      </c>
      <c r="U544">
        <v>0</v>
      </c>
      <c r="X544" t="s">
        <v>1532</v>
      </c>
      <c r="Y544">
        <f t="shared" si="32"/>
        <v>1.2396611751331447E-7</v>
      </c>
      <c r="Z544" t="str">
        <f t="shared" si="33"/>
        <v>gpr</v>
      </c>
      <c r="AA544">
        <f t="shared" si="34"/>
        <v>1</v>
      </c>
      <c r="AB544">
        <f t="shared" si="35"/>
        <v>1</v>
      </c>
      <c r="AD544" t="s">
        <v>30971</v>
      </c>
    </row>
    <row r="545" spans="1:30" x14ac:dyDescent="0.3">
      <c r="A545" t="s">
        <v>4718</v>
      </c>
      <c r="B545" t="s">
        <v>4717</v>
      </c>
      <c r="C545" t="s">
        <v>4717</v>
      </c>
      <c r="D545" t="s">
        <v>10620</v>
      </c>
      <c r="E545" t="s">
        <v>10621</v>
      </c>
      <c r="F545" t="s">
        <v>10622</v>
      </c>
      <c r="G545">
        <v>745</v>
      </c>
      <c r="H545">
        <v>590940</v>
      </c>
      <c r="I545">
        <v>593178</v>
      </c>
      <c r="J545" t="s">
        <v>23581</v>
      </c>
      <c r="K545" t="s">
        <v>24434</v>
      </c>
      <c r="L545" t="s">
        <v>24433</v>
      </c>
      <c r="M545" t="s">
        <v>23834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 t="s">
        <v>1748</v>
      </c>
      <c r="Y545">
        <f t="shared" si="32"/>
        <v>1.2214017198176195E-7</v>
      </c>
      <c r="Z545" t="str">
        <f t="shared" si="33"/>
        <v>yjiA</v>
      </c>
      <c r="AA545">
        <f t="shared" si="34"/>
        <v>0</v>
      </c>
      <c r="AB545">
        <f t="shared" si="35"/>
        <v>0</v>
      </c>
      <c r="AD545" t="s">
        <v>30975</v>
      </c>
    </row>
    <row r="546" spans="1:30" x14ac:dyDescent="0.3">
      <c r="A546" t="s">
        <v>1449</v>
      </c>
      <c r="B546" t="s">
        <v>6948</v>
      </c>
      <c r="C546" t="s">
        <v>10626</v>
      </c>
      <c r="D546" t="s">
        <v>10623</v>
      </c>
      <c r="E546" t="s">
        <v>10624</v>
      </c>
      <c r="F546" t="s">
        <v>10625</v>
      </c>
      <c r="G546">
        <v>480</v>
      </c>
      <c r="H546">
        <v>593327</v>
      </c>
      <c r="I546">
        <v>594770</v>
      </c>
      <c r="J546" t="s">
        <v>23581</v>
      </c>
      <c r="K546" t="s">
        <v>24435</v>
      </c>
      <c r="L546" t="s">
        <v>24436</v>
      </c>
      <c r="M546" t="s">
        <v>24094</v>
      </c>
      <c r="O546">
        <v>1.6107336886787193E-7</v>
      </c>
      <c r="P546">
        <v>2.5999090584355407E-7</v>
      </c>
      <c r="Q546">
        <v>2.580301029497055E-7</v>
      </c>
      <c r="R546">
        <v>2.9657856232109028E-7</v>
      </c>
      <c r="S546">
        <v>2.9807334829339145E-7</v>
      </c>
      <c r="T546">
        <v>2.5010639975825073E-7</v>
      </c>
      <c r="U546">
        <v>2.6192322571417705E-7</v>
      </c>
      <c r="X546" t="s">
        <v>1874</v>
      </c>
      <c r="Y546">
        <f t="shared" si="32"/>
        <v>1.2213313280196164E-7</v>
      </c>
      <c r="Z546" t="str">
        <f t="shared" si="33"/>
        <v>frdB</v>
      </c>
      <c r="AA546">
        <f t="shared" si="34"/>
        <v>1</v>
      </c>
      <c r="AB546">
        <f t="shared" si="35"/>
        <v>1</v>
      </c>
      <c r="AD546" t="s">
        <v>30730</v>
      </c>
    </row>
    <row r="547" spans="1:30" x14ac:dyDescent="0.3">
      <c r="A547" t="s">
        <v>1125</v>
      </c>
      <c r="B547" t="s">
        <v>7231</v>
      </c>
      <c r="C547" t="s">
        <v>10630</v>
      </c>
      <c r="D547" t="s">
        <v>10627</v>
      </c>
      <c r="E547" t="s">
        <v>10628</v>
      </c>
      <c r="F547" t="s">
        <v>10629</v>
      </c>
      <c r="G547">
        <v>227</v>
      </c>
      <c r="H547">
        <v>594759</v>
      </c>
      <c r="I547">
        <v>595443</v>
      </c>
      <c r="J547" t="s">
        <v>23581</v>
      </c>
      <c r="K547" t="s">
        <v>24437</v>
      </c>
      <c r="L547" t="s">
        <v>24436</v>
      </c>
      <c r="M547" t="s">
        <v>23828</v>
      </c>
      <c r="O547">
        <v>6.8845648063894644E-7</v>
      </c>
      <c r="P547">
        <v>8.7585936515848943E-7</v>
      </c>
      <c r="Q547">
        <v>1.0921841338446145E-6</v>
      </c>
      <c r="R547">
        <v>8.4051879352408186E-7</v>
      </c>
      <c r="S547">
        <v>1.3623376824948398E-6</v>
      </c>
      <c r="T547">
        <v>8.5936688527729013E-7</v>
      </c>
      <c r="U547">
        <v>9.2960284839663347E-7</v>
      </c>
      <c r="X547" t="s">
        <v>765</v>
      </c>
      <c r="Y547">
        <f t="shared" si="32"/>
        <v>1.2204522597542813E-7</v>
      </c>
      <c r="Z547" t="str">
        <f t="shared" si="33"/>
        <v>btuR</v>
      </c>
      <c r="AA547">
        <f t="shared" si="34"/>
        <v>1</v>
      </c>
      <c r="AB547">
        <f t="shared" si="35"/>
        <v>1</v>
      </c>
      <c r="AD547" t="s">
        <v>30451</v>
      </c>
    </row>
    <row r="548" spans="1:30" x14ac:dyDescent="0.3">
      <c r="A548" t="s">
        <v>365</v>
      </c>
      <c r="B548" t="s">
        <v>7763</v>
      </c>
      <c r="C548" t="s">
        <v>10634</v>
      </c>
      <c r="D548" t="s">
        <v>10631</v>
      </c>
      <c r="E548" t="s">
        <v>10632</v>
      </c>
      <c r="F548" t="s">
        <v>10633</v>
      </c>
      <c r="G548">
        <v>457</v>
      </c>
      <c r="H548">
        <v>595599</v>
      </c>
      <c r="I548">
        <v>596973</v>
      </c>
      <c r="J548" t="s">
        <v>23825</v>
      </c>
      <c r="K548" t="s">
        <v>24438</v>
      </c>
      <c r="L548" t="s">
        <v>24439</v>
      </c>
      <c r="M548" t="s">
        <v>23866</v>
      </c>
      <c r="O548">
        <v>1.0930946160664888E-6</v>
      </c>
      <c r="P548">
        <v>1.1738643579468815E-6</v>
      </c>
      <c r="Q548">
        <v>1.8920415543932488E-6</v>
      </c>
      <c r="R548">
        <v>1.109348778020022E-6</v>
      </c>
      <c r="S548">
        <v>1.7450794912506354E-6</v>
      </c>
      <c r="T548">
        <v>1.5752448950094712E-6</v>
      </c>
      <c r="U548">
        <v>1.7320004710119406E-6</v>
      </c>
      <c r="X548" t="s">
        <v>1171</v>
      </c>
      <c r="Y548">
        <f t="shared" si="32"/>
        <v>1.217207166981495E-7</v>
      </c>
      <c r="Z548" t="str">
        <f t="shared" si="33"/>
        <v>glpQ</v>
      </c>
      <c r="AA548">
        <f t="shared" si="34"/>
        <v>0</v>
      </c>
      <c r="AB548">
        <f t="shared" si="35"/>
        <v>0</v>
      </c>
      <c r="AD548" t="s">
        <v>30868</v>
      </c>
    </row>
    <row r="549" spans="1:30" x14ac:dyDescent="0.3">
      <c r="A549" t="s">
        <v>171</v>
      </c>
      <c r="B549" t="s">
        <v>7764</v>
      </c>
      <c r="C549" t="s">
        <v>10638</v>
      </c>
      <c r="D549" t="s">
        <v>10635</v>
      </c>
      <c r="E549" t="s">
        <v>10636</v>
      </c>
      <c r="F549" t="s">
        <v>10637</v>
      </c>
      <c r="G549">
        <v>110</v>
      </c>
      <c r="H549">
        <v>597130</v>
      </c>
      <c r="I549">
        <v>597463</v>
      </c>
      <c r="J549" t="s">
        <v>23825</v>
      </c>
      <c r="K549" t="s">
        <v>24440</v>
      </c>
      <c r="L549" t="s">
        <v>24439</v>
      </c>
      <c r="M549" t="s">
        <v>23853</v>
      </c>
      <c r="O549">
        <v>2.1881583236544963E-5</v>
      </c>
      <c r="P549">
        <v>2.0895549822176763E-5</v>
      </c>
      <c r="Q549">
        <v>4.0452369406409377E-5</v>
      </c>
      <c r="R549">
        <v>2.1800955844032984E-5</v>
      </c>
      <c r="S549">
        <v>1.9327688387649587E-5</v>
      </c>
      <c r="T549">
        <v>2.8127895876481662E-5</v>
      </c>
      <c r="U549">
        <v>3.2975139352926715E-5</v>
      </c>
      <c r="X549" t="s">
        <v>21</v>
      </c>
      <c r="Y549">
        <f t="shared" si="32"/>
        <v>1.1859156765406915E-7</v>
      </c>
      <c r="Z549" t="str">
        <f t="shared" si="33"/>
        <v>ribF</v>
      </c>
      <c r="AA549">
        <f t="shared" si="34"/>
        <v>1</v>
      </c>
      <c r="AB549">
        <f t="shared" si="35"/>
        <v>1</v>
      </c>
      <c r="AD549" t="s">
        <v>30442</v>
      </c>
    </row>
    <row r="550" spans="1:30" x14ac:dyDescent="0.3">
      <c r="A550" t="s">
        <v>367</v>
      </c>
      <c r="B550" t="s">
        <v>7765</v>
      </c>
      <c r="C550" t="s">
        <v>10642</v>
      </c>
      <c r="D550" t="s">
        <v>10639</v>
      </c>
      <c r="E550" t="s">
        <v>10640</v>
      </c>
      <c r="F550" t="s">
        <v>10641</v>
      </c>
      <c r="G550">
        <v>407</v>
      </c>
      <c r="H550">
        <v>597478</v>
      </c>
      <c r="I550">
        <v>598702</v>
      </c>
      <c r="J550" t="s">
        <v>23825</v>
      </c>
      <c r="K550" t="s">
        <v>24441</v>
      </c>
      <c r="L550" t="s">
        <v>24439</v>
      </c>
      <c r="M550" t="s">
        <v>23853</v>
      </c>
      <c r="O550">
        <v>1.7296828743270552E-6</v>
      </c>
      <c r="P550">
        <v>1.9011156173395595E-6</v>
      </c>
      <c r="Q550">
        <v>3.3645088903542986E-6</v>
      </c>
      <c r="R550">
        <v>1.5027794884436559E-6</v>
      </c>
      <c r="S550">
        <v>2.3927626456439497E-6</v>
      </c>
      <c r="T550">
        <v>2.6793135321172792E-6</v>
      </c>
      <c r="U550">
        <v>3.6224470036113869E-6</v>
      </c>
      <c r="X550" t="s">
        <v>1383</v>
      </c>
      <c r="Y550">
        <f t="shared" si="32"/>
        <v>1.1821297772751072E-7</v>
      </c>
      <c r="Z550" t="str">
        <f t="shared" si="33"/>
        <v>yqaB</v>
      </c>
      <c r="AA550">
        <f t="shared" si="34"/>
        <v>1</v>
      </c>
      <c r="AB550">
        <f t="shared" si="35"/>
        <v>1</v>
      </c>
      <c r="AD550" t="s">
        <v>30564</v>
      </c>
    </row>
    <row r="551" spans="1:30" x14ac:dyDescent="0.3">
      <c r="A551" t="s">
        <v>369</v>
      </c>
      <c r="B551" t="s">
        <v>5464</v>
      </c>
      <c r="C551" t="s">
        <v>10646</v>
      </c>
      <c r="D551" t="s">
        <v>10643</v>
      </c>
      <c r="E551" t="s">
        <v>10644</v>
      </c>
      <c r="F551" t="s">
        <v>10645</v>
      </c>
      <c r="G551">
        <v>47</v>
      </c>
      <c r="H551">
        <v>598713</v>
      </c>
      <c r="I551">
        <v>601857</v>
      </c>
      <c r="J551" t="s">
        <v>23825</v>
      </c>
      <c r="K551" t="s">
        <v>24442</v>
      </c>
      <c r="L551" t="s">
        <v>24439</v>
      </c>
      <c r="M551" t="s">
        <v>23853</v>
      </c>
      <c r="O551">
        <v>2.6400219338311702E-7</v>
      </c>
      <c r="P551">
        <v>3.6729678976969218E-7</v>
      </c>
      <c r="Q551">
        <v>4.6618201897807236E-7</v>
      </c>
      <c r="R551">
        <v>3.1325072442493865E-7</v>
      </c>
      <c r="S551">
        <v>3.1130431219160474E-7</v>
      </c>
      <c r="T551">
        <v>4.3629276280131425E-7</v>
      </c>
      <c r="U551">
        <v>7.3081263247351062E-7</v>
      </c>
      <c r="X551" t="s">
        <v>1112</v>
      </c>
      <c r="Y551">
        <f t="shared" si="32"/>
        <v>1.1653963724639334E-7</v>
      </c>
      <c r="Z551" t="str">
        <f t="shared" si="33"/>
        <v>bglX</v>
      </c>
      <c r="AA551">
        <f t="shared" si="34"/>
        <v>0</v>
      </c>
      <c r="AB551">
        <f t="shared" si="35"/>
        <v>0</v>
      </c>
      <c r="AD551" t="s">
        <v>30600</v>
      </c>
    </row>
    <row r="552" spans="1:30" x14ac:dyDescent="0.3">
      <c r="A552" t="s">
        <v>371</v>
      </c>
      <c r="B552" t="s">
        <v>3545</v>
      </c>
      <c r="C552" t="s">
        <v>3545</v>
      </c>
      <c r="D552" t="s">
        <v>10647</v>
      </c>
      <c r="E552" t="s">
        <v>10648</v>
      </c>
      <c r="F552" t="s">
        <v>10649</v>
      </c>
      <c r="G552">
        <v>458</v>
      </c>
      <c r="H552">
        <v>601958</v>
      </c>
      <c r="I552">
        <v>603335</v>
      </c>
      <c r="J552" t="s">
        <v>23825</v>
      </c>
      <c r="K552" t="s">
        <v>24443</v>
      </c>
      <c r="L552" t="s">
        <v>3545</v>
      </c>
      <c r="M552" t="s">
        <v>23831</v>
      </c>
      <c r="O552">
        <v>6.7112292246733418E-8</v>
      </c>
      <c r="P552">
        <v>3.9089616621394518E-8</v>
      </c>
      <c r="Q552">
        <v>7.6155656203652072E-9</v>
      </c>
      <c r="R552">
        <v>8.1681459099805356E-9</v>
      </c>
      <c r="S552">
        <v>4.590334156671214E-9</v>
      </c>
      <c r="T552">
        <v>9.0853977701868004E-9</v>
      </c>
      <c r="U552">
        <v>1.7522090819810263E-8</v>
      </c>
      <c r="X552" t="s">
        <v>133</v>
      </c>
      <c r="Y552">
        <f t="shared" si="32"/>
        <v>1.1452545399013144E-7</v>
      </c>
      <c r="Z552" t="str">
        <f t="shared" si="33"/>
        <v>fhuC</v>
      </c>
      <c r="AA552">
        <f t="shared" si="34"/>
        <v>1</v>
      </c>
      <c r="AB552">
        <f t="shared" si="35"/>
        <v>1</v>
      </c>
      <c r="AD552" t="s">
        <v>30608</v>
      </c>
    </row>
    <row r="553" spans="1:30" x14ac:dyDescent="0.3">
      <c r="A553" t="s">
        <v>2191</v>
      </c>
      <c r="B553" t="s">
        <v>23611</v>
      </c>
      <c r="C553" t="s">
        <v>10653</v>
      </c>
      <c r="D553" t="s">
        <v>10650</v>
      </c>
      <c r="E553" t="s">
        <v>10651</v>
      </c>
      <c r="F553" t="s">
        <v>10652</v>
      </c>
      <c r="G553">
        <v>415</v>
      </c>
      <c r="H553">
        <v>603415</v>
      </c>
      <c r="I553">
        <v>604663</v>
      </c>
      <c r="J553" t="s">
        <v>23581</v>
      </c>
      <c r="K553" t="s">
        <v>24444</v>
      </c>
      <c r="L553" t="s">
        <v>23611</v>
      </c>
      <c r="M553" t="s">
        <v>23866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X553" t="s">
        <v>1941</v>
      </c>
      <c r="Y553">
        <f t="shared" si="32"/>
        <v>1.1446659758256488E-7</v>
      </c>
      <c r="Z553" t="str">
        <f t="shared" si="33"/>
        <v>ubiC</v>
      </c>
      <c r="AA553">
        <f t="shared" si="34"/>
        <v>1</v>
      </c>
      <c r="AB553">
        <f t="shared" si="35"/>
        <v>1</v>
      </c>
      <c r="AD553" t="s">
        <v>30408</v>
      </c>
    </row>
    <row r="554" spans="1:30" x14ac:dyDescent="0.3">
      <c r="A554" t="s">
        <v>373</v>
      </c>
      <c r="B554" t="s">
        <v>8089</v>
      </c>
      <c r="C554" t="s">
        <v>10657</v>
      </c>
      <c r="D554" t="s">
        <v>10654</v>
      </c>
      <c r="E554" t="s">
        <v>10655</v>
      </c>
      <c r="F554" t="s">
        <v>10656</v>
      </c>
      <c r="G554">
        <v>217</v>
      </c>
      <c r="H554">
        <v>604770</v>
      </c>
      <c r="I554">
        <v>605424</v>
      </c>
      <c r="J554" t="s">
        <v>23581</v>
      </c>
      <c r="K554" t="s">
        <v>24445</v>
      </c>
      <c r="L554" t="s">
        <v>8089</v>
      </c>
      <c r="M554" t="s">
        <v>23882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 t="s">
        <v>1622</v>
      </c>
      <c r="Y554">
        <f t="shared" si="32"/>
        <v>1.1237607626203921E-7</v>
      </c>
      <c r="Z554" t="str">
        <f t="shared" si="33"/>
        <v>pabA</v>
      </c>
      <c r="AA554">
        <f t="shared" si="34"/>
        <v>1</v>
      </c>
      <c r="AB554">
        <f t="shared" si="35"/>
        <v>1</v>
      </c>
      <c r="AD554" t="s">
        <v>31152</v>
      </c>
    </row>
    <row r="555" spans="1:30" x14ac:dyDescent="0.3">
      <c r="A555" t="s">
        <v>2116</v>
      </c>
      <c r="B555" t="s">
        <v>5752</v>
      </c>
      <c r="C555" t="s">
        <v>5752</v>
      </c>
      <c r="D555" t="s">
        <v>10658</v>
      </c>
      <c r="E555" t="s">
        <v>10659</v>
      </c>
      <c r="F555" t="s">
        <v>10660</v>
      </c>
      <c r="G555">
        <v>122</v>
      </c>
      <c r="H555">
        <v>605517</v>
      </c>
      <c r="I555">
        <v>605886</v>
      </c>
      <c r="J555" t="s">
        <v>23581</v>
      </c>
      <c r="K555" t="s">
        <v>23841</v>
      </c>
      <c r="L555" t="s">
        <v>5752</v>
      </c>
      <c r="M555" t="s">
        <v>23834</v>
      </c>
      <c r="O555">
        <v>1.309430873997723E-7</v>
      </c>
      <c r="P555">
        <v>4.6775730901377491E-8</v>
      </c>
      <c r="Q555">
        <v>5.3152510092394151E-8</v>
      </c>
      <c r="R555">
        <v>1.7388958072102969E-8</v>
      </c>
      <c r="S555">
        <v>3.1673502745571995E-8</v>
      </c>
      <c r="T555">
        <v>3.233976743013712E-8</v>
      </c>
      <c r="U555">
        <v>0</v>
      </c>
      <c r="X555" t="s">
        <v>606</v>
      </c>
      <c r="Y555">
        <f t="shared" si="32"/>
        <v>1.1235537237246572E-7</v>
      </c>
      <c r="Z555" t="str">
        <f t="shared" si="33"/>
        <v>msbA</v>
      </c>
      <c r="AA555">
        <f t="shared" si="34"/>
        <v>1</v>
      </c>
      <c r="AB555">
        <f t="shared" si="35"/>
        <v>1</v>
      </c>
      <c r="AD555" t="s">
        <v>30695</v>
      </c>
    </row>
    <row r="556" spans="1:30" x14ac:dyDescent="0.3">
      <c r="A556" t="s">
        <v>6950</v>
      </c>
      <c r="B556" t="s">
        <v>6949</v>
      </c>
      <c r="C556" t="s">
        <v>6949</v>
      </c>
      <c r="D556" t="s">
        <v>10661</v>
      </c>
      <c r="E556" t="s">
        <v>10662</v>
      </c>
      <c r="F556" t="s">
        <v>10663</v>
      </c>
      <c r="G556">
        <v>82</v>
      </c>
      <c r="H556">
        <v>605950</v>
      </c>
      <c r="I556">
        <v>606199</v>
      </c>
      <c r="J556" t="s">
        <v>23581</v>
      </c>
      <c r="K556" t="s">
        <v>24078</v>
      </c>
      <c r="L556" t="s">
        <v>6949</v>
      </c>
      <c r="M556" t="s">
        <v>23834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X556" t="s">
        <v>197</v>
      </c>
      <c r="Y556">
        <f t="shared" si="32"/>
        <v>1.1209264518207327E-7</v>
      </c>
      <c r="Z556" t="str">
        <f t="shared" si="33"/>
        <v>mmuM</v>
      </c>
      <c r="AA556">
        <f t="shared" si="34"/>
        <v>1</v>
      </c>
      <c r="AB556">
        <f t="shared" si="35"/>
        <v>1</v>
      </c>
      <c r="AD556" t="s">
        <v>30581</v>
      </c>
    </row>
    <row r="557" spans="1:30" x14ac:dyDescent="0.3">
      <c r="A557" t="s">
        <v>2143</v>
      </c>
      <c r="B557" t="s">
        <v>6951</v>
      </c>
      <c r="C557" t="s">
        <v>6951</v>
      </c>
      <c r="D557" t="s">
        <v>10664</v>
      </c>
      <c r="E557" t="s">
        <v>10665</v>
      </c>
      <c r="F557" t="s">
        <v>10666</v>
      </c>
      <c r="G557">
        <v>372</v>
      </c>
      <c r="H557">
        <v>606264</v>
      </c>
      <c r="I557">
        <v>607383</v>
      </c>
      <c r="J557" t="s">
        <v>23581</v>
      </c>
      <c r="K557" t="s">
        <v>24446</v>
      </c>
      <c r="L557" t="s">
        <v>6951</v>
      </c>
      <c r="M557" t="s">
        <v>23834</v>
      </c>
      <c r="O557">
        <v>3.9447560354834313E-8</v>
      </c>
      <c r="P557">
        <v>8.3580934505777942E-8</v>
      </c>
      <c r="Q557">
        <v>8.5673301260447182E-8</v>
      </c>
      <c r="R557">
        <v>5.3165851868153796E-8</v>
      </c>
      <c r="S557">
        <v>1.4821107680449867E-7</v>
      </c>
      <c r="T557">
        <v>7.2279931631704953E-8</v>
      </c>
      <c r="U557">
        <v>9.1292505981049428E-8</v>
      </c>
      <c r="X557" t="s">
        <v>498</v>
      </c>
      <c r="Y557">
        <f t="shared" si="32"/>
        <v>1.1167716254902262E-7</v>
      </c>
      <c r="Z557" t="str">
        <f t="shared" si="33"/>
        <v>galT</v>
      </c>
      <c r="AA557">
        <f t="shared" si="34"/>
        <v>1</v>
      </c>
      <c r="AB557">
        <f t="shared" si="35"/>
        <v>1</v>
      </c>
      <c r="AD557" t="s">
        <v>30470</v>
      </c>
    </row>
    <row r="558" spans="1:30" x14ac:dyDescent="0.3">
      <c r="A558" t="s">
        <v>8513</v>
      </c>
      <c r="B558" t="s">
        <v>8478</v>
      </c>
      <c r="C558" t="s">
        <v>8512</v>
      </c>
      <c r="D558" t="s">
        <v>10667</v>
      </c>
      <c r="E558" t="s">
        <v>10668</v>
      </c>
      <c r="F558" t="s">
        <v>10669</v>
      </c>
      <c r="G558">
        <v>370</v>
      </c>
      <c r="H558">
        <v>608064</v>
      </c>
      <c r="I558">
        <v>609177</v>
      </c>
      <c r="J558" t="s">
        <v>23825</v>
      </c>
      <c r="K558" t="s">
        <v>23846</v>
      </c>
      <c r="L558" t="s">
        <v>24448</v>
      </c>
      <c r="M558" t="s">
        <v>23858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 t="s">
        <v>1001</v>
      </c>
      <c r="Y558">
        <f t="shared" si="32"/>
        <v>1.1086994169018927E-7</v>
      </c>
      <c r="Z558" t="str">
        <f t="shared" si="33"/>
        <v>fadD</v>
      </c>
      <c r="AA558">
        <f t="shared" si="34"/>
        <v>1</v>
      </c>
      <c r="AB558">
        <f t="shared" si="35"/>
        <v>1</v>
      </c>
      <c r="AD558" t="s">
        <v>30927</v>
      </c>
    </row>
    <row r="559" spans="1:30" x14ac:dyDescent="0.3">
      <c r="A559" t="s">
        <v>375</v>
      </c>
      <c r="B559" t="s">
        <v>3054</v>
      </c>
      <c r="C559" t="s">
        <v>3054</v>
      </c>
      <c r="D559" t="s">
        <v>10670</v>
      </c>
      <c r="E559" t="s">
        <v>10671</v>
      </c>
      <c r="F559" t="s">
        <v>10672</v>
      </c>
      <c r="G559">
        <v>206</v>
      </c>
      <c r="H559">
        <v>609458</v>
      </c>
      <c r="I559">
        <v>610079</v>
      </c>
      <c r="J559" t="s">
        <v>23581</v>
      </c>
      <c r="K559" t="s">
        <v>24449</v>
      </c>
      <c r="L559" t="s">
        <v>24450</v>
      </c>
      <c r="M559" t="s">
        <v>23839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 t="s">
        <v>1852</v>
      </c>
      <c r="Y559">
        <f t="shared" si="32"/>
        <v>1.1085979978370372E-7</v>
      </c>
      <c r="Z559" t="str">
        <f t="shared" si="33"/>
        <v>yghA</v>
      </c>
      <c r="AA559">
        <f t="shared" si="34"/>
        <v>0</v>
      </c>
      <c r="AB559">
        <f t="shared" si="35"/>
        <v>0</v>
      </c>
      <c r="AD559" t="s">
        <v>30518</v>
      </c>
    </row>
    <row r="560" spans="1:30" x14ac:dyDescent="0.3">
      <c r="A560" t="s">
        <v>377</v>
      </c>
      <c r="B560" t="s">
        <v>3088</v>
      </c>
      <c r="C560" t="s">
        <v>10676</v>
      </c>
      <c r="D560" t="s">
        <v>10673</v>
      </c>
      <c r="E560" t="s">
        <v>10674</v>
      </c>
      <c r="F560" t="s">
        <v>10675</v>
      </c>
      <c r="G560">
        <v>746</v>
      </c>
      <c r="H560">
        <v>610253</v>
      </c>
      <c r="I560">
        <v>612494</v>
      </c>
      <c r="J560" t="s">
        <v>23581</v>
      </c>
      <c r="K560" t="s">
        <v>24451</v>
      </c>
      <c r="L560" t="s">
        <v>24450</v>
      </c>
      <c r="M560" t="s">
        <v>23853</v>
      </c>
      <c r="O560">
        <v>2.7715801754668293E-7</v>
      </c>
      <c r="P560">
        <v>1.2914630329538154E-7</v>
      </c>
      <c r="Q560">
        <v>1.8759595816218438E-7</v>
      </c>
      <c r="R560">
        <v>2.3920116635940383E-7</v>
      </c>
      <c r="S560">
        <v>1.3563888189419866E-7</v>
      </c>
      <c r="T560">
        <v>1.9976436202169392E-7</v>
      </c>
      <c r="U560">
        <v>2.2648714269337868E-7</v>
      </c>
      <c r="X560" t="s">
        <v>199</v>
      </c>
      <c r="Y560">
        <f t="shared" si="32"/>
        <v>1.1073149011697348E-7</v>
      </c>
      <c r="Z560" t="str">
        <f t="shared" si="33"/>
        <v>argF</v>
      </c>
      <c r="AA560">
        <f t="shared" si="34"/>
        <v>1</v>
      </c>
      <c r="AB560">
        <f t="shared" si="35"/>
        <v>1</v>
      </c>
      <c r="AD560" t="s">
        <v>30981</v>
      </c>
    </row>
    <row r="561" spans="1:30" x14ac:dyDescent="0.3">
      <c r="A561" t="s">
        <v>379</v>
      </c>
      <c r="B561" t="s">
        <v>3095</v>
      </c>
      <c r="C561" t="s">
        <v>3095</v>
      </c>
      <c r="D561" t="s">
        <v>10677</v>
      </c>
      <c r="E561" t="s">
        <v>10678</v>
      </c>
      <c r="F561" t="s">
        <v>10679</v>
      </c>
      <c r="G561">
        <v>400</v>
      </c>
      <c r="H561">
        <v>612736</v>
      </c>
      <c r="I561">
        <v>613939</v>
      </c>
      <c r="J561" t="s">
        <v>23825</v>
      </c>
      <c r="K561" t="s">
        <v>24452</v>
      </c>
      <c r="L561" t="s">
        <v>24453</v>
      </c>
      <c r="M561" t="s">
        <v>23853</v>
      </c>
      <c r="O561">
        <v>3.7145455188543607E-9</v>
      </c>
      <c r="P561">
        <v>1.9779702707299456E-9</v>
      </c>
      <c r="Q561">
        <v>1.8946393390657243E-9</v>
      </c>
      <c r="R561">
        <v>1.9714487255488189E-9</v>
      </c>
      <c r="S561">
        <v>2.7700919945656171E-9</v>
      </c>
      <c r="T561">
        <v>3.5762000134972389E-9</v>
      </c>
      <c r="U561">
        <v>2.9746992993108567E-9</v>
      </c>
      <c r="X561" t="s">
        <v>1347</v>
      </c>
      <c r="Y561">
        <f t="shared" si="32"/>
        <v>1.1035529071678368E-7</v>
      </c>
      <c r="Z561" t="str">
        <f t="shared" si="33"/>
        <v>hmp</v>
      </c>
      <c r="AA561">
        <f t="shared" si="34"/>
        <v>1</v>
      </c>
      <c r="AB561">
        <f t="shared" si="35"/>
        <v>1</v>
      </c>
      <c r="AD561" t="s">
        <v>31137</v>
      </c>
    </row>
    <row r="562" spans="1:30" x14ac:dyDescent="0.3">
      <c r="A562" t="s">
        <v>381</v>
      </c>
      <c r="B562" t="s">
        <v>3056</v>
      </c>
      <c r="C562" t="s">
        <v>3056</v>
      </c>
      <c r="D562" t="s">
        <v>10680</v>
      </c>
      <c r="E562" t="s">
        <v>10681</v>
      </c>
      <c r="F562" t="s">
        <v>10682</v>
      </c>
      <c r="G562">
        <v>293</v>
      </c>
      <c r="H562">
        <v>614156</v>
      </c>
      <c r="I562">
        <v>618038</v>
      </c>
      <c r="J562" t="s">
        <v>23825</v>
      </c>
      <c r="K562" t="s">
        <v>24455</v>
      </c>
      <c r="L562" t="s">
        <v>24453</v>
      </c>
      <c r="M562" t="s">
        <v>23982</v>
      </c>
      <c r="O562">
        <v>3.1669836877985714E-8</v>
      </c>
      <c r="P562">
        <v>3.2702679841664173E-8</v>
      </c>
      <c r="Q562">
        <v>3.276326719482085E-8</v>
      </c>
      <c r="R562">
        <v>3.6104346656539441E-8</v>
      </c>
      <c r="S562">
        <v>3.2235523399463367E-8</v>
      </c>
      <c r="T562">
        <v>2.2759872416155366E-8</v>
      </c>
      <c r="U562">
        <v>3.0536277388781759E-8</v>
      </c>
      <c r="X562" t="s">
        <v>1528</v>
      </c>
      <c r="Y562">
        <f t="shared" si="32"/>
        <v>1.0960381013664185E-7</v>
      </c>
      <c r="Z562" t="str">
        <f t="shared" si="33"/>
        <v>hybA</v>
      </c>
      <c r="AA562">
        <f t="shared" si="34"/>
        <v>1</v>
      </c>
      <c r="AB562">
        <f t="shared" si="35"/>
        <v>1</v>
      </c>
      <c r="AD562" t="s">
        <v>30642</v>
      </c>
    </row>
    <row r="563" spans="1:30" x14ac:dyDescent="0.3">
      <c r="A563" t="s">
        <v>3093</v>
      </c>
      <c r="B563" t="s">
        <v>3092</v>
      </c>
      <c r="C563" t="s">
        <v>3092</v>
      </c>
      <c r="D563" t="s">
        <v>10683</v>
      </c>
      <c r="E563" t="s">
        <v>10684</v>
      </c>
      <c r="F563" t="s">
        <v>10685</v>
      </c>
      <c r="G563">
        <v>377</v>
      </c>
      <c r="H563">
        <v>618253</v>
      </c>
      <c r="I563">
        <v>619387</v>
      </c>
      <c r="J563" t="s">
        <v>23825</v>
      </c>
      <c r="K563" t="s">
        <v>24456</v>
      </c>
      <c r="L563" t="s">
        <v>24453</v>
      </c>
      <c r="M563" t="s">
        <v>23853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 t="s">
        <v>1715</v>
      </c>
      <c r="Y563">
        <f t="shared" si="32"/>
        <v>1.0952342676944616E-7</v>
      </c>
      <c r="Z563" t="str">
        <f t="shared" si="33"/>
        <v>lldD</v>
      </c>
      <c r="AA563">
        <f t="shared" si="34"/>
        <v>0</v>
      </c>
      <c r="AB563">
        <f t="shared" si="35"/>
        <v>0</v>
      </c>
      <c r="AD563" t="s">
        <v>31039</v>
      </c>
    </row>
    <row r="564" spans="1:30" x14ac:dyDescent="0.3">
      <c r="A564" t="s">
        <v>383</v>
      </c>
      <c r="B564" t="s">
        <v>3090</v>
      </c>
      <c r="C564" t="s">
        <v>3090</v>
      </c>
      <c r="D564" t="s">
        <v>10686</v>
      </c>
      <c r="E564" t="s">
        <v>10687</v>
      </c>
      <c r="F564" t="s">
        <v>10688</v>
      </c>
      <c r="G564">
        <v>271</v>
      </c>
      <c r="H564">
        <v>619383</v>
      </c>
      <c r="I564">
        <v>620199</v>
      </c>
      <c r="J564" t="s">
        <v>23581</v>
      </c>
      <c r="K564" t="s">
        <v>24457</v>
      </c>
      <c r="L564" t="s">
        <v>24458</v>
      </c>
      <c r="M564" t="s">
        <v>23828</v>
      </c>
      <c r="O564">
        <v>8.5960195536251572E-9</v>
      </c>
      <c r="P564">
        <v>1.7404892190433737E-8</v>
      </c>
      <c r="Q564">
        <v>1.5364537677459585E-8</v>
      </c>
      <c r="R564">
        <v>2.0770703031647208E-8</v>
      </c>
      <c r="S564">
        <v>1.9383630833087163E-8</v>
      </c>
      <c r="T564">
        <v>1.7473408868821111E-8</v>
      </c>
      <c r="U564">
        <v>1.9093700644156012E-8</v>
      </c>
      <c r="X564" t="s">
        <v>1890</v>
      </c>
      <c r="Y564">
        <f t="shared" si="32"/>
        <v>1.0864610688060488E-7</v>
      </c>
      <c r="Z564" t="str">
        <f t="shared" si="33"/>
        <v>nudC</v>
      </c>
      <c r="AA564">
        <f t="shared" si="34"/>
        <v>1</v>
      </c>
      <c r="AB564">
        <f t="shared" si="35"/>
        <v>1</v>
      </c>
      <c r="AD564" t="s">
        <v>30665</v>
      </c>
    </row>
    <row r="565" spans="1:30" x14ac:dyDescent="0.3">
      <c r="A565" t="s">
        <v>385</v>
      </c>
      <c r="B565" t="s">
        <v>3094</v>
      </c>
      <c r="C565" t="s">
        <v>3094</v>
      </c>
      <c r="D565" t="s">
        <v>10689</v>
      </c>
      <c r="E565" t="s">
        <v>10690</v>
      </c>
      <c r="F565" t="s">
        <v>10691</v>
      </c>
      <c r="G565">
        <v>330</v>
      </c>
      <c r="H565">
        <v>620195</v>
      </c>
      <c r="I565">
        <v>621188</v>
      </c>
      <c r="J565" t="s">
        <v>23581</v>
      </c>
      <c r="K565" t="s">
        <v>24459</v>
      </c>
      <c r="L565" t="s">
        <v>24458</v>
      </c>
      <c r="M565" t="s">
        <v>23853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 t="s">
        <v>1158</v>
      </c>
      <c r="Y565">
        <f t="shared" si="32"/>
        <v>1.0850271460476917E-7</v>
      </c>
      <c r="Z565" t="str">
        <f t="shared" si="33"/>
        <v>mqo</v>
      </c>
      <c r="AA565">
        <f t="shared" si="34"/>
        <v>1</v>
      </c>
      <c r="AB565">
        <f t="shared" si="35"/>
        <v>1</v>
      </c>
      <c r="AD565" t="s">
        <v>30956</v>
      </c>
    </row>
    <row r="566" spans="1:30" x14ac:dyDescent="0.3">
      <c r="A566" t="s">
        <v>387</v>
      </c>
      <c r="B566" t="s">
        <v>3091</v>
      </c>
      <c r="C566" t="s">
        <v>3091</v>
      </c>
      <c r="D566" t="s">
        <v>10692</v>
      </c>
      <c r="E566" t="s">
        <v>10693</v>
      </c>
      <c r="F566" t="s">
        <v>10694</v>
      </c>
      <c r="G566">
        <v>334</v>
      </c>
      <c r="H566">
        <v>621184</v>
      </c>
      <c r="I566">
        <v>622189</v>
      </c>
      <c r="J566" t="s">
        <v>23581</v>
      </c>
      <c r="K566" t="s">
        <v>24459</v>
      </c>
      <c r="L566" t="s">
        <v>24458</v>
      </c>
      <c r="M566" t="s">
        <v>23853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 t="s">
        <v>751</v>
      </c>
      <c r="Y566">
        <f t="shared" si="32"/>
        <v>1.0672263421469984E-7</v>
      </c>
      <c r="Z566" t="str">
        <f t="shared" si="33"/>
        <v>oppD</v>
      </c>
      <c r="AA566">
        <f t="shared" si="34"/>
        <v>2</v>
      </c>
      <c r="AB566">
        <f t="shared" si="35"/>
        <v>1</v>
      </c>
      <c r="AD566" t="s">
        <v>30615</v>
      </c>
    </row>
    <row r="567" spans="1:30" x14ac:dyDescent="0.3">
      <c r="A567" t="s">
        <v>389</v>
      </c>
      <c r="B567" t="s">
        <v>3984</v>
      </c>
      <c r="C567" t="s">
        <v>10698</v>
      </c>
      <c r="D567" t="s">
        <v>10695</v>
      </c>
      <c r="E567" t="s">
        <v>10696</v>
      </c>
      <c r="F567" t="s">
        <v>10697</v>
      </c>
      <c r="G567">
        <v>416</v>
      </c>
      <c r="H567">
        <v>622299</v>
      </c>
      <c r="I567">
        <v>623550</v>
      </c>
      <c r="J567" t="s">
        <v>23825</v>
      </c>
      <c r="K567" t="s">
        <v>24460</v>
      </c>
      <c r="L567" t="s">
        <v>3984</v>
      </c>
      <c r="M567" t="s">
        <v>23891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 t="s">
        <v>431</v>
      </c>
      <c r="Y567">
        <f t="shared" si="32"/>
        <v>1.0634437951765369E-7</v>
      </c>
      <c r="Z567" t="str">
        <f t="shared" si="33"/>
        <v>rihA</v>
      </c>
      <c r="AA567">
        <f t="shared" si="34"/>
        <v>1</v>
      </c>
      <c r="AB567">
        <f t="shared" si="35"/>
        <v>1</v>
      </c>
      <c r="AD567" t="s">
        <v>30472</v>
      </c>
    </row>
    <row r="568" spans="1:30" x14ac:dyDescent="0.3">
      <c r="A568" t="s">
        <v>391</v>
      </c>
      <c r="B568" t="s">
        <v>3089</v>
      </c>
      <c r="C568" t="s">
        <v>3089</v>
      </c>
      <c r="D568" t="s">
        <v>10699</v>
      </c>
      <c r="E568" t="s">
        <v>10700</v>
      </c>
      <c r="F568" t="s">
        <v>10701</v>
      </c>
      <c r="G568">
        <v>318</v>
      </c>
      <c r="H568">
        <v>623553</v>
      </c>
      <c r="I568">
        <v>624510</v>
      </c>
      <c r="J568" t="s">
        <v>23581</v>
      </c>
      <c r="K568" t="s">
        <v>24461</v>
      </c>
      <c r="L568" t="s">
        <v>3089</v>
      </c>
      <c r="M568" t="s">
        <v>23853</v>
      </c>
      <c r="O568">
        <v>5.673386307254854E-8</v>
      </c>
      <c r="P568">
        <v>6.9228479530108099E-8</v>
      </c>
      <c r="Q568">
        <v>7.0853275522046083E-8</v>
      </c>
      <c r="R568">
        <v>9.8720687453963156E-8</v>
      </c>
      <c r="S568">
        <v>3.9035555615412106E-8</v>
      </c>
      <c r="T568">
        <v>4.6029263689279721E-8</v>
      </c>
      <c r="U568">
        <v>5.6773446380206043E-8</v>
      </c>
      <c r="X568" t="s">
        <v>1567</v>
      </c>
      <c r="Y568">
        <f t="shared" si="32"/>
        <v>1.0595181092799402E-7</v>
      </c>
      <c r="Z568" t="str">
        <f t="shared" si="33"/>
        <v>uxaC</v>
      </c>
      <c r="AA568">
        <f t="shared" si="34"/>
        <v>0</v>
      </c>
      <c r="AB568">
        <f t="shared" si="35"/>
        <v>0</v>
      </c>
      <c r="AD568" t="s">
        <v>31117</v>
      </c>
    </row>
    <row r="569" spans="1:30" x14ac:dyDescent="0.3">
      <c r="A569" t="s">
        <v>393</v>
      </c>
      <c r="B569" t="s">
        <v>3053</v>
      </c>
      <c r="C569" t="s">
        <v>3053</v>
      </c>
      <c r="D569" t="s">
        <v>10702</v>
      </c>
      <c r="E569" t="s">
        <v>10703</v>
      </c>
      <c r="F569" t="s">
        <v>10704</v>
      </c>
      <c r="G569">
        <v>391</v>
      </c>
      <c r="H569">
        <v>624884</v>
      </c>
      <c r="I569">
        <v>626060</v>
      </c>
      <c r="J569" t="s">
        <v>23825</v>
      </c>
      <c r="K569" t="s">
        <v>24462</v>
      </c>
      <c r="L569" t="s">
        <v>24463</v>
      </c>
      <c r="M569" t="s">
        <v>23839</v>
      </c>
      <c r="O569">
        <v>1.429597636127355E-7</v>
      </c>
      <c r="P569">
        <v>7.1929987497688398E-8</v>
      </c>
      <c r="Q569">
        <v>6.2593677872093202E-8</v>
      </c>
      <c r="R569">
        <v>9.4647383059693681E-8</v>
      </c>
      <c r="S569">
        <v>2.4762304076531648E-8</v>
      </c>
      <c r="T569">
        <v>5.5391032837339839E-8</v>
      </c>
      <c r="U569">
        <v>6.920392075235931E-8</v>
      </c>
      <c r="X569" t="s">
        <v>1230</v>
      </c>
      <c r="Y569">
        <f t="shared" si="32"/>
        <v>1.0562965106236547E-7</v>
      </c>
      <c r="Z569" t="str">
        <f t="shared" si="33"/>
        <v>hisP</v>
      </c>
      <c r="AA569">
        <f t="shared" si="34"/>
        <v>2</v>
      </c>
      <c r="AB569">
        <f t="shared" si="35"/>
        <v>1</v>
      </c>
      <c r="AD569" t="s">
        <v>30681</v>
      </c>
    </row>
    <row r="570" spans="1:30" x14ac:dyDescent="0.3">
      <c r="A570" t="s">
        <v>395</v>
      </c>
      <c r="B570" t="s">
        <v>3055</v>
      </c>
      <c r="C570" t="s">
        <v>3055</v>
      </c>
      <c r="D570" t="s">
        <v>10705</v>
      </c>
      <c r="E570" t="s">
        <v>10706</v>
      </c>
      <c r="F570" t="s">
        <v>10707</v>
      </c>
      <c r="G570">
        <v>536</v>
      </c>
      <c r="H570">
        <v>626069</v>
      </c>
      <c r="I570">
        <v>627680</v>
      </c>
      <c r="J570" t="s">
        <v>23825</v>
      </c>
      <c r="K570" t="s">
        <v>24464</v>
      </c>
      <c r="L570" t="s">
        <v>24463</v>
      </c>
      <c r="M570" t="s">
        <v>23982</v>
      </c>
      <c r="O570">
        <v>6.8411888388081467E-8</v>
      </c>
      <c r="P570">
        <v>4.7669033669447847E-8</v>
      </c>
      <c r="Q570">
        <v>5.9583232894182738E-8</v>
      </c>
      <c r="R570">
        <v>9.7565275766312949E-8</v>
      </c>
      <c r="S570">
        <v>6.2932736300331738E-8</v>
      </c>
      <c r="T570">
        <v>1.1251178918525015E-7</v>
      </c>
      <c r="U570">
        <v>9.6176526350409976E-8</v>
      </c>
      <c r="X570" t="s">
        <v>563</v>
      </c>
      <c r="Y570">
        <f t="shared" si="32"/>
        <v>1.0547312789899113E-7</v>
      </c>
      <c r="Z570" t="str">
        <f t="shared" si="33"/>
        <v>grxA</v>
      </c>
      <c r="AA570">
        <f t="shared" si="34"/>
        <v>0</v>
      </c>
      <c r="AB570">
        <f t="shared" si="35"/>
        <v>0</v>
      </c>
      <c r="AD570" t="s">
        <v>30637</v>
      </c>
    </row>
    <row r="571" spans="1:30" x14ac:dyDescent="0.3">
      <c r="A571" t="s">
        <v>397</v>
      </c>
      <c r="B571" t="s">
        <v>3052</v>
      </c>
      <c r="C571" t="s">
        <v>10711</v>
      </c>
      <c r="D571" t="s">
        <v>10708</v>
      </c>
      <c r="E571" t="s">
        <v>10709</v>
      </c>
      <c r="F571" t="s">
        <v>10710</v>
      </c>
      <c r="G571">
        <v>285</v>
      </c>
      <c r="H571">
        <v>627693</v>
      </c>
      <c r="I571">
        <v>628551</v>
      </c>
      <c r="J571" t="s">
        <v>23825</v>
      </c>
      <c r="K571" t="s">
        <v>24465</v>
      </c>
      <c r="L571" t="s">
        <v>24463</v>
      </c>
      <c r="M571" t="s">
        <v>23982</v>
      </c>
      <c r="O571">
        <v>1.7983079069579884E-7</v>
      </c>
      <c r="P571">
        <v>9.8002332617078358E-8</v>
      </c>
      <c r="Q571">
        <v>1.6896500801623715E-7</v>
      </c>
      <c r="R571">
        <v>2.2892013949474881E-7</v>
      </c>
      <c r="S571">
        <v>1.5408988130096038E-7</v>
      </c>
      <c r="T571">
        <v>1.6431396105127089E-7</v>
      </c>
      <c r="U571">
        <v>1.6987608734814341E-7</v>
      </c>
      <c r="X571" t="s">
        <v>398</v>
      </c>
      <c r="Y571">
        <f t="shared" si="32"/>
        <v>1.0499595667845544E-7</v>
      </c>
      <c r="Z571" t="str">
        <f t="shared" si="33"/>
        <v>entA</v>
      </c>
      <c r="AA571">
        <f t="shared" si="34"/>
        <v>1</v>
      </c>
      <c r="AB571">
        <f t="shared" si="35"/>
        <v>1</v>
      </c>
      <c r="AD571" t="s">
        <v>30620</v>
      </c>
    </row>
    <row r="572" spans="1:30" x14ac:dyDescent="0.3">
      <c r="A572" t="s">
        <v>398</v>
      </c>
      <c r="B572" t="s">
        <v>3051</v>
      </c>
      <c r="C572" t="s">
        <v>3051</v>
      </c>
      <c r="D572" t="s">
        <v>10712</v>
      </c>
      <c r="E572" t="s">
        <v>10713</v>
      </c>
      <c r="F572" t="s">
        <v>10714</v>
      </c>
      <c r="G572">
        <v>248</v>
      </c>
      <c r="H572">
        <v>628550</v>
      </c>
      <c r="I572">
        <v>629297</v>
      </c>
      <c r="J572" t="s">
        <v>23825</v>
      </c>
      <c r="K572" t="s">
        <v>24466</v>
      </c>
      <c r="L572" t="s">
        <v>24463</v>
      </c>
      <c r="M572" t="s">
        <v>23869</v>
      </c>
      <c r="O572">
        <v>1.0499595667845544E-7</v>
      </c>
      <c r="P572">
        <v>5.1608905364807411E-8</v>
      </c>
      <c r="Q572">
        <v>9.0398531384747769E-8</v>
      </c>
      <c r="R572">
        <v>1.3475357732158005E-7</v>
      </c>
      <c r="S572">
        <v>7.1339352521299156E-8</v>
      </c>
      <c r="T572">
        <v>1.3823575896438612E-7</v>
      </c>
      <c r="U572">
        <v>1.4224865563761817E-7</v>
      </c>
      <c r="X572" t="s">
        <v>262</v>
      </c>
      <c r="Y572">
        <f t="shared" si="32"/>
        <v>1.0414354916390479E-7</v>
      </c>
      <c r="Z572" t="str">
        <f t="shared" si="33"/>
        <v>ddlA</v>
      </c>
      <c r="AA572">
        <f t="shared" si="34"/>
        <v>1</v>
      </c>
      <c r="AB572">
        <f t="shared" si="35"/>
        <v>1</v>
      </c>
      <c r="AD572" t="s">
        <v>30801</v>
      </c>
    </row>
    <row r="573" spans="1:30" x14ac:dyDescent="0.3">
      <c r="A573" t="s">
        <v>2529</v>
      </c>
      <c r="B573" t="s">
        <v>3985</v>
      </c>
      <c r="C573" t="s">
        <v>10718</v>
      </c>
      <c r="D573" t="s">
        <v>10715</v>
      </c>
      <c r="E573" t="s">
        <v>10716</v>
      </c>
      <c r="F573" t="s">
        <v>10717</v>
      </c>
      <c r="G573">
        <v>137</v>
      </c>
      <c r="H573">
        <v>629299</v>
      </c>
      <c r="I573">
        <v>629713</v>
      </c>
      <c r="J573" t="s">
        <v>23825</v>
      </c>
      <c r="K573" t="s">
        <v>24467</v>
      </c>
      <c r="L573" t="s">
        <v>24463</v>
      </c>
      <c r="M573" t="s">
        <v>23839</v>
      </c>
      <c r="O573">
        <v>1.3040671836823082E-8</v>
      </c>
      <c r="P573">
        <v>7.2573318796268351E-9</v>
      </c>
      <c r="Q573">
        <v>1.4288185245903222E-8</v>
      </c>
      <c r="R573">
        <v>2.8691847572207047E-8</v>
      </c>
      <c r="S573">
        <v>1.7372834138718499E-8</v>
      </c>
      <c r="T573">
        <v>2.9380475302563585E-8</v>
      </c>
      <c r="U573">
        <v>3.9813527995361724E-8</v>
      </c>
      <c r="X573" t="s">
        <v>1613</v>
      </c>
      <c r="Y573">
        <f t="shared" si="32"/>
        <v>1.0363957696653655E-7</v>
      </c>
      <c r="Z573" t="str">
        <f t="shared" si="33"/>
        <v>ilvA</v>
      </c>
      <c r="AA573">
        <f t="shared" si="34"/>
        <v>1</v>
      </c>
      <c r="AB573">
        <f t="shared" si="35"/>
        <v>1</v>
      </c>
      <c r="AD573" t="s">
        <v>30965</v>
      </c>
    </row>
    <row r="574" spans="1:30" x14ac:dyDescent="0.3">
      <c r="A574" t="s">
        <v>1058</v>
      </c>
      <c r="B574" t="s">
        <v>2952</v>
      </c>
      <c r="C574" t="s">
        <v>10722</v>
      </c>
      <c r="D574" t="s">
        <v>10719</v>
      </c>
      <c r="E574" t="s">
        <v>10720</v>
      </c>
      <c r="F574" t="s">
        <v>10721</v>
      </c>
      <c r="G574">
        <v>701</v>
      </c>
      <c r="H574">
        <v>629893</v>
      </c>
      <c r="I574">
        <v>631999</v>
      </c>
      <c r="J574" t="s">
        <v>23825</v>
      </c>
      <c r="K574" t="s">
        <v>24468</v>
      </c>
      <c r="L574" t="s">
        <v>2952</v>
      </c>
      <c r="M574" t="s">
        <v>23828</v>
      </c>
      <c r="O574">
        <v>2.6730935727737002E-7</v>
      </c>
      <c r="P574">
        <v>1.9290983102623645E-6</v>
      </c>
      <c r="Q574">
        <v>2.1866450196757416E-6</v>
      </c>
      <c r="R574">
        <v>2.3940328815080589E-6</v>
      </c>
      <c r="S574">
        <v>2.3551838379383436E-6</v>
      </c>
      <c r="T574">
        <v>2.4358327686561663E-6</v>
      </c>
      <c r="U574">
        <v>1.168602575936773E-6</v>
      </c>
      <c r="X574" t="s">
        <v>1792</v>
      </c>
      <c r="Y574">
        <f t="shared" si="32"/>
        <v>1.0360072757695482E-7</v>
      </c>
      <c r="Z574" t="str">
        <f t="shared" si="33"/>
        <v>wzzE</v>
      </c>
      <c r="AA574">
        <f t="shared" si="34"/>
        <v>0</v>
      </c>
      <c r="AB574">
        <f t="shared" si="35"/>
        <v>0</v>
      </c>
      <c r="AD574" t="s">
        <v>31144</v>
      </c>
    </row>
    <row r="575" spans="1:30" x14ac:dyDescent="0.3">
      <c r="A575" t="s">
        <v>1035</v>
      </c>
      <c r="B575" t="s">
        <v>5815</v>
      </c>
      <c r="C575" t="s">
        <v>10726</v>
      </c>
      <c r="D575" t="s">
        <v>10723</v>
      </c>
      <c r="E575" t="s">
        <v>10724</v>
      </c>
      <c r="F575" t="s">
        <v>10725</v>
      </c>
      <c r="G575">
        <v>362</v>
      </c>
      <c r="H575">
        <v>632388</v>
      </c>
      <c r="I575">
        <v>633477</v>
      </c>
      <c r="J575" t="s">
        <v>23581</v>
      </c>
      <c r="K575" t="s">
        <v>24166</v>
      </c>
      <c r="L575" t="s">
        <v>5815</v>
      </c>
      <c r="M575" t="s">
        <v>23882</v>
      </c>
      <c r="O575">
        <v>5.3912060916625643E-7</v>
      </c>
      <c r="P575">
        <v>4.5648165746373412E-7</v>
      </c>
      <c r="Q575">
        <v>6.782487132415015E-7</v>
      </c>
      <c r="R575">
        <v>4.1090052299128461E-7</v>
      </c>
      <c r="S575">
        <v>4.2728696100985062E-7</v>
      </c>
      <c r="T575">
        <v>4.9182858933847664E-7</v>
      </c>
      <c r="U575">
        <v>5.9608170247751144E-7</v>
      </c>
      <c r="X575" t="s">
        <v>1543</v>
      </c>
      <c r="Y575">
        <f t="shared" si="32"/>
        <v>1.0281894651303591E-7</v>
      </c>
      <c r="Z575" t="str">
        <f t="shared" si="33"/>
        <v>nudF</v>
      </c>
      <c r="AA575">
        <f t="shared" si="34"/>
        <v>1</v>
      </c>
      <c r="AB575">
        <f t="shared" si="35"/>
        <v>1</v>
      </c>
      <c r="AD575" t="s">
        <v>30792</v>
      </c>
    </row>
    <row r="576" spans="1:30" x14ac:dyDescent="0.3">
      <c r="A576" t="s">
        <v>2120</v>
      </c>
      <c r="B576" t="s">
        <v>6802</v>
      </c>
      <c r="C576" t="s">
        <v>6802</v>
      </c>
      <c r="D576" t="s">
        <v>10727</v>
      </c>
      <c r="E576" t="s">
        <v>10728</v>
      </c>
      <c r="F576" t="s">
        <v>10729</v>
      </c>
      <c r="G576">
        <v>386</v>
      </c>
      <c r="H576">
        <v>633585</v>
      </c>
      <c r="I576">
        <v>634746</v>
      </c>
      <c r="J576" t="s">
        <v>23825</v>
      </c>
      <c r="K576" t="s">
        <v>24469</v>
      </c>
      <c r="L576" t="s">
        <v>6802</v>
      </c>
      <c r="M576" t="s">
        <v>23831</v>
      </c>
      <c r="O576">
        <v>4.173627966364104E-8</v>
      </c>
      <c r="P576">
        <v>3.3138516290672281E-8</v>
      </c>
      <c r="Q576">
        <v>5.5733089977645056E-8</v>
      </c>
      <c r="R576">
        <v>3.9566486675752921E-8</v>
      </c>
      <c r="S576">
        <v>5.5385047270865077E-8</v>
      </c>
      <c r="T576">
        <v>5.3212801033250848E-8</v>
      </c>
      <c r="U576">
        <v>6.2164143343842201E-8</v>
      </c>
      <c r="X576" t="s">
        <v>510</v>
      </c>
      <c r="Y576">
        <f t="shared" si="32"/>
        <v>1.0275558211491066E-7</v>
      </c>
      <c r="Z576" t="str">
        <f t="shared" si="33"/>
        <v>bioA</v>
      </c>
      <c r="AA576">
        <f t="shared" si="34"/>
        <v>1</v>
      </c>
      <c r="AB576">
        <f t="shared" si="35"/>
        <v>1</v>
      </c>
      <c r="AD576" t="s">
        <v>30754</v>
      </c>
    </row>
    <row r="577" spans="1:30" x14ac:dyDescent="0.3">
      <c r="A577" t="s">
        <v>6804</v>
      </c>
      <c r="B577" t="s">
        <v>6803</v>
      </c>
      <c r="C577" t="s">
        <v>6803</v>
      </c>
      <c r="D577" t="s">
        <v>10730</v>
      </c>
      <c r="E577" t="s">
        <v>10731</v>
      </c>
      <c r="F577" t="s">
        <v>10732</v>
      </c>
      <c r="G577">
        <v>209</v>
      </c>
      <c r="H577">
        <v>634746</v>
      </c>
      <c r="I577">
        <v>635376</v>
      </c>
      <c r="J577" t="s">
        <v>23581</v>
      </c>
      <c r="K577" t="s">
        <v>23841</v>
      </c>
      <c r="L577" t="s">
        <v>6803</v>
      </c>
      <c r="M577" t="s">
        <v>23855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X577" t="s">
        <v>1032</v>
      </c>
      <c r="Y577">
        <f t="shared" si="32"/>
        <v>1.0229055128627561E-7</v>
      </c>
      <c r="Z577" t="str">
        <f t="shared" si="33"/>
        <v>otsB</v>
      </c>
      <c r="AA577">
        <f t="shared" si="34"/>
        <v>1</v>
      </c>
      <c r="AB577">
        <f t="shared" si="35"/>
        <v>1</v>
      </c>
      <c r="AD577" t="s">
        <v>30597</v>
      </c>
    </row>
    <row r="578" spans="1:30" x14ac:dyDescent="0.3">
      <c r="A578" t="s">
        <v>6806</v>
      </c>
      <c r="B578" t="s">
        <v>6805</v>
      </c>
      <c r="C578" t="s">
        <v>6805</v>
      </c>
      <c r="D578" t="s">
        <v>10733</v>
      </c>
      <c r="E578" t="s">
        <v>10734</v>
      </c>
      <c r="F578" t="s">
        <v>10735</v>
      </c>
      <c r="G578">
        <v>406</v>
      </c>
      <c r="H578">
        <v>635348</v>
      </c>
      <c r="I578">
        <v>636569</v>
      </c>
      <c r="J578" t="s">
        <v>23581</v>
      </c>
      <c r="K578" t="s">
        <v>23841</v>
      </c>
      <c r="L578" t="s">
        <v>6805</v>
      </c>
      <c r="M578" t="s">
        <v>23834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X578" t="s">
        <v>297</v>
      </c>
      <c r="Y578">
        <f t="shared" ref="Y578:Y641" si="36">VLOOKUP(X578,A:O,15,FALSE)</f>
        <v>1.0089578574015761E-7</v>
      </c>
      <c r="Z578" t="str">
        <f t="shared" si="33"/>
        <v>cyoD</v>
      </c>
      <c r="AA578">
        <f t="shared" si="34"/>
        <v>1</v>
      </c>
      <c r="AB578">
        <f t="shared" si="35"/>
        <v>1</v>
      </c>
      <c r="AD578" t="s">
        <v>30786</v>
      </c>
    </row>
    <row r="579" spans="1:30" x14ac:dyDescent="0.3">
      <c r="A579" t="s">
        <v>6808</v>
      </c>
      <c r="B579" t="s">
        <v>6807</v>
      </c>
      <c r="C579" t="s">
        <v>6807</v>
      </c>
      <c r="D579" t="s">
        <v>10736</v>
      </c>
      <c r="E579" t="s">
        <v>10737</v>
      </c>
      <c r="F579" t="s">
        <v>10738</v>
      </c>
      <c r="G579">
        <v>300</v>
      </c>
      <c r="H579">
        <v>636715</v>
      </c>
      <c r="I579">
        <v>637618</v>
      </c>
      <c r="J579" t="s">
        <v>23581</v>
      </c>
      <c r="K579" t="s">
        <v>24470</v>
      </c>
      <c r="L579" t="s">
        <v>6807</v>
      </c>
      <c r="M579" t="s">
        <v>23855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X579" t="s">
        <v>539</v>
      </c>
      <c r="Y579">
        <f t="shared" si="36"/>
        <v>1.0043593696944422E-7</v>
      </c>
      <c r="Z579" t="str">
        <f t="shared" ref="Z579:Z642" si="37">VLOOKUP(X579,A:B,2,FALSE)</f>
        <v>ybiV</v>
      </c>
      <c r="AA579">
        <f t="shared" ref="AA579:AA642" si="38">COUNTIF(AD:AD,"*"&amp;X579&amp;"*")</f>
        <v>1</v>
      </c>
      <c r="AB579">
        <f t="shared" ref="AB579:AB642" si="39">IF(AA579&gt;0,1,0)</f>
        <v>1</v>
      </c>
      <c r="AD579" t="s">
        <v>30468</v>
      </c>
    </row>
    <row r="580" spans="1:30" x14ac:dyDescent="0.3">
      <c r="A580" t="s">
        <v>400</v>
      </c>
      <c r="B580" t="s">
        <v>6809</v>
      </c>
      <c r="C580" t="s">
        <v>10742</v>
      </c>
      <c r="D580" t="s">
        <v>10739</v>
      </c>
      <c r="E580" t="s">
        <v>10740</v>
      </c>
      <c r="F580" t="s">
        <v>10741</v>
      </c>
      <c r="G580">
        <v>248</v>
      </c>
      <c r="H580">
        <v>637826</v>
      </c>
      <c r="I580">
        <v>638573</v>
      </c>
      <c r="J580" t="s">
        <v>23581</v>
      </c>
      <c r="K580" t="s">
        <v>24471</v>
      </c>
      <c r="L580" t="s">
        <v>6809</v>
      </c>
      <c r="M580" t="s">
        <v>23844</v>
      </c>
      <c r="O580">
        <v>9.6616798433896802E-8</v>
      </c>
      <c r="P580">
        <v>6.2688493392239557E-8</v>
      </c>
      <c r="Q580">
        <v>1.2561093892857018E-7</v>
      </c>
      <c r="R580">
        <v>9.7821718539656943E-8</v>
      </c>
      <c r="S580">
        <v>1.1114681000154359E-7</v>
      </c>
      <c r="T580">
        <v>1.1461339232436425E-7</v>
      </c>
      <c r="U580">
        <v>1.4333563612228555E-7</v>
      </c>
      <c r="X580" t="s">
        <v>1623</v>
      </c>
      <c r="Y580">
        <f t="shared" si="36"/>
        <v>1.0024807779935541E-7</v>
      </c>
      <c r="Z580" t="str">
        <f t="shared" si="37"/>
        <v>glpD</v>
      </c>
      <c r="AA580">
        <f t="shared" si="38"/>
        <v>1</v>
      </c>
      <c r="AB580">
        <f t="shared" si="39"/>
        <v>1</v>
      </c>
      <c r="AD580" t="s">
        <v>30643</v>
      </c>
    </row>
    <row r="581" spans="1:30" x14ac:dyDescent="0.3">
      <c r="A581" t="s">
        <v>44</v>
      </c>
      <c r="B581" t="s">
        <v>4303</v>
      </c>
      <c r="C581" t="s">
        <v>4303</v>
      </c>
      <c r="D581" t="s">
        <v>10743</v>
      </c>
      <c r="E581" t="s">
        <v>10744</v>
      </c>
      <c r="F581" t="s">
        <v>10745</v>
      </c>
      <c r="G581">
        <v>187</v>
      </c>
      <c r="H581">
        <v>638944</v>
      </c>
      <c r="I581">
        <v>639508</v>
      </c>
      <c r="J581" t="s">
        <v>23825</v>
      </c>
      <c r="K581" t="s">
        <v>24472</v>
      </c>
      <c r="L581" t="s">
        <v>24473</v>
      </c>
      <c r="M581" t="s">
        <v>23844</v>
      </c>
      <c r="O581">
        <v>4.33584505596153E-5</v>
      </c>
      <c r="P581">
        <v>5.5912865066932729E-5</v>
      </c>
      <c r="Q581">
        <v>5.887347747867478E-5</v>
      </c>
      <c r="R581">
        <v>6.187958183309514E-5</v>
      </c>
      <c r="S581">
        <v>5.3820311237210358E-5</v>
      </c>
      <c r="T581">
        <v>5.0024940168120989E-5</v>
      </c>
      <c r="U581">
        <v>6.1002159277539633E-5</v>
      </c>
      <c r="X581" t="s">
        <v>1706</v>
      </c>
      <c r="Y581">
        <f t="shared" si="36"/>
        <v>1.002122532130347E-7</v>
      </c>
      <c r="Z581" t="str">
        <f t="shared" si="37"/>
        <v>deoA</v>
      </c>
      <c r="AA581">
        <f t="shared" si="38"/>
        <v>1</v>
      </c>
      <c r="AB581">
        <f t="shared" si="39"/>
        <v>1</v>
      </c>
      <c r="AD581" t="s">
        <v>30810</v>
      </c>
    </row>
    <row r="582" spans="1:30" x14ac:dyDescent="0.3">
      <c r="A582" t="s">
        <v>416</v>
      </c>
      <c r="B582" t="s">
        <v>4304</v>
      </c>
      <c r="C582" t="s">
        <v>4304</v>
      </c>
      <c r="D582" t="s">
        <v>10746</v>
      </c>
      <c r="E582" t="s">
        <v>10747</v>
      </c>
      <c r="F582" t="s">
        <v>10748</v>
      </c>
      <c r="G582">
        <v>521</v>
      </c>
      <c r="H582">
        <v>639752</v>
      </c>
      <c r="I582">
        <v>641318</v>
      </c>
      <c r="J582" t="s">
        <v>23825</v>
      </c>
      <c r="K582" t="s">
        <v>24474</v>
      </c>
      <c r="L582" t="s">
        <v>24473</v>
      </c>
      <c r="M582" t="s">
        <v>23844</v>
      </c>
      <c r="O582">
        <v>1.8051218848763586E-6</v>
      </c>
      <c r="P582">
        <v>2.1772714991100083E-6</v>
      </c>
      <c r="Q582">
        <v>2.3929846264502562E-6</v>
      </c>
      <c r="R582">
        <v>2.0553954096196279E-6</v>
      </c>
      <c r="S582">
        <v>1.8531447062896874E-6</v>
      </c>
      <c r="T582">
        <v>2.3516965394827229E-6</v>
      </c>
      <c r="U582">
        <v>2.897919854738814E-6</v>
      </c>
      <c r="X582" t="s">
        <v>1420</v>
      </c>
      <c r="Y582">
        <f t="shared" si="36"/>
        <v>9.9827357702970691E-8</v>
      </c>
      <c r="Z582" t="str">
        <f t="shared" si="37"/>
        <v>glgP</v>
      </c>
      <c r="AA582">
        <f t="shared" si="38"/>
        <v>1</v>
      </c>
      <c r="AB582">
        <f t="shared" si="39"/>
        <v>1</v>
      </c>
      <c r="AD582" t="s">
        <v>30439</v>
      </c>
    </row>
    <row r="583" spans="1:30" x14ac:dyDescent="0.3">
      <c r="A583" t="s">
        <v>1241</v>
      </c>
      <c r="B583" t="s">
        <v>5806</v>
      </c>
      <c r="C583" t="s">
        <v>10752</v>
      </c>
      <c r="D583" t="s">
        <v>10749</v>
      </c>
      <c r="E583" t="s">
        <v>10750</v>
      </c>
      <c r="F583" t="s">
        <v>10751</v>
      </c>
      <c r="G583">
        <v>142</v>
      </c>
      <c r="H583">
        <v>641438</v>
      </c>
      <c r="I583">
        <v>641867</v>
      </c>
      <c r="J583" t="s">
        <v>23581</v>
      </c>
      <c r="K583" t="s">
        <v>24475</v>
      </c>
      <c r="L583" t="s">
        <v>5806</v>
      </c>
      <c r="M583" t="s">
        <v>24094</v>
      </c>
      <c r="O583">
        <v>8.7008291686616362E-7</v>
      </c>
      <c r="P583">
        <v>1.3361500831754513E-6</v>
      </c>
      <c r="Q583">
        <v>1.122011510605056E-6</v>
      </c>
      <c r="R583">
        <v>1.2103016838849774E-6</v>
      </c>
      <c r="S583">
        <v>9.7420541486294475E-7</v>
      </c>
      <c r="T583">
        <v>1.0005784381981222E-6</v>
      </c>
      <c r="U583">
        <v>8.4257684815619898E-7</v>
      </c>
      <c r="X583" t="s">
        <v>1536</v>
      </c>
      <c r="Y583">
        <f t="shared" si="36"/>
        <v>9.9356764577488414E-8</v>
      </c>
      <c r="Z583" t="str">
        <f t="shared" si="37"/>
        <v>cpdB</v>
      </c>
      <c r="AA583">
        <f t="shared" si="38"/>
        <v>0</v>
      </c>
      <c r="AB583">
        <f t="shared" si="39"/>
        <v>0</v>
      </c>
      <c r="AD583" t="s">
        <v>30700</v>
      </c>
    </row>
    <row r="584" spans="1:30" x14ac:dyDescent="0.3">
      <c r="A584" t="s">
        <v>2338</v>
      </c>
      <c r="B584" t="s">
        <v>6810</v>
      </c>
      <c r="C584" t="s">
        <v>6810</v>
      </c>
      <c r="D584" t="s">
        <v>10753</v>
      </c>
      <c r="E584" t="s">
        <v>10754</v>
      </c>
      <c r="F584" t="s">
        <v>10755</v>
      </c>
      <c r="G584">
        <v>412</v>
      </c>
      <c r="H584">
        <v>642087</v>
      </c>
      <c r="I584">
        <v>643326</v>
      </c>
      <c r="J584" t="s">
        <v>23825</v>
      </c>
      <c r="K584" t="s">
        <v>24476</v>
      </c>
      <c r="L584" t="s">
        <v>6810</v>
      </c>
      <c r="M584" t="s">
        <v>23882</v>
      </c>
      <c r="O584">
        <v>1.3979785881826163E-8</v>
      </c>
      <c r="P584">
        <v>1.0405191796745267E-8</v>
      </c>
      <c r="Q584">
        <v>1.0186125294211082E-8</v>
      </c>
      <c r="R584">
        <v>9.1769855258609569E-9</v>
      </c>
      <c r="S584">
        <v>7.7259587202812751E-9</v>
      </c>
      <c r="T584">
        <v>5.5144810931346972E-9</v>
      </c>
      <c r="U584">
        <v>0</v>
      </c>
      <c r="X584" t="s">
        <v>1213</v>
      </c>
      <c r="Y584">
        <f t="shared" si="36"/>
        <v>9.851264553665424E-8</v>
      </c>
      <c r="Z584" t="str">
        <f t="shared" si="37"/>
        <v>nuoH</v>
      </c>
      <c r="AA584">
        <f t="shared" si="38"/>
        <v>1</v>
      </c>
      <c r="AB584">
        <f t="shared" si="39"/>
        <v>1</v>
      </c>
      <c r="AD584" t="s">
        <v>30817</v>
      </c>
    </row>
    <row r="585" spans="1:30" x14ac:dyDescent="0.3">
      <c r="A585" t="s">
        <v>1697</v>
      </c>
      <c r="B585" t="s">
        <v>5770</v>
      </c>
      <c r="C585" t="s">
        <v>5770</v>
      </c>
      <c r="D585" t="s">
        <v>10756</v>
      </c>
      <c r="E585" t="s">
        <v>10757</v>
      </c>
      <c r="F585" t="s">
        <v>10758</v>
      </c>
      <c r="G585">
        <v>136</v>
      </c>
      <c r="H585">
        <v>643556</v>
      </c>
      <c r="I585">
        <v>643967</v>
      </c>
      <c r="J585" t="s">
        <v>23581</v>
      </c>
      <c r="K585" t="s">
        <v>24477</v>
      </c>
      <c r="L585" t="s">
        <v>5770</v>
      </c>
      <c r="M585" t="s">
        <v>23855</v>
      </c>
      <c r="O585">
        <v>3.224129610374066E-7</v>
      </c>
      <c r="P585">
        <v>9.7015107552170847E-7</v>
      </c>
      <c r="Q585">
        <v>5.9000673648300142E-7</v>
      </c>
      <c r="R585">
        <v>5.5264539855258719E-7</v>
      </c>
      <c r="S585">
        <v>4.4331144812210221E-7</v>
      </c>
      <c r="T585">
        <v>5.7269962497336712E-7</v>
      </c>
      <c r="U585">
        <v>3.9244008112661148E-7</v>
      </c>
      <c r="X585" t="s">
        <v>2007</v>
      </c>
      <c r="Y585">
        <f t="shared" si="36"/>
        <v>9.7773288677781944E-8</v>
      </c>
      <c r="Z585" t="str">
        <f t="shared" si="37"/>
        <v>yecS</v>
      </c>
      <c r="AA585">
        <f t="shared" si="38"/>
        <v>0</v>
      </c>
      <c r="AB585">
        <f t="shared" si="39"/>
        <v>0</v>
      </c>
      <c r="AD585" t="s">
        <v>30900</v>
      </c>
    </row>
    <row r="586" spans="1:30" x14ac:dyDescent="0.3">
      <c r="A586" t="s">
        <v>2231</v>
      </c>
      <c r="B586" t="s">
        <v>3719</v>
      </c>
      <c r="C586" t="s">
        <v>10762</v>
      </c>
      <c r="D586" t="s">
        <v>10759</v>
      </c>
      <c r="E586" t="s">
        <v>10760</v>
      </c>
      <c r="F586" t="s">
        <v>10761</v>
      </c>
      <c r="G586">
        <v>268</v>
      </c>
      <c r="H586">
        <v>644196</v>
      </c>
      <c r="I586">
        <v>645003</v>
      </c>
      <c r="J586" t="s">
        <v>23581</v>
      </c>
      <c r="K586" t="s">
        <v>24478</v>
      </c>
      <c r="L586" t="s">
        <v>3719</v>
      </c>
      <c r="M586" t="s">
        <v>23861</v>
      </c>
      <c r="O586">
        <v>3.7392552319486354E-8</v>
      </c>
      <c r="P586">
        <v>3.6287485371963354E-8</v>
      </c>
      <c r="Q586">
        <v>5.1476857584659333E-8</v>
      </c>
      <c r="R586">
        <v>4.0585511186757798E-8</v>
      </c>
      <c r="S586">
        <v>1.6322423776874028E-7</v>
      </c>
      <c r="T586">
        <v>3.7641674999858737E-8</v>
      </c>
      <c r="U586">
        <v>6.4078050400423559E-8</v>
      </c>
      <c r="X586" t="s">
        <v>92</v>
      </c>
      <c r="Y586">
        <f t="shared" si="36"/>
        <v>9.7456339729573216E-8</v>
      </c>
      <c r="Z586" t="str">
        <f t="shared" si="37"/>
        <v>lpxC</v>
      </c>
      <c r="AA586">
        <f t="shared" si="38"/>
        <v>1</v>
      </c>
      <c r="AB586">
        <f t="shared" si="39"/>
        <v>1</v>
      </c>
      <c r="AD586" t="s">
        <v>30674</v>
      </c>
    </row>
    <row r="587" spans="1:30" x14ac:dyDescent="0.3">
      <c r="A587" t="s">
        <v>402</v>
      </c>
      <c r="B587" t="s">
        <v>6811</v>
      </c>
      <c r="C587" t="s">
        <v>10766</v>
      </c>
      <c r="D587" t="s">
        <v>10763</v>
      </c>
      <c r="E587" t="s">
        <v>10764</v>
      </c>
      <c r="F587" t="s">
        <v>10765</v>
      </c>
      <c r="G587">
        <v>487</v>
      </c>
      <c r="H587">
        <v>645116</v>
      </c>
      <c r="I587">
        <v>646580</v>
      </c>
      <c r="J587" t="s">
        <v>23581</v>
      </c>
      <c r="K587" t="s">
        <v>24479</v>
      </c>
      <c r="L587" t="s">
        <v>6811</v>
      </c>
      <c r="M587" t="s">
        <v>23828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 t="s">
        <v>689</v>
      </c>
      <c r="Y587">
        <f t="shared" si="36"/>
        <v>9.7030589509278475E-8</v>
      </c>
      <c r="Z587" t="str">
        <f t="shared" si="37"/>
        <v>nagZ</v>
      </c>
      <c r="AA587">
        <f t="shared" si="38"/>
        <v>0</v>
      </c>
      <c r="AB587">
        <f t="shared" si="39"/>
        <v>0</v>
      </c>
      <c r="AD587" t="s">
        <v>30488</v>
      </c>
    </row>
    <row r="588" spans="1:30" x14ac:dyDescent="0.3">
      <c r="A588" t="s">
        <v>404</v>
      </c>
      <c r="B588" t="s">
        <v>6812</v>
      </c>
      <c r="C588" t="s">
        <v>10770</v>
      </c>
      <c r="D588" t="s">
        <v>10767</v>
      </c>
      <c r="E588" t="s">
        <v>10768</v>
      </c>
      <c r="F588" t="s">
        <v>10769</v>
      </c>
      <c r="G588">
        <v>292</v>
      </c>
      <c r="H588">
        <v>646630</v>
      </c>
      <c r="I588">
        <v>647509</v>
      </c>
      <c r="J588" t="s">
        <v>23581</v>
      </c>
      <c r="K588" t="s">
        <v>24480</v>
      </c>
      <c r="L588" t="s">
        <v>24481</v>
      </c>
      <c r="M588" t="s">
        <v>23839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X588" t="s">
        <v>2042</v>
      </c>
      <c r="Y588">
        <f t="shared" si="36"/>
        <v>9.677481768739531E-8</v>
      </c>
      <c r="Z588" t="str">
        <f t="shared" si="37"/>
        <v>yihX</v>
      </c>
      <c r="AA588">
        <f t="shared" si="38"/>
        <v>0</v>
      </c>
      <c r="AB588">
        <f t="shared" si="39"/>
        <v>0</v>
      </c>
      <c r="AD588" t="s">
        <v>30718</v>
      </c>
    </row>
    <row r="589" spans="1:30" x14ac:dyDescent="0.3">
      <c r="A589" t="s">
        <v>406</v>
      </c>
      <c r="B589" t="s">
        <v>6813</v>
      </c>
      <c r="C589" t="s">
        <v>10774</v>
      </c>
      <c r="D589" t="s">
        <v>10771</v>
      </c>
      <c r="E589" t="s">
        <v>10772</v>
      </c>
      <c r="F589" t="s">
        <v>10773</v>
      </c>
      <c r="G589">
        <v>183</v>
      </c>
      <c r="H589">
        <v>647483</v>
      </c>
      <c r="I589">
        <v>648035</v>
      </c>
      <c r="J589" t="s">
        <v>23581</v>
      </c>
      <c r="K589" t="s">
        <v>24482</v>
      </c>
      <c r="L589" t="s">
        <v>24481</v>
      </c>
      <c r="M589" t="s">
        <v>23839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X589" t="s">
        <v>400</v>
      </c>
      <c r="Y589">
        <f t="shared" si="36"/>
        <v>9.6616798433896802E-8</v>
      </c>
      <c r="Z589" t="str">
        <f t="shared" si="37"/>
        <v>dsbG</v>
      </c>
      <c r="AA589">
        <f t="shared" si="38"/>
        <v>0</v>
      </c>
      <c r="AB589">
        <f t="shared" si="39"/>
        <v>0</v>
      </c>
      <c r="AD589" t="s">
        <v>30680</v>
      </c>
    </row>
    <row r="590" spans="1:30" x14ac:dyDescent="0.3">
      <c r="A590" t="s">
        <v>408</v>
      </c>
      <c r="B590" t="s">
        <v>6814</v>
      </c>
      <c r="C590" t="s">
        <v>10778</v>
      </c>
      <c r="D590" t="s">
        <v>10775</v>
      </c>
      <c r="E590" t="s">
        <v>10776</v>
      </c>
      <c r="F590" t="s">
        <v>10777</v>
      </c>
      <c r="G590">
        <v>510</v>
      </c>
      <c r="H590">
        <v>648038</v>
      </c>
      <c r="I590">
        <v>649571</v>
      </c>
      <c r="J590" t="s">
        <v>23581</v>
      </c>
      <c r="K590" t="s">
        <v>24483</v>
      </c>
      <c r="L590" t="s">
        <v>24481</v>
      </c>
      <c r="M590" t="s">
        <v>23882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 t="s">
        <v>1126</v>
      </c>
      <c r="Y590">
        <f t="shared" si="36"/>
        <v>9.5775440035792122E-8</v>
      </c>
      <c r="Z590" t="str">
        <f t="shared" si="37"/>
        <v>yeiG</v>
      </c>
      <c r="AA590">
        <f t="shared" si="38"/>
        <v>1</v>
      </c>
      <c r="AB590">
        <f t="shared" si="39"/>
        <v>1</v>
      </c>
      <c r="AD590" t="s">
        <v>31150</v>
      </c>
    </row>
    <row r="591" spans="1:30" x14ac:dyDescent="0.3">
      <c r="A591" t="s">
        <v>410</v>
      </c>
      <c r="B591" t="s">
        <v>6815</v>
      </c>
      <c r="C591" t="s">
        <v>10782</v>
      </c>
      <c r="D591" t="s">
        <v>10779</v>
      </c>
      <c r="E591" t="s">
        <v>10780</v>
      </c>
      <c r="F591" t="s">
        <v>10781</v>
      </c>
      <c r="G591">
        <v>302</v>
      </c>
      <c r="H591">
        <v>649581</v>
      </c>
      <c r="I591">
        <v>650490</v>
      </c>
      <c r="J591" t="s">
        <v>23581</v>
      </c>
      <c r="K591" t="s">
        <v>24484</v>
      </c>
      <c r="L591" t="s">
        <v>24481</v>
      </c>
      <c r="M591" t="s">
        <v>23882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X591" t="s">
        <v>663</v>
      </c>
      <c r="Y591">
        <f t="shared" si="36"/>
        <v>9.5160992614976583E-8</v>
      </c>
      <c r="Z591" t="str">
        <f t="shared" si="37"/>
        <v>putA</v>
      </c>
      <c r="AA591">
        <f t="shared" si="38"/>
        <v>1</v>
      </c>
      <c r="AB591">
        <f t="shared" si="39"/>
        <v>1</v>
      </c>
      <c r="AD591" t="s">
        <v>31040</v>
      </c>
    </row>
    <row r="592" spans="1:30" x14ac:dyDescent="0.3">
      <c r="A592" t="s">
        <v>412</v>
      </c>
      <c r="B592" t="s">
        <v>6816</v>
      </c>
      <c r="C592" t="s">
        <v>10786</v>
      </c>
      <c r="D592" t="s">
        <v>10783</v>
      </c>
      <c r="E592" t="s">
        <v>10784</v>
      </c>
      <c r="F592" t="s">
        <v>10785</v>
      </c>
      <c r="G592">
        <v>98</v>
      </c>
      <c r="H592">
        <v>650486</v>
      </c>
      <c r="I592">
        <v>650783</v>
      </c>
      <c r="J592" t="s">
        <v>23581</v>
      </c>
      <c r="K592" t="s">
        <v>24485</v>
      </c>
      <c r="L592" t="s">
        <v>24481</v>
      </c>
      <c r="M592" t="s">
        <v>23882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X592" t="s">
        <v>1093</v>
      </c>
      <c r="Y592">
        <f t="shared" si="36"/>
        <v>9.5126561690945777E-8</v>
      </c>
      <c r="Z592" t="str">
        <f t="shared" si="37"/>
        <v>gatD</v>
      </c>
      <c r="AA592">
        <f t="shared" si="38"/>
        <v>1</v>
      </c>
      <c r="AB592">
        <f t="shared" si="39"/>
        <v>1</v>
      </c>
      <c r="AD592" t="s">
        <v>30588</v>
      </c>
    </row>
    <row r="593" spans="1:30" x14ac:dyDescent="0.3">
      <c r="A593" t="s">
        <v>6953</v>
      </c>
      <c r="B593" t="s">
        <v>6952</v>
      </c>
      <c r="C593" t="s">
        <v>10790</v>
      </c>
      <c r="D593" t="s">
        <v>10787</v>
      </c>
      <c r="E593" t="s">
        <v>10788</v>
      </c>
      <c r="F593" t="s">
        <v>10789</v>
      </c>
      <c r="G593">
        <v>352</v>
      </c>
      <c r="H593">
        <v>650797</v>
      </c>
      <c r="I593">
        <v>651856</v>
      </c>
      <c r="J593" t="s">
        <v>23581</v>
      </c>
      <c r="K593" t="s">
        <v>24486</v>
      </c>
      <c r="L593" t="s">
        <v>24481</v>
      </c>
      <c r="M593" t="s">
        <v>23882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X593" t="s">
        <v>1876</v>
      </c>
      <c r="Y593">
        <f t="shared" si="36"/>
        <v>9.3163697914195578E-8</v>
      </c>
      <c r="Z593" t="str">
        <f t="shared" si="37"/>
        <v>yibQ</v>
      </c>
      <c r="AA593">
        <f t="shared" si="38"/>
        <v>0</v>
      </c>
      <c r="AB593">
        <f t="shared" si="39"/>
        <v>0</v>
      </c>
      <c r="AD593" t="s">
        <v>30959</v>
      </c>
    </row>
    <row r="594" spans="1:30" x14ac:dyDescent="0.3">
      <c r="A594" t="s">
        <v>6954</v>
      </c>
      <c r="B594" t="s">
        <v>23612</v>
      </c>
      <c r="C594" t="s">
        <v>10794</v>
      </c>
      <c r="D594" t="s">
        <v>10791</v>
      </c>
      <c r="E594" t="s">
        <v>10792</v>
      </c>
      <c r="F594" t="s">
        <v>10793</v>
      </c>
      <c r="G594">
        <v>552</v>
      </c>
      <c r="H594">
        <v>652234</v>
      </c>
      <c r="I594">
        <v>653893</v>
      </c>
      <c r="J594" t="s">
        <v>23825</v>
      </c>
      <c r="K594" t="s">
        <v>24487</v>
      </c>
      <c r="L594" t="s">
        <v>24488</v>
      </c>
      <c r="M594" t="s">
        <v>24094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X594" t="s">
        <v>1361</v>
      </c>
      <c r="Y594">
        <f t="shared" si="36"/>
        <v>9.2244801010979118E-8</v>
      </c>
      <c r="Z594" t="str">
        <f t="shared" si="37"/>
        <v>kgtP</v>
      </c>
      <c r="AA594">
        <f t="shared" si="38"/>
        <v>1</v>
      </c>
      <c r="AB594">
        <f t="shared" si="39"/>
        <v>1</v>
      </c>
      <c r="AD594" t="s">
        <v>30795</v>
      </c>
    </row>
    <row r="595" spans="1:30" x14ac:dyDescent="0.3">
      <c r="A595" t="s">
        <v>2557</v>
      </c>
      <c r="B595" t="s">
        <v>23613</v>
      </c>
      <c r="C595" t="s">
        <v>10798</v>
      </c>
      <c r="D595" t="s">
        <v>10795</v>
      </c>
      <c r="E595" t="s">
        <v>10796</v>
      </c>
      <c r="F595" t="s">
        <v>10797</v>
      </c>
      <c r="G595">
        <v>226</v>
      </c>
      <c r="H595">
        <v>653861</v>
      </c>
      <c r="I595">
        <v>654542</v>
      </c>
      <c r="J595" t="s">
        <v>23825</v>
      </c>
      <c r="K595" t="s">
        <v>24489</v>
      </c>
      <c r="L595" t="s">
        <v>24488</v>
      </c>
      <c r="M595" t="s">
        <v>24094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 t="s">
        <v>778</v>
      </c>
      <c r="Y595">
        <f t="shared" si="36"/>
        <v>9.0554844996605237E-8</v>
      </c>
      <c r="Z595" t="str">
        <f t="shared" si="37"/>
        <v>puuA</v>
      </c>
      <c r="AA595">
        <f t="shared" si="38"/>
        <v>1</v>
      </c>
      <c r="AB595">
        <f t="shared" si="39"/>
        <v>1</v>
      </c>
      <c r="AD595" t="s">
        <v>30967</v>
      </c>
    </row>
    <row r="596" spans="1:30" x14ac:dyDescent="0.3">
      <c r="A596" t="s">
        <v>414</v>
      </c>
      <c r="B596" t="s">
        <v>6818</v>
      </c>
      <c r="C596" t="s">
        <v>6818</v>
      </c>
      <c r="D596" t="s">
        <v>10799</v>
      </c>
      <c r="E596" t="s">
        <v>10800</v>
      </c>
      <c r="F596" t="s">
        <v>10801</v>
      </c>
      <c r="G596">
        <v>461</v>
      </c>
      <c r="H596">
        <v>654582</v>
      </c>
      <c r="I596">
        <v>655968</v>
      </c>
      <c r="J596" t="s">
        <v>23581</v>
      </c>
      <c r="K596" t="s">
        <v>24490</v>
      </c>
      <c r="L596" t="s">
        <v>6818</v>
      </c>
      <c r="M596" t="s">
        <v>23882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X596" t="s">
        <v>1260</v>
      </c>
      <c r="Y596">
        <f t="shared" si="36"/>
        <v>9.0207079560515388E-8</v>
      </c>
      <c r="Z596" t="str">
        <f t="shared" si="37"/>
        <v>nupC</v>
      </c>
      <c r="AA596">
        <f t="shared" si="38"/>
        <v>1</v>
      </c>
      <c r="AB596">
        <f t="shared" si="39"/>
        <v>1</v>
      </c>
      <c r="AD596" t="s">
        <v>30634</v>
      </c>
    </row>
    <row r="597" spans="1:30" x14ac:dyDescent="0.3">
      <c r="A597" t="s">
        <v>415</v>
      </c>
      <c r="B597" t="s">
        <v>5242</v>
      </c>
      <c r="C597" t="s">
        <v>10805</v>
      </c>
      <c r="D597" t="s">
        <v>10802</v>
      </c>
      <c r="E597" t="s">
        <v>10803</v>
      </c>
      <c r="F597" t="s">
        <v>10804</v>
      </c>
      <c r="G597">
        <v>186</v>
      </c>
      <c r="H597">
        <v>656556</v>
      </c>
      <c r="I597">
        <v>657117</v>
      </c>
      <c r="J597" t="s">
        <v>23825</v>
      </c>
      <c r="K597" t="s">
        <v>24491</v>
      </c>
      <c r="L597" t="s">
        <v>5242</v>
      </c>
      <c r="M597" t="s">
        <v>23866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X597" t="s">
        <v>1618</v>
      </c>
      <c r="Y597">
        <f t="shared" si="36"/>
        <v>8.9873700394327439E-8</v>
      </c>
      <c r="Z597" t="str">
        <f t="shared" si="37"/>
        <v>aroE</v>
      </c>
      <c r="AA597">
        <f t="shared" si="38"/>
        <v>1</v>
      </c>
      <c r="AB597">
        <f t="shared" si="39"/>
        <v>1</v>
      </c>
      <c r="AD597" t="s">
        <v>30494</v>
      </c>
    </row>
    <row r="598" spans="1:30" x14ac:dyDescent="0.3">
      <c r="A598" t="s">
        <v>442</v>
      </c>
      <c r="B598" t="s">
        <v>5241</v>
      </c>
      <c r="C598" t="s">
        <v>10809</v>
      </c>
      <c r="D598" t="s">
        <v>10806</v>
      </c>
      <c r="E598" t="s">
        <v>10807</v>
      </c>
      <c r="F598" t="s">
        <v>10808</v>
      </c>
      <c r="G598">
        <v>69</v>
      </c>
      <c r="H598">
        <v>657291</v>
      </c>
      <c r="I598">
        <v>657501</v>
      </c>
      <c r="J598" t="s">
        <v>23825</v>
      </c>
      <c r="K598" t="s">
        <v>24492</v>
      </c>
      <c r="L598" t="s">
        <v>5241</v>
      </c>
      <c r="M598" t="s">
        <v>23828</v>
      </c>
      <c r="O598">
        <v>1.2727252741445625E-5</v>
      </c>
      <c r="P598">
        <v>7.0939183923412981E-6</v>
      </c>
      <c r="Q598">
        <v>1.7747035895098974E-5</v>
      </c>
      <c r="R598">
        <v>1.8785123704895168E-5</v>
      </c>
      <c r="S598">
        <v>1.138289810757774E-5</v>
      </c>
      <c r="T598">
        <v>1.7017629161761786E-5</v>
      </c>
      <c r="U598">
        <v>1.9859004945036125E-5</v>
      </c>
      <c r="X598" t="s">
        <v>1111</v>
      </c>
      <c r="Y598">
        <f t="shared" si="36"/>
        <v>8.7721665610628128E-8</v>
      </c>
      <c r="Z598" t="str">
        <f t="shared" si="37"/>
        <v>osmF</v>
      </c>
      <c r="AA598">
        <f t="shared" si="38"/>
        <v>1</v>
      </c>
      <c r="AB598">
        <f t="shared" si="39"/>
        <v>1</v>
      </c>
      <c r="AD598" t="s">
        <v>30866</v>
      </c>
    </row>
    <row r="599" spans="1:30" x14ac:dyDescent="0.3">
      <c r="A599" t="s">
        <v>5274</v>
      </c>
      <c r="B599" t="s">
        <v>23614</v>
      </c>
      <c r="C599" t="s">
        <v>10813</v>
      </c>
      <c r="D599" t="s">
        <v>10810</v>
      </c>
      <c r="E599" t="s">
        <v>10811</v>
      </c>
      <c r="F599" t="s">
        <v>10812</v>
      </c>
      <c r="G599">
        <v>127</v>
      </c>
      <c r="H599">
        <v>657554</v>
      </c>
      <c r="I599">
        <v>657938</v>
      </c>
      <c r="J599" t="s">
        <v>23581</v>
      </c>
      <c r="K599" t="s">
        <v>24493</v>
      </c>
      <c r="L599" t="s">
        <v>5273</v>
      </c>
      <c r="M599" t="s">
        <v>23937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 t="s">
        <v>633</v>
      </c>
      <c r="Y599">
        <f t="shared" si="36"/>
        <v>8.7424110479965824E-8</v>
      </c>
      <c r="Z599" t="str">
        <f t="shared" si="37"/>
        <v>yccX</v>
      </c>
      <c r="AA599">
        <f t="shared" si="38"/>
        <v>1</v>
      </c>
      <c r="AB599">
        <f t="shared" si="39"/>
        <v>1</v>
      </c>
      <c r="AD599" t="s">
        <v>30844</v>
      </c>
    </row>
    <row r="600" spans="1:30" x14ac:dyDescent="0.3">
      <c r="A600" t="s">
        <v>2503</v>
      </c>
      <c r="B600" t="s">
        <v>4222</v>
      </c>
      <c r="C600" t="s">
        <v>10817</v>
      </c>
      <c r="D600" t="s">
        <v>10814</v>
      </c>
      <c r="E600" t="s">
        <v>10815</v>
      </c>
      <c r="F600" t="s">
        <v>10816</v>
      </c>
      <c r="G600">
        <v>67</v>
      </c>
      <c r="H600">
        <v>658946</v>
      </c>
      <c r="I600">
        <v>659150</v>
      </c>
      <c r="J600" t="s">
        <v>23825</v>
      </c>
      <c r="K600" t="s">
        <v>24494</v>
      </c>
      <c r="L600" t="s">
        <v>4222</v>
      </c>
      <c r="M600" t="s">
        <v>23954</v>
      </c>
      <c r="O600">
        <v>3.3103956519602166E-8</v>
      </c>
      <c r="P600">
        <v>8.6760389556169809E-9</v>
      </c>
      <c r="Q600">
        <v>3.3747343603041372E-8</v>
      </c>
      <c r="R600">
        <v>3.357080685970337E-8</v>
      </c>
      <c r="S600">
        <v>2.0511582923771586E-8</v>
      </c>
      <c r="T600">
        <v>3.5624619028397478E-8</v>
      </c>
      <c r="U600">
        <v>6.0919311409818119E-8</v>
      </c>
      <c r="X600" t="s">
        <v>1107</v>
      </c>
      <c r="Y600">
        <f t="shared" si="36"/>
        <v>8.7344629735612298E-8</v>
      </c>
      <c r="Z600" t="str">
        <f t="shared" si="37"/>
        <v>yehX</v>
      </c>
      <c r="AA600">
        <f t="shared" si="38"/>
        <v>1</v>
      </c>
      <c r="AB600">
        <f t="shared" si="39"/>
        <v>1</v>
      </c>
      <c r="AD600" t="s">
        <v>30556</v>
      </c>
    </row>
    <row r="601" spans="1:30" x14ac:dyDescent="0.3">
      <c r="A601" t="s">
        <v>417</v>
      </c>
      <c r="B601" t="s">
        <v>4223</v>
      </c>
      <c r="C601" t="s">
        <v>10821</v>
      </c>
      <c r="D601" t="s">
        <v>10818</v>
      </c>
      <c r="E601" t="s">
        <v>10819</v>
      </c>
      <c r="F601" t="s">
        <v>10820</v>
      </c>
      <c r="G601">
        <v>321</v>
      </c>
      <c r="H601">
        <v>659250</v>
      </c>
      <c r="I601">
        <v>660216</v>
      </c>
      <c r="J601" t="s">
        <v>23581</v>
      </c>
      <c r="K601" t="s">
        <v>24495</v>
      </c>
      <c r="L601" t="s">
        <v>4223</v>
      </c>
      <c r="M601" t="s">
        <v>23839</v>
      </c>
      <c r="O601">
        <v>3.2421562855373381E-7</v>
      </c>
      <c r="P601">
        <v>4.5016365290027004E-7</v>
      </c>
      <c r="Q601">
        <v>5.6494211987733204E-7</v>
      </c>
      <c r="R601">
        <v>9.7133951063053819E-7</v>
      </c>
      <c r="S601">
        <v>5.4095448417254532E-7</v>
      </c>
      <c r="T601">
        <v>8.2020924155376225E-7</v>
      </c>
      <c r="U601">
        <v>7.92675783043221E-7</v>
      </c>
      <c r="X601" t="s">
        <v>1832</v>
      </c>
      <c r="Y601">
        <f t="shared" si="36"/>
        <v>8.6290217310588049E-8</v>
      </c>
      <c r="Z601" t="str">
        <f t="shared" si="37"/>
        <v>wecB</v>
      </c>
      <c r="AA601">
        <f t="shared" si="38"/>
        <v>1</v>
      </c>
      <c r="AB601">
        <f t="shared" si="39"/>
        <v>1</v>
      </c>
      <c r="AD601" t="s">
        <v>30884</v>
      </c>
    </row>
    <row r="602" spans="1:30" x14ac:dyDescent="0.3">
      <c r="A602" t="s">
        <v>4540</v>
      </c>
      <c r="B602" t="s">
        <v>4539</v>
      </c>
      <c r="C602" t="s">
        <v>4539</v>
      </c>
      <c r="D602" t="s">
        <v>10822</v>
      </c>
      <c r="E602" t="s">
        <v>10823</v>
      </c>
      <c r="F602" t="s">
        <v>10824</v>
      </c>
      <c r="G602">
        <v>317</v>
      </c>
      <c r="H602">
        <v>660424</v>
      </c>
      <c r="I602">
        <v>661378</v>
      </c>
      <c r="J602" t="s">
        <v>23581</v>
      </c>
      <c r="K602" t="s">
        <v>24496</v>
      </c>
      <c r="L602" t="s">
        <v>4539</v>
      </c>
      <c r="M602" t="s">
        <v>23855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 t="s">
        <v>788</v>
      </c>
      <c r="Y602">
        <f t="shared" si="36"/>
        <v>8.6166055338812616E-8</v>
      </c>
      <c r="Z602" t="str">
        <f t="shared" si="37"/>
        <v>pspE</v>
      </c>
      <c r="AA602">
        <f t="shared" si="38"/>
        <v>0</v>
      </c>
      <c r="AB602">
        <f t="shared" si="39"/>
        <v>0</v>
      </c>
      <c r="AD602" t="s">
        <v>30579</v>
      </c>
    </row>
    <row r="603" spans="1:30" x14ac:dyDescent="0.3">
      <c r="A603" t="s">
        <v>418</v>
      </c>
      <c r="B603" t="s">
        <v>4537</v>
      </c>
      <c r="C603" t="s">
        <v>4537</v>
      </c>
      <c r="D603" t="s">
        <v>10825</v>
      </c>
      <c r="E603" t="s">
        <v>10826</v>
      </c>
      <c r="F603" t="s">
        <v>10827</v>
      </c>
      <c r="G603">
        <v>213</v>
      </c>
      <c r="H603">
        <v>661636</v>
      </c>
      <c r="I603">
        <v>662278</v>
      </c>
      <c r="J603" t="s">
        <v>23581</v>
      </c>
      <c r="K603" t="s">
        <v>24497</v>
      </c>
      <c r="L603" t="s">
        <v>24498</v>
      </c>
      <c r="M603" t="s">
        <v>23839</v>
      </c>
      <c r="O603">
        <v>1.6288630842558163E-9</v>
      </c>
      <c r="P603">
        <v>1.183962210541657E-8</v>
      </c>
      <c r="Q603">
        <v>1.0656838472570605E-8</v>
      </c>
      <c r="R603">
        <v>6.5988511587036843E-9</v>
      </c>
      <c r="S603">
        <v>8.5486756622688332E-9</v>
      </c>
      <c r="T603">
        <v>9.1563695829410143E-9</v>
      </c>
      <c r="U603">
        <v>1.0179680002696647E-8</v>
      </c>
      <c r="X603" t="s">
        <v>1283</v>
      </c>
      <c r="Y603">
        <f t="shared" si="36"/>
        <v>8.5920557286971573E-8</v>
      </c>
      <c r="Z603" t="str">
        <f t="shared" si="37"/>
        <v>hemF</v>
      </c>
      <c r="AA603">
        <f t="shared" si="38"/>
        <v>1</v>
      </c>
      <c r="AB603">
        <f t="shared" si="39"/>
        <v>1</v>
      </c>
      <c r="AD603" t="s">
        <v>30578</v>
      </c>
    </row>
    <row r="604" spans="1:30" x14ac:dyDescent="0.3">
      <c r="A604" t="s">
        <v>886</v>
      </c>
      <c r="B604" t="s">
        <v>4538</v>
      </c>
      <c r="C604" t="s">
        <v>4538</v>
      </c>
      <c r="D604" t="s">
        <v>10828</v>
      </c>
      <c r="E604" t="s">
        <v>10829</v>
      </c>
      <c r="F604" t="s">
        <v>10830</v>
      </c>
      <c r="G604">
        <v>87</v>
      </c>
      <c r="H604">
        <v>662378</v>
      </c>
      <c r="I604">
        <v>662642</v>
      </c>
      <c r="J604" t="s">
        <v>23581</v>
      </c>
      <c r="K604" t="s">
        <v>23841</v>
      </c>
      <c r="L604" t="s">
        <v>24498</v>
      </c>
      <c r="M604" t="s">
        <v>23834</v>
      </c>
      <c r="O604">
        <v>3.0620750790745899E-6</v>
      </c>
      <c r="P604">
        <v>3.1379667571376004E-6</v>
      </c>
      <c r="Q604">
        <v>2.9892095115712547E-6</v>
      </c>
      <c r="R604">
        <v>5.1672161558520394E-6</v>
      </c>
      <c r="S604">
        <v>2.5779209610134742E-6</v>
      </c>
      <c r="T604">
        <v>2.8330694237402312E-6</v>
      </c>
      <c r="U604">
        <v>3.0894552441799078E-6</v>
      </c>
      <c r="X604" t="s">
        <v>782</v>
      </c>
      <c r="Y604">
        <f t="shared" si="36"/>
        <v>8.5722286437965013E-8</v>
      </c>
      <c r="Z604" t="str">
        <f t="shared" si="37"/>
        <v>puuC</v>
      </c>
      <c r="AA604">
        <f t="shared" si="38"/>
        <v>1</v>
      </c>
      <c r="AB604">
        <f t="shared" si="39"/>
        <v>1</v>
      </c>
      <c r="AD604" t="s">
        <v>31074</v>
      </c>
    </row>
    <row r="605" spans="1:30" x14ac:dyDescent="0.3">
      <c r="A605" t="s">
        <v>420</v>
      </c>
      <c r="B605" t="s">
        <v>2985</v>
      </c>
      <c r="C605" t="s">
        <v>10834</v>
      </c>
      <c r="D605" t="s">
        <v>10831</v>
      </c>
      <c r="E605" t="s">
        <v>10832</v>
      </c>
      <c r="F605" t="s">
        <v>10833</v>
      </c>
      <c r="G605">
        <v>403</v>
      </c>
      <c r="H605">
        <v>662751</v>
      </c>
      <c r="I605">
        <v>663963</v>
      </c>
      <c r="J605" t="s">
        <v>23581</v>
      </c>
      <c r="K605" t="s">
        <v>24499</v>
      </c>
      <c r="L605" t="s">
        <v>2985</v>
      </c>
      <c r="M605" t="s">
        <v>23828</v>
      </c>
      <c r="O605">
        <v>1.0000130291083945E-6</v>
      </c>
      <c r="P605">
        <v>6.0647557112924118E-7</v>
      </c>
      <c r="Q605">
        <v>1.1457095349284368E-6</v>
      </c>
      <c r="R605">
        <v>1.1373482513354713E-6</v>
      </c>
      <c r="S605">
        <v>7.8557174763540647E-7</v>
      </c>
      <c r="T605">
        <v>8.538632570545934E-7</v>
      </c>
      <c r="U605">
        <v>1.1260101602482845E-6</v>
      </c>
      <c r="X605" t="s">
        <v>780</v>
      </c>
      <c r="Y605">
        <f t="shared" si="36"/>
        <v>8.4353159117176006E-8</v>
      </c>
      <c r="Z605" t="str">
        <f t="shared" si="37"/>
        <v>puuD</v>
      </c>
      <c r="AA605">
        <f t="shared" si="38"/>
        <v>1</v>
      </c>
      <c r="AB605">
        <f t="shared" si="39"/>
        <v>1</v>
      </c>
      <c r="AD605" t="s">
        <v>30937</v>
      </c>
    </row>
    <row r="606" spans="1:30" x14ac:dyDescent="0.3">
      <c r="A606" t="s">
        <v>1485</v>
      </c>
      <c r="B606" t="s">
        <v>3717</v>
      </c>
      <c r="C606" t="s">
        <v>3717</v>
      </c>
      <c r="D606" t="s">
        <v>10835</v>
      </c>
      <c r="E606" t="s">
        <v>10836</v>
      </c>
      <c r="F606" t="s">
        <v>10837</v>
      </c>
      <c r="G606">
        <v>362</v>
      </c>
      <c r="H606">
        <v>664101</v>
      </c>
      <c r="I606">
        <v>665190</v>
      </c>
      <c r="J606" t="s">
        <v>23581</v>
      </c>
      <c r="K606" t="s">
        <v>24500</v>
      </c>
      <c r="L606" t="s">
        <v>24501</v>
      </c>
      <c r="M606" t="s">
        <v>23866</v>
      </c>
      <c r="O606">
        <v>2.1533207618688853E-7</v>
      </c>
      <c r="P606">
        <v>1.8147662998463491E-7</v>
      </c>
      <c r="Q606">
        <v>2.3951002363377153E-7</v>
      </c>
      <c r="R606">
        <v>3.3533637769491141E-7</v>
      </c>
      <c r="S606">
        <v>2.2000803081440537E-7</v>
      </c>
      <c r="T606">
        <v>2.7468891484084581E-7</v>
      </c>
      <c r="U606">
        <v>3.171316806423001E-7</v>
      </c>
      <c r="X606" t="s">
        <v>1803</v>
      </c>
      <c r="Y606">
        <f t="shared" si="36"/>
        <v>8.3852634752250251E-8</v>
      </c>
      <c r="Z606" t="str">
        <f t="shared" si="37"/>
        <v>pstB</v>
      </c>
      <c r="AA606">
        <f t="shared" si="38"/>
        <v>1</v>
      </c>
      <c r="AB606">
        <f t="shared" si="39"/>
        <v>1</v>
      </c>
      <c r="AD606" t="s">
        <v>30887</v>
      </c>
    </row>
    <row r="607" spans="1:30" x14ac:dyDescent="0.3">
      <c r="A607" t="s">
        <v>3441</v>
      </c>
      <c r="B607" t="s">
        <v>3440</v>
      </c>
      <c r="C607" t="s">
        <v>10841</v>
      </c>
      <c r="D607" t="s">
        <v>10838</v>
      </c>
      <c r="E607" t="s">
        <v>10839</v>
      </c>
      <c r="F607" t="s">
        <v>10840</v>
      </c>
      <c r="G607">
        <v>370</v>
      </c>
      <c r="H607">
        <v>665200</v>
      </c>
      <c r="I607">
        <v>666313</v>
      </c>
      <c r="J607" t="s">
        <v>23581</v>
      </c>
      <c r="K607" t="s">
        <v>24502</v>
      </c>
      <c r="L607" t="s">
        <v>24501</v>
      </c>
      <c r="M607" t="s">
        <v>23866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 t="s">
        <v>1673</v>
      </c>
      <c r="Y607">
        <f t="shared" si="36"/>
        <v>8.3731926279989343E-8</v>
      </c>
      <c r="Z607" t="str">
        <f t="shared" si="37"/>
        <v>ugpB</v>
      </c>
      <c r="AA607">
        <f t="shared" si="38"/>
        <v>1</v>
      </c>
      <c r="AB607">
        <f t="shared" si="39"/>
        <v>1</v>
      </c>
      <c r="AD607" t="s">
        <v>31067</v>
      </c>
    </row>
    <row r="608" spans="1:30" x14ac:dyDescent="0.3">
      <c r="A608" t="s">
        <v>422</v>
      </c>
      <c r="B608" t="s">
        <v>3439</v>
      </c>
      <c r="C608" t="s">
        <v>10845</v>
      </c>
      <c r="D608" t="s">
        <v>10842</v>
      </c>
      <c r="E608" t="s">
        <v>10843</v>
      </c>
      <c r="F608" t="s">
        <v>10844</v>
      </c>
      <c r="G608">
        <v>633</v>
      </c>
      <c r="H608">
        <v>666315</v>
      </c>
      <c r="I608">
        <v>668217</v>
      </c>
      <c r="J608" t="s">
        <v>23581</v>
      </c>
      <c r="K608" t="s">
        <v>24503</v>
      </c>
      <c r="L608" t="s">
        <v>24501</v>
      </c>
      <c r="M608" t="s">
        <v>23866</v>
      </c>
      <c r="O608">
        <v>5.5355121058463454E-9</v>
      </c>
      <c r="P608">
        <v>6.5751864412366824E-9</v>
      </c>
      <c r="Q608">
        <v>6.3067246375466376E-9</v>
      </c>
      <c r="R608">
        <v>7.0364038584967684E-9</v>
      </c>
      <c r="S608">
        <v>3.6476771642454629E-9</v>
      </c>
      <c r="T608">
        <v>6.3480315308204296E-9</v>
      </c>
      <c r="U608">
        <v>1.1251983923944533E-8</v>
      </c>
      <c r="X608" t="s">
        <v>1500</v>
      </c>
      <c r="Y608">
        <f t="shared" si="36"/>
        <v>8.297095569857575E-8</v>
      </c>
      <c r="Z608" t="str">
        <f t="shared" si="37"/>
        <v>epd</v>
      </c>
      <c r="AA608">
        <f t="shared" si="38"/>
        <v>1</v>
      </c>
      <c r="AB608">
        <f t="shared" si="39"/>
        <v>1</v>
      </c>
      <c r="AD608" t="s">
        <v>30905</v>
      </c>
    </row>
    <row r="609" spans="1:30" x14ac:dyDescent="0.3">
      <c r="A609" t="s">
        <v>2304</v>
      </c>
      <c r="B609" t="s">
        <v>4156</v>
      </c>
      <c r="C609" t="s">
        <v>10849</v>
      </c>
      <c r="D609" t="s">
        <v>10846</v>
      </c>
      <c r="E609" t="s">
        <v>10847</v>
      </c>
      <c r="F609" t="s">
        <v>10848</v>
      </c>
      <c r="G609">
        <v>155</v>
      </c>
      <c r="H609">
        <v>668247</v>
      </c>
      <c r="I609">
        <v>668715</v>
      </c>
      <c r="J609" t="s">
        <v>23581</v>
      </c>
      <c r="K609" t="s">
        <v>24504</v>
      </c>
      <c r="L609" t="s">
        <v>24501</v>
      </c>
      <c r="M609" t="s">
        <v>23834</v>
      </c>
      <c r="O609">
        <v>4.1872972365641357E-8</v>
      </c>
      <c r="P609">
        <v>2.2662893577472528E-8</v>
      </c>
      <c r="Q609">
        <v>3.4282899211430052E-8</v>
      </c>
      <c r="R609">
        <v>3.4084875825271374E-8</v>
      </c>
      <c r="S609">
        <v>2.0229198505674119E-8</v>
      </c>
      <c r="T609">
        <v>2.7457319358092656E-8</v>
      </c>
      <c r="U609">
        <v>3.0419652936103377E-8</v>
      </c>
      <c r="X609" t="s">
        <v>1605</v>
      </c>
      <c r="Y609">
        <f t="shared" si="36"/>
        <v>8.2206458885840181E-8</v>
      </c>
      <c r="Z609" t="str">
        <f t="shared" si="37"/>
        <v>glgX</v>
      </c>
      <c r="AA609">
        <f t="shared" si="38"/>
        <v>0</v>
      </c>
      <c r="AB609">
        <f t="shared" si="39"/>
        <v>0</v>
      </c>
      <c r="AD609" t="s">
        <v>30742</v>
      </c>
    </row>
    <row r="610" spans="1:30" x14ac:dyDescent="0.3">
      <c r="A610" t="s">
        <v>2352</v>
      </c>
      <c r="B610" t="s">
        <v>23615</v>
      </c>
      <c r="C610" t="s">
        <v>10853</v>
      </c>
      <c r="D610" t="s">
        <v>10850</v>
      </c>
      <c r="E610" t="s">
        <v>10851</v>
      </c>
      <c r="F610" t="s">
        <v>10852</v>
      </c>
      <c r="G610">
        <v>105</v>
      </c>
      <c r="H610">
        <v>668718</v>
      </c>
      <c r="I610">
        <v>669036</v>
      </c>
      <c r="J610" t="s">
        <v>23581</v>
      </c>
      <c r="K610" t="s">
        <v>24505</v>
      </c>
      <c r="L610" t="s">
        <v>24501</v>
      </c>
      <c r="M610" t="s">
        <v>23834</v>
      </c>
      <c r="O610">
        <v>5.1044155964149675E-8</v>
      </c>
      <c r="P610">
        <v>1.4577381209116777E-8</v>
      </c>
      <c r="Q610">
        <v>2.4362343852335165E-8</v>
      </c>
      <c r="R610">
        <v>1.7648004021054842E-8</v>
      </c>
      <c r="S610">
        <v>1.2958672198547921E-8</v>
      </c>
      <c r="T610">
        <v>1.7467727244326363E-8</v>
      </c>
      <c r="U610">
        <v>2.6733805974727592E-8</v>
      </c>
      <c r="X610" t="s">
        <v>1834</v>
      </c>
      <c r="Y610">
        <f t="shared" si="36"/>
        <v>8.2102482160390974E-8</v>
      </c>
      <c r="Z610" t="str">
        <f t="shared" si="37"/>
        <v>wecC</v>
      </c>
      <c r="AA610">
        <f t="shared" si="38"/>
        <v>1</v>
      </c>
      <c r="AB610">
        <f t="shared" si="39"/>
        <v>1</v>
      </c>
      <c r="AD610" t="s">
        <v>30636</v>
      </c>
    </row>
    <row r="611" spans="1:30" x14ac:dyDescent="0.3">
      <c r="A611" t="s">
        <v>424</v>
      </c>
      <c r="B611" t="s">
        <v>6453</v>
      </c>
      <c r="C611" t="s">
        <v>10857</v>
      </c>
      <c r="D611" t="s">
        <v>10854</v>
      </c>
      <c r="E611" t="s">
        <v>10855</v>
      </c>
      <c r="F611" t="s">
        <v>10856</v>
      </c>
      <c r="G611">
        <v>203</v>
      </c>
      <c r="H611">
        <v>669295</v>
      </c>
      <c r="I611">
        <v>669907</v>
      </c>
      <c r="J611" t="s">
        <v>23581</v>
      </c>
      <c r="K611" t="s">
        <v>24506</v>
      </c>
      <c r="L611" t="s">
        <v>24507</v>
      </c>
      <c r="M611" t="s">
        <v>23839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 t="s">
        <v>541</v>
      </c>
      <c r="Y611">
        <f t="shared" si="36"/>
        <v>8.1878991213744591E-8</v>
      </c>
      <c r="Z611" t="str">
        <f t="shared" si="37"/>
        <v>fsaA</v>
      </c>
      <c r="AA611">
        <f t="shared" si="38"/>
        <v>1</v>
      </c>
      <c r="AB611">
        <f t="shared" si="39"/>
        <v>1</v>
      </c>
      <c r="AD611" t="s">
        <v>30593</v>
      </c>
    </row>
    <row r="612" spans="1:30" x14ac:dyDescent="0.3">
      <c r="A612" t="s">
        <v>426</v>
      </c>
      <c r="B612" t="s">
        <v>6454</v>
      </c>
      <c r="C612" t="s">
        <v>10861</v>
      </c>
      <c r="D612" t="s">
        <v>10858</v>
      </c>
      <c r="E612" t="s">
        <v>10859</v>
      </c>
      <c r="F612" t="s">
        <v>10860</v>
      </c>
      <c r="G612">
        <v>213</v>
      </c>
      <c r="H612">
        <v>669930</v>
      </c>
      <c r="I612">
        <v>670572</v>
      </c>
      <c r="J612" t="s">
        <v>23581</v>
      </c>
      <c r="K612" t="s">
        <v>24508</v>
      </c>
      <c r="L612" t="s">
        <v>24507</v>
      </c>
      <c r="M612" t="s">
        <v>23839</v>
      </c>
      <c r="O612">
        <v>2.965814794809089E-8</v>
      </c>
      <c r="P612">
        <v>2.4317804534679126E-8</v>
      </c>
      <c r="Q612">
        <v>2.7475151600422446E-8</v>
      </c>
      <c r="R612">
        <v>2.4321089701868939E-8</v>
      </c>
      <c r="S612">
        <v>3.6901081945824355E-8</v>
      </c>
      <c r="T612">
        <v>3.0000063472213795E-8</v>
      </c>
      <c r="U612">
        <v>4.5723529353696949E-8</v>
      </c>
      <c r="X612" t="s">
        <v>1761</v>
      </c>
      <c r="Y612">
        <f t="shared" si="36"/>
        <v>8.1665856355285275E-8</v>
      </c>
      <c r="Z612" t="str">
        <f t="shared" si="37"/>
        <v>aspA</v>
      </c>
      <c r="AA612">
        <f t="shared" si="38"/>
        <v>1</v>
      </c>
      <c r="AB612">
        <f t="shared" si="39"/>
        <v>1</v>
      </c>
      <c r="AD612" t="s">
        <v>30913</v>
      </c>
    </row>
    <row r="613" spans="1:30" x14ac:dyDescent="0.3">
      <c r="A613" t="s">
        <v>4335</v>
      </c>
      <c r="B613" t="s">
        <v>4334</v>
      </c>
      <c r="C613" t="s">
        <v>4334</v>
      </c>
      <c r="D613" t="s">
        <v>10862</v>
      </c>
      <c r="E613" t="s">
        <v>10863</v>
      </c>
      <c r="F613" t="s">
        <v>10864</v>
      </c>
      <c r="G613">
        <v>343</v>
      </c>
      <c r="H613">
        <v>670573</v>
      </c>
      <c r="I613">
        <v>671605</v>
      </c>
      <c r="J613" t="s">
        <v>23581</v>
      </c>
      <c r="K613" t="s">
        <v>24509</v>
      </c>
      <c r="L613" t="s">
        <v>24507</v>
      </c>
      <c r="M613" t="s">
        <v>23858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X613" t="s">
        <v>1007</v>
      </c>
      <c r="Y613">
        <f t="shared" si="36"/>
        <v>8.1406073282925304E-8</v>
      </c>
      <c r="Z613" t="str">
        <f t="shared" si="37"/>
        <v>manY</v>
      </c>
      <c r="AA613">
        <f t="shared" si="38"/>
        <v>1</v>
      </c>
      <c r="AB613">
        <f t="shared" si="39"/>
        <v>1</v>
      </c>
      <c r="AD613" t="s">
        <v>30741</v>
      </c>
    </row>
    <row r="614" spans="1:30" x14ac:dyDescent="0.3">
      <c r="A614" t="s">
        <v>1683</v>
      </c>
      <c r="B614" t="s">
        <v>3718</v>
      </c>
      <c r="C614" t="s">
        <v>10868</v>
      </c>
      <c r="D614" t="s">
        <v>10865</v>
      </c>
      <c r="E614" t="s">
        <v>10866</v>
      </c>
      <c r="F614" t="s">
        <v>10867</v>
      </c>
      <c r="G614">
        <v>193</v>
      </c>
      <c r="H614">
        <v>671604</v>
      </c>
      <c r="I614">
        <v>672186</v>
      </c>
      <c r="J614" t="s">
        <v>23581</v>
      </c>
      <c r="K614" t="s">
        <v>24510</v>
      </c>
      <c r="L614" t="s">
        <v>24507</v>
      </c>
      <c r="M614" t="s">
        <v>23866</v>
      </c>
      <c r="O614">
        <v>2.2762181696486406E-7</v>
      </c>
      <c r="P614">
        <v>1.6764013230904861E-7</v>
      </c>
      <c r="Q614">
        <v>2.4328800248877524E-7</v>
      </c>
      <c r="R614">
        <v>2.8838736020618122E-7</v>
      </c>
      <c r="S614">
        <v>3.2310340659217629E-7</v>
      </c>
      <c r="T614">
        <v>1.9811816579864036E-7</v>
      </c>
      <c r="U614">
        <v>2.6923891505881408E-7</v>
      </c>
      <c r="X614" t="s">
        <v>1043</v>
      </c>
      <c r="Y614">
        <f t="shared" si="36"/>
        <v>8.0681790060572716E-8</v>
      </c>
      <c r="Z614" t="str">
        <f t="shared" si="37"/>
        <v>amyA</v>
      </c>
      <c r="AA614">
        <f t="shared" si="38"/>
        <v>0</v>
      </c>
      <c r="AB614">
        <f t="shared" si="39"/>
        <v>0</v>
      </c>
      <c r="AD614" t="s">
        <v>30541</v>
      </c>
    </row>
    <row r="615" spans="1:30" x14ac:dyDescent="0.3">
      <c r="A615" t="s">
        <v>321</v>
      </c>
      <c r="B615" t="s">
        <v>3356</v>
      </c>
      <c r="C615" t="s">
        <v>3356</v>
      </c>
      <c r="D615" t="s">
        <v>10869</v>
      </c>
      <c r="E615" t="s">
        <v>10870</v>
      </c>
      <c r="F615" t="s">
        <v>10871</v>
      </c>
      <c r="G615">
        <v>860</v>
      </c>
      <c r="H615">
        <v>672200</v>
      </c>
      <c r="I615">
        <v>674783</v>
      </c>
      <c r="J615" t="s">
        <v>23581</v>
      </c>
      <c r="K615" t="s">
        <v>24511</v>
      </c>
      <c r="L615" t="s">
        <v>24507</v>
      </c>
      <c r="M615" t="s">
        <v>23861</v>
      </c>
      <c r="O615">
        <v>1.3687621188394689E-6</v>
      </c>
      <c r="P615">
        <v>1.1883077858878336E-6</v>
      </c>
      <c r="Q615">
        <v>1.5522300058019274E-6</v>
      </c>
      <c r="R615">
        <v>1.481281625295663E-6</v>
      </c>
      <c r="S615">
        <v>1.3728664917508923E-6</v>
      </c>
      <c r="T615">
        <v>1.4547446228962649E-6</v>
      </c>
      <c r="U615">
        <v>1.7031616153817021E-6</v>
      </c>
      <c r="X615" t="s">
        <v>759</v>
      </c>
      <c r="Y615">
        <f t="shared" si="36"/>
        <v>7.9898421047466956E-8</v>
      </c>
      <c r="Z615" t="str">
        <f t="shared" si="37"/>
        <v>tonB</v>
      </c>
      <c r="AA615">
        <f t="shared" si="38"/>
        <v>0</v>
      </c>
      <c r="AB615">
        <f t="shared" si="39"/>
        <v>0</v>
      </c>
      <c r="AD615" t="s">
        <v>30650</v>
      </c>
    </row>
    <row r="616" spans="1:30" x14ac:dyDescent="0.3">
      <c r="A616" t="s">
        <v>1509</v>
      </c>
      <c r="B616" t="s">
        <v>6005</v>
      </c>
      <c r="C616" t="s">
        <v>6005</v>
      </c>
      <c r="D616" t="s">
        <v>10872</v>
      </c>
      <c r="E616" t="s">
        <v>10873</v>
      </c>
      <c r="F616" t="s">
        <v>10874</v>
      </c>
      <c r="G616">
        <v>160</v>
      </c>
      <c r="H616">
        <v>675017</v>
      </c>
      <c r="I616">
        <v>675500</v>
      </c>
      <c r="J616" t="s">
        <v>23825</v>
      </c>
      <c r="K616" t="s">
        <v>23841</v>
      </c>
      <c r="L616" t="s">
        <v>6005</v>
      </c>
      <c r="M616" t="s">
        <v>23834</v>
      </c>
      <c r="O616">
        <v>4.0068657553747749E-7</v>
      </c>
      <c r="P616">
        <v>4.5753753167704323E-7</v>
      </c>
      <c r="Q616">
        <v>6.593384383467058E-7</v>
      </c>
      <c r="R616">
        <v>5.8009773170184418E-7</v>
      </c>
      <c r="S616">
        <v>1.1083638848149362E-6</v>
      </c>
      <c r="T616">
        <v>6.2822131525355423E-7</v>
      </c>
      <c r="U616">
        <v>5.1741145890446429E-7</v>
      </c>
      <c r="X616" t="s">
        <v>713</v>
      </c>
      <c r="Y616">
        <f t="shared" si="36"/>
        <v>7.9440465394813155E-8</v>
      </c>
      <c r="Z616" t="str">
        <f t="shared" si="37"/>
        <v>ldcA</v>
      </c>
      <c r="AA616">
        <f t="shared" si="38"/>
        <v>0</v>
      </c>
      <c r="AB616">
        <f t="shared" si="39"/>
        <v>0</v>
      </c>
      <c r="AD616" t="s">
        <v>30511</v>
      </c>
    </row>
    <row r="617" spans="1:30" x14ac:dyDescent="0.3">
      <c r="A617" t="s">
        <v>6956</v>
      </c>
      <c r="B617" t="s">
        <v>6955</v>
      </c>
      <c r="C617" t="s">
        <v>6955</v>
      </c>
      <c r="D617" t="s">
        <v>10875</v>
      </c>
      <c r="E617" t="s">
        <v>10876</v>
      </c>
      <c r="F617" t="s">
        <v>10877</v>
      </c>
      <c r="G617">
        <v>325</v>
      </c>
      <c r="H617">
        <v>675569</v>
      </c>
      <c r="I617">
        <v>676547</v>
      </c>
      <c r="J617" t="s">
        <v>23581</v>
      </c>
      <c r="K617" t="s">
        <v>23841</v>
      </c>
      <c r="L617" t="s">
        <v>6955</v>
      </c>
      <c r="M617" t="s">
        <v>23834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X617" t="s">
        <v>1869</v>
      </c>
      <c r="Y617">
        <f t="shared" si="36"/>
        <v>7.8221813555720589E-8</v>
      </c>
      <c r="Z617" t="str">
        <f t="shared" si="37"/>
        <v>hemG</v>
      </c>
      <c r="AA617">
        <f t="shared" si="38"/>
        <v>1</v>
      </c>
      <c r="AB617">
        <f t="shared" si="39"/>
        <v>1</v>
      </c>
      <c r="AD617" t="s">
        <v>30485</v>
      </c>
    </row>
    <row r="618" spans="1:30" x14ac:dyDescent="0.3">
      <c r="A618" t="s">
        <v>6958</v>
      </c>
      <c r="B618" t="s">
        <v>6957</v>
      </c>
      <c r="C618" t="s">
        <v>6957</v>
      </c>
      <c r="D618" t="s">
        <v>10878</v>
      </c>
      <c r="E618" t="s">
        <v>10879</v>
      </c>
      <c r="F618" t="s">
        <v>10880</v>
      </c>
      <c r="G618">
        <v>235</v>
      </c>
      <c r="H618">
        <v>676710</v>
      </c>
      <c r="I618">
        <v>677418</v>
      </c>
      <c r="J618" t="s">
        <v>23825</v>
      </c>
      <c r="K618" t="s">
        <v>23833</v>
      </c>
      <c r="L618" t="s">
        <v>24512</v>
      </c>
      <c r="M618" t="s">
        <v>23828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 t="s">
        <v>1233</v>
      </c>
      <c r="Y618">
        <f t="shared" si="36"/>
        <v>7.7362251501261153E-8</v>
      </c>
      <c r="Z618" t="str">
        <f t="shared" si="37"/>
        <v>hisQ</v>
      </c>
      <c r="AA618">
        <f t="shared" si="38"/>
        <v>2</v>
      </c>
      <c r="AB618">
        <f t="shared" si="39"/>
        <v>1</v>
      </c>
      <c r="AD618" t="s">
        <v>31160</v>
      </c>
    </row>
    <row r="619" spans="1:30" x14ac:dyDescent="0.3">
      <c r="A619" t="s">
        <v>6960</v>
      </c>
      <c r="B619" t="s">
        <v>6959</v>
      </c>
      <c r="C619" t="s">
        <v>10884</v>
      </c>
      <c r="D619" t="s">
        <v>10881</v>
      </c>
      <c r="E619" t="s">
        <v>10882</v>
      </c>
      <c r="F619" t="s">
        <v>10883</v>
      </c>
      <c r="G619">
        <v>475</v>
      </c>
      <c r="H619">
        <v>677414</v>
      </c>
      <c r="I619">
        <v>678842</v>
      </c>
      <c r="J619" t="s">
        <v>23825</v>
      </c>
      <c r="K619" t="s">
        <v>24513</v>
      </c>
      <c r="L619" t="s">
        <v>24512</v>
      </c>
      <c r="M619" t="s">
        <v>23828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X619" t="s">
        <v>283</v>
      </c>
      <c r="Y619">
        <f t="shared" si="36"/>
        <v>7.6043201920026014E-8</v>
      </c>
      <c r="Z619" t="str">
        <f t="shared" si="37"/>
        <v>thiL</v>
      </c>
      <c r="AA619">
        <f t="shared" si="38"/>
        <v>1</v>
      </c>
      <c r="AB619">
        <f t="shared" si="39"/>
        <v>1</v>
      </c>
      <c r="AD619" t="s">
        <v>31006</v>
      </c>
    </row>
    <row r="620" spans="1:30" x14ac:dyDescent="0.3">
      <c r="A620" t="s">
        <v>6962</v>
      </c>
      <c r="B620" t="s">
        <v>6961</v>
      </c>
      <c r="C620" t="s">
        <v>6961</v>
      </c>
      <c r="D620" t="s">
        <v>10885</v>
      </c>
      <c r="E620" t="s">
        <v>10886</v>
      </c>
      <c r="F620" t="s">
        <v>10887</v>
      </c>
      <c r="G620">
        <v>184</v>
      </c>
      <c r="H620">
        <v>678851</v>
      </c>
      <c r="I620">
        <v>679406</v>
      </c>
      <c r="J620" t="s">
        <v>23581</v>
      </c>
      <c r="K620" t="s">
        <v>24514</v>
      </c>
      <c r="L620" t="s">
        <v>6961</v>
      </c>
      <c r="M620" t="s">
        <v>23828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X620" t="s">
        <v>792</v>
      </c>
      <c r="Y620">
        <f t="shared" si="36"/>
        <v>7.591934447205486E-8</v>
      </c>
      <c r="Z620" t="str">
        <f t="shared" si="37"/>
        <v>ycjG</v>
      </c>
      <c r="AA620">
        <f t="shared" si="38"/>
        <v>0</v>
      </c>
      <c r="AB620">
        <f t="shared" si="39"/>
        <v>0</v>
      </c>
      <c r="AD620" t="s">
        <v>31141</v>
      </c>
    </row>
    <row r="621" spans="1:30" x14ac:dyDescent="0.3">
      <c r="A621" t="s">
        <v>6964</v>
      </c>
      <c r="B621" t="s">
        <v>6963</v>
      </c>
      <c r="C621" t="s">
        <v>6963</v>
      </c>
      <c r="D621" t="s">
        <v>10888</v>
      </c>
      <c r="E621" t="s">
        <v>10889</v>
      </c>
      <c r="F621" t="s">
        <v>10890</v>
      </c>
      <c r="G621">
        <v>235</v>
      </c>
      <c r="H621">
        <v>679507</v>
      </c>
      <c r="I621">
        <v>680215</v>
      </c>
      <c r="J621" t="s">
        <v>23825</v>
      </c>
      <c r="K621" t="s">
        <v>24515</v>
      </c>
      <c r="L621" t="s">
        <v>24516</v>
      </c>
      <c r="M621" t="s">
        <v>23834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X621" t="s">
        <v>1223</v>
      </c>
      <c r="Y621">
        <f t="shared" si="36"/>
        <v>7.448616732414673E-8</v>
      </c>
      <c r="Z621" t="str">
        <f t="shared" si="37"/>
        <v>alaA</v>
      </c>
      <c r="AA621">
        <f t="shared" si="38"/>
        <v>1</v>
      </c>
      <c r="AB621">
        <f t="shared" si="39"/>
        <v>1</v>
      </c>
      <c r="AD621" t="s">
        <v>30566</v>
      </c>
    </row>
    <row r="622" spans="1:30" x14ac:dyDescent="0.3">
      <c r="A622" t="s">
        <v>6966</v>
      </c>
      <c r="B622" t="s">
        <v>6965</v>
      </c>
      <c r="C622" t="s">
        <v>10894</v>
      </c>
      <c r="D622" t="s">
        <v>10891</v>
      </c>
      <c r="E622" t="s">
        <v>10892</v>
      </c>
      <c r="F622" t="s">
        <v>10893</v>
      </c>
      <c r="G622">
        <v>483</v>
      </c>
      <c r="H622">
        <v>680211</v>
      </c>
      <c r="I622">
        <v>681663</v>
      </c>
      <c r="J622" t="s">
        <v>23825</v>
      </c>
      <c r="K622" t="s">
        <v>24517</v>
      </c>
      <c r="L622" t="s">
        <v>24516</v>
      </c>
      <c r="M622" t="s">
        <v>23844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X622" t="s">
        <v>1987</v>
      </c>
      <c r="Y622">
        <f t="shared" si="36"/>
        <v>7.3501435465751132E-8</v>
      </c>
      <c r="Z622" t="str">
        <f t="shared" si="37"/>
        <v>ytfQ</v>
      </c>
      <c r="AA622">
        <f t="shared" si="38"/>
        <v>1</v>
      </c>
      <c r="AB622">
        <f t="shared" si="39"/>
        <v>1</v>
      </c>
      <c r="AD622" t="s">
        <v>30785</v>
      </c>
    </row>
    <row r="623" spans="1:30" x14ac:dyDescent="0.3">
      <c r="A623" t="s">
        <v>429</v>
      </c>
      <c r="B623" t="s">
        <v>6967</v>
      </c>
      <c r="C623" t="s">
        <v>10898</v>
      </c>
      <c r="D623" t="s">
        <v>10895</v>
      </c>
      <c r="E623" t="s">
        <v>10896</v>
      </c>
      <c r="F623" t="s">
        <v>10897</v>
      </c>
      <c r="G623">
        <v>556</v>
      </c>
      <c r="H623">
        <v>681722</v>
      </c>
      <c r="I623">
        <v>683393</v>
      </c>
      <c r="J623" t="s">
        <v>23581</v>
      </c>
      <c r="K623" t="s">
        <v>24518</v>
      </c>
      <c r="L623" t="s">
        <v>6967</v>
      </c>
      <c r="M623" t="s">
        <v>23844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X623" t="s">
        <v>881</v>
      </c>
      <c r="Y623">
        <f t="shared" si="36"/>
        <v>7.1582091596011992E-8</v>
      </c>
      <c r="Z623" t="str">
        <f t="shared" si="37"/>
        <v>tam</v>
      </c>
      <c r="AA623">
        <f t="shared" si="38"/>
        <v>1</v>
      </c>
      <c r="AB623">
        <f t="shared" si="39"/>
        <v>1</v>
      </c>
      <c r="AD623" t="s">
        <v>31088</v>
      </c>
    </row>
    <row r="624" spans="1:30" x14ac:dyDescent="0.3">
      <c r="A624" t="s">
        <v>431</v>
      </c>
      <c r="B624" t="s">
        <v>5823</v>
      </c>
      <c r="C624" t="s">
        <v>10902</v>
      </c>
      <c r="D624" t="s">
        <v>10899</v>
      </c>
      <c r="E624" t="s">
        <v>10900</v>
      </c>
      <c r="F624" t="s">
        <v>10901</v>
      </c>
      <c r="G624">
        <v>311</v>
      </c>
      <c r="H624">
        <v>683476</v>
      </c>
      <c r="I624">
        <v>684412</v>
      </c>
      <c r="J624" t="s">
        <v>23581</v>
      </c>
      <c r="K624" t="s">
        <v>24519</v>
      </c>
      <c r="L624" t="s">
        <v>5823</v>
      </c>
      <c r="M624" t="s">
        <v>23871</v>
      </c>
      <c r="O624">
        <v>1.0634437951765369E-7</v>
      </c>
      <c r="P624">
        <v>2.1429621746807392E-7</v>
      </c>
      <c r="Q624">
        <v>2.7633174156995667E-7</v>
      </c>
      <c r="R624">
        <v>2.5353979228284645E-7</v>
      </c>
      <c r="S624">
        <v>1.7931681809148447E-7</v>
      </c>
      <c r="T624">
        <v>3.0533921015393728E-7</v>
      </c>
      <c r="U624">
        <v>2.270802911752443E-7</v>
      </c>
      <c r="X624" t="s">
        <v>749</v>
      </c>
      <c r="Y624">
        <f t="shared" si="36"/>
        <v>7.1019176862092292E-8</v>
      </c>
      <c r="Z624" t="str">
        <f t="shared" si="37"/>
        <v>oppC</v>
      </c>
      <c r="AA624">
        <f t="shared" si="38"/>
        <v>2</v>
      </c>
      <c r="AB624">
        <f t="shared" si="39"/>
        <v>1</v>
      </c>
      <c r="AD624" t="s">
        <v>30551</v>
      </c>
    </row>
    <row r="625" spans="1:30" x14ac:dyDescent="0.3">
      <c r="A625" t="s">
        <v>432</v>
      </c>
      <c r="B625" t="s">
        <v>5786</v>
      </c>
      <c r="C625" t="s">
        <v>5786</v>
      </c>
      <c r="D625" t="s">
        <v>10903</v>
      </c>
      <c r="E625" t="s">
        <v>10904</v>
      </c>
      <c r="F625" t="s">
        <v>10905</v>
      </c>
      <c r="G625">
        <v>241</v>
      </c>
      <c r="H625">
        <v>684529</v>
      </c>
      <c r="I625">
        <v>685255</v>
      </c>
      <c r="J625" t="s">
        <v>23581</v>
      </c>
      <c r="K625" t="s">
        <v>24520</v>
      </c>
      <c r="L625" t="s">
        <v>24521</v>
      </c>
      <c r="M625" t="s">
        <v>23828</v>
      </c>
      <c r="O625">
        <v>6.1049100798573013E-8</v>
      </c>
      <c r="P625">
        <v>4.815639157868432E-8</v>
      </c>
      <c r="Q625">
        <v>1.0197776873293517E-7</v>
      </c>
      <c r="R625">
        <v>1.1572791295834053E-7</v>
      </c>
      <c r="S625">
        <v>9.5443210263639981E-8</v>
      </c>
      <c r="T625">
        <v>1.0335516592024476E-7</v>
      </c>
      <c r="U625">
        <v>1.0780559304873461E-7</v>
      </c>
      <c r="X625" t="s">
        <v>720</v>
      </c>
      <c r="Y625">
        <f t="shared" si="36"/>
        <v>7.020161420489204E-8</v>
      </c>
      <c r="Z625" t="str">
        <f t="shared" si="37"/>
        <v>dhaL</v>
      </c>
      <c r="AA625">
        <f t="shared" si="38"/>
        <v>1</v>
      </c>
      <c r="AB625">
        <f t="shared" si="39"/>
        <v>1</v>
      </c>
      <c r="AD625" t="s">
        <v>31130</v>
      </c>
    </row>
    <row r="626" spans="1:30" x14ac:dyDescent="0.3">
      <c r="A626" t="s">
        <v>434</v>
      </c>
      <c r="B626" t="s">
        <v>5785</v>
      </c>
      <c r="C626" t="s">
        <v>5785</v>
      </c>
      <c r="D626" t="s">
        <v>10906</v>
      </c>
      <c r="E626" t="s">
        <v>10907</v>
      </c>
      <c r="F626" t="s">
        <v>10908</v>
      </c>
      <c r="G626">
        <v>224</v>
      </c>
      <c r="H626">
        <v>685254</v>
      </c>
      <c r="I626">
        <v>685929</v>
      </c>
      <c r="J626" t="s">
        <v>23581</v>
      </c>
      <c r="K626" t="s">
        <v>24522</v>
      </c>
      <c r="L626" t="s">
        <v>24521</v>
      </c>
      <c r="M626" t="s">
        <v>23831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 t="s">
        <v>1722</v>
      </c>
      <c r="Y626">
        <f t="shared" si="36"/>
        <v>6.9700866234029473E-8</v>
      </c>
      <c r="Z626" t="str">
        <f t="shared" si="37"/>
        <v>xylF</v>
      </c>
      <c r="AA626">
        <f t="shared" si="38"/>
        <v>1</v>
      </c>
      <c r="AB626">
        <f t="shared" si="39"/>
        <v>1</v>
      </c>
      <c r="AD626" t="s">
        <v>30899</v>
      </c>
    </row>
    <row r="627" spans="1:30" x14ac:dyDescent="0.3">
      <c r="A627" t="s">
        <v>436</v>
      </c>
      <c r="B627" t="s">
        <v>5784</v>
      </c>
      <c r="C627" t="s">
        <v>5784</v>
      </c>
      <c r="D627" t="s">
        <v>10909</v>
      </c>
      <c r="E627" t="s">
        <v>10910</v>
      </c>
      <c r="F627" t="s">
        <v>10911</v>
      </c>
      <c r="G627">
        <v>246</v>
      </c>
      <c r="H627">
        <v>685928</v>
      </c>
      <c r="I627">
        <v>686669</v>
      </c>
      <c r="J627" t="s">
        <v>23581</v>
      </c>
      <c r="K627" t="s">
        <v>24522</v>
      </c>
      <c r="L627" t="s">
        <v>24521</v>
      </c>
      <c r="M627" t="s">
        <v>23831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X627" t="s">
        <v>543</v>
      </c>
      <c r="Y627">
        <f t="shared" si="36"/>
        <v>6.953866884666937E-8</v>
      </c>
      <c r="Z627" t="str">
        <f t="shared" si="37"/>
        <v>moeB</v>
      </c>
      <c r="AA627">
        <f t="shared" si="38"/>
        <v>0</v>
      </c>
      <c r="AB627">
        <f t="shared" si="39"/>
        <v>0</v>
      </c>
      <c r="AD627" t="s">
        <v>30513</v>
      </c>
    </row>
    <row r="628" spans="1:30" x14ac:dyDescent="0.3">
      <c r="A628" t="s">
        <v>344</v>
      </c>
      <c r="B628" t="s">
        <v>5822</v>
      </c>
      <c r="C628" t="s">
        <v>10915</v>
      </c>
      <c r="D628" t="s">
        <v>10912</v>
      </c>
      <c r="E628" t="s">
        <v>10913</v>
      </c>
      <c r="F628" t="s">
        <v>10914</v>
      </c>
      <c r="G628">
        <v>302</v>
      </c>
      <c r="H628">
        <v>686838</v>
      </c>
      <c r="I628">
        <v>687747</v>
      </c>
      <c r="J628" t="s">
        <v>23581</v>
      </c>
      <c r="K628" t="s">
        <v>24523</v>
      </c>
      <c r="L628" t="s">
        <v>24521</v>
      </c>
      <c r="M628" t="s">
        <v>23853</v>
      </c>
      <c r="O628">
        <v>3.6593766009410865E-6</v>
      </c>
      <c r="P628">
        <v>4.5240487535318405E-6</v>
      </c>
      <c r="Q628">
        <v>6.1062626735965313E-6</v>
      </c>
      <c r="R628">
        <v>6.4789662342729897E-6</v>
      </c>
      <c r="S628">
        <v>6.5949760026250107E-6</v>
      </c>
      <c r="T628">
        <v>5.1179409007634785E-6</v>
      </c>
      <c r="U628">
        <v>4.3165526005468761E-6</v>
      </c>
      <c r="X628" t="s">
        <v>219</v>
      </c>
      <c r="Y628">
        <f t="shared" si="36"/>
        <v>6.9234735510532449E-8</v>
      </c>
      <c r="Z628" t="str">
        <f t="shared" si="37"/>
        <v>prpD</v>
      </c>
      <c r="AA628">
        <f t="shared" si="38"/>
        <v>0</v>
      </c>
      <c r="AB628">
        <f t="shared" si="39"/>
        <v>0</v>
      </c>
      <c r="AD628" t="s">
        <v>30537</v>
      </c>
    </row>
    <row r="629" spans="1:30" x14ac:dyDescent="0.3">
      <c r="A629" t="s">
        <v>8515</v>
      </c>
      <c r="B629" t="s">
        <v>8486</v>
      </c>
      <c r="C629" t="s">
        <v>10919</v>
      </c>
      <c r="D629" t="s">
        <v>10916</v>
      </c>
      <c r="E629" t="s">
        <v>10917</v>
      </c>
      <c r="F629" t="s">
        <v>10918</v>
      </c>
      <c r="G629">
        <v>338</v>
      </c>
      <c r="H629">
        <v>687996</v>
      </c>
      <c r="I629">
        <v>689013</v>
      </c>
      <c r="J629" t="s">
        <v>23581</v>
      </c>
      <c r="K629" t="s">
        <v>24524</v>
      </c>
      <c r="L629" t="s">
        <v>24525</v>
      </c>
      <c r="M629" t="s">
        <v>23828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 t="s">
        <v>1255</v>
      </c>
      <c r="Y629">
        <f t="shared" si="36"/>
        <v>6.9063486704036769E-8</v>
      </c>
      <c r="Z629" t="str">
        <f t="shared" si="37"/>
        <v>alaC</v>
      </c>
      <c r="AA629">
        <f t="shared" si="38"/>
        <v>1</v>
      </c>
      <c r="AB629">
        <f t="shared" si="39"/>
        <v>1</v>
      </c>
      <c r="AD629" t="s">
        <v>30873</v>
      </c>
    </row>
    <row r="630" spans="1:30" x14ac:dyDescent="0.3">
      <c r="A630" t="s">
        <v>439</v>
      </c>
      <c r="B630" t="s">
        <v>2953</v>
      </c>
      <c r="C630" t="s">
        <v>10923</v>
      </c>
      <c r="D630" t="s">
        <v>10920</v>
      </c>
      <c r="E630" t="s">
        <v>10921</v>
      </c>
      <c r="F630" t="s">
        <v>10922</v>
      </c>
      <c r="G630">
        <v>512</v>
      </c>
      <c r="H630">
        <v>689342</v>
      </c>
      <c r="I630">
        <v>690881</v>
      </c>
      <c r="J630" t="s">
        <v>23581</v>
      </c>
      <c r="K630" t="s">
        <v>24526</v>
      </c>
      <c r="L630" t="s">
        <v>24527</v>
      </c>
      <c r="M630" t="s">
        <v>23866</v>
      </c>
      <c r="O630">
        <v>3.4983576052619481E-8</v>
      </c>
      <c r="P630">
        <v>1.8240477817967786E-8</v>
      </c>
      <c r="Q630">
        <v>3.0977492257744223E-8</v>
      </c>
      <c r="R630">
        <v>3.220755333680753E-8</v>
      </c>
      <c r="S630">
        <v>2.5631503790733028E-8</v>
      </c>
      <c r="T630">
        <v>2.0419386596603891E-8</v>
      </c>
      <c r="U630">
        <v>4.0844878879727758E-8</v>
      </c>
      <c r="X630" t="s">
        <v>395</v>
      </c>
      <c r="Y630">
        <f t="shared" si="36"/>
        <v>6.8411888388081467E-8</v>
      </c>
      <c r="Z630" t="str">
        <f t="shared" si="37"/>
        <v>entE</v>
      </c>
      <c r="AA630">
        <f t="shared" si="38"/>
        <v>1</v>
      </c>
      <c r="AB630">
        <f t="shared" si="39"/>
        <v>1</v>
      </c>
      <c r="AD630" t="s">
        <v>30778</v>
      </c>
    </row>
    <row r="631" spans="1:30" x14ac:dyDescent="0.3">
      <c r="A631" t="s">
        <v>6969</v>
      </c>
      <c r="B631" t="s">
        <v>6968</v>
      </c>
      <c r="C631" t="s">
        <v>10927</v>
      </c>
      <c r="D631" t="s">
        <v>10924</v>
      </c>
      <c r="E631" t="s">
        <v>10925</v>
      </c>
      <c r="F631" t="s">
        <v>10926</v>
      </c>
      <c r="G631">
        <v>292</v>
      </c>
      <c r="H631">
        <v>690905</v>
      </c>
      <c r="I631">
        <v>691784</v>
      </c>
      <c r="J631" t="s">
        <v>23581</v>
      </c>
      <c r="K631" t="s">
        <v>24528</v>
      </c>
      <c r="L631" t="s">
        <v>24527</v>
      </c>
      <c r="M631" t="s">
        <v>23853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X631" t="s">
        <v>86</v>
      </c>
      <c r="Y631">
        <f t="shared" si="36"/>
        <v>6.8226097168513856E-8</v>
      </c>
      <c r="Z631" t="str">
        <f t="shared" si="37"/>
        <v>murG</v>
      </c>
      <c r="AA631">
        <f t="shared" si="38"/>
        <v>1</v>
      </c>
      <c r="AB631">
        <f t="shared" si="39"/>
        <v>1</v>
      </c>
      <c r="AD631" t="s">
        <v>30890</v>
      </c>
    </row>
    <row r="632" spans="1:30" x14ac:dyDescent="0.3">
      <c r="A632" t="s">
        <v>2538</v>
      </c>
      <c r="B632" t="s">
        <v>6970</v>
      </c>
      <c r="C632" t="s">
        <v>6970</v>
      </c>
      <c r="D632" t="s">
        <v>10928</v>
      </c>
      <c r="E632" t="s">
        <v>10929</v>
      </c>
      <c r="F632" t="s">
        <v>10930</v>
      </c>
      <c r="G632">
        <v>155</v>
      </c>
      <c r="H632">
        <v>691873</v>
      </c>
      <c r="I632">
        <v>692341</v>
      </c>
      <c r="J632" t="s">
        <v>23581</v>
      </c>
      <c r="K632" t="s">
        <v>24529</v>
      </c>
      <c r="L632" t="s">
        <v>24527</v>
      </c>
      <c r="M632" t="s">
        <v>23834</v>
      </c>
      <c r="O632">
        <v>1.0403923360253295E-8</v>
      </c>
      <c r="P632">
        <v>1.9529810856463699E-8</v>
      </c>
      <c r="Q632">
        <v>5.617721349486152E-9</v>
      </c>
      <c r="R632">
        <v>1.8974254612634165E-8</v>
      </c>
      <c r="S632">
        <v>4.6954907415767232E-7</v>
      </c>
      <c r="T632">
        <v>2.7332356913630363E-7</v>
      </c>
      <c r="U632">
        <v>3.0937659844034826E-7</v>
      </c>
      <c r="X632" t="s">
        <v>744</v>
      </c>
      <c r="Y632">
        <f t="shared" si="36"/>
        <v>6.8068535946379542E-8</v>
      </c>
      <c r="Z632" t="str">
        <f t="shared" si="37"/>
        <v>tdk</v>
      </c>
      <c r="AA632">
        <f t="shared" si="38"/>
        <v>1</v>
      </c>
      <c r="AB632">
        <f t="shared" si="39"/>
        <v>1</v>
      </c>
      <c r="AD632" t="s">
        <v>31156</v>
      </c>
    </row>
    <row r="633" spans="1:30" x14ac:dyDescent="0.3">
      <c r="A633" t="s">
        <v>1031</v>
      </c>
      <c r="B633" t="s">
        <v>6971</v>
      </c>
      <c r="C633" t="s">
        <v>6971</v>
      </c>
      <c r="D633" t="s">
        <v>10931</v>
      </c>
      <c r="E633" t="s">
        <v>10932</v>
      </c>
      <c r="F633" t="s">
        <v>10933</v>
      </c>
      <c r="G633">
        <v>346</v>
      </c>
      <c r="H633">
        <v>692337</v>
      </c>
      <c r="I633">
        <v>693378</v>
      </c>
      <c r="J633" t="s">
        <v>23581</v>
      </c>
      <c r="K633" t="s">
        <v>24530</v>
      </c>
      <c r="L633" t="s">
        <v>24527</v>
      </c>
      <c r="M633" t="s">
        <v>24094</v>
      </c>
      <c r="O633">
        <v>5.4418560680455372E-7</v>
      </c>
      <c r="P633">
        <v>4.8274206964408987E-7</v>
      </c>
      <c r="Q633">
        <v>6.8754919101699912E-7</v>
      </c>
      <c r="R633">
        <v>5.7560762552878495E-7</v>
      </c>
      <c r="S633">
        <v>6.1994449287939407E-7</v>
      </c>
      <c r="T633">
        <v>5.3851222448347443E-7</v>
      </c>
      <c r="U633">
        <v>6.5377731284414272E-7</v>
      </c>
      <c r="X633" t="s">
        <v>1800</v>
      </c>
      <c r="Y633">
        <f t="shared" si="36"/>
        <v>6.7685875418714523E-8</v>
      </c>
      <c r="Z633" t="str">
        <f t="shared" si="37"/>
        <v>adeP</v>
      </c>
      <c r="AA633">
        <f t="shared" si="38"/>
        <v>1</v>
      </c>
      <c r="AB633">
        <f t="shared" si="39"/>
        <v>1</v>
      </c>
      <c r="AD633" t="s">
        <v>30822</v>
      </c>
    </row>
    <row r="634" spans="1:30" x14ac:dyDescent="0.3">
      <c r="A634" t="s">
        <v>773</v>
      </c>
      <c r="B634" t="s">
        <v>6972</v>
      </c>
      <c r="C634" t="s">
        <v>10937</v>
      </c>
      <c r="D634" t="s">
        <v>10934</v>
      </c>
      <c r="E634" t="s">
        <v>10935</v>
      </c>
      <c r="F634" t="s">
        <v>10936</v>
      </c>
      <c r="G634">
        <v>474</v>
      </c>
      <c r="H634">
        <v>693530</v>
      </c>
      <c r="I634">
        <v>694955</v>
      </c>
      <c r="J634" t="s">
        <v>23581</v>
      </c>
      <c r="K634" t="s">
        <v>24531</v>
      </c>
      <c r="L634" t="s">
        <v>6972</v>
      </c>
      <c r="M634" t="s">
        <v>23861</v>
      </c>
      <c r="O634">
        <v>7.1689290523231441E-7</v>
      </c>
      <c r="P634">
        <v>3.1036792535706566E-7</v>
      </c>
      <c r="Q634">
        <v>6.2322549239999496E-7</v>
      </c>
      <c r="R634">
        <v>5.3454420360372238E-7</v>
      </c>
      <c r="S634">
        <v>4.3012988144560052E-7</v>
      </c>
      <c r="T634">
        <v>6.4179221657330744E-7</v>
      </c>
      <c r="U634">
        <v>6.4856307268005671E-7</v>
      </c>
      <c r="X634" t="s">
        <v>129</v>
      </c>
      <c r="Y634">
        <f t="shared" si="36"/>
        <v>6.7395649574938026E-8</v>
      </c>
      <c r="Z634" t="str">
        <f t="shared" si="37"/>
        <v>mrcB</v>
      </c>
      <c r="AA634">
        <f t="shared" si="38"/>
        <v>0</v>
      </c>
      <c r="AB634">
        <f t="shared" si="39"/>
        <v>0</v>
      </c>
      <c r="AD634" t="s">
        <v>30676</v>
      </c>
    </row>
    <row r="635" spans="1:30" x14ac:dyDescent="0.3">
      <c r="A635" t="s">
        <v>441</v>
      </c>
      <c r="B635" t="s">
        <v>6973</v>
      </c>
      <c r="C635" t="s">
        <v>10941</v>
      </c>
      <c r="D635" t="s">
        <v>10938</v>
      </c>
      <c r="E635" t="s">
        <v>10939</v>
      </c>
      <c r="F635" t="s">
        <v>10940</v>
      </c>
      <c r="G635">
        <v>391</v>
      </c>
      <c r="H635">
        <v>695100</v>
      </c>
      <c r="I635">
        <v>696276</v>
      </c>
      <c r="J635" t="s">
        <v>23825</v>
      </c>
      <c r="K635" t="s">
        <v>24532</v>
      </c>
      <c r="L635" t="s">
        <v>6973</v>
      </c>
      <c r="M635" t="s">
        <v>23828</v>
      </c>
      <c r="O635">
        <v>2.3006833734884278E-8</v>
      </c>
      <c r="P635">
        <v>2.3776792996015946E-8</v>
      </c>
      <c r="Q635">
        <v>2.6624798765091172E-8</v>
      </c>
      <c r="R635">
        <v>2.1331832805125947E-8</v>
      </c>
      <c r="S635">
        <v>3.5983251622090804E-8</v>
      </c>
      <c r="T635">
        <v>2.8395280337334432E-8</v>
      </c>
      <c r="U635">
        <v>2.8767205791714352E-8</v>
      </c>
      <c r="X635" t="s">
        <v>371</v>
      </c>
      <c r="Y635">
        <f t="shared" si="36"/>
        <v>6.7112292246733418E-8</v>
      </c>
      <c r="Z635" t="str">
        <f t="shared" si="37"/>
        <v>pheP</v>
      </c>
      <c r="AA635">
        <f t="shared" si="38"/>
        <v>1</v>
      </c>
      <c r="AB635">
        <f t="shared" si="39"/>
        <v>1</v>
      </c>
      <c r="AD635" t="s">
        <v>30709</v>
      </c>
    </row>
    <row r="636" spans="1:30" x14ac:dyDescent="0.3">
      <c r="A636" t="s">
        <v>8169</v>
      </c>
      <c r="B636" t="s">
        <v>8168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X636" t="s">
        <v>178</v>
      </c>
      <c r="Y636">
        <f t="shared" si="36"/>
        <v>6.7110525496292428E-8</v>
      </c>
      <c r="Z636" t="str">
        <f t="shared" si="37"/>
        <v>dkgB</v>
      </c>
      <c r="AA636">
        <f t="shared" si="38"/>
        <v>1</v>
      </c>
      <c r="AB636">
        <f t="shared" si="39"/>
        <v>1</v>
      </c>
      <c r="AD636" t="s">
        <v>31084</v>
      </c>
    </row>
    <row r="637" spans="1:30" x14ac:dyDescent="0.3">
      <c r="A637" t="s">
        <v>8165</v>
      </c>
      <c r="B637" t="s">
        <v>8164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X637" t="s">
        <v>892</v>
      </c>
      <c r="Y637">
        <f t="shared" si="36"/>
        <v>6.6901744297860006E-8</v>
      </c>
      <c r="Z637" t="str">
        <f t="shared" si="37"/>
        <v>speG</v>
      </c>
      <c r="AA637">
        <f t="shared" si="38"/>
        <v>1</v>
      </c>
      <c r="AB637">
        <f t="shared" si="39"/>
        <v>1</v>
      </c>
      <c r="AD637" t="s">
        <v>31045</v>
      </c>
    </row>
    <row r="638" spans="1:30" x14ac:dyDescent="0.3">
      <c r="A638" t="s">
        <v>8225</v>
      </c>
      <c r="B638" t="s">
        <v>8224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X638" t="s">
        <v>1970</v>
      </c>
      <c r="Y638">
        <f t="shared" si="36"/>
        <v>6.5797019583704188E-8</v>
      </c>
      <c r="Z638" t="str">
        <f t="shared" si="37"/>
        <v>lptG</v>
      </c>
      <c r="AA638">
        <f t="shared" si="38"/>
        <v>1</v>
      </c>
      <c r="AB638">
        <f t="shared" si="39"/>
        <v>1</v>
      </c>
      <c r="AD638" t="s">
        <v>30605</v>
      </c>
    </row>
    <row r="639" spans="1:30" x14ac:dyDescent="0.3">
      <c r="A639" t="s">
        <v>8167</v>
      </c>
      <c r="B639" t="s">
        <v>8166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X639" t="s">
        <v>2070</v>
      </c>
      <c r="Y639">
        <f t="shared" si="36"/>
        <v>6.4994783899524215E-8</v>
      </c>
      <c r="Z639" t="str">
        <f t="shared" si="37"/>
        <v>lsrF</v>
      </c>
      <c r="AA639">
        <f t="shared" si="38"/>
        <v>0</v>
      </c>
      <c r="AB639">
        <f t="shared" si="39"/>
        <v>0</v>
      </c>
      <c r="AD639" t="s">
        <v>30437</v>
      </c>
    </row>
    <row r="640" spans="1:30" x14ac:dyDescent="0.3">
      <c r="A640" t="s">
        <v>8163</v>
      </c>
      <c r="B640" t="s">
        <v>8162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 t="s">
        <v>1939</v>
      </c>
      <c r="Y640">
        <f t="shared" si="36"/>
        <v>6.4697311590189691E-8</v>
      </c>
      <c r="Z640" t="str">
        <f t="shared" si="37"/>
        <v>malK</v>
      </c>
      <c r="AA640">
        <f t="shared" si="38"/>
        <v>1</v>
      </c>
      <c r="AB640">
        <f t="shared" si="39"/>
        <v>1</v>
      </c>
      <c r="AD640" t="s">
        <v>30991</v>
      </c>
    </row>
    <row r="641" spans="1:30" x14ac:dyDescent="0.3">
      <c r="A641" t="s">
        <v>8211</v>
      </c>
      <c r="B641" t="s">
        <v>8210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 t="s">
        <v>2224</v>
      </c>
      <c r="Y641">
        <f t="shared" si="36"/>
        <v>6.4322787185247503E-8</v>
      </c>
      <c r="Z641" t="str">
        <f t="shared" si="37"/>
        <v>pncC</v>
      </c>
      <c r="AA641">
        <f t="shared" si="38"/>
        <v>0</v>
      </c>
      <c r="AB641">
        <f t="shared" si="39"/>
        <v>0</v>
      </c>
      <c r="AD641" t="s">
        <v>30772</v>
      </c>
    </row>
    <row r="642" spans="1:30" x14ac:dyDescent="0.3">
      <c r="A642" t="s">
        <v>8223</v>
      </c>
      <c r="B642" t="s">
        <v>8222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X642" t="s">
        <v>182</v>
      </c>
      <c r="Y642">
        <f t="shared" ref="Y642:Y705" si="40">VLOOKUP(X642,A:O,15,FALSE)</f>
        <v>6.408157663478158E-8</v>
      </c>
      <c r="Z642" t="str">
        <f t="shared" si="37"/>
        <v>fadE</v>
      </c>
      <c r="AA642">
        <f t="shared" si="38"/>
        <v>1</v>
      </c>
      <c r="AB642">
        <f t="shared" si="39"/>
        <v>1</v>
      </c>
      <c r="AD642" t="s">
        <v>30614</v>
      </c>
    </row>
    <row r="643" spans="1:30" x14ac:dyDescent="0.3">
      <c r="A643" t="s">
        <v>443</v>
      </c>
      <c r="B643" t="s">
        <v>2868</v>
      </c>
      <c r="C643" t="s">
        <v>2868</v>
      </c>
      <c r="D643" t="s">
        <v>10942</v>
      </c>
      <c r="E643" t="s">
        <v>10943</v>
      </c>
      <c r="F643" t="s">
        <v>10944</v>
      </c>
      <c r="G643">
        <v>554</v>
      </c>
      <c r="H643">
        <v>697512</v>
      </c>
      <c r="I643">
        <v>699177</v>
      </c>
      <c r="J643" t="s">
        <v>23581</v>
      </c>
      <c r="K643" t="s">
        <v>24533</v>
      </c>
      <c r="L643" t="s">
        <v>2868</v>
      </c>
      <c r="M643" t="s">
        <v>23831</v>
      </c>
      <c r="O643">
        <v>8.5548188826690744E-7</v>
      </c>
      <c r="P643">
        <v>9.6073780526496587E-7</v>
      </c>
      <c r="Q643">
        <v>1.2292058288104168E-6</v>
      </c>
      <c r="R643">
        <v>1.4736286873791084E-6</v>
      </c>
      <c r="S643">
        <v>8.6046507540458286E-7</v>
      </c>
      <c r="T643">
        <v>7.7079580600818258E-7</v>
      </c>
      <c r="U643">
        <v>1.4615357670051289E-6</v>
      </c>
      <c r="X643" t="s">
        <v>1517</v>
      </c>
      <c r="Y643">
        <f t="shared" si="40"/>
        <v>6.3505759346616231E-8</v>
      </c>
      <c r="Z643" t="str">
        <f t="shared" ref="Z643:Z706" si="41">VLOOKUP(X643,A:B,2,FALSE)</f>
        <v>speC</v>
      </c>
      <c r="AA643">
        <f t="shared" ref="AA643:AA706" si="42">COUNTIF(AD:AD,"*"&amp;X643&amp;"*")</f>
        <v>1</v>
      </c>
      <c r="AB643">
        <f t="shared" ref="AB643:AB706" si="43">IF(AA643&gt;0,1,0)</f>
        <v>1</v>
      </c>
      <c r="AD643" t="s">
        <v>30779</v>
      </c>
    </row>
    <row r="644" spans="1:30" x14ac:dyDescent="0.3">
      <c r="A644" t="s">
        <v>959</v>
      </c>
      <c r="B644" t="s">
        <v>23616</v>
      </c>
      <c r="C644" t="s">
        <v>3470</v>
      </c>
      <c r="D644" t="s">
        <v>10945</v>
      </c>
      <c r="E644" t="s">
        <v>10946</v>
      </c>
      <c r="F644" t="s">
        <v>10947</v>
      </c>
      <c r="G644">
        <v>250</v>
      </c>
      <c r="H644">
        <v>699573</v>
      </c>
      <c r="I644">
        <v>700326</v>
      </c>
      <c r="J644" t="s">
        <v>23581</v>
      </c>
      <c r="K644" t="s">
        <v>24534</v>
      </c>
      <c r="L644" t="s">
        <v>24535</v>
      </c>
      <c r="M644" t="s">
        <v>23891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X644" t="s">
        <v>209</v>
      </c>
      <c r="Y644">
        <f t="shared" si="40"/>
        <v>6.3331576791726498E-8</v>
      </c>
      <c r="Z644" t="str">
        <f t="shared" si="41"/>
        <v>betB</v>
      </c>
      <c r="AA644">
        <f t="shared" si="42"/>
        <v>1</v>
      </c>
      <c r="AB644">
        <f t="shared" si="43"/>
        <v>1</v>
      </c>
      <c r="AD644" t="s">
        <v>31073</v>
      </c>
    </row>
    <row r="645" spans="1:30" x14ac:dyDescent="0.3">
      <c r="A645" t="s">
        <v>1790</v>
      </c>
      <c r="B645" t="s">
        <v>3472</v>
      </c>
      <c r="C645" t="s">
        <v>10951</v>
      </c>
      <c r="D645" t="s">
        <v>10948</v>
      </c>
      <c r="E645" t="s">
        <v>10949</v>
      </c>
      <c r="F645" t="s">
        <v>10950</v>
      </c>
      <c r="G645">
        <v>406</v>
      </c>
      <c r="H645">
        <v>700373</v>
      </c>
      <c r="I645">
        <v>701594</v>
      </c>
      <c r="J645" t="s">
        <v>23581</v>
      </c>
      <c r="K645" t="s">
        <v>24536</v>
      </c>
      <c r="L645" t="s">
        <v>24535</v>
      </c>
      <c r="M645" t="s">
        <v>23855</v>
      </c>
      <c r="O645">
        <v>9.1849609276858386E-8</v>
      </c>
      <c r="P645">
        <v>9.9102183228347998E-8</v>
      </c>
      <c r="Q645">
        <v>1.2773015833841717E-7</v>
      </c>
      <c r="R645">
        <v>1.1735744512572413E-7</v>
      </c>
      <c r="S645">
        <v>2.1440000089246326E-7</v>
      </c>
      <c r="T645">
        <v>9.6872380592152128E-8</v>
      </c>
      <c r="U645">
        <v>1.2204502582632777E-7</v>
      </c>
      <c r="X645" t="s">
        <v>2016</v>
      </c>
      <c r="Y645">
        <f t="shared" si="40"/>
        <v>6.3221596731808209E-8</v>
      </c>
      <c r="Z645" t="str">
        <f t="shared" si="41"/>
        <v>lsrB</v>
      </c>
      <c r="AA645">
        <f t="shared" si="42"/>
        <v>0</v>
      </c>
      <c r="AB645">
        <f t="shared" si="43"/>
        <v>0</v>
      </c>
      <c r="AD645" t="s">
        <v>30656</v>
      </c>
    </row>
    <row r="646" spans="1:30" x14ac:dyDescent="0.3">
      <c r="A646" t="s">
        <v>444</v>
      </c>
      <c r="B646" t="s">
        <v>3468</v>
      </c>
      <c r="C646" t="s">
        <v>3468</v>
      </c>
      <c r="D646" t="s">
        <v>10952</v>
      </c>
      <c r="E646" t="s">
        <v>10953</v>
      </c>
      <c r="F646" t="s">
        <v>10954</v>
      </c>
      <c r="G646">
        <v>382</v>
      </c>
      <c r="H646">
        <v>701602</v>
      </c>
      <c r="I646">
        <v>702751</v>
      </c>
      <c r="J646" t="s">
        <v>23581</v>
      </c>
      <c r="K646" t="s">
        <v>24537</v>
      </c>
      <c r="L646" t="s">
        <v>24535</v>
      </c>
      <c r="M646" t="s">
        <v>23891</v>
      </c>
      <c r="O646">
        <v>2.0902991449496817E-7</v>
      </c>
      <c r="P646">
        <v>3.7582920854612321E-7</v>
      </c>
      <c r="Q646">
        <v>4.1922670059518403E-7</v>
      </c>
      <c r="R646">
        <v>4.4495265133636415E-7</v>
      </c>
      <c r="S646">
        <v>1.9906823945476988E-6</v>
      </c>
      <c r="T646">
        <v>4.6394790968781315E-7</v>
      </c>
      <c r="U646">
        <v>3.9325680018673937E-7</v>
      </c>
      <c r="X646" t="s">
        <v>159</v>
      </c>
      <c r="Y646">
        <f t="shared" si="40"/>
        <v>6.3145183287518481E-8</v>
      </c>
      <c r="Z646" t="str">
        <f t="shared" si="41"/>
        <v>lpxD</v>
      </c>
      <c r="AA646">
        <f t="shared" si="42"/>
        <v>0</v>
      </c>
      <c r="AB646">
        <f t="shared" si="43"/>
        <v>0</v>
      </c>
      <c r="AD646" t="s">
        <v>30475</v>
      </c>
    </row>
    <row r="647" spans="1:30" x14ac:dyDescent="0.3">
      <c r="A647" t="s">
        <v>446</v>
      </c>
      <c r="B647" t="s">
        <v>3469</v>
      </c>
      <c r="C647" t="s">
        <v>10958</v>
      </c>
      <c r="D647" t="s">
        <v>10955</v>
      </c>
      <c r="E647" t="s">
        <v>10956</v>
      </c>
      <c r="F647" t="s">
        <v>10957</v>
      </c>
      <c r="G647">
        <v>266</v>
      </c>
      <c r="H647">
        <v>702810</v>
      </c>
      <c r="I647">
        <v>703611</v>
      </c>
      <c r="J647" t="s">
        <v>23581</v>
      </c>
      <c r="K647" t="s">
        <v>24538</v>
      </c>
      <c r="L647" t="s">
        <v>24535</v>
      </c>
      <c r="M647" t="s">
        <v>23891</v>
      </c>
      <c r="O647">
        <v>4.0801045917948632E-7</v>
      </c>
      <c r="P647">
        <v>6.9582639850399997E-7</v>
      </c>
      <c r="Q647">
        <v>8.2914703475103867E-7</v>
      </c>
      <c r="R647">
        <v>6.3629148947076322E-7</v>
      </c>
      <c r="S647">
        <v>3.21654760760752E-6</v>
      </c>
      <c r="T647">
        <v>6.5381839903810211E-7</v>
      </c>
      <c r="U647">
        <v>6.8600742315310947E-7</v>
      </c>
      <c r="X647" t="s">
        <v>923</v>
      </c>
      <c r="Y647">
        <f t="shared" si="40"/>
        <v>6.3010124676469595E-8</v>
      </c>
      <c r="Z647" t="str">
        <f t="shared" si="41"/>
        <v>pdxY</v>
      </c>
      <c r="AA647">
        <f t="shared" si="42"/>
        <v>1</v>
      </c>
      <c r="AB647">
        <f t="shared" si="43"/>
        <v>1</v>
      </c>
      <c r="AD647" t="s">
        <v>30645</v>
      </c>
    </row>
    <row r="648" spans="1:30" x14ac:dyDescent="0.3">
      <c r="A648" t="s">
        <v>448</v>
      </c>
      <c r="B648" t="s">
        <v>3471</v>
      </c>
      <c r="C648" t="s">
        <v>10962</v>
      </c>
      <c r="D648" t="s">
        <v>10959</v>
      </c>
      <c r="E648" t="s">
        <v>10960</v>
      </c>
      <c r="F648" t="s">
        <v>10961</v>
      </c>
      <c r="G648">
        <v>648</v>
      </c>
      <c r="H648">
        <v>703943</v>
      </c>
      <c r="I648">
        <v>705890</v>
      </c>
      <c r="J648" t="s">
        <v>23825</v>
      </c>
      <c r="K648" t="s">
        <v>24539</v>
      </c>
      <c r="L648" t="s">
        <v>3471</v>
      </c>
      <c r="M648" t="s">
        <v>23828</v>
      </c>
      <c r="O648">
        <v>1.9731308996301189E-7</v>
      </c>
      <c r="P648">
        <v>3.827631698121043E-7</v>
      </c>
      <c r="Q648">
        <v>5.6252764989435566E-7</v>
      </c>
      <c r="R648">
        <v>7.5081831206815461E-7</v>
      </c>
      <c r="S648">
        <v>1.4228231894916379E-6</v>
      </c>
      <c r="T648">
        <v>5.6350671535903862E-7</v>
      </c>
      <c r="U648">
        <v>4.7557073964040778E-7</v>
      </c>
      <c r="X648" t="s">
        <v>1951</v>
      </c>
      <c r="Y648">
        <f t="shared" si="40"/>
        <v>6.2519545678633226E-8</v>
      </c>
      <c r="Z648" t="str">
        <f t="shared" si="41"/>
        <v>aphA</v>
      </c>
      <c r="AA648">
        <f t="shared" si="42"/>
        <v>0</v>
      </c>
      <c r="AB648">
        <f t="shared" si="43"/>
        <v>0</v>
      </c>
      <c r="AD648" t="s">
        <v>30627</v>
      </c>
    </row>
    <row r="649" spans="1:30" x14ac:dyDescent="0.3">
      <c r="A649" t="s">
        <v>449</v>
      </c>
      <c r="B649" t="s">
        <v>3199</v>
      </c>
      <c r="C649" t="s">
        <v>3199</v>
      </c>
      <c r="D649" t="s">
        <v>10963</v>
      </c>
      <c r="E649" t="s">
        <v>10964</v>
      </c>
      <c r="F649" t="s">
        <v>10965</v>
      </c>
      <c r="G649">
        <v>554</v>
      </c>
      <c r="H649">
        <v>706092</v>
      </c>
      <c r="I649">
        <v>707757</v>
      </c>
      <c r="J649" t="s">
        <v>23825</v>
      </c>
      <c r="K649" t="s">
        <v>24540</v>
      </c>
      <c r="L649" t="s">
        <v>3199</v>
      </c>
      <c r="M649" t="s">
        <v>23861</v>
      </c>
      <c r="O649">
        <v>7.4065051909982753E-7</v>
      </c>
      <c r="P649">
        <v>5.8653429560295809E-7</v>
      </c>
      <c r="Q649">
        <v>8.7116318444168987E-7</v>
      </c>
      <c r="R649">
        <v>8.7280826284071804E-7</v>
      </c>
      <c r="S649">
        <v>6.8018004008018922E-7</v>
      </c>
      <c r="T649">
        <v>6.3878553161455846E-7</v>
      </c>
      <c r="U649">
        <v>9.2421027687174162E-7</v>
      </c>
      <c r="X649" t="s">
        <v>1600</v>
      </c>
      <c r="Y649">
        <f t="shared" si="40"/>
        <v>6.2203580817296761E-8</v>
      </c>
      <c r="Z649" t="str">
        <f t="shared" si="41"/>
        <v>kdsD</v>
      </c>
      <c r="AA649">
        <f t="shared" si="42"/>
        <v>1</v>
      </c>
      <c r="AB649">
        <f t="shared" si="43"/>
        <v>1</v>
      </c>
      <c r="AD649" t="s">
        <v>30528</v>
      </c>
    </row>
    <row r="650" spans="1:30" x14ac:dyDescent="0.3">
      <c r="A650" t="s">
        <v>6975</v>
      </c>
      <c r="B650" t="s">
        <v>6974</v>
      </c>
      <c r="C650" t="s">
        <v>10969</v>
      </c>
      <c r="D650" t="s">
        <v>10966</v>
      </c>
      <c r="E650" t="s">
        <v>10967</v>
      </c>
      <c r="F650" t="s">
        <v>10968</v>
      </c>
      <c r="G650">
        <v>468</v>
      </c>
      <c r="H650">
        <v>708333</v>
      </c>
      <c r="I650">
        <v>709740</v>
      </c>
      <c r="J650" t="s">
        <v>23825</v>
      </c>
      <c r="K650" t="s">
        <v>24541</v>
      </c>
      <c r="L650" t="s">
        <v>24542</v>
      </c>
      <c r="M650" t="s">
        <v>23828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X650" t="s">
        <v>1049</v>
      </c>
      <c r="Y650">
        <f t="shared" si="40"/>
        <v>6.1726478155306621E-8</v>
      </c>
      <c r="Z650" t="str">
        <f t="shared" si="41"/>
        <v>cobT</v>
      </c>
      <c r="AA650">
        <f t="shared" si="42"/>
        <v>0</v>
      </c>
      <c r="AB650">
        <f t="shared" si="43"/>
        <v>0</v>
      </c>
      <c r="AD650" t="s">
        <v>30509</v>
      </c>
    </row>
    <row r="651" spans="1:30" x14ac:dyDescent="0.3">
      <c r="A651" t="s">
        <v>6977</v>
      </c>
      <c r="B651" t="s">
        <v>6976</v>
      </c>
      <c r="C651" t="s">
        <v>10973</v>
      </c>
      <c r="D651" t="s">
        <v>10970</v>
      </c>
      <c r="E651" t="s">
        <v>10971</v>
      </c>
      <c r="F651" t="s">
        <v>10972</v>
      </c>
      <c r="G651">
        <v>108</v>
      </c>
      <c r="H651">
        <v>709789</v>
      </c>
      <c r="I651">
        <v>710116</v>
      </c>
      <c r="J651" t="s">
        <v>23825</v>
      </c>
      <c r="K651" t="s">
        <v>24543</v>
      </c>
      <c r="L651" t="s">
        <v>24542</v>
      </c>
      <c r="M651" t="s">
        <v>23834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X651" t="s">
        <v>832</v>
      </c>
      <c r="Y651">
        <f t="shared" si="40"/>
        <v>6.1076680830776005E-8</v>
      </c>
      <c r="Z651" t="str">
        <f t="shared" si="41"/>
        <v>ydcS</v>
      </c>
      <c r="AA651">
        <f t="shared" si="42"/>
        <v>1</v>
      </c>
      <c r="AB651">
        <f t="shared" si="43"/>
        <v>1</v>
      </c>
      <c r="AD651" t="s">
        <v>30744</v>
      </c>
    </row>
    <row r="652" spans="1:30" x14ac:dyDescent="0.3">
      <c r="A652" t="s">
        <v>483</v>
      </c>
      <c r="B652" t="s">
        <v>3167</v>
      </c>
      <c r="C652" t="s">
        <v>3167</v>
      </c>
      <c r="D652" t="s">
        <v>10974</v>
      </c>
      <c r="E652" t="s">
        <v>10975</v>
      </c>
      <c r="F652" t="s">
        <v>10976</v>
      </c>
      <c r="G652">
        <v>148</v>
      </c>
      <c r="H652">
        <v>710199</v>
      </c>
      <c r="I652">
        <v>710646</v>
      </c>
      <c r="J652" t="s">
        <v>23581</v>
      </c>
      <c r="K652" t="s">
        <v>24544</v>
      </c>
      <c r="L652" t="s">
        <v>24545</v>
      </c>
      <c r="M652" t="s">
        <v>23853</v>
      </c>
      <c r="O652">
        <v>4.8127614295223691E-6</v>
      </c>
      <c r="P652">
        <v>3.7605385582522394E-6</v>
      </c>
      <c r="Q652">
        <v>5.9406091530000059E-6</v>
      </c>
      <c r="R652">
        <v>6.3455022318177051E-6</v>
      </c>
      <c r="S652">
        <v>5.5888295778627765E-6</v>
      </c>
      <c r="T652">
        <v>5.3583051860390931E-6</v>
      </c>
      <c r="U652">
        <v>6.1165776115314871E-6</v>
      </c>
      <c r="X652" t="s">
        <v>432</v>
      </c>
      <c r="Y652">
        <f t="shared" si="40"/>
        <v>6.1049100798573013E-8</v>
      </c>
      <c r="Z652" t="str">
        <f t="shared" si="41"/>
        <v>gltL</v>
      </c>
      <c r="AA652">
        <f t="shared" si="42"/>
        <v>1</v>
      </c>
      <c r="AB652">
        <f t="shared" si="43"/>
        <v>1</v>
      </c>
      <c r="AD652" t="s">
        <v>30641</v>
      </c>
    </row>
    <row r="653" spans="1:30" x14ac:dyDescent="0.3">
      <c r="A653" t="s">
        <v>340</v>
      </c>
      <c r="B653" t="s">
        <v>3121</v>
      </c>
      <c r="C653" t="s">
        <v>3121</v>
      </c>
      <c r="D653" t="s">
        <v>10977</v>
      </c>
      <c r="E653" t="s">
        <v>10978</v>
      </c>
      <c r="F653" t="s">
        <v>10979</v>
      </c>
      <c r="G653">
        <v>176</v>
      </c>
      <c r="H653">
        <v>710934</v>
      </c>
      <c r="I653">
        <v>711465</v>
      </c>
      <c r="J653" t="s">
        <v>23581</v>
      </c>
      <c r="K653" t="s">
        <v>24547</v>
      </c>
      <c r="L653" t="s">
        <v>24545</v>
      </c>
      <c r="M653" t="s">
        <v>23882</v>
      </c>
      <c r="O653">
        <v>6.4133632769762449E-6</v>
      </c>
      <c r="P653">
        <v>5.490434817147667E-6</v>
      </c>
      <c r="Q653">
        <v>8.2398649096080301E-6</v>
      </c>
      <c r="R653">
        <v>7.825476901068607E-6</v>
      </c>
      <c r="S653">
        <v>8.9113102173694739E-6</v>
      </c>
      <c r="T653">
        <v>7.7155024258312501E-6</v>
      </c>
      <c r="U653">
        <v>9.0453649808784132E-6</v>
      </c>
      <c r="X653" t="s">
        <v>1595</v>
      </c>
      <c r="Y653">
        <f t="shared" si="40"/>
        <v>6.0844547449369545E-8</v>
      </c>
      <c r="Z653" t="str">
        <f t="shared" si="41"/>
        <v>ispB</v>
      </c>
      <c r="AA653">
        <f t="shared" si="42"/>
        <v>1</v>
      </c>
      <c r="AB653">
        <f t="shared" si="43"/>
        <v>1</v>
      </c>
      <c r="AD653" t="s">
        <v>31149</v>
      </c>
    </row>
    <row r="654" spans="1:30" x14ac:dyDescent="0.3">
      <c r="A654" t="s">
        <v>2464</v>
      </c>
      <c r="B654" t="s">
        <v>4758</v>
      </c>
      <c r="C654" t="s">
        <v>4758</v>
      </c>
      <c r="D654" t="s">
        <v>10980</v>
      </c>
      <c r="E654" t="s">
        <v>10981</v>
      </c>
      <c r="F654" t="s">
        <v>10982</v>
      </c>
      <c r="G654">
        <v>97</v>
      </c>
      <c r="H654">
        <v>711604</v>
      </c>
      <c r="I654">
        <v>711898</v>
      </c>
      <c r="J654" t="s">
        <v>23581</v>
      </c>
      <c r="K654" t="s">
        <v>24548</v>
      </c>
      <c r="L654" t="s">
        <v>4758</v>
      </c>
      <c r="M654" t="s">
        <v>23834</v>
      </c>
      <c r="O654">
        <v>2.6164383221343171E-8</v>
      </c>
      <c r="P654">
        <v>7.8913502277363944E-10</v>
      </c>
      <c r="Q654">
        <v>4.4465608225327008E-9</v>
      </c>
      <c r="R654">
        <v>1.1168707206230218E-8</v>
      </c>
      <c r="S654">
        <v>1.1047018188946296E-9</v>
      </c>
      <c r="T654">
        <v>1.0028776223292372E-8</v>
      </c>
      <c r="U654">
        <v>0</v>
      </c>
      <c r="X654" t="s">
        <v>1612</v>
      </c>
      <c r="Y654">
        <f t="shared" si="40"/>
        <v>6.0409970824160311E-8</v>
      </c>
      <c r="Z654" t="str">
        <f t="shared" si="41"/>
        <v>nanA</v>
      </c>
      <c r="AA654">
        <f t="shared" si="42"/>
        <v>1</v>
      </c>
      <c r="AB654">
        <f t="shared" si="43"/>
        <v>1</v>
      </c>
      <c r="AD654" t="s">
        <v>30803</v>
      </c>
    </row>
    <row r="655" spans="1:30" x14ac:dyDescent="0.3">
      <c r="A655" t="s">
        <v>1758</v>
      </c>
      <c r="B655" t="s">
        <v>4759</v>
      </c>
      <c r="C655" t="s">
        <v>4759</v>
      </c>
      <c r="D655" t="s">
        <v>10983</v>
      </c>
      <c r="E655" t="s">
        <v>10984</v>
      </c>
      <c r="F655" t="s">
        <v>10985</v>
      </c>
      <c r="G655">
        <v>254</v>
      </c>
      <c r="H655">
        <v>712037</v>
      </c>
      <c r="I655">
        <v>712802</v>
      </c>
      <c r="J655" t="s">
        <v>23581</v>
      </c>
      <c r="K655" t="s">
        <v>24549</v>
      </c>
      <c r="L655" t="s">
        <v>4759</v>
      </c>
      <c r="M655" t="s">
        <v>23834</v>
      </c>
      <c r="O655">
        <v>1.5101698690446986E-7</v>
      </c>
      <c r="P655">
        <v>1.7804830931163434E-7</v>
      </c>
      <c r="Q655">
        <v>2.1263264846783394E-7</v>
      </c>
      <c r="R655">
        <v>2.7089587237460157E-7</v>
      </c>
      <c r="S655">
        <v>1.5484685393726195E-7</v>
      </c>
      <c r="T655">
        <v>2.0444299135289398E-7</v>
      </c>
      <c r="U655">
        <v>1.6317823755314435E-7</v>
      </c>
      <c r="X655" t="s">
        <v>1013</v>
      </c>
      <c r="Y655">
        <f t="shared" si="40"/>
        <v>6.033770666039997E-8</v>
      </c>
      <c r="Z655" t="str">
        <f t="shared" si="41"/>
        <v>edd</v>
      </c>
      <c r="AA655">
        <f t="shared" si="42"/>
        <v>1</v>
      </c>
      <c r="AB655">
        <f t="shared" si="43"/>
        <v>1</v>
      </c>
      <c r="AD655" t="s">
        <v>30479</v>
      </c>
    </row>
    <row r="656" spans="1:30" x14ac:dyDescent="0.3">
      <c r="A656" t="s">
        <v>1054</v>
      </c>
      <c r="B656" t="s">
        <v>5263</v>
      </c>
      <c r="C656" t="s">
        <v>5263</v>
      </c>
      <c r="D656" t="s">
        <v>10986</v>
      </c>
      <c r="E656" t="s">
        <v>10987</v>
      </c>
      <c r="F656" t="s">
        <v>10988</v>
      </c>
      <c r="G656">
        <v>181</v>
      </c>
      <c r="H656">
        <v>712986</v>
      </c>
      <c r="I656">
        <v>713532</v>
      </c>
      <c r="J656" t="s">
        <v>23825</v>
      </c>
      <c r="K656" t="s">
        <v>24550</v>
      </c>
      <c r="L656" t="s">
        <v>24551</v>
      </c>
      <c r="M656" t="s">
        <v>23858</v>
      </c>
      <c r="O656">
        <v>1.0060374023635719E-6</v>
      </c>
      <c r="P656">
        <v>7.9986038896874517E-7</v>
      </c>
      <c r="Q656">
        <v>1.0509707922861177E-6</v>
      </c>
      <c r="R656">
        <v>1.1197599515068215E-6</v>
      </c>
      <c r="S656">
        <v>1.0866857234410629E-6</v>
      </c>
      <c r="T656">
        <v>9.9233113129847299E-7</v>
      </c>
      <c r="U656">
        <v>1.3157332383083027E-6</v>
      </c>
      <c r="X656" t="s">
        <v>84</v>
      </c>
      <c r="Y656">
        <f t="shared" si="40"/>
        <v>6.0231101429901634E-8</v>
      </c>
      <c r="Z656" t="str">
        <f t="shared" si="41"/>
        <v>murD</v>
      </c>
      <c r="AA656">
        <f t="shared" si="42"/>
        <v>1</v>
      </c>
      <c r="AB656">
        <f t="shared" si="43"/>
        <v>1</v>
      </c>
      <c r="AD656" t="s">
        <v>31154</v>
      </c>
    </row>
    <row r="657" spans="1:30" x14ac:dyDescent="0.3">
      <c r="A657" t="s">
        <v>452</v>
      </c>
      <c r="B657" t="s">
        <v>5204</v>
      </c>
      <c r="C657" t="s">
        <v>5204</v>
      </c>
      <c r="D657" t="s">
        <v>10989</v>
      </c>
      <c r="E657" t="s">
        <v>10990</v>
      </c>
      <c r="F657" t="s">
        <v>10991</v>
      </c>
      <c r="G657">
        <v>546</v>
      </c>
      <c r="H657">
        <v>713557</v>
      </c>
      <c r="I657">
        <v>715198</v>
      </c>
      <c r="J657" t="s">
        <v>23825</v>
      </c>
      <c r="K657" t="s">
        <v>24552</v>
      </c>
      <c r="L657" t="s">
        <v>24551</v>
      </c>
      <c r="M657" t="s">
        <v>23891</v>
      </c>
      <c r="O657">
        <v>9.9659097929009365E-7</v>
      </c>
      <c r="P657">
        <v>1.3288509970788146E-6</v>
      </c>
      <c r="Q657">
        <v>1.5584289479335022E-6</v>
      </c>
      <c r="R657">
        <v>1.839417533100281E-6</v>
      </c>
      <c r="S657">
        <v>1.2393476835581299E-6</v>
      </c>
      <c r="T657">
        <v>1.1453176907308013E-6</v>
      </c>
      <c r="U657">
        <v>1.2108264297212856E-6</v>
      </c>
      <c r="X657" t="s">
        <v>1942</v>
      </c>
      <c r="Y657">
        <f t="shared" si="40"/>
        <v>6.0209451431831427E-8</v>
      </c>
      <c r="Z657" t="str">
        <f t="shared" si="41"/>
        <v>ghxP</v>
      </c>
      <c r="AA657">
        <f t="shared" si="42"/>
        <v>0</v>
      </c>
      <c r="AB657">
        <f t="shared" si="43"/>
        <v>0</v>
      </c>
      <c r="AD657" t="s">
        <v>30910</v>
      </c>
    </row>
    <row r="658" spans="1:30" x14ac:dyDescent="0.3">
      <c r="A658" t="s">
        <v>7655</v>
      </c>
      <c r="B658" t="s">
        <v>7654</v>
      </c>
      <c r="C658" t="s">
        <v>7654</v>
      </c>
      <c r="D658" t="s">
        <v>10992</v>
      </c>
      <c r="E658" t="s">
        <v>10993</v>
      </c>
      <c r="F658" t="s">
        <v>10994</v>
      </c>
      <c r="G658">
        <v>164</v>
      </c>
      <c r="H658">
        <v>715411</v>
      </c>
      <c r="I658">
        <v>715906</v>
      </c>
      <c r="J658" t="s">
        <v>23825</v>
      </c>
      <c r="K658" t="s">
        <v>23833</v>
      </c>
      <c r="L658" t="s">
        <v>7654</v>
      </c>
      <c r="M658" t="s">
        <v>23828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X658" t="s">
        <v>1747</v>
      </c>
      <c r="Y658">
        <f t="shared" si="40"/>
        <v>5.9340617168811796E-8</v>
      </c>
      <c r="Z658" t="str">
        <f t="shared" si="41"/>
        <v>slt</v>
      </c>
      <c r="AA658">
        <f t="shared" si="42"/>
        <v>0</v>
      </c>
      <c r="AB658">
        <f t="shared" si="43"/>
        <v>0</v>
      </c>
      <c r="AD658" t="s">
        <v>31175</v>
      </c>
    </row>
    <row r="659" spans="1:30" x14ac:dyDescent="0.3">
      <c r="A659" t="s">
        <v>8591</v>
      </c>
      <c r="B659" t="s">
        <v>10998</v>
      </c>
      <c r="C659" t="s">
        <v>10998</v>
      </c>
      <c r="D659" t="s">
        <v>10995</v>
      </c>
      <c r="E659" t="s">
        <v>10996</v>
      </c>
      <c r="F659" t="s">
        <v>10997</v>
      </c>
      <c r="G659">
        <v>216</v>
      </c>
      <c r="H659">
        <v>715946</v>
      </c>
      <c r="I659">
        <v>716597</v>
      </c>
      <c r="J659" t="s">
        <v>23581</v>
      </c>
      <c r="K659" t="s">
        <v>23833</v>
      </c>
      <c r="L659" t="s">
        <v>24553</v>
      </c>
      <c r="M659" t="s">
        <v>23828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X659" t="s">
        <v>1875</v>
      </c>
      <c r="Y659">
        <f t="shared" si="40"/>
        <v>5.7292505532221982E-8</v>
      </c>
      <c r="Z659" t="str">
        <f t="shared" si="41"/>
        <v>hemN</v>
      </c>
      <c r="AA659">
        <f t="shared" si="42"/>
        <v>1</v>
      </c>
      <c r="AB659">
        <f t="shared" si="43"/>
        <v>1</v>
      </c>
      <c r="AD659" t="s">
        <v>31042</v>
      </c>
    </row>
    <row r="660" spans="1:30" x14ac:dyDescent="0.3">
      <c r="A660" t="s">
        <v>454</v>
      </c>
      <c r="B660" t="s">
        <v>3603</v>
      </c>
      <c r="C660" t="s">
        <v>3603</v>
      </c>
      <c r="D660" t="s">
        <v>10999</v>
      </c>
      <c r="E660" t="s">
        <v>11000</v>
      </c>
      <c r="F660" t="s">
        <v>11001</v>
      </c>
      <c r="G660">
        <v>439</v>
      </c>
      <c r="H660">
        <v>716945</v>
      </c>
      <c r="I660">
        <v>718265</v>
      </c>
      <c r="J660" t="s">
        <v>23581</v>
      </c>
      <c r="K660" t="s">
        <v>24554</v>
      </c>
      <c r="L660" t="s">
        <v>24555</v>
      </c>
      <c r="M660" t="s">
        <v>23831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X660" t="s">
        <v>665</v>
      </c>
      <c r="Y660">
        <f t="shared" si="40"/>
        <v>5.7165295273921992E-8</v>
      </c>
      <c r="Z660" t="str">
        <f t="shared" si="41"/>
        <v>putP</v>
      </c>
      <c r="AA660">
        <f t="shared" si="42"/>
        <v>1</v>
      </c>
      <c r="AB660">
        <f t="shared" si="43"/>
        <v>1</v>
      </c>
      <c r="AD660" t="s">
        <v>30737</v>
      </c>
    </row>
    <row r="661" spans="1:30" x14ac:dyDescent="0.3">
      <c r="A661" t="s">
        <v>456</v>
      </c>
      <c r="B661" t="s">
        <v>3830</v>
      </c>
      <c r="C661" t="s">
        <v>3830</v>
      </c>
      <c r="D661" t="s">
        <v>11002</v>
      </c>
      <c r="E661" t="s">
        <v>11003</v>
      </c>
      <c r="F661" t="s">
        <v>11004</v>
      </c>
      <c r="G661">
        <v>732</v>
      </c>
      <c r="H661">
        <v>718261</v>
      </c>
      <c r="I661">
        <v>720460</v>
      </c>
      <c r="J661" t="s">
        <v>23581</v>
      </c>
      <c r="K661" t="s">
        <v>24556</v>
      </c>
      <c r="L661" t="s">
        <v>24555</v>
      </c>
      <c r="M661" t="s">
        <v>23828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 t="s">
        <v>585</v>
      </c>
      <c r="Y661">
        <f t="shared" si="40"/>
        <v>5.6974848166770607E-8</v>
      </c>
      <c r="Z661" t="str">
        <f t="shared" si="41"/>
        <v>cydC</v>
      </c>
      <c r="AA661">
        <f t="shared" si="42"/>
        <v>1</v>
      </c>
      <c r="AB661">
        <f t="shared" si="43"/>
        <v>1</v>
      </c>
      <c r="AD661" t="s">
        <v>30495</v>
      </c>
    </row>
    <row r="662" spans="1:30" x14ac:dyDescent="0.3">
      <c r="A662" t="s">
        <v>2229</v>
      </c>
      <c r="B662" t="s">
        <v>3339</v>
      </c>
      <c r="C662" t="s">
        <v>3339</v>
      </c>
      <c r="D662" t="s">
        <v>11005</v>
      </c>
      <c r="E662" t="s">
        <v>11006</v>
      </c>
      <c r="F662" t="s">
        <v>11007</v>
      </c>
      <c r="G662">
        <v>225</v>
      </c>
      <c r="H662">
        <v>721055</v>
      </c>
      <c r="I662">
        <v>721733</v>
      </c>
      <c r="J662" t="s">
        <v>23581</v>
      </c>
      <c r="K662" t="s">
        <v>24557</v>
      </c>
      <c r="L662" t="s">
        <v>24558</v>
      </c>
      <c r="M662" t="s">
        <v>24094</v>
      </c>
      <c r="O662">
        <v>4.3801100147672824E-8</v>
      </c>
      <c r="P662">
        <v>3.422042060065474E-8</v>
      </c>
      <c r="Q662">
        <v>2.6757250980359804E-8</v>
      </c>
      <c r="R662">
        <v>2.3787203948334566E-8</v>
      </c>
      <c r="S662">
        <v>4.0508443064652668E-8</v>
      </c>
      <c r="T662">
        <v>2.5148257688080214E-8</v>
      </c>
      <c r="U662">
        <v>0</v>
      </c>
      <c r="X662" t="s">
        <v>391</v>
      </c>
      <c r="Y662">
        <f t="shared" si="40"/>
        <v>5.673386307254854E-8</v>
      </c>
      <c r="Z662" t="str">
        <f t="shared" si="41"/>
        <v>fepB</v>
      </c>
      <c r="AA662">
        <f t="shared" si="42"/>
        <v>1</v>
      </c>
      <c r="AB662">
        <f t="shared" si="43"/>
        <v>1</v>
      </c>
      <c r="AD662" t="s">
        <v>30722</v>
      </c>
    </row>
    <row r="663" spans="1:30" x14ac:dyDescent="0.3">
      <c r="A663" t="s">
        <v>2518</v>
      </c>
      <c r="B663" t="s">
        <v>3338</v>
      </c>
      <c r="C663" t="s">
        <v>3338</v>
      </c>
      <c r="D663" t="s">
        <v>11008</v>
      </c>
      <c r="E663" t="s">
        <v>11009</v>
      </c>
      <c r="F663" t="s">
        <v>11010</v>
      </c>
      <c r="G663">
        <v>894</v>
      </c>
      <c r="H663">
        <v>721729</v>
      </c>
      <c r="I663">
        <v>724414</v>
      </c>
      <c r="J663" t="s">
        <v>23581</v>
      </c>
      <c r="K663" t="s">
        <v>24559</v>
      </c>
      <c r="L663" t="s">
        <v>24558</v>
      </c>
      <c r="M663" t="s">
        <v>24094</v>
      </c>
      <c r="O663">
        <v>2.1076676758599507E-9</v>
      </c>
      <c r="P663">
        <v>2.1363965431757173E-9</v>
      </c>
      <c r="Q663">
        <v>2.7770785359382473E-9</v>
      </c>
      <c r="R663">
        <v>3.8704419532079432E-9</v>
      </c>
      <c r="S663">
        <v>3.7279858426279124E-9</v>
      </c>
      <c r="T663">
        <v>2.0339648839997927E-9</v>
      </c>
      <c r="U663">
        <v>3.9003053445261951E-9</v>
      </c>
      <c r="X663" t="s">
        <v>1281</v>
      </c>
      <c r="Y663">
        <f t="shared" si="40"/>
        <v>5.6531476065660351E-8</v>
      </c>
      <c r="Z663" t="str">
        <f t="shared" si="41"/>
        <v>amiA</v>
      </c>
      <c r="AA663">
        <f t="shared" si="42"/>
        <v>0</v>
      </c>
      <c r="AB663">
        <f t="shared" si="43"/>
        <v>0</v>
      </c>
      <c r="AD663" t="s">
        <v>30763</v>
      </c>
    </row>
    <row r="664" spans="1:30" x14ac:dyDescent="0.3">
      <c r="A664" t="s">
        <v>458</v>
      </c>
      <c r="B664" t="s">
        <v>3337</v>
      </c>
      <c r="C664" t="s">
        <v>3337</v>
      </c>
      <c r="D664" t="s">
        <v>11011</v>
      </c>
      <c r="E664" t="s">
        <v>11012</v>
      </c>
      <c r="F664" t="s">
        <v>11013</v>
      </c>
      <c r="G664">
        <v>190</v>
      </c>
      <c r="H664">
        <v>724406</v>
      </c>
      <c r="I664">
        <v>724979</v>
      </c>
      <c r="J664" t="s">
        <v>23581</v>
      </c>
      <c r="K664" t="s">
        <v>24560</v>
      </c>
      <c r="L664" t="s">
        <v>24561</v>
      </c>
      <c r="M664" t="s">
        <v>23853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 t="s">
        <v>1662</v>
      </c>
      <c r="Y664">
        <f t="shared" si="40"/>
        <v>5.6236047497211066E-8</v>
      </c>
      <c r="Z664" t="str">
        <f t="shared" si="41"/>
        <v>glgB</v>
      </c>
      <c r="AA664">
        <f t="shared" si="42"/>
        <v>0</v>
      </c>
      <c r="AB664">
        <f t="shared" si="43"/>
        <v>0</v>
      </c>
      <c r="AD664" t="s">
        <v>30611</v>
      </c>
    </row>
    <row r="665" spans="1:30" x14ac:dyDescent="0.3">
      <c r="A665" t="s">
        <v>459</v>
      </c>
      <c r="B665" t="s">
        <v>3336</v>
      </c>
      <c r="C665" t="s">
        <v>3336</v>
      </c>
      <c r="D665" t="s">
        <v>11014</v>
      </c>
      <c r="E665" t="s">
        <v>11015</v>
      </c>
      <c r="F665" t="s">
        <v>11016</v>
      </c>
      <c r="G665">
        <v>682</v>
      </c>
      <c r="H665">
        <v>724987</v>
      </c>
      <c r="I665">
        <v>727036</v>
      </c>
      <c r="J665" t="s">
        <v>23581</v>
      </c>
      <c r="K665" t="s">
        <v>24562</v>
      </c>
      <c r="L665" t="s">
        <v>24561</v>
      </c>
      <c r="M665" t="s">
        <v>23853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X665" t="s">
        <v>2234</v>
      </c>
      <c r="Y665">
        <f t="shared" si="40"/>
        <v>5.5988541074022588E-8</v>
      </c>
      <c r="Z665" t="str">
        <f t="shared" si="41"/>
        <v>mnaT</v>
      </c>
      <c r="AA665">
        <f t="shared" si="42"/>
        <v>0</v>
      </c>
      <c r="AB665">
        <f t="shared" si="43"/>
        <v>0</v>
      </c>
      <c r="AD665" t="s">
        <v>30404</v>
      </c>
    </row>
    <row r="666" spans="1:30" x14ac:dyDescent="0.3">
      <c r="A666" t="s">
        <v>461</v>
      </c>
      <c r="B666" t="s">
        <v>3335</v>
      </c>
      <c r="C666" t="s">
        <v>3335</v>
      </c>
      <c r="D666" t="s">
        <v>11017</v>
      </c>
      <c r="E666" t="s">
        <v>11018</v>
      </c>
      <c r="F666" t="s">
        <v>11019</v>
      </c>
      <c r="G666">
        <v>557</v>
      </c>
      <c r="H666">
        <v>727058</v>
      </c>
      <c r="I666">
        <v>728732</v>
      </c>
      <c r="J666" t="s">
        <v>23581</v>
      </c>
      <c r="K666" t="s">
        <v>24563</v>
      </c>
      <c r="L666" t="s">
        <v>24561</v>
      </c>
      <c r="M666" t="s">
        <v>23853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 t="s">
        <v>1294</v>
      </c>
      <c r="Y666">
        <f t="shared" si="40"/>
        <v>5.4529122493347217E-8</v>
      </c>
      <c r="Z666" t="str">
        <f t="shared" si="41"/>
        <v>dapE</v>
      </c>
      <c r="AA666">
        <f t="shared" si="42"/>
        <v>1</v>
      </c>
      <c r="AB666">
        <f t="shared" si="43"/>
        <v>1</v>
      </c>
      <c r="AD666" t="s">
        <v>30745</v>
      </c>
    </row>
    <row r="667" spans="1:30" x14ac:dyDescent="0.3">
      <c r="A667" t="s">
        <v>4453</v>
      </c>
      <c r="B667" t="s">
        <v>4452</v>
      </c>
      <c r="C667" t="s">
        <v>4452</v>
      </c>
      <c r="D667" t="s">
        <v>11020</v>
      </c>
      <c r="E667" t="s">
        <v>11021</v>
      </c>
      <c r="F667" t="s">
        <v>11022</v>
      </c>
      <c r="G667">
        <v>68</v>
      </c>
      <c r="H667">
        <v>729133</v>
      </c>
      <c r="I667">
        <v>729340</v>
      </c>
      <c r="J667" t="s">
        <v>23825</v>
      </c>
      <c r="K667" t="s">
        <v>23833</v>
      </c>
      <c r="L667" t="s">
        <v>4452</v>
      </c>
      <c r="M667" t="s">
        <v>23834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 t="s">
        <v>2032</v>
      </c>
      <c r="Y667">
        <f t="shared" si="40"/>
        <v>5.418510760628552E-8</v>
      </c>
      <c r="Z667" t="str">
        <f t="shared" si="41"/>
        <v>lptF</v>
      </c>
      <c r="AA667">
        <f t="shared" si="42"/>
        <v>1</v>
      </c>
      <c r="AB667">
        <f t="shared" si="43"/>
        <v>1</v>
      </c>
      <c r="AD667" t="s">
        <v>30458</v>
      </c>
    </row>
    <row r="668" spans="1:30" x14ac:dyDescent="0.3">
      <c r="A668" t="s">
        <v>3710</v>
      </c>
      <c r="B668" t="s">
        <v>3709</v>
      </c>
      <c r="C668" t="s">
        <v>3709</v>
      </c>
      <c r="D668" t="s">
        <v>11023</v>
      </c>
      <c r="E668" t="s">
        <v>11024</v>
      </c>
      <c r="F668" t="s">
        <v>11025</v>
      </c>
      <c r="G668">
        <v>397</v>
      </c>
      <c r="H668">
        <v>729582</v>
      </c>
      <c r="I668">
        <v>733776</v>
      </c>
      <c r="J668" t="s">
        <v>23825</v>
      </c>
      <c r="K668" t="s">
        <v>24565</v>
      </c>
      <c r="L668" t="s">
        <v>24566</v>
      </c>
      <c r="M668" t="s">
        <v>23828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 t="s">
        <v>153</v>
      </c>
      <c r="Y668">
        <f t="shared" si="40"/>
        <v>5.3518951122669269E-8</v>
      </c>
      <c r="Z668" t="str">
        <f t="shared" si="41"/>
        <v>dxr</v>
      </c>
      <c r="AA668">
        <f t="shared" si="42"/>
        <v>1</v>
      </c>
      <c r="AB668">
        <f t="shared" si="43"/>
        <v>1</v>
      </c>
      <c r="AD668" t="s">
        <v>30639</v>
      </c>
    </row>
    <row r="669" spans="1:30" x14ac:dyDescent="0.3">
      <c r="A669" t="s">
        <v>4455</v>
      </c>
      <c r="B669" t="s">
        <v>4454</v>
      </c>
      <c r="C669" t="s">
        <v>4454</v>
      </c>
      <c r="D669" t="s">
        <v>11026</v>
      </c>
      <c r="E669" t="s">
        <v>11027</v>
      </c>
      <c r="F669" t="s">
        <v>11028</v>
      </c>
      <c r="G669">
        <v>108</v>
      </c>
      <c r="H669">
        <v>733775</v>
      </c>
      <c r="I669">
        <v>734102</v>
      </c>
      <c r="J669" t="s">
        <v>23825</v>
      </c>
      <c r="K669" t="s">
        <v>24078</v>
      </c>
      <c r="L669" t="s">
        <v>24566</v>
      </c>
      <c r="M669" t="s">
        <v>23834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 t="s">
        <v>514</v>
      </c>
      <c r="Y669">
        <f t="shared" si="40"/>
        <v>5.3466778068547465E-8</v>
      </c>
      <c r="Z669" t="str">
        <f t="shared" si="41"/>
        <v>bioF</v>
      </c>
      <c r="AA669">
        <f t="shared" si="42"/>
        <v>0</v>
      </c>
      <c r="AB669">
        <f t="shared" si="43"/>
        <v>0</v>
      </c>
      <c r="AD669" t="s">
        <v>30819</v>
      </c>
    </row>
    <row r="670" spans="1:30" x14ac:dyDescent="0.3">
      <c r="A670" t="s">
        <v>8592</v>
      </c>
      <c r="B670" t="s">
        <v>23617</v>
      </c>
      <c r="C670" t="s">
        <v>11032</v>
      </c>
      <c r="D670" t="s">
        <v>11029</v>
      </c>
      <c r="E670" t="s">
        <v>11030</v>
      </c>
      <c r="F670" t="s">
        <v>11031</v>
      </c>
      <c r="G670">
        <v>477</v>
      </c>
      <c r="H670">
        <v>734132</v>
      </c>
      <c r="I670">
        <v>735653</v>
      </c>
      <c r="J670" t="s">
        <v>23825</v>
      </c>
      <c r="K670">
        <v>0</v>
      </c>
      <c r="L670" t="s">
        <v>23617</v>
      </c>
      <c r="M670" t="s">
        <v>23828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X670" t="s">
        <v>553</v>
      </c>
      <c r="Y670">
        <f t="shared" si="40"/>
        <v>5.3236186650944E-8</v>
      </c>
      <c r="Z670" t="str">
        <f t="shared" si="41"/>
        <v>gsiC</v>
      </c>
      <c r="AA670">
        <f t="shared" si="42"/>
        <v>1</v>
      </c>
      <c r="AB670">
        <f t="shared" si="43"/>
        <v>1</v>
      </c>
      <c r="AD670" t="s">
        <v>30838</v>
      </c>
    </row>
    <row r="671" spans="1:30" x14ac:dyDescent="0.3">
      <c r="A671" t="s">
        <v>4457</v>
      </c>
      <c r="B671" t="s">
        <v>4456</v>
      </c>
      <c r="C671" t="s">
        <v>4456</v>
      </c>
      <c r="D671" t="s">
        <v>11033</v>
      </c>
      <c r="E671" t="s">
        <v>11034</v>
      </c>
      <c r="F671" t="s">
        <v>11035</v>
      </c>
      <c r="G671">
        <v>189</v>
      </c>
      <c r="H671">
        <v>735649</v>
      </c>
      <c r="I671">
        <v>736219</v>
      </c>
      <c r="J671" t="s">
        <v>23825</v>
      </c>
      <c r="K671" t="s">
        <v>23833</v>
      </c>
      <c r="L671" t="s">
        <v>24567</v>
      </c>
      <c r="M671" t="s">
        <v>23834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 t="s">
        <v>96</v>
      </c>
      <c r="Y671">
        <f t="shared" si="40"/>
        <v>5.2927772604310266E-8</v>
      </c>
      <c r="Z671" t="str">
        <f t="shared" si="41"/>
        <v>coaE</v>
      </c>
      <c r="AA671">
        <f t="shared" si="42"/>
        <v>1</v>
      </c>
      <c r="AB671">
        <f t="shared" si="43"/>
        <v>1</v>
      </c>
      <c r="AD671" t="s">
        <v>31120</v>
      </c>
    </row>
    <row r="672" spans="1:30" x14ac:dyDescent="0.3">
      <c r="A672" t="s">
        <v>8593</v>
      </c>
      <c r="B672" t="s">
        <v>11039</v>
      </c>
      <c r="C672" t="s">
        <v>11039</v>
      </c>
      <c r="D672" t="s">
        <v>11036</v>
      </c>
      <c r="E672" t="s">
        <v>11037</v>
      </c>
      <c r="F672" t="s">
        <v>11038</v>
      </c>
      <c r="G672">
        <v>378</v>
      </c>
      <c r="H672">
        <v>736824</v>
      </c>
      <c r="I672">
        <v>737961</v>
      </c>
      <c r="J672" t="s">
        <v>23825</v>
      </c>
      <c r="K672" t="s">
        <v>24568</v>
      </c>
      <c r="L672" t="s">
        <v>11039</v>
      </c>
      <c r="M672" t="s">
        <v>23828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X672" t="s">
        <v>936</v>
      </c>
      <c r="Y672">
        <f t="shared" si="40"/>
        <v>5.2583453156440411E-8</v>
      </c>
      <c r="Z672" t="str">
        <f t="shared" si="41"/>
        <v>cfa</v>
      </c>
      <c r="AA672">
        <f t="shared" si="42"/>
        <v>1</v>
      </c>
      <c r="AB672">
        <f t="shared" si="43"/>
        <v>1</v>
      </c>
      <c r="AD672" t="s">
        <v>30428</v>
      </c>
    </row>
    <row r="673" spans="1:30" x14ac:dyDescent="0.3">
      <c r="A673" t="s">
        <v>4459</v>
      </c>
      <c r="B673" t="s">
        <v>4458</v>
      </c>
      <c r="C673" t="s">
        <v>4458</v>
      </c>
      <c r="D673" t="s">
        <v>11040</v>
      </c>
      <c r="E673" t="s">
        <v>11041</v>
      </c>
      <c r="F673" t="s">
        <v>11042</v>
      </c>
      <c r="G673">
        <v>253</v>
      </c>
      <c r="H673">
        <v>738091</v>
      </c>
      <c r="I673">
        <v>738853</v>
      </c>
      <c r="J673" t="s">
        <v>23825</v>
      </c>
      <c r="K673" t="s">
        <v>24569</v>
      </c>
      <c r="L673" t="s">
        <v>4458</v>
      </c>
      <c r="M673" t="s">
        <v>23828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 t="s">
        <v>1677</v>
      </c>
      <c r="Y673">
        <f t="shared" si="40"/>
        <v>5.2301020707558152E-8</v>
      </c>
      <c r="Z673" t="str">
        <f t="shared" si="41"/>
        <v>livM</v>
      </c>
      <c r="AA673">
        <f t="shared" si="42"/>
        <v>2</v>
      </c>
      <c r="AB673">
        <f t="shared" si="43"/>
        <v>1</v>
      </c>
      <c r="AD673" t="s">
        <v>30505</v>
      </c>
    </row>
    <row r="674" spans="1:30" x14ac:dyDescent="0.3">
      <c r="A674" t="s">
        <v>2766</v>
      </c>
      <c r="B674" t="s">
        <v>3987</v>
      </c>
      <c r="C674" t="s">
        <v>3987</v>
      </c>
      <c r="D674" t="s">
        <v>11043</v>
      </c>
      <c r="E674" t="s">
        <v>11044</v>
      </c>
      <c r="F674" t="s">
        <v>11045</v>
      </c>
      <c r="G674">
        <v>169</v>
      </c>
      <c r="H674">
        <v>739000</v>
      </c>
      <c r="I674">
        <v>739510</v>
      </c>
      <c r="J674" t="s">
        <v>23825</v>
      </c>
      <c r="K674" t="s">
        <v>23841</v>
      </c>
      <c r="L674" t="s">
        <v>24570</v>
      </c>
      <c r="M674" t="s">
        <v>23834</v>
      </c>
      <c r="O674">
        <v>1.0898995604640111E-11</v>
      </c>
      <c r="P674">
        <v>1.1650692533023535E-11</v>
      </c>
      <c r="Q674">
        <v>1.3861709735259342E-11</v>
      </c>
      <c r="R674">
        <v>1.4476977709700785E-11</v>
      </c>
      <c r="S674">
        <v>1.4032008413252219E-11</v>
      </c>
      <c r="T674">
        <v>1.3078190330997386E-11</v>
      </c>
      <c r="U674">
        <v>1.4452399185405532E-11</v>
      </c>
      <c r="X674" t="s">
        <v>1650</v>
      </c>
      <c r="Y674">
        <f t="shared" si="40"/>
        <v>5.044184796804109E-8</v>
      </c>
      <c r="Z674" t="str">
        <f t="shared" si="41"/>
        <v>bioH</v>
      </c>
      <c r="AA674">
        <f t="shared" si="42"/>
        <v>0</v>
      </c>
      <c r="AB674">
        <f t="shared" si="43"/>
        <v>0</v>
      </c>
      <c r="AD674" t="s">
        <v>30720</v>
      </c>
    </row>
    <row r="675" spans="1:30" x14ac:dyDescent="0.3">
      <c r="A675" t="s">
        <v>3584</v>
      </c>
      <c r="B675" t="s">
        <v>3583</v>
      </c>
      <c r="C675" t="s">
        <v>11049</v>
      </c>
      <c r="D675" t="s">
        <v>11046</v>
      </c>
      <c r="E675" t="s">
        <v>11047</v>
      </c>
      <c r="F675" t="s">
        <v>11048</v>
      </c>
      <c r="G675">
        <v>472</v>
      </c>
      <c r="H675">
        <v>739506</v>
      </c>
      <c r="I675">
        <v>740925</v>
      </c>
      <c r="J675" t="s">
        <v>23825</v>
      </c>
      <c r="K675" t="s">
        <v>24571</v>
      </c>
      <c r="L675" t="s">
        <v>24570</v>
      </c>
      <c r="M675" t="s">
        <v>23858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 t="s">
        <v>315</v>
      </c>
      <c r="Y675">
        <f t="shared" si="40"/>
        <v>5.0307592350569273E-8</v>
      </c>
      <c r="Z675" t="str">
        <f t="shared" si="41"/>
        <v>maa</v>
      </c>
      <c r="AA675">
        <f t="shared" si="42"/>
        <v>1</v>
      </c>
      <c r="AB675">
        <f t="shared" si="43"/>
        <v>1</v>
      </c>
      <c r="AD675" t="s">
        <v>30456</v>
      </c>
    </row>
    <row r="676" spans="1:30" x14ac:dyDescent="0.3">
      <c r="A676" t="s">
        <v>463</v>
      </c>
      <c r="B676" t="s">
        <v>6524</v>
      </c>
      <c r="C676" t="s">
        <v>11053</v>
      </c>
      <c r="D676" t="s">
        <v>11050</v>
      </c>
      <c r="E676" t="s">
        <v>11051</v>
      </c>
      <c r="F676" t="s">
        <v>11052</v>
      </c>
      <c r="G676">
        <v>493</v>
      </c>
      <c r="H676">
        <v>741074</v>
      </c>
      <c r="I676">
        <v>742556</v>
      </c>
      <c r="J676" t="s">
        <v>23581</v>
      </c>
      <c r="K676" t="s">
        <v>24572</v>
      </c>
      <c r="L676" t="s">
        <v>6524</v>
      </c>
      <c r="M676" t="s">
        <v>23891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X676" t="s">
        <v>796</v>
      </c>
      <c r="Y676">
        <f t="shared" si="40"/>
        <v>4.9982972193292776E-8</v>
      </c>
      <c r="Z676" t="str">
        <f t="shared" si="41"/>
        <v>mppA</v>
      </c>
      <c r="AA676">
        <f t="shared" si="42"/>
        <v>1</v>
      </c>
      <c r="AB676">
        <f t="shared" si="43"/>
        <v>1</v>
      </c>
      <c r="AD676" t="s">
        <v>30861</v>
      </c>
    </row>
    <row r="677" spans="1:30" x14ac:dyDescent="0.3">
      <c r="A677" t="s">
        <v>462</v>
      </c>
      <c r="B677" t="s">
        <v>6525</v>
      </c>
      <c r="C677" t="s">
        <v>6525</v>
      </c>
      <c r="D677" t="s">
        <v>11054</v>
      </c>
      <c r="E677" t="s">
        <v>11055</v>
      </c>
      <c r="F677" t="s">
        <v>11056</v>
      </c>
      <c r="G677">
        <v>247</v>
      </c>
      <c r="H677">
        <v>742826</v>
      </c>
      <c r="I677">
        <v>743570</v>
      </c>
      <c r="J677" t="s">
        <v>23825</v>
      </c>
      <c r="K677" t="s">
        <v>24573</v>
      </c>
      <c r="L677" t="s">
        <v>24574</v>
      </c>
      <c r="M677" t="s">
        <v>23834</v>
      </c>
      <c r="O677">
        <v>3.2080376493014871E-6</v>
      </c>
      <c r="P677">
        <v>4.4354815099159246E-6</v>
      </c>
      <c r="Q677">
        <v>5.3361858753269907E-6</v>
      </c>
      <c r="R677">
        <v>4.850106090507395E-6</v>
      </c>
      <c r="S677">
        <v>6.0347608141815469E-6</v>
      </c>
      <c r="T677">
        <v>4.701329334780895E-6</v>
      </c>
      <c r="U677">
        <v>4.7193809859406056E-6</v>
      </c>
      <c r="X677" t="s">
        <v>1419</v>
      </c>
      <c r="Y677">
        <f t="shared" si="40"/>
        <v>4.9870805994783344E-8</v>
      </c>
      <c r="Z677" t="str">
        <f t="shared" si="41"/>
        <v>ispD</v>
      </c>
      <c r="AA677">
        <f t="shared" si="42"/>
        <v>1</v>
      </c>
      <c r="AB677">
        <f t="shared" si="43"/>
        <v>1</v>
      </c>
      <c r="AD677" t="s">
        <v>30631</v>
      </c>
    </row>
    <row r="678" spans="1:30" x14ac:dyDescent="0.3">
      <c r="A678" t="s">
        <v>2019</v>
      </c>
      <c r="B678" t="s">
        <v>6526</v>
      </c>
      <c r="C678" t="s">
        <v>11060</v>
      </c>
      <c r="D678" t="s">
        <v>11057</v>
      </c>
      <c r="E678" t="s">
        <v>11058</v>
      </c>
      <c r="F678" t="s">
        <v>11059</v>
      </c>
      <c r="G678">
        <v>218</v>
      </c>
      <c r="H678">
        <v>743592</v>
      </c>
      <c r="I678">
        <v>744249</v>
      </c>
      <c r="J678" t="s">
        <v>23825</v>
      </c>
      <c r="K678" t="s">
        <v>24575</v>
      </c>
      <c r="L678" t="s">
        <v>24574</v>
      </c>
      <c r="M678" t="s">
        <v>23831</v>
      </c>
      <c r="O678">
        <v>9.690796499920309E-8</v>
      </c>
      <c r="P678">
        <v>1.2069577308539858E-7</v>
      </c>
      <c r="Q678">
        <v>1.2960558515760033E-7</v>
      </c>
      <c r="R678">
        <v>1.4741050636588796E-7</v>
      </c>
      <c r="S678">
        <v>1.016376890847471E-7</v>
      </c>
      <c r="T678">
        <v>9.7455225903740854E-8</v>
      </c>
      <c r="U678">
        <v>1.2705799469275739E-7</v>
      </c>
      <c r="X678" t="s">
        <v>547</v>
      </c>
      <c r="Y678">
        <f t="shared" si="40"/>
        <v>4.968920535068717E-8</v>
      </c>
      <c r="Z678" t="str">
        <f t="shared" si="41"/>
        <v>iaaA</v>
      </c>
      <c r="AA678">
        <f t="shared" si="42"/>
        <v>1</v>
      </c>
      <c r="AB678">
        <f t="shared" si="43"/>
        <v>1</v>
      </c>
      <c r="AD678" t="s">
        <v>30813</v>
      </c>
    </row>
    <row r="679" spans="1:30" x14ac:dyDescent="0.3">
      <c r="A679" t="s">
        <v>2483</v>
      </c>
      <c r="B679" t="s">
        <v>6527</v>
      </c>
      <c r="C679" t="s">
        <v>11064</v>
      </c>
      <c r="D679" t="s">
        <v>11061</v>
      </c>
      <c r="E679" t="s">
        <v>11062</v>
      </c>
      <c r="F679" t="s">
        <v>11063</v>
      </c>
      <c r="G679">
        <v>310</v>
      </c>
      <c r="H679">
        <v>744242</v>
      </c>
      <c r="I679">
        <v>745175</v>
      </c>
      <c r="J679" t="s">
        <v>23825</v>
      </c>
      <c r="K679" t="s">
        <v>24575</v>
      </c>
      <c r="L679" t="s">
        <v>24574</v>
      </c>
      <c r="M679" t="s">
        <v>23831</v>
      </c>
      <c r="O679">
        <v>7.6437274502565704E-9</v>
      </c>
      <c r="P679">
        <v>5.8821540620256316E-9</v>
      </c>
      <c r="Q679">
        <v>2.3197751612665429E-8</v>
      </c>
      <c r="R679">
        <v>1.9910437630063709E-8</v>
      </c>
      <c r="S679">
        <v>2.2699121647193773E-8</v>
      </c>
      <c r="T679">
        <v>1.5789542290368543E-8</v>
      </c>
      <c r="U679">
        <v>1.7520610635787298E-8</v>
      </c>
      <c r="X679" t="s">
        <v>1916</v>
      </c>
      <c r="Y679">
        <f t="shared" si="40"/>
        <v>4.9618145972813513E-8</v>
      </c>
      <c r="Z679" t="str">
        <f t="shared" si="41"/>
        <v>murI</v>
      </c>
      <c r="AA679">
        <f t="shared" si="42"/>
        <v>1</v>
      </c>
      <c r="AB679">
        <f t="shared" si="43"/>
        <v>1</v>
      </c>
      <c r="AD679" t="s">
        <v>30415</v>
      </c>
    </row>
    <row r="680" spans="1:30" x14ac:dyDescent="0.3">
      <c r="A680" t="s">
        <v>2728</v>
      </c>
      <c r="B680" t="s">
        <v>6528</v>
      </c>
      <c r="C680" t="s">
        <v>11068</v>
      </c>
      <c r="D680" t="s">
        <v>11065</v>
      </c>
      <c r="E680" t="s">
        <v>11066</v>
      </c>
      <c r="F680" t="s">
        <v>11067</v>
      </c>
      <c r="G680">
        <v>244</v>
      </c>
      <c r="H680">
        <v>745164</v>
      </c>
      <c r="I680">
        <v>745899</v>
      </c>
      <c r="J680" t="s">
        <v>23825</v>
      </c>
      <c r="K680" t="s">
        <v>24576</v>
      </c>
      <c r="L680" t="s">
        <v>24574</v>
      </c>
      <c r="M680" t="s">
        <v>23834</v>
      </c>
      <c r="O680">
        <v>3.6651937624541368E-10</v>
      </c>
      <c r="P680">
        <v>1.183880114894638E-8</v>
      </c>
      <c r="Q680">
        <v>7.5111388337285854E-9</v>
      </c>
      <c r="R680">
        <v>4.8266960287182532E-9</v>
      </c>
      <c r="S680">
        <v>2.1908897473744526E-9</v>
      </c>
      <c r="T680">
        <v>4.1377272497822309E-9</v>
      </c>
      <c r="U680">
        <v>2.4013681433872516E-9</v>
      </c>
      <c r="X680" t="s">
        <v>1248</v>
      </c>
      <c r="Y680">
        <f t="shared" si="40"/>
        <v>4.9481805429597131E-8</v>
      </c>
      <c r="Z680" t="str">
        <f t="shared" si="41"/>
        <v>dsdA</v>
      </c>
      <c r="AA680">
        <f t="shared" si="42"/>
        <v>1</v>
      </c>
      <c r="AB680">
        <f t="shared" si="43"/>
        <v>1</v>
      </c>
      <c r="AD680" t="s">
        <v>30648</v>
      </c>
    </row>
    <row r="681" spans="1:30" x14ac:dyDescent="0.3">
      <c r="A681" t="s">
        <v>2762</v>
      </c>
      <c r="B681" t="s">
        <v>6451</v>
      </c>
      <c r="C681" t="s">
        <v>6451</v>
      </c>
      <c r="D681" t="s">
        <v>11069</v>
      </c>
      <c r="E681" t="s">
        <v>11070</v>
      </c>
      <c r="F681" t="s">
        <v>11071</v>
      </c>
      <c r="G681">
        <v>263</v>
      </c>
      <c r="H681">
        <v>745934</v>
      </c>
      <c r="I681">
        <v>746726</v>
      </c>
      <c r="J681" t="s">
        <v>23825</v>
      </c>
      <c r="K681" t="s">
        <v>24577</v>
      </c>
      <c r="L681" t="s">
        <v>24574</v>
      </c>
      <c r="M681" t="s">
        <v>23858</v>
      </c>
      <c r="O681">
        <v>8.3056491886055505E-12</v>
      </c>
      <c r="P681">
        <v>3.6527933800147069E-11</v>
      </c>
      <c r="Q681">
        <v>1.5791414751379571E-10</v>
      </c>
      <c r="R681">
        <v>1.0872259282476661E-11</v>
      </c>
      <c r="S681">
        <v>9.3413723381021404E-10</v>
      </c>
      <c r="T681">
        <v>7.5257138410699647E-10</v>
      </c>
      <c r="U681">
        <v>4.2592699688803432E-9</v>
      </c>
      <c r="X681" t="s">
        <v>1441</v>
      </c>
      <c r="Y681">
        <f t="shared" si="40"/>
        <v>4.8949731461154557E-8</v>
      </c>
      <c r="Z681" t="str">
        <f t="shared" si="41"/>
        <v>sdaC</v>
      </c>
      <c r="AA681">
        <f t="shared" si="42"/>
        <v>1</v>
      </c>
      <c r="AB681">
        <f t="shared" si="43"/>
        <v>1</v>
      </c>
      <c r="AD681" t="s">
        <v>30735</v>
      </c>
    </row>
    <row r="682" spans="1:30" x14ac:dyDescent="0.3">
      <c r="A682" t="s">
        <v>6530</v>
      </c>
      <c r="B682" t="s">
        <v>6529</v>
      </c>
      <c r="C682" t="s">
        <v>11075</v>
      </c>
      <c r="D682" t="s">
        <v>11072</v>
      </c>
      <c r="E682" t="s">
        <v>11073</v>
      </c>
      <c r="F682" t="s">
        <v>11074</v>
      </c>
      <c r="G682">
        <v>348</v>
      </c>
      <c r="H682">
        <v>746722</v>
      </c>
      <c r="I682">
        <v>747769</v>
      </c>
      <c r="J682" t="s">
        <v>23581</v>
      </c>
      <c r="K682" t="s">
        <v>24578</v>
      </c>
      <c r="L682" t="s">
        <v>6529</v>
      </c>
      <c r="M682" t="s">
        <v>23834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 t="s">
        <v>716</v>
      </c>
      <c r="Y682">
        <f t="shared" si="40"/>
        <v>4.8813762820182506E-8</v>
      </c>
      <c r="Z682" t="str">
        <f t="shared" si="41"/>
        <v>treA</v>
      </c>
      <c r="AA682">
        <f t="shared" si="42"/>
        <v>0</v>
      </c>
      <c r="AB682">
        <f t="shared" si="43"/>
        <v>0</v>
      </c>
      <c r="AD682" t="s">
        <v>30895</v>
      </c>
    </row>
    <row r="683" spans="1:30" x14ac:dyDescent="0.3">
      <c r="A683" t="s">
        <v>6532</v>
      </c>
      <c r="B683" t="s">
        <v>6531</v>
      </c>
      <c r="C683" t="s">
        <v>6531</v>
      </c>
      <c r="D683" t="s">
        <v>11076</v>
      </c>
      <c r="E683" t="s">
        <v>11077</v>
      </c>
      <c r="F683" t="s">
        <v>11078</v>
      </c>
      <c r="G683">
        <v>353</v>
      </c>
      <c r="H683">
        <v>747920</v>
      </c>
      <c r="I683">
        <v>748982</v>
      </c>
      <c r="J683" t="s">
        <v>23581</v>
      </c>
      <c r="K683" t="s">
        <v>23996</v>
      </c>
      <c r="L683" t="s">
        <v>24579</v>
      </c>
      <c r="M683" t="s">
        <v>23828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X683" t="s">
        <v>2060</v>
      </c>
      <c r="Y683">
        <f t="shared" si="40"/>
        <v>4.865316444522905E-8</v>
      </c>
      <c r="Z683" t="str">
        <f t="shared" si="41"/>
        <v>yjjG</v>
      </c>
      <c r="AA683">
        <f t="shared" si="42"/>
        <v>1</v>
      </c>
      <c r="AB683">
        <f t="shared" si="43"/>
        <v>1</v>
      </c>
      <c r="AD683" t="s">
        <v>30621</v>
      </c>
    </row>
    <row r="684" spans="1:30" x14ac:dyDescent="0.3">
      <c r="A684" t="s">
        <v>6534</v>
      </c>
      <c r="B684" t="s">
        <v>6533</v>
      </c>
      <c r="C684" t="s">
        <v>6533</v>
      </c>
      <c r="D684" t="s">
        <v>11079</v>
      </c>
      <c r="E684" t="s">
        <v>11080</v>
      </c>
      <c r="F684" t="s">
        <v>11081</v>
      </c>
      <c r="G684">
        <v>242</v>
      </c>
      <c r="H684">
        <v>748978</v>
      </c>
      <c r="I684">
        <v>749707</v>
      </c>
      <c r="J684" t="s">
        <v>23581</v>
      </c>
      <c r="K684" t="s">
        <v>24580</v>
      </c>
      <c r="L684" t="s">
        <v>24579</v>
      </c>
      <c r="M684" t="s">
        <v>23828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X684" t="s">
        <v>1823</v>
      </c>
      <c r="Y684">
        <f t="shared" si="40"/>
        <v>4.8585178358133933E-8</v>
      </c>
      <c r="Z684" t="str">
        <f t="shared" si="41"/>
        <v>rbsK</v>
      </c>
      <c r="AA684">
        <f t="shared" si="42"/>
        <v>1</v>
      </c>
      <c r="AB684">
        <f t="shared" si="43"/>
        <v>1</v>
      </c>
      <c r="AD684" t="s">
        <v>30990</v>
      </c>
    </row>
    <row r="685" spans="1:30" x14ac:dyDescent="0.3">
      <c r="A685" t="s">
        <v>6536</v>
      </c>
      <c r="B685" t="s">
        <v>6535</v>
      </c>
      <c r="C685" t="s">
        <v>6535</v>
      </c>
      <c r="D685" t="s">
        <v>11082</v>
      </c>
      <c r="E685" t="s">
        <v>11083</v>
      </c>
      <c r="F685" t="s">
        <v>11084</v>
      </c>
      <c r="G685">
        <v>815</v>
      </c>
      <c r="H685">
        <v>749721</v>
      </c>
      <c r="I685">
        <v>752169</v>
      </c>
      <c r="J685" t="s">
        <v>23581</v>
      </c>
      <c r="K685" t="s">
        <v>24581</v>
      </c>
      <c r="L685" t="s">
        <v>24579</v>
      </c>
      <c r="M685" t="s">
        <v>23866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 t="s">
        <v>1693</v>
      </c>
      <c r="Y685">
        <f t="shared" si="40"/>
        <v>4.8441980390394936E-8</v>
      </c>
      <c r="Z685" t="str">
        <f t="shared" si="41"/>
        <v>mgtA</v>
      </c>
      <c r="AA685">
        <f t="shared" si="42"/>
        <v>1</v>
      </c>
      <c r="AB685">
        <f t="shared" si="43"/>
        <v>1</v>
      </c>
      <c r="AD685" t="s">
        <v>30452</v>
      </c>
    </row>
    <row r="686" spans="1:30" x14ac:dyDescent="0.3">
      <c r="A686" t="s">
        <v>5455</v>
      </c>
      <c r="B686" t="s">
        <v>5454</v>
      </c>
      <c r="C686" t="s">
        <v>5454</v>
      </c>
      <c r="D686" t="s">
        <v>11085</v>
      </c>
      <c r="E686" t="s">
        <v>11086</v>
      </c>
      <c r="F686" t="s">
        <v>11087</v>
      </c>
      <c r="G686">
        <v>188</v>
      </c>
      <c r="H686">
        <v>752228</v>
      </c>
      <c r="I686">
        <v>752795</v>
      </c>
      <c r="J686" t="s">
        <v>23581</v>
      </c>
      <c r="K686" t="s">
        <v>23996</v>
      </c>
      <c r="L686" t="s">
        <v>5454</v>
      </c>
      <c r="M686" t="s">
        <v>23828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 t="s">
        <v>1654</v>
      </c>
      <c r="Y686">
        <f t="shared" si="40"/>
        <v>4.7861488698199509E-8</v>
      </c>
      <c r="Z686" t="str">
        <f t="shared" si="41"/>
        <v>malQ</v>
      </c>
      <c r="AA686">
        <f t="shared" si="42"/>
        <v>0</v>
      </c>
      <c r="AB686">
        <f t="shared" si="43"/>
        <v>0</v>
      </c>
      <c r="AD686" t="s">
        <v>30952</v>
      </c>
    </row>
    <row r="687" spans="1:30" x14ac:dyDescent="0.3">
      <c r="A687" t="s">
        <v>136</v>
      </c>
      <c r="B687" t="s">
        <v>3212</v>
      </c>
      <c r="C687" t="s">
        <v>11091</v>
      </c>
      <c r="D687" t="s">
        <v>11088</v>
      </c>
      <c r="E687" t="s">
        <v>11089</v>
      </c>
      <c r="F687" t="s">
        <v>11090</v>
      </c>
      <c r="G687">
        <v>427</v>
      </c>
      <c r="H687">
        <v>753184</v>
      </c>
      <c r="I687">
        <v>754468</v>
      </c>
      <c r="J687" t="s">
        <v>23581</v>
      </c>
      <c r="K687" t="s">
        <v>24582</v>
      </c>
      <c r="L687" t="s">
        <v>3212</v>
      </c>
      <c r="M687" t="s">
        <v>23882</v>
      </c>
      <c r="O687">
        <v>7.1696926453008361E-6</v>
      </c>
      <c r="P687">
        <v>3.3620805485496472E-5</v>
      </c>
      <c r="Q687">
        <v>1.8154283847722314E-5</v>
      </c>
      <c r="R687">
        <v>4.1972945725494997E-5</v>
      </c>
      <c r="S687">
        <v>2.2636063352869281E-5</v>
      </c>
      <c r="T687">
        <v>1.9179028099380238E-5</v>
      </c>
      <c r="U687">
        <v>1.9019527865992625E-5</v>
      </c>
      <c r="X687" t="s">
        <v>1431</v>
      </c>
      <c r="Y687">
        <f t="shared" si="40"/>
        <v>4.766398311216323E-8</v>
      </c>
      <c r="Z687" t="str">
        <f t="shared" si="41"/>
        <v>relA</v>
      </c>
      <c r="AA687">
        <f t="shared" si="42"/>
        <v>1</v>
      </c>
      <c r="AB687">
        <f t="shared" si="43"/>
        <v>1</v>
      </c>
      <c r="AD687" t="s">
        <v>30961</v>
      </c>
    </row>
    <row r="688" spans="1:30" x14ac:dyDescent="0.3">
      <c r="A688" t="s">
        <v>466</v>
      </c>
      <c r="B688" t="s">
        <v>3797</v>
      </c>
      <c r="C688" t="s">
        <v>11095</v>
      </c>
      <c r="D688" t="s">
        <v>11092</v>
      </c>
      <c r="E688" t="s">
        <v>11093</v>
      </c>
      <c r="F688" t="s">
        <v>11094</v>
      </c>
      <c r="G688">
        <v>129</v>
      </c>
      <c r="H688">
        <v>755176</v>
      </c>
      <c r="I688">
        <v>755566</v>
      </c>
      <c r="J688" t="s">
        <v>23825</v>
      </c>
      <c r="K688" t="s">
        <v>24583</v>
      </c>
      <c r="L688" t="s">
        <v>24584</v>
      </c>
      <c r="M688" t="s">
        <v>23882</v>
      </c>
      <c r="O688">
        <v>6.3762207359502716E-7</v>
      </c>
      <c r="P688">
        <v>2.0269165462671556E-6</v>
      </c>
      <c r="Q688">
        <v>1.0856818203684697E-6</v>
      </c>
      <c r="R688">
        <v>2.2376517736391521E-6</v>
      </c>
      <c r="S688">
        <v>1.0119475629157974E-6</v>
      </c>
      <c r="T688">
        <v>1.9416615489847531E-6</v>
      </c>
      <c r="U688">
        <v>1.9015229509101311E-6</v>
      </c>
      <c r="X688" t="s">
        <v>1490</v>
      </c>
      <c r="Y688">
        <f t="shared" si="40"/>
        <v>4.68766223104569E-8</v>
      </c>
      <c r="Z688" t="str">
        <f t="shared" si="41"/>
        <v>ubiH</v>
      </c>
      <c r="AA688">
        <f t="shared" si="42"/>
        <v>0</v>
      </c>
      <c r="AB688">
        <f t="shared" si="43"/>
        <v>0</v>
      </c>
      <c r="AD688" t="s">
        <v>30410</v>
      </c>
    </row>
    <row r="689" spans="1:30" x14ac:dyDescent="0.3">
      <c r="A689" t="s">
        <v>468</v>
      </c>
      <c r="B689" t="s">
        <v>3798</v>
      </c>
      <c r="C689" t="s">
        <v>3798</v>
      </c>
      <c r="D689" t="s">
        <v>11096</v>
      </c>
      <c r="E689" t="s">
        <v>11097</v>
      </c>
      <c r="F689" t="s">
        <v>11098</v>
      </c>
      <c r="G689">
        <v>115</v>
      </c>
      <c r="H689">
        <v>755559</v>
      </c>
      <c r="I689">
        <v>755907</v>
      </c>
      <c r="J689" t="s">
        <v>23825</v>
      </c>
      <c r="K689" t="s">
        <v>24585</v>
      </c>
      <c r="L689" t="s">
        <v>24584</v>
      </c>
      <c r="M689" t="s">
        <v>23882</v>
      </c>
      <c r="O689">
        <v>2.1768120889194894E-8</v>
      </c>
      <c r="P689">
        <v>3.2869192941673278E-8</v>
      </c>
      <c r="Q689">
        <v>3.0902334634969224E-8</v>
      </c>
      <c r="R689">
        <v>5.4078057000466971E-8</v>
      </c>
      <c r="S689">
        <v>2.0320828370226685E-8</v>
      </c>
      <c r="T689">
        <v>4.046113026980419E-8</v>
      </c>
      <c r="U689">
        <v>4.6275352279800965E-8</v>
      </c>
      <c r="X689" t="s">
        <v>962</v>
      </c>
      <c r="Y689">
        <f t="shared" si="40"/>
        <v>4.6586522371838979E-8</v>
      </c>
      <c r="Z689" t="str">
        <f t="shared" si="41"/>
        <v>btuD</v>
      </c>
      <c r="AA689">
        <f t="shared" si="42"/>
        <v>1</v>
      </c>
      <c r="AB689">
        <f t="shared" si="43"/>
        <v>1</v>
      </c>
      <c r="AD689" t="s">
        <v>30507</v>
      </c>
    </row>
    <row r="690" spans="1:30" x14ac:dyDescent="0.3">
      <c r="A690" t="s">
        <v>419</v>
      </c>
      <c r="B690" t="s">
        <v>3795</v>
      </c>
      <c r="C690" t="s">
        <v>3795</v>
      </c>
      <c r="D690" t="s">
        <v>11099</v>
      </c>
      <c r="E690" t="s">
        <v>11100</v>
      </c>
      <c r="F690" t="s">
        <v>11101</v>
      </c>
      <c r="G690">
        <v>588</v>
      </c>
      <c r="H690">
        <v>755906</v>
      </c>
      <c r="I690">
        <v>757673</v>
      </c>
      <c r="J690" t="s">
        <v>23825</v>
      </c>
      <c r="K690" t="s">
        <v>24586</v>
      </c>
      <c r="L690" t="s">
        <v>24584</v>
      </c>
      <c r="M690" t="s">
        <v>23828</v>
      </c>
      <c r="O690">
        <v>1.5438604696492677E-6</v>
      </c>
      <c r="P690">
        <v>6.2865315802345532E-6</v>
      </c>
      <c r="Q690">
        <v>3.2158581398630837E-6</v>
      </c>
      <c r="R690">
        <v>5.630394237688319E-6</v>
      </c>
      <c r="S690">
        <v>3.4136362196427468E-6</v>
      </c>
      <c r="T690">
        <v>4.1239561285249892E-6</v>
      </c>
      <c r="U690">
        <v>3.1952519063061096E-6</v>
      </c>
      <c r="X690" t="s">
        <v>2065</v>
      </c>
      <c r="Y690">
        <f t="shared" si="40"/>
        <v>4.6181639881001996E-8</v>
      </c>
      <c r="Z690" t="str">
        <f t="shared" si="41"/>
        <v>lplA</v>
      </c>
      <c r="AA690">
        <f t="shared" si="42"/>
        <v>1</v>
      </c>
      <c r="AB690">
        <f t="shared" si="43"/>
        <v>1</v>
      </c>
      <c r="AD690" t="s">
        <v>30657</v>
      </c>
    </row>
    <row r="691" spans="1:30" x14ac:dyDescent="0.3">
      <c r="A691" t="s">
        <v>470</v>
      </c>
      <c r="B691" t="s">
        <v>3796</v>
      </c>
      <c r="C691" t="s">
        <v>3796</v>
      </c>
      <c r="D691" t="s">
        <v>11102</v>
      </c>
      <c r="E691" t="s">
        <v>11103</v>
      </c>
      <c r="F691" t="s">
        <v>11104</v>
      </c>
      <c r="G691">
        <v>238</v>
      </c>
      <c r="H691">
        <v>757688</v>
      </c>
      <c r="I691">
        <v>758405</v>
      </c>
      <c r="J691" t="s">
        <v>23825</v>
      </c>
      <c r="K691" t="s">
        <v>24587</v>
      </c>
      <c r="L691" t="s">
        <v>24584</v>
      </c>
      <c r="M691" t="s">
        <v>23882</v>
      </c>
      <c r="O691">
        <v>1.8395818413226601E-6</v>
      </c>
      <c r="P691">
        <v>7.0243272676111891E-6</v>
      </c>
      <c r="Q691">
        <v>3.4368303228824372E-6</v>
      </c>
      <c r="R691">
        <v>5.9020025708972232E-6</v>
      </c>
      <c r="S691">
        <v>3.841199201288849E-6</v>
      </c>
      <c r="T691">
        <v>5.7972547524564768E-6</v>
      </c>
      <c r="U691">
        <v>3.916036853139619E-6</v>
      </c>
      <c r="X691" t="s">
        <v>878</v>
      </c>
      <c r="Y691">
        <f t="shared" si="40"/>
        <v>4.5836301549155681E-8</v>
      </c>
      <c r="Z691" t="str">
        <f t="shared" si="41"/>
        <v>gadC</v>
      </c>
      <c r="AA691">
        <f t="shared" si="42"/>
        <v>1</v>
      </c>
      <c r="AB691">
        <f t="shared" si="43"/>
        <v>1</v>
      </c>
      <c r="AD691" t="s">
        <v>30917</v>
      </c>
    </row>
    <row r="692" spans="1:30" x14ac:dyDescent="0.3">
      <c r="A692" t="s">
        <v>323</v>
      </c>
      <c r="B692" t="s">
        <v>3845</v>
      </c>
      <c r="C692" t="s">
        <v>3845</v>
      </c>
      <c r="D692" t="s">
        <v>11105</v>
      </c>
      <c r="E692" t="s">
        <v>11106</v>
      </c>
      <c r="F692" t="s">
        <v>11107</v>
      </c>
      <c r="G692">
        <v>933</v>
      </c>
      <c r="H692">
        <v>758705</v>
      </c>
      <c r="I692">
        <v>761507</v>
      </c>
      <c r="J692" t="s">
        <v>23825</v>
      </c>
      <c r="K692" t="s">
        <v>24588</v>
      </c>
      <c r="L692" t="s">
        <v>24584</v>
      </c>
      <c r="M692" t="s">
        <v>23882</v>
      </c>
      <c r="O692">
        <v>1.2646253539124968E-6</v>
      </c>
      <c r="P692">
        <v>4.1463519878690467E-6</v>
      </c>
      <c r="Q692">
        <v>2.8388044372526349E-6</v>
      </c>
      <c r="R692">
        <v>4.739987010765155E-6</v>
      </c>
      <c r="S692">
        <v>2.0356237421565469E-6</v>
      </c>
      <c r="T692">
        <v>3.3786448994639628E-6</v>
      </c>
      <c r="U692">
        <v>3.279695275061022E-6</v>
      </c>
      <c r="X692" t="s">
        <v>1777</v>
      </c>
      <c r="Y692">
        <f t="shared" si="40"/>
        <v>4.5671082769766223E-8</v>
      </c>
      <c r="Z692" t="str">
        <f t="shared" si="41"/>
        <v>coaD</v>
      </c>
      <c r="AA692">
        <f t="shared" si="42"/>
        <v>1</v>
      </c>
      <c r="AB692">
        <f t="shared" si="43"/>
        <v>1</v>
      </c>
      <c r="AD692" t="s">
        <v>31058</v>
      </c>
    </row>
    <row r="693" spans="1:30" x14ac:dyDescent="0.3">
      <c r="A693" t="s">
        <v>265</v>
      </c>
      <c r="B693" t="s">
        <v>3846</v>
      </c>
      <c r="C693" t="s">
        <v>3846</v>
      </c>
      <c r="D693" t="s">
        <v>11108</v>
      </c>
      <c r="E693" t="s">
        <v>11109</v>
      </c>
      <c r="F693" t="s">
        <v>11110</v>
      </c>
      <c r="G693">
        <v>405</v>
      </c>
      <c r="H693">
        <v>761521</v>
      </c>
      <c r="I693">
        <v>762739</v>
      </c>
      <c r="J693" t="s">
        <v>23825</v>
      </c>
      <c r="K693" t="s">
        <v>24589</v>
      </c>
      <c r="L693" t="s">
        <v>24584</v>
      </c>
      <c r="M693" t="s">
        <v>23882</v>
      </c>
      <c r="O693">
        <v>3.8934795140639375E-6</v>
      </c>
      <c r="P693">
        <v>1.0172993148835747E-5</v>
      </c>
      <c r="Q693">
        <v>5.7324044189556625E-6</v>
      </c>
      <c r="R693">
        <v>1.1237182451018734E-5</v>
      </c>
      <c r="S693">
        <v>4.3125141340335108E-6</v>
      </c>
      <c r="T693">
        <v>7.1133625870557833E-6</v>
      </c>
      <c r="U693">
        <v>5.9671476001332805E-6</v>
      </c>
      <c r="X693" t="s">
        <v>2217</v>
      </c>
      <c r="Y693">
        <f t="shared" si="40"/>
        <v>4.5661337854948522E-8</v>
      </c>
      <c r="Z693" t="str">
        <f t="shared" si="41"/>
        <v>yrfG</v>
      </c>
      <c r="AA693">
        <f t="shared" si="42"/>
        <v>0</v>
      </c>
      <c r="AB693">
        <f t="shared" si="43"/>
        <v>0</v>
      </c>
      <c r="AD693" t="s">
        <v>30688</v>
      </c>
    </row>
    <row r="694" spans="1:30" x14ac:dyDescent="0.3">
      <c r="A694" t="s">
        <v>243</v>
      </c>
      <c r="B694" t="s">
        <v>3847</v>
      </c>
      <c r="C694" t="s">
        <v>3847</v>
      </c>
      <c r="D694" t="s">
        <v>11111</v>
      </c>
      <c r="E694" t="s">
        <v>11112</v>
      </c>
      <c r="F694" t="s">
        <v>11113</v>
      </c>
      <c r="G694">
        <v>388</v>
      </c>
      <c r="H694">
        <v>763013</v>
      </c>
      <c r="I694">
        <v>764180</v>
      </c>
      <c r="J694" t="s">
        <v>23825</v>
      </c>
      <c r="K694" t="s">
        <v>24590</v>
      </c>
      <c r="L694" t="s">
        <v>24584</v>
      </c>
      <c r="M694" t="s">
        <v>23882</v>
      </c>
      <c r="O694">
        <v>4.6061161110710088E-6</v>
      </c>
      <c r="P694">
        <v>1.9420179477772779E-5</v>
      </c>
      <c r="Q694">
        <v>1.2039344952550114E-5</v>
      </c>
      <c r="R694">
        <v>2.0821096387644895E-5</v>
      </c>
      <c r="S694">
        <v>9.6578863856513052E-6</v>
      </c>
      <c r="T694">
        <v>1.6798922031331369E-5</v>
      </c>
      <c r="U694">
        <v>1.0970347780161786E-5</v>
      </c>
      <c r="X694" t="s">
        <v>1064</v>
      </c>
      <c r="Y694">
        <f t="shared" si="40"/>
        <v>4.555774105630589E-8</v>
      </c>
      <c r="Z694" t="str">
        <f t="shared" si="41"/>
        <v>wbbK</v>
      </c>
      <c r="AA694">
        <f t="shared" si="42"/>
        <v>1</v>
      </c>
      <c r="AB694">
        <f t="shared" si="43"/>
        <v>1</v>
      </c>
      <c r="AD694" t="s">
        <v>30793</v>
      </c>
    </row>
    <row r="695" spans="1:30" x14ac:dyDescent="0.3">
      <c r="A695" t="s">
        <v>290</v>
      </c>
      <c r="B695" t="s">
        <v>3848</v>
      </c>
      <c r="C695" t="s">
        <v>3848</v>
      </c>
      <c r="D695" t="s">
        <v>11114</v>
      </c>
      <c r="E695" t="s">
        <v>11115</v>
      </c>
      <c r="F695" t="s">
        <v>11116</v>
      </c>
      <c r="G695">
        <v>289</v>
      </c>
      <c r="H695">
        <v>764179</v>
      </c>
      <c r="I695">
        <v>765049</v>
      </c>
      <c r="J695" t="s">
        <v>23825</v>
      </c>
      <c r="K695" t="s">
        <v>24591</v>
      </c>
      <c r="L695" t="s">
        <v>24584</v>
      </c>
      <c r="M695" t="s">
        <v>23882</v>
      </c>
      <c r="O695">
        <v>5.1329591190220519E-6</v>
      </c>
      <c r="P695">
        <v>2.5076727760639301E-5</v>
      </c>
      <c r="Q695">
        <v>1.3128371450085239E-5</v>
      </c>
      <c r="R695">
        <v>2.1976973745528814E-5</v>
      </c>
      <c r="S695">
        <v>1.0288990551638298E-5</v>
      </c>
      <c r="T695">
        <v>1.6073624542444748E-5</v>
      </c>
      <c r="U695">
        <v>1.1369433506619579E-5</v>
      </c>
      <c r="X695" t="s">
        <v>1323</v>
      </c>
      <c r="Y695">
        <f t="shared" si="40"/>
        <v>4.4765694803376565E-8</v>
      </c>
      <c r="Z695" t="str">
        <f t="shared" si="41"/>
        <v>ppk</v>
      </c>
      <c r="AA695">
        <f t="shared" si="42"/>
        <v>0</v>
      </c>
      <c r="AB695">
        <f t="shared" si="43"/>
        <v>0</v>
      </c>
      <c r="AD695" t="s">
        <v>30617</v>
      </c>
    </row>
    <row r="696" spans="1:30" x14ac:dyDescent="0.3">
      <c r="A696" t="s">
        <v>2227</v>
      </c>
      <c r="B696" t="s">
        <v>3988</v>
      </c>
      <c r="C696" t="s">
        <v>11120</v>
      </c>
      <c r="D696" t="s">
        <v>11117</v>
      </c>
      <c r="E696" t="s">
        <v>11118</v>
      </c>
      <c r="F696" t="s">
        <v>11119</v>
      </c>
      <c r="G696">
        <v>240</v>
      </c>
      <c r="H696">
        <v>765152</v>
      </c>
      <c r="I696">
        <v>765875</v>
      </c>
      <c r="J696" t="s">
        <v>23581</v>
      </c>
      <c r="K696" t="s">
        <v>24592</v>
      </c>
      <c r="L696" t="s">
        <v>3988</v>
      </c>
      <c r="M696" t="s">
        <v>23855</v>
      </c>
      <c r="O696">
        <v>3.9699632990048399E-8</v>
      </c>
      <c r="P696">
        <v>2.9641589331182494E-8</v>
      </c>
      <c r="Q696">
        <v>2.4632224266715627E-8</v>
      </c>
      <c r="R696">
        <v>3.0208136402352368E-8</v>
      </c>
      <c r="S696">
        <v>1.3482750204138713E-8</v>
      </c>
      <c r="T696">
        <v>1.697951742420648E-8</v>
      </c>
      <c r="U696">
        <v>0</v>
      </c>
      <c r="X696" t="s">
        <v>587</v>
      </c>
      <c r="Y696">
        <f t="shared" si="40"/>
        <v>4.4587450768355682E-8</v>
      </c>
      <c r="Z696" t="str">
        <f t="shared" si="41"/>
        <v>cydD</v>
      </c>
      <c r="AA696">
        <f t="shared" si="42"/>
        <v>1</v>
      </c>
      <c r="AB696">
        <f t="shared" si="43"/>
        <v>1</v>
      </c>
      <c r="AD696" t="s">
        <v>30992</v>
      </c>
    </row>
    <row r="697" spans="1:30" x14ac:dyDescent="0.3">
      <c r="A697" t="s">
        <v>476</v>
      </c>
      <c r="B697" t="s">
        <v>6449</v>
      </c>
      <c r="C697" t="s">
        <v>11124</v>
      </c>
      <c r="D697" t="s">
        <v>11121</v>
      </c>
      <c r="E697" t="s">
        <v>11122</v>
      </c>
      <c r="F697" t="s">
        <v>11123</v>
      </c>
      <c r="G697">
        <v>658</v>
      </c>
      <c r="H697">
        <v>765983</v>
      </c>
      <c r="I697">
        <v>767960</v>
      </c>
      <c r="J697" t="s">
        <v>23825</v>
      </c>
      <c r="K697" t="s">
        <v>24593</v>
      </c>
      <c r="L697" t="s">
        <v>24594</v>
      </c>
      <c r="M697" t="s">
        <v>23891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 t="s">
        <v>488</v>
      </c>
      <c r="Y697">
        <f t="shared" si="40"/>
        <v>4.4435389965360898E-8</v>
      </c>
      <c r="Z697" t="str">
        <f t="shared" si="41"/>
        <v>pnuC</v>
      </c>
      <c r="AA697">
        <f t="shared" si="42"/>
        <v>0</v>
      </c>
      <c r="AB697">
        <f t="shared" si="43"/>
        <v>0</v>
      </c>
      <c r="AD697" t="s">
        <v>30446</v>
      </c>
    </row>
    <row r="698" spans="1:30" x14ac:dyDescent="0.3">
      <c r="A698" t="s">
        <v>478</v>
      </c>
      <c r="B698" t="s">
        <v>6450</v>
      </c>
      <c r="C698" t="s">
        <v>11128</v>
      </c>
      <c r="D698" t="s">
        <v>11125</v>
      </c>
      <c r="E698" t="s">
        <v>11126</v>
      </c>
      <c r="F698" t="s">
        <v>11127</v>
      </c>
      <c r="G698">
        <v>877</v>
      </c>
      <c r="H698">
        <v>767977</v>
      </c>
      <c r="I698">
        <v>770611</v>
      </c>
      <c r="J698" t="s">
        <v>23825</v>
      </c>
      <c r="K698" t="s">
        <v>24595</v>
      </c>
      <c r="L698" t="s">
        <v>24594</v>
      </c>
      <c r="M698" t="s">
        <v>23891</v>
      </c>
      <c r="O698">
        <v>1.494975438273948E-9</v>
      </c>
      <c r="P698">
        <v>9.6871561813034731E-10</v>
      </c>
      <c r="Q698">
        <v>4.3992945535108332E-10</v>
      </c>
      <c r="R698">
        <v>7.8425090134359951E-8</v>
      </c>
      <c r="S698">
        <v>9.9589719774361174E-10</v>
      </c>
      <c r="T698">
        <v>2.1953926436399863E-9</v>
      </c>
      <c r="U698">
        <v>0</v>
      </c>
      <c r="X698" t="s">
        <v>35</v>
      </c>
      <c r="Y698">
        <f t="shared" si="40"/>
        <v>4.4017825666010344E-8</v>
      </c>
      <c r="Z698" t="str">
        <f t="shared" si="41"/>
        <v>caiD</v>
      </c>
      <c r="AA698">
        <f t="shared" si="42"/>
        <v>0</v>
      </c>
      <c r="AB698">
        <f t="shared" si="43"/>
        <v>0</v>
      </c>
      <c r="AD698" t="s">
        <v>30582</v>
      </c>
    </row>
    <row r="699" spans="1:30" x14ac:dyDescent="0.3">
      <c r="A699" t="s">
        <v>480</v>
      </c>
      <c r="B699" t="s">
        <v>2958</v>
      </c>
      <c r="C699" t="s">
        <v>11132</v>
      </c>
      <c r="D699" t="s">
        <v>11129</v>
      </c>
      <c r="E699" t="s">
        <v>11130</v>
      </c>
      <c r="F699" t="s">
        <v>11131</v>
      </c>
      <c r="G699">
        <v>522</v>
      </c>
      <c r="H699">
        <v>771457</v>
      </c>
      <c r="I699">
        <v>773026</v>
      </c>
      <c r="J699" t="s">
        <v>23825</v>
      </c>
      <c r="K699" t="s">
        <v>24596</v>
      </c>
      <c r="L699" t="s">
        <v>24597</v>
      </c>
      <c r="M699" t="s">
        <v>23882</v>
      </c>
      <c r="O699">
        <v>2.5532851554934143E-7</v>
      </c>
      <c r="P699">
        <v>4.2295230294448975E-7</v>
      </c>
      <c r="Q699">
        <v>5.3460223571117679E-7</v>
      </c>
      <c r="R699">
        <v>3.8198175580194829E-7</v>
      </c>
      <c r="S699">
        <v>4.9458774236201436E-7</v>
      </c>
      <c r="T699">
        <v>4.3404113222129754E-7</v>
      </c>
      <c r="U699">
        <v>6.4845504309832209E-7</v>
      </c>
      <c r="X699" t="s">
        <v>1439</v>
      </c>
      <c r="Y699">
        <f t="shared" si="40"/>
        <v>4.365115054811363E-8</v>
      </c>
      <c r="Z699" t="str">
        <f t="shared" si="41"/>
        <v>queF</v>
      </c>
      <c r="AA699">
        <f t="shared" si="42"/>
        <v>1</v>
      </c>
      <c r="AB699">
        <f t="shared" si="43"/>
        <v>1</v>
      </c>
      <c r="AD699" t="s">
        <v>30834</v>
      </c>
    </row>
    <row r="700" spans="1:30" x14ac:dyDescent="0.3">
      <c r="A700" t="s">
        <v>482</v>
      </c>
      <c r="B700" t="s">
        <v>2959</v>
      </c>
      <c r="C700" t="s">
        <v>11136</v>
      </c>
      <c r="D700" t="s">
        <v>11133</v>
      </c>
      <c r="E700" t="s">
        <v>11134</v>
      </c>
      <c r="F700" t="s">
        <v>11135</v>
      </c>
      <c r="G700">
        <v>379</v>
      </c>
      <c r="H700">
        <v>773041</v>
      </c>
      <c r="I700">
        <v>774181</v>
      </c>
      <c r="J700" t="s">
        <v>23825</v>
      </c>
      <c r="K700" t="s">
        <v>24598</v>
      </c>
      <c r="L700" t="s">
        <v>24597</v>
      </c>
      <c r="M700" t="s">
        <v>23882</v>
      </c>
      <c r="O700">
        <v>3.162743898724686E-8</v>
      </c>
      <c r="P700">
        <v>5.1823813898639043E-8</v>
      </c>
      <c r="Q700">
        <v>6.9485069310571289E-8</v>
      </c>
      <c r="R700">
        <v>9.1089038985293654E-8</v>
      </c>
      <c r="S700">
        <v>6.9829031418975586E-8</v>
      </c>
      <c r="T700">
        <v>4.8527860205684069E-8</v>
      </c>
      <c r="U700">
        <v>7.4425859590697417E-8</v>
      </c>
      <c r="X700" t="s">
        <v>1225</v>
      </c>
      <c r="Y700">
        <f t="shared" si="40"/>
        <v>4.3466299205636577E-8</v>
      </c>
      <c r="Z700" t="str">
        <f t="shared" si="41"/>
        <v>yfbR</v>
      </c>
      <c r="AA700">
        <f t="shared" si="42"/>
        <v>1</v>
      </c>
      <c r="AB700">
        <f t="shared" si="43"/>
        <v>1</v>
      </c>
      <c r="AD700" t="s">
        <v>30531</v>
      </c>
    </row>
    <row r="701" spans="1:30" x14ac:dyDescent="0.3">
      <c r="A701" t="s">
        <v>5494</v>
      </c>
      <c r="B701" t="s">
        <v>5493</v>
      </c>
      <c r="C701" t="s">
        <v>5493</v>
      </c>
      <c r="D701" t="s">
        <v>11137</v>
      </c>
      <c r="E701" t="s">
        <v>11138</v>
      </c>
      <c r="F701" t="s">
        <v>11139</v>
      </c>
      <c r="G701">
        <v>97</v>
      </c>
      <c r="H701">
        <v>774308</v>
      </c>
      <c r="I701">
        <v>774602</v>
      </c>
      <c r="J701" t="s">
        <v>23825</v>
      </c>
      <c r="K701" t="s">
        <v>23913</v>
      </c>
      <c r="L701" t="s">
        <v>24600</v>
      </c>
      <c r="M701" t="s">
        <v>23834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X701" t="s">
        <v>1603</v>
      </c>
      <c r="Y701">
        <f t="shared" si="40"/>
        <v>4.300792426296415E-8</v>
      </c>
      <c r="Z701" t="str">
        <f t="shared" si="41"/>
        <v>lptC</v>
      </c>
      <c r="AA701">
        <f t="shared" si="42"/>
        <v>1</v>
      </c>
      <c r="AB701">
        <f t="shared" si="43"/>
        <v>1</v>
      </c>
      <c r="AD701" t="s">
        <v>31021</v>
      </c>
    </row>
    <row r="702" spans="1:30" x14ac:dyDescent="0.3">
      <c r="A702" t="s">
        <v>484</v>
      </c>
      <c r="B702" t="s">
        <v>3989</v>
      </c>
      <c r="C702" t="s">
        <v>3989</v>
      </c>
      <c r="D702" t="s">
        <v>11140</v>
      </c>
      <c r="E702" t="s">
        <v>11141</v>
      </c>
      <c r="F702" t="s">
        <v>11142</v>
      </c>
      <c r="G702">
        <v>134</v>
      </c>
      <c r="H702">
        <v>774751</v>
      </c>
      <c r="I702">
        <v>775156</v>
      </c>
      <c r="J702" t="s">
        <v>23825</v>
      </c>
      <c r="K702" t="s">
        <v>24601</v>
      </c>
      <c r="L702" t="s">
        <v>24602</v>
      </c>
      <c r="M702" t="s">
        <v>23834</v>
      </c>
      <c r="O702">
        <v>1.4325934675534945E-7</v>
      </c>
      <c r="P702">
        <v>6.0025199842640476E-8</v>
      </c>
      <c r="Q702">
        <v>1.0209273584847279E-7</v>
      </c>
      <c r="R702">
        <v>6.8723575461403418E-8</v>
      </c>
      <c r="S702">
        <v>7.8348266244322213E-8</v>
      </c>
      <c r="T702">
        <v>1.0059067269219213E-7</v>
      </c>
      <c r="U702">
        <v>0</v>
      </c>
      <c r="X702" t="s">
        <v>1563</v>
      </c>
      <c r="Y702">
        <f t="shared" si="40"/>
        <v>4.2784490979721802E-8</v>
      </c>
      <c r="Z702" t="str">
        <f t="shared" si="41"/>
        <v>sstT</v>
      </c>
      <c r="AA702">
        <f t="shared" si="42"/>
        <v>1</v>
      </c>
      <c r="AB702">
        <f t="shared" si="43"/>
        <v>1</v>
      </c>
      <c r="AD702" t="s">
        <v>30729</v>
      </c>
    </row>
    <row r="703" spans="1:30" x14ac:dyDescent="0.3">
      <c r="A703" t="s">
        <v>1663</v>
      </c>
      <c r="B703" t="s">
        <v>3881</v>
      </c>
      <c r="C703" t="s">
        <v>11146</v>
      </c>
      <c r="D703" t="s">
        <v>11143</v>
      </c>
      <c r="E703" t="s">
        <v>11144</v>
      </c>
      <c r="F703" t="s">
        <v>11145</v>
      </c>
      <c r="G703">
        <v>230</v>
      </c>
      <c r="H703">
        <v>775152</v>
      </c>
      <c r="I703">
        <v>775845</v>
      </c>
      <c r="J703" t="s">
        <v>23825</v>
      </c>
      <c r="K703" t="s">
        <v>24603</v>
      </c>
      <c r="L703" t="s">
        <v>24602</v>
      </c>
      <c r="M703" t="s">
        <v>23954</v>
      </c>
      <c r="O703">
        <v>1.9840168974803813E-7</v>
      </c>
      <c r="P703">
        <v>1.4697150608730054E-7</v>
      </c>
      <c r="Q703">
        <v>2.4862489838387749E-7</v>
      </c>
      <c r="R703">
        <v>2.3905633286127655E-7</v>
      </c>
      <c r="S703">
        <v>1.7143472444799652E-7</v>
      </c>
      <c r="T703">
        <v>1.631099506351361E-7</v>
      </c>
      <c r="U703">
        <v>2.1811148774754626E-7</v>
      </c>
      <c r="X703" t="s">
        <v>47</v>
      </c>
      <c r="Y703">
        <f t="shared" si="40"/>
        <v>4.2384066522432424E-8</v>
      </c>
      <c r="Z703" t="str">
        <f t="shared" si="41"/>
        <v>apaH</v>
      </c>
      <c r="AA703">
        <f t="shared" si="42"/>
        <v>1</v>
      </c>
      <c r="AB703">
        <f t="shared" si="43"/>
        <v>1</v>
      </c>
      <c r="AD703" t="s">
        <v>31005</v>
      </c>
    </row>
    <row r="704" spans="1:30" x14ac:dyDescent="0.3">
      <c r="A704" t="s">
        <v>2095</v>
      </c>
      <c r="B704" t="s">
        <v>3882</v>
      </c>
      <c r="C704" t="s">
        <v>3882</v>
      </c>
      <c r="D704" t="s">
        <v>11147</v>
      </c>
      <c r="E704" t="s">
        <v>11148</v>
      </c>
      <c r="F704" t="s">
        <v>11149</v>
      </c>
      <c r="G704">
        <v>142</v>
      </c>
      <c r="H704">
        <v>775848</v>
      </c>
      <c r="I704">
        <v>776277</v>
      </c>
      <c r="J704" t="s">
        <v>23825</v>
      </c>
      <c r="K704" t="s">
        <v>24604</v>
      </c>
      <c r="L704" t="s">
        <v>24602</v>
      </c>
      <c r="M704" t="s">
        <v>23828</v>
      </c>
      <c r="O704">
        <v>1.2885749445648182E-7</v>
      </c>
      <c r="P704">
        <v>5.6783558801348502E-8</v>
      </c>
      <c r="Q704">
        <v>1.0932447427408454E-7</v>
      </c>
      <c r="R704">
        <v>1.2618227817246468E-7</v>
      </c>
      <c r="S704">
        <v>8.2588833423755299E-8</v>
      </c>
      <c r="T704">
        <v>9.7536634445798844E-8</v>
      </c>
      <c r="U704">
        <v>1.693723972531669E-7</v>
      </c>
      <c r="X704" t="s">
        <v>753</v>
      </c>
      <c r="Y704">
        <f t="shared" si="40"/>
        <v>4.2305354209189465E-8</v>
      </c>
      <c r="Z704" t="str">
        <f t="shared" si="41"/>
        <v>oppF</v>
      </c>
      <c r="AA704">
        <f t="shared" si="42"/>
        <v>2</v>
      </c>
      <c r="AB704">
        <f t="shared" si="43"/>
        <v>1</v>
      </c>
      <c r="AD704" t="s">
        <v>31181</v>
      </c>
    </row>
    <row r="705" spans="1:30" x14ac:dyDescent="0.3">
      <c r="A705" t="s">
        <v>2063</v>
      </c>
      <c r="B705" t="s">
        <v>3878</v>
      </c>
      <c r="C705" t="s">
        <v>11153</v>
      </c>
      <c r="D705" t="s">
        <v>11150</v>
      </c>
      <c r="E705" t="s">
        <v>11151</v>
      </c>
      <c r="F705" t="s">
        <v>11152</v>
      </c>
      <c r="G705">
        <v>421</v>
      </c>
      <c r="H705">
        <v>776341</v>
      </c>
      <c r="I705">
        <v>777607</v>
      </c>
      <c r="J705" t="s">
        <v>23825</v>
      </c>
      <c r="K705" t="s">
        <v>24605</v>
      </c>
      <c r="L705" t="s">
        <v>24602</v>
      </c>
      <c r="M705" t="s">
        <v>23866</v>
      </c>
      <c r="O705">
        <v>4.9274793537619223E-8</v>
      </c>
      <c r="P705">
        <v>2.4948972732362092E-8</v>
      </c>
      <c r="Q705">
        <v>2.3846125547757636E-8</v>
      </c>
      <c r="R705">
        <v>2.6852329595037135E-8</v>
      </c>
      <c r="S705">
        <v>3.0542279030300661E-8</v>
      </c>
      <c r="T705">
        <v>2.2296937854985019E-8</v>
      </c>
      <c r="U705">
        <v>3.5932495644982353E-8</v>
      </c>
      <c r="X705" t="s">
        <v>1134</v>
      </c>
      <c r="Y705">
        <f t="shared" si="40"/>
        <v>4.1844473053878729E-8</v>
      </c>
      <c r="Z705" t="str">
        <f t="shared" si="41"/>
        <v>fruK</v>
      </c>
      <c r="AA705">
        <f t="shared" si="42"/>
        <v>1</v>
      </c>
      <c r="AB705">
        <f t="shared" si="43"/>
        <v>1</v>
      </c>
      <c r="AD705" t="s">
        <v>30752</v>
      </c>
    </row>
    <row r="706" spans="1:30" x14ac:dyDescent="0.3">
      <c r="A706" t="s">
        <v>615</v>
      </c>
      <c r="B706" t="s">
        <v>3879</v>
      </c>
      <c r="C706" t="s">
        <v>3879</v>
      </c>
      <c r="D706" t="s">
        <v>11154</v>
      </c>
      <c r="E706" t="s">
        <v>11155</v>
      </c>
      <c r="F706" t="s">
        <v>11156</v>
      </c>
      <c r="G706">
        <v>430</v>
      </c>
      <c r="H706">
        <v>777739</v>
      </c>
      <c r="I706">
        <v>779032</v>
      </c>
      <c r="J706" t="s">
        <v>23825</v>
      </c>
      <c r="K706" t="s">
        <v>24606</v>
      </c>
      <c r="L706" t="s">
        <v>24607</v>
      </c>
      <c r="M706" t="s">
        <v>23954</v>
      </c>
      <c r="O706">
        <v>1.2527810108243331E-6</v>
      </c>
      <c r="P706">
        <v>8.5933452748448407E-7</v>
      </c>
      <c r="Q706">
        <v>1.3050347082676386E-6</v>
      </c>
      <c r="R706">
        <v>1.3804359463479293E-6</v>
      </c>
      <c r="S706">
        <v>1.1476706613828343E-6</v>
      </c>
      <c r="T706">
        <v>1.0346575988561817E-6</v>
      </c>
      <c r="U706">
        <v>1.3308577486403583E-6</v>
      </c>
      <c r="X706" t="s">
        <v>1918</v>
      </c>
      <c r="Y706">
        <f t="shared" ref="Y706:Y769" si="44">VLOOKUP(X706,A:O,15,FALSE)</f>
        <v>4.0940088640353649E-8</v>
      </c>
      <c r="Z706" t="str">
        <f t="shared" si="41"/>
        <v>murB</v>
      </c>
      <c r="AA706">
        <f t="shared" si="42"/>
        <v>1</v>
      </c>
      <c r="AB706">
        <f t="shared" si="43"/>
        <v>1</v>
      </c>
      <c r="AD706" t="s">
        <v>30749</v>
      </c>
    </row>
    <row r="707" spans="1:30" x14ac:dyDescent="0.3">
      <c r="A707" t="s">
        <v>185</v>
      </c>
      <c r="B707" t="s">
        <v>3521</v>
      </c>
      <c r="C707" t="s">
        <v>11160</v>
      </c>
      <c r="D707" t="s">
        <v>11157</v>
      </c>
      <c r="E707" t="s">
        <v>11158</v>
      </c>
      <c r="F707" t="s">
        <v>11159</v>
      </c>
      <c r="G707">
        <v>173</v>
      </c>
      <c r="H707">
        <v>779066</v>
      </c>
      <c r="I707">
        <v>779588</v>
      </c>
      <c r="J707" t="s">
        <v>23825</v>
      </c>
      <c r="K707" t="s">
        <v>24608</v>
      </c>
      <c r="L707" t="s">
        <v>24607</v>
      </c>
      <c r="M707" t="s">
        <v>23866</v>
      </c>
      <c r="O707">
        <v>1.3517576898420397E-5</v>
      </c>
      <c r="P707">
        <v>1.2238487635701677E-5</v>
      </c>
      <c r="Q707">
        <v>1.6690413734373074E-5</v>
      </c>
      <c r="R707">
        <v>1.3816956625927232E-5</v>
      </c>
      <c r="S707">
        <v>1.0785518004121643E-5</v>
      </c>
      <c r="T707">
        <v>1.61650921929863E-5</v>
      </c>
      <c r="U707">
        <v>1.668300305545083E-5</v>
      </c>
      <c r="X707" t="s">
        <v>331</v>
      </c>
      <c r="Y707">
        <f t="shared" si="44"/>
        <v>4.0924197429150463E-8</v>
      </c>
      <c r="Z707" t="str">
        <f t="shared" ref="Z707:Z770" si="45">VLOOKUP(X707,A:B,2,FALSE)</f>
        <v>glsA</v>
      </c>
      <c r="AA707">
        <f t="shared" ref="AA707:AA770" si="46">COUNTIF(AD:AD,"*"&amp;X707&amp;"*")</f>
        <v>1</v>
      </c>
      <c r="AB707">
        <f t="shared" ref="AB707:AB770" si="47">IF(AA707&gt;0,1,0)</f>
        <v>1</v>
      </c>
      <c r="AD707" t="s">
        <v>30776</v>
      </c>
    </row>
    <row r="708" spans="1:30" x14ac:dyDescent="0.3">
      <c r="A708" t="s">
        <v>908</v>
      </c>
      <c r="B708" t="s">
        <v>6008</v>
      </c>
      <c r="C708" t="s">
        <v>11164</v>
      </c>
      <c r="D708" t="s">
        <v>11161</v>
      </c>
      <c r="E708" t="s">
        <v>11162</v>
      </c>
      <c r="F708" t="s">
        <v>11163</v>
      </c>
      <c r="G708">
        <v>263</v>
      </c>
      <c r="H708">
        <v>779597</v>
      </c>
      <c r="I708">
        <v>780389</v>
      </c>
      <c r="J708" t="s">
        <v>23825</v>
      </c>
      <c r="K708" t="s">
        <v>24609</v>
      </c>
      <c r="L708" t="s">
        <v>24607</v>
      </c>
      <c r="M708" t="s">
        <v>23834</v>
      </c>
      <c r="O708">
        <v>1.0264816456117474E-6</v>
      </c>
      <c r="P708">
        <v>7.9706040687029534E-7</v>
      </c>
      <c r="Q708">
        <v>1.0301677889981832E-6</v>
      </c>
      <c r="R708">
        <v>1.0362398135730788E-6</v>
      </c>
      <c r="S708">
        <v>3.8415265664654211E-7</v>
      </c>
      <c r="T708">
        <v>3.6676767205112873E-7</v>
      </c>
      <c r="U708">
        <v>4.8205932607275934E-7</v>
      </c>
      <c r="X708" t="s">
        <v>757</v>
      </c>
      <c r="Y708">
        <f t="shared" si="44"/>
        <v>4.0435080104118127E-8</v>
      </c>
      <c r="Z708" t="str">
        <f t="shared" si="45"/>
        <v>kch</v>
      </c>
      <c r="AA708">
        <f t="shared" si="46"/>
        <v>0</v>
      </c>
      <c r="AB708">
        <f t="shared" si="47"/>
        <v>0</v>
      </c>
      <c r="AD708" t="s">
        <v>30882</v>
      </c>
    </row>
    <row r="709" spans="1:30" x14ac:dyDescent="0.3">
      <c r="A709" t="s">
        <v>8217</v>
      </c>
      <c r="B709" t="s">
        <v>8216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X709" t="s">
        <v>2170</v>
      </c>
      <c r="Y709">
        <f t="shared" si="44"/>
        <v>4.0414176747530548E-8</v>
      </c>
      <c r="Z709" t="str">
        <f t="shared" si="45"/>
        <v>yeiR</v>
      </c>
      <c r="AA709">
        <f t="shared" si="46"/>
        <v>0</v>
      </c>
      <c r="AB709">
        <f t="shared" si="47"/>
        <v>0</v>
      </c>
      <c r="AD709" t="s">
        <v>31171</v>
      </c>
    </row>
    <row r="710" spans="1:30" x14ac:dyDescent="0.3">
      <c r="A710" t="s">
        <v>8325</v>
      </c>
      <c r="B710" t="s">
        <v>8324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X710" t="s">
        <v>2205</v>
      </c>
      <c r="Y710">
        <f t="shared" si="44"/>
        <v>4.0332821787124848E-8</v>
      </c>
      <c r="Z710" t="str">
        <f t="shared" si="45"/>
        <v>amiD</v>
      </c>
      <c r="AA710">
        <f t="shared" si="46"/>
        <v>0</v>
      </c>
      <c r="AB710">
        <f t="shared" si="47"/>
        <v>0</v>
      </c>
      <c r="AD710" t="s">
        <v>30836</v>
      </c>
    </row>
    <row r="711" spans="1:30" x14ac:dyDescent="0.3">
      <c r="A711" t="s">
        <v>8221</v>
      </c>
      <c r="B711" t="s">
        <v>8220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X711" t="s">
        <v>928</v>
      </c>
      <c r="Y711">
        <f t="shared" si="44"/>
        <v>3.9945648379489044E-8</v>
      </c>
      <c r="Z711" t="str">
        <f t="shared" si="45"/>
        <v>anmK</v>
      </c>
      <c r="AA711">
        <f t="shared" si="46"/>
        <v>1</v>
      </c>
      <c r="AB711">
        <f t="shared" si="47"/>
        <v>1</v>
      </c>
      <c r="AD711" t="s">
        <v>30839</v>
      </c>
    </row>
    <row r="712" spans="1:30" x14ac:dyDescent="0.3">
      <c r="A712" t="s">
        <v>8357</v>
      </c>
      <c r="B712" t="s">
        <v>8356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 t="s">
        <v>1909</v>
      </c>
      <c r="Y712">
        <f t="shared" si="44"/>
        <v>3.9690527824162197E-8</v>
      </c>
      <c r="Z712" t="str">
        <f t="shared" si="45"/>
        <v>gldA</v>
      </c>
      <c r="AA712">
        <f t="shared" si="46"/>
        <v>1</v>
      </c>
      <c r="AB712">
        <f t="shared" si="47"/>
        <v>1</v>
      </c>
      <c r="AD712" t="s">
        <v>31155</v>
      </c>
    </row>
    <row r="713" spans="1:30" x14ac:dyDescent="0.3">
      <c r="A713" t="s">
        <v>8353</v>
      </c>
      <c r="B713" t="s">
        <v>8352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X713" t="s">
        <v>1173</v>
      </c>
      <c r="Y713">
        <f t="shared" si="44"/>
        <v>3.9612950752469894E-8</v>
      </c>
      <c r="Z713" t="str">
        <f t="shared" si="45"/>
        <v>glpT</v>
      </c>
      <c r="AA713">
        <f t="shared" si="46"/>
        <v>1</v>
      </c>
      <c r="AB713">
        <f t="shared" si="47"/>
        <v>1</v>
      </c>
      <c r="AD713" t="s">
        <v>30445</v>
      </c>
    </row>
    <row r="714" spans="1:30" x14ac:dyDescent="0.3">
      <c r="A714" t="s">
        <v>8355</v>
      </c>
      <c r="B714" t="s">
        <v>8354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X714" t="s">
        <v>311</v>
      </c>
      <c r="Y714">
        <f t="shared" si="44"/>
        <v>3.9364900302279639E-8</v>
      </c>
      <c r="Z714" t="str">
        <f t="shared" si="45"/>
        <v>amtB</v>
      </c>
      <c r="AA714">
        <f t="shared" si="46"/>
        <v>1</v>
      </c>
      <c r="AB714">
        <f t="shared" si="47"/>
        <v>1</v>
      </c>
      <c r="AD714" t="s">
        <v>31028</v>
      </c>
    </row>
    <row r="715" spans="1:30" x14ac:dyDescent="0.3">
      <c r="A715" t="s">
        <v>8351</v>
      </c>
      <c r="B715" t="s">
        <v>8350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X715" t="s">
        <v>2157</v>
      </c>
      <c r="Y715">
        <f t="shared" si="44"/>
        <v>3.9278084318342063E-8</v>
      </c>
      <c r="Z715" t="str">
        <f t="shared" si="45"/>
        <v>epmB</v>
      </c>
      <c r="AA715">
        <f t="shared" si="46"/>
        <v>0</v>
      </c>
      <c r="AB715">
        <f t="shared" si="47"/>
        <v>0</v>
      </c>
      <c r="AD715" t="s">
        <v>30633</v>
      </c>
    </row>
    <row r="716" spans="1:30" x14ac:dyDescent="0.3">
      <c r="A716" t="s">
        <v>486</v>
      </c>
      <c r="B716" t="s">
        <v>3466</v>
      </c>
      <c r="C716" t="s">
        <v>11168</v>
      </c>
      <c r="D716" t="s">
        <v>11165</v>
      </c>
      <c r="E716" t="s">
        <v>11166</v>
      </c>
      <c r="F716" t="s">
        <v>11167</v>
      </c>
      <c r="G716">
        <v>347</v>
      </c>
      <c r="H716">
        <v>782084</v>
      </c>
      <c r="I716">
        <v>783128</v>
      </c>
      <c r="J716" t="s">
        <v>23825</v>
      </c>
      <c r="K716" t="s">
        <v>24610</v>
      </c>
      <c r="L716" t="s">
        <v>24611</v>
      </c>
      <c r="M716" t="s">
        <v>23839</v>
      </c>
      <c r="O716">
        <v>2.7273327218228037E-7</v>
      </c>
      <c r="P716">
        <v>2.1844774454447277E-7</v>
      </c>
      <c r="Q716">
        <v>2.3462879886609297E-7</v>
      </c>
      <c r="R716">
        <v>2.5989336761391727E-7</v>
      </c>
      <c r="S716">
        <v>1.2070931967570493E-7</v>
      </c>
      <c r="T716">
        <v>1.7487402811010169E-7</v>
      </c>
      <c r="U716">
        <v>2.5815060120682996E-7</v>
      </c>
      <c r="X716" t="s">
        <v>248</v>
      </c>
      <c r="Y716">
        <f t="shared" si="44"/>
        <v>3.8520991661526781E-8</v>
      </c>
      <c r="Z716" t="str">
        <f t="shared" si="45"/>
        <v>frmB</v>
      </c>
      <c r="AA716">
        <f t="shared" si="46"/>
        <v>1</v>
      </c>
      <c r="AB716">
        <f t="shared" si="47"/>
        <v>1</v>
      </c>
      <c r="AD716" t="s">
        <v>30407</v>
      </c>
    </row>
    <row r="717" spans="1:30" x14ac:dyDescent="0.3">
      <c r="A717" t="s">
        <v>488</v>
      </c>
      <c r="B717" t="s">
        <v>4666</v>
      </c>
      <c r="C717" t="s">
        <v>4666</v>
      </c>
      <c r="D717" t="s">
        <v>11169</v>
      </c>
      <c r="E717" t="s">
        <v>11170</v>
      </c>
      <c r="F717" t="s">
        <v>11171</v>
      </c>
      <c r="G717">
        <v>239</v>
      </c>
      <c r="H717">
        <v>783165</v>
      </c>
      <c r="I717">
        <v>783885</v>
      </c>
      <c r="J717" t="s">
        <v>23825</v>
      </c>
      <c r="K717" t="s">
        <v>24612</v>
      </c>
      <c r="L717" t="s">
        <v>24611</v>
      </c>
      <c r="M717" t="s">
        <v>23839</v>
      </c>
      <c r="O717">
        <v>4.4435389965360898E-8</v>
      </c>
      <c r="P717">
        <v>2.9513159954399623E-8</v>
      </c>
      <c r="Q717">
        <v>3.6513928263785934E-8</v>
      </c>
      <c r="R717">
        <v>4.8575152855531254E-8</v>
      </c>
      <c r="S717">
        <v>4.4806745015038528E-8</v>
      </c>
      <c r="T717">
        <v>3.0191500789541958E-8</v>
      </c>
      <c r="U717">
        <v>4.9391910682592738E-8</v>
      </c>
      <c r="X717" t="s">
        <v>2238</v>
      </c>
      <c r="Y717">
        <f t="shared" si="44"/>
        <v>3.8426984309021686E-8</v>
      </c>
      <c r="Z717" t="str">
        <f t="shared" si="45"/>
        <v>kduD</v>
      </c>
      <c r="AA717">
        <f t="shared" si="46"/>
        <v>0</v>
      </c>
      <c r="AB717">
        <f t="shared" si="47"/>
        <v>0</v>
      </c>
      <c r="AD717" t="s">
        <v>30841</v>
      </c>
    </row>
    <row r="718" spans="1:30" x14ac:dyDescent="0.3">
      <c r="A718" t="s">
        <v>490</v>
      </c>
      <c r="B718" t="s">
        <v>6978</v>
      </c>
      <c r="C718" t="s">
        <v>11175</v>
      </c>
      <c r="D718" t="s">
        <v>11172</v>
      </c>
      <c r="E718" t="s">
        <v>11173</v>
      </c>
      <c r="F718" t="s">
        <v>11174</v>
      </c>
      <c r="G718">
        <v>313</v>
      </c>
      <c r="H718">
        <v>783881</v>
      </c>
      <c r="I718">
        <v>784823</v>
      </c>
      <c r="J718" t="s">
        <v>23581</v>
      </c>
      <c r="K718" t="s">
        <v>24613</v>
      </c>
      <c r="L718" t="s">
        <v>6978</v>
      </c>
      <c r="M718" t="s">
        <v>23853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X718" t="s">
        <v>1269</v>
      </c>
      <c r="Y718">
        <f t="shared" si="44"/>
        <v>3.8316584855296023E-8</v>
      </c>
      <c r="Z718" t="str">
        <f t="shared" si="45"/>
        <v>pdxK</v>
      </c>
      <c r="AA718">
        <f t="shared" si="46"/>
        <v>1</v>
      </c>
      <c r="AB718">
        <f t="shared" si="47"/>
        <v>1</v>
      </c>
      <c r="AD718" t="s">
        <v>30780</v>
      </c>
    </row>
    <row r="719" spans="1:30" x14ac:dyDescent="0.3">
      <c r="A719" t="s">
        <v>1895</v>
      </c>
      <c r="B719" t="s">
        <v>6979</v>
      </c>
      <c r="C719" t="s">
        <v>6979</v>
      </c>
      <c r="D719" t="s">
        <v>11176</v>
      </c>
      <c r="E719" t="s">
        <v>11177</v>
      </c>
      <c r="F719" t="s">
        <v>11178</v>
      </c>
      <c r="G719">
        <v>126</v>
      </c>
      <c r="H719">
        <v>784936</v>
      </c>
      <c r="I719">
        <v>785317</v>
      </c>
      <c r="J719" t="s">
        <v>23581</v>
      </c>
      <c r="K719" t="s">
        <v>23841</v>
      </c>
      <c r="L719" t="s">
        <v>6979</v>
      </c>
      <c r="M719" t="s">
        <v>23834</v>
      </c>
      <c r="O719">
        <v>2.5059133085594387E-7</v>
      </c>
      <c r="P719">
        <v>2.9768660226526263E-7</v>
      </c>
      <c r="Q719">
        <v>2.4525482429171426E-7</v>
      </c>
      <c r="R719">
        <v>2.1476293155268663E-7</v>
      </c>
      <c r="S719">
        <v>5.2083888407853687E-7</v>
      </c>
      <c r="T719">
        <v>2.7096972018488129E-7</v>
      </c>
      <c r="U719">
        <v>1.7073743927642566E-7</v>
      </c>
      <c r="X719" t="s">
        <v>676</v>
      </c>
      <c r="Y719">
        <f t="shared" si="44"/>
        <v>3.8146617182391854E-8</v>
      </c>
      <c r="Z719" t="str">
        <f t="shared" si="45"/>
        <v>plsX</v>
      </c>
      <c r="AA719">
        <f t="shared" si="46"/>
        <v>0</v>
      </c>
      <c r="AB719">
        <f t="shared" si="47"/>
        <v>0</v>
      </c>
      <c r="AD719" t="s">
        <v>30869</v>
      </c>
    </row>
    <row r="720" spans="1:30" x14ac:dyDescent="0.3">
      <c r="A720" t="s">
        <v>247</v>
      </c>
      <c r="B720" t="s">
        <v>2852</v>
      </c>
      <c r="C720" t="s">
        <v>2852</v>
      </c>
      <c r="D720" t="s">
        <v>11179</v>
      </c>
      <c r="E720" t="s">
        <v>11180</v>
      </c>
      <c r="F720" t="s">
        <v>11181</v>
      </c>
      <c r="G720">
        <v>350</v>
      </c>
      <c r="H720">
        <v>785632</v>
      </c>
      <c r="I720">
        <v>786685</v>
      </c>
      <c r="J720" t="s">
        <v>23825</v>
      </c>
      <c r="K720" t="s">
        <v>24614</v>
      </c>
      <c r="L720" t="s">
        <v>2852</v>
      </c>
      <c r="M720" t="s">
        <v>23828</v>
      </c>
      <c r="O720">
        <v>4.9508251247927366E-6</v>
      </c>
      <c r="P720">
        <v>2.7218139915842155E-6</v>
      </c>
      <c r="Q720">
        <v>3.7290977056729072E-6</v>
      </c>
      <c r="R720">
        <v>2.9654183865656389E-6</v>
      </c>
      <c r="S720">
        <v>3.967167585283371E-6</v>
      </c>
      <c r="T720">
        <v>3.5789868509474562E-6</v>
      </c>
      <c r="U720">
        <v>6.4257118953103027E-6</v>
      </c>
      <c r="X720" t="s">
        <v>2237</v>
      </c>
      <c r="Y720">
        <f t="shared" si="44"/>
        <v>3.7851494468199941E-8</v>
      </c>
      <c r="Z720" t="str">
        <f t="shared" si="45"/>
        <v>phnP</v>
      </c>
      <c r="AA720">
        <f t="shared" si="46"/>
        <v>0</v>
      </c>
      <c r="AB720">
        <f t="shared" si="47"/>
        <v>0</v>
      </c>
      <c r="AD720" t="s">
        <v>31123</v>
      </c>
    </row>
    <row r="721" spans="1:30" x14ac:dyDescent="0.3">
      <c r="A721" t="s">
        <v>183</v>
      </c>
      <c r="B721" t="s">
        <v>4665</v>
      </c>
      <c r="C721" t="s">
        <v>11185</v>
      </c>
      <c r="D721" t="s">
        <v>11182</v>
      </c>
      <c r="E721" t="s">
        <v>11183</v>
      </c>
      <c r="F721" t="s">
        <v>11184</v>
      </c>
      <c r="G721">
        <v>250</v>
      </c>
      <c r="H721">
        <v>786842</v>
      </c>
      <c r="I721">
        <v>787595</v>
      </c>
      <c r="J721" t="s">
        <v>23581</v>
      </c>
      <c r="K721" t="s">
        <v>24615</v>
      </c>
      <c r="L721" t="s">
        <v>4665</v>
      </c>
      <c r="M721" t="s">
        <v>23891</v>
      </c>
      <c r="O721">
        <v>8.9374922379828006E-6</v>
      </c>
      <c r="P721">
        <v>1.0260513979557725E-5</v>
      </c>
      <c r="Q721">
        <v>1.1237249684938113E-5</v>
      </c>
      <c r="R721">
        <v>1.0524036951103743E-5</v>
      </c>
      <c r="S721">
        <v>1.1318666091983291E-5</v>
      </c>
      <c r="T721">
        <v>9.416404607883682E-6</v>
      </c>
      <c r="U721">
        <v>1.0437844095135192E-5</v>
      </c>
      <c r="X721" t="s">
        <v>710</v>
      </c>
      <c r="Y721">
        <f t="shared" si="44"/>
        <v>3.7557294389565849E-8</v>
      </c>
      <c r="Z721" t="str">
        <f t="shared" si="45"/>
        <v>dadA</v>
      </c>
      <c r="AA721">
        <f t="shared" si="46"/>
        <v>1</v>
      </c>
      <c r="AB721">
        <f t="shared" si="47"/>
        <v>1</v>
      </c>
      <c r="AD721" t="s">
        <v>31000</v>
      </c>
    </row>
    <row r="722" spans="1:30" x14ac:dyDescent="0.3">
      <c r="A722" t="s">
        <v>494</v>
      </c>
      <c r="B722" t="s">
        <v>4664</v>
      </c>
      <c r="C722" t="s">
        <v>4664</v>
      </c>
      <c r="D722" t="s">
        <v>11186</v>
      </c>
      <c r="E722" t="s">
        <v>11187</v>
      </c>
      <c r="F722" t="s">
        <v>11188</v>
      </c>
      <c r="G722">
        <v>346</v>
      </c>
      <c r="H722">
        <v>787796</v>
      </c>
      <c r="I722">
        <v>788837</v>
      </c>
      <c r="J722" t="s">
        <v>23581</v>
      </c>
      <c r="K722" t="s">
        <v>24616</v>
      </c>
      <c r="L722" t="s">
        <v>24617</v>
      </c>
      <c r="M722" t="s">
        <v>23891</v>
      </c>
      <c r="O722">
        <v>9.1931919808694233E-7</v>
      </c>
      <c r="P722">
        <v>1.117034148762966E-6</v>
      </c>
      <c r="Q722">
        <v>1.5045494894583018E-6</v>
      </c>
      <c r="R722">
        <v>1.2063847300653572E-6</v>
      </c>
      <c r="S722">
        <v>3.8682270687618282E-6</v>
      </c>
      <c r="T722">
        <v>1.2506293875261948E-6</v>
      </c>
      <c r="U722">
        <v>1.2121049876708643E-6</v>
      </c>
      <c r="X722" t="s">
        <v>1708</v>
      </c>
      <c r="Y722">
        <f t="shared" si="44"/>
        <v>3.6597081961149477E-8</v>
      </c>
      <c r="Z722" t="str">
        <f t="shared" si="45"/>
        <v>dppC</v>
      </c>
      <c r="AA722">
        <f t="shared" si="46"/>
        <v>1</v>
      </c>
      <c r="AB722">
        <f t="shared" si="47"/>
        <v>1</v>
      </c>
      <c r="AD722" t="s">
        <v>30431</v>
      </c>
    </row>
    <row r="723" spans="1:30" x14ac:dyDescent="0.3">
      <c r="A723" t="s">
        <v>496</v>
      </c>
      <c r="B723" t="s">
        <v>3171</v>
      </c>
      <c r="C723" t="s">
        <v>11192</v>
      </c>
      <c r="D723" t="s">
        <v>11189</v>
      </c>
      <c r="E723" t="s">
        <v>11190</v>
      </c>
      <c r="F723" t="s">
        <v>11191</v>
      </c>
      <c r="G723">
        <v>382</v>
      </c>
      <c r="H723">
        <v>788830</v>
      </c>
      <c r="I723">
        <v>789979</v>
      </c>
      <c r="J723" t="s">
        <v>23581</v>
      </c>
      <c r="K723" t="s">
        <v>24618</v>
      </c>
      <c r="L723" t="s">
        <v>24617</v>
      </c>
      <c r="M723" t="s">
        <v>23891</v>
      </c>
      <c r="O723">
        <v>2.7355421596428809E-7</v>
      </c>
      <c r="P723">
        <v>5.1414551703709012E-7</v>
      </c>
      <c r="Q723">
        <v>6.0988778690314754E-7</v>
      </c>
      <c r="R723">
        <v>5.8389947516810611E-7</v>
      </c>
      <c r="S723">
        <v>5.9658062755764039E-6</v>
      </c>
      <c r="T723">
        <v>7.0458035268723593E-7</v>
      </c>
      <c r="U723">
        <v>4.7312572398904813E-7</v>
      </c>
      <c r="X723" t="s">
        <v>1995</v>
      </c>
      <c r="Y723">
        <f t="shared" si="44"/>
        <v>3.6088373713084853E-8</v>
      </c>
      <c r="Z723" t="str">
        <f t="shared" si="45"/>
        <v>selB</v>
      </c>
      <c r="AA723">
        <f t="shared" si="46"/>
        <v>0</v>
      </c>
      <c r="AB723">
        <f t="shared" si="47"/>
        <v>0</v>
      </c>
      <c r="AD723" t="s">
        <v>30508</v>
      </c>
    </row>
    <row r="724" spans="1:30" x14ac:dyDescent="0.3">
      <c r="A724" t="s">
        <v>498</v>
      </c>
      <c r="B724" t="s">
        <v>3174</v>
      </c>
      <c r="C724" t="s">
        <v>11196</v>
      </c>
      <c r="D724" t="s">
        <v>11193</v>
      </c>
      <c r="E724" t="s">
        <v>11194</v>
      </c>
      <c r="F724" t="s">
        <v>11195</v>
      </c>
      <c r="G724">
        <v>348</v>
      </c>
      <c r="H724">
        <v>789982</v>
      </c>
      <c r="I724">
        <v>791029</v>
      </c>
      <c r="J724" t="s">
        <v>23581</v>
      </c>
      <c r="K724" t="s">
        <v>24619</v>
      </c>
      <c r="L724" t="s">
        <v>24617</v>
      </c>
      <c r="M724" t="s">
        <v>23891</v>
      </c>
      <c r="O724">
        <v>1.1167716254902262E-7</v>
      </c>
      <c r="P724">
        <v>1.0085883912187428E-7</v>
      </c>
      <c r="Q724">
        <v>1.5162852242950992E-7</v>
      </c>
      <c r="R724">
        <v>1.9414559606209065E-7</v>
      </c>
      <c r="S724">
        <v>9.8766262862903827E-7</v>
      </c>
      <c r="T724">
        <v>1.1434504908505039E-7</v>
      </c>
      <c r="U724">
        <v>1.0400739390524138E-7</v>
      </c>
      <c r="X724" t="s">
        <v>2103</v>
      </c>
      <c r="Y724">
        <f t="shared" si="44"/>
        <v>3.5612263246221661E-8</v>
      </c>
      <c r="Z724" t="str">
        <f t="shared" si="45"/>
        <v>nnr</v>
      </c>
      <c r="AA724">
        <f t="shared" si="46"/>
        <v>0</v>
      </c>
      <c r="AB724">
        <f t="shared" si="47"/>
        <v>0</v>
      </c>
      <c r="AD724" t="s">
        <v>30854</v>
      </c>
    </row>
    <row r="725" spans="1:30" x14ac:dyDescent="0.3">
      <c r="A725" t="s">
        <v>500</v>
      </c>
      <c r="B725" t="s">
        <v>3170</v>
      </c>
      <c r="C725" t="s">
        <v>11200</v>
      </c>
      <c r="D725" t="s">
        <v>11197</v>
      </c>
      <c r="E725" t="s">
        <v>11198</v>
      </c>
      <c r="F725" t="s">
        <v>11199</v>
      </c>
      <c r="G725">
        <v>338</v>
      </c>
      <c r="H725">
        <v>791038</v>
      </c>
      <c r="I725">
        <v>792055</v>
      </c>
      <c r="J725" t="s">
        <v>23581</v>
      </c>
      <c r="K725" t="s">
        <v>24620</v>
      </c>
      <c r="L725" t="s">
        <v>24617</v>
      </c>
      <c r="M725" t="s">
        <v>23866</v>
      </c>
      <c r="O725">
        <v>4.6032422335517119E-7</v>
      </c>
      <c r="P725">
        <v>5.2005507514712728E-7</v>
      </c>
      <c r="Q725">
        <v>6.2514817627343389E-7</v>
      </c>
      <c r="R725">
        <v>7.3352993068170523E-7</v>
      </c>
      <c r="S725">
        <v>6.6016211191745071E-6</v>
      </c>
      <c r="T725">
        <v>6.0327063527048367E-7</v>
      </c>
      <c r="U725">
        <v>5.9485920227946172E-7</v>
      </c>
      <c r="X725" t="s">
        <v>1719</v>
      </c>
      <c r="Y725">
        <f t="shared" si="44"/>
        <v>3.5611380438353694E-8</v>
      </c>
      <c r="Z725" t="str">
        <f t="shared" si="45"/>
        <v>xylB</v>
      </c>
      <c r="AA725">
        <f t="shared" si="46"/>
        <v>1</v>
      </c>
      <c r="AB725">
        <f t="shared" si="47"/>
        <v>1</v>
      </c>
      <c r="AD725" t="s">
        <v>31121</v>
      </c>
    </row>
    <row r="726" spans="1:30" x14ac:dyDescent="0.3">
      <c r="A726" t="s">
        <v>1415</v>
      </c>
      <c r="B726" t="s">
        <v>4631</v>
      </c>
      <c r="C726" t="s">
        <v>11204</v>
      </c>
      <c r="D726" t="s">
        <v>11201</v>
      </c>
      <c r="E726" t="s">
        <v>11202</v>
      </c>
      <c r="F726" t="s">
        <v>11203</v>
      </c>
      <c r="G726">
        <v>490</v>
      </c>
      <c r="H726">
        <v>792315</v>
      </c>
      <c r="I726">
        <v>793788</v>
      </c>
      <c r="J726" t="s">
        <v>23581</v>
      </c>
      <c r="K726" t="s">
        <v>24307</v>
      </c>
      <c r="L726" t="s">
        <v>24621</v>
      </c>
      <c r="M726" t="s">
        <v>23853</v>
      </c>
      <c r="O726">
        <v>1.7245384678991263E-7</v>
      </c>
      <c r="P726">
        <v>1.1973592736116999E-7</v>
      </c>
      <c r="Q726">
        <v>1.9997337656806868E-7</v>
      </c>
      <c r="R726">
        <v>1.4513715059628507E-7</v>
      </c>
      <c r="S726">
        <v>1.556698379403798E-7</v>
      </c>
      <c r="T726">
        <v>1.5690773189568019E-7</v>
      </c>
      <c r="U726">
        <v>2.3607036740949655E-7</v>
      </c>
      <c r="X726" t="s">
        <v>17</v>
      </c>
      <c r="Y726">
        <f t="shared" si="44"/>
        <v>3.4985585475436791E-8</v>
      </c>
      <c r="Z726" t="str">
        <f t="shared" si="45"/>
        <v>mog</v>
      </c>
      <c r="AA726">
        <f t="shared" si="46"/>
        <v>1</v>
      </c>
      <c r="AB726">
        <f t="shared" si="47"/>
        <v>1</v>
      </c>
      <c r="AD726" t="s">
        <v>30557</v>
      </c>
    </row>
    <row r="727" spans="1:30" x14ac:dyDescent="0.3">
      <c r="A727" t="s">
        <v>1930</v>
      </c>
      <c r="B727" t="s">
        <v>6439</v>
      </c>
      <c r="C727" t="s">
        <v>11208</v>
      </c>
      <c r="D727" t="s">
        <v>11205</v>
      </c>
      <c r="E727" t="s">
        <v>11206</v>
      </c>
      <c r="F727" t="s">
        <v>11207</v>
      </c>
      <c r="G727">
        <v>262</v>
      </c>
      <c r="H727">
        <v>793855</v>
      </c>
      <c r="I727">
        <v>794644</v>
      </c>
      <c r="J727" t="s">
        <v>23581</v>
      </c>
      <c r="K727" t="s">
        <v>24622</v>
      </c>
      <c r="L727" t="s">
        <v>24621</v>
      </c>
      <c r="M727" t="s">
        <v>23855</v>
      </c>
      <c r="O727">
        <v>1.0004933599294746E-7</v>
      </c>
      <c r="P727">
        <v>8.8182185035626958E-8</v>
      </c>
      <c r="Q727">
        <v>9.800427084284594E-8</v>
      </c>
      <c r="R727">
        <v>1.1368628119320553E-7</v>
      </c>
      <c r="S727">
        <v>9.3097673055381961E-8</v>
      </c>
      <c r="T727">
        <v>6.139816213470996E-8</v>
      </c>
      <c r="U727">
        <v>9.2466491514212603E-8</v>
      </c>
      <c r="X727" t="s">
        <v>439</v>
      </c>
      <c r="Y727">
        <f t="shared" si="44"/>
        <v>3.4983576052619481E-8</v>
      </c>
      <c r="Z727" t="str">
        <f t="shared" si="45"/>
        <v>lnt</v>
      </c>
      <c r="AA727">
        <f t="shared" si="46"/>
        <v>0</v>
      </c>
      <c r="AB727">
        <f t="shared" si="47"/>
        <v>0</v>
      </c>
      <c r="AD727" t="s">
        <v>30955</v>
      </c>
    </row>
    <row r="728" spans="1:30" x14ac:dyDescent="0.3">
      <c r="A728" t="s">
        <v>7878</v>
      </c>
      <c r="B728" t="s">
        <v>23618</v>
      </c>
      <c r="C728" t="s">
        <v>11212</v>
      </c>
      <c r="D728" t="s">
        <v>11209</v>
      </c>
      <c r="E728" t="s">
        <v>11210</v>
      </c>
      <c r="F728" t="s">
        <v>11211</v>
      </c>
      <c r="G728">
        <v>49</v>
      </c>
      <c r="H728">
        <v>794772</v>
      </c>
      <c r="I728">
        <v>794922</v>
      </c>
      <c r="J728" t="s">
        <v>23825</v>
      </c>
      <c r="K728" t="s">
        <v>24623</v>
      </c>
      <c r="L728" t="s">
        <v>23618</v>
      </c>
      <c r="M728" t="s">
        <v>23828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X728" t="s">
        <v>703</v>
      </c>
      <c r="Y728">
        <f t="shared" si="44"/>
        <v>3.4421939365829393E-8</v>
      </c>
      <c r="Z728" t="str">
        <f t="shared" si="45"/>
        <v>nudJ</v>
      </c>
      <c r="AA728">
        <f t="shared" si="46"/>
        <v>1</v>
      </c>
      <c r="AB728">
        <f t="shared" si="47"/>
        <v>1</v>
      </c>
      <c r="AD728" t="s">
        <v>30658</v>
      </c>
    </row>
    <row r="729" spans="1:30" x14ac:dyDescent="0.3">
      <c r="A729" t="s">
        <v>501</v>
      </c>
      <c r="B729" t="s">
        <v>5531</v>
      </c>
      <c r="C729" t="s">
        <v>5531</v>
      </c>
      <c r="D729" t="s">
        <v>11213</v>
      </c>
      <c r="E729" t="s">
        <v>11214</v>
      </c>
      <c r="F729" t="s">
        <v>11215</v>
      </c>
      <c r="G729">
        <v>257</v>
      </c>
      <c r="H729">
        <v>795088</v>
      </c>
      <c r="I729">
        <v>795862</v>
      </c>
      <c r="J729" t="s">
        <v>23825</v>
      </c>
      <c r="K729" t="s">
        <v>24624</v>
      </c>
      <c r="L729" t="s">
        <v>24625</v>
      </c>
      <c r="M729" t="s">
        <v>23853</v>
      </c>
      <c r="O729">
        <v>5.6086966180001304E-7</v>
      </c>
      <c r="P729">
        <v>5.9787072770234546E-7</v>
      </c>
      <c r="Q729">
        <v>1.0262824685582415E-6</v>
      </c>
      <c r="R729">
        <v>9.1093997685552688E-7</v>
      </c>
      <c r="S729">
        <v>1.0131062165681583E-6</v>
      </c>
      <c r="T729">
        <v>7.8376756464086141E-7</v>
      </c>
      <c r="U729">
        <v>7.9709490405067999E-7</v>
      </c>
      <c r="X729" t="s">
        <v>1351</v>
      </c>
      <c r="Y729">
        <f t="shared" si="44"/>
        <v>3.4376804394435623E-8</v>
      </c>
      <c r="Z729" t="str">
        <f t="shared" si="45"/>
        <v>acpS</v>
      </c>
      <c r="AA729">
        <f t="shared" si="46"/>
        <v>0</v>
      </c>
      <c r="AB729">
        <f t="shared" si="47"/>
        <v>0</v>
      </c>
      <c r="AD729" t="s">
        <v>30619</v>
      </c>
    </row>
    <row r="730" spans="1:30" x14ac:dyDescent="0.3">
      <c r="A730" t="s">
        <v>502</v>
      </c>
      <c r="B730" t="s">
        <v>2772</v>
      </c>
      <c r="C730" t="s">
        <v>11219</v>
      </c>
      <c r="D730" t="s">
        <v>11216</v>
      </c>
      <c r="E730" t="s">
        <v>11217</v>
      </c>
      <c r="F730" t="s">
        <v>11218</v>
      </c>
      <c r="G730">
        <v>229</v>
      </c>
      <c r="H730">
        <v>795861</v>
      </c>
      <c r="I730">
        <v>796551</v>
      </c>
      <c r="J730" t="s">
        <v>23825</v>
      </c>
      <c r="K730" t="s">
        <v>24626</v>
      </c>
      <c r="L730" t="s">
        <v>24625</v>
      </c>
      <c r="M730" t="s">
        <v>23853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X730" t="s">
        <v>1736</v>
      </c>
      <c r="Y730">
        <f t="shared" si="44"/>
        <v>3.3973045218128765E-8</v>
      </c>
      <c r="Z730" t="str">
        <f t="shared" si="45"/>
        <v>sgbH</v>
      </c>
      <c r="AA730">
        <f t="shared" si="46"/>
        <v>1</v>
      </c>
      <c r="AB730">
        <f t="shared" si="47"/>
        <v>1</v>
      </c>
      <c r="AD730" t="s">
        <v>30434</v>
      </c>
    </row>
    <row r="731" spans="1:30" x14ac:dyDescent="0.3">
      <c r="A731" t="s">
        <v>504</v>
      </c>
      <c r="B731" t="s">
        <v>2937</v>
      </c>
      <c r="C731" t="s">
        <v>11223</v>
      </c>
      <c r="D731" t="s">
        <v>11220</v>
      </c>
      <c r="E731" t="s">
        <v>11221</v>
      </c>
      <c r="F731" t="s">
        <v>11222</v>
      </c>
      <c r="G731">
        <v>352</v>
      </c>
      <c r="H731">
        <v>796553</v>
      </c>
      <c r="I731">
        <v>797612</v>
      </c>
      <c r="J731" t="s">
        <v>23825</v>
      </c>
      <c r="K731" t="s">
        <v>24627</v>
      </c>
      <c r="L731" t="s">
        <v>24625</v>
      </c>
      <c r="M731" t="s">
        <v>23853</v>
      </c>
      <c r="O731">
        <v>4.7662291903783548E-9</v>
      </c>
      <c r="P731">
        <v>6.3663181024548771E-9</v>
      </c>
      <c r="Q731">
        <v>8.1256556905143515E-9</v>
      </c>
      <c r="R731">
        <v>1.7272542419828024E-8</v>
      </c>
      <c r="S731">
        <v>8.6602153730970312E-9</v>
      </c>
      <c r="T731">
        <v>5.5030512309312315E-9</v>
      </c>
      <c r="U731">
        <v>4.7976801375621682E-9</v>
      </c>
      <c r="X731" t="s">
        <v>326</v>
      </c>
      <c r="Y731">
        <f t="shared" si="44"/>
        <v>3.3856123454660305E-8</v>
      </c>
      <c r="Z731" t="str">
        <f t="shared" si="45"/>
        <v>gsk</v>
      </c>
      <c r="AA731">
        <f t="shared" si="46"/>
        <v>1</v>
      </c>
      <c r="AB731">
        <f t="shared" si="47"/>
        <v>1</v>
      </c>
      <c r="AD731" t="s">
        <v>30660</v>
      </c>
    </row>
    <row r="732" spans="1:30" x14ac:dyDescent="0.3">
      <c r="A732" t="s">
        <v>506</v>
      </c>
      <c r="B732" t="s">
        <v>4140</v>
      </c>
      <c r="C732" t="s">
        <v>4140</v>
      </c>
      <c r="D732" t="s">
        <v>11224</v>
      </c>
      <c r="E732" t="s">
        <v>11225</v>
      </c>
      <c r="F732" t="s">
        <v>11226</v>
      </c>
      <c r="G732">
        <v>272</v>
      </c>
      <c r="H732">
        <v>797612</v>
      </c>
      <c r="I732">
        <v>798431</v>
      </c>
      <c r="J732" t="s">
        <v>23581</v>
      </c>
      <c r="K732" t="s">
        <v>24628</v>
      </c>
      <c r="L732" t="s">
        <v>4140</v>
      </c>
      <c r="M732" t="s">
        <v>23834</v>
      </c>
      <c r="O732">
        <v>2.6113201953767023E-7</v>
      </c>
      <c r="P732">
        <v>1.4300720566798906E-7</v>
      </c>
      <c r="Q732">
        <v>2.6131971772129048E-7</v>
      </c>
      <c r="R732">
        <v>2.4695920789649249E-7</v>
      </c>
      <c r="S732">
        <v>9.8583514714725714E-8</v>
      </c>
      <c r="T732">
        <v>3.0181107587122348E-7</v>
      </c>
      <c r="U732">
        <v>3.132994582185026E-7</v>
      </c>
      <c r="X732" t="s">
        <v>1903</v>
      </c>
      <c r="Y732">
        <f t="shared" si="44"/>
        <v>3.3849997490311597E-8</v>
      </c>
      <c r="Z732" t="str">
        <f t="shared" si="45"/>
        <v>glpF</v>
      </c>
      <c r="AA732">
        <f t="shared" si="46"/>
        <v>0</v>
      </c>
      <c r="AB732">
        <f t="shared" si="47"/>
        <v>0</v>
      </c>
      <c r="AD732" t="s">
        <v>30708</v>
      </c>
    </row>
    <row r="733" spans="1:30" x14ac:dyDescent="0.3">
      <c r="A733" t="s">
        <v>508</v>
      </c>
      <c r="B733" t="s">
        <v>6443</v>
      </c>
      <c r="C733" t="s">
        <v>11230</v>
      </c>
      <c r="D733" t="s">
        <v>11227</v>
      </c>
      <c r="E733" t="s">
        <v>11228</v>
      </c>
      <c r="F733" t="s">
        <v>11229</v>
      </c>
      <c r="G733">
        <v>331</v>
      </c>
      <c r="H733">
        <v>798585</v>
      </c>
      <c r="I733">
        <v>799581</v>
      </c>
      <c r="J733" t="s">
        <v>23825</v>
      </c>
      <c r="K733" t="s">
        <v>24629</v>
      </c>
      <c r="L733" t="s">
        <v>6443</v>
      </c>
      <c r="M733" t="s">
        <v>23891</v>
      </c>
      <c r="O733">
        <v>1.3357496485308788E-6</v>
      </c>
      <c r="P733">
        <v>2.8897513271602353E-6</v>
      </c>
      <c r="Q733">
        <v>3.4542323015531507E-6</v>
      </c>
      <c r="R733">
        <v>2.0054763775867176E-6</v>
      </c>
      <c r="S733">
        <v>5.8140854440804674E-6</v>
      </c>
      <c r="T733">
        <v>2.4267549785225259E-6</v>
      </c>
      <c r="U733">
        <v>2.3580834519520944E-6</v>
      </c>
      <c r="X733" t="s">
        <v>135</v>
      </c>
      <c r="Y733">
        <f t="shared" si="44"/>
        <v>3.3845055688665372E-8</v>
      </c>
      <c r="Z733" t="str">
        <f t="shared" si="45"/>
        <v>fhuD</v>
      </c>
      <c r="AA733">
        <f t="shared" si="46"/>
        <v>1</v>
      </c>
      <c r="AB733">
        <f t="shared" si="47"/>
        <v>1</v>
      </c>
      <c r="AD733" t="s">
        <v>30542</v>
      </c>
    </row>
    <row r="734" spans="1:30" x14ac:dyDescent="0.3">
      <c r="A734" t="s">
        <v>6442</v>
      </c>
      <c r="B734" t="s">
        <v>6441</v>
      </c>
      <c r="C734" t="s">
        <v>6441</v>
      </c>
      <c r="D734" t="s">
        <v>11231</v>
      </c>
      <c r="E734" t="s">
        <v>11232</v>
      </c>
      <c r="F734" t="s">
        <v>11233</v>
      </c>
      <c r="G734">
        <v>317</v>
      </c>
      <c r="H734">
        <v>799621</v>
      </c>
      <c r="I734">
        <v>800575</v>
      </c>
      <c r="J734" t="s">
        <v>23581</v>
      </c>
      <c r="K734" t="s">
        <v>24630</v>
      </c>
      <c r="L734" t="s">
        <v>6441</v>
      </c>
      <c r="M734" t="s">
        <v>23855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X734" t="s">
        <v>747</v>
      </c>
      <c r="Y734">
        <f t="shared" si="44"/>
        <v>3.3807314141667723E-8</v>
      </c>
      <c r="Z734" t="str">
        <f t="shared" si="45"/>
        <v>oppB</v>
      </c>
      <c r="AA734">
        <f t="shared" si="46"/>
        <v>2</v>
      </c>
      <c r="AB734">
        <f t="shared" si="47"/>
        <v>1</v>
      </c>
      <c r="AD734" t="s">
        <v>30881</v>
      </c>
    </row>
    <row r="735" spans="1:30" x14ac:dyDescent="0.3">
      <c r="A735" t="s">
        <v>6981</v>
      </c>
      <c r="B735" t="s">
        <v>6980</v>
      </c>
      <c r="C735" t="s">
        <v>6980</v>
      </c>
      <c r="D735" t="s">
        <v>11234</v>
      </c>
      <c r="E735" t="s">
        <v>11235</v>
      </c>
      <c r="F735" t="s">
        <v>11236</v>
      </c>
      <c r="G735">
        <v>350</v>
      </c>
      <c r="H735">
        <v>800758</v>
      </c>
      <c r="I735">
        <v>801811</v>
      </c>
      <c r="J735" t="s">
        <v>23825</v>
      </c>
      <c r="K735" t="s">
        <v>23841</v>
      </c>
      <c r="L735" t="s">
        <v>6980</v>
      </c>
      <c r="M735" t="s">
        <v>23834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 t="s">
        <v>2313</v>
      </c>
      <c r="Y735">
        <f t="shared" si="44"/>
        <v>3.3654617199731937E-8</v>
      </c>
      <c r="Z735" t="str">
        <f t="shared" si="45"/>
        <v>kefF</v>
      </c>
      <c r="AA735">
        <f t="shared" si="46"/>
        <v>0</v>
      </c>
      <c r="AB735">
        <f t="shared" si="47"/>
        <v>0</v>
      </c>
      <c r="AD735" t="s">
        <v>31115</v>
      </c>
    </row>
    <row r="736" spans="1:30" x14ac:dyDescent="0.3">
      <c r="A736" t="s">
        <v>6983</v>
      </c>
      <c r="B736" t="s">
        <v>6982</v>
      </c>
      <c r="C736" t="s">
        <v>6982</v>
      </c>
      <c r="D736" t="s">
        <v>11237</v>
      </c>
      <c r="E736" t="s">
        <v>11238</v>
      </c>
      <c r="F736" t="s">
        <v>11239</v>
      </c>
      <c r="G736">
        <v>477</v>
      </c>
      <c r="H736">
        <v>801886</v>
      </c>
      <c r="I736">
        <v>803320</v>
      </c>
      <c r="J736" t="s">
        <v>23825</v>
      </c>
      <c r="K736" t="s">
        <v>24631</v>
      </c>
      <c r="L736" t="s">
        <v>6982</v>
      </c>
      <c r="M736" t="s">
        <v>23853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X736" t="s">
        <v>981</v>
      </c>
      <c r="Y736">
        <f t="shared" si="44"/>
        <v>3.2819698902897353E-8</v>
      </c>
      <c r="Z736" t="str">
        <f t="shared" si="45"/>
        <v>astC</v>
      </c>
      <c r="AA736">
        <f t="shared" si="46"/>
        <v>1</v>
      </c>
      <c r="AB736">
        <f t="shared" si="47"/>
        <v>1</v>
      </c>
      <c r="AD736" t="s">
        <v>30731</v>
      </c>
    </row>
    <row r="737" spans="1:30" x14ac:dyDescent="0.3">
      <c r="A737" t="s">
        <v>6985</v>
      </c>
      <c r="B737" t="s">
        <v>6984</v>
      </c>
      <c r="C737" t="s">
        <v>6984</v>
      </c>
      <c r="D737" t="s">
        <v>11240</v>
      </c>
      <c r="E737" t="s">
        <v>11241</v>
      </c>
      <c r="F737" t="s">
        <v>11242</v>
      </c>
      <c r="G737">
        <v>753</v>
      </c>
      <c r="H737">
        <v>803502</v>
      </c>
      <c r="I737">
        <v>805764</v>
      </c>
      <c r="J737" t="s">
        <v>23825</v>
      </c>
      <c r="K737" t="s">
        <v>24632</v>
      </c>
      <c r="L737" t="s">
        <v>6984</v>
      </c>
      <c r="M737" t="s">
        <v>23828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X737" t="s">
        <v>157</v>
      </c>
      <c r="Y737">
        <f t="shared" si="44"/>
        <v>3.2697900124453757E-8</v>
      </c>
      <c r="Z737" t="str">
        <f t="shared" si="45"/>
        <v>cdsA</v>
      </c>
      <c r="AA737">
        <f t="shared" si="46"/>
        <v>1</v>
      </c>
      <c r="AB737">
        <f t="shared" si="47"/>
        <v>1</v>
      </c>
      <c r="AD737" t="s">
        <v>31138</v>
      </c>
    </row>
    <row r="738" spans="1:30" x14ac:dyDescent="0.3">
      <c r="A738" t="s">
        <v>695</v>
      </c>
      <c r="B738" t="s">
        <v>6027</v>
      </c>
      <c r="C738" t="s">
        <v>6027</v>
      </c>
      <c r="D738" t="s">
        <v>11243</v>
      </c>
      <c r="E738" t="s">
        <v>11244</v>
      </c>
      <c r="F738" t="s">
        <v>11245</v>
      </c>
      <c r="G738">
        <v>427</v>
      </c>
      <c r="H738">
        <v>805997</v>
      </c>
      <c r="I738">
        <v>807281</v>
      </c>
      <c r="J738" t="s">
        <v>23581</v>
      </c>
      <c r="K738" t="s">
        <v>24633</v>
      </c>
      <c r="L738" t="s">
        <v>6027</v>
      </c>
      <c r="M738" t="s">
        <v>23891</v>
      </c>
      <c r="O738">
        <v>1.0209208051355928E-6</v>
      </c>
      <c r="P738">
        <v>7.8759089046769949E-7</v>
      </c>
      <c r="Q738">
        <v>1.1342308821898297E-6</v>
      </c>
      <c r="R738">
        <v>1.5366220274804381E-6</v>
      </c>
      <c r="S738">
        <v>8.7167071501551428E-7</v>
      </c>
      <c r="T738">
        <v>1.0961836381226704E-6</v>
      </c>
      <c r="U738">
        <v>1.189418955208021E-6</v>
      </c>
      <c r="X738" t="s">
        <v>566</v>
      </c>
      <c r="Y738">
        <f t="shared" si="44"/>
        <v>3.2334999410369915E-8</v>
      </c>
      <c r="Z738" t="str">
        <f t="shared" si="45"/>
        <v>potG</v>
      </c>
      <c r="AA738">
        <f t="shared" si="46"/>
        <v>1</v>
      </c>
      <c r="AB738">
        <f t="shared" si="47"/>
        <v>1</v>
      </c>
      <c r="AD738" t="s">
        <v>30926</v>
      </c>
    </row>
    <row r="739" spans="1:30" x14ac:dyDescent="0.3">
      <c r="A739" t="s">
        <v>1802</v>
      </c>
      <c r="B739" t="s">
        <v>4139</v>
      </c>
      <c r="C739" t="s">
        <v>4139</v>
      </c>
      <c r="D739" t="s">
        <v>11246</v>
      </c>
      <c r="E739" t="s">
        <v>11247</v>
      </c>
      <c r="F739" t="s">
        <v>11248</v>
      </c>
      <c r="G739">
        <v>158</v>
      </c>
      <c r="H739">
        <v>807432</v>
      </c>
      <c r="I739">
        <v>807909</v>
      </c>
      <c r="J739" t="s">
        <v>23581</v>
      </c>
      <c r="K739" t="s">
        <v>24634</v>
      </c>
      <c r="L739" t="s">
        <v>4139</v>
      </c>
      <c r="M739" t="s">
        <v>23834</v>
      </c>
      <c r="O739">
        <v>2.3420762132042206E-7</v>
      </c>
      <c r="P739">
        <v>2.4284386230090952E-7</v>
      </c>
      <c r="Q739">
        <v>2.8587096955903409E-7</v>
      </c>
      <c r="R739">
        <v>2.9520452006354408E-7</v>
      </c>
      <c r="S739">
        <v>5.1370743831840417E-7</v>
      </c>
      <c r="T739">
        <v>3.1782685924164111E-7</v>
      </c>
      <c r="U739">
        <v>2.6096464042668382E-7</v>
      </c>
      <c r="X739" t="s">
        <v>116</v>
      </c>
      <c r="Y739">
        <f t="shared" si="44"/>
        <v>3.210122933196605E-8</v>
      </c>
      <c r="Z739" t="str">
        <f t="shared" si="45"/>
        <v>gcd</v>
      </c>
      <c r="AA739">
        <f t="shared" si="46"/>
        <v>1</v>
      </c>
      <c r="AB739">
        <f t="shared" si="47"/>
        <v>1</v>
      </c>
      <c r="AD739" t="s">
        <v>30414</v>
      </c>
    </row>
    <row r="740" spans="1:30" x14ac:dyDescent="0.3">
      <c r="A740" t="s">
        <v>510</v>
      </c>
      <c r="B740" t="s">
        <v>2896</v>
      </c>
      <c r="C740" t="s">
        <v>2896</v>
      </c>
      <c r="D740" t="s">
        <v>11249</v>
      </c>
      <c r="E740" t="s">
        <v>11250</v>
      </c>
      <c r="F740" t="s">
        <v>11251</v>
      </c>
      <c r="G740">
        <v>429</v>
      </c>
      <c r="H740">
        <v>807967</v>
      </c>
      <c r="I740">
        <v>809257</v>
      </c>
      <c r="J740" t="s">
        <v>23581</v>
      </c>
      <c r="K740" t="s">
        <v>24635</v>
      </c>
      <c r="L740" t="s">
        <v>2896</v>
      </c>
      <c r="M740" t="s">
        <v>23839</v>
      </c>
      <c r="O740">
        <v>1.0275558211491066E-7</v>
      </c>
      <c r="P740">
        <v>1.2345776124278495E-7</v>
      </c>
      <c r="Q740">
        <v>9.3390090922854744E-8</v>
      </c>
      <c r="R740">
        <v>9.3786521227828358E-8</v>
      </c>
      <c r="S740">
        <v>1.0845842147045153E-7</v>
      </c>
      <c r="T740">
        <v>1.0460561868991083E-7</v>
      </c>
      <c r="U740">
        <v>9.4183204973222039E-8</v>
      </c>
      <c r="X740" t="s">
        <v>1539</v>
      </c>
      <c r="Y740">
        <f t="shared" si="44"/>
        <v>3.1695646430069386E-8</v>
      </c>
      <c r="Z740" t="str">
        <f t="shared" si="45"/>
        <v>plsC</v>
      </c>
      <c r="AA740">
        <f t="shared" si="46"/>
        <v>0</v>
      </c>
      <c r="AB740">
        <f t="shared" si="47"/>
        <v>0</v>
      </c>
      <c r="AD740" t="s">
        <v>30624</v>
      </c>
    </row>
    <row r="741" spans="1:30" x14ac:dyDescent="0.3">
      <c r="A741" t="s">
        <v>512</v>
      </c>
      <c r="B741" t="s">
        <v>2897</v>
      </c>
      <c r="C741" t="s">
        <v>2897</v>
      </c>
      <c r="D741" t="s">
        <v>11252</v>
      </c>
      <c r="E741" t="s">
        <v>11253</v>
      </c>
      <c r="F741" t="s">
        <v>11254</v>
      </c>
      <c r="G741">
        <v>346</v>
      </c>
      <c r="H741">
        <v>809343</v>
      </c>
      <c r="I741">
        <v>810384</v>
      </c>
      <c r="J741" t="s">
        <v>23825</v>
      </c>
      <c r="K741" t="s">
        <v>24636</v>
      </c>
      <c r="L741" t="s">
        <v>24637</v>
      </c>
      <c r="M741" t="s">
        <v>23839</v>
      </c>
      <c r="O741">
        <v>2.7136188320265021E-7</v>
      </c>
      <c r="P741">
        <v>9.2197878078667639E-8</v>
      </c>
      <c r="Q741">
        <v>1.921396837474951E-7</v>
      </c>
      <c r="R741">
        <v>8.2597679449647741E-8</v>
      </c>
      <c r="S741">
        <v>1.3392054730283225E-7</v>
      </c>
      <c r="T741">
        <v>2.1981162112629056E-7</v>
      </c>
      <c r="U741">
        <v>2.2939695932552867E-7</v>
      </c>
      <c r="X741" t="s">
        <v>1370</v>
      </c>
      <c r="Y741">
        <f t="shared" si="44"/>
        <v>3.1671755008148833E-8</v>
      </c>
      <c r="Z741" t="str">
        <f t="shared" si="45"/>
        <v>nrdF</v>
      </c>
      <c r="AA741">
        <f t="shared" si="46"/>
        <v>0</v>
      </c>
      <c r="AB741">
        <f t="shared" si="47"/>
        <v>0</v>
      </c>
      <c r="AD741" t="s">
        <v>30757</v>
      </c>
    </row>
    <row r="742" spans="1:30" x14ac:dyDescent="0.3">
      <c r="A742" t="s">
        <v>514</v>
      </c>
      <c r="B742" t="s">
        <v>2900</v>
      </c>
      <c r="C742" t="s">
        <v>2900</v>
      </c>
      <c r="D742" t="s">
        <v>11255</v>
      </c>
      <c r="E742" t="s">
        <v>11256</v>
      </c>
      <c r="F742" t="s">
        <v>11257</v>
      </c>
      <c r="G742">
        <v>384</v>
      </c>
      <c r="H742">
        <v>810380</v>
      </c>
      <c r="I742">
        <v>811535</v>
      </c>
      <c r="J742" t="s">
        <v>23825</v>
      </c>
      <c r="K742" t="s">
        <v>24638</v>
      </c>
      <c r="L742" t="s">
        <v>24637</v>
      </c>
      <c r="M742" t="s">
        <v>23828</v>
      </c>
      <c r="O742">
        <v>5.3466778068547465E-8</v>
      </c>
      <c r="P742">
        <v>9.6909439012851543E-8</v>
      </c>
      <c r="Q742">
        <v>8.6568748135536996E-8</v>
      </c>
      <c r="R742">
        <v>1.4990574059176504E-7</v>
      </c>
      <c r="S742">
        <v>8.2274978341106587E-8</v>
      </c>
      <c r="T742">
        <v>7.44813967895393E-8</v>
      </c>
      <c r="U742">
        <v>1.0569841811229303E-7</v>
      </c>
      <c r="X742" t="s">
        <v>381</v>
      </c>
      <c r="Y742">
        <f t="shared" si="44"/>
        <v>3.1669836877985714E-8</v>
      </c>
      <c r="Z742" t="str">
        <f t="shared" si="45"/>
        <v>entF</v>
      </c>
      <c r="AA742">
        <f t="shared" si="46"/>
        <v>1</v>
      </c>
      <c r="AB742">
        <f t="shared" si="47"/>
        <v>1</v>
      </c>
      <c r="AD742" t="s">
        <v>30503</v>
      </c>
    </row>
    <row r="743" spans="1:30" x14ac:dyDescent="0.3">
      <c r="A743" t="s">
        <v>516</v>
      </c>
      <c r="B743" t="s">
        <v>2898</v>
      </c>
      <c r="C743" t="s">
        <v>2898</v>
      </c>
      <c r="D743" t="s">
        <v>11258</v>
      </c>
      <c r="E743" t="s">
        <v>11259</v>
      </c>
      <c r="F743" t="s">
        <v>11260</v>
      </c>
      <c r="G743">
        <v>251</v>
      </c>
      <c r="H743">
        <v>811521</v>
      </c>
      <c r="I743">
        <v>812277</v>
      </c>
      <c r="J743" t="s">
        <v>23825</v>
      </c>
      <c r="K743" t="s">
        <v>24639</v>
      </c>
      <c r="L743" t="s">
        <v>24637</v>
      </c>
      <c r="M743" t="s">
        <v>23839</v>
      </c>
      <c r="O743">
        <v>4.5736213860191209E-9</v>
      </c>
      <c r="P743">
        <v>3.6006782768736856E-9</v>
      </c>
      <c r="Q743">
        <v>1.5161571979346951E-8</v>
      </c>
      <c r="R743">
        <v>1.1597930242173256E-8</v>
      </c>
      <c r="S743">
        <v>4.0509858576198048E-9</v>
      </c>
      <c r="T743">
        <v>1.0230730298429569E-8</v>
      </c>
      <c r="U743">
        <v>0</v>
      </c>
      <c r="X743" t="s">
        <v>731</v>
      </c>
      <c r="Y743">
        <f t="shared" si="44"/>
        <v>3.1661962287616003E-8</v>
      </c>
      <c r="Z743" t="str">
        <f t="shared" si="45"/>
        <v>chaA</v>
      </c>
      <c r="AA743">
        <f t="shared" si="46"/>
        <v>0</v>
      </c>
      <c r="AB743">
        <f t="shared" si="47"/>
        <v>0</v>
      </c>
      <c r="AD743" t="s">
        <v>30405</v>
      </c>
    </row>
    <row r="744" spans="1:30" x14ac:dyDescent="0.3">
      <c r="A744" t="s">
        <v>518</v>
      </c>
      <c r="B744" t="s">
        <v>2899</v>
      </c>
      <c r="C744" t="s">
        <v>11264</v>
      </c>
      <c r="D744" t="s">
        <v>11261</v>
      </c>
      <c r="E744" t="s">
        <v>11262</v>
      </c>
      <c r="F744" t="s">
        <v>11263</v>
      </c>
      <c r="G744">
        <v>225</v>
      </c>
      <c r="H744">
        <v>812269</v>
      </c>
      <c r="I744">
        <v>812947</v>
      </c>
      <c r="J744" t="s">
        <v>23825</v>
      </c>
      <c r="K744" t="s">
        <v>24640</v>
      </c>
      <c r="L744" t="s">
        <v>24637</v>
      </c>
      <c r="M744" t="s">
        <v>23839</v>
      </c>
      <c r="O744">
        <v>3.2638189396646404E-7</v>
      </c>
      <c r="P744">
        <v>3.1136982590579651E-7</v>
      </c>
      <c r="Q744">
        <v>2.0786319085636822E-7</v>
      </c>
      <c r="R744">
        <v>2.3631886972375949E-7</v>
      </c>
      <c r="S744">
        <v>2.0940708839788652E-7</v>
      </c>
      <c r="T744">
        <v>1.6256293474545824E-7</v>
      </c>
      <c r="U744">
        <v>2.0055208872605743E-7</v>
      </c>
      <c r="X744" t="s">
        <v>482</v>
      </c>
      <c r="Y744">
        <f t="shared" si="44"/>
        <v>3.162743898724686E-8</v>
      </c>
      <c r="Z744" t="str">
        <f t="shared" si="45"/>
        <v>cydB</v>
      </c>
      <c r="AA744">
        <f t="shared" si="46"/>
        <v>1</v>
      </c>
      <c r="AB744">
        <f t="shared" si="47"/>
        <v>1</v>
      </c>
      <c r="AD744" t="s">
        <v>30915</v>
      </c>
    </row>
    <row r="745" spans="1:30" x14ac:dyDescent="0.3">
      <c r="A745" t="s">
        <v>1503</v>
      </c>
      <c r="B745" t="s">
        <v>3939</v>
      </c>
      <c r="C745" t="s">
        <v>3939</v>
      </c>
      <c r="D745" t="s">
        <v>11265</v>
      </c>
      <c r="E745" t="s">
        <v>11266</v>
      </c>
      <c r="F745" t="s">
        <v>11267</v>
      </c>
      <c r="G745">
        <v>673</v>
      </c>
      <c r="H745">
        <v>813525</v>
      </c>
      <c r="I745">
        <v>815547</v>
      </c>
      <c r="J745" t="s">
        <v>23825</v>
      </c>
      <c r="K745" t="s">
        <v>24641</v>
      </c>
      <c r="L745" t="s">
        <v>3939</v>
      </c>
      <c r="M745" t="s">
        <v>23858</v>
      </c>
      <c r="O745">
        <v>9.9366926140787876E-8</v>
      </c>
      <c r="P745">
        <v>1.120058939142534E-7</v>
      </c>
      <c r="Q745">
        <v>1.4587524116049247E-7</v>
      </c>
      <c r="R745">
        <v>1.2657093000355633E-7</v>
      </c>
      <c r="S745">
        <v>1.870230764681918E-7</v>
      </c>
      <c r="T745">
        <v>1.3195709036845904E-7</v>
      </c>
      <c r="U745">
        <v>1.12324130571323E-7</v>
      </c>
      <c r="X745" t="s">
        <v>1619</v>
      </c>
      <c r="Y745">
        <f t="shared" si="44"/>
        <v>3.1484490815754902E-8</v>
      </c>
      <c r="Z745" t="str">
        <f t="shared" si="45"/>
        <v>trkA</v>
      </c>
      <c r="AA745">
        <f t="shared" si="46"/>
        <v>0</v>
      </c>
      <c r="AB745">
        <f t="shared" si="47"/>
        <v>0</v>
      </c>
      <c r="AD745" t="s">
        <v>30849</v>
      </c>
    </row>
    <row r="746" spans="1:30" x14ac:dyDescent="0.3">
      <c r="A746" t="s">
        <v>2609</v>
      </c>
      <c r="B746" t="s">
        <v>6986</v>
      </c>
      <c r="C746" t="s">
        <v>6986</v>
      </c>
      <c r="D746" t="s">
        <v>11268</v>
      </c>
      <c r="E746" t="s">
        <v>11269</v>
      </c>
      <c r="F746" t="s">
        <v>11270</v>
      </c>
      <c r="G746">
        <v>302</v>
      </c>
      <c r="H746">
        <v>815738</v>
      </c>
      <c r="I746">
        <v>816647</v>
      </c>
      <c r="J746" t="s">
        <v>23581</v>
      </c>
      <c r="K746" t="s">
        <v>24642</v>
      </c>
      <c r="L746" t="s">
        <v>6986</v>
      </c>
      <c r="M746" t="s">
        <v>23834</v>
      </c>
      <c r="O746">
        <v>2.9523427501451382E-9</v>
      </c>
      <c r="P746">
        <v>1.6400972039213315E-9</v>
      </c>
      <c r="Q746">
        <v>3.9476109530356181E-9</v>
      </c>
      <c r="R746">
        <v>6.0931576645260924E-9</v>
      </c>
      <c r="S746">
        <v>4.9961217820218188E-9</v>
      </c>
      <c r="T746">
        <v>3.3904471179233463E-10</v>
      </c>
      <c r="U746">
        <v>8.3461871750501179E-12</v>
      </c>
      <c r="X746" t="s">
        <v>27</v>
      </c>
      <c r="Y746">
        <f t="shared" si="44"/>
        <v>3.1384656448662383E-8</v>
      </c>
      <c r="Z746" t="str">
        <f t="shared" si="45"/>
        <v>rihC</v>
      </c>
      <c r="AA746">
        <f t="shared" si="46"/>
        <v>1</v>
      </c>
      <c r="AB746">
        <f t="shared" si="47"/>
        <v>1</v>
      </c>
      <c r="AD746" t="s">
        <v>30934</v>
      </c>
    </row>
    <row r="747" spans="1:30" x14ac:dyDescent="0.3">
      <c r="A747" t="s">
        <v>520</v>
      </c>
      <c r="B747" t="s">
        <v>4541</v>
      </c>
      <c r="C747" t="s">
        <v>11274</v>
      </c>
      <c r="D747" t="s">
        <v>11271</v>
      </c>
      <c r="E747" t="s">
        <v>11272</v>
      </c>
      <c r="F747" t="s">
        <v>11273</v>
      </c>
      <c r="G747">
        <v>329</v>
      </c>
      <c r="H747">
        <v>817043</v>
      </c>
      <c r="I747">
        <v>818033</v>
      </c>
      <c r="J747" t="s">
        <v>23825</v>
      </c>
      <c r="K747" t="s">
        <v>24643</v>
      </c>
      <c r="L747" t="s">
        <v>24644</v>
      </c>
      <c r="M747" t="s">
        <v>23839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X747" t="s">
        <v>2239</v>
      </c>
      <c r="Y747">
        <f t="shared" si="44"/>
        <v>3.103827506136468E-8</v>
      </c>
      <c r="Z747" t="str">
        <f t="shared" si="45"/>
        <v>yagE</v>
      </c>
      <c r="AA747">
        <f t="shared" si="46"/>
        <v>0</v>
      </c>
      <c r="AB747">
        <f t="shared" si="47"/>
        <v>0</v>
      </c>
      <c r="AD747" t="s">
        <v>30845</v>
      </c>
    </row>
    <row r="748" spans="1:30" x14ac:dyDescent="0.3">
      <c r="A748" t="s">
        <v>809</v>
      </c>
      <c r="B748" t="s">
        <v>4542</v>
      </c>
      <c r="C748" t="s">
        <v>11278</v>
      </c>
      <c r="D748" t="s">
        <v>11275</v>
      </c>
      <c r="E748" t="s">
        <v>11276</v>
      </c>
      <c r="F748" t="s">
        <v>11277</v>
      </c>
      <c r="G748">
        <v>170</v>
      </c>
      <c r="H748">
        <v>818054</v>
      </c>
      <c r="I748">
        <v>818567</v>
      </c>
      <c r="J748" t="s">
        <v>23825</v>
      </c>
      <c r="K748" t="s">
        <v>24645</v>
      </c>
      <c r="L748" t="s">
        <v>24644</v>
      </c>
      <c r="M748" t="s">
        <v>23839</v>
      </c>
      <c r="O748">
        <v>1.8974912729629349E-6</v>
      </c>
      <c r="P748">
        <v>2.5880394358479804E-6</v>
      </c>
      <c r="Q748">
        <v>2.5660596996006005E-6</v>
      </c>
      <c r="R748">
        <v>2.5424589494549595E-6</v>
      </c>
      <c r="S748">
        <v>3.3699641331957537E-6</v>
      </c>
      <c r="T748">
        <v>1.9025886968864154E-6</v>
      </c>
      <c r="U748">
        <v>2.3001510409481584E-6</v>
      </c>
      <c r="X748" t="s">
        <v>786</v>
      </c>
      <c r="Y748">
        <f t="shared" si="44"/>
        <v>3.0716097207932655E-8</v>
      </c>
      <c r="Z748" t="str">
        <f t="shared" si="45"/>
        <v>puuE</v>
      </c>
      <c r="AA748">
        <f t="shared" si="46"/>
        <v>1</v>
      </c>
      <c r="AB748">
        <f t="shared" si="47"/>
        <v>1</v>
      </c>
      <c r="AD748" t="s">
        <v>30872</v>
      </c>
    </row>
    <row r="749" spans="1:30" x14ac:dyDescent="0.3">
      <c r="A749" t="s">
        <v>522</v>
      </c>
      <c r="B749" t="s">
        <v>4619</v>
      </c>
      <c r="C749" t="s">
        <v>11282</v>
      </c>
      <c r="D749" t="s">
        <v>11279</v>
      </c>
      <c r="E749" t="s">
        <v>11280</v>
      </c>
      <c r="F749" t="s">
        <v>11281</v>
      </c>
      <c r="G749">
        <v>161</v>
      </c>
      <c r="H749">
        <v>818569</v>
      </c>
      <c r="I749">
        <v>819055</v>
      </c>
      <c r="J749" t="s">
        <v>23825</v>
      </c>
      <c r="K749" t="s">
        <v>24646</v>
      </c>
      <c r="L749" t="s">
        <v>24644</v>
      </c>
      <c r="M749" t="s">
        <v>23839</v>
      </c>
      <c r="O749">
        <v>2.3429856462441901E-7</v>
      </c>
      <c r="P749">
        <v>1.5392708632981628E-7</v>
      </c>
      <c r="Q749">
        <v>2.0889746985823575E-7</v>
      </c>
      <c r="R749">
        <v>2.1868664807086391E-7</v>
      </c>
      <c r="S749">
        <v>2.5125327891975804E-7</v>
      </c>
      <c r="T749">
        <v>2.1970257522962156E-7</v>
      </c>
      <c r="U749">
        <v>3.114052279481842E-7</v>
      </c>
      <c r="X749" t="s">
        <v>1444</v>
      </c>
      <c r="Y749">
        <f t="shared" si="44"/>
        <v>3.0650496178237086E-8</v>
      </c>
      <c r="Z749" t="str">
        <f t="shared" si="45"/>
        <v>fucO</v>
      </c>
      <c r="AA749">
        <f t="shared" si="46"/>
        <v>1</v>
      </c>
      <c r="AB749">
        <f t="shared" si="47"/>
        <v>1</v>
      </c>
      <c r="AD749" t="s">
        <v>30726</v>
      </c>
    </row>
    <row r="750" spans="1:30" x14ac:dyDescent="0.3">
      <c r="A750" t="s">
        <v>524</v>
      </c>
      <c r="B750" t="s">
        <v>4543</v>
      </c>
      <c r="C750" t="s">
        <v>11286</v>
      </c>
      <c r="D750" t="s">
        <v>11283</v>
      </c>
      <c r="E750" t="s">
        <v>11284</v>
      </c>
      <c r="F750" t="s">
        <v>11285</v>
      </c>
      <c r="G750">
        <v>81</v>
      </c>
      <c r="H750">
        <v>819047</v>
      </c>
      <c r="I750">
        <v>819293</v>
      </c>
      <c r="J750" t="s">
        <v>23825</v>
      </c>
      <c r="K750" t="s">
        <v>24647</v>
      </c>
      <c r="L750" t="s">
        <v>24644</v>
      </c>
      <c r="M750" t="s">
        <v>23839</v>
      </c>
      <c r="O750">
        <v>8.661365832395534E-7</v>
      </c>
      <c r="P750">
        <v>5.7611015365457749E-7</v>
      </c>
      <c r="Q750">
        <v>7.4176135042994293E-7</v>
      </c>
      <c r="R750">
        <v>1.0132718403285927E-6</v>
      </c>
      <c r="S750">
        <v>9.8083570295067221E-7</v>
      </c>
      <c r="T750">
        <v>8.1730128707552591E-7</v>
      </c>
      <c r="U750">
        <v>1.09419570778023E-6</v>
      </c>
      <c r="X750" t="s">
        <v>1066</v>
      </c>
      <c r="Y750">
        <f t="shared" si="44"/>
        <v>3.0550630512513088E-8</v>
      </c>
      <c r="Z750" t="str">
        <f t="shared" si="45"/>
        <v>wbbJ</v>
      </c>
      <c r="AA750">
        <f t="shared" si="46"/>
        <v>1</v>
      </c>
      <c r="AB750">
        <f t="shared" si="47"/>
        <v>1</v>
      </c>
      <c r="AD750" t="s">
        <v>30712</v>
      </c>
    </row>
    <row r="751" spans="1:30" x14ac:dyDescent="0.3">
      <c r="A751" t="s">
        <v>526</v>
      </c>
      <c r="B751" t="s">
        <v>4544</v>
      </c>
      <c r="C751" t="s">
        <v>11290</v>
      </c>
      <c r="D751" t="s">
        <v>11287</v>
      </c>
      <c r="E751" t="s">
        <v>11288</v>
      </c>
      <c r="F751" t="s">
        <v>11289</v>
      </c>
      <c r="G751">
        <v>150</v>
      </c>
      <c r="H751">
        <v>819294</v>
      </c>
      <c r="I751">
        <v>819747</v>
      </c>
      <c r="J751" t="s">
        <v>23825</v>
      </c>
      <c r="K751" t="s">
        <v>24648</v>
      </c>
      <c r="L751" t="s">
        <v>24644</v>
      </c>
      <c r="M751" t="s">
        <v>23839</v>
      </c>
      <c r="O751">
        <v>3.3964552933616285E-7</v>
      </c>
      <c r="P751">
        <v>2.6613961610822742E-7</v>
      </c>
      <c r="Q751">
        <v>3.1781347111032626E-7</v>
      </c>
      <c r="R751">
        <v>3.3900531048895744E-7</v>
      </c>
      <c r="S751">
        <v>2.7400443040912323E-7</v>
      </c>
      <c r="T751">
        <v>2.0274227346955228E-7</v>
      </c>
      <c r="U751">
        <v>2.8218620024829431E-7</v>
      </c>
      <c r="X751" t="s">
        <v>1836</v>
      </c>
      <c r="Y751">
        <f t="shared" si="44"/>
        <v>3.0548191969759248E-8</v>
      </c>
      <c r="Z751" t="str">
        <f t="shared" si="45"/>
        <v>rffG</v>
      </c>
      <c r="AA751">
        <f t="shared" si="46"/>
        <v>0</v>
      </c>
      <c r="AB751">
        <f t="shared" si="47"/>
        <v>0</v>
      </c>
      <c r="AD751" t="s">
        <v>31103</v>
      </c>
    </row>
    <row r="752" spans="1:30" x14ac:dyDescent="0.3">
      <c r="A752" t="s">
        <v>2203</v>
      </c>
      <c r="B752" t="s">
        <v>6987</v>
      </c>
      <c r="C752" t="s">
        <v>6987</v>
      </c>
      <c r="D752" t="s">
        <v>11291</v>
      </c>
      <c r="E752" t="s">
        <v>11292</v>
      </c>
      <c r="F752" t="s">
        <v>11293</v>
      </c>
      <c r="G752">
        <v>234</v>
      </c>
      <c r="H752">
        <v>819883</v>
      </c>
      <c r="I752">
        <v>820588</v>
      </c>
      <c r="J752" t="s">
        <v>23825</v>
      </c>
      <c r="K752" t="s">
        <v>23969</v>
      </c>
      <c r="L752" t="s">
        <v>6987</v>
      </c>
      <c r="M752" t="s">
        <v>23834</v>
      </c>
      <c r="O752">
        <v>4.8433589483288929E-8</v>
      </c>
      <c r="P752">
        <v>4.03398341089337E-8</v>
      </c>
      <c r="Q752">
        <v>7.001243727314134E-8</v>
      </c>
      <c r="R752">
        <v>5.3356716704869798E-8</v>
      </c>
      <c r="S752">
        <v>7.1156070906984068E-8</v>
      </c>
      <c r="T752">
        <v>5.2635153961153915E-8</v>
      </c>
      <c r="U752">
        <v>6.8043687990226951E-8</v>
      </c>
      <c r="X752" t="s">
        <v>1953</v>
      </c>
      <c r="Y752">
        <f t="shared" si="44"/>
        <v>2.9985263074984241E-8</v>
      </c>
      <c r="Z752" t="str">
        <f t="shared" si="45"/>
        <v>actP</v>
      </c>
      <c r="AA752">
        <f t="shared" si="46"/>
        <v>1</v>
      </c>
      <c r="AB752">
        <f t="shared" si="47"/>
        <v>1</v>
      </c>
      <c r="AD752" t="s">
        <v>31097</v>
      </c>
    </row>
    <row r="753" spans="1:30" x14ac:dyDescent="0.3">
      <c r="A753" t="s">
        <v>6989</v>
      </c>
      <c r="B753" t="s">
        <v>6988</v>
      </c>
      <c r="C753" t="s">
        <v>6988</v>
      </c>
      <c r="D753" t="s">
        <v>11294</v>
      </c>
      <c r="E753" t="s">
        <v>11295</v>
      </c>
      <c r="F753" t="s">
        <v>11296</v>
      </c>
      <c r="G753">
        <v>237</v>
      </c>
      <c r="H753">
        <v>820792</v>
      </c>
      <c r="I753">
        <v>821506</v>
      </c>
      <c r="J753" t="s">
        <v>23825</v>
      </c>
      <c r="K753" t="s">
        <v>23913</v>
      </c>
      <c r="L753" t="s">
        <v>6988</v>
      </c>
      <c r="M753" t="s">
        <v>23834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X753" t="s">
        <v>426</v>
      </c>
      <c r="Y753">
        <f t="shared" si="44"/>
        <v>2.965814794809089E-8</v>
      </c>
      <c r="Z753" t="str">
        <f t="shared" si="45"/>
        <v>nadD</v>
      </c>
      <c r="AA753">
        <f t="shared" si="46"/>
        <v>1</v>
      </c>
      <c r="AB753">
        <f t="shared" si="47"/>
        <v>1</v>
      </c>
      <c r="AD753" t="s">
        <v>30419</v>
      </c>
    </row>
    <row r="754" spans="1:30" x14ac:dyDescent="0.3">
      <c r="A754" t="s">
        <v>6991</v>
      </c>
      <c r="B754" t="s">
        <v>6990</v>
      </c>
      <c r="C754" t="s">
        <v>6990</v>
      </c>
      <c r="D754" t="s">
        <v>11297</v>
      </c>
      <c r="E754" t="s">
        <v>11298</v>
      </c>
      <c r="F754" t="s">
        <v>11299</v>
      </c>
      <c r="G754">
        <v>318</v>
      </c>
      <c r="H754">
        <v>821541</v>
      </c>
      <c r="I754">
        <v>822498</v>
      </c>
      <c r="J754" t="s">
        <v>23581</v>
      </c>
      <c r="K754" t="s">
        <v>23913</v>
      </c>
      <c r="L754" t="s">
        <v>24649</v>
      </c>
      <c r="M754" t="s">
        <v>23834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 t="s">
        <v>2273</v>
      </c>
      <c r="Y754">
        <f t="shared" si="44"/>
        <v>2.9200801654967731E-8</v>
      </c>
      <c r="Z754" t="str">
        <f t="shared" si="45"/>
        <v>ybbO</v>
      </c>
      <c r="AA754">
        <f t="shared" si="46"/>
        <v>0</v>
      </c>
      <c r="AB754">
        <f t="shared" si="47"/>
        <v>0</v>
      </c>
      <c r="AD754" t="s">
        <v>30467</v>
      </c>
    </row>
    <row r="755" spans="1:30" x14ac:dyDescent="0.3">
      <c r="A755" t="s">
        <v>528</v>
      </c>
      <c r="B755" t="s">
        <v>23619</v>
      </c>
      <c r="C755" t="s">
        <v>11303</v>
      </c>
      <c r="D755" t="s">
        <v>11300</v>
      </c>
      <c r="E755" t="s">
        <v>11301</v>
      </c>
      <c r="F755" t="s">
        <v>11302</v>
      </c>
      <c r="G755">
        <v>413</v>
      </c>
      <c r="H755">
        <v>822497</v>
      </c>
      <c r="I755">
        <v>823739</v>
      </c>
      <c r="J755" t="s">
        <v>23581</v>
      </c>
      <c r="K755" t="s">
        <v>24650</v>
      </c>
      <c r="L755" t="s">
        <v>24649</v>
      </c>
      <c r="M755" t="s">
        <v>23869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X755" t="s">
        <v>2280</v>
      </c>
      <c r="Y755">
        <f t="shared" si="44"/>
        <v>2.9160620581676716E-8</v>
      </c>
      <c r="Z755" t="str">
        <f t="shared" si="45"/>
        <v>chbG</v>
      </c>
      <c r="AA755">
        <f t="shared" si="46"/>
        <v>0</v>
      </c>
      <c r="AB755">
        <f t="shared" si="47"/>
        <v>0</v>
      </c>
      <c r="AD755" t="s">
        <v>31174</v>
      </c>
    </row>
    <row r="756" spans="1:30" x14ac:dyDescent="0.3">
      <c r="A756" t="s">
        <v>2526</v>
      </c>
      <c r="B756" t="s">
        <v>6992</v>
      </c>
      <c r="C756" t="s">
        <v>6992</v>
      </c>
      <c r="D756" t="s">
        <v>11304</v>
      </c>
      <c r="E756" t="s">
        <v>11305</v>
      </c>
      <c r="F756" t="s">
        <v>11306</v>
      </c>
      <c r="G756">
        <v>253</v>
      </c>
      <c r="H756">
        <v>823735</v>
      </c>
      <c r="I756">
        <v>824497</v>
      </c>
      <c r="J756" t="s">
        <v>23581</v>
      </c>
      <c r="K756" t="s">
        <v>24651</v>
      </c>
      <c r="L756" t="s">
        <v>24649</v>
      </c>
      <c r="M756" t="s">
        <v>23834</v>
      </c>
      <c r="O756">
        <v>6.8592224072307904E-9</v>
      </c>
      <c r="P756">
        <v>8.1027802804168755E-9</v>
      </c>
      <c r="Q756">
        <v>9.3350803847170421E-9</v>
      </c>
      <c r="R756">
        <v>3.5498757706061113E-9</v>
      </c>
      <c r="S756">
        <v>1.0533822017919141E-8</v>
      </c>
      <c r="T756">
        <v>3.6434139990060945E-9</v>
      </c>
      <c r="U756">
        <v>4.5565221424912413E-9</v>
      </c>
      <c r="X756" t="s">
        <v>1272</v>
      </c>
      <c r="Y756">
        <f t="shared" si="44"/>
        <v>2.9075614438735013E-8</v>
      </c>
      <c r="Z756" t="str">
        <f t="shared" si="45"/>
        <v>cysW</v>
      </c>
      <c r="AA756">
        <f t="shared" si="46"/>
        <v>2</v>
      </c>
      <c r="AB756">
        <f t="shared" si="47"/>
        <v>1</v>
      </c>
      <c r="AD756" t="s">
        <v>30519</v>
      </c>
    </row>
    <row r="757" spans="1:30" x14ac:dyDescent="0.3">
      <c r="A757" t="s">
        <v>6994</v>
      </c>
      <c r="B757" t="s">
        <v>6993</v>
      </c>
      <c r="C757" t="s">
        <v>6993</v>
      </c>
      <c r="D757" t="s">
        <v>11307</v>
      </c>
      <c r="E757" t="s">
        <v>11308</v>
      </c>
      <c r="F757" t="s">
        <v>11309</v>
      </c>
      <c r="G757">
        <v>136</v>
      </c>
      <c r="H757">
        <v>824629</v>
      </c>
      <c r="I757">
        <v>825040</v>
      </c>
      <c r="J757" t="s">
        <v>23825</v>
      </c>
      <c r="K757" t="s">
        <v>24078</v>
      </c>
      <c r="L757" t="s">
        <v>6993</v>
      </c>
      <c r="M757" t="s">
        <v>23834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 t="s">
        <v>909</v>
      </c>
      <c r="Y757">
        <f t="shared" si="44"/>
        <v>2.8924857664397066E-8</v>
      </c>
      <c r="Z757" t="str">
        <f t="shared" si="45"/>
        <v>folM</v>
      </c>
      <c r="AA757">
        <f t="shared" si="46"/>
        <v>1</v>
      </c>
      <c r="AB757">
        <f t="shared" si="47"/>
        <v>1</v>
      </c>
      <c r="AD757" t="s">
        <v>30560</v>
      </c>
    </row>
    <row r="758" spans="1:30" x14ac:dyDescent="0.3">
      <c r="A758" t="s">
        <v>6996</v>
      </c>
      <c r="B758" t="s">
        <v>6995</v>
      </c>
      <c r="C758" t="s">
        <v>6995</v>
      </c>
      <c r="D758" t="s">
        <v>11310</v>
      </c>
      <c r="E758" t="s">
        <v>11311</v>
      </c>
      <c r="F758" t="s">
        <v>11312</v>
      </c>
      <c r="G758">
        <v>368</v>
      </c>
      <c r="H758">
        <v>825001</v>
      </c>
      <c r="I758">
        <v>826108</v>
      </c>
      <c r="J758" t="s">
        <v>23581</v>
      </c>
      <c r="K758" t="s">
        <v>24652</v>
      </c>
      <c r="L758" t="s">
        <v>24653</v>
      </c>
      <c r="M758" t="s">
        <v>23968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X758" t="s">
        <v>1277</v>
      </c>
      <c r="Y758">
        <f t="shared" si="44"/>
        <v>2.8880971412429911E-8</v>
      </c>
      <c r="Z758" t="str">
        <f t="shared" si="45"/>
        <v>murQ</v>
      </c>
      <c r="AA758">
        <f t="shared" si="46"/>
        <v>0</v>
      </c>
      <c r="AB758">
        <f t="shared" si="47"/>
        <v>0</v>
      </c>
      <c r="AD758" t="s">
        <v>31165</v>
      </c>
    </row>
    <row r="759" spans="1:30" x14ac:dyDescent="0.3">
      <c r="A759" t="s">
        <v>6998</v>
      </c>
      <c r="B759" t="s">
        <v>6997</v>
      </c>
      <c r="C759" t="s">
        <v>6997</v>
      </c>
      <c r="D759" t="s">
        <v>11313</v>
      </c>
      <c r="E759" t="s">
        <v>11314</v>
      </c>
      <c r="F759" t="s">
        <v>11315</v>
      </c>
      <c r="G759">
        <v>377</v>
      </c>
      <c r="H759">
        <v>826118</v>
      </c>
      <c r="I759">
        <v>827252</v>
      </c>
      <c r="J759" t="s">
        <v>23581</v>
      </c>
      <c r="K759" t="s">
        <v>24652</v>
      </c>
      <c r="L759" t="s">
        <v>24653</v>
      </c>
      <c r="M759" t="s">
        <v>23968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X759" t="s">
        <v>1442</v>
      </c>
      <c r="Y759">
        <f t="shared" si="44"/>
        <v>2.7792204934312245E-8</v>
      </c>
      <c r="Z759" t="str">
        <f t="shared" si="45"/>
        <v>sdaB</v>
      </c>
      <c r="AA759">
        <f t="shared" si="46"/>
        <v>1</v>
      </c>
      <c r="AB759">
        <f t="shared" si="47"/>
        <v>1</v>
      </c>
      <c r="AD759" t="s">
        <v>30535</v>
      </c>
    </row>
    <row r="760" spans="1:30" x14ac:dyDescent="0.3">
      <c r="A760" t="s">
        <v>6538</v>
      </c>
      <c r="B760" t="s">
        <v>6537</v>
      </c>
      <c r="C760" t="s">
        <v>6537</v>
      </c>
      <c r="D760" t="s">
        <v>11316</v>
      </c>
      <c r="E760" t="s">
        <v>11317</v>
      </c>
      <c r="F760" t="s">
        <v>11318</v>
      </c>
      <c r="G760">
        <v>578</v>
      </c>
      <c r="H760">
        <v>827244</v>
      </c>
      <c r="I760">
        <v>828981</v>
      </c>
      <c r="J760" t="s">
        <v>23581</v>
      </c>
      <c r="K760" t="s">
        <v>24654</v>
      </c>
      <c r="L760" t="s">
        <v>24653</v>
      </c>
      <c r="M760" t="s">
        <v>23968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X760" t="s">
        <v>1704</v>
      </c>
      <c r="Y760">
        <f t="shared" si="44"/>
        <v>2.7296448113832194E-8</v>
      </c>
      <c r="Z760" t="str">
        <f t="shared" si="45"/>
        <v>dctA</v>
      </c>
      <c r="AA760">
        <f t="shared" si="46"/>
        <v>1</v>
      </c>
      <c r="AB760">
        <f t="shared" si="47"/>
        <v>1</v>
      </c>
      <c r="AD760" t="s">
        <v>31113</v>
      </c>
    </row>
    <row r="761" spans="1:30" x14ac:dyDescent="0.3">
      <c r="A761" t="s">
        <v>2046</v>
      </c>
      <c r="B761" t="s">
        <v>6539</v>
      </c>
      <c r="C761" t="s">
        <v>6539</v>
      </c>
      <c r="D761" t="s">
        <v>11319</v>
      </c>
      <c r="E761" t="s">
        <v>11320</v>
      </c>
      <c r="F761" t="s">
        <v>11321</v>
      </c>
      <c r="G761">
        <v>332</v>
      </c>
      <c r="H761">
        <v>828973</v>
      </c>
      <c r="I761">
        <v>829972</v>
      </c>
      <c r="J761" t="s">
        <v>23581</v>
      </c>
      <c r="K761" t="s">
        <v>24655</v>
      </c>
      <c r="L761" t="s">
        <v>24653</v>
      </c>
      <c r="M761" t="s">
        <v>23866</v>
      </c>
      <c r="O761">
        <v>6.0167781086479364E-8</v>
      </c>
      <c r="P761">
        <v>4.7900985486709014E-8</v>
      </c>
      <c r="Q761">
        <v>6.1297397227094516E-8</v>
      </c>
      <c r="R761">
        <v>7.1401934145162063E-8</v>
      </c>
      <c r="S761">
        <v>5.8585081884104133E-8</v>
      </c>
      <c r="T761">
        <v>7.1748985455634151E-8</v>
      </c>
      <c r="U761">
        <v>9.5184561674152541E-8</v>
      </c>
      <c r="X761" t="s">
        <v>1999</v>
      </c>
      <c r="Y761">
        <f t="shared" si="44"/>
        <v>2.7097250600830537E-8</v>
      </c>
      <c r="Z761" t="str">
        <f t="shared" si="45"/>
        <v>frdA</v>
      </c>
      <c r="AA761">
        <f t="shared" si="46"/>
        <v>1</v>
      </c>
      <c r="AB761">
        <f t="shared" si="47"/>
        <v>1</v>
      </c>
      <c r="AD761" t="s">
        <v>30499</v>
      </c>
    </row>
    <row r="762" spans="1:30" x14ac:dyDescent="0.3">
      <c r="A762" t="s">
        <v>5509</v>
      </c>
      <c r="B762" t="s">
        <v>5508</v>
      </c>
      <c r="C762" t="s">
        <v>11325</v>
      </c>
      <c r="D762" t="s">
        <v>11322</v>
      </c>
      <c r="E762" t="s">
        <v>11323</v>
      </c>
      <c r="F762" t="s">
        <v>11324</v>
      </c>
      <c r="G762">
        <v>223</v>
      </c>
      <c r="H762">
        <v>829971</v>
      </c>
      <c r="I762">
        <v>830643</v>
      </c>
      <c r="J762" t="s">
        <v>23581</v>
      </c>
      <c r="K762" t="s">
        <v>24656</v>
      </c>
      <c r="L762" t="s">
        <v>24653</v>
      </c>
      <c r="M762" t="s">
        <v>23855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X762" t="s">
        <v>2225</v>
      </c>
      <c r="Y762">
        <f t="shared" si="44"/>
        <v>2.696585570171277E-8</v>
      </c>
      <c r="Z762" t="str">
        <f t="shared" si="45"/>
        <v>ampH</v>
      </c>
      <c r="AA762">
        <f t="shared" si="46"/>
        <v>0</v>
      </c>
      <c r="AB762">
        <f t="shared" si="47"/>
        <v>0</v>
      </c>
      <c r="AD762" t="s">
        <v>31099</v>
      </c>
    </row>
    <row r="763" spans="1:30" x14ac:dyDescent="0.3">
      <c r="A763" t="s">
        <v>2265</v>
      </c>
      <c r="B763" t="s">
        <v>4135</v>
      </c>
      <c r="C763" t="s">
        <v>4135</v>
      </c>
      <c r="D763" t="s">
        <v>11326</v>
      </c>
      <c r="E763" t="s">
        <v>11327</v>
      </c>
      <c r="F763" t="s">
        <v>11328</v>
      </c>
      <c r="G763">
        <v>454</v>
      </c>
      <c r="H763">
        <v>830871</v>
      </c>
      <c r="I763">
        <v>832236</v>
      </c>
      <c r="J763" t="s">
        <v>23825</v>
      </c>
      <c r="K763" t="s">
        <v>24657</v>
      </c>
      <c r="L763" t="s">
        <v>4135</v>
      </c>
      <c r="M763" t="s">
        <v>23828</v>
      </c>
      <c r="O763">
        <v>1.8192781171188789E-8</v>
      </c>
      <c r="P763">
        <v>2.411859473885783E-9</v>
      </c>
      <c r="Q763">
        <v>2.0769188754643287E-9</v>
      </c>
      <c r="R763">
        <v>7.2169154970429957E-10</v>
      </c>
      <c r="S763">
        <v>1.1460440616157325E-10</v>
      </c>
      <c r="T763">
        <v>9.97022862830031E-11</v>
      </c>
      <c r="U763">
        <v>1.0343018943099457E-10</v>
      </c>
      <c r="X763" t="s">
        <v>706</v>
      </c>
      <c r="Y763">
        <f t="shared" si="44"/>
        <v>2.6674517411321754E-8</v>
      </c>
      <c r="Z763" t="str">
        <f t="shared" si="45"/>
        <v>dsbB</v>
      </c>
      <c r="AA763">
        <f t="shared" si="46"/>
        <v>0</v>
      </c>
      <c r="AB763">
        <f t="shared" si="47"/>
        <v>0</v>
      </c>
      <c r="AD763" t="s">
        <v>30409</v>
      </c>
    </row>
    <row r="764" spans="1:30" x14ac:dyDescent="0.3">
      <c r="A764" t="s">
        <v>4527</v>
      </c>
      <c r="B764" t="s">
        <v>4526</v>
      </c>
      <c r="C764" t="s">
        <v>4526</v>
      </c>
      <c r="D764" t="s">
        <v>11329</v>
      </c>
      <c r="E764" t="s">
        <v>11330</v>
      </c>
      <c r="F764" t="s">
        <v>11331</v>
      </c>
      <c r="G764">
        <v>160</v>
      </c>
      <c r="H764">
        <v>832467</v>
      </c>
      <c r="I764">
        <v>832950</v>
      </c>
      <c r="J764" t="s">
        <v>23581</v>
      </c>
      <c r="K764" t="s">
        <v>23841</v>
      </c>
      <c r="L764" t="s">
        <v>4526</v>
      </c>
      <c r="M764" t="s">
        <v>23834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X764" t="s">
        <v>1002</v>
      </c>
      <c r="Y764">
        <f t="shared" si="44"/>
        <v>2.6467846875209935E-8</v>
      </c>
      <c r="Z764" t="str">
        <f t="shared" si="45"/>
        <v>pabB</v>
      </c>
      <c r="AA764">
        <f t="shared" si="46"/>
        <v>2</v>
      </c>
      <c r="AB764">
        <f t="shared" si="47"/>
        <v>1</v>
      </c>
      <c r="AD764" t="s">
        <v>30808</v>
      </c>
    </row>
    <row r="765" spans="1:30" x14ac:dyDescent="0.3">
      <c r="A765" t="s">
        <v>4275</v>
      </c>
      <c r="B765" t="s">
        <v>4274</v>
      </c>
      <c r="C765" t="s">
        <v>11335</v>
      </c>
      <c r="D765" t="s">
        <v>11332</v>
      </c>
      <c r="E765" t="s">
        <v>11333</v>
      </c>
      <c r="F765" t="s">
        <v>11334</v>
      </c>
      <c r="G765">
        <v>716</v>
      </c>
      <c r="H765">
        <v>833069</v>
      </c>
      <c r="I765">
        <v>835220</v>
      </c>
      <c r="J765" t="s">
        <v>23825</v>
      </c>
      <c r="K765" t="s">
        <v>24658</v>
      </c>
      <c r="L765" t="s">
        <v>4274</v>
      </c>
      <c r="M765" t="s">
        <v>23858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X765" t="s">
        <v>1036</v>
      </c>
      <c r="Y765">
        <f t="shared" si="44"/>
        <v>2.5914480183186936E-8</v>
      </c>
      <c r="Z765" t="str">
        <f t="shared" si="45"/>
        <v>araF</v>
      </c>
      <c r="AA765">
        <f t="shared" si="46"/>
        <v>1</v>
      </c>
      <c r="AB765">
        <f t="shared" si="47"/>
        <v>1</v>
      </c>
      <c r="AD765" t="s">
        <v>30985</v>
      </c>
    </row>
    <row r="766" spans="1:30" x14ac:dyDescent="0.3">
      <c r="A766" t="s">
        <v>1094</v>
      </c>
      <c r="B766" t="s">
        <v>4528</v>
      </c>
      <c r="C766" t="s">
        <v>4528</v>
      </c>
      <c r="D766" t="s">
        <v>11336</v>
      </c>
      <c r="E766" t="s">
        <v>11337</v>
      </c>
      <c r="F766" t="s">
        <v>11338</v>
      </c>
      <c r="G766">
        <v>320</v>
      </c>
      <c r="H766">
        <v>835247</v>
      </c>
      <c r="I766">
        <v>836210</v>
      </c>
      <c r="J766" t="s">
        <v>23825</v>
      </c>
      <c r="K766" t="s">
        <v>24659</v>
      </c>
      <c r="L766" t="s">
        <v>4528</v>
      </c>
      <c r="M766" t="s">
        <v>23866</v>
      </c>
      <c r="O766">
        <v>5.3100190283878644E-7</v>
      </c>
      <c r="P766">
        <v>5.949533320375975E-7</v>
      </c>
      <c r="Q766">
        <v>5.1050288654601376E-7</v>
      </c>
      <c r="R766">
        <v>5.1117576739126956E-7</v>
      </c>
      <c r="S766">
        <v>9.0682944850098752E-7</v>
      </c>
      <c r="T766">
        <v>4.4990723853888593E-7</v>
      </c>
      <c r="U766">
        <v>6.0852677343551046E-7</v>
      </c>
      <c r="X766" t="s">
        <v>1971</v>
      </c>
      <c r="Y766">
        <f t="shared" si="44"/>
        <v>2.5593724613635248E-8</v>
      </c>
      <c r="Z766" t="str">
        <f t="shared" si="45"/>
        <v>rpiB</v>
      </c>
      <c r="AA766">
        <f t="shared" si="46"/>
        <v>1</v>
      </c>
      <c r="AB766">
        <f t="shared" si="47"/>
        <v>1</v>
      </c>
      <c r="AD766" t="s">
        <v>30734</v>
      </c>
    </row>
    <row r="767" spans="1:30" x14ac:dyDescent="0.3">
      <c r="A767" t="s">
        <v>692</v>
      </c>
      <c r="B767" t="s">
        <v>4529</v>
      </c>
      <c r="C767" t="s">
        <v>11342</v>
      </c>
      <c r="D767" t="s">
        <v>11339</v>
      </c>
      <c r="E767" t="s">
        <v>11340</v>
      </c>
      <c r="F767" t="s">
        <v>11341</v>
      </c>
      <c r="G767">
        <v>361</v>
      </c>
      <c r="H767">
        <v>836350</v>
      </c>
      <c r="I767">
        <v>837436</v>
      </c>
      <c r="J767" t="s">
        <v>23825</v>
      </c>
      <c r="K767" t="s">
        <v>24660</v>
      </c>
      <c r="L767" t="s">
        <v>4529</v>
      </c>
      <c r="M767" t="s">
        <v>23882</v>
      </c>
      <c r="O767">
        <v>1.2113307634558876E-6</v>
      </c>
      <c r="P767">
        <v>9.7173112503199676E-7</v>
      </c>
      <c r="Q767">
        <v>6.3017911610930533E-7</v>
      </c>
      <c r="R767">
        <v>7.9952889700687328E-7</v>
      </c>
      <c r="S767">
        <v>4.4017955403949496E-7</v>
      </c>
      <c r="T767">
        <v>5.4736972523678331E-7</v>
      </c>
      <c r="U767">
        <v>8.5851896286406178E-7</v>
      </c>
      <c r="X767" t="s">
        <v>534</v>
      </c>
      <c r="Y767">
        <f t="shared" si="44"/>
        <v>2.5398178485549984E-8</v>
      </c>
      <c r="Z767" t="str">
        <f t="shared" si="45"/>
        <v>glnP</v>
      </c>
      <c r="AA767">
        <f t="shared" si="46"/>
        <v>1</v>
      </c>
      <c r="AB767">
        <f t="shared" si="47"/>
        <v>1</v>
      </c>
      <c r="AD767" t="s">
        <v>31142</v>
      </c>
    </row>
    <row r="768" spans="1:30" x14ac:dyDescent="0.3">
      <c r="A768" t="s">
        <v>2392</v>
      </c>
      <c r="B768" t="s">
        <v>5525</v>
      </c>
      <c r="C768" t="s">
        <v>5525</v>
      </c>
      <c r="D768" t="s">
        <v>11343</v>
      </c>
      <c r="E768" t="s">
        <v>11344</v>
      </c>
      <c r="F768" t="s">
        <v>11345</v>
      </c>
      <c r="G768">
        <v>86</v>
      </c>
      <c r="H768">
        <v>837664</v>
      </c>
      <c r="I768">
        <v>837925</v>
      </c>
      <c r="J768" t="s">
        <v>23581</v>
      </c>
      <c r="K768" t="s">
        <v>24661</v>
      </c>
      <c r="L768" t="s">
        <v>5525</v>
      </c>
      <c r="M768" t="s">
        <v>23834</v>
      </c>
      <c r="O768">
        <v>5.5828814727297306E-8</v>
      </c>
      <c r="P768">
        <v>1.3661637106742737E-8</v>
      </c>
      <c r="Q768">
        <v>3.2760843723637556E-8</v>
      </c>
      <c r="R768">
        <v>6.3210854005019281E-9</v>
      </c>
      <c r="S768">
        <v>1.8283579320445456E-9</v>
      </c>
      <c r="T768">
        <v>5.4951894136914737E-8</v>
      </c>
      <c r="U768">
        <v>3.0964985645832339E-8</v>
      </c>
      <c r="X768" t="s">
        <v>1561</v>
      </c>
      <c r="Y768">
        <f t="shared" si="44"/>
        <v>2.5345384438370404E-8</v>
      </c>
      <c r="Z768" t="str">
        <f t="shared" si="45"/>
        <v>patA</v>
      </c>
      <c r="AA768">
        <f t="shared" si="46"/>
        <v>1</v>
      </c>
      <c r="AB768">
        <f t="shared" si="47"/>
        <v>1</v>
      </c>
      <c r="AD768" t="s">
        <v>30702</v>
      </c>
    </row>
    <row r="769" spans="1:30" x14ac:dyDescent="0.3">
      <c r="A769" t="s">
        <v>2707</v>
      </c>
      <c r="B769" t="s">
        <v>5524</v>
      </c>
      <c r="C769" t="s">
        <v>5524</v>
      </c>
      <c r="D769" t="s">
        <v>11346</v>
      </c>
      <c r="E769" t="s">
        <v>11347</v>
      </c>
      <c r="F769" t="s">
        <v>11348</v>
      </c>
      <c r="G769">
        <v>88</v>
      </c>
      <c r="H769">
        <v>838189</v>
      </c>
      <c r="I769">
        <v>838456</v>
      </c>
      <c r="J769" t="s">
        <v>23581</v>
      </c>
      <c r="K769" t="s">
        <v>23841</v>
      </c>
      <c r="L769" t="s">
        <v>5524</v>
      </c>
      <c r="M769" t="s">
        <v>24094</v>
      </c>
      <c r="O769">
        <v>2.3100498628467736E-9</v>
      </c>
      <c r="P769">
        <v>3.209970261136907E-9</v>
      </c>
      <c r="Q769">
        <v>4.3361749427363825E-9</v>
      </c>
      <c r="R769">
        <v>1.3223001147128075E-9</v>
      </c>
      <c r="S769">
        <v>1.6235311156746454E-9</v>
      </c>
      <c r="T769">
        <v>1.9104569845301653E-9</v>
      </c>
      <c r="U769">
        <v>2.8603296192824641E-11</v>
      </c>
      <c r="X769" t="s">
        <v>989</v>
      </c>
      <c r="Y769">
        <f t="shared" si="44"/>
        <v>2.5333144829588273E-8</v>
      </c>
      <c r="Z769" t="str">
        <f t="shared" si="45"/>
        <v>pncA</v>
      </c>
      <c r="AA769">
        <f t="shared" si="46"/>
        <v>1</v>
      </c>
      <c r="AB769">
        <f t="shared" si="47"/>
        <v>1</v>
      </c>
      <c r="AD769" t="s">
        <v>31064</v>
      </c>
    </row>
    <row r="770" spans="1:30" x14ac:dyDescent="0.3">
      <c r="A770" t="s">
        <v>2479</v>
      </c>
      <c r="B770" t="s">
        <v>6540</v>
      </c>
      <c r="C770" t="s">
        <v>6540</v>
      </c>
      <c r="D770" t="s">
        <v>11349</v>
      </c>
      <c r="E770" t="s">
        <v>11350</v>
      </c>
      <c r="F770" t="s">
        <v>11351</v>
      </c>
      <c r="G770">
        <v>225</v>
      </c>
      <c r="H770">
        <v>838529</v>
      </c>
      <c r="I770">
        <v>839207</v>
      </c>
      <c r="J770" t="s">
        <v>23581</v>
      </c>
      <c r="K770" t="s">
        <v>23841</v>
      </c>
      <c r="L770" t="s">
        <v>6540</v>
      </c>
      <c r="M770" t="s">
        <v>23834</v>
      </c>
      <c r="O770">
        <v>1.063220462212568E-8</v>
      </c>
      <c r="P770">
        <v>8.1154998505161044E-9</v>
      </c>
      <c r="Q770">
        <v>1.0349915713860726E-8</v>
      </c>
      <c r="R770">
        <v>1.4330668619615028E-8</v>
      </c>
      <c r="S770">
        <v>9.8695567413934341E-9</v>
      </c>
      <c r="T770">
        <v>2.2286094167973786E-8</v>
      </c>
      <c r="U770">
        <v>2.2297152052765534E-8</v>
      </c>
      <c r="X770" t="s">
        <v>1045</v>
      </c>
      <c r="Y770">
        <f t="shared" ref="Y770:Y833" si="48">VLOOKUP(X770,A:O,15,FALSE)</f>
        <v>2.5229490329091753E-8</v>
      </c>
      <c r="Z770" t="str">
        <f t="shared" si="45"/>
        <v>shiA</v>
      </c>
      <c r="AA770">
        <f t="shared" si="46"/>
        <v>1</v>
      </c>
      <c r="AB770">
        <f t="shared" si="47"/>
        <v>1</v>
      </c>
      <c r="AD770" t="s">
        <v>30948</v>
      </c>
    </row>
    <row r="771" spans="1:30" x14ac:dyDescent="0.3">
      <c r="A771" t="s">
        <v>530</v>
      </c>
      <c r="B771" t="s">
        <v>6541</v>
      </c>
      <c r="C771" t="s">
        <v>11355</v>
      </c>
      <c r="D771" t="s">
        <v>11352</v>
      </c>
      <c r="E771" t="s">
        <v>11353</v>
      </c>
      <c r="F771" t="s">
        <v>11354</v>
      </c>
      <c r="G771">
        <v>760</v>
      </c>
      <c r="H771">
        <v>839248</v>
      </c>
      <c r="I771">
        <v>841531</v>
      </c>
      <c r="J771" t="s">
        <v>23581</v>
      </c>
      <c r="K771" t="s">
        <v>24662</v>
      </c>
      <c r="L771" t="s">
        <v>6541</v>
      </c>
      <c r="M771" t="s">
        <v>23853</v>
      </c>
      <c r="O771">
        <v>1.4980128837691298E-7</v>
      </c>
      <c r="P771">
        <v>9.7169156871065983E-8</v>
      </c>
      <c r="Q771">
        <v>1.147345462745804E-7</v>
      </c>
      <c r="R771">
        <v>7.2987871159161501E-8</v>
      </c>
      <c r="S771">
        <v>7.4678884423311617E-8</v>
      </c>
      <c r="T771">
        <v>1.2591769188039527E-7</v>
      </c>
      <c r="U771">
        <v>1.2553817574569564E-7</v>
      </c>
      <c r="X771" t="s">
        <v>1521</v>
      </c>
      <c r="Y771">
        <f t="shared" si="48"/>
        <v>2.4808995061760533E-8</v>
      </c>
      <c r="Z771" t="str">
        <f t="shared" ref="Z771:Z834" si="49">VLOOKUP(X771,A:B,2,FALSE)</f>
        <v>glcD</v>
      </c>
      <c r="AA771">
        <f t="shared" ref="AA771:AA834" si="50">COUNTIF(AD:AD,"*"&amp;X771&amp;"*")</f>
        <v>1</v>
      </c>
      <c r="AB771">
        <f t="shared" ref="AB771:AB834" si="51">IF(AA771&gt;0,1,0)</f>
        <v>1</v>
      </c>
      <c r="AD771" t="s">
        <v>31034</v>
      </c>
    </row>
    <row r="772" spans="1:30" x14ac:dyDescent="0.3">
      <c r="A772" t="s">
        <v>712</v>
      </c>
      <c r="B772" t="s">
        <v>6542</v>
      </c>
      <c r="C772" t="s">
        <v>11359</v>
      </c>
      <c r="D772" t="s">
        <v>11356</v>
      </c>
      <c r="E772" t="s">
        <v>11357</v>
      </c>
      <c r="F772" t="s">
        <v>11358</v>
      </c>
      <c r="G772">
        <v>86</v>
      </c>
      <c r="H772">
        <v>841795</v>
      </c>
      <c r="I772">
        <v>842056</v>
      </c>
      <c r="J772" t="s">
        <v>23581</v>
      </c>
      <c r="K772" t="s">
        <v>24663</v>
      </c>
      <c r="L772" t="s">
        <v>6542</v>
      </c>
      <c r="M772" t="s">
        <v>23866</v>
      </c>
      <c r="O772">
        <v>5.04206549793614E-6</v>
      </c>
      <c r="P772">
        <v>4.7275068340687317E-6</v>
      </c>
      <c r="Q772">
        <v>4.9980687386415448E-6</v>
      </c>
      <c r="R772">
        <v>5.8254606138038077E-6</v>
      </c>
      <c r="S772">
        <v>4.248150444610364E-6</v>
      </c>
      <c r="T772">
        <v>5.1392492230867779E-6</v>
      </c>
      <c r="U772">
        <v>0</v>
      </c>
      <c r="X772" t="s">
        <v>1386</v>
      </c>
      <c r="Y772">
        <f t="shared" si="48"/>
        <v>2.4325671360877792E-8</v>
      </c>
      <c r="Z772" t="str">
        <f t="shared" si="49"/>
        <v>mltB</v>
      </c>
      <c r="AA772">
        <f t="shared" si="50"/>
        <v>0</v>
      </c>
      <c r="AB772">
        <f t="shared" si="51"/>
        <v>0</v>
      </c>
      <c r="AD772" t="s">
        <v>30909</v>
      </c>
    </row>
    <row r="773" spans="1:30" x14ac:dyDescent="0.3">
      <c r="A773" t="s">
        <v>2358</v>
      </c>
      <c r="B773" t="s">
        <v>6543</v>
      </c>
      <c r="C773" t="s">
        <v>11363</v>
      </c>
      <c r="D773" t="s">
        <v>11360</v>
      </c>
      <c r="E773" t="s">
        <v>11361</v>
      </c>
      <c r="F773" t="s">
        <v>11362</v>
      </c>
      <c r="G773">
        <v>308</v>
      </c>
      <c r="H773">
        <v>842331</v>
      </c>
      <c r="I773">
        <v>843258</v>
      </c>
      <c r="J773" t="s">
        <v>23825</v>
      </c>
      <c r="K773" t="s">
        <v>24664</v>
      </c>
      <c r="L773" t="s">
        <v>6543</v>
      </c>
      <c r="M773" t="s">
        <v>23834</v>
      </c>
      <c r="O773">
        <v>1.6695984188784501E-8</v>
      </c>
      <c r="P773">
        <v>8.6018884078289475E-9</v>
      </c>
      <c r="Q773">
        <v>2.9582486259691056E-8</v>
      </c>
      <c r="R773">
        <v>2.0257089307491554E-8</v>
      </c>
      <c r="S773">
        <v>2.2738255189404991E-8</v>
      </c>
      <c r="T773">
        <v>1.3219442889938504E-8</v>
      </c>
      <c r="U773">
        <v>1.0438545585223456E-8</v>
      </c>
      <c r="X773" t="s">
        <v>1287</v>
      </c>
      <c r="Y773">
        <f t="shared" si="48"/>
        <v>2.385946576902039E-8</v>
      </c>
      <c r="Z773" t="str">
        <f t="shared" si="49"/>
        <v>eutB</v>
      </c>
      <c r="AA773">
        <f t="shared" si="50"/>
        <v>1</v>
      </c>
      <c r="AB773">
        <f t="shared" si="51"/>
        <v>1</v>
      </c>
      <c r="AD773" t="s">
        <v>30964</v>
      </c>
    </row>
    <row r="774" spans="1:30" x14ac:dyDescent="0.3">
      <c r="A774" t="s">
        <v>6545</v>
      </c>
      <c r="B774" t="s">
        <v>6544</v>
      </c>
      <c r="C774" t="s">
        <v>6544</v>
      </c>
      <c r="D774" t="s">
        <v>11364</v>
      </c>
      <c r="E774" t="s">
        <v>11365</v>
      </c>
      <c r="F774" t="s">
        <v>11366</v>
      </c>
      <c r="G774">
        <v>741</v>
      </c>
      <c r="H774">
        <v>843254</v>
      </c>
      <c r="I774">
        <v>845480</v>
      </c>
      <c r="J774" t="s">
        <v>23581</v>
      </c>
      <c r="K774" t="s">
        <v>24665</v>
      </c>
      <c r="L774" t="s">
        <v>6544</v>
      </c>
      <c r="M774" t="s">
        <v>23866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 t="s">
        <v>1928</v>
      </c>
      <c r="Y774">
        <f t="shared" si="48"/>
        <v>2.3247743561055746E-8</v>
      </c>
      <c r="Z774" t="str">
        <f t="shared" si="49"/>
        <v>hemE</v>
      </c>
      <c r="AA774">
        <f t="shared" si="50"/>
        <v>1</v>
      </c>
      <c r="AB774">
        <f t="shared" si="51"/>
        <v>1</v>
      </c>
      <c r="AD774" t="s">
        <v>30559</v>
      </c>
    </row>
    <row r="775" spans="1:30" x14ac:dyDescent="0.3">
      <c r="A775" t="s">
        <v>532</v>
      </c>
      <c r="B775" t="s">
        <v>3198</v>
      </c>
      <c r="C775" t="s">
        <v>3198</v>
      </c>
      <c r="D775" t="s">
        <v>11367</v>
      </c>
      <c r="E775" t="s">
        <v>11368</v>
      </c>
      <c r="F775" t="s">
        <v>11369</v>
      </c>
      <c r="G775">
        <v>240</v>
      </c>
      <c r="H775">
        <v>845740</v>
      </c>
      <c r="I775">
        <v>846463</v>
      </c>
      <c r="J775" t="s">
        <v>23581</v>
      </c>
      <c r="K775" t="s">
        <v>24666</v>
      </c>
      <c r="L775" t="s">
        <v>24667</v>
      </c>
      <c r="M775" t="s">
        <v>23828</v>
      </c>
      <c r="O775">
        <v>5.1730483966171726E-7</v>
      </c>
      <c r="P775">
        <v>7.3374319614089785E-7</v>
      </c>
      <c r="Q775">
        <v>1.0348729036350398E-6</v>
      </c>
      <c r="R775">
        <v>1.250836432221988E-6</v>
      </c>
      <c r="S775">
        <v>1.0344268916243734E-6</v>
      </c>
      <c r="T775">
        <v>1.1054989626490874E-6</v>
      </c>
      <c r="U775">
        <v>8.1590975010452058E-7</v>
      </c>
      <c r="X775" t="s">
        <v>441</v>
      </c>
      <c r="Y775">
        <f t="shared" si="48"/>
        <v>2.3006833734884278E-8</v>
      </c>
      <c r="Z775" t="str">
        <f t="shared" si="49"/>
        <v>ubiF</v>
      </c>
      <c r="AA775">
        <f t="shared" si="50"/>
        <v>0</v>
      </c>
      <c r="AB775">
        <f t="shared" si="51"/>
        <v>0</v>
      </c>
      <c r="AD775" t="s">
        <v>30732</v>
      </c>
    </row>
    <row r="776" spans="1:30" x14ac:dyDescent="0.3">
      <c r="A776" t="s">
        <v>534</v>
      </c>
      <c r="B776" t="s">
        <v>3197</v>
      </c>
      <c r="C776" t="s">
        <v>3197</v>
      </c>
      <c r="D776" t="s">
        <v>11370</v>
      </c>
      <c r="E776" t="s">
        <v>11371</v>
      </c>
      <c r="F776" t="s">
        <v>11372</v>
      </c>
      <c r="G776">
        <v>219</v>
      </c>
      <c r="H776">
        <v>846459</v>
      </c>
      <c r="I776">
        <v>847119</v>
      </c>
      <c r="J776" t="s">
        <v>23581</v>
      </c>
      <c r="K776" t="s">
        <v>24668</v>
      </c>
      <c r="L776" t="s">
        <v>24667</v>
      </c>
      <c r="M776" t="s">
        <v>23831</v>
      </c>
      <c r="O776">
        <v>2.5398178485549984E-8</v>
      </c>
      <c r="P776">
        <v>3.7294817652384626E-8</v>
      </c>
      <c r="Q776">
        <v>6.0799109095443645E-8</v>
      </c>
      <c r="R776">
        <v>1.015837912904282E-7</v>
      </c>
      <c r="S776">
        <v>4.9629758643388906E-8</v>
      </c>
      <c r="T776">
        <v>6.4751728074102878E-8</v>
      </c>
      <c r="U776">
        <v>6.9494705921772822E-8</v>
      </c>
      <c r="X776" t="s">
        <v>165</v>
      </c>
      <c r="Y776">
        <f t="shared" si="48"/>
        <v>2.2938568132573847E-8</v>
      </c>
      <c r="Z776" t="str">
        <f t="shared" si="49"/>
        <v>lpxB</v>
      </c>
      <c r="AA776">
        <f t="shared" si="50"/>
        <v>1</v>
      </c>
      <c r="AB776">
        <f t="shared" si="51"/>
        <v>1</v>
      </c>
      <c r="AD776" t="s">
        <v>30982</v>
      </c>
    </row>
    <row r="777" spans="1:30" x14ac:dyDescent="0.3">
      <c r="A777" t="s">
        <v>312</v>
      </c>
      <c r="B777" t="s">
        <v>3195</v>
      </c>
      <c r="C777" t="s">
        <v>3195</v>
      </c>
      <c r="D777" t="s">
        <v>11373</v>
      </c>
      <c r="E777" t="s">
        <v>11374</v>
      </c>
      <c r="F777" t="s">
        <v>11375</v>
      </c>
      <c r="G777">
        <v>248</v>
      </c>
      <c r="H777">
        <v>847257</v>
      </c>
      <c r="I777">
        <v>848004</v>
      </c>
      <c r="J777" t="s">
        <v>23581</v>
      </c>
      <c r="K777" t="s">
        <v>24669</v>
      </c>
      <c r="L777" t="s">
        <v>24667</v>
      </c>
      <c r="M777" t="s">
        <v>23831</v>
      </c>
      <c r="O777">
        <v>5.0104612780974758E-6</v>
      </c>
      <c r="P777">
        <v>6.7057472397992933E-6</v>
      </c>
      <c r="Q777">
        <v>1.0954815496772209E-5</v>
      </c>
      <c r="R777">
        <v>1.5605868586921874E-5</v>
      </c>
      <c r="S777">
        <v>1.3449264869218211E-5</v>
      </c>
      <c r="T777">
        <v>1.422740693650562E-5</v>
      </c>
      <c r="U777">
        <v>7.4549507626606727E-6</v>
      </c>
      <c r="X777" t="s">
        <v>1643</v>
      </c>
      <c r="Y777">
        <f t="shared" si="48"/>
        <v>2.2859025654201223E-8</v>
      </c>
      <c r="Z777" t="str">
        <f t="shared" si="49"/>
        <v>mrcA</v>
      </c>
      <c r="AA777">
        <f t="shared" si="50"/>
        <v>0</v>
      </c>
      <c r="AB777">
        <f t="shared" si="51"/>
        <v>0</v>
      </c>
      <c r="AD777" t="s">
        <v>31001</v>
      </c>
    </row>
    <row r="778" spans="1:30" x14ac:dyDescent="0.3">
      <c r="A778" t="s">
        <v>571</v>
      </c>
      <c r="B778" t="s">
        <v>4338</v>
      </c>
      <c r="C778" t="s">
        <v>11379</v>
      </c>
      <c r="D778" t="s">
        <v>11376</v>
      </c>
      <c r="E778" t="s">
        <v>11377</v>
      </c>
      <c r="F778" t="s">
        <v>11378</v>
      </c>
      <c r="G778">
        <v>167</v>
      </c>
      <c r="H778">
        <v>848407</v>
      </c>
      <c r="I778">
        <v>848911</v>
      </c>
      <c r="J778" t="s">
        <v>23581</v>
      </c>
      <c r="K778" t="s">
        <v>24670</v>
      </c>
      <c r="L778" t="s">
        <v>4338</v>
      </c>
      <c r="M778" t="s">
        <v>23853</v>
      </c>
      <c r="O778">
        <v>3.4824580564305748E-6</v>
      </c>
      <c r="P778">
        <v>9.1697292444675057E-6</v>
      </c>
      <c r="Q778">
        <v>6.6648361564890993E-6</v>
      </c>
      <c r="R778">
        <v>4.7103944662606785E-6</v>
      </c>
      <c r="S778">
        <v>5.1996036156904744E-6</v>
      </c>
      <c r="T778">
        <v>4.4219308693823956E-6</v>
      </c>
      <c r="U778">
        <v>4.7382524651959152E-6</v>
      </c>
      <c r="X778" t="s">
        <v>1714</v>
      </c>
      <c r="Y778">
        <f t="shared" si="48"/>
        <v>2.284298270192941E-8</v>
      </c>
      <c r="Z778" t="str">
        <f t="shared" si="49"/>
        <v>bisC</v>
      </c>
      <c r="AA778">
        <f t="shared" si="50"/>
        <v>1</v>
      </c>
      <c r="AB778">
        <f t="shared" si="51"/>
        <v>1</v>
      </c>
      <c r="AD778" t="s">
        <v>30906</v>
      </c>
    </row>
    <row r="779" spans="1:30" x14ac:dyDescent="0.3">
      <c r="A779" t="s">
        <v>537</v>
      </c>
      <c r="B779" t="s">
        <v>5190</v>
      </c>
      <c r="C779" t="s">
        <v>11383</v>
      </c>
      <c r="D779" t="s">
        <v>11380</v>
      </c>
      <c r="E779" t="s">
        <v>11381</v>
      </c>
      <c r="F779" t="s">
        <v>11382</v>
      </c>
      <c r="G779">
        <v>295</v>
      </c>
      <c r="H779">
        <v>849209</v>
      </c>
      <c r="I779">
        <v>850097</v>
      </c>
      <c r="J779" t="s">
        <v>23581</v>
      </c>
      <c r="K779" t="s">
        <v>24671</v>
      </c>
      <c r="L779" t="s">
        <v>5190</v>
      </c>
      <c r="M779" t="s">
        <v>23834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 t="s">
        <v>1775</v>
      </c>
      <c r="Y779">
        <f t="shared" si="48"/>
        <v>2.2814372733815338E-8</v>
      </c>
      <c r="Z779" t="str">
        <f t="shared" si="49"/>
        <v>waaA</v>
      </c>
      <c r="AA779">
        <f t="shared" si="50"/>
        <v>1</v>
      </c>
      <c r="AB779">
        <f t="shared" si="51"/>
        <v>1</v>
      </c>
      <c r="AD779" t="s">
        <v>30424</v>
      </c>
    </row>
    <row r="780" spans="1:30" x14ac:dyDescent="0.3">
      <c r="A780" t="s">
        <v>150</v>
      </c>
      <c r="B780" t="s">
        <v>5191</v>
      </c>
      <c r="C780" t="s">
        <v>11387</v>
      </c>
      <c r="D780" t="s">
        <v>11384</v>
      </c>
      <c r="E780" t="s">
        <v>11385</v>
      </c>
      <c r="F780" t="s">
        <v>11386</v>
      </c>
      <c r="G780">
        <v>171</v>
      </c>
      <c r="H780">
        <v>850449</v>
      </c>
      <c r="I780">
        <v>850965</v>
      </c>
      <c r="J780" t="s">
        <v>23825</v>
      </c>
      <c r="K780" t="s">
        <v>24672</v>
      </c>
      <c r="L780" t="s">
        <v>5191</v>
      </c>
      <c r="M780" t="s">
        <v>23866</v>
      </c>
      <c r="O780">
        <v>1.6637320028735385E-5</v>
      </c>
      <c r="P780">
        <v>6.0805713895546331E-6</v>
      </c>
      <c r="Q780">
        <v>8.4999445362332571E-6</v>
      </c>
      <c r="R780">
        <v>6.184929839897535E-6</v>
      </c>
      <c r="S780">
        <v>8.8415644097108734E-6</v>
      </c>
      <c r="T780">
        <v>5.3152931286573393E-6</v>
      </c>
      <c r="U780">
        <v>1.1857831933086792E-5</v>
      </c>
      <c r="X780" t="s">
        <v>1324</v>
      </c>
      <c r="Y780">
        <f t="shared" si="48"/>
        <v>2.2804147798768994E-8</v>
      </c>
      <c r="Z780" t="str">
        <f t="shared" si="49"/>
        <v>ppx</v>
      </c>
      <c r="AA780">
        <f t="shared" si="50"/>
        <v>1</v>
      </c>
      <c r="AB780">
        <f t="shared" si="51"/>
        <v>1</v>
      </c>
      <c r="AD780" t="s">
        <v>30526</v>
      </c>
    </row>
    <row r="781" spans="1:30" x14ac:dyDescent="0.3">
      <c r="A781" t="s">
        <v>2721</v>
      </c>
      <c r="B781" t="s">
        <v>23620</v>
      </c>
      <c r="C781" t="s">
        <v>11391</v>
      </c>
      <c r="D781" t="s">
        <v>11388</v>
      </c>
      <c r="E781" t="s">
        <v>11389</v>
      </c>
      <c r="F781" t="s">
        <v>11390</v>
      </c>
      <c r="G781">
        <v>527</v>
      </c>
      <c r="H781">
        <v>851013</v>
      </c>
      <c r="I781">
        <v>852597</v>
      </c>
      <c r="J781" t="s">
        <v>23581</v>
      </c>
      <c r="K781" t="s">
        <v>24673</v>
      </c>
      <c r="L781" t="s">
        <v>23620</v>
      </c>
      <c r="M781" t="s">
        <v>23834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 t="s">
        <v>1570</v>
      </c>
      <c r="Y781">
        <f t="shared" si="48"/>
        <v>2.2596516478270154E-8</v>
      </c>
      <c r="Z781" t="str">
        <f t="shared" si="49"/>
        <v>tdcE</v>
      </c>
      <c r="AA781">
        <f t="shared" si="50"/>
        <v>1</v>
      </c>
      <c r="AB781">
        <f t="shared" si="51"/>
        <v>1</v>
      </c>
      <c r="AD781" t="s">
        <v>30685</v>
      </c>
    </row>
    <row r="782" spans="1:30" x14ac:dyDescent="0.3">
      <c r="A782" t="s">
        <v>2106</v>
      </c>
      <c r="B782" t="s">
        <v>6547</v>
      </c>
      <c r="C782" t="s">
        <v>11395</v>
      </c>
      <c r="D782" t="s">
        <v>11392</v>
      </c>
      <c r="E782" t="s">
        <v>11393</v>
      </c>
      <c r="F782" t="s">
        <v>11394</v>
      </c>
      <c r="G782">
        <v>155</v>
      </c>
      <c r="H782">
        <v>853182</v>
      </c>
      <c r="I782">
        <v>853650</v>
      </c>
      <c r="J782" t="s">
        <v>23825</v>
      </c>
      <c r="K782" t="s">
        <v>24676</v>
      </c>
      <c r="L782" t="s">
        <v>24677</v>
      </c>
      <c r="M782" t="s">
        <v>23855</v>
      </c>
      <c r="O782">
        <v>1.0998483969382795E-7</v>
      </c>
      <c r="P782">
        <v>9.0187117375784976E-8</v>
      </c>
      <c r="Q782">
        <v>1.1309755494805249E-7</v>
      </c>
      <c r="R782">
        <v>1.4479496945178523E-7</v>
      </c>
      <c r="S782">
        <v>8.4447981848598092E-8</v>
      </c>
      <c r="T782">
        <v>1.1731405461614581E-7</v>
      </c>
      <c r="U782">
        <v>1.262930045068855E-7</v>
      </c>
      <c r="X782" t="s">
        <v>696</v>
      </c>
      <c r="Y782">
        <f t="shared" si="48"/>
        <v>2.2550241496576299E-8</v>
      </c>
      <c r="Z782" t="str">
        <f t="shared" si="49"/>
        <v>potC</v>
      </c>
      <c r="AA782">
        <f t="shared" si="50"/>
        <v>1</v>
      </c>
      <c r="AB782">
        <f t="shared" si="51"/>
        <v>1</v>
      </c>
      <c r="AD782" t="s">
        <v>30599</v>
      </c>
    </row>
    <row r="783" spans="1:30" x14ac:dyDescent="0.3">
      <c r="A783" t="s">
        <v>6549</v>
      </c>
      <c r="B783" t="s">
        <v>6548</v>
      </c>
      <c r="C783" t="s">
        <v>6548</v>
      </c>
      <c r="D783" t="s">
        <v>11396</v>
      </c>
      <c r="E783" t="s">
        <v>11397</v>
      </c>
      <c r="F783" t="s">
        <v>11398</v>
      </c>
      <c r="G783">
        <v>372</v>
      </c>
      <c r="H783">
        <v>853646</v>
      </c>
      <c r="I783">
        <v>854765</v>
      </c>
      <c r="J783" t="s">
        <v>23825</v>
      </c>
      <c r="K783" t="s">
        <v>24678</v>
      </c>
      <c r="L783" t="s">
        <v>24677</v>
      </c>
      <c r="M783" t="s">
        <v>23853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 t="s">
        <v>2025</v>
      </c>
      <c r="Y783">
        <f t="shared" si="48"/>
        <v>2.2327188652392716E-8</v>
      </c>
      <c r="Z783" t="str">
        <f t="shared" si="49"/>
        <v>nrdD</v>
      </c>
      <c r="AA783">
        <f t="shared" si="50"/>
        <v>0</v>
      </c>
      <c r="AB783">
        <f t="shared" si="51"/>
        <v>0</v>
      </c>
      <c r="AD783" t="s">
        <v>30427</v>
      </c>
    </row>
    <row r="784" spans="1:30" x14ac:dyDescent="0.3">
      <c r="A784" t="s">
        <v>465</v>
      </c>
      <c r="B784" t="s">
        <v>23621</v>
      </c>
      <c r="C784" t="s">
        <v>6550</v>
      </c>
      <c r="D784" t="s">
        <v>11399</v>
      </c>
      <c r="E784" t="s">
        <v>11400</v>
      </c>
      <c r="F784" t="s">
        <v>11401</v>
      </c>
      <c r="G784">
        <v>306</v>
      </c>
      <c r="H784">
        <v>854823</v>
      </c>
      <c r="I784">
        <v>855744</v>
      </c>
      <c r="J784" t="s">
        <v>23581</v>
      </c>
      <c r="K784" t="s">
        <v>24679</v>
      </c>
      <c r="L784" t="s">
        <v>23621</v>
      </c>
      <c r="M784" t="s">
        <v>23828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 t="s">
        <v>1052</v>
      </c>
      <c r="Y784">
        <f t="shared" si="48"/>
        <v>2.2157980781776344E-8</v>
      </c>
      <c r="Z784" t="str">
        <f t="shared" si="49"/>
        <v>cobU</v>
      </c>
      <c r="AA784">
        <f t="shared" si="50"/>
        <v>1</v>
      </c>
      <c r="AB784">
        <f t="shared" si="51"/>
        <v>1</v>
      </c>
      <c r="AD784" t="s">
        <v>30980</v>
      </c>
    </row>
    <row r="785" spans="1:30" x14ac:dyDescent="0.3">
      <c r="A785" t="s">
        <v>1204</v>
      </c>
      <c r="B785" t="s">
        <v>6551</v>
      </c>
      <c r="C785" t="s">
        <v>6551</v>
      </c>
      <c r="D785" t="s">
        <v>11402</v>
      </c>
      <c r="E785" t="s">
        <v>11403</v>
      </c>
      <c r="F785" t="s">
        <v>11404</v>
      </c>
      <c r="G785">
        <v>530</v>
      </c>
      <c r="H785">
        <v>855962</v>
      </c>
      <c r="I785">
        <v>857555</v>
      </c>
      <c r="J785" t="s">
        <v>23825</v>
      </c>
      <c r="K785" t="s">
        <v>24680</v>
      </c>
      <c r="L785" t="s">
        <v>6551</v>
      </c>
      <c r="M785" t="s">
        <v>23828</v>
      </c>
      <c r="O785">
        <v>2.5409823064301439E-7</v>
      </c>
      <c r="P785">
        <v>1.3555501330005144E-7</v>
      </c>
      <c r="Q785">
        <v>2.1284605382521603E-7</v>
      </c>
      <c r="R785">
        <v>1.8234565559051786E-7</v>
      </c>
      <c r="S785">
        <v>1.5795937177675641E-7</v>
      </c>
      <c r="T785">
        <v>1.903229158380222E-7</v>
      </c>
      <c r="U785">
        <v>2.6980745162422524E-7</v>
      </c>
      <c r="X785" t="s">
        <v>1374</v>
      </c>
      <c r="Y785">
        <f t="shared" si="48"/>
        <v>2.2108138642312366E-8</v>
      </c>
      <c r="Z785" t="str">
        <f t="shared" si="49"/>
        <v>proW</v>
      </c>
      <c r="AA785">
        <f t="shared" si="50"/>
        <v>1</v>
      </c>
      <c r="AB785">
        <f t="shared" si="51"/>
        <v>1</v>
      </c>
      <c r="AD785" t="s">
        <v>30629</v>
      </c>
    </row>
    <row r="786" spans="1:30" x14ac:dyDescent="0.3">
      <c r="A786" t="s">
        <v>2098</v>
      </c>
      <c r="B786" t="s">
        <v>6552</v>
      </c>
      <c r="C786" t="s">
        <v>6552</v>
      </c>
      <c r="D786" t="s">
        <v>11405</v>
      </c>
      <c r="E786" t="s">
        <v>11406</v>
      </c>
      <c r="F786" t="s">
        <v>11407</v>
      </c>
      <c r="G786">
        <v>421</v>
      </c>
      <c r="H786">
        <v>857795</v>
      </c>
      <c r="I786">
        <v>859061</v>
      </c>
      <c r="J786" t="s">
        <v>23581</v>
      </c>
      <c r="K786" t="s">
        <v>23833</v>
      </c>
      <c r="L786" t="s">
        <v>6552</v>
      </c>
      <c r="M786" t="s">
        <v>23834</v>
      </c>
      <c r="O786">
        <v>4.1404126637909458E-8</v>
      </c>
      <c r="P786">
        <v>2.0202867097962854E-8</v>
      </c>
      <c r="Q786">
        <v>3.3621550767662476E-8</v>
      </c>
      <c r="R786">
        <v>3.3244572645466237E-8</v>
      </c>
      <c r="S786">
        <v>2.7227450239723149E-8</v>
      </c>
      <c r="T786">
        <v>2.1619356488534422E-8</v>
      </c>
      <c r="U786">
        <v>3.3328258369179563E-8</v>
      </c>
      <c r="X786" t="s">
        <v>1352</v>
      </c>
      <c r="Y786">
        <f t="shared" si="48"/>
        <v>2.2027512548570082E-8</v>
      </c>
      <c r="Z786" t="str">
        <f t="shared" si="49"/>
        <v>nadB</v>
      </c>
      <c r="AA786">
        <f t="shared" si="50"/>
        <v>1</v>
      </c>
      <c r="AB786">
        <f t="shared" si="51"/>
        <v>1</v>
      </c>
      <c r="AD786" t="s">
        <v>31161</v>
      </c>
    </row>
    <row r="787" spans="1:30" x14ac:dyDescent="0.3">
      <c r="A787" t="s">
        <v>539</v>
      </c>
      <c r="B787" t="s">
        <v>6553</v>
      </c>
      <c r="C787" t="s">
        <v>11411</v>
      </c>
      <c r="D787" t="s">
        <v>11408</v>
      </c>
      <c r="E787" t="s">
        <v>11409</v>
      </c>
      <c r="F787" t="s">
        <v>11410</v>
      </c>
      <c r="G787">
        <v>271</v>
      </c>
      <c r="H787">
        <v>859212</v>
      </c>
      <c r="I787">
        <v>860028</v>
      </c>
      <c r="J787" t="s">
        <v>23581</v>
      </c>
      <c r="K787" t="s">
        <v>24681</v>
      </c>
      <c r="L787" t="s">
        <v>6553</v>
      </c>
      <c r="M787" t="s">
        <v>23834</v>
      </c>
      <c r="O787">
        <v>1.0043593696944422E-7</v>
      </c>
      <c r="P787">
        <v>6.557284735399884E-8</v>
      </c>
      <c r="Q787">
        <v>7.8597216191710107E-8</v>
      </c>
      <c r="R787">
        <v>8.6800012041986034E-8</v>
      </c>
      <c r="S787">
        <v>8.1525684950711147E-8</v>
      </c>
      <c r="T787">
        <v>8.012427508569365E-8</v>
      </c>
      <c r="U787">
        <v>1.1746041652430328E-7</v>
      </c>
      <c r="X787" t="s">
        <v>995</v>
      </c>
      <c r="Y787">
        <f t="shared" si="48"/>
        <v>2.2023254399048726E-8</v>
      </c>
      <c r="Z787" t="str">
        <f t="shared" si="49"/>
        <v>yeaE</v>
      </c>
      <c r="AA787">
        <f t="shared" si="50"/>
        <v>1</v>
      </c>
      <c r="AB787">
        <f t="shared" si="51"/>
        <v>1</v>
      </c>
      <c r="AD787" t="s">
        <v>31118</v>
      </c>
    </row>
    <row r="788" spans="1:30" x14ac:dyDescent="0.3">
      <c r="A788" t="s">
        <v>6555</v>
      </c>
      <c r="B788" t="s">
        <v>6554</v>
      </c>
      <c r="C788" t="s">
        <v>6554</v>
      </c>
      <c r="D788" t="s">
        <v>11412</v>
      </c>
      <c r="E788" t="s">
        <v>11413</v>
      </c>
      <c r="F788" t="s">
        <v>11414</v>
      </c>
      <c r="G788">
        <v>810</v>
      </c>
      <c r="H788">
        <v>860173</v>
      </c>
      <c r="I788">
        <v>862606</v>
      </c>
      <c r="J788" t="s">
        <v>23581</v>
      </c>
      <c r="K788" t="s">
        <v>24682</v>
      </c>
      <c r="L788" t="s">
        <v>24683</v>
      </c>
      <c r="M788" t="s">
        <v>23828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X788" t="s">
        <v>1629</v>
      </c>
      <c r="Y788">
        <f t="shared" si="48"/>
        <v>2.20024659211353E-8</v>
      </c>
      <c r="Z788" t="str">
        <f t="shared" si="49"/>
        <v>cysG</v>
      </c>
      <c r="AA788">
        <f t="shared" si="50"/>
        <v>1</v>
      </c>
      <c r="AB788">
        <f t="shared" si="51"/>
        <v>1</v>
      </c>
      <c r="AD788" t="s">
        <v>31128</v>
      </c>
    </row>
    <row r="789" spans="1:30" x14ac:dyDescent="0.3">
      <c r="A789" t="s">
        <v>6729</v>
      </c>
      <c r="B789" t="s">
        <v>6728</v>
      </c>
      <c r="C789" t="s">
        <v>6728</v>
      </c>
      <c r="D789" t="s">
        <v>11415</v>
      </c>
      <c r="E789" t="s">
        <v>11416</v>
      </c>
      <c r="F789" t="s">
        <v>11417</v>
      </c>
      <c r="G789">
        <v>299</v>
      </c>
      <c r="H789">
        <v>862611</v>
      </c>
      <c r="I789">
        <v>863511</v>
      </c>
      <c r="J789" t="s">
        <v>23581</v>
      </c>
      <c r="K789" t="s">
        <v>24684</v>
      </c>
      <c r="L789" t="s">
        <v>24683</v>
      </c>
      <c r="M789" t="s">
        <v>23844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X789" t="s">
        <v>1844</v>
      </c>
      <c r="Y789">
        <f t="shared" si="48"/>
        <v>2.188685987688001E-8</v>
      </c>
      <c r="Z789" t="str">
        <f t="shared" si="49"/>
        <v>wecG</v>
      </c>
      <c r="AA789">
        <f t="shared" si="50"/>
        <v>1</v>
      </c>
      <c r="AB789">
        <f t="shared" si="51"/>
        <v>1</v>
      </c>
    </row>
    <row r="790" spans="1:30" x14ac:dyDescent="0.3">
      <c r="A790" t="s">
        <v>541</v>
      </c>
      <c r="B790" t="s">
        <v>6730</v>
      </c>
      <c r="C790" t="s">
        <v>11421</v>
      </c>
      <c r="D790" t="s">
        <v>11418</v>
      </c>
      <c r="E790" t="s">
        <v>11419</v>
      </c>
      <c r="F790" t="s">
        <v>11420</v>
      </c>
      <c r="G790">
        <v>220</v>
      </c>
      <c r="H790">
        <v>863641</v>
      </c>
      <c r="I790">
        <v>864304</v>
      </c>
      <c r="J790" t="s">
        <v>23825</v>
      </c>
      <c r="K790" t="s">
        <v>24685</v>
      </c>
      <c r="L790" t="s">
        <v>6730</v>
      </c>
      <c r="M790" t="s">
        <v>23828</v>
      </c>
      <c r="O790">
        <v>8.1878991213744591E-8</v>
      </c>
      <c r="P790">
        <v>6.5979699157775496E-8</v>
      </c>
      <c r="Q790">
        <v>1.2196087946031905E-7</v>
      </c>
      <c r="R790">
        <v>1.0012777646256194E-7</v>
      </c>
      <c r="S790">
        <v>1.7163043143819096E-7</v>
      </c>
      <c r="T790">
        <v>9.5156295401814543E-8</v>
      </c>
      <c r="U790">
        <v>8.0091921579118575E-8</v>
      </c>
      <c r="X790" t="s">
        <v>468</v>
      </c>
      <c r="Y790">
        <f t="shared" si="48"/>
        <v>2.1768120889194894E-8</v>
      </c>
      <c r="Z790" t="str">
        <f t="shared" si="49"/>
        <v>sdhD</v>
      </c>
      <c r="AA790">
        <f t="shared" si="50"/>
        <v>1</v>
      </c>
      <c r="AB790">
        <f t="shared" si="51"/>
        <v>1</v>
      </c>
    </row>
    <row r="791" spans="1:30" x14ac:dyDescent="0.3">
      <c r="A791" t="s">
        <v>543</v>
      </c>
      <c r="B791" t="s">
        <v>2939</v>
      </c>
      <c r="C791" t="s">
        <v>11425</v>
      </c>
      <c r="D791" t="s">
        <v>11422</v>
      </c>
      <c r="E791" t="s">
        <v>11423</v>
      </c>
      <c r="F791" t="s">
        <v>11424</v>
      </c>
      <c r="G791">
        <v>249</v>
      </c>
      <c r="H791">
        <v>864379</v>
      </c>
      <c r="I791">
        <v>865129</v>
      </c>
      <c r="J791" t="s">
        <v>23581</v>
      </c>
      <c r="K791" t="s">
        <v>24686</v>
      </c>
      <c r="L791" t="s">
        <v>24687</v>
      </c>
      <c r="M791" t="s">
        <v>23839</v>
      </c>
      <c r="O791">
        <v>6.953866884666937E-8</v>
      </c>
      <c r="P791">
        <v>6.4230164367557056E-8</v>
      </c>
      <c r="Q791">
        <v>3.6457834224819552E-8</v>
      </c>
      <c r="R791">
        <v>4.8717967339709048E-8</v>
      </c>
      <c r="S791">
        <v>3.8839361976012772E-8</v>
      </c>
      <c r="T791">
        <v>5.4659808114295211E-8</v>
      </c>
      <c r="U791">
        <v>0</v>
      </c>
      <c r="X791" t="s">
        <v>1372</v>
      </c>
      <c r="Y791">
        <f t="shared" si="48"/>
        <v>2.1337750445770251E-8</v>
      </c>
      <c r="Z791" t="str">
        <f t="shared" si="49"/>
        <v>proV</v>
      </c>
      <c r="AA791">
        <f t="shared" si="50"/>
        <v>1</v>
      </c>
      <c r="AB791">
        <f t="shared" si="51"/>
        <v>1</v>
      </c>
    </row>
    <row r="792" spans="1:30" x14ac:dyDescent="0.3">
      <c r="A792" t="s">
        <v>545</v>
      </c>
      <c r="B792" t="s">
        <v>2938</v>
      </c>
      <c r="C792" t="s">
        <v>11429</v>
      </c>
      <c r="D792" t="s">
        <v>11426</v>
      </c>
      <c r="E792" t="s">
        <v>11427</v>
      </c>
      <c r="F792" t="s">
        <v>11428</v>
      </c>
      <c r="G792">
        <v>411</v>
      </c>
      <c r="H792">
        <v>865128</v>
      </c>
      <c r="I792">
        <v>866364</v>
      </c>
      <c r="J792" t="s">
        <v>23581</v>
      </c>
      <c r="K792" t="s">
        <v>24688</v>
      </c>
      <c r="L792" t="s">
        <v>24687</v>
      </c>
      <c r="M792" t="s">
        <v>23839</v>
      </c>
      <c r="O792">
        <v>3.9927473377269158E-7</v>
      </c>
      <c r="P792">
        <v>4.2968770279229107E-7</v>
      </c>
      <c r="Q792">
        <v>4.4290566120368916E-7</v>
      </c>
      <c r="R792">
        <v>4.9592813676591544E-7</v>
      </c>
      <c r="S792">
        <v>5.1399001692385774E-7</v>
      </c>
      <c r="T792">
        <v>3.2454891231289879E-7</v>
      </c>
      <c r="U792">
        <v>4.0165308127300921E-7</v>
      </c>
      <c r="X792" t="s">
        <v>1667</v>
      </c>
      <c r="Y792">
        <f t="shared" si="48"/>
        <v>2.1266792605782715E-8</v>
      </c>
      <c r="Z792" t="str">
        <f t="shared" si="49"/>
        <v>ugpC</v>
      </c>
      <c r="AA792">
        <f t="shared" si="50"/>
        <v>1</v>
      </c>
      <c r="AB792">
        <f t="shared" si="51"/>
        <v>1</v>
      </c>
    </row>
    <row r="793" spans="1:30" x14ac:dyDescent="0.3">
      <c r="A793" t="s">
        <v>547</v>
      </c>
      <c r="B793" t="s">
        <v>5510</v>
      </c>
      <c r="C793" t="s">
        <v>11433</v>
      </c>
      <c r="D793" t="s">
        <v>11430</v>
      </c>
      <c r="E793" t="s">
        <v>11431</v>
      </c>
      <c r="F793" t="s">
        <v>11432</v>
      </c>
      <c r="G793">
        <v>321</v>
      </c>
      <c r="H793">
        <v>866567</v>
      </c>
      <c r="I793">
        <v>867533</v>
      </c>
      <c r="J793" t="s">
        <v>23825</v>
      </c>
      <c r="K793" t="s">
        <v>24689</v>
      </c>
      <c r="L793" t="s">
        <v>24690</v>
      </c>
      <c r="M793" t="s">
        <v>23831</v>
      </c>
      <c r="O793">
        <v>4.968920535068717E-8</v>
      </c>
      <c r="P793">
        <v>7.8754483297383603E-8</v>
      </c>
      <c r="Q793">
        <v>6.6759687998628458E-8</v>
      </c>
      <c r="R793">
        <v>8.4681404830476152E-8</v>
      </c>
      <c r="S793">
        <v>7.258529332451099E-8</v>
      </c>
      <c r="T793">
        <v>6.4563572161537022E-8</v>
      </c>
      <c r="U793">
        <v>6.3397151871304491E-8</v>
      </c>
      <c r="X793" t="s">
        <v>2006</v>
      </c>
      <c r="Y793">
        <f t="shared" si="48"/>
        <v>2.0938764826588229E-8</v>
      </c>
      <c r="Z793" t="str">
        <f t="shared" si="49"/>
        <v>ulaB</v>
      </c>
      <c r="AA793">
        <f t="shared" si="50"/>
        <v>1</v>
      </c>
      <c r="AB793">
        <f t="shared" si="51"/>
        <v>1</v>
      </c>
    </row>
    <row r="794" spans="1:30" x14ac:dyDescent="0.3">
      <c r="A794" t="s">
        <v>549</v>
      </c>
      <c r="B794" t="s">
        <v>6731</v>
      </c>
      <c r="C794" t="s">
        <v>11437</v>
      </c>
      <c r="D794" t="s">
        <v>11434</v>
      </c>
      <c r="E794" t="s">
        <v>11435</v>
      </c>
      <c r="F794" t="s">
        <v>11436</v>
      </c>
      <c r="G794">
        <v>623</v>
      </c>
      <c r="H794">
        <v>867519</v>
      </c>
      <c r="I794">
        <v>869391</v>
      </c>
      <c r="J794" t="s">
        <v>23825</v>
      </c>
      <c r="K794" t="s">
        <v>24691</v>
      </c>
      <c r="L794" t="s">
        <v>24690</v>
      </c>
      <c r="M794" t="s">
        <v>23968</v>
      </c>
      <c r="O794">
        <v>5.215756540308964E-9</v>
      </c>
      <c r="P794">
        <v>9.0877104284535493E-9</v>
      </c>
      <c r="Q794">
        <v>4.9500168941703347E-9</v>
      </c>
      <c r="R794">
        <v>6.8410545804265003E-9</v>
      </c>
      <c r="S794">
        <v>8.2302311883928006E-9</v>
      </c>
      <c r="T794">
        <v>8.4301958101598107E-9</v>
      </c>
      <c r="U794">
        <v>1.1886554820710215E-8</v>
      </c>
      <c r="X794" t="s">
        <v>682</v>
      </c>
      <c r="Y794">
        <f t="shared" si="48"/>
        <v>2.077749263859895E-8</v>
      </c>
      <c r="Z794" t="str">
        <f t="shared" si="49"/>
        <v>pabC</v>
      </c>
      <c r="AA794">
        <f t="shared" si="50"/>
        <v>1</v>
      </c>
      <c r="AB794">
        <f t="shared" si="51"/>
        <v>1</v>
      </c>
    </row>
    <row r="795" spans="1:30" x14ac:dyDescent="0.3">
      <c r="A795" t="s">
        <v>551</v>
      </c>
      <c r="B795" t="s">
        <v>6732</v>
      </c>
      <c r="C795" t="s">
        <v>11441</v>
      </c>
      <c r="D795" t="s">
        <v>11438</v>
      </c>
      <c r="E795" t="s">
        <v>11439</v>
      </c>
      <c r="F795" t="s">
        <v>11440</v>
      </c>
      <c r="G795">
        <v>512</v>
      </c>
      <c r="H795">
        <v>869410</v>
      </c>
      <c r="I795">
        <v>870949</v>
      </c>
      <c r="J795" t="s">
        <v>23825</v>
      </c>
      <c r="K795" t="s">
        <v>24692</v>
      </c>
      <c r="L795" t="s">
        <v>24690</v>
      </c>
      <c r="M795" t="s">
        <v>23831</v>
      </c>
      <c r="O795">
        <v>2.3440908110032806E-7</v>
      </c>
      <c r="P795">
        <v>2.7117585382098882E-7</v>
      </c>
      <c r="Q795">
        <v>3.2126384827057895E-7</v>
      </c>
      <c r="R795">
        <v>3.2059859983552426E-7</v>
      </c>
      <c r="S795">
        <v>4.0715807212313047E-7</v>
      </c>
      <c r="T795">
        <v>2.9070119785244123E-7</v>
      </c>
      <c r="U795">
        <v>2.7583829235237016E-7</v>
      </c>
      <c r="X795" t="s">
        <v>1101</v>
      </c>
      <c r="Y795">
        <f t="shared" si="48"/>
        <v>2.0670662288869385E-8</v>
      </c>
      <c r="Z795" t="str">
        <f t="shared" si="49"/>
        <v>thiD</v>
      </c>
      <c r="AA795">
        <f t="shared" si="50"/>
        <v>1</v>
      </c>
      <c r="AB795">
        <f t="shared" si="51"/>
        <v>1</v>
      </c>
    </row>
    <row r="796" spans="1:30" x14ac:dyDescent="0.3">
      <c r="A796" t="s">
        <v>553</v>
      </c>
      <c r="B796" t="s">
        <v>6733</v>
      </c>
      <c r="C796" t="s">
        <v>11445</v>
      </c>
      <c r="D796" t="s">
        <v>11442</v>
      </c>
      <c r="E796" t="s">
        <v>11443</v>
      </c>
      <c r="F796" t="s">
        <v>11444</v>
      </c>
      <c r="G796">
        <v>306</v>
      </c>
      <c r="H796">
        <v>870966</v>
      </c>
      <c r="I796">
        <v>871887</v>
      </c>
      <c r="J796" t="s">
        <v>23825</v>
      </c>
      <c r="K796" t="s">
        <v>24693</v>
      </c>
      <c r="L796" t="s">
        <v>24690</v>
      </c>
      <c r="M796" t="s">
        <v>23853</v>
      </c>
      <c r="O796">
        <v>5.3236186650944E-8</v>
      </c>
      <c r="P796">
        <v>4.5265922809743848E-8</v>
      </c>
      <c r="Q796">
        <v>6.8262609813603447E-8</v>
      </c>
      <c r="R796">
        <v>7.3443963616744823E-8</v>
      </c>
      <c r="S796">
        <v>6.5471593134486821E-8</v>
      </c>
      <c r="T796">
        <v>7.3030154742494697E-8</v>
      </c>
      <c r="U796">
        <v>7.7896743560684083E-8</v>
      </c>
      <c r="X796" t="s">
        <v>711</v>
      </c>
      <c r="Y796">
        <f t="shared" si="48"/>
        <v>2.0640064496407383E-8</v>
      </c>
      <c r="Z796" t="str">
        <f t="shared" si="49"/>
        <v>dadX</v>
      </c>
      <c r="AA796">
        <f t="shared" si="50"/>
        <v>1</v>
      </c>
      <c r="AB796">
        <f t="shared" si="51"/>
        <v>1</v>
      </c>
    </row>
    <row r="797" spans="1:30" x14ac:dyDescent="0.3">
      <c r="A797" t="s">
        <v>555</v>
      </c>
      <c r="B797" t="s">
        <v>6734</v>
      </c>
      <c r="C797" t="s">
        <v>11449</v>
      </c>
      <c r="D797" t="s">
        <v>11446</v>
      </c>
      <c r="E797" t="s">
        <v>11447</v>
      </c>
      <c r="F797" t="s">
        <v>11448</v>
      </c>
      <c r="G797">
        <v>303</v>
      </c>
      <c r="H797">
        <v>871889</v>
      </c>
      <c r="I797">
        <v>872801</v>
      </c>
      <c r="J797" t="s">
        <v>23825</v>
      </c>
      <c r="K797" t="s">
        <v>24693</v>
      </c>
      <c r="L797" t="s">
        <v>24690</v>
      </c>
      <c r="M797" t="s">
        <v>23853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X797" t="s">
        <v>2345</v>
      </c>
      <c r="Y797">
        <f t="shared" si="48"/>
        <v>1.9914428359876737E-8</v>
      </c>
      <c r="Z797" t="str">
        <f t="shared" si="49"/>
        <v>ybjI</v>
      </c>
      <c r="AA797">
        <f t="shared" si="50"/>
        <v>0</v>
      </c>
      <c r="AB797">
        <f t="shared" si="51"/>
        <v>0</v>
      </c>
    </row>
    <row r="798" spans="1:30" x14ac:dyDescent="0.3">
      <c r="A798" t="s">
        <v>6736</v>
      </c>
      <c r="B798" t="s">
        <v>6735</v>
      </c>
      <c r="C798" t="s">
        <v>11453</v>
      </c>
      <c r="D798" t="s">
        <v>11450</v>
      </c>
      <c r="E798" t="s">
        <v>11451</v>
      </c>
      <c r="F798" t="s">
        <v>11452</v>
      </c>
      <c r="G798">
        <v>782</v>
      </c>
      <c r="H798">
        <v>872978</v>
      </c>
      <c r="I798">
        <v>875327</v>
      </c>
      <c r="J798" t="s">
        <v>23825</v>
      </c>
      <c r="K798" t="s">
        <v>24316</v>
      </c>
      <c r="L798" t="s">
        <v>24694</v>
      </c>
      <c r="M798" t="s">
        <v>24094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 t="s">
        <v>1579</v>
      </c>
      <c r="Y798">
        <f t="shared" si="48"/>
        <v>1.9752996250172336E-8</v>
      </c>
      <c r="Z798" t="str">
        <f t="shared" si="49"/>
        <v>garR</v>
      </c>
      <c r="AA798">
        <f t="shared" si="50"/>
        <v>1</v>
      </c>
      <c r="AB798">
        <f t="shared" si="51"/>
        <v>1</v>
      </c>
    </row>
    <row r="799" spans="1:30" x14ac:dyDescent="0.3">
      <c r="A799" t="s">
        <v>6738</v>
      </c>
      <c r="B799" t="s">
        <v>6737</v>
      </c>
      <c r="C799" t="s">
        <v>11457</v>
      </c>
      <c r="D799" t="s">
        <v>11454</v>
      </c>
      <c r="E799" t="s">
        <v>11455</v>
      </c>
      <c r="F799" t="s">
        <v>11456</v>
      </c>
      <c r="G799">
        <v>442</v>
      </c>
      <c r="H799">
        <v>875334</v>
      </c>
      <c r="I799">
        <v>876663</v>
      </c>
      <c r="J799" t="s">
        <v>23825</v>
      </c>
      <c r="K799" t="s">
        <v>24695</v>
      </c>
      <c r="L799" t="s">
        <v>24694</v>
      </c>
      <c r="M799" t="s">
        <v>24094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 t="s">
        <v>2328</v>
      </c>
      <c r="Y799">
        <f t="shared" si="48"/>
        <v>1.947026042902216E-8</v>
      </c>
      <c r="Z799" t="str">
        <f t="shared" si="49"/>
        <v>yjhH</v>
      </c>
      <c r="AA799">
        <f t="shared" si="50"/>
        <v>0</v>
      </c>
      <c r="AB799">
        <f t="shared" si="51"/>
        <v>0</v>
      </c>
    </row>
    <row r="800" spans="1:30" x14ac:dyDescent="0.3">
      <c r="A800" t="s">
        <v>1314</v>
      </c>
      <c r="B800" t="s">
        <v>6739</v>
      </c>
      <c r="C800" t="s">
        <v>11461</v>
      </c>
      <c r="D800" t="s">
        <v>11458</v>
      </c>
      <c r="E800" t="s">
        <v>11459</v>
      </c>
      <c r="F800" t="s">
        <v>11460</v>
      </c>
      <c r="G800">
        <v>441</v>
      </c>
      <c r="H800">
        <v>876709</v>
      </c>
      <c r="I800">
        <v>878035</v>
      </c>
      <c r="J800" t="s">
        <v>23581</v>
      </c>
      <c r="K800" t="s">
        <v>24696</v>
      </c>
      <c r="L800" t="s">
        <v>6739</v>
      </c>
      <c r="M800" t="s">
        <v>23861</v>
      </c>
      <c r="O800">
        <v>2.4138788739414394E-7</v>
      </c>
      <c r="P800">
        <v>1.1051660915765431E-7</v>
      </c>
      <c r="Q800">
        <v>1.8457725743193712E-7</v>
      </c>
      <c r="R800">
        <v>1.4857959582857815E-7</v>
      </c>
      <c r="S800">
        <v>9.1840760318039958E-8</v>
      </c>
      <c r="T800">
        <v>1.8056302859117854E-7</v>
      </c>
      <c r="U800">
        <v>2.016126538811368E-7</v>
      </c>
      <c r="X800" t="s">
        <v>862</v>
      </c>
      <c r="Y800">
        <f t="shared" si="48"/>
        <v>1.9449994868139827E-8</v>
      </c>
      <c r="Z800" t="str">
        <f t="shared" si="49"/>
        <v>adhP</v>
      </c>
      <c r="AA800">
        <f t="shared" si="50"/>
        <v>1</v>
      </c>
      <c r="AB800">
        <f t="shared" si="51"/>
        <v>1</v>
      </c>
    </row>
    <row r="801" spans="1:28" x14ac:dyDescent="0.3">
      <c r="A801" t="s">
        <v>6741</v>
      </c>
      <c r="B801" t="s">
        <v>6740</v>
      </c>
      <c r="C801" t="s">
        <v>11465</v>
      </c>
      <c r="D801" t="s">
        <v>11462</v>
      </c>
      <c r="E801" t="s">
        <v>11463</v>
      </c>
      <c r="F801" t="s">
        <v>11464</v>
      </c>
      <c r="G801">
        <v>127</v>
      </c>
      <c r="H801">
        <v>878247</v>
      </c>
      <c r="I801">
        <v>878631</v>
      </c>
      <c r="J801" t="s">
        <v>23825</v>
      </c>
      <c r="K801" t="s">
        <v>24697</v>
      </c>
      <c r="L801" t="s">
        <v>6740</v>
      </c>
      <c r="M801" t="s">
        <v>24094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X801" t="s">
        <v>600</v>
      </c>
      <c r="Y801">
        <f t="shared" si="48"/>
        <v>1.9269777424514085E-8</v>
      </c>
      <c r="Z801" t="str">
        <f t="shared" si="49"/>
        <v>focA</v>
      </c>
      <c r="AA801">
        <f t="shared" si="50"/>
        <v>1</v>
      </c>
      <c r="AB801">
        <f t="shared" si="51"/>
        <v>1</v>
      </c>
    </row>
    <row r="802" spans="1:28" x14ac:dyDescent="0.3">
      <c r="A802" t="s">
        <v>556</v>
      </c>
      <c r="B802" t="s">
        <v>6742</v>
      </c>
      <c r="C802" t="s">
        <v>6742</v>
      </c>
      <c r="D802" t="s">
        <v>11466</v>
      </c>
      <c r="E802" t="s">
        <v>11467</v>
      </c>
      <c r="F802" t="s">
        <v>11468</v>
      </c>
      <c r="G802">
        <v>371</v>
      </c>
      <c r="H802">
        <v>878741</v>
      </c>
      <c r="I802">
        <v>879857</v>
      </c>
      <c r="J802" t="s">
        <v>23825</v>
      </c>
      <c r="K802" t="s">
        <v>24698</v>
      </c>
      <c r="L802" t="s">
        <v>6742</v>
      </c>
      <c r="M802" t="s">
        <v>23891</v>
      </c>
      <c r="O802">
        <v>9.476954533370281E-10</v>
      </c>
      <c r="P802">
        <v>1.4390807043999676E-9</v>
      </c>
      <c r="Q802">
        <v>3.2400709671434157E-9</v>
      </c>
      <c r="R802">
        <v>1.3747695556092472E-9</v>
      </c>
      <c r="S802">
        <v>2.6175309536912241E-9</v>
      </c>
      <c r="T802">
        <v>1.216299239387326E-10</v>
      </c>
      <c r="U802">
        <v>2.7984519188699915E-10</v>
      </c>
      <c r="X802" t="s">
        <v>1123</v>
      </c>
      <c r="Y802">
        <f t="shared" si="48"/>
        <v>1.8778857453276625E-8</v>
      </c>
      <c r="Z802" t="str">
        <f t="shared" si="49"/>
        <v>mglA</v>
      </c>
      <c r="AA802">
        <f t="shared" si="50"/>
        <v>1</v>
      </c>
      <c r="AB802">
        <f t="shared" si="51"/>
        <v>1</v>
      </c>
    </row>
    <row r="803" spans="1:28" x14ac:dyDescent="0.3">
      <c r="A803" t="s">
        <v>1345</v>
      </c>
      <c r="B803" t="s">
        <v>6743</v>
      </c>
      <c r="C803" t="s">
        <v>11472</v>
      </c>
      <c r="D803" t="s">
        <v>11469</v>
      </c>
      <c r="E803" t="s">
        <v>11470</v>
      </c>
      <c r="F803" t="s">
        <v>11471</v>
      </c>
      <c r="G803">
        <v>208</v>
      </c>
      <c r="H803">
        <v>879853</v>
      </c>
      <c r="I803">
        <v>880480</v>
      </c>
      <c r="J803" t="s">
        <v>23581</v>
      </c>
      <c r="K803" t="s">
        <v>24699</v>
      </c>
      <c r="L803" t="s">
        <v>6743</v>
      </c>
      <c r="M803" t="s">
        <v>23844</v>
      </c>
      <c r="O803">
        <v>4.6446647926285837E-7</v>
      </c>
      <c r="P803">
        <v>7.9284427525899339E-7</v>
      </c>
      <c r="Q803">
        <v>6.1287174280843088E-7</v>
      </c>
      <c r="R803">
        <v>6.749209061929844E-7</v>
      </c>
      <c r="S803">
        <v>7.7088681142873156E-7</v>
      </c>
      <c r="T803">
        <v>3.3507647514029738E-7</v>
      </c>
      <c r="U803">
        <v>4.0952272420131857E-7</v>
      </c>
      <c r="X803" t="s">
        <v>293</v>
      </c>
      <c r="Y803">
        <f t="shared" si="48"/>
        <v>1.8724871067988806E-8</v>
      </c>
      <c r="Z803" t="str">
        <f t="shared" si="49"/>
        <v>panE</v>
      </c>
      <c r="AA803">
        <f t="shared" si="50"/>
        <v>1</v>
      </c>
      <c r="AB803">
        <f t="shared" si="51"/>
        <v>1</v>
      </c>
    </row>
    <row r="804" spans="1:28" x14ac:dyDescent="0.3">
      <c r="A804" t="s">
        <v>557</v>
      </c>
      <c r="B804" t="s">
        <v>2987</v>
      </c>
      <c r="C804" t="s">
        <v>2987</v>
      </c>
      <c r="D804" t="s">
        <v>11473</v>
      </c>
      <c r="E804" t="s">
        <v>11474</v>
      </c>
      <c r="F804" t="s">
        <v>11475</v>
      </c>
      <c r="G804">
        <v>400</v>
      </c>
      <c r="H804">
        <v>880726</v>
      </c>
      <c r="I804">
        <v>881929</v>
      </c>
      <c r="J804" t="s">
        <v>23825</v>
      </c>
      <c r="K804" t="s">
        <v>24700</v>
      </c>
      <c r="L804" t="s">
        <v>2987</v>
      </c>
      <c r="M804" t="s">
        <v>23866</v>
      </c>
      <c r="O804">
        <v>7.3214794762021057E-7</v>
      </c>
      <c r="P804">
        <v>1.0160082621016037E-6</v>
      </c>
      <c r="Q804">
        <v>1.8215220122712677E-6</v>
      </c>
      <c r="R804">
        <v>1.9593858206782625E-6</v>
      </c>
      <c r="S804">
        <v>1.6355010754607218E-6</v>
      </c>
      <c r="T804">
        <v>1.229970943595082E-6</v>
      </c>
      <c r="U804">
        <v>1.4598234717273282E-6</v>
      </c>
      <c r="X804" t="s">
        <v>1700</v>
      </c>
      <c r="Y804">
        <f t="shared" si="48"/>
        <v>1.8554699567927974E-8</v>
      </c>
      <c r="Z804" t="str">
        <f t="shared" si="49"/>
        <v>gadA</v>
      </c>
      <c r="AA804">
        <f t="shared" si="50"/>
        <v>1</v>
      </c>
      <c r="AB804">
        <f t="shared" si="51"/>
        <v>1</v>
      </c>
    </row>
    <row r="805" spans="1:28" x14ac:dyDescent="0.3">
      <c r="A805" t="s">
        <v>2361</v>
      </c>
      <c r="B805" t="s">
        <v>3008</v>
      </c>
      <c r="C805" t="s">
        <v>11479</v>
      </c>
      <c r="D805" t="s">
        <v>11476</v>
      </c>
      <c r="E805" t="s">
        <v>11477</v>
      </c>
      <c r="F805" t="s">
        <v>11478</v>
      </c>
      <c r="G805">
        <v>252</v>
      </c>
      <c r="H805">
        <v>881975</v>
      </c>
      <c r="I805">
        <v>882734</v>
      </c>
      <c r="J805" t="s">
        <v>23581</v>
      </c>
      <c r="K805" t="s">
        <v>24701</v>
      </c>
      <c r="L805" t="s">
        <v>3008</v>
      </c>
      <c r="M805" t="s">
        <v>23855</v>
      </c>
      <c r="O805">
        <v>1.9547279953244469E-8</v>
      </c>
      <c r="P805">
        <v>2.3025654725828306E-8</v>
      </c>
      <c r="Q805">
        <v>3.4966287210929308E-8</v>
      </c>
      <c r="R805">
        <v>3.546323938556886E-8</v>
      </c>
      <c r="S805">
        <v>2.054905420340836E-8</v>
      </c>
      <c r="T805">
        <v>3.4815387396030558E-8</v>
      </c>
      <c r="U805">
        <v>4.680195742912642E-8</v>
      </c>
      <c r="X805" t="s">
        <v>1455</v>
      </c>
      <c r="Y805">
        <f t="shared" si="48"/>
        <v>1.8159996868177358E-8</v>
      </c>
      <c r="Z805" t="str">
        <f t="shared" si="49"/>
        <v>mltA</v>
      </c>
      <c r="AA805">
        <f t="shared" si="50"/>
        <v>0</v>
      </c>
      <c r="AB805">
        <f t="shared" si="51"/>
        <v>0</v>
      </c>
    </row>
    <row r="806" spans="1:28" x14ac:dyDescent="0.3">
      <c r="A806" t="s">
        <v>559</v>
      </c>
      <c r="B806" t="s">
        <v>6999</v>
      </c>
      <c r="C806" t="s">
        <v>6999</v>
      </c>
      <c r="D806" t="s">
        <v>11480</v>
      </c>
      <c r="E806" t="s">
        <v>11481</v>
      </c>
      <c r="F806" t="s">
        <v>11482</v>
      </c>
      <c r="G806">
        <v>198</v>
      </c>
      <c r="H806">
        <v>882791</v>
      </c>
      <c r="I806">
        <v>883388</v>
      </c>
      <c r="J806" t="s">
        <v>23581</v>
      </c>
      <c r="K806" t="s">
        <v>24702</v>
      </c>
      <c r="L806" t="s">
        <v>6999</v>
      </c>
      <c r="M806" t="s">
        <v>23869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X806" t="s">
        <v>1246</v>
      </c>
      <c r="Y806">
        <f t="shared" si="48"/>
        <v>1.7929611931788325E-8</v>
      </c>
      <c r="Z806" t="str">
        <f t="shared" si="49"/>
        <v>fadJ</v>
      </c>
      <c r="AA806">
        <f t="shared" si="50"/>
        <v>1</v>
      </c>
      <c r="AB806">
        <f t="shared" si="51"/>
        <v>1</v>
      </c>
    </row>
    <row r="807" spans="1:28" x14ac:dyDescent="0.3">
      <c r="A807" t="s">
        <v>561</v>
      </c>
      <c r="B807" t="s">
        <v>7026</v>
      </c>
      <c r="C807" t="s">
        <v>11486</v>
      </c>
      <c r="D807" t="s">
        <v>11483</v>
      </c>
      <c r="E807" t="s">
        <v>11484</v>
      </c>
      <c r="F807" t="s">
        <v>11485</v>
      </c>
      <c r="G807">
        <v>410</v>
      </c>
      <c r="H807">
        <v>883672</v>
      </c>
      <c r="I807">
        <v>884905</v>
      </c>
      <c r="J807" t="s">
        <v>23825</v>
      </c>
      <c r="K807" t="s">
        <v>24703</v>
      </c>
      <c r="L807" t="s">
        <v>7026</v>
      </c>
      <c r="M807" t="s">
        <v>23891</v>
      </c>
      <c r="O807">
        <v>1.2634192002834843E-8</v>
      </c>
      <c r="P807">
        <v>3.3241355812417964E-9</v>
      </c>
      <c r="Q807">
        <v>1.870015309290366E-9</v>
      </c>
      <c r="R807">
        <v>1.3376553656999165E-10</v>
      </c>
      <c r="S807">
        <v>4.0736374583919119E-9</v>
      </c>
      <c r="T807">
        <v>1.4324215782211258E-8</v>
      </c>
      <c r="U807">
        <v>0</v>
      </c>
      <c r="X807" t="s">
        <v>834</v>
      </c>
      <c r="Y807">
        <f t="shared" si="48"/>
        <v>1.7782554856994698E-8</v>
      </c>
      <c r="Z807" t="str">
        <f t="shared" si="49"/>
        <v>ydcT</v>
      </c>
      <c r="AA807">
        <f t="shared" si="50"/>
        <v>1</v>
      </c>
      <c r="AB807">
        <f t="shared" si="51"/>
        <v>1</v>
      </c>
    </row>
    <row r="808" spans="1:28" x14ac:dyDescent="0.3">
      <c r="A808" t="s">
        <v>7001</v>
      </c>
      <c r="B808" t="s">
        <v>7000</v>
      </c>
      <c r="C808" t="s">
        <v>7000</v>
      </c>
      <c r="D808" t="s">
        <v>11487</v>
      </c>
      <c r="E808" t="s">
        <v>11488</v>
      </c>
      <c r="F808" t="s">
        <v>11489</v>
      </c>
      <c r="G808">
        <v>94</v>
      </c>
      <c r="H808">
        <v>884945</v>
      </c>
      <c r="I808">
        <v>885230</v>
      </c>
      <c r="J808" t="s">
        <v>23581</v>
      </c>
      <c r="K808" t="s">
        <v>23833</v>
      </c>
      <c r="L808" t="s">
        <v>7000</v>
      </c>
      <c r="M808" t="s">
        <v>23828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X808" t="s">
        <v>2363</v>
      </c>
      <c r="Y808">
        <f t="shared" si="48"/>
        <v>1.7518878366050841E-8</v>
      </c>
      <c r="Z808" t="str">
        <f t="shared" si="49"/>
        <v>hypB</v>
      </c>
      <c r="AA808">
        <f t="shared" si="50"/>
        <v>0</v>
      </c>
      <c r="AB808">
        <f t="shared" si="51"/>
        <v>0</v>
      </c>
    </row>
    <row r="809" spans="1:28" x14ac:dyDescent="0.3">
      <c r="A809" t="s">
        <v>2345</v>
      </c>
      <c r="B809" t="s">
        <v>7002</v>
      </c>
      <c r="C809" t="s">
        <v>7002</v>
      </c>
      <c r="D809" t="s">
        <v>11490</v>
      </c>
      <c r="E809" t="s">
        <v>11491</v>
      </c>
      <c r="F809" t="s">
        <v>11492</v>
      </c>
      <c r="G809">
        <v>271</v>
      </c>
      <c r="H809">
        <v>885315</v>
      </c>
      <c r="I809">
        <v>886131</v>
      </c>
      <c r="J809" t="s">
        <v>23581</v>
      </c>
      <c r="K809" t="s">
        <v>24704</v>
      </c>
      <c r="L809" t="s">
        <v>24705</v>
      </c>
      <c r="M809" t="s">
        <v>23834</v>
      </c>
      <c r="O809">
        <v>1.9914428359876737E-8</v>
      </c>
      <c r="P809">
        <v>2.8562278794798653E-8</v>
      </c>
      <c r="Q809">
        <v>4.0766549276478696E-8</v>
      </c>
      <c r="R809">
        <v>3.6442669723355014E-8</v>
      </c>
      <c r="S809">
        <v>3.2087866401819737E-8</v>
      </c>
      <c r="T809">
        <v>2.2043865900067634E-8</v>
      </c>
      <c r="U809">
        <v>4.8090921453497643E-8</v>
      </c>
      <c r="X809" t="s">
        <v>774</v>
      </c>
      <c r="Y809">
        <f t="shared" si="48"/>
        <v>1.7335304108151063E-8</v>
      </c>
      <c r="Z809" t="str">
        <f t="shared" si="49"/>
        <v>sapD</v>
      </c>
      <c r="AA809">
        <f t="shared" si="50"/>
        <v>0</v>
      </c>
      <c r="AB809">
        <f t="shared" si="51"/>
        <v>0</v>
      </c>
    </row>
    <row r="810" spans="1:28" x14ac:dyDescent="0.3">
      <c r="A810" t="s">
        <v>7004</v>
      </c>
      <c r="B810" t="s">
        <v>7003</v>
      </c>
      <c r="C810" t="s">
        <v>7003</v>
      </c>
      <c r="D810" t="s">
        <v>11493</v>
      </c>
      <c r="E810" t="s">
        <v>11494</v>
      </c>
      <c r="F810" t="s">
        <v>11495</v>
      </c>
      <c r="G810">
        <v>402</v>
      </c>
      <c r="H810">
        <v>886130</v>
      </c>
      <c r="I810">
        <v>887339</v>
      </c>
      <c r="J810" t="s">
        <v>23581</v>
      </c>
      <c r="K810" t="s">
        <v>24706</v>
      </c>
      <c r="L810" t="s">
        <v>24705</v>
      </c>
      <c r="M810" t="s">
        <v>23891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 t="s">
        <v>1726</v>
      </c>
      <c r="Y810">
        <f t="shared" si="48"/>
        <v>1.7059450519227122E-8</v>
      </c>
      <c r="Z810" t="str">
        <f t="shared" si="49"/>
        <v>malS</v>
      </c>
      <c r="AA810">
        <f t="shared" si="50"/>
        <v>0</v>
      </c>
      <c r="AB810">
        <f t="shared" si="51"/>
        <v>0</v>
      </c>
    </row>
    <row r="811" spans="1:28" x14ac:dyDescent="0.3">
      <c r="A811" t="s">
        <v>7005</v>
      </c>
      <c r="B811" t="s">
        <v>23622</v>
      </c>
      <c r="C811" t="s">
        <v>11499</v>
      </c>
      <c r="D811" t="s">
        <v>11496</v>
      </c>
      <c r="E811" t="s">
        <v>11497</v>
      </c>
      <c r="F811" t="s">
        <v>11498</v>
      </c>
      <c r="G811">
        <v>178</v>
      </c>
      <c r="H811">
        <v>887422</v>
      </c>
      <c r="I811">
        <v>887959</v>
      </c>
      <c r="J811" t="s">
        <v>23825</v>
      </c>
      <c r="K811" t="s">
        <v>24707</v>
      </c>
      <c r="L811" t="s">
        <v>23622</v>
      </c>
      <c r="M811" t="s">
        <v>23855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X811" t="s">
        <v>215</v>
      </c>
      <c r="Y811">
        <f t="shared" si="48"/>
        <v>1.6898047559381437E-8</v>
      </c>
      <c r="Z811" t="str">
        <f t="shared" si="49"/>
        <v>prpB</v>
      </c>
      <c r="AA811">
        <f t="shared" si="50"/>
        <v>1</v>
      </c>
      <c r="AB811">
        <f t="shared" si="51"/>
        <v>1</v>
      </c>
    </row>
    <row r="812" spans="1:28" x14ac:dyDescent="0.3">
      <c r="A812" t="s">
        <v>2755</v>
      </c>
      <c r="B812" t="s">
        <v>7006</v>
      </c>
      <c r="C812" t="s">
        <v>7006</v>
      </c>
      <c r="D812" t="s">
        <v>11500</v>
      </c>
      <c r="E812" t="s">
        <v>11501</v>
      </c>
      <c r="F812" t="s">
        <v>11502</v>
      </c>
      <c r="G812">
        <v>561</v>
      </c>
      <c r="H812">
        <v>888133</v>
      </c>
      <c r="I812">
        <v>889819</v>
      </c>
      <c r="J812" t="s">
        <v>23581</v>
      </c>
      <c r="K812" t="s">
        <v>24708</v>
      </c>
      <c r="L812" t="s">
        <v>7006</v>
      </c>
      <c r="M812" t="s">
        <v>23853</v>
      </c>
      <c r="O812">
        <v>5.7508795591524594E-12</v>
      </c>
      <c r="P812">
        <v>2.3585366666510745E-10</v>
      </c>
      <c r="Q812">
        <v>7.5562652372588903E-12</v>
      </c>
      <c r="R812">
        <v>7.1657023669625001E-10</v>
      </c>
      <c r="S812">
        <v>7.5516936489868114E-12</v>
      </c>
      <c r="T812">
        <v>6.9971570087949691E-12</v>
      </c>
      <c r="U812">
        <v>7.7309106087076505E-12</v>
      </c>
      <c r="X812" t="s">
        <v>1247</v>
      </c>
      <c r="Y812">
        <f t="shared" si="48"/>
        <v>1.6688491806699304E-8</v>
      </c>
      <c r="Z812" t="str">
        <f t="shared" si="49"/>
        <v>fadI</v>
      </c>
      <c r="AA812">
        <f t="shared" si="50"/>
        <v>1</v>
      </c>
      <c r="AB812">
        <f t="shared" si="51"/>
        <v>1</v>
      </c>
    </row>
    <row r="813" spans="1:28" x14ac:dyDescent="0.3">
      <c r="A813" t="s">
        <v>7008</v>
      </c>
      <c r="B813" t="s">
        <v>7007</v>
      </c>
      <c r="C813" t="s">
        <v>7007</v>
      </c>
      <c r="D813" t="s">
        <v>11503</v>
      </c>
      <c r="E813" t="s">
        <v>11504</v>
      </c>
      <c r="F813" t="s">
        <v>11505</v>
      </c>
      <c r="G813">
        <v>125</v>
      </c>
      <c r="H813">
        <v>890088</v>
      </c>
      <c r="I813">
        <v>890466</v>
      </c>
      <c r="J813" t="s">
        <v>23825</v>
      </c>
      <c r="K813" t="s">
        <v>24078</v>
      </c>
      <c r="L813" t="s">
        <v>7007</v>
      </c>
      <c r="M813" t="s">
        <v>23834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X813" t="s">
        <v>1873</v>
      </c>
      <c r="Y813">
        <f t="shared" si="48"/>
        <v>1.6601580536184724E-8</v>
      </c>
      <c r="Z813" t="str">
        <f t="shared" si="49"/>
        <v>mobA</v>
      </c>
      <c r="AA813">
        <f t="shared" si="50"/>
        <v>2</v>
      </c>
      <c r="AB813">
        <f t="shared" si="51"/>
        <v>1</v>
      </c>
    </row>
    <row r="814" spans="1:28" x14ac:dyDescent="0.3">
      <c r="A814" t="s">
        <v>563</v>
      </c>
      <c r="B814" t="s">
        <v>3227</v>
      </c>
      <c r="C814" t="s">
        <v>11509</v>
      </c>
      <c r="D814" t="s">
        <v>11506</v>
      </c>
      <c r="E814" t="s">
        <v>11507</v>
      </c>
      <c r="F814" t="s">
        <v>11508</v>
      </c>
      <c r="G814">
        <v>85</v>
      </c>
      <c r="H814">
        <v>890495</v>
      </c>
      <c r="I814">
        <v>890753</v>
      </c>
      <c r="J814" t="s">
        <v>23581</v>
      </c>
      <c r="K814" t="s">
        <v>24709</v>
      </c>
      <c r="L814" t="s">
        <v>3227</v>
      </c>
      <c r="M814" t="s">
        <v>23844</v>
      </c>
      <c r="O814">
        <v>1.0547312789899113E-7</v>
      </c>
      <c r="P814">
        <v>1.3710826028817869E-7</v>
      </c>
      <c r="Q814">
        <v>2.9091441272488144E-8</v>
      </c>
      <c r="R814">
        <v>9.3706682421516633E-8</v>
      </c>
      <c r="S814">
        <v>8.0602706710924814E-8</v>
      </c>
      <c r="T814">
        <v>9.2700824048078001E-8</v>
      </c>
      <c r="U814">
        <v>1.2247755406211016E-7</v>
      </c>
      <c r="X814" t="s">
        <v>1782</v>
      </c>
      <c r="Y814">
        <f t="shared" si="48"/>
        <v>1.65091597719982E-8</v>
      </c>
      <c r="Z814" t="str">
        <f t="shared" si="49"/>
        <v>pyrE</v>
      </c>
      <c r="AA814">
        <f t="shared" si="50"/>
        <v>1</v>
      </c>
      <c r="AB814">
        <f t="shared" si="51"/>
        <v>1</v>
      </c>
    </row>
    <row r="815" spans="1:28" x14ac:dyDescent="0.3">
      <c r="A815" t="s">
        <v>5997</v>
      </c>
      <c r="B815" t="s">
        <v>5996</v>
      </c>
      <c r="C815" t="s">
        <v>5996</v>
      </c>
      <c r="D815" t="s">
        <v>11510</v>
      </c>
      <c r="E815" t="s">
        <v>11511</v>
      </c>
      <c r="F815" t="s">
        <v>11512</v>
      </c>
      <c r="G815">
        <v>95</v>
      </c>
      <c r="H815">
        <v>890912</v>
      </c>
      <c r="I815">
        <v>891200</v>
      </c>
      <c r="J815" t="s">
        <v>23825</v>
      </c>
      <c r="K815" t="s">
        <v>24078</v>
      </c>
      <c r="L815" t="s">
        <v>24710</v>
      </c>
      <c r="M815" t="s">
        <v>23834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X815" t="s">
        <v>1609</v>
      </c>
      <c r="Y815">
        <f t="shared" si="48"/>
        <v>1.642206570243513E-8</v>
      </c>
      <c r="Z815" t="str">
        <f t="shared" si="49"/>
        <v>nanE</v>
      </c>
      <c r="AA815">
        <f t="shared" si="50"/>
        <v>0</v>
      </c>
      <c r="AB815">
        <f t="shared" si="51"/>
        <v>0</v>
      </c>
    </row>
    <row r="816" spans="1:28" x14ac:dyDescent="0.3">
      <c r="A816" t="s">
        <v>1774</v>
      </c>
      <c r="B816" t="s">
        <v>4163</v>
      </c>
      <c r="C816" t="s">
        <v>11516</v>
      </c>
      <c r="D816" t="s">
        <v>11513</v>
      </c>
      <c r="E816" t="s">
        <v>11514</v>
      </c>
      <c r="F816" t="s">
        <v>11515</v>
      </c>
      <c r="G816">
        <v>240</v>
      </c>
      <c r="H816">
        <v>891183</v>
      </c>
      <c r="I816">
        <v>891906</v>
      </c>
      <c r="J816" t="s">
        <v>23825</v>
      </c>
      <c r="K816" t="s">
        <v>24711</v>
      </c>
      <c r="L816" t="s">
        <v>24710</v>
      </c>
      <c r="M816" t="s">
        <v>23882</v>
      </c>
      <c r="O816">
        <v>1.5655018751129405E-7</v>
      </c>
      <c r="P816">
        <v>1.0356736914856536E-7</v>
      </c>
      <c r="Q816">
        <v>1.7345269771349502E-7</v>
      </c>
      <c r="R816">
        <v>1.7840843458018509E-7</v>
      </c>
      <c r="S816">
        <v>5.1906550136439357E-8</v>
      </c>
      <c r="T816">
        <v>5.8178443322690554E-8</v>
      </c>
      <c r="U816">
        <v>3.847280760214715E-8</v>
      </c>
      <c r="X816" t="s">
        <v>1020</v>
      </c>
      <c r="Y816">
        <f t="shared" si="48"/>
        <v>1.6368018159605257E-8</v>
      </c>
      <c r="Z816" t="str">
        <f t="shared" si="49"/>
        <v>znuC</v>
      </c>
      <c r="AA816">
        <f t="shared" si="50"/>
        <v>1</v>
      </c>
      <c r="AB816">
        <f t="shared" si="51"/>
        <v>1</v>
      </c>
    </row>
    <row r="817" spans="1:28" x14ac:dyDescent="0.3">
      <c r="A817" t="s">
        <v>2215</v>
      </c>
      <c r="B817" t="s">
        <v>3715</v>
      </c>
      <c r="C817" t="s">
        <v>3715</v>
      </c>
      <c r="D817" t="s">
        <v>11517</v>
      </c>
      <c r="E817" t="s">
        <v>11518</v>
      </c>
      <c r="F817" t="s">
        <v>11519</v>
      </c>
      <c r="G817">
        <v>300</v>
      </c>
      <c r="H817">
        <v>891966</v>
      </c>
      <c r="I817">
        <v>892869</v>
      </c>
      <c r="J817" t="s">
        <v>23825</v>
      </c>
      <c r="K817" t="s">
        <v>24712</v>
      </c>
      <c r="L817" t="s">
        <v>24710</v>
      </c>
      <c r="M817" t="s">
        <v>23861</v>
      </c>
      <c r="O817">
        <v>3.6698714379121788E-8</v>
      </c>
      <c r="P817">
        <v>2.2245435506318105E-8</v>
      </c>
      <c r="Q817">
        <v>7.598645431554281E-8</v>
      </c>
      <c r="R817">
        <v>4.874126915595199E-8</v>
      </c>
      <c r="S817">
        <v>2.1030726496580209E-8</v>
      </c>
      <c r="T817">
        <v>4.6656740246081827E-8</v>
      </c>
      <c r="U817">
        <v>0</v>
      </c>
      <c r="X817" t="s">
        <v>275</v>
      </c>
      <c r="Y817">
        <f t="shared" si="48"/>
        <v>1.6208682457477347E-8</v>
      </c>
      <c r="Z817" t="str">
        <f t="shared" si="49"/>
        <v>acpH</v>
      </c>
      <c r="AA817">
        <f t="shared" si="50"/>
        <v>0</v>
      </c>
      <c r="AB817">
        <f t="shared" si="51"/>
        <v>0</v>
      </c>
    </row>
    <row r="818" spans="1:28" x14ac:dyDescent="0.3">
      <c r="A818" t="s">
        <v>2172</v>
      </c>
      <c r="B818" t="s">
        <v>7009</v>
      </c>
      <c r="C818" t="s">
        <v>7009</v>
      </c>
      <c r="D818" t="s">
        <v>11520</v>
      </c>
      <c r="E818" t="s">
        <v>11521</v>
      </c>
      <c r="F818" t="s">
        <v>11522</v>
      </c>
      <c r="G818">
        <v>158</v>
      </c>
      <c r="H818">
        <v>892956</v>
      </c>
      <c r="I818">
        <v>893433</v>
      </c>
      <c r="J818" t="s">
        <v>23825</v>
      </c>
      <c r="K818" t="s">
        <v>24166</v>
      </c>
      <c r="L818" t="s">
        <v>24710</v>
      </c>
      <c r="M818" t="s">
        <v>23834</v>
      </c>
      <c r="O818">
        <v>8.242089360180827E-8</v>
      </c>
      <c r="P818">
        <v>4.0771435608360455E-8</v>
      </c>
      <c r="Q818">
        <v>5.7248664983745181E-8</v>
      </c>
      <c r="R818">
        <v>2.8034382190944077E-8</v>
      </c>
      <c r="S818">
        <v>2.0644836381183935E-11</v>
      </c>
      <c r="T818">
        <v>1.9000595418134879E-11</v>
      </c>
      <c r="U818">
        <v>2.0899821700989463E-9</v>
      </c>
      <c r="X818" t="s">
        <v>2422</v>
      </c>
      <c r="Y818">
        <f t="shared" si="48"/>
        <v>1.5832881599314418E-8</v>
      </c>
      <c r="Z818" t="str">
        <f t="shared" si="49"/>
        <v>yieH</v>
      </c>
      <c r="AA818">
        <f t="shared" si="50"/>
        <v>0</v>
      </c>
      <c r="AB818">
        <f t="shared" si="51"/>
        <v>0</v>
      </c>
    </row>
    <row r="819" spans="1:28" x14ac:dyDescent="0.3">
      <c r="A819" t="s">
        <v>450</v>
      </c>
      <c r="B819" t="s">
        <v>4581</v>
      </c>
      <c r="C819" t="s">
        <v>4581</v>
      </c>
      <c r="D819" t="s">
        <v>11523</v>
      </c>
      <c r="E819" t="s">
        <v>11524</v>
      </c>
      <c r="F819" t="s">
        <v>11525</v>
      </c>
      <c r="G819">
        <v>370</v>
      </c>
      <c r="H819">
        <v>893783</v>
      </c>
      <c r="I819">
        <v>894896</v>
      </c>
      <c r="J819" t="s">
        <v>23825</v>
      </c>
      <c r="K819" t="s">
        <v>24713</v>
      </c>
      <c r="L819" t="s">
        <v>24714</v>
      </c>
      <c r="M819" t="s">
        <v>23831</v>
      </c>
      <c r="O819">
        <v>2.2453896463114376E-6</v>
      </c>
      <c r="P819">
        <v>2.5698135062114423E-6</v>
      </c>
      <c r="Q819">
        <v>4.4975993985381722E-6</v>
      </c>
      <c r="R819">
        <v>4.5981003215122049E-6</v>
      </c>
      <c r="S819">
        <v>4.3530611326223802E-6</v>
      </c>
      <c r="T819">
        <v>3.1333633104599194E-6</v>
      </c>
      <c r="U819">
        <v>3.1079073381356134E-6</v>
      </c>
      <c r="X819" t="s">
        <v>1853</v>
      </c>
      <c r="Y819">
        <f t="shared" si="48"/>
        <v>1.5797024417787123E-8</v>
      </c>
      <c r="Z819" t="str">
        <f t="shared" si="49"/>
        <v>pldA</v>
      </c>
      <c r="AA819">
        <f t="shared" si="50"/>
        <v>0</v>
      </c>
      <c r="AB819">
        <f t="shared" si="51"/>
        <v>0</v>
      </c>
    </row>
    <row r="820" spans="1:28" x14ac:dyDescent="0.3">
      <c r="A820" t="s">
        <v>566</v>
      </c>
      <c r="B820" t="s">
        <v>4582</v>
      </c>
      <c r="C820" t="s">
        <v>4582</v>
      </c>
      <c r="D820" t="s">
        <v>11526</v>
      </c>
      <c r="E820" t="s">
        <v>11527</v>
      </c>
      <c r="F820" t="s">
        <v>11528</v>
      </c>
      <c r="G820">
        <v>377</v>
      </c>
      <c r="H820">
        <v>894990</v>
      </c>
      <c r="I820">
        <v>896124</v>
      </c>
      <c r="J820" t="s">
        <v>23825</v>
      </c>
      <c r="K820" t="s">
        <v>24715</v>
      </c>
      <c r="L820" t="s">
        <v>24714</v>
      </c>
      <c r="M820" t="s">
        <v>23828</v>
      </c>
      <c r="O820">
        <v>3.2334999410369915E-8</v>
      </c>
      <c r="P820">
        <v>3.7159043364588086E-8</v>
      </c>
      <c r="Q820">
        <v>7.8151643930398512E-8</v>
      </c>
      <c r="R820">
        <v>9.3998819884155528E-8</v>
      </c>
      <c r="S820">
        <v>5.708778762810137E-8</v>
      </c>
      <c r="T820">
        <v>7.3613701754610496E-8</v>
      </c>
      <c r="U820">
        <v>8.6132850739678436E-8</v>
      </c>
      <c r="X820" t="s">
        <v>143</v>
      </c>
      <c r="Y820">
        <f t="shared" si="48"/>
        <v>1.5726152863607251E-8</v>
      </c>
      <c r="Z820" t="str">
        <f t="shared" si="49"/>
        <v>btuF</v>
      </c>
      <c r="AA820">
        <f t="shared" si="50"/>
        <v>1</v>
      </c>
      <c r="AB820">
        <f t="shared" si="51"/>
        <v>1</v>
      </c>
    </row>
    <row r="821" spans="1:28" x14ac:dyDescent="0.3">
      <c r="A821" t="s">
        <v>568</v>
      </c>
      <c r="B821" t="s">
        <v>4583</v>
      </c>
      <c r="C821" t="s">
        <v>4583</v>
      </c>
      <c r="D821" t="s">
        <v>11529</v>
      </c>
      <c r="E821" t="s">
        <v>11530</v>
      </c>
      <c r="F821" t="s">
        <v>11531</v>
      </c>
      <c r="G821">
        <v>317</v>
      </c>
      <c r="H821">
        <v>896133</v>
      </c>
      <c r="I821">
        <v>897087</v>
      </c>
      <c r="J821" t="s">
        <v>23825</v>
      </c>
      <c r="K821" t="s">
        <v>24716</v>
      </c>
      <c r="L821" t="s">
        <v>24714</v>
      </c>
      <c r="M821" t="s">
        <v>23853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 t="s">
        <v>1181</v>
      </c>
      <c r="Y821">
        <f t="shared" si="48"/>
        <v>1.5456067299366611E-8</v>
      </c>
      <c r="Z821" t="str">
        <f t="shared" si="49"/>
        <v>nudI</v>
      </c>
      <c r="AA821">
        <f t="shared" si="50"/>
        <v>1</v>
      </c>
      <c r="AB821">
        <f t="shared" si="51"/>
        <v>1</v>
      </c>
    </row>
    <row r="822" spans="1:28" x14ac:dyDescent="0.3">
      <c r="A822" t="s">
        <v>570</v>
      </c>
      <c r="B822" t="s">
        <v>4584</v>
      </c>
      <c r="C822" t="s">
        <v>4584</v>
      </c>
      <c r="D822" t="s">
        <v>11532</v>
      </c>
      <c r="E822" t="s">
        <v>11533</v>
      </c>
      <c r="F822" t="s">
        <v>11534</v>
      </c>
      <c r="G822">
        <v>281</v>
      </c>
      <c r="H822">
        <v>897083</v>
      </c>
      <c r="I822">
        <v>897929</v>
      </c>
      <c r="J822" t="s">
        <v>23825</v>
      </c>
      <c r="K822" t="s">
        <v>24716</v>
      </c>
      <c r="L822" t="s">
        <v>24714</v>
      </c>
      <c r="M822" t="s">
        <v>23853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 t="s">
        <v>82</v>
      </c>
      <c r="Y822">
        <f t="shared" si="48"/>
        <v>1.5117951368691225E-8</v>
      </c>
      <c r="Z822" t="str">
        <f t="shared" si="49"/>
        <v>mraY</v>
      </c>
      <c r="AA822">
        <f t="shared" si="50"/>
        <v>0</v>
      </c>
      <c r="AB822">
        <f t="shared" si="51"/>
        <v>0</v>
      </c>
    </row>
    <row r="823" spans="1:28" x14ac:dyDescent="0.3">
      <c r="A823" t="s">
        <v>7011</v>
      </c>
      <c r="B823" t="s">
        <v>7010</v>
      </c>
      <c r="C823" t="s">
        <v>7010</v>
      </c>
      <c r="D823" t="s">
        <v>11535</v>
      </c>
      <c r="E823" t="s">
        <v>11536</v>
      </c>
      <c r="F823" t="s">
        <v>11537</v>
      </c>
      <c r="G823">
        <v>162</v>
      </c>
      <c r="H823">
        <v>897988</v>
      </c>
      <c r="I823">
        <v>898477</v>
      </c>
      <c r="J823" t="s">
        <v>23825</v>
      </c>
      <c r="K823" t="s">
        <v>24078</v>
      </c>
      <c r="L823" t="s">
        <v>24717</v>
      </c>
      <c r="M823" t="s">
        <v>23834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 t="s">
        <v>2432</v>
      </c>
      <c r="Y823">
        <f t="shared" si="48"/>
        <v>1.5069551652909011E-8</v>
      </c>
      <c r="Z823" t="str">
        <f t="shared" si="49"/>
        <v>yfcG</v>
      </c>
      <c r="AA823">
        <f t="shared" si="50"/>
        <v>0</v>
      </c>
      <c r="AB823">
        <f t="shared" si="51"/>
        <v>0</v>
      </c>
    </row>
    <row r="824" spans="1:28" x14ac:dyDescent="0.3">
      <c r="A824" t="s">
        <v>2584</v>
      </c>
      <c r="B824" t="s">
        <v>4149</v>
      </c>
      <c r="C824" t="s">
        <v>11541</v>
      </c>
      <c r="D824" t="s">
        <v>11538</v>
      </c>
      <c r="E824" t="s">
        <v>11539</v>
      </c>
      <c r="F824" t="s">
        <v>11540</v>
      </c>
      <c r="G824">
        <v>375</v>
      </c>
      <c r="H824">
        <v>898517</v>
      </c>
      <c r="I824">
        <v>899645</v>
      </c>
      <c r="J824" t="s">
        <v>23825</v>
      </c>
      <c r="K824" t="s">
        <v>24718</v>
      </c>
      <c r="L824" t="s">
        <v>24717</v>
      </c>
      <c r="M824" t="s">
        <v>23861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 t="s">
        <v>1203</v>
      </c>
      <c r="Y824">
        <f t="shared" si="48"/>
        <v>1.4857230718656176E-8</v>
      </c>
      <c r="Z824" t="str">
        <f t="shared" si="49"/>
        <v>nuoN</v>
      </c>
      <c r="AA824">
        <f t="shared" si="50"/>
        <v>1</v>
      </c>
      <c r="AB824">
        <f t="shared" si="51"/>
        <v>1</v>
      </c>
    </row>
    <row r="825" spans="1:28" x14ac:dyDescent="0.3">
      <c r="A825" t="s">
        <v>249</v>
      </c>
      <c r="B825" t="s">
        <v>4580</v>
      </c>
      <c r="C825" t="s">
        <v>4580</v>
      </c>
      <c r="D825" t="s">
        <v>11542</v>
      </c>
      <c r="E825" t="s">
        <v>11543</v>
      </c>
      <c r="F825" t="s">
        <v>11544</v>
      </c>
      <c r="G825">
        <v>243</v>
      </c>
      <c r="H825">
        <v>899843</v>
      </c>
      <c r="I825">
        <v>900575</v>
      </c>
      <c r="J825" t="s">
        <v>23581</v>
      </c>
      <c r="K825" t="s">
        <v>24719</v>
      </c>
      <c r="L825" t="s">
        <v>4580</v>
      </c>
      <c r="M825" t="s">
        <v>23831</v>
      </c>
      <c r="O825">
        <v>6.9384185115916282E-6</v>
      </c>
      <c r="P825">
        <v>3.093650179497517E-6</v>
      </c>
      <c r="Q825">
        <v>5.2520845805465248E-6</v>
      </c>
      <c r="R825">
        <v>4.9680548927909257E-6</v>
      </c>
      <c r="S825">
        <v>5.0455080590296994E-6</v>
      </c>
      <c r="T825">
        <v>3.8305912829490315E-6</v>
      </c>
      <c r="U825">
        <v>5.5734002345904011E-6</v>
      </c>
      <c r="X825" t="s">
        <v>2054</v>
      </c>
      <c r="Y825">
        <f t="shared" si="48"/>
        <v>1.4459913776711E-8</v>
      </c>
      <c r="Z825" t="str">
        <f t="shared" si="49"/>
        <v>uxuB</v>
      </c>
      <c r="AA825">
        <f t="shared" si="50"/>
        <v>1</v>
      </c>
      <c r="AB825">
        <f t="shared" si="51"/>
        <v>1</v>
      </c>
    </row>
    <row r="826" spans="1:28" x14ac:dyDescent="0.3">
      <c r="A826" t="s">
        <v>572</v>
      </c>
      <c r="B826" t="s">
        <v>4579</v>
      </c>
      <c r="C826" t="s">
        <v>4579</v>
      </c>
      <c r="D826" t="s">
        <v>11545</v>
      </c>
      <c r="E826" t="s">
        <v>11546</v>
      </c>
      <c r="F826" t="s">
        <v>11547</v>
      </c>
      <c r="G826">
        <v>222</v>
      </c>
      <c r="H826">
        <v>900865</v>
      </c>
      <c r="I826">
        <v>901534</v>
      </c>
      <c r="J826" t="s">
        <v>23581</v>
      </c>
      <c r="K826" t="s">
        <v>24720</v>
      </c>
      <c r="L826" t="s">
        <v>24721</v>
      </c>
      <c r="M826" t="s">
        <v>23831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X826" t="s">
        <v>1364</v>
      </c>
      <c r="Y826">
        <f t="shared" si="48"/>
        <v>1.4350149326225734E-8</v>
      </c>
      <c r="Z826" t="str">
        <f t="shared" si="49"/>
        <v>nadK</v>
      </c>
      <c r="AA826">
        <f t="shared" si="50"/>
        <v>1</v>
      </c>
      <c r="AB826">
        <f t="shared" si="51"/>
        <v>1</v>
      </c>
    </row>
    <row r="827" spans="1:28" x14ac:dyDescent="0.3">
      <c r="A827" t="s">
        <v>574</v>
      </c>
      <c r="B827" t="s">
        <v>4578</v>
      </c>
      <c r="C827" t="s">
        <v>4578</v>
      </c>
      <c r="D827" t="s">
        <v>11548</v>
      </c>
      <c r="E827" t="s">
        <v>11549</v>
      </c>
      <c r="F827" t="s">
        <v>11550</v>
      </c>
      <c r="G827">
        <v>238</v>
      </c>
      <c r="H827">
        <v>901533</v>
      </c>
      <c r="I827">
        <v>902250</v>
      </c>
      <c r="J827" t="s">
        <v>23581</v>
      </c>
      <c r="K827" t="s">
        <v>24720</v>
      </c>
      <c r="L827" t="s">
        <v>24721</v>
      </c>
      <c r="M827" t="s">
        <v>23831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X827" t="s">
        <v>2396</v>
      </c>
      <c r="Y827">
        <f t="shared" si="48"/>
        <v>1.4332993673494807E-8</v>
      </c>
      <c r="Z827" t="str">
        <f t="shared" si="49"/>
        <v>yihT</v>
      </c>
      <c r="AA827">
        <f t="shared" si="50"/>
        <v>0</v>
      </c>
      <c r="AB827">
        <f t="shared" si="51"/>
        <v>0</v>
      </c>
    </row>
    <row r="828" spans="1:28" x14ac:dyDescent="0.3">
      <c r="A828" t="s">
        <v>576</v>
      </c>
      <c r="B828" t="s">
        <v>4577</v>
      </c>
      <c r="C828" t="s">
        <v>4577</v>
      </c>
      <c r="D828" t="s">
        <v>11551</v>
      </c>
      <c r="E828" t="s">
        <v>11552</v>
      </c>
      <c r="F828" t="s">
        <v>11553</v>
      </c>
      <c r="G828">
        <v>243</v>
      </c>
      <c r="H828">
        <v>902256</v>
      </c>
      <c r="I828">
        <v>902988</v>
      </c>
      <c r="J828" t="s">
        <v>23581</v>
      </c>
      <c r="K828" t="s">
        <v>24722</v>
      </c>
      <c r="L828" t="s">
        <v>24721</v>
      </c>
      <c r="M828" t="s">
        <v>23831</v>
      </c>
      <c r="O828">
        <v>1.4284348481657969E-6</v>
      </c>
      <c r="P828">
        <v>2.1905898034479015E-6</v>
      </c>
      <c r="Q828">
        <v>2.6076127685668929E-6</v>
      </c>
      <c r="R828">
        <v>2.3495593111244683E-6</v>
      </c>
      <c r="S828">
        <v>2.2885891622996678E-6</v>
      </c>
      <c r="T828">
        <v>2.1148627070070026E-6</v>
      </c>
      <c r="U828">
        <v>1.5752781932131482E-6</v>
      </c>
      <c r="X828" t="s">
        <v>1969</v>
      </c>
      <c r="Y828">
        <f t="shared" si="48"/>
        <v>1.4005887546624214E-8</v>
      </c>
      <c r="Z828" t="str">
        <f t="shared" si="49"/>
        <v>alsB</v>
      </c>
      <c r="AA828">
        <f t="shared" si="50"/>
        <v>1</v>
      </c>
      <c r="AB828">
        <f t="shared" si="51"/>
        <v>1</v>
      </c>
    </row>
    <row r="829" spans="1:28" x14ac:dyDescent="0.3">
      <c r="A829" t="s">
        <v>578</v>
      </c>
      <c r="B829" t="s">
        <v>4576</v>
      </c>
      <c r="C829" t="s">
        <v>4576</v>
      </c>
      <c r="D829" t="s">
        <v>11554</v>
      </c>
      <c r="E829" t="s">
        <v>11555</v>
      </c>
      <c r="F829" t="s">
        <v>11556</v>
      </c>
      <c r="G829">
        <v>242</v>
      </c>
      <c r="H829">
        <v>903005</v>
      </c>
      <c r="I829">
        <v>903734</v>
      </c>
      <c r="J829" t="s">
        <v>23581</v>
      </c>
      <c r="K829" t="s">
        <v>24723</v>
      </c>
      <c r="L829" t="s">
        <v>24721</v>
      </c>
      <c r="M829" t="s">
        <v>23831</v>
      </c>
      <c r="O829">
        <v>4.3619793298248608E-7</v>
      </c>
      <c r="P829">
        <v>3.9489065861034692E-7</v>
      </c>
      <c r="Q829">
        <v>5.5241078203548479E-7</v>
      </c>
      <c r="R829">
        <v>6.3255223686723452E-7</v>
      </c>
      <c r="S829">
        <v>8.6837860090657312E-7</v>
      </c>
      <c r="T829">
        <v>7.2784547879799488E-7</v>
      </c>
      <c r="U829">
        <v>6.5354127630744489E-7</v>
      </c>
      <c r="X829" t="s">
        <v>2407</v>
      </c>
      <c r="Y829">
        <f t="shared" si="48"/>
        <v>1.3928409344308964E-8</v>
      </c>
      <c r="Z829" t="str">
        <f t="shared" si="49"/>
        <v>kduI</v>
      </c>
      <c r="AA829">
        <f t="shared" si="50"/>
        <v>0</v>
      </c>
      <c r="AB829">
        <f t="shared" si="51"/>
        <v>0</v>
      </c>
    </row>
    <row r="830" spans="1:28" x14ac:dyDescent="0.3">
      <c r="A830" t="s">
        <v>1082</v>
      </c>
      <c r="B830" t="s">
        <v>7012</v>
      </c>
      <c r="C830" t="s">
        <v>7012</v>
      </c>
      <c r="D830" t="s">
        <v>11557</v>
      </c>
      <c r="E830" t="s">
        <v>11558</v>
      </c>
      <c r="F830" t="s">
        <v>11559</v>
      </c>
      <c r="G830">
        <v>171</v>
      </c>
      <c r="H830">
        <v>903951</v>
      </c>
      <c r="I830">
        <v>904467</v>
      </c>
      <c r="J830" t="s">
        <v>23581</v>
      </c>
      <c r="K830" t="s">
        <v>24058</v>
      </c>
      <c r="L830" t="s">
        <v>7012</v>
      </c>
      <c r="M830" t="s">
        <v>23834</v>
      </c>
      <c r="O830">
        <v>9.9600130144994266E-7</v>
      </c>
      <c r="P830">
        <v>1.7849307131035673E-6</v>
      </c>
      <c r="Q830">
        <v>2.0408625891777125E-6</v>
      </c>
      <c r="R830">
        <v>1.5964936501416933E-6</v>
      </c>
      <c r="S830">
        <v>2.486127713496431E-6</v>
      </c>
      <c r="T830">
        <v>1.3282796080610232E-6</v>
      </c>
      <c r="U830">
        <v>1.2550817235559538E-6</v>
      </c>
      <c r="X830" t="s">
        <v>324</v>
      </c>
      <c r="Y830">
        <f t="shared" si="48"/>
        <v>1.3925987833338129E-8</v>
      </c>
      <c r="Z830" t="str">
        <f t="shared" si="49"/>
        <v>hemH</v>
      </c>
      <c r="AA830">
        <f t="shared" si="50"/>
        <v>0</v>
      </c>
      <c r="AB830">
        <f t="shared" si="51"/>
        <v>0</v>
      </c>
    </row>
    <row r="831" spans="1:28" x14ac:dyDescent="0.3">
      <c r="A831" t="s">
        <v>2301</v>
      </c>
      <c r="B831" t="s">
        <v>7013</v>
      </c>
      <c r="C831" t="s">
        <v>7013</v>
      </c>
      <c r="D831" t="s">
        <v>11560</v>
      </c>
      <c r="E831" t="s">
        <v>11561</v>
      </c>
      <c r="F831" t="s">
        <v>11562</v>
      </c>
      <c r="G831">
        <v>107</v>
      </c>
      <c r="H831">
        <v>904592</v>
      </c>
      <c r="I831">
        <v>904916</v>
      </c>
      <c r="J831" t="s">
        <v>23825</v>
      </c>
      <c r="K831" t="s">
        <v>23841</v>
      </c>
      <c r="L831" t="s">
        <v>24724</v>
      </c>
      <c r="M831" t="s">
        <v>23834</v>
      </c>
      <c r="O831">
        <v>6.4409057269734042E-8</v>
      </c>
      <c r="P831">
        <v>8.62873863190655E-8</v>
      </c>
      <c r="Q831">
        <v>1.1381814348620184E-7</v>
      </c>
      <c r="R831">
        <v>9.5628696667919385E-8</v>
      </c>
      <c r="S831">
        <v>1.5289792861381307E-7</v>
      </c>
      <c r="T831">
        <v>8.4776298645963856E-8</v>
      </c>
      <c r="U831">
        <v>7.3940663202964521E-8</v>
      </c>
      <c r="X831" t="s">
        <v>686</v>
      </c>
      <c r="Y831">
        <f t="shared" si="48"/>
        <v>1.3800275162882731E-8</v>
      </c>
      <c r="Z831" t="str">
        <f t="shared" si="49"/>
        <v>fhuE</v>
      </c>
      <c r="AA831">
        <f t="shared" si="50"/>
        <v>0</v>
      </c>
      <c r="AB831">
        <f t="shared" si="51"/>
        <v>0</v>
      </c>
    </row>
    <row r="832" spans="1:28" x14ac:dyDescent="0.3">
      <c r="A832" t="s">
        <v>2205</v>
      </c>
      <c r="B832" t="s">
        <v>7014</v>
      </c>
      <c r="C832" t="s">
        <v>11566</v>
      </c>
      <c r="D832" t="s">
        <v>11563</v>
      </c>
      <c r="E832" t="s">
        <v>11564</v>
      </c>
      <c r="F832" t="s">
        <v>11565</v>
      </c>
      <c r="G832">
        <v>276</v>
      </c>
      <c r="H832">
        <v>904912</v>
      </c>
      <c r="I832">
        <v>905743</v>
      </c>
      <c r="J832" t="s">
        <v>23825</v>
      </c>
      <c r="K832" t="s">
        <v>24725</v>
      </c>
      <c r="L832" t="s">
        <v>24724</v>
      </c>
      <c r="M832" t="s">
        <v>23866</v>
      </c>
      <c r="O832">
        <v>4.0332821787124848E-8</v>
      </c>
      <c r="P832">
        <v>4.9564674916293491E-8</v>
      </c>
      <c r="Q832">
        <v>4.8210712041076381E-8</v>
      </c>
      <c r="R832">
        <v>4.7931628508208594E-8</v>
      </c>
      <c r="S832">
        <v>7.2997598808935219E-8</v>
      </c>
      <c r="T832">
        <v>4.0504116421857428E-8</v>
      </c>
      <c r="U832">
        <v>2.7798532573870558E-8</v>
      </c>
      <c r="X832" t="s">
        <v>61</v>
      </c>
      <c r="Y832">
        <f t="shared" si="48"/>
        <v>1.3699222991375146E-8</v>
      </c>
      <c r="Z832" t="str">
        <f t="shared" si="49"/>
        <v>thiB</v>
      </c>
      <c r="AA832">
        <f t="shared" si="50"/>
        <v>1</v>
      </c>
      <c r="AB832">
        <f t="shared" si="51"/>
        <v>1</v>
      </c>
    </row>
    <row r="833" spans="1:28" x14ac:dyDescent="0.3">
      <c r="A833" t="s">
        <v>2401</v>
      </c>
      <c r="B833" t="s">
        <v>7015</v>
      </c>
      <c r="C833" t="s">
        <v>7015</v>
      </c>
      <c r="D833" t="s">
        <v>11567</v>
      </c>
      <c r="E833" t="s">
        <v>11568</v>
      </c>
      <c r="F833" t="s">
        <v>11569</v>
      </c>
      <c r="G833">
        <v>337</v>
      </c>
      <c r="H833">
        <v>905739</v>
      </c>
      <c r="I833">
        <v>906753</v>
      </c>
      <c r="J833" t="s">
        <v>23581</v>
      </c>
      <c r="K833" t="s">
        <v>24726</v>
      </c>
      <c r="L833" t="s">
        <v>7015</v>
      </c>
      <c r="M833" t="s">
        <v>23891</v>
      </c>
      <c r="O833">
        <v>1.1860484158416754E-8</v>
      </c>
      <c r="P833">
        <v>7.8348450484774862E-9</v>
      </c>
      <c r="Q833">
        <v>9.3891622693425683E-9</v>
      </c>
      <c r="R833">
        <v>1.462273429872133E-8</v>
      </c>
      <c r="S833">
        <v>1.1011905100389337E-8</v>
      </c>
      <c r="T833">
        <v>9.8231610627560305E-9</v>
      </c>
      <c r="U833">
        <v>1.0610020732191006E-8</v>
      </c>
      <c r="X833" t="s">
        <v>1553</v>
      </c>
      <c r="Y833">
        <f t="shared" si="48"/>
        <v>1.3515086884194172E-8</v>
      </c>
      <c r="Z833" t="str">
        <f t="shared" si="49"/>
        <v>folB</v>
      </c>
      <c r="AA833">
        <f t="shared" si="50"/>
        <v>0</v>
      </c>
      <c r="AB833">
        <f t="shared" si="51"/>
        <v>0</v>
      </c>
    </row>
    <row r="834" spans="1:28" x14ac:dyDescent="0.3">
      <c r="A834" t="s">
        <v>2629</v>
      </c>
      <c r="B834" t="s">
        <v>7016</v>
      </c>
      <c r="C834" t="s">
        <v>7016</v>
      </c>
      <c r="D834" t="s">
        <v>11570</v>
      </c>
      <c r="E834" t="s">
        <v>11571</v>
      </c>
      <c r="F834" t="s">
        <v>11572</v>
      </c>
      <c r="G834">
        <v>476</v>
      </c>
      <c r="H834">
        <v>906851</v>
      </c>
      <c r="I834">
        <v>908282</v>
      </c>
      <c r="J834" t="s">
        <v>23581</v>
      </c>
      <c r="K834" t="s">
        <v>24727</v>
      </c>
      <c r="L834" t="s">
        <v>24728</v>
      </c>
      <c r="M834" t="s">
        <v>23891</v>
      </c>
      <c r="O834">
        <v>1.4470433657737476E-9</v>
      </c>
      <c r="P834">
        <v>1.610450534085776E-9</v>
      </c>
      <c r="Q834">
        <v>7.2425023326004768E-10</v>
      </c>
      <c r="R834">
        <v>3.4173664920429839E-9</v>
      </c>
      <c r="S834">
        <v>1.2335125956366829E-9</v>
      </c>
      <c r="T834">
        <v>9.040232421567197E-10</v>
      </c>
      <c r="U834">
        <v>2.8445959599399741E-9</v>
      </c>
      <c r="X834" t="s">
        <v>1818</v>
      </c>
      <c r="Y834">
        <f t="shared" ref="Y834:Y897" si="52">VLOOKUP(X834,A:O,15,FALSE)</f>
        <v>1.3459201972496928E-8</v>
      </c>
      <c r="Z834" t="str">
        <f t="shared" si="49"/>
        <v>rbsA</v>
      </c>
      <c r="AA834">
        <f t="shared" si="50"/>
        <v>1</v>
      </c>
      <c r="AB834">
        <f t="shared" si="51"/>
        <v>1</v>
      </c>
    </row>
    <row r="835" spans="1:28" x14ac:dyDescent="0.3">
      <c r="A835" t="s">
        <v>580</v>
      </c>
      <c r="B835" t="s">
        <v>7017</v>
      </c>
      <c r="C835" t="s">
        <v>11576</v>
      </c>
      <c r="D835" t="s">
        <v>11573</v>
      </c>
      <c r="E835" t="s">
        <v>11574</v>
      </c>
      <c r="F835" t="s">
        <v>11575</v>
      </c>
      <c r="G835">
        <v>333</v>
      </c>
      <c r="H835">
        <v>908292</v>
      </c>
      <c r="I835">
        <v>909294</v>
      </c>
      <c r="J835" t="s">
        <v>23581</v>
      </c>
      <c r="K835" t="s">
        <v>24729</v>
      </c>
      <c r="L835" t="s">
        <v>24728</v>
      </c>
      <c r="M835" t="s">
        <v>23831</v>
      </c>
      <c r="O835">
        <v>2.3390754326699062E-7</v>
      </c>
      <c r="P835">
        <v>4.4403332151486005E-7</v>
      </c>
      <c r="Q835">
        <v>3.798620943976945E-7</v>
      </c>
      <c r="R835">
        <v>3.7633137540818856E-7</v>
      </c>
      <c r="S835">
        <v>4.8076676980301589E-7</v>
      </c>
      <c r="T835">
        <v>3.7433450412385948E-7</v>
      </c>
      <c r="U835">
        <v>3.2235803294784659E-7</v>
      </c>
      <c r="X835" t="s">
        <v>299</v>
      </c>
      <c r="Y835">
        <f t="shared" si="52"/>
        <v>1.3298565498537987E-8</v>
      </c>
      <c r="Z835" t="str">
        <f t="shared" ref="Z835:Z898" si="53">VLOOKUP(X835,A:B,2,FALSE)</f>
        <v>cyoC</v>
      </c>
      <c r="AA835">
        <f t="shared" ref="AA835:AA898" si="54">COUNTIF(AD:AD,"*"&amp;X835&amp;"*")</f>
        <v>1</v>
      </c>
      <c r="AB835">
        <f t="shared" ref="AB835:AB898" si="55">IF(AA835&gt;0,1,0)</f>
        <v>1</v>
      </c>
    </row>
    <row r="836" spans="1:28" x14ac:dyDescent="0.3">
      <c r="A836" t="s">
        <v>582</v>
      </c>
      <c r="B836" t="s">
        <v>3604</v>
      </c>
      <c r="C836" t="s">
        <v>3604</v>
      </c>
      <c r="D836" t="s">
        <v>11577</v>
      </c>
      <c r="E836" t="s">
        <v>11578</v>
      </c>
      <c r="F836" t="s">
        <v>11579</v>
      </c>
      <c r="G836">
        <v>572</v>
      </c>
      <c r="H836">
        <v>909330</v>
      </c>
      <c r="I836">
        <v>911049</v>
      </c>
      <c r="J836" t="s">
        <v>23581</v>
      </c>
      <c r="K836" t="s">
        <v>24730</v>
      </c>
      <c r="L836" t="s">
        <v>24728</v>
      </c>
      <c r="M836" t="s">
        <v>23882</v>
      </c>
      <c r="O836">
        <v>1.909915436329657E-7</v>
      </c>
      <c r="P836">
        <v>4.2987485788750891E-7</v>
      </c>
      <c r="Q836">
        <v>2.8724578710135776E-7</v>
      </c>
      <c r="R836">
        <v>1.6976045815036031E-7</v>
      </c>
      <c r="S836">
        <v>6.3839774823832869E-7</v>
      </c>
      <c r="T836">
        <v>2.6335691224722855E-7</v>
      </c>
      <c r="U836">
        <v>2.3715643545233751E-7</v>
      </c>
      <c r="X836" t="s">
        <v>827</v>
      </c>
      <c r="Y836">
        <f t="shared" si="52"/>
        <v>1.3048882278613127E-8</v>
      </c>
      <c r="Z836" t="str">
        <f t="shared" si="53"/>
        <v>paaJ</v>
      </c>
      <c r="AA836">
        <f t="shared" si="54"/>
        <v>1</v>
      </c>
      <c r="AB836">
        <f t="shared" si="55"/>
        <v>1</v>
      </c>
    </row>
    <row r="837" spans="1:28" x14ac:dyDescent="0.3">
      <c r="A837" t="s">
        <v>7019</v>
      </c>
      <c r="B837" t="s">
        <v>7018</v>
      </c>
      <c r="C837" t="s">
        <v>11583</v>
      </c>
      <c r="D837" t="s">
        <v>11580</v>
      </c>
      <c r="E837" t="s">
        <v>11581</v>
      </c>
      <c r="F837" t="s">
        <v>11582</v>
      </c>
      <c r="G837">
        <v>322</v>
      </c>
      <c r="H837">
        <v>911181</v>
      </c>
      <c r="I837">
        <v>912150</v>
      </c>
      <c r="J837" t="s">
        <v>23581</v>
      </c>
      <c r="K837" t="s">
        <v>24731</v>
      </c>
      <c r="L837" t="s">
        <v>24732</v>
      </c>
      <c r="M837" t="s">
        <v>23882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 t="s">
        <v>2529</v>
      </c>
      <c r="Y837">
        <f t="shared" si="52"/>
        <v>1.3040671836823082E-8</v>
      </c>
      <c r="Z837" t="str">
        <f t="shared" si="53"/>
        <v>entH</v>
      </c>
      <c r="AA837">
        <f t="shared" si="54"/>
        <v>0</v>
      </c>
      <c r="AB837">
        <f t="shared" si="55"/>
        <v>0</v>
      </c>
    </row>
    <row r="838" spans="1:28" x14ac:dyDescent="0.3">
      <c r="A838" t="s">
        <v>7021</v>
      </c>
      <c r="B838" t="s">
        <v>7020</v>
      </c>
      <c r="C838" t="s">
        <v>11587</v>
      </c>
      <c r="D838" t="s">
        <v>11584</v>
      </c>
      <c r="E838" t="s">
        <v>11585</v>
      </c>
      <c r="F838" t="s">
        <v>11586</v>
      </c>
      <c r="G838">
        <v>550</v>
      </c>
      <c r="H838">
        <v>912161</v>
      </c>
      <c r="I838">
        <v>913814</v>
      </c>
      <c r="J838" t="s">
        <v>23581</v>
      </c>
      <c r="K838" t="s">
        <v>24733</v>
      </c>
      <c r="L838" t="s">
        <v>24732</v>
      </c>
      <c r="M838" t="s">
        <v>23882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X838" t="s">
        <v>885</v>
      </c>
      <c r="Y838">
        <f t="shared" si="52"/>
        <v>1.2700615861606972E-8</v>
      </c>
      <c r="Z838" t="str">
        <f t="shared" si="53"/>
        <v>sad</v>
      </c>
      <c r="AA838">
        <f t="shared" si="54"/>
        <v>1</v>
      </c>
      <c r="AB838">
        <f t="shared" si="55"/>
        <v>1</v>
      </c>
    </row>
    <row r="839" spans="1:28" x14ac:dyDescent="0.3">
      <c r="A839" t="s">
        <v>6668</v>
      </c>
      <c r="B839" t="s">
        <v>6667</v>
      </c>
      <c r="C839" t="s">
        <v>11591</v>
      </c>
      <c r="D839" t="s">
        <v>11588</v>
      </c>
      <c r="E839" t="s">
        <v>11589</v>
      </c>
      <c r="F839" t="s">
        <v>11590</v>
      </c>
      <c r="G839">
        <v>299</v>
      </c>
      <c r="H839">
        <v>913957</v>
      </c>
      <c r="I839">
        <v>914857</v>
      </c>
      <c r="J839" t="s">
        <v>23581</v>
      </c>
      <c r="K839" t="s">
        <v>24734</v>
      </c>
      <c r="L839" t="s">
        <v>24735</v>
      </c>
      <c r="M839" t="s">
        <v>23834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 t="s">
        <v>561</v>
      </c>
      <c r="Y839">
        <f t="shared" si="52"/>
        <v>1.2634192002834843E-8</v>
      </c>
      <c r="Z839" t="str">
        <f t="shared" si="53"/>
        <v>mdfA</v>
      </c>
      <c r="AA839">
        <f t="shared" si="54"/>
        <v>0</v>
      </c>
      <c r="AB839">
        <f t="shared" si="55"/>
        <v>0</v>
      </c>
    </row>
    <row r="840" spans="1:28" x14ac:dyDescent="0.3">
      <c r="A840" t="s">
        <v>583</v>
      </c>
      <c r="B840" t="s">
        <v>6484</v>
      </c>
      <c r="C840" t="s">
        <v>11595</v>
      </c>
      <c r="D840" t="s">
        <v>11592</v>
      </c>
      <c r="E840" t="s">
        <v>11593</v>
      </c>
      <c r="F840" t="s">
        <v>11594</v>
      </c>
      <c r="G840">
        <v>231</v>
      </c>
      <c r="H840">
        <v>915351</v>
      </c>
      <c r="I840">
        <v>916047</v>
      </c>
      <c r="J840" t="s">
        <v>23581</v>
      </c>
      <c r="K840" t="s">
        <v>24736</v>
      </c>
      <c r="L840" t="s">
        <v>6484</v>
      </c>
      <c r="M840" t="s">
        <v>23866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 t="s">
        <v>1196</v>
      </c>
      <c r="Y840">
        <f t="shared" si="52"/>
        <v>1.2463575778009419E-8</v>
      </c>
      <c r="Z840" t="str">
        <f t="shared" si="53"/>
        <v>menC</v>
      </c>
      <c r="AA840">
        <f t="shared" si="54"/>
        <v>0</v>
      </c>
      <c r="AB840">
        <f t="shared" si="55"/>
        <v>0</v>
      </c>
    </row>
    <row r="841" spans="1:28" x14ac:dyDescent="0.3">
      <c r="A841" t="s">
        <v>2731</v>
      </c>
      <c r="B841" t="s">
        <v>6666</v>
      </c>
      <c r="C841" t="s">
        <v>6666</v>
      </c>
      <c r="D841" t="s">
        <v>11596</v>
      </c>
      <c r="E841" t="s">
        <v>11597</v>
      </c>
      <c r="F841" t="s">
        <v>11598</v>
      </c>
      <c r="G841">
        <v>552</v>
      </c>
      <c r="H841">
        <v>916472</v>
      </c>
      <c r="I841">
        <v>918131</v>
      </c>
      <c r="J841" t="s">
        <v>23825</v>
      </c>
      <c r="K841" t="s">
        <v>24737</v>
      </c>
      <c r="L841" t="s">
        <v>6666</v>
      </c>
      <c r="M841" t="s">
        <v>23858</v>
      </c>
      <c r="O841">
        <v>1.3369342241714481E-10</v>
      </c>
      <c r="P841">
        <v>6.6856697303404094E-10</v>
      </c>
      <c r="Q841">
        <v>1.0059805687619738E-10</v>
      </c>
      <c r="R841">
        <v>1.7270852216518092E-10</v>
      </c>
      <c r="S841">
        <v>4.5635857195767966E-12</v>
      </c>
      <c r="T841">
        <v>4.219808830550842E-12</v>
      </c>
      <c r="U841">
        <v>4.6297594845115975E-12</v>
      </c>
      <c r="X841" t="s">
        <v>1482</v>
      </c>
      <c r="Y841">
        <f t="shared" si="52"/>
        <v>1.2428360973798154E-8</v>
      </c>
      <c r="Z841" t="str">
        <f t="shared" si="53"/>
        <v>idi</v>
      </c>
      <c r="AA841">
        <f t="shared" si="54"/>
        <v>0</v>
      </c>
      <c r="AB841">
        <f t="shared" si="55"/>
        <v>0</v>
      </c>
    </row>
    <row r="842" spans="1:28" x14ac:dyDescent="0.3">
      <c r="A842" t="s">
        <v>2631</v>
      </c>
      <c r="B842" t="s">
        <v>7022</v>
      </c>
      <c r="C842" t="s">
        <v>7022</v>
      </c>
      <c r="D842" t="s">
        <v>11599</v>
      </c>
      <c r="E842" t="s">
        <v>11600</v>
      </c>
      <c r="F842" t="s">
        <v>11601</v>
      </c>
      <c r="G842">
        <v>330</v>
      </c>
      <c r="H842">
        <v>918127</v>
      </c>
      <c r="I842">
        <v>919120</v>
      </c>
      <c r="J842" t="s">
        <v>23581</v>
      </c>
      <c r="K842" t="s">
        <v>23841</v>
      </c>
      <c r="L842" t="s">
        <v>7022</v>
      </c>
      <c r="M842" t="s">
        <v>23834</v>
      </c>
      <c r="O842">
        <v>1.979033821162793E-9</v>
      </c>
      <c r="P842">
        <v>1.408138076430283E-9</v>
      </c>
      <c r="Q842">
        <v>2.2536181786029429E-9</v>
      </c>
      <c r="R842">
        <v>1.0097237604551205E-9</v>
      </c>
      <c r="S842">
        <v>4.1723121269734864E-10</v>
      </c>
      <c r="T842">
        <v>1.5503899360747639E-9</v>
      </c>
      <c r="U842">
        <v>1.4381983343581562E-9</v>
      </c>
      <c r="X842" t="s">
        <v>2365</v>
      </c>
      <c r="Y842">
        <f t="shared" si="52"/>
        <v>1.2412710892458113E-8</v>
      </c>
      <c r="Z842" t="str">
        <f t="shared" si="53"/>
        <v>ubiI</v>
      </c>
      <c r="AA842">
        <f t="shared" si="54"/>
        <v>0</v>
      </c>
      <c r="AB842">
        <f t="shared" si="55"/>
        <v>0</v>
      </c>
    </row>
    <row r="843" spans="1:28" x14ac:dyDescent="0.3">
      <c r="A843" t="s">
        <v>2256</v>
      </c>
      <c r="B843" t="s">
        <v>7023</v>
      </c>
      <c r="C843" t="s">
        <v>11605</v>
      </c>
      <c r="D843" t="s">
        <v>11602</v>
      </c>
      <c r="E843" t="s">
        <v>11603</v>
      </c>
      <c r="F843" t="s">
        <v>11604</v>
      </c>
      <c r="G843">
        <v>371</v>
      </c>
      <c r="H843">
        <v>919234</v>
      </c>
      <c r="I843">
        <v>920350</v>
      </c>
      <c r="J843" t="s">
        <v>23825</v>
      </c>
      <c r="K843" t="s">
        <v>24738</v>
      </c>
      <c r="L843" t="s">
        <v>24739</v>
      </c>
      <c r="M843" t="s">
        <v>23968</v>
      </c>
      <c r="O843">
        <v>2.3940002621163173E-8</v>
      </c>
      <c r="P843">
        <v>2.4992672459172771E-8</v>
      </c>
      <c r="Q843">
        <v>4.549754400701086E-8</v>
      </c>
      <c r="R843">
        <v>5.1524646230086176E-8</v>
      </c>
      <c r="S843">
        <v>6.3438910691883968E-8</v>
      </c>
      <c r="T843">
        <v>3.6737823190806693E-8</v>
      </c>
      <c r="U843">
        <v>5.3431045069348442E-8</v>
      </c>
      <c r="X843" t="s">
        <v>1664</v>
      </c>
      <c r="Y843">
        <f t="shared" si="52"/>
        <v>1.1788179682160808E-8</v>
      </c>
      <c r="Z843" t="str">
        <f t="shared" si="53"/>
        <v>gntK</v>
      </c>
      <c r="AA843">
        <f t="shared" si="54"/>
        <v>1</v>
      </c>
      <c r="AB843">
        <f t="shared" si="55"/>
        <v>1</v>
      </c>
    </row>
    <row r="844" spans="1:28" x14ac:dyDescent="0.3">
      <c r="A844" t="s">
        <v>7025</v>
      </c>
      <c r="B844" t="s">
        <v>7024</v>
      </c>
      <c r="C844" t="s">
        <v>11609</v>
      </c>
      <c r="D844" t="s">
        <v>11606</v>
      </c>
      <c r="E844" t="s">
        <v>11607</v>
      </c>
      <c r="F844" t="s">
        <v>11608</v>
      </c>
      <c r="G844">
        <v>648</v>
      </c>
      <c r="H844">
        <v>920346</v>
      </c>
      <c r="I844">
        <v>922293</v>
      </c>
      <c r="J844" t="s">
        <v>23825</v>
      </c>
      <c r="K844" t="s">
        <v>24740</v>
      </c>
      <c r="L844" t="s">
        <v>24739</v>
      </c>
      <c r="M844" t="s">
        <v>23968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 t="s">
        <v>872</v>
      </c>
      <c r="Y844">
        <f t="shared" si="52"/>
        <v>1.1718635654625521E-8</v>
      </c>
      <c r="Z844" t="str">
        <f t="shared" si="53"/>
        <v>ddpA</v>
      </c>
      <c r="AA844">
        <f t="shared" si="54"/>
        <v>1</v>
      </c>
      <c r="AB844">
        <f t="shared" si="55"/>
        <v>1</v>
      </c>
    </row>
    <row r="845" spans="1:28" x14ac:dyDescent="0.3">
      <c r="A845" t="s">
        <v>1520</v>
      </c>
      <c r="B845" t="s">
        <v>3990</v>
      </c>
      <c r="C845" t="s">
        <v>11613</v>
      </c>
      <c r="D845" t="s">
        <v>11610</v>
      </c>
      <c r="E845" t="s">
        <v>11611</v>
      </c>
      <c r="F845" t="s">
        <v>11612</v>
      </c>
      <c r="G845">
        <v>74</v>
      </c>
      <c r="H845">
        <v>922365</v>
      </c>
      <c r="I845">
        <v>922590</v>
      </c>
      <c r="J845" t="s">
        <v>23581</v>
      </c>
      <c r="K845" t="s">
        <v>24741</v>
      </c>
      <c r="L845" t="s">
        <v>3990</v>
      </c>
      <c r="M845" t="s">
        <v>23855</v>
      </c>
      <c r="O845">
        <v>9.2462843597264584E-7</v>
      </c>
      <c r="P845">
        <v>2.6922846605208629E-6</v>
      </c>
      <c r="Q845">
        <v>4.5753443905163703E-6</v>
      </c>
      <c r="R845">
        <v>5.0134793838957956E-6</v>
      </c>
      <c r="S845">
        <v>4.5651890804765392E-6</v>
      </c>
      <c r="T845">
        <v>6.1236916883100673E-6</v>
      </c>
      <c r="U845">
        <v>2.3634503501129895E-6</v>
      </c>
      <c r="X845" t="s">
        <v>2068</v>
      </c>
      <c r="Y845">
        <f t="shared" si="52"/>
        <v>1.1647688975315114E-8</v>
      </c>
      <c r="Z845" t="str">
        <f t="shared" si="53"/>
        <v>nadR</v>
      </c>
      <c r="AA845">
        <f t="shared" si="54"/>
        <v>1</v>
      </c>
      <c r="AB845">
        <f t="shared" si="55"/>
        <v>1</v>
      </c>
    </row>
    <row r="846" spans="1:28" x14ac:dyDescent="0.3">
      <c r="A846" t="s">
        <v>7771</v>
      </c>
      <c r="B846" t="s">
        <v>7770</v>
      </c>
      <c r="C846" t="s">
        <v>11617</v>
      </c>
      <c r="D846" t="s">
        <v>11614</v>
      </c>
      <c r="E846" t="s">
        <v>11615</v>
      </c>
      <c r="F846" t="s">
        <v>11616</v>
      </c>
      <c r="G846">
        <v>106</v>
      </c>
      <c r="H846">
        <v>922912</v>
      </c>
      <c r="I846">
        <v>923233</v>
      </c>
      <c r="J846" t="s">
        <v>23825</v>
      </c>
      <c r="K846" t="s">
        <v>24742</v>
      </c>
      <c r="L846" t="s">
        <v>7770</v>
      </c>
      <c r="M846" t="s">
        <v>23844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X846" t="s">
        <v>1982</v>
      </c>
      <c r="Y846">
        <f t="shared" si="52"/>
        <v>1.1362528867367272E-8</v>
      </c>
      <c r="Z846" t="str">
        <f t="shared" si="53"/>
        <v>fumB</v>
      </c>
      <c r="AA846">
        <f t="shared" si="54"/>
        <v>1</v>
      </c>
      <c r="AB846">
        <f t="shared" si="55"/>
        <v>1</v>
      </c>
    </row>
    <row r="847" spans="1:28" x14ac:dyDescent="0.3">
      <c r="A847" t="s">
        <v>835</v>
      </c>
      <c r="B847" t="s">
        <v>2941</v>
      </c>
      <c r="C847" t="s">
        <v>11621</v>
      </c>
      <c r="D847" t="s">
        <v>11618</v>
      </c>
      <c r="E847" t="s">
        <v>11619</v>
      </c>
      <c r="F847" t="s">
        <v>11620</v>
      </c>
      <c r="G847">
        <v>758</v>
      </c>
      <c r="H847">
        <v>923263</v>
      </c>
      <c r="I847">
        <v>925540</v>
      </c>
      <c r="J847" t="s">
        <v>23825</v>
      </c>
      <c r="K847" t="s">
        <v>24743</v>
      </c>
      <c r="L847" t="s">
        <v>2941</v>
      </c>
      <c r="M847" t="s">
        <v>23844</v>
      </c>
      <c r="O847">
        <v>3.9264065682729099E-7</v>
      </c>
      <c r="P847">
        <v>3.5278849384352725E-7</v>
      </c>
      <c r="Q847">
        <v>5.1835690108341011E-7</v>
      </c>
      <c r="R847">
        <v>4.9335830248926259E-7</v>
      </c>
      <c r="S847">
        <v>4.0781269165325602E-7</v>
      </c>
      <c r="T847">
        <v>3.7980200375306995E-7</v>
      </c>
      <c r="U847">
        <v>6.3488439560212617E-7</v>
      </c>
      <c r="X847" t="s">
        <v>2001</v>
      </c>
      <c r="Y847">
        <f t="shared" si="52"/>
        <v>1.1345491662324475E-8</v>
      </c>
      <c r="Z847" t="str">
        <f t="shared" si="53"/>
        <v>amiB</v>
      </c>
      <c r="AA847">
        <f t="shared" si="54"/>
        <v>0</v>
      </c>
      <c r="AB847">
        <f t="shared" si="55"/>
        <v>0</v>
      </c>
    </row>
    <row r="848" spans="1:28" x14ac:dyDescent="0.3">
      <c r="A848" t="s">
        <v>8299</v>
      </c>
      <c r="B848" t="s">
        <v>8298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X848" t="s">
        <v>1183</v>
      </c>
      <c r="Y848">
        <f t="shared" si="52"/>
        <v>1.1200548595583779E-8</v>
      </c>
      <c r="Z848" t="str">
        <f t="shared" si="53"/>
        <v>arnB</v>
      </c>
      <c r="AA848">
        <f t="shared" si="54"/>
        <v>1</v>
      </c>
      <c r="AB848">
        <f t="shared" si="55"/>
        <v>1</v>
      </c>
    </row>
    <row r="849" spans="1:28" x14ac:dyDescent="0.3">
      <c r="A849" t="s">
        <v>934</v>
      </c>
      <c r="B849" t="s">
        <v>3325</v>
      </c>
      <c r="C849" t="s">
        <v>3325</v>
      </c>
      <c r="D849" t="s">
        <v>11622</v>
      </c>
      <c r="E849" t="s">
        <v>11623</v>
      </c>
      <c r="F849" t="s">
        <v>11624</v>
      </c>
      <c r="G849">
        <v>72</v>
      </c>
      <c r="H849">
        <v>926224</v>
      </c>
      <c r="I849">
        <v>926443</v>
      </c>
      <c r="J849" t="s">
        <v>23581</v>
      </c>
      <c r="K849" t="s">
        <v>24744</v>
      </c>
      <c r="L849" t="s">
        <v>3325</v>
      </c>
      <c r="M849" t="s">
        <v>23828</v>
      </c>
      <c r="O849">
        <v>3.3322384558490869E-6</v>
      </c>
      <c r="P849">
        <v>1.889407956295867E-6</v>
      </c>
      <c r="Q849">
        <v>2.4999446869536431E-6</v>
      </c>
      <c r="R849">
        <v>2.3546930702124242E-6</v>
      </c>
      <c r="S849">
        <v>2.6104366060212542E-6</v>
      </c>
      <c r="T849">
        <v>2.5622755633840786E-6</v>
      </c>
      <c r="U849">
        <v>2.8406007265168051E-6</v>
      </c>
      <c r="X849" t="s">
        <v>1709</v>
      </c>
      <c r="Y849">
        <f t="shared" si="52"/>
        <v>1.1115801764457837E-8</v>
      </c>
      <c r="Z849" t="str">
        <f t="shared" si="53"/>
        <v>dppB</v>
      </c>
      <c r="AA849">
        <f t="shared" si="54"/>
        <v>1</v>
      </c>
      <c r="AB849">
        <f t="shared" si="55"/>
        <v>1</v>
      </c>
    </row>
    <row r="850" spans="1:28" x14ac:dyDescent="0.3">
      <c r="A850" t="s">
        <v>3992</v>
      </c>
      <c r="B850" t="s">
        <v>3991</v>
      </c>
      <c r="C850" t="s">
        <v>11628</v>
      </c>
      <c r="D850" t="s">
        <v>11625</v>
      </c>
      <c r="E850" t="s">
        <v>11626</v>
      </c>
      <c r="F850" t="s">
        <v>11627</v>
      </c>
      <c r="G850">
        <v>234</v>
      </c>
      <c r="H850">
        <v>926727</v>
      </c>
      <c r="I850">
        <v>927432</v>
      </c>
      <c r="J850" t="s">
        <v>23581</v>
      </c>
      <c r="K850" t="s">
        <v>24745</v>
      </c>
      <c r="L850" t="s">
        <v>3991</v>
      </c>
      <c r="M850" t="s">
        <v>23844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X850" t="s">
        <v>2037</v>
      </c>
      <c r="Y850">
        <f t="shared" si="52"/>
        <v>1.0944580652191965E-8</v>
      </c>
      <c r="Z850" t="str">
        <f t="shared" si="53"/>
        <v>idnK</v>
      </c>
      <c r="AA850">
        <f t="shared" si="54"/>
        <v>1</v>
      </c>
      <c r="AB850">
        <f t="shared" si="55"/>
        <v>1</v>
      </c>
    </row>
    <row r="851" spans="1:28" x14ac:dyDescent="0.3">
      <c r="A851" t="s">
        <v>585</v>
      </c>
      <c r="B851" t="s">
        <v>2782</v>
      </c>
      <c r="C851" t="s">
        <v>11632</v>
      </c>
      <c r="D851" t="s">
        <v>11629</v>
      </c>
      <c r="E851" t="s">
        <v>11630</v>
      </c>
      <c r="F851" t="s">
        <v>11631</v>
      </c>
      <c r="G851">
        <v>573</v>
      </c>
      <c r="H851">
        <v>927473</v>
      </c>
      <c r="I851">
        <v>929195</v>
      </c>
      <c r="J851" t="s">
        <v>23581</v>
      </c>
      <c r="K851" t="s">
        <v>24746</v>
      </c>
      <c r="L851" t="s">
        <v>24747</v>
      </c>
      <c r="M851" t="s">
        <v>23968</v>
      </c>
      <c r="O851">
        <v>5.6974848166770607E-8</v>
      </c>
      <c r="P851">
        <v>5.0949621738489326E-8</v>
      </c>
      <c r="Q851">
        <v>1.0596623518154899E-7</v>
      </c>
      <c r="R851">
        <v>1.1659069880287636E-7</v>
      </c>
      <c r="S851">
        <v>5.8221637914086005E-8</v>
      </c>
      <c r="T851">
        <v>6.0818257074353824E-8</v>
      </c>
      <c r="U851">
        <v>1.0436511882687598E-7</v>
      </c>
      <c r="X851" t="s">
        <v>2028</v>
      </c>
      <c r="Y851">
        <f t="shared" si="52"/>
        <v>1.0899101380532554E-8</v>
      </c>
      <c r="Z851" t="str">
        <f t="shared" si="53"/>
        <v>treB</v>
      </c>
      <c r="AA851">
        <f t="shared" si="54"/>
        <v>1</v>
      </c>
      <c r="AB851">
        <f t="shared" si="55"/>
        <v>1</v>
      </c>
    </row>
    <row r="852" spans="1:28" x14ac:dyDescent="0.3">
      <c r="A852" t="s">
        <v>587</v>
      </c>
      <c r="B852" t="s">
        <v>4327</v>
      </c>
      <c r="C852" t="s">
        <v>11636</v>
      </c>
      <c r="D852" t="s">
        <v>11633</v>
      </c>
      <c r="E852" t="s">
        <v>11634</v>
      </c>
      <c r="F852" t="s">
        <v>11635</v>
      </c>
      <c r="G852">
        <v>588</v>
      </c>
      <c r="H852">
        <v>929195</v>
      </c>
      <c r="I852">
        <v>930962</v>
      </c>
      <c r="J852" t="s">
        <v>23581</v>
      </c>
      <c r="K852" t="s">
        <v>24748</v>
      </c>
      <c r="L852" t="s">
        <v>24747</v>
      </c>
      <c r="M852" t="s">
        <v>23968</v>
      </c>
      <c r="O852">
        <v>4.4587450768355682E-8</v>
      </c>
      <c r="P852">
        <v>3.2931340815931083E-8</v>
      </c>
      <c r="Q852">
        <v>5.3498261618022298E-8</v>
      </c>
      <c r="R852">
        <v>8.0507428444715867E-8</v>
      </c>
      <c r="S852">
        <v>2.3921510161845219E-8</v>
      </c>
      <c r="T852">
        <v>3.7948249082024977E-8</v>
      </c>
      <c r="U852">
        <v>7.4754577193959121E-8</v>
      </c>
      <c r="X852" t="s">
        <v>1948</v>
      </c>
      <c r="Y852">
        <f t="shared" si="52"/>
        <v>1.0792968993457146E-8</v>
      </c>
      <c r="Z852" t="str">
        <f t="shared" si="53"/>
        <v>alr</v>
      </c>
      <c r="AA852">
        <f t="shared" si="54"/>
        <v>1</v>
      </c>
      <c r="AB852">
        <f t="shared" si="55"/>
        <v>1</v>
      </c>
    </row>
    <row r="853" spans="1:28" x14ac:dyDescent="0.3">
      <c r="A853" t="s">
        <v>370</v>
      </c>
      <c r="B853" t="s">
        <v>3904</v>
      </c>
      <c r="C853" t="s">
        <v>3904</v>
      </c>
      <c r="D853" t="s">
        <v>11637</v>
      </c>
      <c r="E853" t="s">
        <v>11638</v>
      </c>
      <c r="F853" t="s">
        <v>11639</v>
      </c>
      <c r="G853">
        <v>321</v>
      </c>
      <c r="H853">
        <v>931084</v>
      </c>
      <c r="I853">
        <v>932050</v>
      </c>
      <c r="J853" t="s">
        <v>23581</v>
      </c>
      <c r="K853" t="s">
        <v>24749</v>
      </c>
      <c r="L853" t="s">
        <v>3904</v>
      </c>
      <c r="M853" t="s">
        <v>23844</v>
      </c>
      <c r="O853">
        <v>3.2907468285034113E-6</v>
      </c>
      <c r="P853">
        <v>2.0900640811778368E-6</v>
      </c>
      <c r="Q853">
        <v>2.9348096969573682E-6</v>
      </c>
      <c r="R853">
        <v>3.8017318566554768E-6</v>
      </c>
      <c r="S853">
        <v>2.5319284158991701E-6</v>
      </c>
      <c r="T853">
        <v>2.5455015802139252E-6</v>
      </c>
      <c r="U853">
        <v>3.4184017884855471E-6</v>
      </c>
      <c r="X853" t="s">
        <v>2382</v>
      </c>
      <c r="Y853">
        <f t="shared" si="52"/>
        <v>1.0654801953847797E-8</v>
      </c>
      <c r="Z853" t="str">
        <f t="shared" si="53"/>
        <v>yfeW</v>
      </c>
      <c r="AA853">
        <f t="shared" si="54"/>
        <v>0</v>
      </c>
      <c r="AB853">
        <f t="shared" si="55"/>
        <v>0</v>
      </c>
    </row>
    <row r="854" spans="1:28" x14ac:dyDescent="0.3">
      <c r="A854" t="s">
        <v>469</v>
      </c>
      <c r="B854" t="s">
        <v>3372</v>
      </c>
      <c r="C854" t="s">
        <v>11643</v>
      </c>
      <c r="D854" t="s">
        <v>11640</v>
      </c>
      <c r="E854" t="s">
        <v>11641</v>
      </c>
      <c r="F854" t="s">
        <v>11642</v>
      </c>
      <c r="G854">
        <v>164</v>
      </c>
      <c r="H854">
        <v>932594</v>
      </c>
      <c r="I854">
        <v>933089</v>
      </c>
      <c r="J854" t="s">
        <v>23825</v>
      </c>
      <c r="K854" t="s">
        <v>24750</v>
      </c>
      <c r="L854" t="s">
        <v>3372</v>
      </c>
      <c r="M854" t="s">
        <v>23828</v>
      </c>
      <c r="O854">
        <v>4.5159863385741899E-6</v>
      </c>
      <c r="P854">
        <v>5.3532242277518279E-6</v>
      </c>
      <c r="Q854">
        <v>7.2235359971970889E-6</v>
      </c>
      <c r="R854">
        <v>6.5266396624339786E-6</v>
      </c>
      <c r="S854">
        <v>9.3645338245644362E-6</v>
      </c>
      <c r="T854">
        <v>5.7433951051245429E-6</v>
      </c>
      <c r="U854">
        <v>7.6361592821485308E-6</v>
      </c>
      <c r="X854" t="s">
        <v>1368</v>
      </c>
      <c r="Y854">
        <f t="shared" si="52"/>
        <v>1.0649855528373173E-8</v>
      </c>
      <c r="Z854" t="str">
        <f t="shared" si="53"/>
        <v>nrdE</v>
      </c>
      <c r="AA854">
        <f t="shared" si="54"/>
        <v>0</v>
      </c>
      <c r="AB854">
        <f t="shared" si="55"/>
        <v>0</v>
      </c>
    </row>
    <row r="855" spans="1:28" x14ac:dyDescent="0.3">
      <c r="A855" t="s">
        <v>1845</v>
      </c>
      <c r="B855" t="s">
        <v>6438</v>
      </c>
      <c r="C855" t="s">
        <v>6438</v>
      </c>
      <c r="D855" t="s">
        <v>11644</v>
      </c>
      <c r="E855" t="s">
        <v>11645</v>
      </c>
      <c r="F855" t="s">
        <v>11646</v>
      </c>
      <c r="G855">
        <v>329</v>
      </c>
      <c r="H855">
        <v>933223</v>
      </c>
      <c r="I855">
        <v>937213</v>
      </c>
      <c r="J855" t="s">
        <v>23825</v>
      </c>
      <c r="K855" t="s">
        <v>24751</v>
      </c>
      <c r="L855" t="s">
        <v>6438</v>
      </c>
      <c r="M855" t="s">
        <v>23937</v>
      </c>
      <c r="O855">
        <v>2.443235397268866E-8</v>
      </c>
      <c r="P855">
        <v>1.2590409803108507E-8</v>
      </c>
      <c r="Q855">
        <v>2.6120564695881628E-8</v>
      </c>
      <c r="R855">
        <v>2.1872565311884966E-8</v>
      </c>
      <c r="S855">
        <v>1.1918611725033304E-8</v>
      </c>
      <c r="T855">
        <v>2.2975488436805973E-8</v>
      </c>
      <c r="U855">
        <v>2.8413239582913153E-8</v>
      </c>
      <c r="X855" t="s">
        <v>608</v>
      </c>
      <c r="Y855">
        <f t="shared" si="52"/>
        <v>1.0641571132694109E-8</v>
      </c>
      <c r="Z855" t="str">
        <f t="shared" si="53"/>
        <v>lpxK</v>
      </c>
      <c r="AA855">
        <f t="shared" si="54"/>
        <v>1</v>
      </c>
      <c r="AB855">
        <f t="shared" si="55"/>
        <v>1</v>
      </c>
    </row>
    <row r="856" spans="1:28" x14ac:dyDescent="0.3">
      <c r="A856" t="s">
        <v>1318</v>
      </c>
      <c r="B856" t="s">
        <v>5807</v>
      </c>
      <c r="C856" t="s">
        <v>11650</v>
      </c>
      <c r="D856" t="s">
        <v>11647</v>
      </c>
      <c r="E856" t="s">
        <v>11648</v>
      </c>
      <c r="F856" t="s">
        <v>11649</v>
      </c>
      <c r="G856">
        <v>203</v>
      </c>
      <c r="H856">
        <v>937371</v>
      </c>
      <c r="I856">
        <v>937983</v>
      </c>
      <c r="J856" t="s">
        <v>23825</v>
      </c>
      <c r="K856" t="s">
        <v>24752</v>
      </c>
      <c r="L856" t="s">
        <v>24753</v>
      </c>
      <c r="M856" t="s">
        <v>23866</v>
      </c>
      <c r="O856">
        <v>5.3089893228963912E-7</v>
      </c>
      <c r="P856">
        <v>6.3524883236042806E-7</v>
      </c>
      <c r="Q856">
        <v>7.0831666758604893E-7</v>
      </c>
      <c r="R856">
        <v>7.4922107047539105E-7</v>
      </c>
      <c r="S856">
        <v>4.7687701312285481E-7</v>
      </c>
      <c r="T856">
        <v>3.4899528438175209E-7</v>
      </c>
      <c r="U856">
        <v>4.8771912755343654E-7</v>
      </c>
      <c r="X856" t="s">
        <v>5588</v>
      </c>
      <c r="Y856">
        <f t="shared" si="52"/>
        <v>1.0602412624102558E-8</v>
      </c>
      <c r="Z856" t="str">
        <f t="shared" si="53"/>
        <v>mscM</v>
      </c>
      <c r="AA856">
        <f t="shared" si="54"/>
        <v>0</v>
      </c>
      <c r="AB856">
        <f t="shared" si="55"/>
        <v>0</v>
      </c>
    </row>
    <row r="857" spans="1:28" x14ac:dyDescent="0.3">
      <c r="A857" t="s">
        <v>2532</v>
      </c>
      <c r="B857" t="s">
        <v>5813</v>
      </c>
      <c r="C857" t="s">
        <v>11654</v>
      </c>
      <c r="D857" t="s">
        <v>11651</v>
      </c>
      <c r="E857" t="s">
        <v>11652</v>
      </c>
      <c r="F857" t="s">
        <v>11653</v>
      </c>
      <c r="G857">
        <v>447</v>
      </c>
      <c r="H857">
        <v>937993</v>
      </c>
      <c r="I857">
        <v>939337</v>
      </c>
      <c r="J857" t="s">
        <v>23825</v>
      </c>
      <c r="K857" t="s">
        <v>24754</v>
      </c>
      <c r="L857" t="s">
        <v>24753</v>
      </c>
      <c r="M857" t="s">
        <v>23858</v>
      </c>
      <c r="O857">
        <v>3.8689299438458389E-9</v>
      </c>
      <c r="P857">
        <v>4.9447852556367122E-9</v>
      </c>
      <c r="Q857">
        <v>4.831177199094481E-9</v>
      </c>
      <c r="R857">
        <v>5.5571983999069588E-9</v>
      </c>
      <c r="S857">
        <v>3.8378324292403248E-9</v>
      </c>
      <c r="T857">
        <v>5.1503168344826996E-9</v>
      </c>
      <c r="U857">
        <v>6.778021933283588E-9</v>
      </c>
      <c r="X857" t="s">
        <v>1175</v>
      </c>
      <c r="Y857">
        <f t="shared" si="52"/>
        <v>1.0546348796800944E-8</v>
      </c>
      <c r="Z857" t="str">
        <f t="shared" si="53"/>
        <v>glpA</v>
      </c>
      <c r="AA857">
        <f t="shared" si="54"/>
        <v>1</v>
      </c>
      <c r="AB857">
        <f t="shared" si="55"/>
        <v>1</v>
      </c>
    </row>
    <row r="858" spans="1:28" x14ac:dyDescent="0.3">
      <c r="A858" t="s">
        <v>451</v>
      </c>
      <c r="B858" t="s">
        <v>3811</v>
      </c>
      <c r="C858" t="s">
        <v>3811</v>
      </c>
      <c r="D858" t="s">
        <v>11655</v>
      </c>
      <c r="E858" t="s">
        <v>11656</v>
      </c>
      <c r="F858" t="s">
        <v>11657</v>
      </c>
      <c r="G858">
        <v>430</v>
      </c>
      <c r="H858">
        <v>939427</v>
      </c>
      <c r="I858">
        <v>940720</v>
      </c>
      <c r="J858" t="s">
        <v>23825</v>
      </c>
      <c r="K858" t="s">
        <v>24755</v>
      </c>
      <c r="L858" t="s">
        <v>3811</v>
      </c>
      <c r="M858" t="s">
        <v>23861</v>
      </c>
      <c r="O858">
        <v>1.8738702970276886E-6</v>
      </c>
      <c r="P858">
        <v>1.9264062052900548E-6</v>
      </c>
      <c r="Q858">
        <v>2.1962888710537421E-6</v>
      </c>
      <c r="R858">
        <v>2.3912787407007917E-6</v>
      </c>
      <c r="S858">
        <v>1.7583204033584988E-6</v>
      </c>
      <c r="T858">
        <v>2.0667961873236543E-6</v>
      </c>
      <c r="U858">
        <v>2.6401053940651502E-6</v>
      </c>
      <c r="X858" t="s">
        <v>1785</v>
      </c>
      <c r="Y858">
        <f t="shared" si="52"/>
        <v>1.0244459465330687E-8</v>
      </c>
      <c r="Z858" t="str">
        <f t="shared" si="53"/>
        <v>spoT</v>
      </c>
      <c r="AA858">
        <f t="shared" si="54"/>
        <v>1</v>
      </c>
      <c r="AB858">
        <f t="shared" si="55"/>
        <v>1</v>
      </c>
    </row>
    <row r="859" spans="1:28" x14ac:dyDescent="0.3">
      <c r="A859" t="s">
        <v>591</v>
      </c>
      <c r="B859" t="s">
        <v>3020</v>
      </c>
      <c r="C859" t="s">
        <v>3020</v>
      </c>
      <c r="D859" t="s">
        <v>11658</v>
      </c>
      <c r="E859" t="s">
        <v>11659</v>
      </c>
      <c r="F859" t="s">
        <v>11660</v>
      </c>
      <c r="G859">
        <v>814</v>
      </c>
      <c r="H859">
        <v>940958</v>
      </c>
      <c r="I859">
        <v>943403</v>
      </c>
      <c r="J859" t="s">
        <v>23825</v>
      </c>
      <c r="K859" t="s">
        <v>24756</v>
      </c>
      <c r="L859" t="s">
        <v>24757</v>
      </c>
      <c r="M859" t="s">
        <v>23882</v>
      </c>
      <c r="O859">
        <v>1.0337240828506588E-9</v>
      </c>
      <c r="P859">
        <v>8.5919880671274119E-10</v>
      </c>
      <c r="Q859">
        <v>2.4077387058580747E-9</v>
      </c>
      <c r="R859">
        <v>2.2195985083889006E-9</v>
      </c>
      <c r="S859">
        <v>1.7610125912843247E-9</v>
      </c>
      <c r="T859">
        <v>1.7982872184404753E-9</v>
      </c>
      <c r="U859">
        <v>1.2255639284991943E-9</v>
      </c>
      <c r="X859" t="s">
        <v>2039</v>
      </c>
      <c r="Y859">
        <f t="shared" si="52"/>
        <v>1.0226745741803863E-8</v>
      </c>
      <c r="Z859" t="str">
        <f t="shared" si="53"/>
        <v>fecE</v>
      </c>
      <c r="AA859">
        <f t="shared" si="54"/>
        <v>1</v>
      </c>
      <c r="AB859">
        <f t="shared" si="55"/>
        <v>1</v>
      </c>
    </row>
    <row r="860" spans="1:28" x14ac:dyDescent="0.3">
      <c r="A860" t="s">
        <v>593</v>
      </c>
      <c r="B860" t="s">
        <v>3021</v>
      </c>
      <c r="C860" t="s">
        <v>3021</v>
      </c>
      <c r="D860" t="s">
        <v>11661</v>
      </c>
      <c r="E860" t="s">
        <v>11662</v>
      </c>
      <c r="F860" t="s">
        <v>11663</v>
      </c>
      <c r="G860">
        <v>205</v>
      </c>
      <c r="H860">
        <v>943413</v>
      </c>
      <c r="I860">
        <v>944031</v>
      </c>
      <c r="J860" t="s">
        <v>23825</v>
      </c>
      <c r="K860" t="s">
        <v>24758</v>
      </c>
      <c r="L860" t="s">
        <v>24757</v>
      </c>
      <c r="M860" t="s">
        <v>23882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X860" t="s">
        <v>1885</v>
      </c>
      <c r="Y860">
        <f t="shared" si="52"/>
        <v>9.6619609028018873E-9</v>
      </c>
      <c r="Z860" t="str">
        <f t="shared" si="53"/>
        <v>fdoG</v>
      </c>
      <c r="AA860">
        <f t="shared" si="54"/>
        <v>1</v>
      </c>
      <c r="AB860">
        <f t="shared" si="55"/>
        <v>1</v>
      </c>
    </row>
    <row r="861" spans="1:28" x14ac:dyDescent="0.3">
      <c r="A861" t="s">
        <v>595</v>
      </c>
      <c r="B861" t="s">
        <v>3022</v>
      </c>
      <c r="C861" t="s">
        <v>3022</v>
      </c>
      <c r="D861" t="s">
        <v>11664</v>
      </c>
      <c r="E861" t="s">
        <v>11665</v>
      </c>
      <c r="F861" t="s">
        <v>11666</v>
      </c>
      <c r="G861">
        <v>287</v>
      </c>
      <c r="H861">
        <v>944032</v>
      </c>
      <c r="I861">
        <v>944896</v>
      </c>
      <c r="J861" t="s">
        <v>23825</v>
      </c>
      <c r="K861" t="s">
        <v>24759</v>
      </c>
      <c r="L861" t="s">
        <v>24757</v>
      </c>
      <c r="M861" t="s">
        <v>23834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X861" t="s">
        <v>244</v>
      </c>
      <c r="Y861">
        <f t="shared" si="52"/>
        <v>9.5771496151773862E-9</v>
      </c>
      <c r="Z861" t="str">
        <f t="shared" si="53"/>
        <v>mhpE</v>
      </c>
      <c r="AA861">
        <f t="shared" si="54"/>
        <v>1</v>
      </c>
      <c r="AB861">
        <f t="shared" si="55"/>
        <v>1</v>
      </c>
    </row>
    <row r="862" spans="1:28" x14ac:dyDescent="0.3">
      <c r="A862" t="s">
        <v>850</v>
      </c>
      <c r="B862" t="s">
        <v>4143</v>
      </c>
      <c r="C862" t="s">
        <v>4143</v>
      </c>
      <c r="D862" t="s">
        <v>11667</v>
      </c>
      <c r="E862" t="s">
        <v>11668</v>
      </c>
      <c r="F862" t="s">
        <v>11669</v>
      </c>
      <c r="G862">
        <v>208</v>
      </c>
      <c r="H862">
        <v>944930</v>
      </c>
      <c r="I862">
        <v>945557</v>
      </c>
      <c r="J862" t="s">
        <v>23581</v>
      </c>
      <c r="K862" t="s">
        <v>24760</v>
      </c>
      <c r="L862" t="s">
        <v>4143</v>
      </c>
      <c r="M862" t="s">
        <v>23982</v>
      </c>
      <c r="O862">
        <v>1.396378903636149E-6</v>
      </c>
      <c r="P862">
        <v>1.7309566041540149E-6</v>
      </c>
      <c r="Q862">
        <v>2.7415297603848675E-6</v>
      </c>
      <c r="R862">
        <v>3.4690569192133931E-6</v>
      </c>
      <c r="S862">
        <v>7.0100768373508179E-6</v>
      </c>
      <c r="T862">
        <v>3.3137924377965573E-6</v>
      </c>
      <c r="U862">
        <v>1.5372990176497065E-6</v>
      </c>
      <c r="X862" t="s">
        <v>1656</v>
      </c>
      <c r="Y862">
        <f t="shared" si="52"/>
        <v>9.5300545581463361E-9</v>
      </c>
      <c r="Z862" t="str">
        <f t="shared" si="53"/>
        <v>glpE</v>
      </c>
      <c r="AA862">
        <f t="shared" si="54"/>
        <v>0</v>
      </c>
      <c r="AB862">
        <f t="shared" si="55"/>
        <v>0</v>
      </c>
    </row>
    <row r="863" spans="1:28" x14ac:dyDescent="0.3">
      <c r="A863" t="s">
        <v>4145</v>
      </c>
      <c r="B863" t="s">
        <v>4144</v>
      </c>
      <c r="C863" t="s">
        <v>4144</v>
      </c>
      <c r="D863" t="s">
        <v>11670</v>
      </c>
      <c r="E863" t="s">
        <v>11671</v>
      </c>
      <c r="F863" t="s">
        <v>11672</v>
      </c>
      <c r="G863">
        <v>382</v>
      </c>
      <c r="H863">
        <v>945870</v>
      </c>
      <c r="I863">
        <v>947019</v>
      </c>
      <c r="J863" t="s">
        <v>23825</v>
      </c>
      <c r="K863" t="s">
        <v>24283</v>
      </c>
      <c r="L863" t="s">
        <v>4144</v>
      </c>
      <c r="M863" t="s">
        <v>23891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 t="s">
        <v>2435</v>
      </c>
      <c r="Y863">
        <f t="shared" si="52"/>
        <v>9.481696839527366E-9</v>
      </c>
      <c r="Z863" t="str">
        <f t="shared" si="53"/>
        <v>yceG</v>
      </c>
      <c r="AA863">
        <f t="shared" si="54"/>
        <v>0</v>
      </c>
      <c r="AB863">
        <f t="shared" si="55"/>
        <v>0</v>
      </c>
    </row>
    <row r="864" spans="1:28" x14ac:dyDescent="0.3">
      <c r="A864" t="s">
        <v>7028</v>
      </c>
      <c r="B864" t="s">
        <v>7027</v>
      </c>
      <c r="C864" t="s">
        <v>7027</v>
      </c>
      <c r="D864" t="s">
        <v>11673</v>
      </c>
      <c r="E864" t="s">
        <v>11674</v>
      </c>
      <c r="F864" t="s">
        <v>11675</v>
      </c>
      <c r="G864">
        <v>476</v>
      </c>
      <c r="H864">
        <v>947228</v>
      </c>
      <c r="I864">
        <v>948659</v>
      </c>
      <c r="J864" t="s">
        <v>23825</v>
      </c>
      <c r="K864" t="s">
        <v>24761</v>
      </c>
      <c r="L864" t="s">
        <v>7027</v>
      </c>
      <c r="M864" t="s">
        <v>23831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 t="s">
        <v>1871</v>
      </c>
      <c r="Y864">
        <f t="shared" si="52"/>
        <v>9.1663312020798568E-9</v>
      </c>
      <c r="Z864" t="str">
        <f t="shared" si="53"/>
        <v>mobB</v>
      </c>
      <c r="AA864">
        <f t="shared" si="54"/>
        <v>1</v>
      </c>
      <c r="AB864">
        <f t="shared" si="55"/>
        <v>1</v>
      </c>
    </row>
    <row r="865" spans="1:28" x14ac:dyDescent="0.3">
      <c r="A865" t="s">
        <v>7030</v>
      </c>
      <c r="B865" t="s">
        <v>7029</v>
      </c>
      <c r="C865" t="s">
        <v>7029</v>
      </c>
      <c r="D865" t="s">
        <v>11676</v>
      </c>
      <c r="E865" t="s">
        <v>11677</v>
      </c>
      <c r="F865" t="s">
        <v>11678</v>
      </c>
      <c r="G865">
        <v>302</v>
      </c>
      <c r="H865">
        <v>948659</v>
      </c>
      <c r="I865">
        <v>949568</v>
      </c>
      <c r="J865" t="s">
        <v>23581</v>
      </c>
      <c r="K865" t="s">
        <v>24762</v>
      </c>
      <c r="L865" t="s">
        <v>7029</v>
      </c>
      <c r="M865" t="s">
        <v>23855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X865" t="s">
        <v>1454</v>
      </c>
      <c r="Y865">
        <f t="shared" si="52"/>
        <v>9.0622909408499775E-9</v>
      </c>
      <c r="Z865" t="str">
        <f t="shared" si="53"/>
        <v>csdA</v>
      </c>
      <c r="AA865">
        <f t="shared" si="54"/>
        <v>2</v>
      </c>
      <c r="AB865">
        <f t="shared" si="55"/>
        <v>1</v>
      </c>
    </row>
    <row r="866" spans="1:28" x14ac:dyDescent="0.3">
      <c r="A866" t="s">
        <v>2294</v>
      </c>
      <c r="B866" t="s">
        <v>5824</v>
      </c>
      <c r="C866" t="s">
        <v>5824</v>
      </c>
      <c r="D866" t="s">
        <v>11679</v>
      </c>
      <c r="E866" t="s">
        <v>11680</v>
      </c>
      <c r="F866" t="s">
        <v>11681</v>
      </c>
      <c r="G866">
        <v>196</v>
      </c>
      <c r="H866">
        <v>949667</v>
      </c>
      <c r="I866">
        <v>950258</v>
      </c>
      <c r="J866" t="s">
        <v>23825</v>
      </c>
      <c r="K866" t="s">
        <v>23841</v>
      </c>
      <c r="L866" t="s">
        <v>5824</v>
      </c>
      <c r="M866" t="s">
        <v>23828</v>
      </c>
      <c r="O866">
        <v>3.332626261001329E-8</v>
      </c>
      <c r="P866">
        <v>1.0054471768199144E-8</v>
      </c>
      <c r="Q866">
        <v>2.9246958295772646E-8</v>
      </c>
      <c r="R866">
        <v>3.140784481843219E-10</v>
      </c>
      <c r="S866">
        <v>7.9905342590950972E-9</v>
      </c>
      <c r="T866">
        <v>2.0381351670857649E-9</v>
      </c>
      <c r="U866">
        <v>0</v>
      </c>
      <c r="X866" t="s">
        <v>1978</v>
      </c>
      <c r="Y866">
        <f t="shared" si="52"/>
        <v>8.8880151960474893E-9</v>
      </c>
      <c r="Z866" t="str">
        <f t="shared" si="53"/>
        <v>melA</v>
      </c>
      <c r="AA866">
        <f t="shared" si="54"/>
        <v>0</v>
      </c>
      <c r="AB866">
        <f t="shared" si="55"/>
        <v>0</v>
      </c>
    </row>
    <row r="867" spans="1:28" x14ac:dyDescent="0.3">
      <c r="A867" t="s">
        <v>597</v>
      </c>
      <c r="B867" t="s">
        <v>2798</v>
      </c>
      <c r="C867" t="s">
        <v>11685</v>
      </c>
      <c r="D867" t="s">
        <v>11682</v>
      </c>
      <c r="E867" t="s">
        <v>11683</v>
      </c>
      <c r="F867" t="s">
        <v>11684</v>
      </c>
      <c r="G867">
        <v>246</v>
      </c>
      <c r="H867">
        <v>950339</v>
      </c>
      <c r="I867">
        <v>951080</v>
      </c>
      <c r="J867" t="s">
        <v>23581</v>
      </c>
      <c r="K867" t="s">
        <v>24763</v>
      </c>
      <c r="L867" t="s">
        <v>2798</v>
      </c>
      <c r="M867" t="s">
        <v>23844</v>
      </c>
      <c r="O867">
        <v>1.4017850266848755E-7</v>
      </c>
      <c r="P867">
        <v>1.3082736446217083E-7</v>
      </c>
      <c r="Q867">
        <v>1.5894616723485431E-7</v>
      </c>
      <c r="R867">
        <v>1.5528828621095799E-7</v>
      </c>
      <c r="S867">
        <v>1.5818910780649732E-7</v>
      </c>
      <c r="T867">
        <v>1.1080538710748481E-7</v>
      </c>
      <c r="U867">
        <v>1.1741371935170434E-7</v>
      </c>
      <c r="X867" t="s">
        <v>1796</v>
      </c>
      <c r="Y867">
        <f t="shared" si="52"/>
        <v>8.8454313202780293E-9</v>
      </c>
      <c r="Z867" t="str">
        <f t="shared" si="53"/>
        <v>dgoK</v>
      </c>
      <c r="AA867">
        <f t="shared" si="54"/>
        <v>1</v>
      </c>
      <c r="AB867">
        <f t="shared" si="55"/>
        <v>1</v>
      </c>
    </row>
    <row r="868" spans="1:28" x14ac:dyDescent="0.3">
      <c r="A868" t="s">
        <v>160</v>
      </c>
      <c r="B868" t="s">
        <v>3538</v>
      </c>
      <c r="C868" t="s">
        <v>11689</v>
      </c>
      <c r="D868" t="s">
        <v>11686</v>
      </c>
      <c r="E868" t="s">
        <v>11687</v>
      </c>
      <c r="F868" t="s">
        <v>11688</v>
      </c>
      <c r="G868">
        <v>760</v>
      </c>
      <c r="H868">
        <v>951271</v>
      </c>
      <c r="I868">
        <v>953554</v>
      </c>
      <c r="J868" t="s">
        <v>23581</v>
      </c>
      <c r="K868" t="s">
        <v>24764</v>
      </c>
      <c r="L868" t="s">
        <v>24765</v>
      </c>
      <c r="M868" t="s">
        <v>23882</v>
      </c>
      <c r="O868">
        <v>3.4212584400033163E-6</v>
      </c>
      <c r="P868">
        <v>5.5800351153002202E-6</v>
      </c>
      <c r="Q868">
        <v>6.0470080289446677E-6</v>
      </c>
      <c r="R868">
        <v>7.4071182551255011E-6</v>
      </c>
      <c r="S868">
        <v>7.2096789412734615E-6</v>
      </c>
      <c r="T868">
        <v>6.5632970660812479E-6</v>
      </c>
      <c r="U868">
        <v>7.2257885333540074E-6</v>
      </c>
      <c r="X868" t="s">
        <v>1285</v>
      </c>
      <c r="Y868">
        <f t="shared" si="52"/>
        <v>8.833625214767387E-9</v>
      </c>
      <c r="Z868" t="str">
        <f t="shared" si="53"/>
        <v>eutC</v>
      </c>
      <c r="AA868">
        <f t="shared" si="54"/>
        <v>1</v>
      </c>
      <c r="AB868">
        <f t="shared" si="55"/>
        <v>1</v>
      </c>
    </row>
    <row r="869" spans="1:28" x14ac:dyDescent="0.3">
      <c r="A869" t="s">
        <v>600</v>
      </c>
      <c r="B869" t="s">
        <v>4159</v>
      </c>
      <c r="C869" t="s">
        <v>11693</v>
      </c>
      <c r="D869" t="s">
        <v>11690</v>
      </c>
      <c r="E869" t="s">
        <v>11691</v>
      </c>
      <c r="F869" t="s">
        <v>11692</v>
      </c>
      <c r="G869">
        <v>285</v>
      </c>
      <c r="H869">
        <v>953608</v>
      </c>
      <c r="I869">
        <v>954466</v>
      </c>
      <c r="J869" t="s">
        <v>23581</v>
      </c>
      <c r="K869" t="s">
        <v>24766</v>
      </c>
      <c r="L869" t="s">
        <v>24765</v>
      </c>
      <c r="M869" t="s">
        <v>23828</v>
      </c>
      <c r="O869">
        <v>1.9269777424514085E-8</v>
      </c>
      <c r="P869">
        <v>3.7473121803942187E-8</v>
      </c>
      <c r="Q869">
        <v>3.5441762395900941E-8</v>
      </c>
      <c r="R869">
        <v>4.3275796648361824E-8</v>
      </c>
      <c r="S869">
        <v>5.5165052175161273E-8</v>
      </c>
      <c r="T869">
        <v>4.2508877974716253E-8</v>
      </c>
      <c r="U869">
        <v>3.209491439861834E-8</v>
      </c>
      <c r="X869" t="s">
        <v>1846</v>
      </c>
      <c r="Y869">
        <f t="shared" si="52"/>
        <v>8.75997663445414E-9</v>
      </c>
      <c r="Z869" t="str">
        <f t="shared" si="53"/>
        <v>hemD</v>
      </c>
      <c r="AA869">
        <f t="shared" si="54"/>
        <v>0</v>
      </c>
      <c r="AB869">
        <f t="shared" si="55"/>
        <v>0</v>
      </c>
    </row>
    <row r="870" spans="1:28" x14ac:dyDescent="0.3">
      <c r="A870" t="s">
        <v>1026</v>
      </c>
      <c r="B870" t="s">
        <v>7031</v>
      </c>
      <c r="C870" t="s">
        <v>7031</v>
      </c>
      <c r="D870" t="s">
        <v>11694</v>
      </c>
      <c r="E870" t="s">
        <v>11695</v>
      </c>
      <c r="F870" t="s">
        <v>11696</v>
      </c>
      <c r="G870">
        <v>586</v>
      </c>
      <c r="H870">
        <v>954871</v>
      </c>
      <c r="I870">
        <v>956632</v>
      </c>
      <c r="J870" t="s">
        <v>23581</v>
      </c>
      <c r="K870" t="s">
        <v>24767</v>
      </c>
      <c r="L870" t="s">
        <v>7031</v>
      </c>
      <c r="M870" t="s">
        <v>23834</v>
      </c>
      <c r="O870">
        <v>3.2399432137840878E-7</v>
      </c>
      <c r="P870">
        <v>8.9988470362951179E-8</v>
      </c>
      <c r="Q870">
        <v>1.8823030647645737E-7</v>
      </c>
      <c r="R870">
        <v>1.3480449596482367E-7</v>
      </c>
      <c r="S870">
        <v>9.2052476213580974E-8</v>
      </c>
      <c r="T870">
        <v>1.9336780716366575E-7</v>
      </c>
      <c r="U870">
        <v>2.4314040395076777E-7</v>
      </c>
      <c r="X870" t="s">
        <v>383</v>
      </c>
      <c r="Y870">
        <f t="shared" si="52"/>
        <v>8.5960195536251572E-9</v>
      </c>
      <c r="Z870" t="str">
        <f t="shared" si="53"/>
        <v>fepC</v>
      </c>
      <c r="AA870">
        <f t="shared" si="54"/>
        <v>1</v>
      </c>
      <c r="AB870">
        <f t="shared" si="55"/>
        <v>1</v>
      </c>
    </row>
    <row r="871" spans="1:28" x14ac:dyDescent="0.3">
      <c r="A871" t="s">
        <v>2620</v>
      </c>
      <c r="B871" t="s">
        <v>7032</v>
      </c>
      <c r="C871" t="s">
        <v>7032</v>
      </c>
      <c r="D871" t="s">
        <v>11697</v>
      </c>
      <c r="E871" t="s">
        <v>11698</v>
      </c>
      <c r="F871" t="s">
        <v>11699</v>
      </c>
      <c r="G871">
        <v>230</v>
      </c>
      <c r="H871">
        <v>956761</v>
      </c>
      <c r="I871">
        <v>957454</v>
      </c>
      <c r="J871" t="s">
        <v>23825</v>
      </c>
      <c r="K871" t="s">
        <v>23913</v>
      </c>
      <c r="L871" t="s">
        <v>7032</v>
      </c>
      <c r="M871" t="s">
        <v>23834</v>
      </c>
      <c r="O871">
        <v>3.2256034051724761E-9</v>
      </c>
      <c r="P871">
        <v>8.2492956909040688E-9</v>
      </c>
      <c r="Q871">
        <v>1.3057684089019619E-8</v>
      </c>
      <c r="R871">
        <v>1.1890495626795457E-8</v>
      </c>
      <c r="S871">
        <v>3.663649499493516E-8</v>
      </c>
      <c r="T871">
        <v>1.5470026401726995E-8</v>
      </c>
      <c r="U871">
        <v>1.2825967121753023E-8</v>
      </c>
      <c r="X871" t="s">
        <v>1682</v>
      </c>
      <c r="Y871">
        <f t="shared" si="52"/>
        <v>8.5827163738213818E-9</v>
      </c>
      <c r="Z871" t="str">
        <f t="shared" si="53"/>
        <v>zntA</v>
      </c>
      <c r="AA871">
        <f t="shared" si="54"/>
        <v>1</v>
      </c>
      <c r="AB871">
        <f t="shared" si="55"/>
        <v>1</v>
      </c>
    </row>
    <row r="872" spans="1:28" x14ac:dyDescent="0.3">
      <c r="A872" t="s">
        <v>70</v>
      </c>
      <c r="B872" t="s">
        <v>3810</v>
      </c>
      <c r="C872" t="s">
        <v>11703</v>
      </c>
      <c r="D872" t="s">
        <v>11700</v>
      </c>
      <c r="E872" t="s">
        <v>11701</v>
      </c>
      <c r="F872" t="s">
        <v>11702</v>
      </c>
      <c r="G872">
        <v>362</v>
      </c>
      <c r="H872">
        <v>957652</v>
      </c>
      <c r="I872">
        <v>958741</v>
      </c>
      <c r="J872" t="s">
        <v>23825</v>
      </c>
      <c r="K872">
        <v>0</v>
      </c>
      <c r="L872" t="s">
        <v>24768</v>
      </c>
      <c r="M872" t="s">
        <v>23831</v>
      </c>
      <c r="O872">
        <v>1.3455215274716636E-5</v>
      </c>
      <c r="P872">
        <v>7.9096905819161079E-6</v>
      </c>
      <c r="Q872">
        <v>9.989920896690117E-6</v>
      </c>
      <c r="R872">
        <v>9.8523686680274771E-6</v>
      </c>
      <c r="S872">
        <v>9.9831826563089919E-6</v>
      </c>
      <c r="T872">
        <v>9.930371425620847E-6</v>
      </c>
      <c r="U872">
        <v>1.4820978570157009E-5</v>
      </c>
      <c r="X872" t="s">
        <v>76</v>
      </c>
      <c r="Y872">
        <f t="shared" si="52"/>
        <v>8.5136492045938121E-9</v>
      </c>
      <c r="Z872" t="str">
        <f t="shared" si="53"/>
        <v>ftsI</v>
      </c>
      <c r="AA872">
        <f t="shared" si="54"/>
        <v>0</v>
      </c>
      <c r="AB872">
        <f t="shared" si="55"/>
        <v>0</v>
      </c>
    </row>
    <row r="873" spans="1:28" x14ac:dyDescent="0.3">
      <c r="A873" t="s">
        <v>536</v>
      </c>
      <c r="B873" t="s">
        <v>2846</v>
      </c>
      <c r="C873" t="s">
        <v>2846</v>
      </c>
      <c r="D873" t="s">
        <v>11704</v>
      </c>
      <c r="E873" t="s">
        <v>11705</v>
      </c>
      <c r="F873" t="s">
        <v>11706</v>
      </c>
      <c r="G873">
        <v>427</v>
      </c>
      <c r="H873">
        <v>958811</v>
      </c>
      <c r="I873">
        <v>960095</v>
      </c>
      <c r="J873" t="s">
        <v>23825</v>
      </c>
      <c r="K873" t="s">
        <v>24769</v>
      </c>
      <c r="L873" t="s">
        <v>24768</v>
      </c>
      <c r="M873" t="s">
        <v>23831</v>
      </c>
      <c r="O873">
        <v>1.524513378784501E-6</v>
      </c>
      <c r="P873">
        <v>6.2995208033741147E-7</v>
      </c>
      <c r="Q873">
        <v>1.1869675272612799E-6</v>
      </c>
      <c r="R873">
        <v>1.1495701953124979E-6</v>
      </c>
      <c r="S873">
        <v>1.0811754455917587E-6</v>
      </c>
      <c r="T873">
        <v>9.0093174155924638E-7</v>
      </c>
      <c r="U873">
        <v>1.5581924797968747E-6</v>
      </c>
      <c r="X873" t="s">
        <v>289</v>
      </c>
      <c r="Y873">
        <f t="shared" si="52"/>
        <v>8.2643463944312778E-9</v>
      </c>
      <c r="Z873" t="str">
        <f t="shared" si="53"/>
        <v>ispA</v>
      </c>
      <c r="AA873">
        <f t="shared" si="54"/>
        <v>1</v>
      </c>
      <c r="AB873">
        <f t="shared" si="55"/>
        <v>1</v>
      </c>
    </row>
    <row r="874" spans="1:28" x14ac:dyDescent="0.3">
      <c r="A874" t="s">
        <v>6325</v>
      </c>
      <c r="B874" t="s">
        <v>6324</v>
      </c>
      <c r="C874" t="s">
        <v>6324</v>
      </c>
      <c r="D874" t="s">
        <v>11707</v>
      </c>
      <c r="E874" t="s">
        <v>11708</v>
      </c>
      <c r="F874" t="s">
        <v>11709</v>
      </c>
      <c r="G874">
        <v>254</v>
      </c>
      <c r="H874">
        <v>960263</v>
      </c>
      <c r="I874">
        <v>961028</v>
      </c>
      <c r="J874" t="s">
        <v>23825</v>
      </c>
      <c r="K874" t="s">
        <v>24770</v>
      </c>
      <c r="L874" t="s">
        <v>6324</v>
      </c>
      <c r="M874" t="s">
        <v>23844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X874" t="s">
        <v>1701</v>
      </c>
      <c r="Y874">
        <f t="shared" si="52"/>
        <v>8.2604515808108367E-9</v>
      </c>
      <c r="Z874" t="str">
        <f t="shared" si="53"/>
        <v>treF</v>
      </c>
      <c r="AA874">
        <f t="shared" si="54"/>
        <v>0</v>
      </c>
      <c r="AB874">
        <f t="shared" si="55"/>
        <v>0</v>
      </c>
    </row>
    <row r="875" spans="1:28" x14ac:dyDescent="0.3">
      <c r="A875" t="s">
        <v>604</v>
      </c>
      <c r="B875" t="s">
        <v>4168</v>
      </c>
      <c r="C875" t="s">
        <v>11713</v>
      </c>
      <c r="D875" t="s">
        <v>11710</v>
      </c>
      <c r="E875" t="s">
        <v>11711</v>
      </c>
      <c r="F875" t="s">
        <v>11712</v>
      </c>
      <c r="G875">
        <v>227</v>
      </c>
      <c r="H875">
        <v>961200</v>
      </c>
      <c r="I875">
        <v>961884</v>
      </c>
      <c r="J875" t="s">
        <v>23825</v>
      </c>
      <c r="K875" t="s">
        <v>24771</v>
      </c>
      <c r="L875" t="s">
        <v>24772</v>
      </c>
      <c r="M875" t="s">
        <v>23871</v>
      </c>
      <c r="O875">
        <v>7.0443035021731611E-7</v>
      </c>
      <c r="P875">
        <v>5.2854185214888096E-7</v>
      </c>
      <c r="Q875">
        <v>7.4440754582030776E-7</v>
      </c>
      <c r="R875">
        <v>7.4655315970262897E-7</v>
      </c>
      <c r="S875">
        <v>8.2054273719006185E-7</v>
      </c>
      <c r="T875">
        <v>6.4619533140332475E-7</v>
      </c>
      <c r="U875">
        <v>6.8522176606155313E-7</v>
      </c>
      <c r="X875" t="s">
        <v>2045</v>
      </c>
      <c r="Y875">
        <f t="shared" si="52"/>
        <v>8.0953902209754716E-9</v>
      </c>
      <c r="Z875" t="str">
        <f t="shared" si="53"/>
        <v>fecB</v>
      </c>
      <c r="AA875">
        <f t="shared" si="54"/>
        <v>1</v>
      </c>
      <c r="AB875">
        <f t="shared" si="55"/>
        <v>1</v>
      </c>
    </row>
    <row r="876" spans="1:28" x14ac:dyDescent="0.3">
      <c r="A876" t="s">
        <v>30</v>
      </c>
      <c r="B876" t="s">
        <v>3763</v>
      </c>
      <c r="C876" t="s">
        <v>11717</v>
      </c>
      <c r="D876" t="s">
        <v>11714</v>
      </c>
      <c r="E876" t="s">
        <v>11715</v>
      </c>
      <c r="F876" t="s">
        <v>11716</v>
      </c>
      <c r="G876">
        <v>557</v>
      </c>
      <c r="H876">
        <v>961994</v>
      </c>
      <c r="I876">
        <v>963668</v>
      </c>
      <c r="J876" t="s">
        <v>23825</v>
      </c>
      <c r="K876" t="s">
        <v>24773</v>
      </c>
      <c r="L876" t="s">
        <v>24772</v>
      </c>
      <c r="M876" t="s">
        <v>23861</v>
      </c>
      <c r="O876">
        <v>1.7641520202893886E-5</v>
      </c>
      <c r="P876">
        <v>1.060521053623086E-5</v>
      </c>
      <c r="Q876">
        <v>2.1042816522532035E-5</v>
      </c>
      <c r="R876">
        <v>1.6326536864931904E-5</v>
      </c>
      <c r="S876">
        <v>1.4091199651203501E-5</v>
      </c>
      <c r="T876">
        <v>1.7681367964244356E-5</v>
      </c>
      <c r="U876">
        <v>2.3983255649196247E-5</v>
      </c>
      <c r="X876" t="s">
        <v>2371</v>
      </c>
      <c r="Y876">
        <f t="shared" si="52"/>
        <v>7.6735800354058927E-9</v>
      </c>
      <c r="Z876" t="str">
        <f t="shared" si="53"/>
        <v>yejA</v>
      </c>
      <c r="AA876">
        <f t="shared" si="54"/>
        <v>0</v>
      </c>
      <c r="AB876">
        <f t="shared" si="55"/>
        <v>0</v>
      </c>
    </row>
    <row r="877" spans="1:28" x14ac:dyDescent="0.3">
      <c r="A877" t="s">
        <v>743</v>
      </c>
      <c r="B877" t="s">
        <v>3251</v>
      </c>
      <c r="C877" t="s">
        <v>11721</v>
      </c>
      <c r="D877" t="s">
        <v>11718</v>
      </c>
      <c r="E877" t="s">
        <v>11719</v>
      </c>
      <c r="F877" t="s">
        <v>11720</v>
      </c>
      <c r="G877">
        <v>94</v>
      </c>
      <c r="H877">
        <v>963827</v>
      </c>
      <c r="I877">
        <v>964112</v>
      </c>
      <c r="J877" t="s">
        <v>23825</v>
      </c>
      <c r="K877" t="s">
        <v>24774</v>
      </c>
      <c r="L877" t="s">
        <v>24772</v>
      </c>
      <c r="M877" t="s">
        <v>23855</v>
      </c>
      <c r="O877">
        <v>3.9734123859963448E-6</v>
      </c>
      <c r="P877">
        <v>3.3927564307768305E-6</v>
      </c>
      <c r="Q877">
        <v>4.7059531913891757E-6</v>
      </c>
      <c r="R877">
        <v>4.9613373452544196E-6</v>
      </c>
      <c r="S877">
        <v>5.576739354449454E-6</v>
      </c>
      <c r="T877">
        <v>3.6566877593679056E-6</v>
      </c>
      <c r="U877">
        <v>4.2664373401296755E-6</v>
      </c>
      <c r="X877" t="s">
        <v>755</v>
      </c>
      <c r="Y877">
        <f t="shared" si="52"/>
        <v>7.6021927582046856E-9</v>
      </c>
      <c r="Z877" t="str">
        <f t="shared" si="53"/>
        <v>clsA</v>
      </c>
      <c r="AA877">
        <f t="shared" si="54"/>
        <v>0</v>
      </c>
      <c r="AB877">
        <f t="shared" si="55"/>
        <v>0</v>
      </c>
    </row>
    <row r="878" spans="1:28" x14ac:dyDescent="0.3">
      <c r="A878" t="s">
        <v>5475</v>
      </c>
      <c r="B878" t="s">
        <v>5474</v>
      </c>
      <c r="C878" t="s">
        <v>5474</v>
      </c>
      <c r="D878" t="s">
        <v>11722</v>
      </c>
      <c r="E878" t="s">
        <v>11723</v>
      </c>
      <c r="F878" t="s">
        <v>11724</v>
      </c>
      <c r="G878">
        <v>754</v>
      </c>
      <c r="H878">
        <v>964319</v>
      </c>
      <c r="I878">
        <v>966584</v>
      </c>
      <c r="J878" t="s">
        <v>23825</v>
      </c>
      <c r="K878" t="s">
        <v>23913</v>
      </c>
      <c r="L878" t="s">
        <v>24775</v>
      </c>
      <c r="M878" t="s">
        <v>23834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 t="s">
        <v>1798</v>
      </c>
      <c r="Y878">
        <f t="shared" si="52"/>
        <v>7.4974511085176516E-9</v>
      </c>
      <c r="Z878" t="str">
        <f t="shared" si="53"/>
        <v>tnaB</v>
      </c>
      <c r="AA878">
        <f t="shared" si="54"/>
        <v>1</v>
      </c>
      <c r="AB878">
        <f t="shared" si="55"/>
        <v>1</v>
      </c>
    </row>
    <row r="879" spans="1:28" x14ac:dyDescent="0.3">
      <c r="A879" t="s">
        <v>606</v>
      </c>
      <c r="B879" t="s">
        <v>3448</v>
      </c>
      <c r="C879" t="s">
        <v>3448</v>
      </c>
      <c r="D879" t="s">
        <v>11725</v>
      </c>
      <c r="E879" t="s">
        <v>11726</v>
      </c>
      <c r="F879" t="s">
        <v>11727</v>
      </c>
      <c r="G879">
        <v>582</v>
      </c>
      <c r="H879">
        <v>966620</v>
      </c>
      <c r="I879">
        <v>968369</v>
      </c>
      <c r="J879" t="s">
        <v>23825</v>
      </c>
      <c r="K879" t="s">
        <v>24776</v>
      </c>
      <c r="L879" t="s">
        <v>24775</v>
      </c>
      <c r="M879" t="s">
        <v>23828</v>
      </c>
      <c r="O879">
        <v>1.1235537237246572E-7</v>
      </c>
      <c r="P879">
        <v>8.0739757297777065E-8</v>
      </c>
      <c r="Q879">
        <v>1.2097134759054978E-7</v>
      </c>
      <c r="R879">
        <v>1.3232862380772474E-7</v>
      </c>
      <c r="S879">
        <v>8.4905445348820309E-8</v>
      </c>
      <c r="T879">
        <v>9.85260268048122E-8</v>
      </c>
      <c r="U879">
        <v>1.6190450834647306E-7</v>
      </c>
      <c r="X879" t="s">
        <v>1205</v>
      </c>
      <c r="Y879">
        <f t="shared" si="52"/>
        <v>7.3869006277192185E-9</v>
      </c>
      <c r="Z879" t="str">
        <f t="shared" si="53"/>
        <v>nuoM</v>
      </c>
      <c r="AA879">
        <f t="shared" si="54"/>
        <v>1</v>
      </c>
      <c r="AB879">
        <f t="shared" si="55"/>
        <v>1</v>
      </c>
    </row>
    <row r="880" spans="1:28" x14ac:dyDescent="0.3">
      <c r="A880" t="s">
        <v>608</v>
      </c>
      <c r="B880" t="s">
        <v>4331</v>
      </c>
      <c r="C880" t="s">
        <v>11731</v>
      </c>
      <c r="D880" t="s">
        <v>11728</v>
      </c>
      <c r="E880" t="s">
        <v>11729</v>
      </c>
      <c r="F880" t="s">
        <v>11730</v>
      </c>
      <c r="G880">
        <v>328</v>
      </c>
      <c r="H880">
        <v>968365</v>
      </c>
      <c r="I880">
        <v>969352</v>
      </c>
      <c r="J880" t="s">
        <v>23825</v>
      </c>
      <c r="K880" t="s">
        <v>24777</v>
      </c>
      <c r="L880" t="s">
        <v>24775</v>
      </c>
      <c r="M880" t="s">
        <v>23866</v>
      </c>
      <c r="O880">
        <v>1.0641571132694109E-8</v>
      </c>
      <c r="P880">
        <v>4.1295514330443886E-9</v>
      </c>
      <c r="Q880">
        <v>6.7952596053683218E-9</v>
      </c>
      <c r="R880">
        <v>7.261388316466951E-9</v>
      </c>
      <c r="S880">
        <v>6.4438865373971828E-9</v>
      </c>
      <c r="T880">
        <v>5.6864088340812706E-9</v>
      </c>
      <c r="U880">
        <v>8.7964979282293116E-9</v>
      </c>
      <c r="X880" t="s">
        <v>1062</v>
      </c>
      <c r="Y880">
        <f t="shared" si="52"/>
        <v>7.3453275942081417E-9</v>
      </c>
      <c r="Z880" t="str">
        <f t="shared" si="53"/>
        <v>ugd</v>
      </c>
      <c r="AA880">
        <f t="shared" si="54"/>
        <v>1</v>
      </c>
      <c r="AB880">
        <f t="shared" si="55"/>
        <v>1</v>
      </c>
    </row>
    <row r="881" spans="1:28" x14ac:dyDescent="0.3">
      <c r="A881" t="s">
        <v>7034</v>
      </c>
      <c r="B881" t="s">
        <v>7033</v>
      </c>
      <c r="C881" t="s">
        <v>7033</v>
      </c>
      <c r="D881" t="s">
        <v>11732</v>
      </c>
      <c r="E881" t="s">
        <v>11733</v>
      </c>
      <c r="F881" t="s">
        <v>11734</v>
      </c>
      <c r="G881">
        <v>410</v>
      </c>
      <c r="H881">
        <v>969388</v>
      </c>
      <c r="I881">
        <v>970621</v>
      </c>
      <c r="J881" t="s">
        <v>23825</v>
      </c>
      <c r="K881" t="s">
        <v>23841</v>
      </c>
      <c r="L881" t="s">
        <v>24775</v>
      </c>
      <c r="M881" t="s">
        <v>23834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X881" t="s">
        <v>2448</v>
      </c>
      <c r="Y881">
        <f t="shared" si="52"/>
        <v>7.2872530004135959E-9</v>
      </c>
      <c r="Z881" t="str">
        <f t="shared" si="53"/>
        <v>lhgO</v>
      </c>
      <c r="AA881">
        <f t="shared" si="54"/>
        <v>0</v>
      </c>
      <c r="AB881">
        <f t="shared" si="55"/>
        <v>0</v>
      </c>
    </row>
    <row r="882" spans="1:28" x14ac:dyDescent="0.3">
      <c r="A882" t="s">
        <v>1384</v>
      </c>
      <c r="B882" t="s">
        <v>7832</v>
      </c>
      <c r="C882" t="s">
        <v>7832</v>
      </c>
      <c r="D882" t="s">
        <v>11735</v>
      </c>
      <c r="E882" t="s">
        <v>11736</v>
      </c>
      <c r="F882" t="s">
        <v>11737</v>
      </c>
      <c r="G882">
        <v>60</v>
      </c>
      <c r="H882">
        <v>970672</v>
      </c>
      <c r="I882">
        <v>970855</v>
      </c>
      <c r="J882" t="s">
        <v>23825</v>
      </c>
      <c r="K882" t="s">
        <v>23841</v>
      </c>
      <c r="L882" t="s">
        <v>24778</v>
      </c>
      <c r="M882" t="s">
        <v>23834</v>
      </c>
      <c r="O882">
        <v>1.4524621801696206E-6</v>
      </c>
      <c r="P882">
        <v>1.0070801317638796E-6</v>
      </c>
      <c r="Q882">
        <v>1.9547534912573721E-6</v>
      </c>
      <c r="R882">
        <v>1.7372864756753619E-6</v>
      </c>
      <c r="S882">
        <v>1.7026644617944603E-6</v>
      </c>
      <c r="T882">
        <v>1.8522932369356835E-6</v>
      </c>
      <c r="U882">
        <v>2.0351359471535318E-6</v>
      </c>
      <c r="X882" t="s">
        <v>1626</v>
      </c>
      <c r="Y882">
        <f t="shared" si="52"/>
        <v>7.2830738729337663E-9</v>
      </c>
      <c r="Z882" t="str">
        <f t="shared" si="53"/>
        <v>nirD</v>
      </c>
      <c r="AA882">
        <f t="shared" si="54"/>
        <v>1</v>
      </c>
      <c r="AB882">
        <f t="shared" si="55"/>
        <v>1</v>
      </c>
    </row>
    <row r="883" spans="1:28" x14ac:dyDescent="0.3">
      <c r="A883" t="s">
        <v>610</v>
      </c>
      <c r="B883" t="s">
        <v>3341</v>
      </c>
      <c r="C883" t="s">
        <v>3341</v>
      </c>
      <c r="D883" t="s">
        <v>11738</v>
      </c>
      <c r="E883" t="s">
        <v>11739</v>
      </c>
      <c r="F883" t="s">
        <v>11740</v>
      </c>
      <c r="G883">
        <v>248</v>
      </c>
      <c r="H883">
        <v>970851</v>
      </c>
      <c r="I883">
        <v>971598</v>
      </c>
      <c r="J883" t="s">
        <v>23825</v>
      </c>
      <c r="K883" t="s">
        <v>24779</v>
      </c>
      <c r="L883" t="s">
        <v>24778</v>
      </c>
      <c r="M883" t="s">
        <v>23866</v>
      </c>
      <c r="O883">
        <v>4.0449539936705187E-7</v>
      </c>
      <c r="P883">
        <v>2.8686070148052144E-7</v>
      </c>
      <c r="Q883">
        <v>4.1986235752550049E-7</v>
      </c>
      <c r="R883">
        <v>5.1371814960646927E-7</v>
      </c>
      <c r="S883">
        <v>3.9718306698609349E-7</v>
      </c>
      <c r="T883">
        <v>4.6480666383094155E-7</v>
      </c>
      <c r="U883">
        <v>5.2103747886631965E-7</v>
      </c>
      <c r="X883" t="s">
        <v>2555</v>
      </c>
      <c r="Y883">
        <f t="shared" si="52"/>
        <v>7.111427609521498E-9</v>
      </c>
      <c r="Z883" t="str">
        <f t="shared" si="53"/>
        <v>nudL</v>
      </c>
      <c r="AA883">
        <f t="shared" si="54"/>
        <v>0</v>
      </c>
      <c r="AB883">
        <f t="shared" si="55"/>
        <v>0</v>
      </c>
    </row>
    <row r="884" spans="1:28" x14ac:dyDescent="0.3">
      <c r="A884" t="s">
        <v>7036</v>
      </c>
      <c r="B884" t="s">
        <v>7035</v>
      </c>
      <c r="C884" t="s">
        <v>7035</v>
      </c>
      <c r="D884" t="s">
        <v>11741</v>
      </c>
      <c r="E884" t="s">
        <v>11742</v>
      </c>
      <c r="F884" t="s">
        <v>11743</v>
      </c>
      <c r="G884">
        <v>297</v>
      </c>
      <c r="H884">
        <v>971751</v>
      </c>
      <c r="I884">
        <v>972645</v>
      </c>
      <c r="J884" t="s">
        <v>23825</v>
      </c>
      <c r="K884" t="s">
        <v>23841</v>
      </c>
      <c r="L884" t="s">
        <v>7035</v>
      </c>
      <c r="M884" t="s">
        <v>23834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 t="s">
        <v>1733</v>
      </c>
      <c r="Y884">
        <f t="shared" si="52"/>
        <v>7.0726902577454095E-9</v>
      </c>
      <c r="Z884" t="str">
        <f t="shared" si="53"/>
        <v>yiaO</v>
      </c>
      <c r="AA884">
        <f t="shared" si="54"/>
        <v>0</v>
      </c>
      <c r="AB884">
        <f t="shared" si="55"/>
        <v>0</v>
      </c>
    </row>
    <row r="885" spans="1:28" x14ac:dyDescent="0.3">
      <c r="A885" t="s">
        <v>5227</v>
      </c>
      <c r="B885" t="s">
        <v>23623</v>
      </c>
      <c r="C885" t="s">
        <v>11747</v>
      </c>
      <c r="D885" t="s">
        <v>11744</v>
      </c>
      <c r="E885" t="s">
        <v>11745</v>
      </c>
      <c r="F885" t="s">
        <v>11746</v>
      </c>
      <c r="G885">
        <v>259</v>
      </c>
      <c r="H885">
        <v>972621</v>
      </c>
      <c r="I885">
        <v>973401</v>
      </c>
      <c r="J885" t="s">
        <v>23581</v>
      </c>
      <c r="K885" t="s">
        <v>24780</v>
      </c>
      <c r="L885" t="s">
        <v>23623</v>
      </c>
      <c r="M885" t="s">
        <v>23834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 t="s">
        <v>1391</v>
      </c>
      <c r="Y885">
        <f t="shared" si="52"/>
        <v>7.0453585934641008E-9</v>
      </c>
      <c r="Z885" t="str">
        <f t="shared" si="53"/>
        <v>srlB</v>
      </c>
      <c r="AA885">
        <f t="shared" si="54"/>
        <v>1</v>
      </c>
      <c r="AB885">
        <f t="shared" si="55"/>
        <v>1</v>
      </c>
    </row>
    <row r="886" spans="1:28" x14ac:dyDescent="0.3">
      <c r="A886" t="s">
        <v>2500</v>
      </c>
      <c r="B886" t="s">
        <v>5228</v>
      </c>
      <c r="C886" t="s">
        <v>11751</v>
      </c>
      <c r="D886" t="s">
        <v>11748</v>
      </c>
      <c r="E886" t="s">
        <v>11749</v>
      </c>
      <c r="F886" t="s">
        <v>11750</v>
      </c>
      <c r="G886">
        <v>261</v>
      </c>
      <c r="H886">
        <v>973536</v>
      </c>
      <c r="I886">
        <v>974322</v>
      </c>
      <c r="J886" t="s">
        <v>23825</v>
      </c>
      <c r="K886" t="s">
        <v>24781</v>
      </c>
      <c r="L886" t="s">
        <v>24782</v>
      </c>
      <c r="M886" t="s">
        <v>23982</v>
      </c>
      <c r="O886">
        <v>7.8831143470963622E-9</v>
      </c>
      <c r="P886">
        <v>2.5268951206686595E-9</v>
      </c>
      <c r="Q886">
        <v>9.6145225683879599E-9</v>
      </c>
      <c r="R886">
        <v>1.5889002229918867E-9</v>
      </c>
      <c r="S886">
        <v>1.1173781897453699E-9</v>
      </c>
      <c r="T886">
        <v>1.0779360904856795E-8</v>
      </c>
      <c r="U886">
        <v>0</v>
      </c>
      <c r="X886" t="s">
        <v>693</v>
      </c>
      <c r="Y886">
        <f t="shared" si="52"/>
        <v>6.9655870059186584E-9</v>
      </c>
      <c r="Z886" t="str">
        <f t="shared" si="53"/>
        <v>nagK</v>
      </c>
      <c r="AA886">
        <f t="shared" si="54"/>
        <v>1</v>
      </c>
      <c r="AB886">
        <f t="shared" si="55"/>
        <v>1</v>
      </c>
    </row>
    <row r="887" spans="1:28" x14ac:dyDescent="0.3">
      <c r="A887" t="s">
        <v>2085</v>
      </c>
      <c r="B887" t="s">
        <v>5226</v>
      </c>
      <c r="C887" t="s">
        <v>11755</v>
      </c>
      <c r="D887" t="s">
        <v>11752</v>
      </c>
      <c r="E887" t="s">
        <v>11753</v>
      </c>
      <c r="F887" t="s">
        <v>11754</v>
      </c>
      <c r="G887">
        <v>440</v>
      </c>
      <c r="H887">
        <v>974318</v>
      </c>
      <c r="I887">
        <v>975641</v>
      </c>
      <c r="J887" t="s">
        <v>23825</v>
      </c>
      <c r="K887" t="s">
        <v>24783</v>
      </c>
      <c r="L887" t="s">
        <v>24782</v>
      </c>
      <c r="M887" t="s">
        <v>23937</v>
      </c>
      <c r="O887">
        <v>3.9885891883580062E-8</v>
      </c>
      <c r="P887">
        <v>3.435224809260839E-8</v>
      </c>
      <c r="Q887">
        <v>5.5825984845930072E-8</v>
      </c>
      <c r="R887">
        <v>5.0782066402577136E-8</v>
      </c>
      <c r="S887">
        <v>3.5059631679043506E-8</v>
      </c>
      <c r="T887">
        <v>3.6604184653726715E-8</v>
      </c>
      <c r="U887">
        <v>3.2743985285169038E-8</v>
      </c>
      <c r="X887" t="s">
        <v>2087</v>
      </c>
      <c r="Y887">
        <f t="shared" si="52"/>
        <v>6.9248860324039651E-9</v>
      </c>
      <c r="Z887" t="str">
        <f t="shared" si="53"/>
        <v>dgoD</v>
      </c>
      <c r="AA887">
        <f t="shared" si="54"/>
        <v>0</v>
      </c>
      <c r="AB887">
        <f t="shared" si="55"/>
        <v>0</v>
      </c>
    </row>
    <row r="888" spans="1:28" x14ac:dyDescent="0.3">
      <c r="A888" t="s">
        <v>1559</v>
      </c>
      <c r="B888" t="s">
        <v>4154</v>
      </c>
      <c r="C888" t="s">
        <v>11759</v>
      </c>
      <c r="D888" t="s">
        <v>11756</v>
      </c>
      <c r="E888" t="s">
        <v>11757</v>
      </c>
      <c r="F888" t="s">
        <v>11758</v>
      </c>
      <c r="G888">
        <v>234</v>
      </c>
      <c r="H888">
        <v>975621</v>
      </c>
      <c r="I888">
        <v>976326</v>
      </c>
      <c r="J888" t="s">
        <v>23825</v>
      </c>
      <c r="K888" t="s">
        <v>24784</v>
      </c>
      <c r="L888" t="s">
        <v>24782</v>
      </c>
      <c r="M888" t="s">
        <v>23937</v>
      </c>
      <c r="O888">
        <v>2.5169541200455523E-7</v>
      </c>
      <c r="P888">
        <v>2.2570285488443111E-7</v>
      </c>
      <c r="Q888">
        <v>2.7905732854272451E-7</v>
      </c>
      <c r="R888">
        <v>3.2463147848876213E-7</v>
      </c>
      <c r="S888">
        <v>2.187092212157546E-7</v>
      </c>
      <c r="T888">
        <v>2.3912373812972902E-7</v>
      </c>
      <c r="U888">
        <v>2.0428033586546692E-7</v>
      </c>
      <c r="X888" t="s">
        <v>643</v>
      </c>
      <c r="Y888">
        <f t="shared" si="52"/>
        <v>6.7344806167894291E-9</v>
      </c>
      <c r="Z888" t="str">
        <f t="shared" si="53"/>
        <v>appA</v>
      </c>
      <c r="AA888">
        <f t="shared" si="54"/>
        <v>0</v>
      </c>
      <c r="AB888">
        <f t="shared" si="55"/>
        <v>0</v>
      </c>
    </row>
    <row r="889" spans="1:28" x14ac:dyDescent="0.3">
      <c r="A889" t="s">
        <v>965</v>
      </c>
      <c r="B889" t="s">
        <v>3453</v>
      </c>
      <c r="C889" t="s">
        <v>3453</v>
      </c>
      <c r="D889" t="s">
        <v>11760</v>
      </c>
      <c r="E889" t="s">
        <v>11761</v>
      </c>
      <c r="F889" t="s">
        <v>11762</v>
      </c>
      <c r="G889">
        <v>486</v>
      </c>
      <c r="H889">
        <v>976325</v>
      </c>
      <c r="I889">
        <v>980786</v>
      </c>
      <c r="J889" t="s">
        <v>23825</v>
      </c>
      <c r="K889" t="s">
        <v>24785</v>
      </c>
      <c r="L889" t="s">
        <v>24782</v>
      </c>
      <c r="M889" t="s">
        <v>23937</v>
      </c>
      <c r="O889">
        <v>1.4729993159016726E-7</v>
      </c>
      <c r="P889">
        <v>1.5008071356947438E-7</v>
      </c>
      <c r="Q889">
        <v>2.0561884304912288E-7</v>
      </c>
      <c r="R889">
        <v>2.393228534503514E-7</v>
      </c>
      <c r="S889">
        <v>2.057577182761723E-7</v>
      </c>
      <c r="T889">
        <v>2.055587296942449E-7</v>
      </c>
      <c r="U889">
        <v>3.0219611096872248E-7</v>
      </c>
      <c r="X889" t="s">
        <v>1468</v>
      </c>
      <c r="Y889">
        <f t="shared" si="52"/>
        <v>6.7113622187396223E-9</v>
      </c>
      <c r="Z889" t="str">
        <f t="shared" si="53"/>
        <v>xdhB</v>
      </c>
      <c r="AA889">
        <f t="shared" si="54"/>
        <v>1</v>
      </c>
      <c r="AB889">
        <f t="shared" si="55"/>
        <v>1</v>
      </c>
    </row>
    <row r="890" spans="1:28" x14ac:dyDescent="0.3">
      <c r="A890" t="s">
        <v>1880</v>
      </c>
      <c r="B890" t="s">
        <v>23624</v>
      </c>
      <c r="C890" t="s">
        <v>4155</v>
      </c>
      <c r="D890" t="s">
        <v>11763</v>
      </c>
      <c r="E890" t="s">
        <v>11764</v>
      </c>
      <c r="F890" t="s">
        <v>11765</v>
      </c>
      <c r="G890">
        <v>615</v>
      </c>
      <c r="H890">
        <v>981046</v>
      </c>
      <c r="I890">
        <v>982894</v>
      </c>
      <c r="J890" t="s">
        <v>23825</v>
      </c>
      <c r="K890" t="s">
        <v>24786</v>
      </c>
      <c r="L890" t="s">
        <v>23624</v>
      </c>
      <c r="M890" t="s">
        <v>23834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X890" t="s">
        <v>1584</v>
      </c>
      <c r="Y890">
        <f t="shared" si="52"/>
        <v>6.629656333412257E-9</v>
      </c>
      <c r="Z890" t="str">
        <f t="shared" si="53"/>
        <v>garD</v>
      </c>
      <c r="AA890">
        <f t="shared" si="54"/>
        <v>0</v>
      </c>
      <c r="AB890">
        <f t="shared" si="55"/>
        <v>0</v>
      </c>
    </row>
    <row r="891" spans="1:28" x14ac:dyDescent="0.3">
      <c r="A891" t="s">
        <v>7038</v>
      </c>
      <c r="B891" t="s">
        <v>7037</v>
      </c>
      <c r="C891" t="s">
        <v>7037</v>
      </c>
      <c r="D891" t="s">
        <v>11766</v>
      </c>
      <c r="E891" t="s">
        <v>11767</v>
      </c>
      <c r="F891" t="s">
        <v>11768</v>
      </c>
      <c r="G891">
        <v>182</v>
      </c>
      <c r="H891">
        <v>983074</v>
      </c>
      <c r="I891">
        <v>983623</v>
      </c>
      <c r="J891" t="s">
        <v>23825</v>
      </c>
      <c r="K891" t="s">
        <v>23841</v>
      </c>
      <c r="L891" t="s">
        <v>24787</v>
      </c>
      <c r="M891" t="s">
        <v>23834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 t="s">
        <v>1023</v>
      </c>
      <c r="Y891">
        <f t="shared" si="52"/>
        <v>6.5966785477060308E-9</v>
      </c>
      <c r="Z891" t="str">
        <f t="shared" si="53"/>
        <v>nudB</v>
      </c>
      <c r="AA891">
        <f t="shared" si="54"/>
        <v>1</v>
      </c>
      <c r="AB891">
        <f t="shared" si="55"/>
        <v>1</v>
      </c>
    </row>
    <row r="892" spans="1:28" x14ac:dyDescent="0.3">
      <c r="A892" t="s">
        <v>1226</v>
      </c>
      <c r="B892" t="s">
        <v>7039</v>
      </c>
      <c r="C892" t="s">
        <v>11772</v>
      </c>
      <c r="D892" t="s">
        <v>11769</v>
      </c>
      <c r="E892" t="s">
        <v>11770</v>
      </c>
      <c r="F892" t="s">
        <v>11771</v>
      </c>
      <c r="G892">
        <v>215</v>
      </c>
      <c r="H892">
        <v>983649</v>
      </c>
      <c r="I892">
        <v>984297</v>
      </c>
      <c r="J892" t="s">
        <v>23825</v>
      </c>
      <c r="K892" t="s">
        <v>24073</v>
      </c>
      <c r="L892" t="s">
        <v>24787</v>
      </c>
      <c r="M892" t="s">
        <v>23834</v>
      </c>
      <c r="O892">
        <v>6.2421164544602191E-7</v>
      </c>
      <c r="P892">
        <v>6.6709954388216032E-7</v>
      </c>
      <c r="Q892">
        <v>6.3404964294857204E-7</v>
      </c>
      <c r="R892">
        <v>6.8722624205256577E-7</v>
      </c>
      <c r="S892">
        <v>4.6953247386671923E-7</v>
      </c>
      <c r="T892">
        <v>4.4667966559182269E-7</v>
      </c>
      <c r="U892">
        <v>7.3069124668523479E-7</v>
      </c>
      <c r="X892" t="s">
        <v>794</v>
      </c>
      <c r="Y892">
        <f t="shared" si="52"/>
        <v>6.5563953308189641E-9</v>
      </c>
      <c r="Z892" t="str">
        <f t="shared" si="53"/>
        <v>mpaA</v>
      </c>
      <c r="AA892">
        <f t="shared" si="54"/>
        <v>0</v>
      </c>
      <c r="AB892">
        <f t="shared" si="55"/>
        <v>0</v>
      </c>
    </row>
    <row r="893" spans="1:28" x14ac:dyDescent="0.3">
      <c r="A893" t="s">
        <v>214</v>
      </c>
      <c r="B893" t="s">
        <v>2872</v>
      </c>
      <c r="C893" t="s">
        <v>2872</v>
      </c>
      <c r="D893" t="s">
        <v>11773</v>
      </c>
      <c r="E893" t="s">
        <v>11774</v>
      </c>
      <c r="F893" t="s">
        <v>11775</v>
      </c>
      <c r="G893">
        <v>396</v>
      </c>
      <c r="H893">
        <v>984518</v>
      </c>
      <c r="I893">
        <v>985709</v>
      </c>
      <c r="J893" t="s">
        <v>23581</v>
      </c>
      <c r="K893" t="s">
        <v>24788</v>
      </c>
      <c r="L893" t="s">
        <v>2872</v>
      </c>
      <c r="M893" t="s">
        <v>23828</v>
      </c>
      <c r="O893">
        <v>5.1780414108747541E-6</v>
      </c>
      <c r="P893">
        <v>7.7619309551070801E-6</v>
      </c>
      <c r="Q893">
        <v>8.9740183505799946E-6</v>
      </c>
      <c r="R893">
        <v>9.2834934857955292E-6</v>
      </c>
      <c r="S893">
        <v>8.3631562142858791E-6</v>
      </c>
      <c r="T893">
        <v>9.8056293554237126E-6</v>
      </c>
      <c r="U893">
        <v>8.6927246112736707E-6</v>
      </c>
      <c r="X893" t="s">
        <v>1648</v>
      </c>
      <c r="Y893">
        <f t="shared" si="52"/>
        <v>6.3085365298747362E-9</v>
      </c>
      <c r="Z893" t="str">
        <f t="shared" si="53"/>
        <v>feoB</v>
      </c>
      <c r="AA893">
        <f t="shared" si="54"/>
        <v>1</v>
      </c>
      <c r="AB893">
        <f t="shared" si="55"/>
        <v>1</v>
      </c>
    </row>
    <row r="894" spans="1:28" x14ac:dyDescent="0.3">
      <c r="A894" t="s">
        <v>52</v>
      </c>
      <c r="B894" t="s">
        <v>3508</v>
      </c>
      <c r="C894" t="s">
        <v>11779</v>
      </c>
      <c r="D894" t="s">
        <v>11776</v>
      </c>
      <c r="E894" t="s">
        <v>11777</v>
      </c>
      <c r="F894" t="s">
        <v>11778</v>
      </c>
      <c r="G894">
        <v>362</v>
      </c>
      <c r="H894">
        <v>985893</v>
      </c>
      <c r="I894">
        <v>986982</v>
      </c>
      <c r="J894" t="s">
        <v>23581</v>
      </c>
      <c r="K894" t="s">
        <v>24789</v>
      </c>
      <c r="L894" t="s">
        <v>3508</v>
      </c>
      <c r="M894" t="s">
        <v>23828</v>
      </c>
      <c r="O894">
        <v>1.7804840084215389E-5</v>
      </c>
      <c r="P894">
        <v>2.0737820262011121E-5</v>
      </c>
      <c r="Q894">
        <v>3.7763316959054574E-5</v>
      </c>
      <c r="R894">
        <v>3.0982247776868483E-5</v>
      </c>
      <c r="S894">
        <v>2.464542134034718E-5</v>
      </c>
      <c r="T894">
        <v>2.8311619929375226E-5</v>
      </c>
      <c r="U894">
        <v>2.5631486150277084E-5</v>
      </c>
      <c r="X894" t="s">
        <v>1593</v>
      </c>
      <c r="Y894">
        <f t="shared" si="52"/>
        <v>6.1949290377321413E-9</v>
      </c>
      <c r="Z894" t="str">
        <f t="shared" si="53"/>
        <v>dacB</v>
      </c>
      <c r="AA894">
        <f t="shared" si="54"/>
        <v>0</v>
      </c>
      <c r="AB894">
        <f t="shared" si="55"/>
        <v>0</v>
      </c>
    </row>
    <row r="895" spans="1:28" x14ac:dyDescent="0.3">
      <c r="A895" t="s">
        <v>218</v>
      </c>
      <c r="B895" t="s">
        <v>2870</v>
      </c>
      <c r="C895" t="s">
        <v>11783</v>
      </c>
      <c r="D895" t="s">
        <v>11780</v>
      </c>
      <c r="E895" t="s">
        <v>11781</v>
      </c>
      <c r="F895" t="s">
        <v>11782</v>
      </c>
      <c r="G895">
        <v>466</v>
      </c>
      <c r="H895">
        <v>987584</v>
      </c>
      <c r="I895">
        <v>988985</v>
      </c>
      <c r="J895" t="s">
        <v>23581</v>
      </c>
      <c r="K895" t="s">
        <v>24790</v>
      </c>
      <c r="L895" t="s">
        <v>2870</v>
      </c>
      <c r="M895" t="s">
        <v>23861</v>
      </c>
      <c r="O895">
        <v>4.0983511785439427E-6</v>
      </c>
      <c r="P895">
        <v>3.1467189476464014E-6</v>
      </c>
      <c r="Q895">
        <v>4.0951653819491342E-6</v>
      </c>
      <c r="R895">
        <v>3.9495393442663296E-6</v>
      </c>
      <c r="S895">
        <v>3.6446613817714869E-6</v>
      </c>
      <c r="T895">
        <v>3.9779021736825881E-6</v>
      </c>
      <c r="U895">
        <v>5.1641192789602043E-6</v>
      </c>
      <c r="X895" t="s">
        <v>806</v>
      </c>
      <c r="Y895">
        <f t="shared" si="52"/>
        <v>5.6058244148896854E-9</v>
      </c>
      <c r="Z895" t="str">
        <f t="shared" si="53"/>
        <v>feaB</v>
      </c>
      <c r="AA895">
        <f t="shared" si="54"/>
        <v>1</v>
      </c>
      <c r="AB895">
        <f t="shared" si="55"/>
        <v>1</v>
      </c>
    </row>
    <row r="896" spans="1:28" x14ac:dyDescent="0.3">
      <c r="A896" t="s">
        <v>614</v>
      </c>
      <c r="B896" t="s">
        <v>3591</v>
      </c>
      <c r="C896" t="s">
        <v>3591</v>
      </c>
      <c r="D896" t="s">
        <v>11784</v>
      </c>
      <c r="E896" t="s">
        <v>11785</v>
      </c>
      <c r="F896" t="s">
        <v>11786</v>
      </c>
      <c r="G896">
        <v>400</v>
      </c>
      <c r="H896">
        <v>989153</v>
      </c>
      <c r="I896">
        <v>990356</v>
      </c>
      <c r="J896" t="s">
        <v>23581</v>
      </c>
      <c r="K896" t="s">
        <v>24791</v>
      </c>
      <c r="L896" t="s">
        <v>3591</v>
      </c>
      <c r="M896" t="s">
        <v>23839</v>
      </c>
      <c r="O896">
        <v>4.3943053307858071E-7</v>
      </c>
      <c r="P896">
        <v>3.6335576530271204E-7</v>
      </c>
      <c r="Q896">
        <v>5.8171835204360129E-7</v>
      </c>
      <c r="R896">
        <v>6.3464970637343134E-7</v>
      </c>
      <c r="S896">
        <v>4.5008270410652613E-7</v>
      </c>
      <c r="T896">
        <v>4.6474715757850104E-7</v>
      </c>
      <c r="U896">
        <v>4.8979789995717249E-7</v>
      </c>
      <c r="X896" t="s">
        <v>422</v>
      </c>
      <c r="Y896">
        <f t="shared" si="52"/>
        <v>5.5355121058463454E-9</v>
      </c>
      <c r="Z896" t="str">
        <f t="shared" si="53"/>
        <v>mrdA</v>
      </c>
      <c r="AA896">
        <f t="shared" si="54"/>
        <v>0</v>
      </c>
      <c r="AB896">
        <f t="shared" si="55"/>
        <v>0</v>
      </c>
    </row>
    <row r="897" spans="1:28" x14ac:dyDescent="0.3">
      <c r="A897" t="s">
        <v>438</v>
      </c>
      <c r="B897" t="s">
        <v>3533</v>
      </c>
      <c r="C897" t="s">
        <v>3533</v>
      </c>
      <c r="D897" t="s">
        <v>11787</v>
      </c>
      <c r="E897" t="s">
        <v>11788</v>
      </c>
      <c r="F897" t="s">
        <v>11789</v>
      </c>
      <c r="G897">
        <v>870</v>
      </c>
      <c r="H897">
        <v>990621</v>
      </c>
      <c r="I897">
        <v>993234</v>
      </c>
      <c r="J897" t="s">
        <v>23825</v>
      </c>
      <c r="K897" t="s">
        <v>24792</v>
      </c>
      <c r="L897" t="s">
        <v>3533</v>
      </c>
      <c r="M897" t="s">
        <v>23831</v>
      </c>
      <c r="O897">
        <v>9.6089807477329596E-7</v>
      </c>
      <c r="P897">
        <v>1.2010357028615811E-6</v>
      </c>
      <c r="Q897">
        <v>1.4628656085417639E-6</v>
      </c>
      <c r="R897">
        <v>1.4994455442836847E-6</v>
      </c>
      <c r="S897">
        <v>1.2210684794951832E-6</v>
      </c>
      <c r="T897">
        <v>1.3084914194004972E-6</v>
      </c>
      <c r="U897">
        <v>1.395055849235021E-6</v>
      </c>
      <c r="X897" t="s">
        <v>2467</v>
      </c>
      <c r="Y897">
        <f t="shared" si="52"/>
        <v>5.4909367766042666E-9</v>
      </c>
      <c r="Z897" t="str">
        <f t="shared" si="53"/>
        <v>dosC</v>
      </c>
      <c r="AA897">
        <f t="shared" si="54"/>
        <v>0</v>
      </c>
      <c r="AB897">
        <f t="shared" si="55"/>
        <v>0</v>
      </c>
    </row>
    <row r="898" spans="1:28" x14ac:dyDescent="0.3">
      <c r="A898" t="s">
        <v>617</v>
      </c>
      <c r="B898" t="s">
        <v>5453</v>
      </c>
      <c r="C898" t="s">
        <v>11793</v>
      </c>
      <c r="D898" t="s">
        <v>11790</v>
      </c>
      <c r="E898" t="s">
        <v>11791</v>
      </c>
      <c r="F898" t="s">
        <v>11792</v>
      </c>
      <c r="G898">
        <v>255</v>
      </c>
      <c r="H898">
        <v>993276</v>
      </c>
      <c r="I898">
        <v>994044</v>
      </c>
      <c r="J898" t="s">
        <v>23581</v>
      </c>
      <c r="K898" t="s">
        <v>24793</v>
      </c>
      <c r="L898" t="s">
        <v>24794</v>
      </c>
      <c r="M898" t="s">
        <v>23853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 t="s">
        <v>2592</v>
      </c>
      <c r="Y898">
        <f t="shared" ref="Y898:Y961" si="56">VLOOKUP(X898,A:O,15,FALSE)</f>
        <v>5.4851219085103286E-9</v>
      </c>
      <c r="Z898" t="str">
        <f t="shared" si="53"/>
        <v>paaY</v>
      </c>
      <c r="AA898">
        <f t="shared" si="54"/>
        <v>0</v>
      </c>
      <c r="AB898">
        <f t="shared" si="55"/>
        <v>0</v>
      </c>
    </row>
    <row r="899" spans="1:28" x14ac:dyDescent="0.3">
      <c r="A899" t="s">
        <v>619</v>
      </c>
      <c r="B899" t="s">
        <v>7040</v>
      </c>
      <c r="C899" t="s">
        <v>11797</v>
      </c>
      <c r="D899" t="s">
        <v>11794</v>
      </c>
      <c r="E899" t="s">
        <v>11795</v>
      </c>
      <c r="F899" t="s">
        <v>11796</v>
      </c>
      <c r="G899">
        <v>263</v>
      </c>
      <c r="H899">
        <v>994040</v>
      </c>
      <c r="I899">
        <v>994832</v>
      </c>
      <c r="J899" t="s">
        <v>23581</v>
      </c>
      <c r="K899" t="s">
        <v>24795</v>
      </c>
      <c r="L899" t="s">
        <v>24794</v>
      </c>
      <c r="M899" t="s">
        <v>23853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 t="s">
        <v>240</v>
      </c>
      <c r="Y899">
        <f t="shared" si="56"/>
        <v>5.3823025402393609E-9</v>
      </c>
      <c r="Z899" t="str">
        <f t="shared" ref="Z899:Z962" si="57">VLOOKUP(X899,A:B,2,FALSE)</f>
        <v>mhpD</v>
      </c>
      <c r="AA899">
        <f t="shared" ref="AA899:AA962" si="58">COUNTIF(AD:AD,"*"&amp;X899&amp;"*")</f>
        <v>0</v>
      </c>
      <c r="AB899">
        <f t="shared" ref="AB899:AB962" si="59">IF(AA899&gt;0,1,0)</f>
        <v>0</v>
      </c>
    </row>
    <row r="900" spans="1:28" x14ac:dyDescent="0.3">
      <c r="A900" t="s">
        <v>621</v>
      </c>
      <c r="B900" t="s">
        <v>7041</v>
      </c>
      <c r="C900" t="s">
        <v>11801</v>
      </c>
      <c r="D900" t="s">
        <v>11798</v>
      </c>
      <c r="E900" t="s">
        <v>11799</v>
      </c>
      <c r="F900" t="s">
        <v>11800</v>
      </c>
      <c r="G900">
        <v>381</v>
      </c>
      <c r="H900">
        <v>994842</v>
      </c>
      <c r="I900">
        <v>995988</v>
      </c>
      <c r="J900" t="s">
        <v>23581</v>
      </c>
      <c r="K900" t="s">
        <v>24796</v>
      </c>
      <c r="L900" t="s">
        <v>24794</v>
      </c>
      <c r="M900" t="s">
        <v>23882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 t="s">
        <v>2544</v>
      </c>
      <c r="Y900">
        <f t="shared" si="56"/>
        <v>5.2528975221588513E-9</v>
      </c>
      <c r="Z900" t="str">
        <f t="shared" si="57"/>
        <v>psuG</v>
      </c>
      <c r="AA900">
        <f t="shared" si="58"/>
        <v>0</v>
      </c>
      <c r="AB900">
        <f t="shared" si="59"/>
        <v>0</v>
      </c>
    </row>
    <row r="901" spans="1:28" x14ac:dyDescent="0.3">
      <c r="A901" t="s">
        <v>623</v>
      </c>
      <c r="B901" t="s">
        <v>7042</v>
      </c>
      <c r="C901" t="s">
        <v>11805</v>
      </c>
      <c r="D901" t="s">
        <v>11802</v>
      </c>
      <c r="E901" t="s">
        <v>11803</v>
      </c>
      <c r="F901" t="s">
        <v>11804</v>
      </c>
      <c r="G901">
        <v>319</v>
      </c>
      <c r="H901">
        <v>995984</v>
      </c>
      <c r="I901">
        <v>996944</v>
      </c>
      <c r="J901" t="s">
        <v>23581</v>
      </c>
      <c r="K901" t="s">
        <v>24797</v>
      </c>
      <c r="L901" t="s">
        <v>24794</v>
      </c>
      <c r="M901" t="s">
        <v>23853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 t="s">
        <v>549</v>
      </c>
      <c r="Y901">
        <f t="shared" si="56"/>
        <v>5.215756540308964E-9</v>
      </c>
      <c r="Z901" t="str">
        <f t="shared" si="57"/>
        <v>gsiA</v>
      </c>
      <c r="AA901">
        <f t="shared" si="58"/>
        <v>1</v>
      </c>
      <c r="AB901">
        <f t="shared" si="59"/>
        <v>1</v>
      </c>
    </row>
    <row r="902" spans="1:28" x14ac:dyDescent="0.3">
      <c r="A902" t="s">
        <v>625</v>
      </c>
      <c r="B902" t="s">
        <v>7043</v>
      </c>
      <c r="C902" t="s">
        <v>11809</v>
      </c>
      <c r="D902" t="s">
        <v>11806</v>
      </c>
      <c r="E902" t="s">
        <v>11807</v>
      </c>
      <c r="F902" t="s">
        <v>11808</v>
      </c>
      <c r="G902">
        <v>191</v>
      </c>
      <c r="H902">
        <v>996936</v>
      </c>
      <c r="I902">
        <v>997512</v>
      </c>
      <c r="J902" t="s">
        <v>23581</v>
      </c>
      <c r="K902" t="s">
        <v>24798</v>
      </c>
      <c r="L902" t="s">
        <v>24794</v>
      </c>
      <c r="M902" t="s">
        <v>23839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 t="s">
        <v>1243</v>
      </c>
      <c r="Y902">
        <f t="shared" si="56"/>
        <v>5.0903387019983832E-9</v>
      </c>
      <c r="Z902" t="str">
        <f t="shared" si="57"/>
        <v>mepA</v>
      </c>
      <c r="AA902">
        <f t="shared" si="58"/>
        <v>0</v>
      </c>
      <c r="AB902">
        <f t="shared" si="59"/>
        <v>0</v>
      </c>
    </row>
    <row r="903" spans="1:28" x14ac:dyDescent="0.3">
      <c r="A903" t="s">
        <v>7045</v>
      </c>
      <c r="B903" t="s">
        <v>7044</v>
      </c>
      <c r="C903" t="s">
        <v>11813</v>
      </c>
      <c r="D903" t="s">
        <v>11810</v>
      </c>
      <c r="E903" t="s">
        <v>11811</v>
      </c>
      <c r="F903" t="s">
        <v>11812</v>
      </c>
      <c r="G903">
        <v>179</v>
      </c>
      <c r="H903">
        <v>997867</v>
      </c>
      <c r="I903">
        <v>998407</v>
      </c>
      <c r="J903" t="s">
        <v>23825</v>
      </c>
      <c r="K903" t="s">
        <v>24799</v>
      </c>
      <c r="L903" t="s">
        <v>7044</v>
      </c>
      <c r="M903" t="s">
        <v>23891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 t="s">
        <v>1607</v>
      </c>
      <c r="Y903">
        <f t="shared" si="56"/>
        <v>4.9500355699615799E-9</v>
      </c>
      <c r="Z903" t="str">
        <f t="shared" si="57"/>
        <v>nanK</v>
      </c>
      <c r="AA903">
        <f t="shared" si="58"/>
        <v>1</v>
      </c>
      <c r="AB903">
        <f t="shared" si="59"/>
        <v>1</v>
      </c>
    </row>
    <row r="904" spans="1:28" x14ac:dyDescent="0.3">
      <c r="A904" t="s">
        <v>7047</v>
      </c>
      <c r="B904" t="s">
        <v>7046</v>
      </c>
      <c r="C904" t="s">
        <v>11817</v>
      </c>
      <c r="D904" t="s">
        <v>11814</v>
      </c>
      <c r="E904" t="s">
        <v>11815</v>
      </c>
      <c r="F904" t="s">
        <v>11816</v>
      </c>
      <c r="G904">
        <v>233</v>
      </c>
      <c r="H904">
        <v>998489</v>
      </c>
      <c r="I904">
        <v>999191</v>
      </c>
      <c r="J904" t="s">
        <v>23825</v>
      </c>
      <c r="K904" t="s">
        <v>24800</v>
      </c>
      <c r="L904" t="s">
        <v>24801</v>
      </c>
      <c r="M904" t="s">
        <v>23844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 t="s">
        <v>2337</v>
      </c>
      <c r="Y904">
        <f t="shared" si="56"/>
        <v>4.8814736686935982E-9</v>
      </c>
      <c r="Z904" t="str">
        <f t="shared" si="57"/>
        <v>mscK</v>
      </c>
      <c r="AA904">
        <f t="shared" si="58"/>
        <v>0</v>
      </c>
      <c r="AB904">
        <f t="shared" si="59"/>
        <v>0</v>
      </c>
    </row>
    <row r="905" spans="1:28" x14ac:dyDescent="0.3">
      <c r="A905" t="s">
        <v>7049</v>
      </c>
      <c r="B905" t="s">
        <v>7048</v>
      </c>
      <c r="C905" t="s">
        <v>11821</v>
      </c>
      <c r="D905" t="s">
        <v>11818</v>
      </c>
      <c r="E905" t="s">
        <v>11819</v>
      </c>
      <c r="F905" t="s">
        <v>11820</v>
      </c>
      <c r="G905">
        <v>866</v>
      </c>
      <c r="H905">
        <v>999215</v>
      </c>
      <c r="I905">
        <v>1001816</v>
      </c>
      <c r="J905" t="s">
        <v>23825</v>
      </c>
      <c r="K905" t="s">
        <v>24581</v>
      </c>
      <c r="L905" t="s">
        <v>24801</v>
      </c>
      <c r="M905" t="s">
        <v>23828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 t="s">
        <v>1959</v>
      </c>
      <c r="Y905">
        <f t="shared" si="56"/>
        <v>4.877689357279058E-9</v>
      </c>
      <c r="Z905" t="str">
        <f t="shared" si="57"/>
        <v>gltP</v>
      </c>
      <c r="AA905">
        <f t="shared" si="58"/>
        <v>1</v>
      </c>
      <c r="AB905">
        <f t="shared" si="59"/>
        <v>1</v>
      </c>
    </row>
    <row r="906" spans="1:28" x14ac:dyDescent="0.3">
      <c r="A906" t="s">
        <v>7051</v>
      </c>
      <c r="B906" t="s">
        <v>7050</v>
      </c>
      <c r="C906" t="s">
        <v>11825</v>
      </c>
      <c r="D906" t="s">
        <v>11822</v>
      </c>
      <c r="E906" t="s">
        <v>11823</v>
      </c>
      <c r="F906" t="s">
        <v>11824</v>
      </c>
      <c r="G906">
        <v>356</v>
      </c>
      <c r="H906">
        <v>1001806</v>
      </c>
      <c r="I906">
        <v>1002877</v>
      </c>
      <c r="J906" t="s">
        <v>23825</v>
      </c>
      <c r="K906" t="s">
        <v>23996</v>
      </c>
      <c r="L906" t="s">
        <v>24801</v>
      </c>
      <c r="M906" t="s">
        <v>24802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 t="s">
        <v>879</v>
      </c>
      <c r="Y906">
        <f t="shared" si="56"/>
        <v>4.8539045709807465E-9</v>
      </c>
      <c r="Z906" t="str">
        <f t="shared" si="57"/>
        <v>gadB</v>
      </c>
      <c r="AA906">
        <f t="shared" si="58"/>
        <v>1</v>
      </c>
      <c r="AB906">
        <f t="shared" si="59"/>
        <v>1</v>
      </c>
    </row>
    <row r="907" spans="1:28" x14ac:dyDescent="0.3">
      <c r="A907" t="s">
        <v>7053</v>
      </c>
      <c r="B907" t="s">
        <v>7052</v>
      </c>
      <c r="C907" t="s">
        <v>7052</v>
      </c>
      <c r="D907" t="s">
        <v>11826</v>
      </c>
      <c r="E907" t="s">
        <v>11827</v>
      </c>
      <c r="F907" t="s">
        <v>11828</v>
      </c>
      <c r="G907">
        <v>180</v>
      </c>
      <c r="H907">
        <v>1002888</v>
      </c>
      <c r="I907">
        <v>1003431</v>
      </c>
      <c r="J907" t="s">
        <v>23825</v>
      </c>
      <c r="K907" t="s">
        <v>23996</v>
      </c>
      <c r="L907" t="s">
        <v>24801</v>
      </c>
      <c r="M907" t="s">
        <v>24802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 t="s">
        <v>1187</v>
      </c>
      <c r="Y907">
        <f t="shared" si="56"/>
        <v>4.7679774832996399E-9</v>
      </c>
      <c r="Z907" t="str">
        <f t="shared" si="57"/>
        <v>arnA</v>
      </c>
      <c r="AA907">
        <f t="shared" si="58"/>
        <v>1</v>
      </c>
      <c r="AB907">
        <f t="shared" si="59"/>
        <v>1</v>
      </c>
    </row>
    <row r="908" spans="1:28" x14ac:dyDescent="0.3">
      <c r="A908" t="s">
        <v>7055</v>
      </c>
      <c r="B908" t="s">
        <v>7054</v>
      </c>
      <c r="C908" t="s">
        <v>7054</v>
      </c>
      <c r="D908" t="s">
        <v>11829</v>
      </c>
      <c r="E908" t="s">
        <v>11830</v>
      </c>
      <c r="F908" t="s">
        <v>11831</v>
      </c>
      <c r="G908">
        <v>171</v>
      </c>
      <c r="H908">
        <v>1003438</v>
      </c>
      <c r="I908">
        <v>1003954</v>
      </c>
      <c r="J908" t="s">
        <v>23825</v>
      </c>
      <c r="K908" t="s">
        <v>23996</v>
      </c>
      <c r="L908" t="s">
        <v>24801</v>
      </c>
      <c r="M908" t="s">
        <v>24802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 t="s">
        <v>504</v>
      </c>
      <c r="Y908">
        <f t="shared" si="56"/>
        <v>4.7662291903783548E-9</v>
      </c>
      <c r="Z908" t="str">
        <f t="shared" si="57"/>
        <v>modC</v>
      </c>
      <c r="AA908">
        <f t="shared" si="58"/>
        <v>1</v>
      </c>
      <c r="AB908">
        <f t="shared" si="59"/>
        <v>1</v>
      </c>
    </row>
    <row r="909" spans="1:28" x14ac:dyDescent="0.3">
      <c r="A909" t="s">
        <v>5498</v>
      </c>
      <c r="B909" t="s">
        <v>5497</v>
      </c>
      <c r="C909" t="s">
        <v>5497</v>
      </c>
      <c r="D909" t="s">
        <v>11832</v>
      </c>
      <c r="E909" t="s">
        <v>11833</v>
      </c>
      <c r="F909" t="s">
        <v>11834</v>
      </c>
      <c r="G909">
        <v>236</v>
      </c>
      <c r="H909">
        <v>1003946</v>
      </c>
      <c r="I909">
        <v>1004657</v>
      </c>
      <c r="J909" t="s">
        <v>23825</v>
      </c>
      <c r="K909" t="s">
        <v>24800</v>
      </c>
      <c r="L909" t="s">
        <v>24801</v>
      </c>
      <c r="M909" t="s">
        <v>24802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 t="s">
        <v>1462</v>
      </c>
      <c r="Y909">
        <f t="shared" si="56"/>
        <v>4.6797330716619574E-9</v>
      </c>
      <c r="Z909" t="str">
        <f t="shared" si="57"/>
        <v>aas</v>
      </c>
      <c r="AA909">
        <f t="shared" si="58"/>
        <v>1</v>
      </c>
      <c r="AB909">
        <f t="shared" si="59"/>
        <v>1</v>
      </c>
    </row>
    <row r="910" spans="1:28" x14ac:dyDescent="0.3">
      <c r="A910" t="s">
        <v>626</v>
      </c>
      <c r="B910" t="s">
        <v>3659</v>
      </c>
      <c r="C910" t="s">
        <v>3659</v>
      </c>
      <c r="D910" t="s">
        <v>11835</v>
      </c>
      <c r="E910" t="s">
        <v>11836</v>
      </c>
      <c r="F910" t="s">
        <v>11837</v>
      </c>
      <c r="G910">
        <v>336</v>
      </c>
      <c r="H910">
        <v>1004767</v>
      </c>
      <c r="I910">
        <v>1005778</v>
      </c>
      <c r="J910" t="s">
        <v>23825</v>
      </c>
      <c r="K910" t="s">
        <v>24803</v>
      </c>
      <c r="L910" t="s">
        <v>3659</v>
      </c>
      <c r="M910" t="s">
        <v>23871</v>
      </c>
      <c r="O910">
        <v>1.1452924844245917E-6</v>
      </c>
      <c r="P910">
        <v>6.0746733255334056E-7</v>
      </c>
      <c r="Q910">
        <v>1.0588110784443777E-6</v>
      </c>
      <c r="R910">
        <v>7.9538315863713272E-7</v>
      </c>
      <c r="S910">
        <v>7.3634526060870626E-7</v>
      </c>
      <c r="T910">
        <v>1.0494501325813723E-6</v>
      </c>
      <c r="U910">
        <v>1.1433517440408973E-6</v>
      </c>
      <c r="X910" t="s">
        <v>2014</v>
      </c>
      <c r="Y910">
        <f t="shared" si="56"/>
        <v>4.6780766976977945E-9</v>
      </c>
      <c r="Z910" t="str">
        <f t="shared" si="57"/>
        <v>ytfE</v>
      </c>
      <c r="AA910">
        <f t="shared" si="58"/>
        <v>0</v>
      </c>
      <c r="AB910">
        <f t="shared" si="59"/>
        <v>0</v>
      </c>
    </row>
    <row r="911" spans="1:28" x14ac:dyDescent="0.3">
      <c r="A911" t="s">
        <v>7057</v>
      </c>
      <c r="B911" t="s">
        <v>7056</v>
      </c>
      <c r="C911" t="s">
        <v>11841</v>
      </c>
      <c r="D911" t="s">
        <v>11838</v>
      </c>
      <c r="E911" t="s">
        <v>11839</v>
      </c>
      <c r="F911" t="s">
        <v>11840</v>
      </c>
      <c r="G911">
        <v>180</v>
      </c>
      <c r="H911">
        <v>1005951</v>
      </c>
      <c r="I911">
        <v>1006494</v>
      </c>
      <c r="J911" t="s">
        <v>23825</v>
      </c>
      <c r="K911" t="s">
        <v>24804</v>
      </c>
      <c r="L911" t="s">
        <v>7056</v>
      </c>
      <c r="M911" t="s">
        <v>23937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 t="s">
        <v>1820</v>
      </c>
      <c r="Y911">
        <f t="shared" si="56"/>
        <v>4.6561470314120375E-9</v>
      </c>
      <c r="Z911" t="str">
        <f t="shared" si="57"/>
        <v>rbsC</v>
      </c>
      <c r="AA911">
        <f t="shared" si="58"/>
        <v>1</v>
      </c>
      <c r="AB911">
        <f t="shared" si="59"/>
        <v>1</v>
      </c>
    </row>
    <row r="912" spans="1:28" x14ac:dyDescent="0.3">
      <c r="A912" t="s">
        <v>1586</v>
      </c>
      <c r="B912" t="s">
        <v>7058</v>
      </c>
      <c r="C912" t="s">
        <v>7058</v>
      </c>
      <c r="D912" t="s">
        <v>11842</v>
      </c>
      <c r="E912" t="s">
        <v>11843</v>
      </c>
      <c r="F912" t="s">
        <v>11844</v>
      </c>
      <c r="G912">
        <v>369</v>
      </c>
      <c r="H912">
        <v>1006490</v>
      </c>
      <c r="I912">
        <v>1007600</v>
      </c>
      <c r="J912" t="s">
        <v>23581</v>
      </c>
      <c r="K912" t="s">
        <v>24805</v>
      </c>
      <c r="L912" t="s">
        <v>7058</v>
      </c>
      <c r="M912" t="s">
        <v>23882</v>
      </c>
      <c r="O912">
        <v>1.5702352820626261E-7</v>
      </c>
      <c r="P912">
        <v>1.2157338123403034E-7</v>
      </c>
      <c r="Q912">
        <v>2.4972112798146819E-7</v>
      </c>
      <c r="R912">
        <v>2.2272250474070353E-7</v>
      </c>
      <c r="S912">
        <v>2.4046408845003202E-7</v>
      </c>
      <c r="T912">
        <v>2.1643818417925682E-7</v>
      </c>
      <c r="U912">
        <v>2.7121969067945537E-7</v>
      </c>
      <c r="X912" t="s">
        <v>516</v>
      </c>
      <c r="Y912">
        <f t="shared" si="56"/>
        <v>4.5736213860191209E-9</v>
      </c>
      <c r="Z912" t="str">
        <f t="shared" si="57"/>
        <v>bioC</v>
      </c>
      <c r="AA912">
        <f t="shared" si="58"/>
        <v>1</v>
      </c>
      <c r="AB912">
        <f t="shared" si="59"/>
        <v>1</v>
      </c>
    </row>
    <row r="913" spans="1:28" x14ac:dyDescent="0.3">
      <c r="A913" t="s">
        <v>1608</v>
      </c>
      <c r="B913" t="s">
        <v>7059</v>
      </c>
      <c r="C913" t="s">
        <v>11848</v>
      </c>
      <c r="D913" t="s">
        <v>11845</v>
      </c>
      <c r="E913" t="s">
        <v>11846</v>
      </c>
      <c r="F913" t="s">
        <v>11847</v>
      </c>
      <c r="G913">
        <v>702</v>
      </c>
      <c r="H913">
        <v>1007843</v>
      </c>
      <c r="I913">
        <v>1009952</v>
      </c>
      <c r="J913" t="s">
        <v>23825</v>
      </c>
      <c r="K913" t="s">
        <v>24806</v>
      </c>
      <c r="L913" t="s">
        <v>24807</v>
      </c>
      <c r="M913" t="s">
        <v>23861</v>
      </c>
      <c r="O913">
        <v>7.549673313635923E-8</v>
      </c>
      <c r="P913">
        <v>7.3393354800060022E-8</v>
      </c>
      <c r="Q913">
        <v>7.5445285766750225E-8</v>
      </c>
      <c r="R913">
        <v>1.1056793711222661E-7</v>
      </c>
      <c r="S913">
        <v>3.848876683326299E-8</v>
      </c>
      <c r="T913">
        <v>6.2045290684106495E-8</v>
      </c>
      <c r="U913">
        <v>8.7627265507603277E-8</v>
      </c>
      <c r="X913" t="s">
        <v>1879</v>
      </c>
      <c r="Y913">
        <f t="shared" si="56"/>
        <v>4.5100984945082324E-9</v>
      </c>
      <c r="Z913" t="str">
        <f t="shared" si="57"/>
        <v>yihU</v>
      </c>
      <c r="AA913">
        <f t="shared" si="58"/>
        <v>1</v>
      </c>
      <c r="AB913">
        <f t="shared" si="59"/>
        <v>1</v>
      </c>
    </row>
    <row r="914" spans="1:28" x14ac:dyDescent="0.3">
      <c r="A914" t="s">
        <v>1475</v>
      </c>
      <c r="B914" t="s">
        <v>6326</v>
      </c>
      <c r="C914" t="s">
        <v>11852</v>
      </c>
      <c r="D914" t="s">
        <v>11849</v>
      </c>
      <c r="E914" t="s">
        <v>11850</v>
      </c>
      <c r="F914" t="s">
        <v>11851</v>
      </c>
      <c r="G914">
        <v>635</v>
      </c>
      <c r="H914">
        <v>1009963</v>
      </c>
      <c r="I914">
        <v>1011871</v>
      </c>
      <c r="J914" t="s">
        <v>23825</v>
      </c>
      <c r="K914" t="s">
        <v>24808</v>
      </c>
      <c r="L914" t="s">
        <v>24807</v>
      </c>
      <c r="M914" t="s">
        <v>23834</v>
      </c>
      <c r="O914">
        <v>1.1529894206129952E-7</v>
      </c>
      <c r="P914">
        <v>9.4236537036834591E-8</v>
      </c>
      <c r="Q914">
        <v>1.1448640831507351E-7</v>
      </c>
      <c r="R914">
        <v>1.2014383278849587E-7</v>
      </c>
      <c r="S914">
        <v>9.6033604851696755E-8</v>
      </c>
      <c r="T914">
        <v>1.1417147518611955E-7</v>
      </c>
      <c r="U914">
        <v>1.4923421298127308E-7</v>
      </c>
      <c r="X914" t="s">
        <v>728</v>
      </c>
      <c r="Y914">
        <f t="shared" si="56"/>
        <v>4.4808867478205718E-9</v>
      </c>
      <c r="Z914" t="str">
        <f t="shared" si="57"/>
        <v>hemA</v>
      </c>
      <c r="AA914">
        <f t="shared" si="58"/>
        <v>1</v>
      </c>
      <c r="AB914">
        <f t="shared" si="59"/>
        <v>1</v>
      </c>
    </row>
    <row r="915" spans="1:28" x14ac:dyDescent="0.3">
      <c r="A915" t="s">
        <v>6141</v>
      </c>
      <c r="B915" t="s">
        <v>6140</v>
      </c>
      <c r="C915" t="s">
        <v>11856</v>
      </c>
      <c r="D915" t="s">
        <v>11853</v>
      </c>
      <c r="E915" t="s">
        <v>11854</v>
      </c>
      <c r="F915" t="s">
        <v>11855</v>
      </c>
      <c r="G915">
        <v>417</v>
      </c>
      <c r="H915">
        <v>1012000</v>
      </c>
      <c r="I915">
        <v>1013254</v>
      </c>
      <c r="J915" t="s">
        <v>23825</v>
      </c>
      <c r="K915" t="s">
        <v>24809</v>
      </c>
      <c r="L915" t="s">
        <v>24810</v>
      </c>
      <c r="M915" t="s">
        <v>23834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 t="s">
        <v>1585</v>
      </c>
      <c r="Y915">
        <f t="shared" si="56"/>
        <v>4.3365173396949287E-9</v>
      </c>
      <c r="Z915" t="str">
        <f t="shared" si="57"/>
        <v>kbaZ</v>
      </c>
      <c r="AA915">
        <f t="shared" si="58"/>
        <v>1</v>
      </c>
      <c r="AB915">
        <f t="shared" si="59"/>
        <v>1</v>
      </c>
    </row>
    <row r="916" spans="1:28" x14ac:dyDescent="0.3">
      <c r="A916" t="s">
        <v>2662</v>
      </c>
      <c r="B916" t="s">
        <v>6142</v>
      </c>
      <c r="C916" t="s">
        <v>11860</v>
      </c>
      <c r="D916" t="s">
        <v>11857</v>
      </c>
      <c r="E916" t="s">
        <v>11858</v>
      </c>
      <c r="F916" t="s">
        <v>11859</v>
      </c>
      <c r="G916">
        <v>546</v>
      </c>
      <c r="H916">
        <v>1013258</v>
      </c>
      <c r="I916">
        <v>1014899</v>
      </c>
      <c r="J916" t="s">
        <v>23825</v>
      </c>
      <c r="K916" t="s">
        <v>24811</v>
      </c>
      <c r="L916" t="s">
        <v>24810</v>
      </c>
      <c r="M916" t="s">
        <v>23834</v>
      </c>
      <c r="O916">
        <v>7.8577129098069006E-10</v>
      </c>
      <c r="P916">
        <v>6.5352559167971412E-10</v>
      </c>
      <c r="Q916">
        <v>1.2769698362732096E-9</v>
      </c>
      <c r="R916">
        <v>9.5459262116005495E-8</v>
      </c>
      <c r="S916">
        <v>2.4802192949161349E-9</v>
      </c>
      <c r="T916">
        <v>7.2685797561718151E-9</v>
      </c>
      <c r="U916">
        <v>0</v>
      </c>
      <c r="X916" t="s">
        <v>167</v>
      </c>
      <c r="Y916">
        <f t="shared" si="56"/>
        <v>4.2640422217809489E-9</v>
      </c>
      <c r="Z916" t="str">
        <f t="shared" si="57"/>
        <v>ldcC</v>
      </c>
      <c r="AA916">
        <f t="shared" si="58"/>
        <v>1</v>
      </c>
      <c r="AB916">
        <f t="shared" si="59"/>
        <v>1</v>
      </c>
    </row>
    <row r="917" spans="1:28" x14ac:dyDescent="0.3">
      <c r="A917" t="s">
        <v>2196</v>
      </c>
      <c r="B917" t="s">
        <v>23625</v>
      </c>
      <c r="C917" t="s">
        <v>11864</v>
      </c>
      <c r="D917" t="s">
        <v>11861</v>
      </c>
      <c r="E917" t="s">
        <v>11862</v>
      </c>
      <c r="F917" t="s">
        <v>11863</v>
      </c>
      <c r="G917">
        <v>187</v>
      </c>
      <c r="H917">
        <v>1014895</v>
      </c>
      <c r="I917">
        <v>1015459</v>
      </c>
      <c r="J917" t="s">
        <v>23825</v>
      </c>
      <c r="K917" t="s">
        <v>23841</v>
      </c>
      <c r="L917" t="s">
        <v>7061</v>
      </c>
      <c r="M917" t="s">
        <v>23834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 t="s">
        <v>2496</v>
      </c>
      <c r="Y917">
        <f t="shared" si="56"/>
        <v>4.1713735834817141E-9</v>
      </c>
      <c r="Z917" t="str">
        <f t="shared" si="57"/>
        <v>lsrK</v>
      </c>
      <c r="AA917">
        <f t="shared" si="58"/>
        <v>0</v>
      </c>
      <c r="AB917">
        <f t="shared" si="59"/>
        <v>0</v>
      </c>
    </row>
    <row r="918" spans="1:28" x14ac:dyDescent="0.3">
      <c r="A918" t="s">
        <v>2360</v>
      </c>
      <c r="B918" t="s">
        <v>8472</v>
      </c>
      <c r="C918" t="s">
        <v>8472</v>
      </c>
      <c r="D918" t="s">
        <v>11865</v>
      </c>
      <c r="E918" t="s">
        <v>11866</v>
      </c>
      <c r="F918" t="s">
        <v>11867</v>
      </c>
      <c r="G918">
        <v>55</v>
      </c>
      <c r="H918">
        <v>1015714</v>
      </c>
      <c r="I918">
        <v>1015882</v>
      </c>
      <c r="J918" t="s">
        <v>23825</v>
      </c>
      <c r="K918" t="s">
        <v>24812</v>
      </c>
      <c r="L918" t="s">
        <v>8472</v>
      </c>
      <c r="M918" t="s">
        <v>23861</v>
      </c>
      <c r="O918">
        <v>8.6824624762447838E-8</v>
      </c>
      <c r="P918">
        <v>1.1990107632371267E-7</v>
      </c>
      <c r="Q918">
        <v>1.2334762650322293E-7</v>
      </c>
      <c r="R918">
        <v>7.8551047495830798E-8</v>
      </c>
      <c r="S918">
        <v>4.2848862135279173E-8</v>
      </c>
      <c r="T918">
        <v>4.1390174157958428E-8</v>
      </c>
      <c r="U918">
        <v>1.0577928299428699E-7</v>
      </c>
      <c r="X918" t="s">
        <v>339</v>
      </c>
      <c r="Y918">
        <f t="shared" si="56"/>
        <v>4.163354280584287E-9</v>
      </c>
      <c r="Z918" t="str">
        <f t="shared" si="57"/>
        <v>hyi</v>
      </c>
      <c r="AA918">
        <f t="shared" si="58"/>
        <v>0</v>
      </c>
      <c r="AB918">
        <f t="shared" si="59"/>
        <v>0</v>
      </c>
    </row>
    <row r="919" spans="1:28" x14ac:dyDescent="0.3">
      <c r="A919" t="s">
        <v>628</v>
      </c>
      <c r="B919" t="s">
        <v>3067</v>
      </c>
      <c r="C919" t="s">
        <v>3067</v>
      </c>
      <c r="D919" t="s">
        <v>11868</v>
      </c>
      <c r="E919" t="s">
        <v>11869</v>
      </c>
      <c r="F919" t="s">
        <v>11870</v>
      </c>
      <c r="G919">
        <v>172</v>
      </c>
      <c r="H919">
        <v>1015951</v>
      </c>
      <c r="I919">
        <v>1016470</v>
      </c>
      <c r="J919" t="s">
        <v>23581</v>
      </c>
      <c r="K919" t="s">
        <v>24813</v>
      </c>
      <c r="L919" t="s">
        <v>3067</v>
      </c>
      <c r="M919" t="s">
        <v>23869</v>
      </c>
      <c r="O919">
        <v>1.5326571228015272E-6</v>
      </c>
      <c r="P919">
        <v>9.954883979260664E-7</v>
      </c>
      <c r="Q919">
        <v>2.1888167647531291E-6</v>
      </c>
      <c r="R919">
        <v>1.566919666064344E-6</v>
      </c>
      <c r="S919">
        <v>2.0588115971346648E-6</v>
      </c>
      <c r="T919">
        <v>2.2353026399375422E-6</v>
      </c>
      <c r="U919">
        <v>2.086078199551698E-6</v>
      </c>
      <c r="X919" t="s">
        <v>1525</v>
      </c>
      <c r="Y919">
        <f t="shared" si="56"/>
        <v>4.0256683748182011E-9</v>
      </c>
      <c r="Z919" t="str">
        <f t="shared" si="57"/>
        <v>hybC</v>
      </c>
      <c r="AA919">
        <f t="shared" si="58"/>
        <v>1</v>
      </c>
      <c r="AB919">
        <f t="shared" si="59"/>
        <v>1</v>
      </c>
    </row>
    <row r="920" spans="1:28" x14ac:dyDescent="0.3">
      <c r="A920" t="s">
        <v>2113</v>
      </c>
      <c r="B920" t="s">
        <v>7060</v>
      </c>
      <c r="C920" t="s">
        <v>7060</v>
      </c>
      <c r="D920" t="s">
        <v>11871</v>
      </c>
      <c r="E920" t="s">
        <v>11872</v>
      </c>
      <c r="F920" t="s">
        <v>11873</v>
      </c>
      <c r="G920">
        <v>586</v>
      </c>
      <c r="H920">
        <v>1016538</v>
      </c>
      <c r="I920">
        <v>1018299</v>
      </c>
      <c r="J920" t="s">
        <v>23581</v>
      </c>
      <c r="K920" t="s">
        <v>24814</v>
      </c>
      <c r="L920" t="s">
        <v>7060</v>
      </c>
      <c r="M920" t="s">
        <v>23844</v>
      </c>
      <c r="O920">
        <v>2.8577635389224023E-8</v>
      </c>
      <c r="P920">
        <v>3.2071716024479689E-8</v>
      </c>
      <c r="Q920">
        <v>3.9489326285242496E-8</v>
      </c>
      <c r="R920">
        <v>4.0374454883549895E-8</v>
      </c>
      <c r="S920">
        <v>3.5659213463804147E-8</v>
      </c>
      <c r="T920">
        <v>3.0550373439246665E-8</v>
      </c>
      <c r="U920">
        <v>3.9913490779623986E-8</v>
      </c>
      <c r="X920" t="s">
        <v>1480</v>
      </c>
      <c r="Y920">
        <f t="shared" si="56"/>
        <v>3.9841262632253177E-9</v>
      </c>
      <c r="Z920" t="str">
        <f t="shared" si="57"/>
        <v>guaD</v>
      </c>
      <c r="AA920">
        <f t="shared" si="58"/>
        <v>1</v>
      </c>
      <c r="AB920">
        <f t="shared" si="59"/>
        <v>1</v>
      </c>
    </row>
    <row r="921" spans="1:28" x14ac:dyDescent="0.3">
      <c r="A921" t="s">
        <v>2316</v>
      </c>
      <c r="B921" t="s">
        <v>6009</v>
      </c>
      <c r="C921" t="s">
        <v>11877</v>
      </c>
      <c r="D921" t="s">
        <v>11874</v>
      </c>
      <c r="E921" t="s">
        <v>11875</v>
      </c>
      <c r="F921" t="s">
        <v>11876</v>
      </c>
      <c r="G921">
        <v>150</v>
      </c>
      <c r="H921">
        <v>1018484</v>
      </c>
      <c r="I921">
        <v>1018937</v>
      </c>
      <c r="J921" t="s">
        <v>23825</v>
      </c>
      <c r="K921" t="s">
        <v>24815</v>
      </c>
      <c r="L921" t="s">
        <v>6009</v>
      </c>
      <c r="M921" t="s">
        <v>23834</v>
      </c>
      <c r="O921">
        <v>3.8196638432801588E-8</v>
      </c>
      <c r="P921">
        <v>3.3864868183191081E-8</v>
      </c>
      <c r="Q921">
        <v>7.1164423843775987E-8</v>
      </c>
      <c r="R921">
        <v>6.5837230734370269E-8</v>
      </c>
      <c r="S921">
        <v>2.9156662721112158E-8</v>
      </c>
      <c r="T921">
        <v>3.307194713138424E-8</v>
      </c>
      <c r="U921">
        <v>4.8168090288052871E-8</v>
      </c>
      <c r="X921" t="s">
        <v>978</v>
      </c>
      <c r="Y921">
        <f t="shared" si="56"/>
        <v>3.9794208131293272E-9</v>
      </c>
      <c r="Z921" t="str">
        <f t="shared" si="57"/>
        <v>astD</v>
      </c>
      <c r="AA921">
        <f t="shared" si="58"/>
        <v>1</v>
      </c>
      <c r="AB921">
        <f t="shared" si="59"/>
        <v>1</v>
      </c>
    </row>
    <row r="922" spans="1:28" x14ac:dyDescent="0.3">
      <c r="A922" t="s">
        <v>10</v>
      </c>
      <c r="B922" t="s">
        <v>3506</v>
      </c>
      <c r="C922" t="s">
        <v>11881</v>
      </c>
      <c r="D922" t="s">
        <v>11878</v>
      </c>
      <c r="E922" t="s">
        <v>11879</v>
      </c>
      <c r="F922" t="s">
        <v>11880</v>
      </c>
      <c r="G922">
        <v>346</v>
      </c>
      <c r="H922">
        <v>1019012</v>
      </c>
      <c r="I922">
        <v>1020053</v>
      </c>
      <c r="J922" t="s">
        <v>23581</v>
      </c>
      <c r="K922" t="s">
        <v>24816</v>
      </c>
      <c r="L922" t="s">
        <v>3506</v>
      </c>
      <c r="M922" t="s">
        <v>23866</v>
      </c>
      <c r="O922">
        <v>8.872221969840386E-5</v>
      </c>
      <c r="P922">
        <v>7.3742298955278352E-5</v>
      </c>
      <c r="Q922">
        <v>1.061464853693518E-4</v>
      </c>
      <c r="R922">
        <v>7.9964895305372586E-5</v>
      </c>
      <c r="S922">
        <v>9.1169461189889278E-5</v>
      </c>
      <c r="T922">
        <v>8.817511272811058E-5</v>
      </c>
      <c r="U922">
        <v>8.658342914742263E-5</v>
      </c>
      <c r="X922" t="s">
        <v>1688</v>
      </c>
      <c r="Y922">
        <f t="shared" si="56"/>
        <v>3.9630010945176595E-9</v>
      </c>
      <c r="Z922" t="str">
        <f t="shared" si="57"/>
        <v>nikC</v>
      </c>
      <c r="AA922">
        <f t="shared" si="58"/>
        <v>1</v>
      </c>
      <c r="AB922">
        <f t="shared" si="59"/>
        <v>1</v>
      </c>
    </row>
    <row r="923" spans="1:28" x14ac:dyDescent="0.3">
      <c r="A923" t="s">
        <v>3851</v>
      </c>
      <c r="B923" t="s">
        <v>3850</v>
      </c>
      <c r="C923" t="s">
        <v>11885</v>
      </c>
      <c r="D923" t="s">
        <v>11882</v>
      </c>
      <c r="E923" t="s">
        <v>11883</v>
      </c>
      <c r="F923" t="s">
        <v>11884</v>
      </c>
      <c r="G923">
        <v>169</v>
      </c>
      <c r="H923">
        <v>1020409</v>
      </c>
      <c r="I923">
        <v>1020919</v>
      </c>
      <c r="J923" t="s">
        <v>23581</v>
      </c>
      <c r="K923" t="s">
        <v>24817</v>
      </c>
      <c r="L923" t="s">
        <v>3850</v>
      </c>
      <c r="M923" t="s">
        <v>23937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X923" t="s">
        <v>252</v>
      </c>
      <c r="Y923">
        <f t="shared" si="56"/>
        <v>3.8358039665312781E-9</v>
      </c>
      <c r="Z923" t="str">
        <f t="shared" si="57"/>
        <v>tauA</v>
      </c>
      <c r="AA923">
        <f t="shared" si="58"/>
        <v>1</v>
      </c>
      <c r="AB923">
        <f t="shared" si="59"/>
        <v>1</v>
      </c>
    </row>
    <row r="924" spans="1:28" x14ac:dyDescent="0.3">
      <c r="A924" t="s">
        <v>7063</v>
      </c>
      <c r="B924" t="s">
        <v>7062</v>
      </c>
      <c r="C924" t="s">
        <v>11889</v>
      </c>
      <c r="D924" t="s">
        <v>11886</v>
      </c>
      <c r="E924" t="s">
        <v>11887</v>
      </c>
      <c r="F924" t="s">
        <v>11888</v>
      </c>
      <c r="G924">
        <v>209</v>
      </c>
      <c r="H924">
        <v>1021137</v>
      </c>
      <c r="I924">
        <v>1021767</v>
      </c>
      <c r="J924" t="s">
        <v>23825</v>
      </c>
      <c r="K924" t="s">
        <v>24818</v>
      </c>
      <c r="L924" t="s">
        <v>7062</v>
      </c>
      <c r="M924" t="s">
        <v>23855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 t="s">
        <v>379</v>
      </c>
      <c r="Y924">
        <f t="shared" si="56"/>
        <v>3.7145455188543607E-9</v>
      </c>
      <c r="Z924" t="str">
        <f t="shared" si="57"/>
        <v>fes</v>
      </c>
      <c r="AA924">
        <f t="shared" si="58"/>
        <v>0</v>
      </c>
      <c r="AB924">
        <f t="shared" si="59"/>
        <v>0</v>
      </c>
    </row>
    <row r="925" spans="1:28" x14ac:dyDescent="0.3">
      <c r="A925" t="s">
        <v>7065</v>
      </c>
      <c r="B925" t="s">
        <v>7064</v>
      </c>
      <c r="C925" t="s">
        <v>7064</v>
      </c>
      <c r="D925" t="s">
        <v>11890</v>
      </c>
      <c r="E925" t="s">
        <v>11891</v>
      </c>
      <c r="F925" t="s">
        <v>11892</v>
      </c>
      <c r="G925">
        <v>717</v>
      </c>
      <c r="H925">
        <v>1021729</v>
      </c>
      <c r="I925">
        <v>1023883</v>
      </c>
      <c r="J925" t="s">
        <v>23581</v>
      </c>
      <c r="K925" t="s">
        <v>24078</v>
      </c>
      <c r="L925" t="s">
        <v>24819</v>
      </c>
      <c r="M925" t="s">
        <v>23834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 t="s">
        <v>2088</v>
      </c>
      <c r="Y925">
        <f t="shared" si="56"/>
        <v>3.6598753803097561E-9</v>
      </c>
      <c r="Z925" t="str">
        <f t="shared" si="57"/>
        <v>wecF</v>
      </c>
      <c r="AA925">
        <f t="shared" si="58"/>
        <v>1</v>
      </c>
      <c r="AB925">
        <f t="shared" si="59"/>
        <v>1</v>
      </c>
    </row>
    <row r="926" spans="1:28" x14ac:dyDescent="0.3">
      <c r="A926" t="s">
        <v>1894</v>
      </c>
      <c r="B926" t="s">
        <v>5391</v>
      </c>
      <c r="C926" t="s">
        <v>5391</v>
      </c>
      <c r="D926" t="s">
        <v>11893</v>
      </c>
      <c r="E926" t="s">
        <v>11894</v>
      </c>
      <c r="F926" t="s">
        <v>11895</v>
      </c>
      <c r="G926">
        <v>148</v>
      </c>
      <c r="H926">
        <v>1023901</v>
      </c>
      <c r="I926">
        <v>1024348</v>
      </c>
      <c r="J926" t="s">
        <v>23581</v>
      </c>
      <c r="K926" t="s">
        <v>23913</v>
      </c>
      <c r="L926" t="s">
        <v>24819</v>
      </c>
      <c r="M926" t="s">
        <v>23834</v>
      </c>
      <c r="O926">
        <v>1.9845440493077724E-7</v>
      </c>
      <c r="P926">
        <v>8.2248171111191942E-8</v>
      </c>
      <c r="Q926">
        <v>2.3569293231366637E-7</v>
      </c>
      <c r="R926">
        <v>1.3910066921361614E-7</v>
      </c>
      <c r="S926">
        <v>1.8078131972265405E-7</v>
      </c>
      <c r="T926">
        <v>1.9308215732872345E-7</v>
      </c>
      <c r="U926">
        <v>3.2356363658846119E-7</v>
      </c>
      <c r="X926" t="s">
        <v>1511</v>
      </c>
      <c r="Y926">
        <f t="shared" si="56"/>
        <v>3.4926516570182466E-9</v>
      </c>
      <c r="Z926" t="str">
        <f t="shared" si="57"/>
        <v>ansB</v>
      </c>
      <c r="AA926">
        <f t="shared" si="58"/>
        <v>0</v>
      </c>
      <c r="AB926">
        <f t="shared" si="59"/>
        <v>0</v>
      </c>
    </row>
    <row r="927" spans="1:28" x14ac:dyDescent="0.3">
      <c r="A927" t="s">
        <v>2036</v>
      </c>
      <c r="B927" t="s">
        <v>3236</v>
      </c>
      <c r="C927" t="s">
        <v>3236</v>
      </c>
      <c r="D927" t="s">
        <v>11896</v>
      </c>
      <c r="E927" t="s">
        <v>11897</v>
      </c>
      <c r="F927" t="s">
        <v>11898</v>
      </c>
      <c r="G927">
        <v>684</v>
      </c>
      <c r="H927">
        <v>1024470</v>
      </c>
      <c r="I927">
        <v>1026525</v>
      </c>
      <c r="J927" t="s">
        <v>23825</v>
      </c>
      <c r="K927" t="s">
        <v>24820</v>
      </c>
      <c r="L927" t="s">
        <v>3236</v>
      </c>
      <c r="M927" t="s">
        <v>23858</v>
      </c>
      <c r="O927">
        <v>2.8501052542616345E-8</v>
      </c>
      <c r="P927">
        <v>3.359522356750586E-8</v>
      </c>
      <c r="Q927">
        <v>3.7713891046448035E-8</v>
      </c>
      <c r="R927">
        <v>4.1426437590919182E-8</v>
      </c>
      <c r="S927">
        <v>2.4373023467730455E-8</v>
      </c>
      <c r="T927">
        <v>3.3614702323258164E-8</v>
      </c>
      <c r="U927">
        <v>4.4790230859717636E-8</v>
      </c>
      <c r="X927" t="s">
        <v>941</v>
      </c>
      <c r="Y927">
        <f t="shared" si="56"/>
        <v>3.478672039520559E-9</v>
      </c>
      <c r="Z927" t="str">
        <f t="shared" si="57"/>
        <v>sufE</v>
      </c>
      <c r="AA927">
        <f t="shared" si="58"/>
        <v>0</v>
      </c>
      <c r="AB927">
        <f t="shared" si="59"/>
        <v>0</v>
      </c>
    </row>
    <row r="928" spans="1:28" x14ac:dyDescent="0.3">
      <c r="A928" t="s">
        <v>631</v>
      </c>
      <c r="B928" t="s">
        <v>5392</v>
      </c>
      <c r="C928" t="s">
        <v>11902</v>
      </c>
      <c r="D928" t="s">
        <v>11899</v>
      </c>
      <c r="E928" t="s">
        <v>11900</v>
      </c>
      <c r="F928" t="s">
        <v>11901</v>
      </c>
      <c r="G928">
        <v>152</v>
      </c>
      <c r="H928">
        <v>1026556</v>
      </c>
      <c r="I928">
        <v>1027015</v>
      </c>
      <c r="J928" t="s">
        <v>23581</v>
      </c>
      <c r="K928" t="s">
        <v>24821</v>
      </c>
      <c r="L928" t="s">
        <v>5392</v>
      </c>
      <c r="M928" t="s">
        <v>23891</v>
      </c>
      <c r="O928">
        <v>6.4392592879711118E-7</v>
      </c>
      <c r="P928">
        <v>1.1734809140715578E-6</v>
      </c>
      <c r="Q928">
        <v>1.6078622851252577E-6</v>
      </c>
      <c r="R928">
        <v>1.7769779392371961E-6</v>
      </c>
      <c r="S928">
        <v>6.7727653945918406E-7</v>
      </c>
      <c r="T928">
        <v>8.9045602647878117E-7</v>
      </c>
      <c r="U928">
        <v>5.8877233552328287E-7</v>
      </c>
      <c r="X928" t="s">
        <v>1393</v>
      </c>
      <c r="Y928">
        <f t="shared" si="56"/>
        <v>3.2768855958212747E-9</v>
      </c>
      <c r="Z928" t="str">
        <f t="shared" si="57"/>
        <v>srlD</v>
      </c>
      <c r="AA928">
        <f t="shared" si="58"/>
        <v>1</v>
      </c>
      <c r="AB928">
        <f t="shared" si="59"/>
        <v>1</v>
      </c>
    </row>
    <row r="929" spans="1:28" x14ac:dyDescent="0.3">
      <c r="A929" t="s">
        <v>7067</v>
      </c>
      <c r="B929" t="s">
        <v>7066</v>
      </c>
      <c r="C929" t="s">
        <v>7066</v>
      </c>
      <c r="D929" t="s">
        <v>11903</v>
      </c>
      <c r="E929" t="s">
        <v>11904</v>
      </c>
      <c r="F929" t="s">
        <v>11905</v>
      </c>
      <c r="G929">
        <v>220</v>
      </c>
      <c r="H929">
        <v>1027110</v>
      </c>
      <c r="I929">
        <v>1027773</v>
      </c>
      <c r="J929" t="s">
        <v>23581</v>
      </c>
      <c r="K929" t="s">
        <v>23841</v>
      </c>
      <c r="L929" t="s">
        <v>7066</v>
      </c>
      <c r="M929" t="s">
        <v>23834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 t="s">
        <v>1686</v>
      </c>
      <c r="Y929">
        <f t="shared" si="56"/>
        <v>3.1101203526010543E-9</v>
      </c>
      <c r="Z929" t="str">
        <f t="shared" si="57"/>
        <v>nikA</v>
      </c>
      <c r="AA929">
        <f t="shared" si="58"/>
        <v>1</v>
      </c>
      <c r="AB929">
        <f t="shared" si="59"/>
        <v>1</v>
      </c>
    </row>
    <row r="930" spans="1:28" x14ac:dyDescent="0.3">
      <c r="A930" t="s">
        <v>1057</v>
      </c>
      <c r="B930" t="s">
        <v>7068</v>
      </c>
      <c r="C930" t="s">
        <v>7068</v>
      </c>
      <c r="D930" t="s">
        <v>11906</v>
      </c>
      <c r="E930" t="s">
        <v>11907</v>
      </c>
      <c r="F930" t="s">
        <v>11908</v>
      </c>
      <c r="G930">
        <v>137</v>
      </c>
      <c r="H930">
        <v>1027945</v>
      </c>
      <c r="I930">
        <v>1028359</v>
      </c>
      <c r="J930" t="s">
        <v>23825</v>
      </c>
      <c r="K930" t="s">
        <v>24822</v>
      </c>
      <c r="L930" t="s">
        <v>7068</v>
      </c>
      <c r="M930" t="s">
        <v>23834</v>
      </c>
      <c r="O930">
        <v>1.3695614558958841E-6</v>
      </c>
      <c r="P930">
        <v>1.4885204958036868E-6</v>
      </c>
      <c r="Q930">
        <v>1.8485878528850024E-6</v>
      </c>
      <c r="R930">
        <v>1.1024440724747342E-6</v>
      </c>
      <c r="S930">
        <v>6.450020288273213E-6</v>
      </c>
      <c r="T930">
        <v>2.9212207872755913E-6</v>
      </c>
      <c r="U930">
        <v>2.4935619495508692E-6</v>
      </c>
      <c r="X930" t="s">
        <v>1883</v>
      </c>
      <c r="Y930">
        <f t="shared" si="56"/>
        <v>3.0826646670384582E-9</v>
      </c>
      <c r="Z930" t="str">
        <f t="shared" si="57"/>
        <v>fdoH</v>
      </c>
      <c r="AA930">
        <f t="shared" si="58"/>
        <v>1</v>
      </c>
      <c r="AB930">
        <f t="shared" si="59"/>
        <v>1</v>
      </c>
    </row>
    <row r="931" spans="1:28" x14ac:dyDescent="0.3">
      <c r="A931" t="s">
        <v>2580</v>
      </c>
      <c r="B931" t="s">
        <v>7069</v>
      </c>
      <c r="C931" t="s">
        <v>11912</v>
      </c>
      <c r="D931" t="s">
        <v>11909</v>
      </c>
      <c r="E931" t="s">
        <v>11910</v>
      </c>
      <c r="F931" t="s">
        <v>11911</v>
      </c>
      <c r="G931">
        <v>105</v>
      </c>
      <c r="H931">
        <v>1028403</v>
      </c>
      <c r="I931">
        <v>1028721</v>
      </c>
      <c r="J931" t="s">
        <v>23581</v>
      </c>
      <c r="K931" t="s">
        <v>24823</v>
      </c>
      <c r="L931" t="s">
        <v>7069</v>
      </c>
      <c r="M931" t="s">
        <v>23844</v>
      </c>
      <c r="O931">
        <v>1.1098298441429047E-8</v>
      </c>
      <c r="P931">
        <v>9.6894727912337302E-9</v>
      </c>
      <c r="Q931">
        <v>4.3794548353758794E-11</v>
      </c>
      <c r="R931">
        <v>1.5748337456536916E-8</v>
      </c>
      <c r="S931">
        <v>7.8454309511740151E-9</v>
      </c>
      <c r="T931">
        <v>2.9139903142841331E-9</v>
      </c>
      <c r="U931">
        <v>0</v>
      </c>
      <c r="X931" t="s">
        <v>2682</v>
      </c>
      <c r="Y931">
        <f t="shared" si="56"/>
        <v>2.8825011668735327E-9</v>
      </c>
      <c r="Z931" t="str">
        <f t="shared" si="57"/>
        <v>lsrG</v>
      </c>
      <c r="AA931">
        <f t="shared" si="58"/>
        <v>0</v>
      </c>
      <c r="AB931">
        <f t="shared" si="59"/>
        <v>0</v>
      </c>
    </row>
    <row r="932" spans="1:28" x14ac:dyDescent="0.3">
      <c r="A932" t="s">
        <v>1630</v>
      </c>
      <c r="B932" t="s">
        <v>7070</v>
      </c>
      <c r="C932" t="s">
        <v>11916</v>
      </c>
      <c r="D932" t="s">
        <v>11913</v>
      </c>
      <c r="E932" t="s">
        <v>11914</v>
      </c>
      <c r="F932" t="s">
        <v>11915</v>
      </c>
      <c r="G932">
        <v>396</v>
      </c>
      <c r="H932">
        <v>1028778</v>
      </c>
      <c r="I932">
        <v>1029969</v>
      </c>
      <c r="J932" t="s">
        <v>23581</v>
      </c>
      <c r="K932" t="s">
        <v>24824</v>
      </c>
      <c r="L932" t="s">
        <v>7070</v>
      </c>
      <c r="M932" t="s">
        <v>23834</v>
      </c>
      <c r="O932">
        <v>1.2778905758255819E-7</v>
      </c>
      <c r="P932">
        <v>9.0904404960319701E-8</v>
      </c>
      <c r="Q932">
        <v>1.585155416983533E-7</v>
      </c>
      <c r="R932">
        <v>1.5864935307132382E-7</v>
      </c>
      <c r="S932">
        <v>1.5877651257166613E-7</v>
      </c>
      <c r="T932">
        <v>1.6484799522880867E-7</v>
      </c>
      <c r="U932">
        <v>3.3068025433600491E-7</v>
      </c>
      <c r="X932" t="s">
        <v>2026</v>
      </c>
      <c r="Y932">
        <f t="shared" si="56"/>
        <v>2.8539944653597313E-9</v>
      </c>
      <c r="Z932" t="str">
        <f t="shared" si="57"/>
        <v>treC</v>
      </c>
      <c r="AA932">
        <f t="shared" si="58"/>
        <v>1</v>
      </c>
      <c r="AB932">
        <f t="shared" si="59"/>
        <v>1</v>
      </c>
    </row>
    <row r="933" spans="1:28" x14ac:dyDescent="0.3">
      <c r="A933" t="s">
        <v>633</v>
      </c>
      <c r="B933" t="s">
        <v>7071</v>
      </c>
      <c r="C933" t="s">
        <v>7071</v>
      </c>
      <c r="D933" t="s">
        <v>11917</v>
      </c>
      <c r="E933" t="s">
        <v>11918</v>
      </c>
      <c r="F933" t="s">
        <v>11919</v>
      </c>
      <c r="G933">
        <v>92</v>
      </c>
      <c r="H933">
        <v>1030063</v>
      </c>
      <c r="I933">
        <v>1030342</v>
      </c>
      <c r="J933" t="s">
        <v>23825</v>
      </c>
      <c r="K933" t="s">
        <v>24825</v>
      </c>
      <c r="L933" t="s">
        <v>7071</v>
      </c>
      <c r="M933" t="s">
        <v>23882</v>
      </c>
      <c r="O933">
        <v>8.7424110479965824E-8</v>
      </c>
      <c r="P933">
        <v>2.4228202765252307E-7</v>
      </c>
      <c r="Q933">
        <v>3.108574470825932E-7</v>
      </c>
      <c r="R933">
        <v>2.5156602569923549E-7</v>
      </c>
      <c r="S933">
        <v>4.6823912452817837E-7</v>
      </c>
      <c r="T933">
        <v>1.7933395539617788E-7</v>
      </c>
      <c r="U933">
        <v>1.8679135891941892E-7</v>
      </c>
      <c r="X933" t="s">
        <v>94</v>
      </c>
      <c r="Y933">
        <f t="shared" si="56"/>
        <v>2.6818687943314992E-9</v>
      </c>
      <c r="Z933" t="str">
        <f t="shared" si="57"/>
        <v>mutT</v>
      </c>
      <c r="AA933">
        <f t="shared" si="58"/>
        <v>1</v>
      </c>
      <c r="AB933">
        <f t="shared" si="59"/>
        <v>1</v>
      </c>
    </row>
    <row r="934" spans="1:28" x14ac:dyDescent="0.3">
      <c r="A934" t="s">
        <v>6028</v>
      </c>
      <c r="B934" t="s">
        <v>1741</v>
      </c>
      <c r="C934" t="s">
        <v>11923</v>
      </c>
      <c r="D934" t="s">
        <v>11920</v>
      </c>
      <c r="E934" t="s">
        <v>11921</v>
      </c>
      <c r="F934" t="s">
        <v>11922</v>
      </c>
      <c r="G934">
        <v>109</v>
      </c>
      <c r="H934">
        <v>1030338</v>
      </c>
      <c r="I934">
        <v>1030668</v>
      </c>
      <c r="J934" t="s">
        <v>23581</v>
      </c>
      <c r="K934" t="s">
        <v>24826</v>
      </c>
      <c r="L934" t="s">
        <v>1741</v>
      </c>
      <c r="M934" t="s">
        <v>23853</v>
      </c>
      <c r="O934">
        <v>3.5704087920185514E-7</v>
      </c>
      <c r="P934">
        <v>3.4186649546899459E-7</v>
      </c>
      <c r="Q934">
        <v>3.9923024685882614E-7</v>
      </c>
      <c r="R934">
        <v>3.7448720722430454E-7</v>
      </c>
      <c r="S934">
        <v>3.026049043232459E-7</v>
      </c>
      <c r="T934">
        <v>4.0543238917619522E-7</v>
      </c>
      <c r="U934">
        <v>0</v>
      </c>
      <c r="X934" t="s">
        <v>1177</v>
      </c>
      <c r="Y934">
        <f t="shared" si="56"/>
        <v>2.6664037885153017E-9</v>
      </c>
      <c r="Z934" t="str">
        <f t="shared" si="57"/>
        <v>glpB</v>
      </c>
      <c r="AA934">
        <f t="shared" si="58"/>
        <v>1</v>
      </c>
      <c r="AB934">
        <f t="shared" si="59"/>
        <v>1</v>
      </c>
    </row>
    <row r="935" spans="1:28" x14ac:dyDescent="0.3">
      <c r="A935" t="s">
        <v>3994</v>
      </c>
      <c r="B935" t="s">
        <v>3993</v>
      </c>
      <c r="C935" t="s">
        <v>3993</v>
      </c>
      <c r="D935" t="s">
        <v>11924</v>
      </c>
      <c r="E935" t="s">
        <v>11925</v>
      </c>
      <c r="F935" t="s">
        <v>11926</v>
      </c>
      <c r="G935">
        <v>219</v>
      </c>
      <c r="H935">
        <v>1030758</v>
      </c>
      <c r="I935">
        <v>1031418</v>
      </c>
      <c r="J935" t="s">
        <v>23581</v>
      </c>
      <c r="K935" t="s">
        <v>24827</v>
      </c>
      <c r="L935" t="s">
        <v>3993</v>
      </c>
      <c r="M935" t="s">
        <v>23834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 t="s">
        <v>1004</v>
      </c>
      <c r="Y935">
        <f t="shared" si="56"/>
        <v>2.6277072850322431E-9</v>
      </c>
      <c r="Z935" t="str">
        <f t="shared" si="57"/>
        <v>sdaA</v>
      </c>
      <c r="AA935">
        <f t="shared" si="58"/>
        <v>1</v>
      </c>
      <c r="AB935">
        <f t="shared" si="59"/>
        <v>1</v>
      </c>
    </row>
    <row r="936" spans="1:28" x14ac:dyDescent="0.3">
      <c r="A936" t="s">
        <v>8293</v>
      </c>
      <c r="B936" t="s">
        <v>8292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 t="s">
        <v>1102</v>
      </c>
      <c r="Y936">
        <f t="shared" si="56"/>
        <v>2.5777861435154438E-9</v>
      </c>
      <c r="Z936" t="str">
        <f t="shared" si="57"/>
        <v>thiM</v>
      </c>
      <c r="AA936">
        <f t="shared" si="58"/>
        <v>1</v>
      </c>
      <c r="AB936">
        <f t="shared" si="59"/>
        <v>1</v>
      </c>
    </row>
    <row r="937" spans="1:28" x14ac:dyDescent="0.3">
      <c r="A937" t="s">
        <v>635</v>
      </c>
      <c r="B937" t="s">
        <v>3280</v>
      </c>
      <c r="C937" t="s">
        <v>3280</v>
      </c>
      <c r="D937" t="s">
        <v>11927</v>
      </c>
      <c r="E937" t="s">
        <v>11928</v>
      </c>
      <c r="F937" t="s">
        <v>11929</v>
      </c>
      <c r="G937">
        <v>372</v>
      </c>
      <c r="H937">
        <v>1032138</v>
      </c>
      <c r="I937">
        <v>1033257</v>
      </c>
      <c r="J937" t="s">
        <v>23825</v>
      </c>
      <c r="K937" t="s">
        <v>24828</v>
      </c>
      <c r="L937" t="s">
        <v>24829</v>
      </c>
      <c r="M937" t="s">
        <v>23828</v>
      </c>
      <c r="O937">
        <v>6.9980803421861605E-12</v>
      </c>
      <c r="P937">
        <v>2.7927224051089023E-10</v>
      </c>
      <c r="Q937">
        <v>6.402673269179209E-10</v>
      </c>
      <c r="R937">
        <v>7.3988230534900432E-10</v>
      </c>
      <c r="S937">
        <v>5.000996667625788E-10</v>
      </c>
      <c r="T937">
        <v>1.3515568998390429E-10</v>
      </c>
      <c r="U937">
        <v>1.5721707590205718E-11</v>
      </c>
      <c r="X937" t="s">
        <v>2590</v>
      </c>
      <c r="Y937">
        <f t="shared" si="56"/>
        <v>2.5264722356587526E-9</v>
      </c>
      <c r="Z937" t="str">
        <f t="shared" si="57"/>
        <v>ydaM</v>
      </c>
      <c r="AA937">
        <f t="shared" si="58"/>
        <v>0</v>
      </c>
      <c r="AB937">
        <f t="shared" si="59"/>
        <v>0</v>
      </c>
    </row>
    <row r="938" spans="1:28" x14ac:dyDescent="0.3">
      <c r="A938" t="s">
        <v>636</v>
      </c>
      <c r="B938" t="s">
        <v>3281</v>
      </c>
      <c r="C938" t="s">
        <v>3281</v>
      </c>
      <c r="D938" t="s">
        <v>11930</v>
      </c>
      <c r="E938" t="s">
        <v>11931</v>
      </c>
      <c r="F938" t="s">
        <v>11932</v>
      </c>
      <c r="G938">
        <v>597</v>
      </c>
      <c r="H938">
        <v>1033253</v>
      </c>
      <c r="I938">
        <v>1035047</v>
      </c>
      <c r="J938" t="s">
        <v>23825</v>
      </c>
      <c r="K938" t="s">
        <v>24830</v>
      </c>
      <c r="L938" t="s">
        <v>24829</v>
      </c>
      <c r="M938" t="s">
        <v>23828</v>
      </c>
      <c r="O938">
        <v>8.4392620629537037E-10</v>
      </c>
      <c r="P938">
        <v>6.7579882159081101E-10</v>
      </c>
      <c r="Q938">
        <v>1.2462110640616315E-9</v>
      </c>
      <c r="R938">
        <v>1.2740543661560818E-9</v>
      </c>
      <c r="S938">
        <v>9.2260575460880705E-10</v>
      </c>
      <c r="T938">
        <v>5.650649056414752E-10</v>
      </c>
      <c r="U938">
        <v>9.8870197090090535E-10</v>
      </c>
      <c r="X938" t="s">
        <v>1580</v>
      </c>
      <c r="Y938">
        <f t="shared" si="56"/>
        <v>2.4437537608029812E-9</v>
      </c>
      <c r="Z938" t="str">
        <f t="shared" si="57"/>
        <v>garL</v>
      </c>
      <c r="AA938">
        <f t="shared" si="58"/>
        <v>1</v>
      </c>
      <c r="AB938">
        <f t="shared" si="59"/>
        <v>1</v>
      </c>
    </row>
    <row r="939" spans="1:28" x14ac:dyDescent="0.3">
      <c r="A939" t="s">
        <v>638</v>
      </c>
      <c r="B939" t="s">
        <v>3282</v>
      </c>
      <c r="C939" t="s">
        <v>3282</v>
      </c>
      <c r="D939" t="s">
        <v>11933</v>
      </c>
      <c r="E939" t="s">
        <v>11934</v>
      </c>
      <c r="F939" t="s">
        <v>11935</v>
      </c>
      <c r="G939">
        <v>235</v>
      </c>
      <c r="H939">
        <v>1035065</v>
      </c>
      <c r="I939">
        <v>1035773</v>
      </c>
      <c r="J939" t="s">
        <v>23825</v>
      </c>
      <c r="K939" t="s">
        <v>24831</v>
      </c>
      <c r="L939" t="s">
        <v>24829</v>
      </c>
      <c r="M939" t="s">
        <v>23882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X939" t="s">
        <v>1848</v>
      </c>
      <c r="Y939">
        <f t="shared" si="56"/>
        <v>2.3646953406380518E-9</v>
      </c>
      <c r="Z939" t="str">
        <f t="shared" si="57"/>
        <v>cyaA</v>
      </c>
      <c r="AA939">
        <f t="shared" si="58"/>
        <v>1</v>
      </c>
      <c r="AB939">
        <f t="shared" si="59"/>
        <v>1</v>
      </c>
    </row>
    <row r="940" spans="1:28" x14ac:dyDescent="0.3">
      <c r="A940" t="s">
        <v>3284</v>
      </c>
      <c r="B940" t="s">
        <v>3283</v>
      </c>
      <c r="C940" t="s">
        <v>3283</v>
      </c>
      <c r="D940" t="s">
        <v>11936</v>
      </c>
      <c r="E940" t="s">
        <v>11937</v>
      </c>
      <c r="F940" t="s">
        <v>11938</v>
      </c>
      <c r="G940">
        <v>195</v>
      </c>
      <c r="H940">
        <v>1035769</v>
      </c>
      <c r="I940">
        <v>1036357</v>
      </c>
      <c r="J940" t="s">
        <v>23825</v>
      </c>
      <c r="K940" t="s">
        <v>24832</v>
      </c>
      <c r="L940" t="s">
        <v>24829</v>
      </c>
      <c r="M940" t="s">
        <v>23844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X940" t="s">
        <v>1624</v>
      </c>
      <c r="Y940">
        <f t="shared" si="56"/>
        <v>2.2523210032350652E-9</v>
      </c>
      <c r="Z940" t="str">
        <f t="shared" si="57"/>
        <v>nirB</v>
      </c>
      <c r="AA940">
        <f t="shared" si="58"/>
        <v>1</v>
      </c>
      <c r="AB940">
        <f t="shared" si="59"/>
        <v>1</v>
      </c>
    </row>
    <row r="941" spans="1:28" x14ac:dyDescent="0.3">
      <c r="A941" t="s">
        <v>3286</v>
      </c>
      <c r="B941" t="s">
        <v>3285</v>
      </c>
      <c r="C941" t="s">
        <v>3285</v>
      </c>
      <c r="D941" t="s">
        <v>11939</v>
      </c>
      <c r="E941" t="s">
        <v>11940</v>
      </c>
      <c r="F941" t="s">
        <v>11941</v>
      </c>
      <c r="G941">
        <v>132</v>
      </c>
      <c r="H941">
        <v>1036353</v>
      </c>
      <c r="I941">
        <v>1036752</v>
      </c>
      <c r="J941" t="s">
        <v>23825</v>
      </c>
      <c r="K941" t="s">
        <v>24833</v>
      </c>
      <c r="L941" t="s">
        <v>24829</v>
      </c>
      <c r="M941" t="s">
        <v>23855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 t="s">
        <v>2578</v>
      </c>
      <c r="Y941">
        <f t="shared" si="56"/>
        <v>2.2484928662480243E-9</v>
      </c>
      <c r="Z941" t="str">
        <f t="shared" si="57"/>
        <v>yjbB</v>
      </c>
      <c r="AA941">
        <f t="shared" si="58"/>
        <v>0</v>
      </c>
      <c r="AB941">
        <f t="shared" si="59"/>
        <v>0</v>
      </c>
    </row>
    <row r="942" spans="1:28" x14ac:dyDescent="0.3">
      <c r="A942" t="s">
        <v>3288</v>
      </c>
      <c r="B942" t="s">
        <v>3287</v>
      </c>
      <c r="C942" t="s">
        <v>3287</v>
      </c>
      <c r="D942" t="s">
        <v>11942</v>
      </c>
      <c r="E942" t="s">
        <v>11943</v>
      </c>
      <c r="F942" t="s">
        <v>11944</v>
      </c>
      <c r="G942">
        <v>285</v>
      </c>
      <c r="H942">
        <v>1036748</v>
      </c>
      <c r="I942">
        <v>1037606</v>
      </c>
      <c r="J942" t="s">
        <v>23825</v>
      </c>
      <c r="K942" t="s">
        <v>24834</v>
      </c>
      <c r="L942" t="s">
        <v>24829</v>
      </c>
      <c r="M942" t="s">
        <v>23844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X942" t="s">
        <v>1759</v>
      </c>
      <c r="Y942">
        <f t="shared" si="56"/>
        <v>1.9350612666902678E-9</v>
      </c>
      <c r="Z942" t="str">
        <f t="shared" si="57"/>
        <v>waaU</v>
      </c>
      <c r="AA942">
        <f t="shared" si="58"/>
        <v>1</v>
      </c>
      <c r="AB942">
        <f t="shared" si="59"/>
        <v>1</v>
      </c>
    </row>
    <row r="943" spans="1:28" x14ac:dyDescent="0.3">
      <c r="A943" t="s">
        <v>639</v>
      </c>
      <c r="B943" t="s">
        <v>23626</v>
      </c>
      <c r="C943" t="s">
        <v>11948</v>
      </c>
      <c r="D943" t="s">
        <v>11945</v>
      </c>
      <c r="E943" t="s">
        <v>11946</v>
      </c>
      <c r="F943" t="s">
        <v>11947</v>
      </c>
      <c r="G943">
        <v>514</v>
      </c>
      <c r="H943">
        <v>1037739</v>
      </c>
      <c r="I943">
        <v>1039284</v>
      </c>
      <c r="J943" t="s">
        <v>23825</v>
      </c>
      <c r="K943" t="s">
        <v>24835</v>
      </c>
      <c r="L943" t="s">
        <v>24836</v>
      </c>
      <c r="M943" t="s">
        <v>23828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 t="s">
        <v>2635</v>
      </c>
      <c r="Y943">
        <f t="shared" si="56"/>
        <v>1.8961287466788444E-9</v>
      </c>
      <c r="Z943" t="str">
        <f t="shared" si="57"/>
        <v>yeaP</v>
      </c>
      <c r="AA943">
        <f t="shared" si="58"/>
        <v>0</v>
      </c>
      <c r="AB943">
        <f t="shared" si="59"/>
        <v>0</v>
      </c>
    </row>
    <row r="944" spans="1:28" x14ac:dyDescent="0.3">
      <c r="A944" t="s">
        <v>641</v>
      </c>
      <c r="B944" t="s">
        <v>23627</v>
      </c>
      <c r="C944" t="s">
        <v>11952</v>
      </c>
      <c r="D944" t="s">
        <v>11949</v>
      </c>
      <c r="E944" t="s">
        <v>11950</v>
      </c>
      <c r="F944" t="s">
        <v>11951</v>
      </c>
      <c r="G944">
        <v>378</v>
      </c>
      <c r="H944">
        <v>1039295</v>
      </c>
      <c r="I944">
        <v>1040432</v>
      </c>
      <c r="J944" t="s">
        <v>23825</v>
      </c>
      <c r="K944" t="s">
        <v>24837</v>
      </c>
      <c r="L944" t="s">
        <v>24836</v>
      </c>
      <c r="M944" t="s">
        <v>23882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 t="s">
        <v>1450</v>
      </c>
      <c r="Y944">
        <f t="shared" si="56"/>
        <v>1.8799769259036946E-9</v>
      </c>
      <c r="Z944" t="str">
        <f t="shared" si="57"/>
        <v>fucI</v>
      </c>
      <c r="AA944">
        <f t="shared" si="58"/>
        <v>0</v>
      </c>
      <c r="AB944">
        <f t="shared" si="59"/>
        <v>0</v>
      </c>
    </row>
    <row r="945" spans="1:28" x14ac:dyDescent="0.3">
      <c r="A945" t="s">
        <v>643</v>
      </c>
      <c r="B945" t="s">
        <v>2819</v>
      </c>
      <c r="C945" t="s">
        <v>2819</v>
      </c>
      <c r="D945" t="s">
        <v>11953</v>
      </c>
      <c r="E945" t="s">
        <v>11954</v>
      </c>
      <c r="F945" t="s">
        <v>11955</v>
      </c>
      <c r="G945">
        <v>432</v>
      </c>
      <c r="H945">
        <v>1040616</v>
      </c>
      <c r="I945">
        <v>1041915</v>
      </c>
      <c r="J945" t="s">
        <v>23825</v>
      </c>
      <c r="K945" t="s">
        <v>24839</v>
      </c>
      <c r="L945" t="s">
        <v>24836</v>
      </c>
      <c r="M945" t="s">
        <v>23891</v>
      </c>
      <c r="O945">
        <v>6.7344806167894291E-9</v>
      </c>
      <c r="P945">
        <v>5.0282124747090557E-9</v>
      </c>
      <c r="Q945">
        <v>5.6918613636284824E-9</v>
      </c>
      <c r="R945">
        <v>7.8331179173315705E-9</v>
      </c>
      <c r="S945">
        <v>1.073179917402041E-8</v>
      </c>
      <c r="T945">
        <v>6.2445920707736746E-9</v>
      </c>
      <c r="U945">
        <v>6.8560649944282019E-9</v>
      </c>
      <c r="X945" t="s">
        <v>1201</v>
      </c>
      <c r="Y945">
        <f t="shared" si="56"/>
        <v>1.8707713913380216E-9</v>
      </c>
      <c r="Z945" t="str">
        <f t="shared" si="57"/>
        <v>menF</v>
      </c>
      <c r="AA945">
        <f t="shared" si="58"/>
        <v>0</v>
      </c>
      <c r="AB945">
        <f t="shared" si="59"/>
        <v>0</v>
      </c>
    </row>
    <row r="946" spans="1:28" x14ac:dyDescent="0.3">
      <c r="A946" t="s">
        <v>4814</v>
      </c>
      <c r="B946" t="s">
        <v>4813</v>
      </c>
      <c r="C946" t="s">
        <v>11959</v>
      </c>
      <c r="D946" t="s">
        <v>11956</v>
      </c>
      <c r="E946" t="s">
        <v>11957</v>
      </c>
      <c r="F946" t="s">
        <v>11958</v>
      </c>
      <c r="G946">
        <v>726</v>
      </c>
      <c r="H946">
        <v>1042029</v>
      </c>
      <c r="I946">
        <v>1044210</v>
      </c>
      <c r="J946" t="s">
        <v>23581</v>
      </c>
      <c r="K946" t="s">
        <v>24840</v>
      </c>
      <c r="L946" t="s">
        <v>24841</v>
      </c>
      <c r="M946" t="s">
        <v>23828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 t="s">
        <v>205</v>
      </c>
      <c r="Y946">
        <f t="shared" si="56"/>
        <v>1.8316114370722224E-9</v>
      </c>
      <c r="Z946" t="str">
        <f t="shared" si="57"/>
        <v>ykgG</v>
      </c>
      <c r="AA946">
        <f t="shared" si="58"/>
        <v>0</v>
      </c>
      <c r="AB946">
        <f t="shared" si="59"/>
        <v>0</v>
      </c>
    </row>
    <row r="947" spans="1:28" x14ac:dyDescent="0.3">
      <c r="A947" t="s">
        <v>7073</v>
      </c>
      <c r="B947" t="s">
        <v>7072</v>
      </c>
      <c r="C947" t="s">
        <v>11963</v>
      </c>
      <c r="D947" t="s">
        <v>11960</v>
      </c>
      <c r="E947" t="s">
        <v>11961</v>
      </c>
      <c r="F947" t="s">
        <v>11962</v>
      </c>
      <c r="G947">
        <v>148</v>
      </c>
      <c r="H947">
        <v>1044229</v>
      </c>
      <c r="I947">
        <v>1044676</v>
      </c>
      <c r="J947" t="s">
        <v>23581</v>
      </c>
      <c r="K947" t="s">
        <v>24842</v>
      </c>
      <c r="L947" t="s">
        <v>24841</v>
      </c>
      <c r="M947" t="s">
        <v>24094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 t="s">
        <v>147</v>
      </c>
      <c r="Y947">
        <f t="shared" si="56"/>
        <v>1.7989459515167502E-9</v>
      </c>
      <c r="Z947" t="str">
        <f t="shared" si="57"/>
        <v>dgt</v>
      </c>
      <c r="AA947">
        <f t="shared" si="58"/>
        <v>1</v>
      </c>
      <c r="AB947">
        <f t="shared" si="59"/>
        <v>1</v>
      </c>
    </row>
    <row r="948" spans="1:28" x14ac:dyDescent="0.3">
      <c r="A948" t="s">
        <v>7075</v>
      </c>
      <c r="B948" t="s">
        <v>7074</v>
      </c>
      <c r="C948" t="s">
        <v>11967</v>
      </c>
      <c r="D948" t="s">
        <v>11964</v>
      </c>
      <c r="E948" t="s">
        <v>11965</v>
      </c>
      <c r="F948" t="s">
        <v>11966</v>
      </c>
      <c r="G948">
        <v>379</v>
      </c>
      <c r="H948">
        <v>1044663</v>
      </c>
      <c r="I948">
        <v>1045803</v>
      </c>
      <c r="J948" t="s">
        <v>23581</v>
      </c>
      <c r="K948" t="s">
        <v>24843</v>
      </c>
      <c r="L948" t="s">
        <v>24841</v>
      </c>
      <c r="M948" t="s">
        <v>23828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X948" t="s">
        <v>2639</v>
      </c>
      <c r="Y948">
        <f t="shared" si="56"/>
        <v>1.7410815844799446E-9</v>
      </c>
      <c r="Z948" t="str">
        <f t="shared" si="57"/>
        <v>ynaI</v>
      </c>
      <c r="AA948">
        <f t="shared" si="58"/>
        <v>0</v>
      </c>
      <c r="AB948">
        <f t="shared" si="59"/>
        <v>0</v>
      </c>
    </row>
    <row r="949" spans="1:28" x14ac:dyDescent="0.3">
      <c r="A949" t="s">
        <v>7077</v>
      </c>
      <c r="B949" t="s">
        <v>7076</v>
      </c>
      <c r="C949" t="s">
        <v>11971</v>
      </c>
      <c r="D949" t="s">
        <v>11968</v>
      </c>
      <c r="E949" t="s">
        <v>11969</v>
      </c>
      <c r="F949" t="s">
        <v>11970</v>
      </c>
      <c r="G949">
        <v>698</v>
      </c>
      <c r="H949">
        <v>1045848</v>
      </c>
      <c r="I949">
        <v>1047945</v>
      </c>
      <c r="J949" t="s">
        <v>23581</v>
      </c>
      <c r="K949" t="s">
        <v>24844</v>
      </c>
      <c r="L949" t="s">
        <v>24845</v>
      </c>
      <c r="M949" t="s">
        <v>23834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X949" t="s">
        <v>883</v>
      </c>
      <c r="Y949">
        <f t="shared" si="56"/>
        <v>1.7290740460023194E-9</v>
      </c>
      <c r="Z949" t="str">
        <f t="shared" si="57"/>
        <v>uxaB</v>
      </c>
      <c r="AA949">
        <f t="shared" si="58"/>
        <v>1</v>
      </c>
      <c r="AB949">
        <f t="shared" si="59"/>
        <v>1</v>
      </c>
    </row>
    <row r="950" spans="1:28" x14ac:dyDescent="0.3">
      <c r="A950" t="s">
        <v>7079</v>
      </c>
      <c r="B950" t="s">
        <v>7078</v>
      </c>
      <c r="C950" t="s">
        <v>11975</v>
      </c>
      <c r="D950" t="s">
        <v>11972</v>
      </c>
      <c r="E950" t="s">
        <v>11973</v>
      </c>
      <c r="F950" t="s">
        <v>11974</v>
      </c>
      <c r="G950">
        <v>248</v>
      </c>
      <c r="H950">
        <v>1047944</v>
      </c>
      <c r="I950">
        <v>1048691</v>
      </c>
      <c r="J950" t="s">
        <v>23581</v>
      </c>
      <c r="K950" t="s">
        <v>23841</v>
      </c>
      <c r="L950" t="s">
        <v>24845</v>
      </c>
      <c r="M950" t="s">
        <v>23834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 t="s">
        <v>43</v>
      </c>
      <c r="Y950">
        <f t="shared" si="56"/>
        <v>1.6564440045637638E-9</v>
      </c>
      <c r="Z950" t="str">
        <f t="shared" si="57"/>
        <v>kefC</v>
      </c>
      <c r="AA950">
        <f t="shared" si="58"/>
        <v>0</v>
      </c>
      <c r="AB950">
        <f t="shared" si="59"/>
        <v>0</v>
      </c>
    </row>
    <row r="951" spans="1:28" x14ac:dyDescent="0.3">
      <c r="A951" t="s">
        <v>7081</v>
      </c>
      <c r="B951" t="s">
        <v>7080</v>
      </c>
      <c r="C951" t="s">
        <v>11979</v>
      </c>
      <c r="D951" t="s">
        <v>11976</v>
      </c>
      <c r="E951" t="s">
        <v>11977</v>
      </c>
      <c r="F951" t="s">
        <v>11978</v>
      </c>
      <c r="G951">
        <v>214</v>
      </c>
      <c r="H951">
        <v>1048687</v>
      </c>
      <c r="I951">
        <v>1049332</v>
      </c>
      <c r="J951" t="s">
        <v>23581</v>
      </c>
      <c r="K951" t="s">
        <v>24313</v>
      </c>
      <c r="L951" t="s">
        <v>24845</v>
      </c>
      <c r="M951" t="s">
        <v>23866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 t="s">
        <v>418</v>
      </c>
      <c r="Y951">
        <f t="shared" si="56"/>
        <v>1.6288630842558163E-9</v>
      </c>
      <c r="Z951" t="str">
        <f t="shared" si="57"/>
        <v>lipB</v>
      </c>
      <c r="AA951">
        <f t="shared" si="58"/>
        <v>0</v>
      </c>
      <c r="AB951">
        <f t="shared" si="59"/>
        <v>0</v>
      </c>
    </row>
    <row r="952" spans="1:28" x14ac:dyDescent="0.3">
      <c r="A952" t="s">
        <v>7083</v>
      </c>
      <c r="B952" t="s">
        <v>7082</v>
      </c>
      <c r="C952" t="s">
        <v>11983</v>
      </c>
      <c r="D952" t="s">
        <v>11980</v>
      </c>
      <c r="E952" t="s">
        <v>11981</v>
      </c>
      <c r="F952" t="s">
        <v>11982</v>
      </c>
      <c r="G952">
        <v>101</v>
      </c>
      <c r="H952">
        <v>1049438</v>
      </c>
      <c r="I952">
        <v>1049744</v>
      </c>
      <c r="J952" t="s">
        <v>23581</v>
      </c>
      <c r="K952" t="s">
        <v>23833</v>
      </c>
      <c r="L952" t="s">
        <v>7082</v>
      </c>
      <c r="M952" t="s">
        <v>23828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X952" t="s">
        <v>1698</v>
      </c>
      <c r="Y952">
        <f t="shared" si="56"/>
        <v>1.5118904829121046E-9</v>
      </c>
      <c r="Z952" t="str">
        <f t="shared" si="57"/>
        <v>arsC</v>
      </c>
      <c r="AA952">
        <f t="shared" si="58"/>
        <v>1</v>
      </c>
      <c r="AB952">
        <f t="shared" si="59"/>
        <v>1</v>
      </c>
    </row>
    <row r="953" spans="1:28" x14ac:dyDescent="0.3">
      <c r="A953" t="s">
        <v>8519</v>
      </c>
      <c r="B953" t="s">
        <v>8480</v>
      </c>
      <c r="C953" t="s">
        <v>8518</v>
      </c>
      <c r="D953" t="s">
        <v>11984</v>
      </c>
      <c r="E953" t="s">
        <v>11985</v>
      </c>
      <c r="F953" t="s">
        <v>11986</v>
      </c>
      <c r="G953">
        <v>167</v>
      </c>
      <c r="H953">
        <v>1050026</v>
      </c>
      <c r="I953">
        <v>1050530</v>
      </c>
      <c r="J953" t="s">
        <v>23825</v>
      </c>
      <c r="K953" t="s">
        <v>23856</v>
      </c>
      <c r="L953" t="s">
        <v>24846</v>
      </c>
      <c r="M953" t="s">
        <v>23828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 t="s">
        <v>478</v>
      </c>
      <c r="Y953">
        <f t="shared" si="56"/>
        <v>1.494975438273948E-9</v>
      </c>
      <c r="Z953" t="str">
        <f t="shared" si="57"/>
        <v>mngB</v>
      </c>
      <c r="AA953">
        <f t="shared" si="58"/>
        <v>1</v>
      </c>
      <c r="AB953">
        <f t="shared" si="59"/>
        <v>1</v>
      </c>
    </row>
    <row r="954" spans="1:28" x14ac:dyDescent="0.3">
      <c r="A954" t="s">
        <v>7825</v>
      </c>
      <c r="B954" t="s">
        <v>7824</v>
      </c>
      <c r="C954" t="s">
        <v>11990</v>
      </c>
      <c r="D954" t="s">
        <v>11987</v>
      </c>
      <c r="E954" t="s">
        <v>11988</v>
      </c>
      <c r="F954" t="s">
        <v>11989</v>
      </c>
      <c r="G954">
        <v>70</v>
      </c>
      <c r="H954">
        <v>1050962</v>
      </c>
      <c r="I954">
        <v>1051175</v>
      </c>
      <c r="J954" t="s">
        <v>23581</v>
      </c>
      <c r="K954" t="s">
        <v>24847</v>
      </c>
      <c r="L954" t="s">
        <v>7824</v>
      </c>
      <c r="M954" t="s">
        <v>23855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X954" t="s">
        <v>1470</v>
      </c>
      <c r="Y954">
        <f t="shared" si="56"/>
        <v>1.4693162073883856E-9</v>
      </c>
      <c r="Z954" t="str">
        <f t="shared" si="57"/>
        <v>xdhC</v>
      </c>
      <c r="AA954">
        <f t="shared" si="58"/>
        <v>1</v>
      </c>
      <c r="AB954">
        <f t="shared" si="59"/>
        <v>1</v>
      </c>
    </row>
    <row r="955" spans="1:28" x14ac:dyDescent="0.3">
      <c r="A955" t="s">
        <v>2482</v>
      </c>
      <c r="B955" t="s">
        <v>7772</v>
      </c>
      <c r="C955" t="s">
        <v>11994</v>
      </c>
      <c r="D955" t="s">
        <v>11991</v>
      </c>
      <c r="E955" t="s">
        <v>11992</v>
      </c>
      <c r="F955" t="s">
        <v>11993</v>
      </c>
      <c r="G955">
        <v>70</v>
      </c>
      <c r="H955">
        <v>1051460</v>
      </c>
      <c r="I955">
        <v>1051673</v>
      </c>
      <c r="J955" t="s">
        <v>23825</v>
      </c>
      <c r="K955" t="s">
        <v>24848</v>
      </c>
      <c r="L955" t="s">
        <v>7772</v>
      </c>
      <c r="M955" t="s">
        <v>23855</v>
      </c>
      <c r="O955">
        <v>3.3871029669485701E-8</v>
      </c>
      <c r="P955">
        <v>2.8882131786623655E-8</v>
      </c>
      <c r="Q955">
        <v>2.6411165220279266E-8</v>
      </c>
      <c r="R955">
        <v>3.0353436537683825E-9</v>
      </c>
      <c r="S955">
        <v>2.366553629174231E-8</v>
      </c>
      <c r="T955">
        <v>2.2739086207714571E-8</v>
      </c>
      <c r="U955">
        <v>0</v>
      </c>
      <c r="X955" t="s">
        <v>258</v>
      </c>
      <c r="Y955">
        <f t="shared" si="56"/>
        <v>1.4267399090240549E-9</v>
      </c>
      <c r="Z955" t="str">
        <f t="shared" si="57"/>
        <v>tauD</v>
      </c>
      <c r="AA955">
        <f t="shared" si="58"/>
        <v>1</v>
      </c>
      <c r="AB955">
        <f t="shared" si="59"/>
        <v>1</v>
      </c>
    </row>
    <row r="956" spans="1:28" x14ac:dyDescent="0.3">
      <c r="A956" t="s">
        <v>6445</v>
      </c>
      <c r="B956" t="s">
        <v>6444</v>
      </c>
      <c r="C956" t="s">
        <v>11998</v>
      </c>
      <c r="D956" t="s">
        <v>11995</v>
      </c>
      <c r="E956" t="s">
        <v>11996</v>
      </c>
      <c r="F956" t="s">
        <v>11997</v>
      </c>
      <c r="G956">
        <v>76</v>
      </c>
      <c r="H956">
        <v>1051846</v>
      </c>
      <c r="I956">
        <v>1052077</v>
      </c>
      <c r="J956" t="s">
        <v>23825</v>
      </c>
      <c r="K956" t="s">
        <v>24849</v>
      </c>
      <c r="L956" t="s">
        <v>24850</v>
      </c>
      <c r="M956" t="s">
        <v>23828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X956" t="s">
        <v>1207</v>
      </c>
      <c r="Y956">
        <f t="shared" si="56"/>
        <v>1.3811545875461682E-9</v>
      </c>
      <c r="Z956" t="str">
        <f t="shared" si="57"/>
        <v>nuoL</v>
      </c>
      <c r="AA956">
        <f t="shared" si="58"/>
        <v>1</v>
      </c>
      <c r="AB956">
        <f t="shared" si="59"/>
        <v>1</v>
      </c>
    </row>
    <row r="957" spans="1:28" x14ac:dyDescent="0.3">
      <c r="A957" t="s">
        <v>6448</v>
      </c>
      <c r="B957" t="s">
        <v>6447</v>
      </c>
      <c r="C957" t="s">
        <v>6447</v>
      </c>
      <c r="D957" t="s">
        <v>11999</v>
      </c>
      <c r="E957" t="s">
        <v>12000</v>
      </c>
      <c r="F957" t="s">
        <v>12001</v>
      </c>
      <c r="G957">
        <v>357</v>
      </c>
      <c r="H957">
        <v>1052288</v>
      </c>
      <c r="I957">
        <v>1053362</v>
      </c>
      <c r="J957" t="s">
        <v>23581</v>
      </c>
      <c r="K957" t="s">
        <v>24852</v>
      </c>
      <c r="L957" t="s">
        <v>6447</v>
      </c>
      <c r="M957" t="s">
        <v>23882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 t="s">
        <v>1429</v>
      </c>
      <c r="Y957">
        <f t="shared" si="56"/>
        <v>1.3231404062824196E-9</v>
      </c>
      <c r="Z957" t="str">
        <f t="shared" si="57"/>
        <v>mazG</v>
      </c>
      <c r="AA957">
        <f t="shared" si="58"/>
        <v>1</v>
      </c>
      <c r="AB957">
        <f t="shared" si="59"/>
        <v>1</v>
      </c>
    </row>
    <row r="958" spans="1:28" x14ac:dyDescent="0.3">
      <c r="A958" t="s">
        <v>5750</v>
      </c>
      <c r="B958" t="s">
        <v>5749</v>
      </c>
      <c r="C958" t="s">
        <v>12005</v>
      </c>
      <c r="D958" t="s">
        <v>12002</v>
      </c>
      <c r="E958" t="s">
        <v>12003</v>
      </c>
      <c r="F958" t="s">
        <v>12004</v>
      </c>
      <c r="G958">
        <v>914</v>
      </c>
      <c r="H958">
        <v>1053433</v>
      </c>
      <c r="I958">
        <v>1056178</v>
      </c>
      <c r="J958" t="s">
        <v>23581</v>
      </c>
      <c r="K958" t="s">
        <v>24853</v>
      </c>
      <c r="L958" t="s">
        <v>5749</v>
      </c>
      <c r="M958" t="s">
        <v>24094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 t="s">
        <v>2047</v>
      </c>
      <c r="Y958">
        <f t="shared" si="56"/>
        <v>1.1601025248180227E-9</v>
      </c>
      <c r="Z958" t="str">
        <f t="shared" si="57"/>
        <v>fecA</v>
      </c>
      <c r="AA958">
        <f t="shared" si="58"/>
        <v>0</v>
      </c>
      <c r="AB958">
        <f t="shared" si="59"/>
        <v>0</v>
      </c>
    </row>
    <row r="959" spans="1:28" x14ac:dyDescent="0.3">
      <c r="A959" t="s">
        <v>5748</v>
      </c>
      <c r="B959" t="s">
        <v>5747</v>
      </c>
      <c r="C959" t="s">
        <v>12009</v>
      </c>
      <c r="D959" t="s">
        <v>12006</v>
      </c>
      <c r="E959" t="s">
        <v>12007</v>
      </c>
      <c r="F959" t="s">
        <v>12008</v>
      </c>
      <c r="G959">
        <v>342</v>
      </c>
      <c r="H959">
        <v>1056260</v>
      </c>
      <c r="I959">
        <v>1057289</v>
      </c>
      <c r="J959" t="s">
        <v>23825</v>
      </c>
      <c r="K959" t="s">
        <v>24854</v>
      </c>
      <c r="L959" t="s">
        <v>5747</v>
      </c>
      <c r="M959" t="s">
        <v>23891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X959" t="s">
        <v>1200</v>
      </c>
      <c r="Y959">
        <f t="shared" si="56"/>
        <v>1.1443403539699672E-9</v>
      </c>
      <c r="Z959" t="str">
        <f t="shared" si="57"/>
        <v>menD</v>
      </c>
      <c r="AA959">
        <f t="shared" si="58"/>
        <v>1</v>
      </c>
      <c r="AB959">
        <f t="shared" si="59"/>
        <v>1</v>
      </c>
    </row>
    <row r="960" spans="1:28" x14ac:dyDescent="0.3">
      <c r="A960" t="s">
        <v>2715</v>
      </c>
      <c r="B960" t="s">
        <v>5746</v>
      </c>
      <c r="C960" t="s">
        <v>5746</v>
      </c>
      <c r="D960" t="s">
        <v>12010</v>
      </c>
      <c r="E960" t="s">
        <v>12011</v>
      </c>
      <c r="F960" t="s">
        <v>12012</v>
      </c>
      <c r="G960">
        <v>230</v>
      </c>
      <c r="H960">
        <v>1057261</v>
      </c>
      <c r="I960">
        <v>1057954</v>
      </c>
      <c r="J960" t="s">
        <v>23581</v>
      </c>
      <c r="K960" t="s">
        <v>24855</v>
      </c>
      <c r="L960" t="s">
        <v>5746</v>
      </c>
      <c r="M960" t="s">
        <v>23855</v>
      </c>
      <c r="O960">
        <v>7.28131095210419E-10</v>
      </c>
      <c r="P960">
        <v>1.1232063979693504E-9</v>
      </c>
      <c r="Q960">
        <v>2.6500435257059518E-10</v>
      </c>
      <c r="R960">
        <v>5.8440351850471178E-9</v>
      </c>
      <c r="S960">
        <v>5.292055420850366E-10</v>
      </c>
      <c r="T960">
        <v>6.4426202960177763E-9</v>
      </c>
      <c r="U960">
        <v>0</v>
      </c>
      <c r="X960" t="s">
        <v>591</v>
      </c>
      <c r="Y960">
        <f t="shared" si="56"/>
        <v>1.0337240828506588E-9</v>
      </c>
      <c r="Z960" t="str">
        <f t="shared" si="57"/>
        <v>dmsA</v>
      </c>
      <c r="AA960">
        <f t="shared" si="58"/>
        <v>0</v>
      </c>
      <c r="AB960">
        <f t="shared" si="59"/>
        <v>0</v>
      </c>
    </row>
    <row r="961" spans="1:28" x14ac:dyDescent="0.3">
      <c r="A961" t="s">
        <v>644</v>
      </c>
      <c r="B961" t="s">
        <v>4802</v>
      </c>
      <c r="C961" t="s">
        <v>4802</v>
      </c>
      <c r="D961" t="s">
        <v>12013</v>
      </c>
      <c r="E961" t="s">
        <v>12014</v>
      </c>
      <c r="F961" t="s">
        <v>12015</v>
      </c>
      <c r="G961">
        <v>390</v>
      </c>
      <c r="H961">
        <v>1058083</v>
      </c>
      <c r="I961">
        <v>1059256</v>
      </c>
      <c r="J961" t="s">
        <v>23825</v>
      </c>
      <c r="K961" t="s">
        <v>24856</v>
      </c>
      <c r="L961" t="s">
        <v>24857</v>
      </c>
      <c r="M961" t="s">
        <v>23882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X961" t="s">
        <v>2640</v>
      </c>
      <c r="Y961">
        <f t="shared" si="56"/>
        <v>9.6093577012191564E-10</v>
      </c>
      <c r="Z961" t="str">
        <f t="shared" si="57"/>
        <v>uidA</v>
      </c>
      <c r="AA961">
        <f t="shared" si="58"/>
        <v>0</v>
      </c>
      <c r="AB961">
        <f t="shared" si="59"/>
        <v>0</v>
      </c>
    </row>
    <row r="962" spans="1:28" x14ac:dyDescent="0.3">
      <c r="A962" t="s">
        <v>646</v>
      </c>
      <c r="B962" t="s">
        <v>4801</v>
      </c>
      <c r="C962" t="s">
        <v>4801</v>
      </c>
      <c r="D962" t="s">
        <v>12016</v>
      </c>
      <c r="E962" t="s">
        <v>12017</v>
      </c>
      <c r="F962" t="s">
        <v>12018</v>
      </c>
      <c r="G962">
        <v>848</v>
      </c>
      <c r="H962">
        <v>1059255</v>
      </c>
      <c r="I962">
        <v>1061802</v>
      </c>
      <c r="J962" t="s">
        <v>23825</v>
      </c>
      <c r="K962" t="s">
        <v>24858</v>
      </c>
      <c r="L962" t="s">
        <v>24857</v>
      </c>
      <c r="M962" t="s">
        <v>23828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 t="s">
        <v>556</v>
      </c>
      <c r="Y962">
        <f t="shared" ref="Y962:Y1025" si="60">VLOOKUP(X962,A:O,15,FALSE)</f>
        <v>9.476954533370281E-10</v>
      </c>
      <c r="Z962" t="str">
        <f t="shared" si="57"/>
        <v>yliI</v>
      </c>
      <c r="AA962">
        <f t="shared" si="58"/>
        <v>1</v>
      </c>
      <c r="AB962">
        <f t="shared" si="59"/>
        <v>1</v>
      </c>
    </row>
    <row r="963" spans="1:28" x14ac:dyDescent="0.3">
      <c r="A963" t="s">
        <v>5260</v>
      </c>
      <c r="B963" t="s">
        <v>5259</v>
      </c>
      <c r="C963" t="s">
        <v>5259</v>
      </c>
      <c r="D963" t="s">
        <v>12019</v>
      </c>
      <c r="E963" t="s">
        <v>12020</v>
      </c>
      <c r="F963" t="s">
        <v>12021</v>
      </c>
      <c r="G963">
        <v>199</v>
      </c>
      <c r="H963">
        <v>1061798</v>
      </c>
      <c r="I963">
        <v>1062398</v>
      </c>
      <c r="J963" t="s">
        <v>23825</v>
      </c>
      <c r="K963" t="s">
        <v>24859</v>
      </c>
      <c r="L963" t="s">
        <v>24857</v>
      </c>
      <c r="M963" t="s">
        <v>23844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X963" t="s">
        <v>1829</v>
      </c>
      <c r="Y963">
        <f t="shared" si="60"/>
        <v>9.1208006514319055E-10</v>
      </c>
      <c r="Z963" t="str">
        <f t="shared" ref="Z963:Z1026" si="61">VLOOKUP(X963,A:B,2,FALSE)</f>
        <v>wecA</v>
      </c>
      <c r="AA963">
        <f t="shared" ref="AA963:AA1026" si="62">COUNTIF(AD:AD,"*"&amp;X963&amp;"*")</f>
        <v>1</v>
      </c>
      <c r="AB963">
        <f t="shared" ref="AB963:AB1026" si="63">IF(AA963&gt;0,1,0)</f>
        <v>1</v>
      </c>
    </row>
    <row r="964" spans="1:28" x14ac:dyDescent="0.3">
      <c r="A964" t="s">
        <v>5258</v>
      </c>
      <c r="B964" t="s">
        <v>5257</v>
      </c>
      <c r="C964" t="s">
        <v>12025</v>
      </c>
      <c r="D964" t="s">
        <v>12022</v>
      </c>
      <c r="E964" t="s">
        <v>12023</v>
      </c>
      <c r="F964" t="s">
        <v>12024</v>
      </c>
      <c r="G964">
        <v>101</v>
      </c>
      <c r="H964">
        <v>1062549</v>
      </c>
      <c r="I964">
        <v>1062855</v>
      </c>
      <c r="J964" t="s">
        <v>23581</v>
      </c>
      <c r="K964" t="s">
        <v>24860</v>
      </c>
      <c r="L964" t="s">
        <v>24861</v>
      </c>
      <c r="M964" t="s">
        <v>23834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X964" t="s">
        <v>636</v>
      </c>
      <c r="Y964">
        <f t="shared" si="60"/>
        <v>8.4392620629537037E-10</v>
      </c>
      <c r="Z964" t="str">
        <f t="shared" si="61"/>
        <v>hyaB</v>
      </c>
      <c r="AA964">
        <f t="shared" si="62"/>
        <v>1</v>
      </c>
      <c r="AB964">
        <f t="shared" si="63"/>
        <v>1</v>
      </c>
    </row>
    <row r="965" spans="1:28" x14ac:dyDescent="0.3">
      <c r="A965" t="s">
        <v>1865</v>
      </c>
      <c r="B965" t="s">
        <v>5256</v>
      </c>
      <c r="C965" t="s">
        <v>5256</v>
      </c>
      <c r="D965" t="s">
        <v>12026</v>
      </c>
      <c r="E965" t="s">
        <v>12027</v>
      </c>
      <c r="F965" t="s">
        <v>12028</v>
      </c>
      <c r="G965">
        <v>306</v>
      </c>
      <c r="H965">
        <v>1062854</v>
      </c>
      <c r="I965">
        <v>1063775</v>
      </c>
      <c r="J965" t="s">
        <v>23581</v>
      </c>
      <c r="K965" t="s">
        <v>24862</v>
      </c>
      <c r="L965" t="s">
        <v>24861</v>
      </c>
      <c r="M965" t="s">
        <v>23844</v>
      </c>
      <c r="O965">
        <v>9.7056929038096406E-8</v>
      </c>
      <c r="P965">
        <v>1.9691013844924614E-7</v>
      </c>
      <c r="Q965">
        <v>1.2723888569568039E-7</v>
      </c>
      <c r="R965">
        <v>1.0828244960036564E-7</v>
      </c>
      <c r="S965">
        <v>1.5475852966913589E-7</v>
      </c>
      <c r="T965">
        <v>1.0068513460414154E-7</v>
      </c>
      <c r="U965">
        <v>6.7669740857440302E-8</v>
      </c>
      <c r="X965" t="s">
        <v>1406</v>
      </c>
      <c r="Y965">
        <f t="shared" si="60"/>
        <v>8.0842645036473007E-10</v>
      </c>
      <c r="Z965" t="str">
        <f t="shared" si="61"/>
        <v>hycE</v>
      </c>
      <c r="AA965">
        <f t="shared" si="62"/>
        <v>2</v>
      </c>
      <c r="AB965">
        <f t="shared" si="63"/>
        <v>1</v>
      </c>
    </row>
    <row r="966" spans="1:28" x14ac:dyDescent="0.3">
      <c r="A966" t="s">
        <v>5262</v>
      </c>
      <c r="B966" t="s">
        <v>5261</v>
      </c>
      <c r="C966" t="s">
        <v>5261</v>
      </c>
      <c r="D966" t="s">
        <v>12029</v>
      </c>
      <c r="E966" t="s">
        <v>12030</v>
      </c>
      <c r="F966" t="s">
        <v>12031</v>
      </c>
      <c r="G966">
        <v>418</v>
      </c>
      <c r="H966">
        <v>1064035</v>
      </c>
      <c r="I966">
        <v>1065292</v>
      </c>
      <c r="J966" t="s">
        <v>23825</v>
      </c>
      <c r="K966" t="s">
        <v>23833</v>
      </c>
      <c r="L966" t="s">
        <v>5261</v>
      </c>
      <c r="M966" t="s">
        <v>23828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X966" t="s">
        <v>738</v>
      </c>
      <c r="Y966">
        <f t="shared" si="60"/>
        <v>8.0205113420012796E-10</v>
      </c>
      <c r="Z966" t="str">
        <f t="shared" si="61"/>
        <v>narJ</v>
      </c>
      <c r="AA966">
        <f t="shared" si="62"/>
        <v>0</v>
      </c>
      <c r="AB966">
        <f t="shared" si="63"/>
        <v>0</v>
      </c>
    </row>
    <row r="967" spans="1:28" x14ac:dyDescent="0.3">
      <c r="A967" t="s">
        <v>648</v>
      </c>
      <c r="B967" t="s">
        <v>2804</v>
      </c>
      <c r="C967" t="s">
        <v>2804</v>
      </c>
      <c r="D967" t="s">
        <v>12032</v>
      </c>
      <c r="E967" t="s">
        <v>12033</v>
      </c>
      <c r="F967" t="s">
        <v>12034</v>
      </c>
      <c r="G967">
        <v>413</v>
      </c>
      <c r="H967">
        <v>1065584</v>
      </c>
      <c r="I967">
        <v>1066826</v>
      </c>
      <c r="J967" t="s">
        <v>23825</v>
      </c>
      <c r="K967" t="s">
        <v>24863</v>
      </c>
      <c r="L967" t="s">
        <v>2804</v>
      </c>
      <c r="M967" t="s">
        <v>23828</v>
      </c>
      <c r="O967">
        <v>3.7163546912461886E-7</v>
      </c>
      <c r="P967">
        <v>1.3644769458161803E-6</v>
      </c>
      <c r="Q967">
        <v>8.7518069252259143E-7</v>
      </c>
      <c r="R967">
        <v>1.0265777893152274E-6</v>
      </c>
      <c r="S967">
        <v>1.9881586435656819E-6</v>
      </c>
      <c r="T967">
        <v>9.4183119849978715E-7</v>
      </c>
      <c r="U967">
        <v>8.6154432951631349E-7</v>
      </c>
      <c r="X967" t="s">
        <v>1119</v>
      </c>
      <c r="Y967">
        <f t="shared" si="60"/>
        <v>8.0189440607528391E-10</v>
      </c>
      <c r="Z967" t="str">
        <f t="shared" si="61"/>
        <v>preT</v>
      </c>
      <c r="AA967">
        <f t="shared" si="62"/>
        <v>1</v>
      </c>
      <c r="AB967">
        <f t="shared" si="63"/>
        <v>1</v>
      </c>
    </row>
    <row r="968" spans="1:28" x14ac:dyDescent="0.3">
      <c r="A968" t="s">
        <v>1167</v>
      </c>
      <c r="B968" t="s">
        <v>5825</v>
      </c>
      <c r="C968" t="s">
        <v>5825</v>
      </c>
      <c r="D968" t="s">
        <v>12035</v>
      </c>
      <c r="E968" t="s">
        <v>12036</v>
      </c>
      <c r="F968" t="s">
        <v>12037</v>
      </c>
      <c r="G968">
        <v>75</v>
      </c>
      <c r="H968">
        <v>1066863</v>
      </c>
      <c r="I968">
        <v>1067091</v>
      </c>
      <c r="J968" t="s">
        <v>23581</v>
      </c>
      <c r="K968" t="s">
        <v>23833</v>
      </c>
      <c r="L968" t="s">
        <v>24864</v>
      </c>
      <c r="M968" t="s">
        <v>23834</v>
      </c>
      <c r="O968">
        <v>1.9014998751347515E-6</v>
      </c>
      <c r="P968">
        <v>1.992481807205664E-6</v>
      </c>
      <c r="Q968">
        <v>3.0642736552253432E-6</v>
      </c>
      <c r="R968">
        <v>1.9995039589423117E-6</v>
      </c>
      <c r="S968">
        <v>2.7595437998163451E-6</v>
      </c>
      <c r="T968">
        <v>7.1981799109171431E-7</v>
      </c>
      <c r="U968">
        <v>1.8050096935828228E-6</v>
      </c>
      <c r="X968" t="s">
        <v>2693</v>
      </c>
      <c r="Y968">
        <f t="shared" si="60"/>
        <v>7.5828347790266224E-10</v>
      </c>
      <c r="Z968" t="str">
        <f t="shared" si="61"/>
        <v>ahr</v>
      </c>
      <c r="AA968">
        <f t="shared" si="62"/>
        <v>0</v>
      </c>
      <c r="AB968">
        <f t="shared" si="63"/>
        <v>0</v>
      </c>
    </row>
    <row r="969" spans="1:28" x14ac:dyDescent="0.3">
      <c r="A969" t="s">
        <v>477</v>
      </c>
      <c r="B969" t="s">
        <v>4477</v>
      </c>
      <c r="C969" t="s">
        <v>4477</v>
      </c>
      <c r="D969" t="s">
        <v>12038</v>
      </c>
      <c r="E969" t="s">
        <v>12039</v>
      </c>
      <c r="F969" t="s">
        <v>12040</v>
      </c>
      <c r="G969">
        <v>198</v>
      </c>
      <c r="H969">
        <v>1067111</v>
      </c>
      <c r="I969">
        <v>1067708</v>
      </c>
      <c r="J969" t="s">
        <v>23581</v>
      </c>
      <c r="K969" t="s">
        <v>24865</v>
      </c>
      <c r="L969" t="s">
        <v>24864</v>
      </c>
      <c r="M969" t="s">
        <v>23834</v>
      </c>
      <c r="O969">
        <v>3.9335201818734798E-6</v>
      </c>
      <c r="P969">
        <v>8.1532983846354759E-6</v>
      </c>
      <c r="Q969">
        <v>6.956147023235145E-6</v>
      </c>
      <c r="R969">
        <v>4.7292522410733942E-6</v>
      </c>
      <c r="S969">
        <v>1.0144809204863478E-5</v>
      </c>
      <c r="T969">
        <v>5.7269655476305381E-6</v>
      </c>
      <c r="U969">
        <v>4.8601325194562511E-6</v>
      </c>
      <c r="X969" t="s">
        <v>1519</v>
      </c>
      <c r="Y969">
        <f t="shared" si="60"/>
        <v>7.500599617613919E-10</v>
      </c>
      <c r="Z969" t="str">
        <f t="shared" si="61"/>
        <v>glcA</v>
      </c>
      <c r="AA969">
        <f t="shared" si="62"/>
        <v>0</v>
      </c>
      <c r="AB969">
        <f t="shared" si="63"/>
        <v>0</v>
      </c>
    </row>
    <row r="970" spans="1:28" x14ac:dyDescent="0.3">
      <c r="A970" t="s">
        <v>650</v>
      </c>
      <c r="B970" t="s">
        <v>7232</v>
      </c>
      <c r="C970" t="s">
        <v>12044</v>
      </c>
      <c r="D970" t="s">
        <v>12041</v>
      </c>
      <c r="E970" t="s">
        <v>12042</v>
      </c>
      <c r="F970" t="s">
        <v>12043</v>
      </c>
      <c r="G970">
        <v>442</v>
      </c>
      <c r="H970">
        <v>1068510</v>
      </c>
      <c r="I970">
        <v>1069839</v>
      </c>
      <c r="J970" t="s">
        <v>23581</v>
      </c>
      <c r="K970" t="s">
        <v>24866</v>
      </c>
      <c r="L970" t="s">
        <v>24867</v>
      </c>
      <c r="M970" t="s">
        <v>23871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 t="s">
        <v>1723</v>
      </c>
      <c r="Y970">
        <f t="shared" si="60"/>
        <v>6.8876417637565098E-10</v>
      </c>
      <c r="Z970" t="str">
        <f t="shared" si="61"/>
        <v>xylG</v>
      </c>
      <c r="AA970">
        <f t="shared" si="62"/>
        <v>1</v>
      </c>
      <c r="AB970">
        <f t="shared" si="63"/>
        <v>1</v>
      </c>
    </row>
    <row r="971" spans="1:28" x14ac:dyDescent="0.3">
      <c r="A971" t="s">
        <v>651</v>
      </c>
      <c r="B971" t="s">
        <v>7233</v>
      </c>
      <c r="C971" t="s">
        <v>12048</v>
      </c>
      <c r="D971" t="s">
        <v>12045</v>
      </c>
      <c r="E971" t="s">
        <v>12046</v>
      </c>
      <c r="F971" t="s">
        <v>12047</v>
      </c>
      <c r="G971">
        <v>164</v>
      </c>
      <c r="H971">
        <v>1069859</v>
      </c>
      <c r="I971">
        <v>1070354</v>
      </c>
      <c r="J971" t="s">
        <v>23581</v>
      </c>
      <c r="K971" t="s">
        <v>24868</v>
      </c>
      <c r="L971" t="s">
        <v>24867</v>
      </c>
      <c r="M971" t="s">
        <v>23871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X971" t="s">
        <v>1433</v>
      </c>
      <c r="Y971">
        <f t="shared" si="60"/>
        <v>6.8082319085090278E-10</v>
      </c>
      <c r="Z971" t="str">
        <f t="shared" si="61"/>
        <v>gudD</v>
      </c>
      <c r="AA971">
        <f t="shared" si="62"/>
        <v>0</v>
      </c>
      <c r="AB971">
        <f t="shared" si="63"/>
        <v>0</v>
      </c>
    </row>
    <row r="972" spans="1:28" x14ac:dyDescent="0.3">
      <c r="A972" t="s">
        <v>653</v>
      </c>
      <c r="B972" t="s">
        <v>7234</v>
      </c>
      <c r="C972" t="s">
        <v>12052</v>
      </c>
      <c r="D972" t="s">
        <v>12049</v>
      </c>
      <c r="E972" t="s">
        <v>12050</v>
      </c>
      <c r="F972" t="s">
        <v>12051</v>
      </c>
      <c r="G972">
        <v>196</v>
      </c>
      <c r="H972">
        <v>1070364</v>
      </c>
      <c r="I972">
        <v>1070955</v>
      </c>
      <c r="J972" t="s">
        <v>23581</v>
      </c>
      <c r="K972" t="s">
        <v>24869</v>
      </c>
      <c r="L972" t="s">
        <v>24867</v>
      </c>
      <c r="M972" t="s">
        <v>23871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X972" t="s">
        <v>273</v>
      </c>
      <c r="Y972">
        <f t="shared" si="60"/>
        <v>6.7369997702530143E-10</v>
      </c>
      <c r="Z972" t="str">
        <f t="shared" si="61"/>
        <v>malZ</v>
      </c>
      <c r="AA972">
        <f t="shared" si="62"/>
        <v>0</v>
      </c>
      <c r="AB972">
        <f t="shared" si="63"/>
        <v>0</v>
      </c>
    </row>
    <row r="973" spans="1:28" x14ac:dyDescent="0.3">
      <c r="A973" t="s">
        <v>655</v>
      </c>
      <c r="B973" t="s">
        <v>7235</v>
      </c>
      <c r="C973" t="s">
        <v>12056</v>
      </c>
      <c r="D973" t="s">
        <v>12053</v>
      </c>
      <c r="E973" t="s">
        <v>12054</v>
      </c>
      <c r="F973" t="s">
        <v>12055</v>
      </c>
      <c r="G973">
        <v>266</v>
      </c>
      <c r="H973">
        <v>1070964</v>
      </c>
      <c r="I973">
        <v>1071765</v>
      </c>
      <c r="J973" t="s">
        <v>23581</v>
      </c>
      <c r="K973" t="s">
        <v>24870</v>
      </c>
      <c r="L973" t="s">
        <v>24867</v>
      </c>
      <c r="M973" t="s">
        <v>23871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X973" t="s">
        <v>1293</v>
      </c>
      <c r="Y973">
        <f t="shared" si="60"/>
        <v>6.7030690760332671E-10</v>
      </c>
      <c r="Z973" t="str">
        <f t="shared" si="61"/>
        <v>acrD</v>
      </c>
      <c r="AA973">
        <f t="shared" si="62"/>
        <v>0</v>
      </c>
      <c r="AB973">
        <f t="shared" si="63"/>
        <v>0</v>
      </c>
    </row>
    <row r="974" spans="1:28" x14ac:dyDescent="0.3">
      <c r="A974" t="s">
        <v>657</v>
      </c>
      <c r="B974" t="s">
        <v>7236</v>
      </c>
      <c r="C974" t="s">
        <v>12060</v>
      </c>
      <c r="D974" t="s">
        <v>12057</v>
      </c>
      <c r="E974" t="s">
        <v>12058</v>
      </c>
      <c r="F974" t="s">
        <v>12059</v>
      </c>
      <c r="G974">
        <v>128</v>
      </c>
      <c r="H974">
        <v>1071772</v>
      </c>
      <c r="I974">
        <v>1072159</v>
      </c>
      <c r="J974" t="s">
        <v>23581</v>
      </c>
      <c r="K974" t="s">
        <v>24871</v>
      </c>
      <c r="L974" t="s">
        <v>24867</v>
      </c>
      <c r="M974" t="s">
        <v>23871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X974" t="s">
        <v>1933</v>
      </c>
      <c r="Y974">
        <f t="shared" si="60"/>
        <v>6.3588592439421253E-10</v>
      </c>
      <c r="Z974" t="str">
        <f t="shared" si="61"/>
        <v>xylE</v>
      </c>
      <c r="AA974">
        <f t="shared" si="62"/>
        <v>0</v>
      </c>
      <c r="AB974">
        <f t="shared" si="63"/>
        <v>0</v>
      </c>
    </row>
    <row r="975" spans="1:28" x14ac:dyDescent="0.3">
      <c r="A975" t="s">
        <v>659</v>
      </c>
      <c r="B975" t="s">
        <v>7237</v>
      </c>
      <c r="C975" t="s">
        <v>12064</v>
      </c>
      <c r="D975" t="s">
        <v>12061</v>
      </c>
      <c r="E975" t="s">
        <v>12062</v>
      </c>
      <c r="F975" t="s">
        <v>12063</v>
      </c>
      <c r="G975">
        <v>230</v>
      </c>
      <c r="H975">
        <v>1072170</v>
      </c>
      <c r="I975">
        <v>1072863</v>
      </c>
      <c r="J975" t="s">
        <v>23581</v>
      </c>
      <c r="K975" t="s">
        <v>24872</v>
      </c>
      <c r="L975" t="s">
        <v>24867</v>
      </c>
      <c r="M975" t="s">
        <v>23871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X975" t="s">
        <v>1712</v>
      </c>
      <c r="Y975">
        <f t="shared" si="60"/>
        <v>6.3303286351502094E-10</v>
      </c>
      <c r="Z975" t="str">
        <f t="shared" si="61"/>
        <v>eptB</v>
      </c>
      <c r="AA975">
        <f t="shared" si="62"/>
        <v>0</v>
      </c>
      <c r="AB975">
        <f t="shared" si="63"/>
        <v>0</v>
      </c>
    </row>
    <row r="976" spans="1:28" x14ac:dyDescent="0.3">
      <c r="A976" t="s">
        <v>661</v>
      </c>
      <c r="B976" t="s">
        <v>7238</v>
      </c>
      <c r="C976" t="s">
        <v>12068</v>
      </c>
      <c r="D976" t="s">
        <v>12065</v>
      </c>
      <c r="E976" t="s">
        <v>12066</v>
      </c>
      <c r="F976" t="s">
        <v>12067</v>
      </c>
      <c r="G976">
        <v>382</v>
      </c>
      <c r="H976">
        <v>1072862</v>
      </c>
      <c r="I976">
        <v>1074011</v>
      </c>
      <c r="J976" t="s">
        <v>23581</v>
      </c>
      <c r="K976" t="s">
        <v>24873</v>
      </c>
      <c r="L976" t="s">
        <v>24867</v>
      </c>
      <c r="M976" t="s">
        <v>23871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X976" t="s">
        <v>1633</v>
      </c>
      <c r="Y976">
        <f t="shared" si="60"/>
        <v>6.1530673616382787E-10</v>
      </c>
      <c r="Z976" t="str">
        <f t="shared" si="61"/>
        <v>frlB</v>
      </c>
      <c r="AA976">
        <f t="shared" si="62"/>
        <v>1</v>
      </c>
      <c r="AB976">
        <f t="shared" si="63"/>
        <v>1</v>
      </c>
    </row>
    <row r="977" spans="1:28" x14ac:dyDescent="0.3">
      <c r="A977" t="s">
        <v>5386</v>
      </c>
      <c r="B977" t="s">
        <v>5385</v>
      </c>
      <c r="C977" t="s">
        <v>12072</v>
      </c>
      <c r="D977" t="s">
        <v>12069</v>
      </c>
      <c r="E977" t="s">
        <v>12070</v>
      </c>
      <c r="F977" t="s">
        <v>12071</v>
      </c>
      <c r="G977">
        <v>212</v>
      </c>
      <c r="H977">
        <v>1074241</v>
      </c>
      <c r="I977">
        <v>1074880</v>
      </c>
      <c r="J977" t="s">
        <v>23825</v>
      </c>
      <c r="K977" t="s">
        <v>24874</v>
      </c>
      <c r="L977" t="s">
        <v>5385</v>
      </c>
      <c r="M977" t="s">
        <v>23855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 t="s">
        <v>1937</v>
      </c>
      <c r="Y977">
        <f t="shared" si="60"/>
        <v>5.8006294214783529E-10</v>
      </c>
      <c r="Z977" t="str">
        <f t="shared" si="61"/>
        <v>malF</v>
      </c>
      <c r="AA977">
        <f t="shared" si="62"/>
        <v>1</v>
      </c>
      <c r="AB977">
        <f t="shared" si="63"/>
        <v>1</v>
      </c>
    </row>
    <row r="978" spans="1:28" x14ac:dyDescent="0.3">
      <c r="A978" t="s">
        <v>663</v>
      </c>
      <c r="B978" t="s">
        <v>3653</v>
      </c>
      <c r="C978" t="s">
        <v>12076</v>
      </c>
      <c r="D978" t="s">
        <v>12073</v>
      </c>
      <c r="E978" t="s">
        <v>12074</v>
      </c>
      <c r="F978" t="s">
        <v>12075</v>
      </c>
      <c r="G978">
        <v>320</v>
      </c>
      <c r="H978">
        <v>1074919</v>
      </c>
      <c r="I978">
        <v>1078882</v>
      </c>
      <c r="J978" t="s">
        <v>23581</v>
      </c>
      <c r="K978" t="s">
        <v>24875</v>
      </c>
      <c r="L978" t="s">
        <v>3653</v>
      </c>
      <c r="M978" t="s">
        <v>23831</v>
      </c>
      <c r="O978">
        <v>9.5160992614976583E-8</v>
      </c>
      <c r="P978">
        <v>1.1581801692242784E-7</v>
      </c>
      <c r="Q978">
        <v>1.3863347806433314E-7</v>
      </c>
      <c r="R978">
        <v>1.3555491927941965E-7</v>
      </c>
      <c r="S978">
        <v>9.6433895386503084E-8</v>
      </c>
      <c r="T978">
        <v>1.128049006704227E-7</v>
      </c>
      <c r="U978">
        <v>1.2891779505765567E-7</v>
      </c>
      <c r="X978" t="s">
        <v>1791</v>
      </c>
      <c r="Y978">
        <f t="shared" si="60"/>
        <v>5.7901567083128072E-10</v>
      </c>
      <c r="Z978" t="str">
        <f t="shared" si="61"/>
        <v>uhpT</v>
      </c>
      <c r="AA978">
        <f t="shared" si="62"/>
        <v>1</v>
      </c>
      <c r="AB978">
        <f t="shared" si="63"/>
        <v>1</v>
      </c>
    </row>
    <row r="979" spans="1:28" x14ac:dyDescent="0.3">
      <c r="A979" t="s">
        <v>665</v>
      </c>
      <c r="B979" t="s">
        <v>3654</v>
      </c>
      <c r="C979" t="s">
        <v>3654</v>
      </c>
      <c r="D979" t="s">
        <v>12077</v>
      </c>
      <c r="E979" t="s">
        <v>12078</v>
      </c>
      <c r="F979" t="s">
        <v>12079</v>
      </c>
      <c r="G979">
        <v>502</v>
      </c>
      <c r="H979">
        <v>1079304</v>
      </c>
      <c r="I979">
        <v>1080813</v>
      </c>
      <c r="J979" t="s">
        <v>23825</v>
      </c>
      <c r="K979" t="s">
        <v>24876</v>
      </c>
      <c r="L979" t="s">
        <v>3654</v>
      </c>
      <c r="M979" t="s">
        <v>23831</v>
      </c>
      <c r="O979">
        <v>5.7165295273921992E-8</v>
      </c>
      <c r="P979">
        <v>4.6933253217071951E-8</v>
      </c>
      <c r="Q979">
        <v>6.2426440229261472E-8</v>
      </c>
      <c r="R979">
        <v>9.5417311964497216E-8</v>
      </c>
      <c r="S979">
        <v>8.3814900077381947E-8</v>
      </c>
      <c r="T979">
        <v>8.0679959485234499E-8</v>
      </c>
      <c r="U979">
        <v>5.1798418612999656E-8</v>
      </c>
      <c r="X979" t="s">
        <v>2660</v>
      </c>
      <c r="Y979">
        <f t="shared" si="60"/>
        <v>5.5531654904697868E-10</v>
      </c>
      <c r="Z979" t="str">
        <f t="shared" si="61"/>
        <v>yicI</v>
      </c>
      <c r="AA979">
        <f t="shared" si="62"/>
        <v>0</v>
      </c>
      <c r="AB979">
        <f t="shared" si="63"/>
        <v>0</v>
      </c>
    </row>
    <row r="980" spans="1:28" x14ac:dyDescent="0.3">
      <c r="A980" t="s">
        <v>1068</v>
      </c>
      <c r="B980" t="s">
        <v>7239</v>
      </c>
      <c r="C980" t="s">
        <v>12083</v>
      </c>
      <c r="D980" t="s">
        <v>12080</v>
      </c>
      <c r="E980" t="s">
        <v>12081</v>
      </c>
      <c r="F980" t="s">
        <v>12082</v>
      </c>
      <c r="G980">
        <v>375</v>
      </c>
      <c r="H980">
        <v>1082242</v>
      </c>
      <c r="I980">
        <v>1083370</v>
      </c>
      <c r="J980" t="s">
        <v>23825</v>
      </c>
      <c r="K980" t="s">
        <v>24877</v>
      </c>
      <c r="L980" t="s">
        <v>24878</v>
      </c>
      <c r="M980" t="s">
        <v>23853</v>
      </c>
      <c r="O980">
        <v>4.7165723852149761E-7</v>
      </c>
      <c r="P980">
        <v>2.8115211484328085E-7</v>
      </c>
      <c r="Q980">
        <v>2.5746355190627273E-7</v>
      </c>
      <c r="R980">
        <v>2.9753979143452508E-7</v>
      </c>
      <c r="S980">
        <v>3.7445853329361334E-7</v>
      </c>
      <c r="T980">
        <v>5.1494844054395926E-7</v>
      </c>
      <c r="U980">
        <v>5.3737035009111867E-7</v>
      </c>
      <c r="X980" t="s">
        <v>1156</v>
      </c>
      <c r="Y980">
        <f t="shared" si="60"/>
        <v>5.1652999641196572E-10</v>
      </c>
      <c r="Z980" t="str">
        <f t="shared" si="61"/>
        <v>napA</v>
      </c>
      <c r="AA980">
        <f t="shared" si="62"/>
        <v>1</v>
      </c>
      <c r="AB980">
        <f t="shared" si="63"/>
        <v>1</v>
      </c>
    </row>
    <row r="981" spans="1:28" x14ac:dyDescent="0.3">
      <c r="A981" t="s">
        <v>4713</v>
      </c>
      <c r="B981" t="s">
        <v>4712</v>
      </c>
      <c r="C981" t="s">
        <v>12087</v>
      </c>
      <c r="D981" t="s">
        <v>12084</v>
      </c>
      <c r="E981" t="s">
        <v>12085</v>
      </c>
      <c r="F981" t="s">
        <v>12086</v>
      </c>
      <c r="G981">
        <v>423</v>
      </c>
      <c r="H981">
        <v>1083375</v>
      </c>
      <c r="I981">
        <v>1084647</v>
      </c>
      <c r="J981" t="s">
        <v>23825</v>
      </c>
      <c r="K981" t="s">
        <v>24879</v>
      </c>
      <c r="L981" t="s">
        <v>24878</v>
      </c>
      <c r="M981" t="s">
        <v>23853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 t="s">
        <v>2740</v>
      </c>
      <c r="Y981">
        <f t="shared" si="60"/>
        <v>4.6340283173008497E-10</v>
      </c>
      <c r="Z981" t="str">
        <f t="shared" si="61"/>
        <v>chbA</v>
      </c>
      <c r="AA981">
        <f t="shared" si="62"/>
        <v>0</v>
      </c>
      <c r="AB981">
        <f t="shared" si="63"/>
        <v>0</v>
      </c>
    </row>
    <row r="982" spans="1:28" x14ac:dyDescent="0.3">
      <c r="A982" t="s">
        <v>4711</v>
      </c>
      <c r="B982" t="s">
        <v>4710</v>
      </c>
      <c r="C982" t="s">
        <v>12091</v>
      </c>
      <c r="D982" t="s">
        <v>12088</v>
      </c>
      <c r="E982" t="s">
        <v>12089</v>
      </c>
      <c r="F982" t="s">
        <v>12090</v>
      </c>
      <c r="G982">
        <v>354</v>
      </c>
      <c r="H982">
        <v>1084991</v>
      </c>
      <c r="I982">
        <v>1086056</v>
      </c>
      <c r="J982" t="s">
        <v>23825</v>
      </c>
      <c r="K982" t="s">
        <v>24880</v>
      </c>
      <c r="L982" t="s">
        <v>4710</v>
      </c>
      <c r="M982" t="s">
        <v>24094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 t="s">
        <v>1446</v>
      </c>
      <c r="Y982">
        <f t="shared" si="60"/>
        <v>4.6192451265004507E-10</v>
      </c>
      <c r="Z982" t="str">
        <f t="shared" si="61"/>
        <v>fucA</v>
      </c>
      <c r="AA982">
        <f t="shared" si="62"/>
        <v>1</v>
      </c>
      <c r="AB982">
        <f t="shared" si="63"/>
        <v>1</v>
      </c>
    </row>
    <row r="983" spans="1:28" x14ac:dyDescent="0.3">
      <c r="A983" t="s">
        <v>7241</v>
      </c>
      <c r="B983" t="s">
        <v>7240</v>
      </c>
      <c r="C983" t="s">
        <v>12095</v>
      </c>
      <c r="D983" t="s">
        <v>12092</v>
      </c>
      <c r="E983" t="s">
        <v>12093</v>
      </c>
      <c r="F983" t="s">
        <v>12094</v>
      </c>
      <c r="G983">
        <v>137</v>
      </c>
      <c r="H983">
        <v>1086105</v>
      </c>
      <c r="I983">
        <v>1086519</v>
      </c>
      <c r="J983" t="s">
        <v>23581</v>
      </c>
      <c r="K983" t="s">
        <v>24881</v>
      </c>
      <c r="L983" t="s">
        <v>24882</v>
      </c>
      <c r="M983" t="s">
        <v>23828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X983" t="s">
        <v>815</v>
      </c>
      <c r="Y983">
        <f t="shared" si="60"/>
        <v>4.6026328128404772E-10</v>
      </c>
      <c r="Z983" t="str">
        <f t="shared" si="61"/>
        <v>paaC</v>
      </c>
      <c r="AA983">
        <f t="shared" si="62"/>
        <v>1</v>
      </c>
      <c r="AB983">
        <f t="shared" si="63"/>
        <v>1</v>
      </c>
    </row>
    <row r="984" spans="1:28" x14ac:dyDescent="0.3">
      <c r="A984" t="s">
        <v>7243</v>
      </c>
      <c r="B984" t="s">
        <v>7242</v>
      </c>
      <c r="C984" t="s">
        <v>12099</v>
      </c>
      <c r="D984" t="s">
        <v>12096</v>
      </c>
      <c r="E984" t="s">
        <v>12097</v>
      </c>
      <c r="F984" t="s">
        <v>12098</v>
      </c>
      <c r="G984">
        <v>441</v>
      </c>
      <c r="H984">
        <v>1086520</v>
      </c>
      <c r="I984">
        <v>1087846</v>
      </c>
      <c r="J984" t="s">
        <v>23581</v>
      </c>
      <c r="K984" t="s">
        <v>24883</v>
      </c>
      <c r="L984" t="s">
        <v>24882</v>
      </c>
      <c r="M984" t="s">
        <v>23866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X984" t="s">
        <v>1122</v>
      </c>
      <c r="Y984">
        <f t="shared" si="60"/>
        <v>3.9634801806994935E-10</v>
      </c>
      <c r="Z984" t="str">
        <f t="shared" si="61"/>
        <v>mglC</v>
      </c>
      <c r="AA984">
        <f t="shared" si="62"/>
        <v>1</v>
      </c>
      <c r="AB984">
        <f t="shared" si="63"/>
        <v>1</v>
      </c>
    </row>
    <row r="985" spans="1:28" x14ac:dyDescent="0.3">
      <c r="A985" t="s">
        <v>2586</v>
      </c>
      <c r="B985" t="s">
        <v>7244</v>
      </c>
      <c r="C985" t="s">
        <v>12103</v>
      </c>
      <c r="D985" t="s">
        <v>12100</v>
      </c>
      <c r="E985" t="s">
        <v>12101</v>
      </c>
      <c r="F985" t="s">
        <v>12102</v>
      </c>
      <c r="G985">
        <v>672</v>
      </c>
      <c r="H985">
        <v>1087838</v>
      </c>
      <c r="I985">
        <v>1089857</v>
      </c>
      <c r="J985" t="s">
        <v>23581</v>
      </c>
      <c r="K985" t="s">
        <v>24884</v>
      </c>
      <c r="L985" t="s">
        <v>24882</v>
      </c>
      <c r="M985" t="s">
        <v>23866</v>
      </c>
      <c r="O985">
        <v>1.5593730648444998E-9</v>
      </c>
      <c r="P985">
        <v>3.8851432542021006E-9</v>
      </c>
      <c r="Q985">
        <v>3.6601759608757943E-9</v>
      </c>
      <c r="R985">
        <v>2.7626529232302949E-9</v>
      </c>
      <c r="S985">
        <v>2.7432204806062866E-9</v>
      </c>
      <c r="T985">
        <v>2.2527615550222284E-9</v>
      </c>
      <c r="U985">
        <v>6.0392746696906393E-9</v>
      </c>
      <c r="X985" t="s">
        <v>2059</v>
      </c>
      <c r="Y985">
        <f t="shared" si="60"/>
        <v>3.9386848667313448E-10</v>
      </c>
      <c r="Z985" t="str">
        <f t="shared" si="61"/>
        <v>fhuF</v>
      </c>
      <c r="AA985">
        <f t="shared" si="62"/>
        <v>1</v>
      </c>
      <c r="AB985">
        <f t="shared" si="63"/>
        <v>1</v>
      </c>
    </row>
    <row r="986" spans="1:28" x14ac:dyDescent="0.3">
      <c r="A986" t="s">
        <v>7246</v>
      </c>
      <c r="B986" t="s">
        <v>7245</v>
      </c>
      <c r="C986" t="s">
        <v>12107</v>
      </c>
      <c r="D986" t="s">
        <v>12104</v>
      </c>
      <c r="E986" t="s">
        <v>12105</v>
      </c>
      <c r="F986" t="s">
        <v>12106</v>
      </c>
      <c r="G986">
        <v>807</v>
      </c>
      <c r="H986">
        <v>1089865</v>
      </c>
      <c r="I986">
        <v>1092289</v>
      </c>
      <c r="J986" t="s">
        <v>23581</v>
      </c>
      <c r="K986" t="s">
        <v>24885</v>
      </c>
      <c r="L986" t="s">
        <v>24882</v>
      </c>
      <c r="M986" t="s">
        <v>23866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 t="s">
        <v>1513</v>
      </c>
      <c r="Y986">
        <f t="shared" si="60"/>
        <v>2.6945411082140632E-10</v>
      </c>
      <c r="Z986" t="str">
        <f t="shared" si="61"/>
        <v>mltC</v>
      </c>
      <c r="AA986">
        <f t="shared" si="62"/>
        <v>0</v>
      </c>
      <c r="AB986">
        <f t="shared" si="63"/>
        <v>0</v>
      </c>
    </row>
    <row r="987" spans="1:28" x14ac:dyDescent="0.3">
      <c r="A987" t="s">
        <v>7248</v>
      </c>
      <c r="B987" t="s">
        <v>7247</v>
      </c>
      <c r="C987" t="s">
        <v>12111</v>
      </c>
      <c r="D987" t="s">
        <v>12108</v>
      </c>
      <c r="E987" t="s">
        <v>12109</v>
      </c>
      <c r="F987" t="s">
        <v>12110</v>
      </c>
      <c r="G987">
        <v>452</v>
      </c>
      <c r="H987">
        <v>1092875</v>
      </c>
      <c r="I987">
        <v>1094234</v>
      </c>
      <c r="J987" t="s">
        <v>23825</v>
      </c>
      <c r="K987" t="s">
        <v>24240</v>
      </c>
      <c r="L987" t="s">
        <v>24886</v>
      </c>
      <c r="M987" t="s">
        <v>24094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X987" t="s">
        <v>2090</v>
      </c>
      <c r="Y987">
        <f t="shared" si="60"/>
        <v>2.4962927758707894E-10</v>
      </c>
      <c r="Z987" t="str">
        <f t="shared" si="61"/>
        <v>ytfR</v>
      </c>
      <c r="AA987">
        <f t="shared" si="62"/>
        <v>1</v>
      </c>
      <c r="AB987">
        <f t="shared" si="63"/>
        <v>1</v>
      </c>
    </row>
    <row r="988" spans="1:28" x14ac:dyDescent="0.3">
      <c r="A988" t="s">
        <v>8521</v>
      </c>
      <c r="B988" t="s">
        <v>8497</v>
      </c>
      <c r="C988" t="s">
        <v>8520</v>
      </c>
      <c r="D988" t="s">
        <v>12112</v>
      </c>
      <c r="E988" t="s">
        <v>12113</v>
      </c>
      <c r="F988" t="s">
        <v>12114</v>
      </c>
      <c r="G988">
        <v>288</v>
      </c>
      <c r="H988">
        <v>1094274</v>
      </c>
      <c r="I988">
        <v>1095141</v>
      </c>
      <c r="J988" t="s">
        <v>23581</v>
      </c>
      <c r="K988">
        <v>0</v>
      </c>
      <c r="L988" t="s">
        <v>24887</v>
      </c>
      <c r="M988" t="s">
        <v>23828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X988" t="s">
        <v>2076</v>
      </c>
      <c r="Y988">
        <f t="shared" si="60"/>
        <v>1.9753171002789882E-10</v>
      </c>
      <c r="Z988" t="str">
        <f t="shared" si="61"/>
        <v>glcF</v>
      </c>
      <c r="AA988">
        <f t="shared" si="62"/>
        <v>1</v>
      </c>
      <c r="AB988">
        <f t="shared" si="63"/>
        <v>1</v>
      </c>
    </row>
    <row r="989" spans="1:28" x14ac:dyDescent="0.3">
      <c r="A989" t="s">
        <v>8523</v>
      </c>
      <c r="B989" t="s">
        <v>8495</v>
      </c>
      <c r="C989" t="s">
        <v>8522</v>
      </c>
      <c r="D989" t="s">
        <v>12115</v>
      </c>
      <c r="E989" t="s">
        <v>12116</v>
      </c>
      <c r="F989" t="s">
        <v>12117</v>
      </c>
      <c r="G989">
        <v>99</v>
      </c>
      <c r="H989">
        <v>1095137</v>
      </c>
      <c r="I989">
        <v>1095437</v>
      </c>
      <c r="J989" t="s">
        <v>23581</v>
      </c>
      <c r="K989" t="s">
        <v>24158</v>
      </c>
      <c r="L989" t="s">
        <v>24887</v>
      </c>
      <c r="M989" t="s">
        <v>23828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X989" t="s">
        <v>1554</v>
      </c>
      <c r="Y989">
        <f t="shared" si="60"/>
        <v>1.7662311834646828E-10</v>
      </c>
      <c r="Z989" t="str">
        <f t="shared" si="61"/>
        <v>plsY</v>
      </c>
      <c r="AA989">
        <f t="shared" si="62"/>
        <v>1</v>
      </c>
      <c r="AB989">
        <f t="shared" si="63"/>
        <v>1</v>
      </c>
    </row>
    <row r="990" spans="1:28" x14ac:dyDescent="0.3">
      <c r="A990" t="s">
        <v>8594</v>
      </c>
      <c r="B990" t="s">
        <v>12120</v>
      </c>
      <c r="C990" t="s">
        <v>12120</v>
      </c>
      <c r="E990" t="s">
        <v>12118</v>
      </c>
      <c r="F990" t="s">
        <v>12119</v>
      </c>
      <c r="G990">
        <v>107</v>
      </c>
      <c r="H990">
        <v>1095504</v>
      </c>
      <c r="I990">
        <v>1095846</v>
      </c>
      <c r="J990" t="s">
        <v>23825</v>
      </c>
      <c r="K990" t="s">
        <v>23833</v>
      </c>
      <c r="L990" t="s">
        <v>24888</v>
      </c>
      <c r="M990" t="s">
        <v>23828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X990" t="s">
        <v>1389</v>
      </c>
      <c r="Y990">
        <f t="shared" si="60"/>
        <v>1.7593388119069299E-10</v>
      </c>
      <c r="Z990" t="str">
        <f t="shared" si="61"/>
        <v>srlE</v>
      </c>
      <c r="AA990">
        <f t="shared" si="62"/>
        <v>1</v>
      </c>
      <c r="AB990">
        <f t="shared" si="63"/>
        <v>1</v>
      </c>
    </row>
    <row r="991" spans="1:28" x14ac:dyDescent="0.3">
      <c r="A991" t="s">
        <v>7250</v>
      </c>
      <c r="B991" t="s">
        <v>7249</v>
      </c>
      <c r="C991" t="s">
        <v>7249</v>
      </c>
      <c r="D991" t="s">
        <v>12121</v>
      </c>
      <c r="E991" t="s">
        <v>12122</v>
      </c>
      <c r="F991" t="s">
        <v>12123</v>
      </c>
      <c r="G991">
        <v>328</v>
      </c>
      <c r="H991">
        <v>1095842</v>
      </c>
      <c r="I991">
        <v>1096829</v>
      </c>
      <c r="J991" t="s">
        <v>23825</v>
      </c>
      <c r="K991" t="s">
        <v>24078</v>
      </c>
      <c r="L991" t="s">
        <v>24888</v>
      </c>
      <c r="M991" t="s">
        <v>23834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X991" t="s">
        <v>2743</v>
      </c>
      <c r="Y991">
        <f t="shared" si="60"/>
        <v>1.4457566749300186E-10</v>
      </c>
      <c r="Z991" t="str">
        <f t="shared" si="61"/>
        <v>mtgA</v>
      </c>
      <c r="AA991">
        <f t="shared" si="62"/>
        <v>0</v>
      </c>
      <c r="AB991">
        <f t="shared" si="63"/>
        <v>0</v>
      </c>
    </row>
    <row r="992" spans="1:28" x14ac:dyDescent="0.3">
      <c r="A992" t="s">
        <v>8301</v>
      </c>
      <c r="B992" t="s">
        <v>8300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X992" t="s">
        <v>1881</v>
      </c>
      <c r="Y992">
        <f t="shared" si="60"/>
        <v>1.2321698429641633E-10</v>
      </c>
      <c r="Z992" t="str">
        <f t="shared" si="61"/>
        <v>fdoI</v>
      </c>
      <c r="AA992">
        <f t="shared" si="62"/>
        <v>1</v>
      </c>
      <c r="AB992">
        <f t="shared" si="63"/>
        <v>1</v>
      </c>
    </row>
    <row r="993" spans="1:28" x14ac:dyDescent="0.3">
      <c r="A993" t="s">
        <v>667</v>
      </c>
      <c r="B993" t="s">
        <v>7251</v>
      </c>
      <c r="C993" t="s">
        <v>12127</v>
      </c>
      <c r="D993" t="s">
        <v>12124</v>
      </c>
      <c r="E993" t="s">
        <v>12125</v>
      </c>
      <c r="F993" t="s">
        <v>12126</v>
      </c>
      <c r="G993">
        <v>312</v>
      </c>
      <c r="H993">
        <v>1097885</v>
      </c>
      <c r="I993">
        <v>1098824</v>
      </c>
      <c r="J993" t="s">
        <v>23825</v>
      </c>
      <c r="K993" t="s">
        <v>24889</v>
      </c>
      <c r="L993" t="s">
        <v>7251</v>
      </c>
      <c r="M993" t="s">
        <v>23882</v>
      </c>
      <c r="O993">
        <v>7.5650631098708338E-7</v>
      </c>
      <c r="P993">
        <v>7.1873153539586258E-7</v>
      </c>
      <c r="Q993">
        <v>1.0221111823376394E-6</v>
      </c>
      <c r="R993">
        <v>9.5647326466084629E-7</v>
      </c>
      <c r="S993">
        <v>9.7028065434348072E-7</v>
      </c>
      <c r="T993">
        <v>9.6934976621027093E-7</v>
      </c>
      <c r="U993">
        <v>1.0169320058656405E-6</v>
      </c>
      <c r="X993" t="s">
        <v>734</v>
      </c>
      <c r="Y993">
        <f t="shared" si="60"/>
        <v>1.1974275413327999E-10</v>
      </c>
      <c r="Z993" t="str">
        <f t="shared" si="61"/>
        <v>narG</v>
      </c>
      <c r="AA993">
        <f t="shared" si="62"/>
        <v>1</v>
      </c>
      <c r="AB993">
        <f t="shared" si="63"/>
        <v>1</v>
      </c>
    </row>
    <row r="994" spans="1:28" x14ac:dyDescent="0.3">
      <c r="A994" t="s">
        <v>1699</v>
      </c>
      <c r="B994" t="s">
        <v>7252</v>
      </c>
      <c r="C994" t="s">
        <v>7252</v>
      </c>
      <c r="D994" t="s">
        <v>12128</v>
      </c>
      <c r="E994" t="s">
        <v>12129</v>
      </c>
      <c r="F994" t="s">
        <v>12130</v>
      </c>
      <c r="G994">
        <v>245</v>
      </c>
      <c r="H994">
        <v>1098878</v>
      </c>
      <c r="I994">
        <v>1099616</v>
      </c>
      <c r="J994" t="s">
        <v>23825</v>
      </c>
      <c r="K994" t="s">
        <v>24890</v>
      </c>
      <c r="L994" t="s">
        <v>24891</v>
      </c>
      <c r="M994" t="s">
        <v>23831</v>
      </c>
      <c r="O994">
        <v>1.773122770548111E-7</v>
      </c>
      <c r="P994">
        <v>1.5082400244592074E-7</v>
      </c>
      <c r="Q994">
        <v>2.2890769305304941E-7</v>
      </c>
      <c r="R994">
        <v>3.1204009866799699E-7</v>
      </c>
      <c r="S994">
        <v>1.8644899658001745E-7</v>
      </c>
      <c r="T994">
        <v>1.7086739143646682E-7</v>
      </c>
      <c r="U994">
        <v>2.2013478981015269E-7</v>
      </c>
      <c r="X994" t="s">
        <v>349</v>
      </c>
      <c r="Y994">
        <f t="shared" si="60"/>
        <v>8.8266598365516931E-11</v>
      </c>
      <c r="Z994" t="str">
        <f t="shared" si="61"/>
        <v>allC</v>
      </c>
      <c r="AA994">
        <f t="shared" si="62"/>
        <v>0</v>
      </c>
      <c r="AB994">
        <f t="shared" si="63"/>
        <v>0</v>
      </c>
    </row>
    <row r="995" spans="1:28" x14ac:dyDescent="0.3">
      <c r="A995" t="s">
        <v>1363</v>
      </c>
      <c r="B995" t="s">
        <v>7253</v>
      </c>
      <c r="C995" t="s">
        <v>7253</v>
      </c>
      <c r="D995" t="s">
        <v>12131</v>
      </c>
      <c r="E995" t="s">
        <v>12132</v>
      </c>
      <c r="F995" t="s">
        <v>12133</v>
      </c>
      <c r="G995">
        <v>184</v>
      </c>
      <c r="H995">
        <v>1099639</v>
      </c>
      <c r="I995">
        <v>1100194</v>
      </c>
      <c r="J995" t="s">
        <v>23825</v>
      </c>
      <c r="K995" t="s">
        <v>24892</v>
      </c>
      <c r="L995" t="s">
        <v>24891</v>
      </c>
      <c r="M995" t="s">
        <v>23834</v>
      </c>
      <c r="O995">
        <v>5.0289007565260117E-7</v>
      </c>
      <c r="P995">
        <v>3.0129050973299199E-7</v>
      </c>
      <c r="Q995">
        <v>5.4071008274989119E-7</v>
      </c>
      <c r="R995">
        <v>4.5888891946180718E-7</v>
      </c>
      <c r="S995">
        <v>2.744009089556162E-7</v>
      </c>
      <c r="T995">
        <v>4.1939051453394761E-7</v>
      </c>
      <c r="U995">
        <v>4.4954924610735959E-7</v>
      </c>
      <c r="X995" t="s">
        <v>1724</v>
      </c>
      <c r="Y995">
        <f t="shared" si="60"/>
        <v>4.7286696384865126E-11</v>
      </c>
      <c r="Z995" t="str">
        <f t="shared" si="61"/>
        <v>xylH</v>
      </c>
      <c r="AA995">
        <f t="shared" si="62"/>
        <v>1</v>
      </c>
      <c r="AB995">
        <f t="shared" si="63"/>
        <v>1</v>
      </c>
    </row>
    <row r="996" spans="1:28" x14ac:dyDescent="0.3">
      <c r="A996" t="s">
        <v>7255</v>
      </c>
      <c r="B996" t="s">
        <v>7254</v>
      </c>
      <c r="C996" t="s">
        <v>7254</v>
      </c>
      <c r="D996" t="s">
        <v>12134</v>
      </c>
      <c r="E996" t="s">
        <v>12135</v>
      </c>
      <c r="F996" t="s">
        <v>12136</v>
      </c>
      <c r="G996">
        <v>163</v>
      </c>
      <c r="H996">
        <v>1100295</v>
      </c>
      <c r="I996">
        <v>1100787</v>
      </c>
      <c r="J996" t="s">
        <v>23825</v>
      </c>
      <c r="K996" t="s">
        <v>24078</v>
      </c>
      <c r="L996" t="s">
        <v>7254</v>
      </c>
      <c r="M996" t="s">
        <v>23834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X996" t="s">
        <v>813</v>
      </c>
      <c r="Y996">
        <f t="shared" si="60"/>
        <v>1.8261488338389265E-11</v>
      </c>
      <c r="Z996" t="str">
        <f t="shared" si="61"/>
        <v>paaB</v>
      </c>
      <c r="AA996">
        <f t="shared" si="62"/>
        <v>1</v>
      </c>
      <c r="AB996">
        <f t="shared" si="63"/>
        <v>1</v>
      </c>
    </row>
    <row r="997" spans="1:28" x14ac:dyDescent="0.3">
      <c r="A997" t="s">
        <v>2343</v>
      </c>
      <c r="B997" t="s">
        <v>6654</v>
      </c>
      <c r="C997" t="s">
        <v>6654</v>
      </c>
      <c r="D997" t="s">
        <v>12137</v>
      </c>
      <c r="E997" t="s">
        <v>12138</v>
      </c>
      <c r="F997" t="s">
        <v>12139</v>
      </c>
      <c r="G997">
        <v>277</v>
      </c>
      <c r="H997">
        <v>1100850</v>
      </c>
      <c r="I997">
        <v>1101684</v>
      </c>
      <c r="J997" t="s">
        <v>23581</v>
      </c>
      <c r="K997" t="s">
        <v>24893</v>
      </c>
      <c r="L997" t="s">
        <v>24894</v>
      </c>
      <c r="M997" t="s">
        <v>23866</v>
      </c>
      <c r="O997">
        <v>2.0071362126073444E-8</v>
      </c>
      <c r="P997">
        <v>1.6017608856810741E-8</v>
      </c>
      <c r="Q997">
        <v>8.6323737641071782E-9</v>
      </c>
      <c r="R997">
        <v>4.7888517036173483E-9</v>
      </c>
      <c r="S997">
        <v>4.6928708869483576E-9</v>
      </c>
      <c r="T997">
        <v>3.0964717602916293E-9</v>
      </c>
      <c r="U997">
        <v>0</v>
      </c>
      <c r="X997" t="s">
        <v>740</v>
      </c>
      <c r="Y997">
        <f t="shared" si="60"/>
        <v>1.6291604847780064E-11</v>
      </c>
      <c r="Z997" t="str">
        <f t="shared" si="61"/>
        <v>narI</v>
      </c>
      <c r="AA997">
        <f t="shared" si="62"/>
        <v>1</v>
      </c>
      <c r="AB997">
        <f t="shared" si="63"/>
        <v>1</v>
      </c>
    </row>
    <row r="998" spans="1:28" x14ac:dyDescent="0.3">
      <c r="A998" t="s">
        <v>6653</v>
      </c>
      <c r="B998" t="s">
        <v>6652</v>
      </c>
      <c r="C998" t="s">
        <v>6652</v>
      </c>
      <c r="D998" t="s">
        <v>12140</v>
      </c>
      <c r="E998" t="s">
        <v>12141</v>
      </c>
      <c r="F998" t="s">
        <v>12142</v>
      </c>
      <c r="G998">
        <v>138</v>
      </c>
      <c r="H998">
        <v>1101710</v>
      </c>
      <c r="I998">
        <v>1102127</v>
      </c>
      <c r="J998" t="s">
        <v>23581</v>
      </c>
      <c r="K998" t="s">
        <v>24895</v>
      </c>
      <c r="L998" t="s">
        <v>24894</v>
      </c>
      <c r="M998" t="s">
        <v>23954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 t="s">
        <v>2086</v>
      </c>
      <c r="Y998">
        <f t="shared" si="60"/>
        <v>1.4323773971697403E-11</v>
      </c>
      <c r="Z998" t="str">
        <f t="shared" si="61"/>
        <v>dgoA</v>
      </c>
      <c r="AA998">
        <f t="shared" si="62"/>
        <v>1</v>
      </c>
      <c r="AB998">
        <f t="shared" si="63"/>
        <v>1</v>
      </c>
    </row>
    <row r="999" spans="1:28" x14ac:dyDescent="0.3">
      <c r="A999" t="s">
        <v>6651</v>
      </c>
      <c r="B999" t="s">
        <v>6650</v>
      </c>
      <c r="C999" t="s">
        <v>6650</v>
      </c>
      <c r="D999" t="s">
        <v>12143</v>
      </c>
      <c r="E999" t="s">
        <v>12144</v>
      </c>
      <c r="F999" t="s">
        <v>12145</v>
      </c>
      <c r="G999">
        <v>129</v>
      </c>
      <c r="H999">
        <v>1102151</v>
      </c>
      <c r="I999">
        <v>1102541</v>
      </c>
      <c r="J999" t="s">
        <v>23581</v>
      </c>
      <c r="K999" t="s">
        <v>24896</v>
      </c>
      <c r="L999" t="s">
        <v>24894</v>
      </c>
      <c r="M999" t="s">
        <v>23954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X999" t="s">
        <v>201</v>
      </c>
      <c r="Y999">
        <f t="shared" si="60"/>
        <v>8.8450573637260093E-12</v>
      </c>
      <c r="Z999" t="str">
        <f t="shared" si="61"/>
        <v>ykgE</v>
      </c>
      <c r="AA999">
        <f t="shared" si="62"/>
        <v>0</v>
      </c>
      <c r="AB999">
        <f t="shared" si="63"/>
        <v>0</v>
      </c>
    </row>
    <row r="1000" spans="1:28" x14ac:dyDescent="0.3">
      <c r="A1000" t="s">
        <v>2745</v>
      </c>
      <c r="B1000" t="s">
        <v>6649</v>
      </c>
      <c r="C1000" t="s">
        <v>6649</v>
      </c>
      <c r="D1000" t="s">
        <v>12146</v>
      </c>
      <c r="E1000" t="s">
        <v>12147</v>
      </c>
      <c r="F1000" t="s">
        <v>12148</v>
      </c>
      <c r="G1000">
        <v>216</v>
      </c>
      <c r="H1000">
        <v>1102545</v>
      </c>
      <c r="I1000">
        <v>1103196</v>
      </c>
      <c r="J1000" t="s">
        <v>23581</v>
      </c>
      <c r="K1000" t="s">
        <v>24897</v>
      </c>
      <c r="L1000" t="s">
        <v>24894</v>
      </c>
      <c r="M1000" t="s">
        <v>23855</v>
      </c>
      <c r="O1000">
        <v>1.5749207667125303E-10</v>
      </c>
      <c r="P1000">
        <v>1.4406828731160348E-11</v>
      </c>
      <c r="Q1000">
        <v>3.495287156203651E-11</v>
      </c>
      <c r="R1000">
        <v>4.6035134213100719E-10</v>
      </c>
      <c r="S1000">
        <v>8.7567888918576749E-10</v>
      </c>
      <c r="T1000">
        <v>1.0406191879774161E-10</v>
      </c>
      <c r="U1000">
        <v>0</v>
      </c>
      <c r="X1000" t="s">
        <v>708</v>
      </c>
      <c r="Y1000">
        <f t="shared" si="60"/>
        <v>7.7444938256749592E-12</v>
      </c>
      <c r="Z1000" t="str">
        <f t="shared" si="61"/>
        <v>nhaB</v>
      </c>
      <c r="AA1000">
        <f t="shared" si="62"/>
        <v>0</v>
      </c>
      <c r="AB1000">
        <f t="shared" si="63"/>
        <v>0</v>
      </c>
    </row>
    <row r="1001" spans="1:28" x14ac:dyDescent="0.3">
      <c r="A1001" t="s">
        <v>5755</v>
      </c>
      <c r="B1001" t="s">
        <v>5754</v>
      </c>
      <c r="C1001" t="s">
        <v>5754</v>
      </c>
      <c r="D1001" t="s">
        <v>12149</v>
      </c>
      <c r="E1001" t="s">
        <v>12150</v>
      </c>
      <c r="F1001" t="s">
        <v>12151</v>
      </c>
      <c r="G1001">
        <v>151</v>
      </c>
      <c r="H1001">
        <v>1103950</v>
      </c>
      <c r="I1001">
        <v>1104406</v>
      </c>
      <c r="J1001" t="s">
        <v>23825</v>
      </c>
      <c r="K1001" t="s">
        <v>24898</v>
      </c>
      <c r="L1001" t="s">
        <v>24899</v>
      </c>
      <c r="M1001" t="s">
        <v>23866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X1001" t="s">
        <v>921</v>
      </c>
      <c r="Y1001">
        <f t="shared" si="60"/>
        <v>7.4217727073605384E-12</v>
      </c>
      <c r="Z1001" t="str">
        <f t="shared" si="61"/>
        <v>dtpA</v>
      </c>
      <c r="AA1001">
        <f t="shared" si="62"/>
        <v>0</v>
      </c>
      <c r="AB1001">
        <f t="shared" si="63"/>
        <v>0</v>
      </c>
    </row>
    <row r="1002" spans="1:28" x14ac:dyDescent="0.3">
      <c r="A1002" t="s">
        <v>4415</v>
      </c>
      <c r="B1002" t="s">
        <v>4414</v>
      </c>
      <c r="C1002" t="s">
        <v>4414</v>
      </c>
      <c r="D1002" t="s">
        <v>12152</v>
      </c>
      <c r="E1002" t="s">
        <v>12153</v>
      </c>
      <c r="F1002" t="s">
        <v>12154</v>
      </c>
      <c r="G1002">
        <v>151</v>
      </c>
      <c r="H1002">
        <v>1104446</v>
      </c>
      <c r="I1002">
        <v>1104902</v>
      </c>
      <c r="J1002" t="s">
        <v>23825</v>
      </c>
      <c r="K1002" t="s">
        <v>24900</v>
      </c>
      <c r="L1002" t="s">
        <v>24899</v>
      </c>
      <c r="M1002" t="s">
        <v>23891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 t="s">
        <v>635</v>
      </c>
      <c r="Y1002">
        <f t="shared" si="60"/>
        <v>6.9980803421861605E-12</v>
      </c>
      <c r="Z1002" t="str">
        <f t="shared" si="61"/>
        <v>hyaA</v>
      </c>
      <c r="AA1002">
        <f t="shared" si="62"/>
        <v>1</v>
      </c>
      <c r="AB1002">
        <f t="shared" si="63"/>
        <v>1</v>
      </c>
    </row>
    <row r="1003" spans="1:28" x14ac:dyDescent="0.3">
      <c r="A1003" t="s">
        <v>6656</v>
      </c>
      <c r="B1003" t="s">
        <v>6655</v>
      </c>
      <c r="C1003" t="s">
        <v>6655</v>
      </c>
      <c r="D1003" t="s">
        <v>12155</v>
      </c>
      <c r="E1003" t="s">
        <v>12156</v>
      </c>
      <c r="F1003" t="s">
        <v>12157</v>
      </c>
      <c r="G1003">
        <v>110</v>
      </c>
      <c r="H1003">
        <v>1104960</v>
      </c>
      <c r="I1003">
        <v>1105293</v>
      </c>
      <c r="J1003" t="s">
        <v>23825</v>
      </c>
      <c r="K1003" t="s">
        <v>24901</v>
      </c>
      <c r="L1003" t="s">
        <v>24899</v>
      </c>
      <c r="M1003" t="s">
        <v>23844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X1003" t="s">
        <v>2078</v>
      </c>
      <c r="Y1003">
        <f t="shared" si="60"/>
        <v>6.3338613469409845E-12</v>
      </c>
      <c r="Z1003" t="str">
        <f t="shared" si="61"/>
        <v>glcE</v>
      </c>
      <c r="AA1003">
        <f t="shared" si="62"/>
        <v>1</v>
      </c>
      <c r="AB1003">
        <f t="shared" si="63"/>
        <v>1</v>
      </c>
    </row>
    <row r="1004" spans="1:28" x14ac:dyDescent="0.3">
      <c r="A1004" t="s">
        <v>7257</v>
      </c>
      <c r="B1004" t="s">
        <v>7256</v>
      </c>
      <c r="C1004" t="s">
        <v>7256</v>
      </c>
      <c r="D1004" t="s">
        <v>12158</v>
      </c>
      <c r="E1004" t="s">
        <v>12159</v>
      </c>
      <c r="F1004" t="s">
        <v>12160</v>
      </c>
      <c r="G1004">
        <v>103</v>
      </c>
      <c r="H1004">
        <v>1105413</v>
      </c>
      <c r="I1004">
        <v>1105725</v>
      </c>
      <c r="J1004" t="s">
        <v>23825</v>
      </c>
      <c r="K1004" t="s">
        <v>23833</v>
      </c>
      <c r="L1004" t="s">
        <v>7256</v>
      </c>
      <c r="M1004" t="s">
        <v>23828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X1004" t="s">
        <v>1115</v>
      </c>
      <c r="Y1004">
        <f t="shared" si="60"/>
        <v>6.2621874895372895E-12</v>
      </c>
      <c r="Z1004" t="str">
        <f t="shared" si="61"/>
        <v>pbpG</v>
      </c>
      <c r="AA1004">
        <f t="shared" si="62"/>
        <v>0</v>
      </c>
      <c r="AB1004">
        <f t="shared" si="63"/>
        <v>0</v>
      </c>
    </row>
    <row r="1005" spans="1:28" x14ac:dyDescent="0.3">
      <c r="A1005" t="s">
        <v>2259</v>
      </c>
      <c r="B1005" t="s">
        <v>7258</v>
      </c>
      <c r="C1005" t="s">
        <v>7258</v>
      </c>
      <c r="D1005" t="s">
        <v>12161</v>
      </c>
      <c r="E1005" t="s">
        <v>12162</v>
      </c>
      <c r="F1005" t="s">
        <v>12163</v>
      </c>
      <c r="G1005">
        <v>177</v>
      </c>
      <c r="H1005">
        <v>1105819</v>
      </c>
      <c r="I1005">
        <v>1106353</v>
      </c>
      <c r="J1005" t="s">
        <v>23825</v>
      </c>
      <c r="K1005" t="s">
        <v>24902</v>
      </c>
      <c r="L1005" t="s">
        <v>24903</v>
      </c>
      <c r="M1005" t="s">
        <v>23834</v>
      </c>
      <c r="O1005">
        <v>5.1031903224889744E-8</v>
      </c>
      <c r="P1005">
        <v>1.0215596840998536E-7</v>
      </c>
      <c r="Q1005">
        <v>7.0136912439204503E-8</v>
      </c>
      <c r="R1005">
        <v>6.6677040728170066E-8</v>
      </c>
      <c r="S1005">
        <v>1.5833670492571771E-7</v>
      </c>
      <c r="T1005">
        <v>4.9944297256514716E-8</v>
      </c>
      <c r="U1005">
        <v>5.2466742214578783E-8</v>
      </c>
      <c r="X1005" t="s">
        <v>819</v>
      </c>
      <c r="Y1005">
        <f t="shared" si="60"/>
        <v>6.1387727736672562E-12</v>
      </c>
      <c r="Z1005" t="str">
        <f t="shared" si="61"/>
        <v>paaE</v>
      </c>
      <c r="AA1005">
        <f t="shared" si="62"/>
        <v>1</v>
      </c>
      <c r="AB1005">
        <f t="shared" si="63"/>
        <v>1</v>
      </c>
    </row>
    <row r="1006" spans="1:28" x14ac:dyDescent="0.3">
      <c r="A1006" t="s">
        <v>7259</v>
      </c>
      <c r="B1006" t="s">
        <v>23628</v>
      </c>
      <c r="C1006" t="s">
        <v>12167</v>
      </c>
      <c r="D1006" t="s">
        <v>12164</v>
      </c>
      <c r="E1006" t="s">
        <v>12165</v>
      </c>
      <c r="F1006" t="s">
        <v>12166</v>
      </c>
      <c r="G1006">
        <v>473</v>
      </c>
      <c r="H1006">
        <v>1106354</v>
      </c>
      <c r="I1006">
        <v>1107776</v>
      </c>
      <c r="J1006" t="s">
        <v>23825</v>
      </c>
      <c r="K1006" t="s">
        <v>24904</v>
      </c>
      <c r="L1006" t="s">
        <v>24903</v>
      </c>
      <c r="M1006" t="s">
        <v>23869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 t="s">
        <v>829</v>
      </c>
      <c r="Y1006">
        <f t="shared" si="60"/>
        <v>6.1109322659725819E-12</v>
      </c>
      <c r="Z1006" t="str">
        <f t="shared" si="61"/>
        <v>paaK</v>
      </c>
      <c r="AA1006">
        <f t="shared" si="62"/>
        <v>1</v>
      </c>
      <c r="AB1006">
        <f t="shared" si="63"/>
        <v>1</v>
      </c>
    </row>
    <row r="1007" spans="1:28" x14ac:dyDescent="0.3">
      <c r="A1007" t="s">
        <v>7261</v>
      </c>
      <c r="B1007" t="s">
        <v>7260</v>
      </c>
      <c r="C1007" t="s">
        <v>12171</v>
      </c>
      <c r="D1007" t="s">
        <v>12168</v>
      </c>
      <c r="E1007" t="s">
        <v>12169</v>
      </c>
      <c r="F1007" t="s">
        <v>12170</v>
      </c>
      <c r="G1007">
        <v>385</v>
      </c>
      <c r="H1007">
        <v>1107783</v>
      </c>
      <c r="I1007">
        <v>1108941</v>
      </c>
      <c r="J1007" t="s">
        <v>23581</v>
      </c>
      <c r="K1007" t="s">
        <v>24905</v>
      </c>
      <c r="L1007" t="s">
        <v>7260</v>
      </c>
      <c r="M1007" t="s">
        <v>23866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 t="s">
        <v>1955</v>
      </c>
      <c r="Y1007">
        <f t="shared" si="60"/>
        <v>5.5491186558808637E-12</v>
      </c>
      <c r="Z1007" t="str">
        <f t="shared" si="61"/>
        <v>nrfA</v>
      </c>
      <c r="AA1007">
        <f t="shared" si="62"/>
        <v>1</v>
      </c>
      <c r="AB1007">
        <f t="shared" si="63"/>
        <v>1</v>
      </c>
    </row>
    <row r="1008" spans="1:28" x14ac:dyDescent="0.3">
      <c r="A1008" t="s">
        <v>4893</v>
      </c>
      <c r="B1008" t="s">
        <v>4892</v>
      </c>
      <c r="C1008" t="s">
        <v>12175</v>
      </c>
      <c r="D1008" t="s">
        <v>12172</v>
      </c>
      <c r="E1008" t="s">
        <v>12173</v>
      </c>
      <c r="F1008" t="s">
        <v>12174</v>
      </c>
      <c r="G1008">
        <v>511</v>
      </c>
      <c r="H1008">
        <v>1109334</v>
      </c>
      <c r="I1008">
        <v>1110870</v>
      </c>
      <c r="J1008" t="s">
        <v>23825</v>
      </c>
      <c r="K1008" t="s">
        <v>24906</v>
      </c>
      <c r="L1008" t="s">
        <v>24907</v>
      </c>
      <c r="M1008" t="s">
        <v>23853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 t="s">
        <v>1457</v>
      </c>
      <c r="Y1008">
        <f t="shared" si="60"/>
        <v>5.3919976619818137E-12</v>
      </c>
      <c r="Z1008" t="str">
        <f t="shared" si="61"/>
        <v>amiC</v>
      </c>
      <c r="AA1008">
        <f t="shared" si="62"/>
        <v>0</v>
      </c>
      <c r="AB1008">
        <f t="shared" si="63"/>
        <v>0</v>
      </c>
    </row>
    <row r="1009" spans="1:28" x14ac:dyDescent="0.3">
      <c r="A1009" t="s">
        <v>4895</v>
      </c>
      <c r="B1009" t="s">
        <v>4894</v>
      </c>
      <c r="C1009" t="s">
        <v>12179</v>
      </c>
      <c r="D1009" t="s">
        <v>12176</v>
      </c>
      <c r="E1009" t="s">
        <v>12177</v>
      </c>
      <c r="F1009" t="s">
        <v>12178</v>
      </c>
      <c r="G1009">
        <v>847</v>
      </c>
      <c r="H1009">
        <v>1110862</v>
      </c>
      <c r="I1009">
        <v>1113406</v>
      </c>
      <c r="J1009" t="s">
        <v>23825</v>
      </c>
      <c r="K1009" t="s">
        <v>24908</v>
      </c>
      <c r="L1009" t="s">
        <v>24907</v>
      </c>
      <c r="M1009" t="s">
        <v>23866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X1009" t="s">
        <v>1179</v>
      </c>
      <c r="Y1009">
        <f t="shared" si="60"/>
        <v>4.7966115534326301E-12</v>
      </c>
      <c r="Z1009" t="str">
        <f t="shared" si="61"/>
        <v>glpC</v>
      </c>
      <c r="AA1009">
        <f t="shared" si="62"/>
        <v>1</v>
      </c>
      <c r="AB1009">
        <f t="shared" si="63"/>
        <v>1</v>
      </c>
    </row>
    <row r="1010" spans="1:28" x14ac:dyDescent="0.3">
      <c r="A1010" t="s">
        <v>5812</v>
      </c>
      <c r="B1010" t="s">
        <v>5811</v>
      </c>
      <c r="C1010" t="s">
        <v>5811</v>
      </c>
      <c r="D1010" t="s">
        <v>12180</v>
      </c>
      <c r="E1010" t="s">
        <v>12181</v>
      </c>
      <c r="F1010" t="s">
        <v>12182</v>
      </c>
      <c r="G1010">
        <v>75</v>
      </c>
      <c r="H1010">
        <v>1113578</v>
      </c>
      <c r="I1010">
        <v>1113806</v>
      </c>
      <c r="J1010" t="s">
        <v>23825</v>
      </c>
      <c r="K1010" t="s">
        <v>24058</v>
      </c>
      <c r="L1010" t="s">
        <v>5811</v>
      </c>
      <c r="M1010" t="s">
        <v>23834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 t="s">
        <v>2761</v>
      </c>
      <c r="Y1010">
        <f t="shared" si="60"/>
        <v>4.455990088121215E-12</v>
      </c>
      <c r="Z1010" t="str">
        <f t="shared" si="61"/>
        <v>lsrA</v>
      </c>
      <c r="AA1010">
        <f t="shared" si="62"/>
        <v>0</v>
      </c>
      <c r="AB1010">
        <f t="shared" si="63"/>
        <v>0</v>
      </c>
    </row>
    <row r="1011" spans="1:28" x14ac:dyDescent="0.3">
      <c r="A1011" t="s">
        <v>745</v>
      </c>
      <c r="B1011" t="s">
        <v>4256</v>
      </c>
      <c r="C1011" t="s">
        <v>4256</v>
      </c>
      <c r="D1011" t="s">
        <v>12183</v>
      </c>
      <c r="E1011" t="s">
        <v>12184</v>
      </c>
      <c r="F1011" t="s">
        <v>12185</v>
      </c>
      <c r="G1011">
        <v>124</v>
      </c>
      <c r="H1011">
        <v>1113806</v>
      </c>
      <c r="I1011">
        <v>1114181</v>
      </c>
      <c r="J1011" t="s">
        <v>23581</v>
      </c>
      <c r="K1011" t="s">
        <v>24909</v>
      </c>
      <c r="L1011" t="s">
        <v>4256</v>
      </c>
      <c r="M1011" t="s">
        <v>23834</v>
      </c>
      <c r="O1011">
        <v>2.9417939026271373E-6</v>
      </c>
      <c r="P1011">
        <v>6.3304970133543917E-6</v>
      </c>
      <c r="Q1011">
        <v>6.7732326450055747E-6</v>
      </c>
      <c r="R1011">
        <v>4.0058729906382526E-6</v>
      </c>
      <c r="S1011">
        <v>1.2076320092387552E-5</v>
      </c>
      <c r="T1011">
        <v>5.1576790469094925E-6</v>
      </c>
      <c r="U1011">
        <v>3.9903698060620052E-6</v>
      </c>
      <c r="X1011" t="s">
        <v>736</v>
      </c>
      <c r="Y1011">
        <f t="shared" si="60"/>
        <v>4.1250406750374594E-12</v>
      </c>
      <c r="Z1011" t="str">
        <f t="shared" si="61"/>
        <v>narH</v>
      </c>
      <c r="AA1011">
        <f t="shared" si="62"/>
        <v>1</v>
      </c>
      <c r="AB1011">
        <f t="shared" si="63"/>
        <v>1</v>
      </c>
    </row>
    <row r="1012" spans="1:28" x14ac:dyDescent="0.3">
      <c r="A1012" t="s">
        <v>4261</v>
      </c>
      <c r="B1012" t="s">
        <v>4260</v>
      </c>
      <c r="C1012" t="s">
        <v>12189</v>
      </c>
      <c r="D1012" t="s">
        <v>12186</v>
      </c>
      <c r="E1012" t="s">
        <v>12187</v>
      </c>
      <c r="F1012" t="s">
        <v>12188</v>
      </c>
      <c r="G1012">
        <v>408</v>
      </c>
      <c r="H1012">
        <v>1114263</v>
      </c>
      <c r="I1012">
        <v>1115490</v>
      </c>
      <c r="J1012" t="s">
        <v>23581</v>
      </c>
      <c r="K1012" t="s">
        <v>24910</v>
      </c>
      <c r="L1012" t="s">
        <v>4260</v>
      </c>
      <c r="M1012" t="s">
        <v>23891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 t="s">
        <v>896</v>
      </c>
      <c r="Y1012">
        <f t="shared" si="60"/>
        <v>3.0457810072752301E-12</v>
      </c>
      <c r="Z1012" t="str">
        <f t="shared" si="61"/>
        <v>ynfF</v>
      </c>
      <c r="AA1012">
        <f t="shared" si="62"/>
        <v>0</v>
      </c>
      <c r="AB1012">
        <f t="shared" si="63"/>
        <v>0</v>
      </c>
    </row>
    <row r="1013" spans="1:28" x14ac:dyDescent="0.3">
      <c r="A1013" t="s">
        <v>669</v>
      </c>
      <c r="B1013" t="s">
        <v>3276</v>
      </c>
      <c r="C1013" t="s">
        <v>12193</v>
      </c>
      <c r="D1013" t="s">
        <v>12190</v>
      </c>
      <c r="E1013" t="s">
        <v>12191</v>
      </c>
      <c r="F1013" t="s">
        <v>12192</v>
      </c>
      <c r="G1013">
        <v>306</v>
      </c>
      <c r="H1013">
        <v>1115661</v>
      </c>
      <c r="I1013">
        <v>1116582</v>
      </c>
      <c r="J1013" t="s">
        <v>23581</v>
      </c>
      <c r="K1013" t="s">
        <v>24911</v>
      </c>
      <c r="L1013" t="s">
        <v>3276</v>
      </c>
      <c r="M1013" t="s">
        <v>23828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X1013" t="s">
        <v>953</v>
      </c>
      <c r="Y1013">
        <f t="shared" si="60"/>
        <v>0</v>
      </c>
      <c r="Z1013" t="str">
        <f t="shared" si="61"/>
        <v>ydiB</v>
      </c>
      <c r="AA1013">
        <f t="shared" si="62"/>
        <v>1</v>
      </c>
      <c r="AB1013">
        <f t="shared" si="63"/>
        <v>1</v>
      </c>
    </row>
    <row r="1014" spans="1:28" x14ac:dyDescent="0.3">
      <c r="A1014" t="s">
        <v>2094</v>
      </c>
      <c r="B1014" t="s">
        <v>3996</v>
      </c>
      <c r="C1014" t="s">
        <v>3996</v>
      </c>
      <c r="D1014" t="s">
        <v>12194</v>
      </c>
      <c r="E1014" t="s">
        <v>12195</v>
      </c>
      <c r="F1014" t="s">
        <v>12196</v>
      </c>
      <c r="G1014">
        <v>350</v>
      </c>
      <c r="H1014">
        <v>1116806</v>
      </c>
      <c r="I1014">
        <v>1117859</v>
      </c>
      <c r="J1014" t="s">
        <v>23825</v>
      </c>
      <c r="K1014" t="s">
        <v>23841</v>
      </c>
      <c r="L1014" t="s">
        <v>3996</v>
      </c>
      <c r="M1014" t="s">
        <v>23834</v>
      </c>
      <c r="O1014">
        <v>4.9846042254921284E-8</v>
      </c>
      <c r="P1014">
        <v>9.9845461429211172E-9</v>
      </c>
      <c r="Q1014">
        <v>2.8904300232178029E-8</v>
      </c>
      <c r="R1014">
        <v>2.2773458312903935E-8</v>
      </c>
      <c r="S1014">
        <v>1.3783413261618712E-8</v>
      </c>
      <c r="T1014">
        <v>4.090440798761989E-8</v>
      </c>
      <c r="U1014">
        <v>3.1342484905417015E-8</v>
      </c>
      <c r="X1014" t="s">
        <v>309</v>
      </c>
      <c r="Y1014">
        <f t="shared" si="60"/>
        <v>0</v>
      </c>
      <c r="Z1014" t="str">
        <f t="shared" si="61"/>
        <v>cof</v>
      </c>
      <c r="AA1014">
        <f t="shared" si="62"/>
        <v>1</v>
      </c>
      <c r="AB1014">
        <f t="shared" si="63"/>
        <v>1</v>
      </c>
    </row>
    <row r="1015" spans="1:28" x14ac:dyDescent="0.3">
      <c r="A1015" t="s">
        <v>844</v>
      </c>
      <c r="B1015" t="s">
        <v>4806</v>
      </c>
      <c r="C1015" t="s">
        <v>4806</v>
      </c>
      <c r="D1015" t="s">
        <v>12197</v>
      </c>
      <c r="E1015" t="s">
        <v>12198</v>
      </c>
      <c r="F1015" t="s">
        <v>12199</v>
      </c>
      <c r="G1015">
        <v>191</v>
      </c>
      <c r="H1015">
        <v>1117900</v>
      </c>
      <c r="I1015">
        <v>1118476</v>
      </c>
      <c r="J1015" t="s">
        <v>23581</v>
      </c>
      <c r="K1015" t="s">
        <v>23833</v>
      </c>
      <c r="L1015" t="s">
        <v>24912</v>
      </c>
      <c r="M1015" t="s">
        <v>23834</v>
      </c>
      <c r="O1015">
        <v>1.552606340555637E-6</v>
      </c>
      <c r="P1015">
        <v>1.3930317871042097E-6</v>
      </c>
      <c r="Q1015">
        <v>2.1558327117388558E-6</v>
      </c>
      <c r="R1015">
        <v>2.2075453344278109E-6</v>
      </c>
      <c r="S1015">
        <v>1.2963017721005712E-6</v>
      </c>
      <c r="T1015">
        <v>1.1798011318392088E-6</v>
      </c>
      <c r="U1015">
        <v>1.3239287188875418E-6</v>
      </c>
      <c r="X1015" t="s">
        <v>225</v>
      </c>
      <c r="Y1015">
        <f t="shared" si="60"/>
        <v>0</v>
      </c>
      <c r="Z1015" t="str">
        <f t="shared" si="61"/>
        <v>cynT</v>
      </c>
      <c r="AA1015">
        <f t="shared" si="62"/>
        <v>1</v>
      </c>
      <c r="AB1015">
        <f t="shared" si="63"/>
        <v>1</v>
      </c>
    </row>
    <row r="1016" spans="1:28" x14ac:dyDescent="0.3">
      <c r="A1016" t="s">
        <v>5783</v>
      </c>
      <c r="B1016" t="s">
        <v>5782</v>
      </c>
      <c r="C1016" t="s">
        <v>5782</v>
      </c>
      <c r="D1016" t="s">
        <v>12200</v>
      </c>
      <c r="E1016" t="s">
        <v>12201</v>
      </c>
      <c r="F1016" t="s">
        <v>12202</v>
      </c>
      <c r="G1016">
        <v>188</v>
      </c>
      <c r="H1016">
        <v>1118479</v>
      </c>
      <c r="I1016">
        <v>1119046</v>
      </c>
      <c r="J1016" t="s">
        <v>23581</v>
      </c>
      <c r="K1016" t="s">
        <v>24913</v>
      </c>
      <c r="L1016" t="s">
        <v>24912</v>
      </c>
      <c r="M1016" t="s">
        <v>23882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 t="s">
        <v>1924</v>
      </c>
      <c r="Y1016">
        <f t="shared" si="60"/>
        <v>0</v>
      </c>
      <c r="Z1016" t="str">
        <f t="shared" si="61"/>
        <v>thiE</v>
      </c>
      <c r="AA1016">
        <f t="shared" si="62"/>
        <v>1</v>
      </c>
      <c r="AB1016">
        <f t="shared" si="63"/>
        <v>1</v>
      </c>
    </row>
    <row r="1017" spans="1:28" x14ac:dyDescent="0.3">
      <c r="A1017" t="s">
        <v>7889</v>
      </c>
      <c r="B1017" t="s">
        <v>7888</v>
      </c>
      <c r="C1017" t="s">
        <v>7888</v>
      </c>
      <c r="D1017" t="s">
        <v>12203</v>
      </c>
      <c r="E1017" t="s">
        <v>12204</v>
      </c>
      <c r="F1017" t="s">
        <v>12205</v>
      </c>
      <c r="G1017">
        <v>46</v>
      </c>
      <c r="H1017">
        <v>1119306</v>
      </c>
      <c r="I1017">
        <v>1119447</v>
      </c>
      <c r="J1017" t="s">
        <v>23581</v>
      </c>
      <c r="K1017" t="s">
        <v>24914</v>
      </c>
      <c r="L1017" t="s">
        <v>24915</v>
      </c>
      <c r="M1017" t="s">
        <v>23834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 t="s">
        <v>1416</v>
      </c>
      <c r="Y1017">
        <f t="shared" si="60"/>
        <v>0</v>
      </c>
      <c r="Z1017" t="str">
        <f t="shared" si="61"/>
        <v>umpG</v>
      </c>
      <c r="AA1017">
        <f t="shared" si="62"/>
        <v>1</v>
      </c>
      <c r="AB1017">
        <f t="shared" si="63"/>
        <v>1</v>
      </c>
    </row>
    <row r="1018" spans="1:28" x14ac:dyDescent="0.3">
      <c r="A1018" t="s">
        <v>671</v>
      </c>
      <c r="B1018" t="s">
        <v>5794</v>
      </c>
      <c r="C1018" t="s">
        <v>5794</v>
      </c>
      <c r="D1018" t="s">
        <v>12206</v>
      </c>
      <c r="E1018" t="s">
        <v>12207</v>
      </c>
      <c r="F1018" t="s">
        <v>12208</v>
      </c>
      <c r="G1018">
        <v>372</v>
      </c>
      <c r="H1018">
        <v>1119467</v>
      </c>
      <c r="I1018">
        <v>1120586</v>
      </c>
      <c r="J1018" t="s">
        <v>23581</v>
      </c>
      <c r="K1018" t="s">
        <v>24916</v>
      </c>
      <c r="L1018" t="s">
        <v>24915</v>
      </c>
      <c r="M1018" t="s">
        <v>23831</v>
      </c>
      <c r="O1018">
        <v>6.0283317126057097E-7</v>
      </c>
      <c r="P1018">
        <v>3.3796648990267928E-7</v>
      </c>
      <c r="Q1018">
        <v>5.5034512990602674E-7</v>
      </c>
      <c r="R1018">
        <v>6.0164454180632114E-7</v>
      </c>
      <c r="S1018">
        <v>4.5071982108988903E-7</v>
      </c>
      <c r="T1018">
        <v>4.776649732506886E-7</v>
      </c>
      <c r="U1018">
        <v>5.263316368475916E-7</v>
      </c>
      <c r="X1018" t="s">
        <v>1646</v>
      </c>
      <c r="Y1018">
        <f t="shared" si="60"/>
        <v>0</v>
      </c>
      <c r="Z1018" t="str">
        <f t="shared" si="61"/>
        <v>pck</v>
      </c>
      <c r="AA1018">
        <f t="shared" si="62"/>
        <v>1</v>
      </c>
      <c r="AB1018">
        <f t="shared" si="63"/>
        <v>1</v>
      </c>
    </row>
    <row r="1019" spans="1:28" x14ac:dyDescent="0.3">
      <c r="A1019" t="s">
        <v>7891</v>
      </c>
      <c r="B1019" t="s">
        <v>7890</v>
      </c>
      <c r="C1019" t="s">
        <v>12212</v>
      </c>
      <c r="D1019" t="s">
        <v>12209</v>
      </c>
      <c r="E1019" t="s">
        <v>12210</v>
      </c>
      <c r="F1019" t="s">
        <v>12211</v>
      </c>
      <c r="G1019">
        <v>84</v>
      </c>
      <c r="H1019">
        <v>1120700</v>
      </c>
      <c r="I1019">
        <v>1120955</v>
      </c>
      <c r="J1019" t="s">
        <v>23581</v>
      </c>
      <c r="K1019" t="s">
        <v>24697</v>
      </c>
      <c r="L1019" t="s">
        <v>7890</v>
      </c>
      <c r="M1019" t="s">
        <v>24094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X1019" t="s">
        <v>55</v>
      </c>
      <c r="Y1019">
        <f t="shared" si="60"/>
        <v>0</v>
      </c>
      <c r="Z1019" t="str">
        <f t="shared" si="61"/>
        <v>araB</v>
      </c>
      <c r="AA1019">
        <f t="shared" si="62"/>
        <v>1</v>
      </c>
      <c r="AB1019">
        <f t="shared" si="63"/>
        <v>1</v>
      </c>
    </row>
    <row r="1020" spans="1:28" x14ac:dyDescent="0.3">
      <c r="A1020" t="s">
        <v>2298</v>
      </c>
      <c r="B1020" t="s">
        <v>5795</v>
      </c>
      <c r="C1020" t="s">
        <v>5795</v>
      </c>
      <c r="D1020" t="s">
        <v>12213</v>
      </c>
      <c r="E1020" t="s">
        <v>12214</v>
      </c>
      <c r="F1020" t="s">
        <v>12215</v>
      </c>
      <c r="G1020">
        <v>81</v>
      </c>
      <c r="H1020">
        <v>1121241</v>
      </c>
      <c r="I1020">
        <v>1121487</v>
      </c>
      <c r="J1020" t="s">
        <v>23581</v>
      </c>
      <c r="K1020" t="s">
        <v>24917</v>
      </c>
      <c r="L1020" t="s">
        <v>5795</v>
      </c>
      <c r="M1020" t="s">
        <v>23858</v>
      </c>
      <c r="O1020">
        <v>8.3407726084263341E-8</v>
      </c>
      <c r="P1020">
        <v>1.1556305332345239E-8</v>
      </c>
      <c r="Q1020">
        <v>5.4155656805241792E-8</v>
      </c>
      <c r="R1020">
        <v>1.5250676056908148E-8</v>
      </c>
      <c r="S1020">
        <v>4.2269819363747181E-8</v>
      </c>
      <c r="T1020">
        <v>7.3977969644387709E-8</v>
      </c>
      <c r="U1020">
        <v>7.5149940463541059E-8</v>
      </c>
      <c r="X1020" t="s">
        <v>1502</v>
      </c>
      <c r="Y1020">
        <f t="shared" si="60"/>
        <v>0</v>
      </c>
      <c r="Z1020" t="str">
        <f t="shared" si="61"/>
        <v>yggF</v>
      </c>
      <c r="AA1020">
        <f t="shared" si="62"/>
        <v>1</v>
      </c>
      <c r="AB1020">
        <f t="shared" si="63"/>
        <v>1</v>
      </c>
    </row>
    <row r="1021" spans="1:28" x14ac:dyDescent="0.3">
      <c r="A1021" t="s">
        <v>329</v>
      </c>
      <c r="B1021" t="s">
        <v>3658</v>
      </c>
      <c r="C1021" t="s">
        <v>3658</v>
      </c>
      <c r="D1021" t="s">
        <v>12216</v>
      </c>
      <c r="E1021" t="s">
        <v>12217</v>
      </c>
      <c r="F1021" t="s">
        <v>12218</v>
      </c>
      <c r="G1021">
        <v>348</v>
      </c>
      <c r="H1021">
        <v>1121560</v>
      </c>
      <c r="I1021">
        <v>1122607</v>
      </c>
      <c r="J1021" t="s">
        <v>23581</v>
      </c>
      <c r="K1021" t="s">
        <v>24918</v>
      </c>
      <c r="L1021" t="s">
        <v>3658</v>
      </c>
      <c r="M1021" t="s">
        <v>23871</v>
      </c>
      <c r="O1021">
        <v>3.3251781632361757E-6</v>
      </c>
      <c r="P1021">
        <v>2.3750974949251107E-6</v>
      </c>
      <c r="Q1021">
        <v>3.6090500476343384E-6</v>
      </c>
      <c r="R1021">
        <v>4.1994646547145766E-6</v>
      </c>
      <c r="S1021">
        <v>3.7707714770031977E-6</v>
      </c>
      <c r="T1021">
        <v>4.3759010339556934E-6</v>
      </c>
      <c r="U1021">
        <v>4.0606882007766643E-6</v>
      </c>
      <c r="X1021" t="s">
        <v>1394</v>
      </c>
      <c r="Y1021">
        <f t="shared" si="60"/>
        <v>0</v>
      </c>
      <c r="Z1021" t="str">
        <f t="shared" si="61"/>
        <v>srlQ</v>
      </c>
      <c r="AA1021">
        <f t="shared" si="62"/>
        <v>1</v>
      </c>
      <c r="AB1021">
        <f t="shared" si="63"/>
        <v>1</v>
      </c>
    </row>
    <row r="1022" spans="1:28" x14ac:dyDescent="0.3">
      <c r="A1022" t="s">
        <v>1639</v>
      </c>
      <c r="B1022" t="s">
        <v>3997</v>
      </c>
      <c r="C1022" t="s">
        <v>3997</v>
      </c>
      <c r="D1022" t="s">
        <v>12219</v>
      </c>
      <c r="E1022" t="s">
        <v>12220</v>
      </c>
      <c r="F1022" t="s">
        <v>12221</v>
      </c>
      <c r="G1022">
        <v>186</v>
      </c>
      <c r="H1022">
        <v>1122712</v>
      </c>
      <c r="I1022">
        <v>1123273</v>
      </c>
      <c r="J1022" t="s">
        <v>23581</v>
      </c>
      <c r="K1022" t="s">
        <v>24058</v>
      </c>
      <c r="L1022" t="s">
        <v>3997</v>
      </c>
      <c r="M1022" t="s">
        <v>23834</v>
      </c>
      <c r="O1022">
        <v>2.7659752034362563E-7</v>
      </c>
      <c r="P1022">
        <v>2.4874083392668151E-7</v>
      </c>
      <c r="Q1022">
        <v>2.3815575215477439E-7</v>
      </c>
      <c r="R1022">
        <v>3.4986772985172505E-7</v>
      </c>
      <c r="S1022">
        <v>2.193841454374256E-7</v>
      </c>
      <c r="T1022">
        <v>1.9621576355362492E-7</v>
      </c>
      <c r="U1022">
        <v>1.8741062702510175E-7</v>
      </c>
      <c r="X1022" t="s">
        <v>725</v>
      </c>
      <c r="Y1022">
        <f t="shared" si="60"/>
        <v>0</v>
      </c>
      <c r="Z1022" t="str">
        <f t="shared" si="61"/>
        <v>trpD</v>
      </c>
      <c r="AA1022">
        <f t="shared" si="62"/>
        <v>2</v>
      </c>
      <c r="AB1022">
        <f t="shared" si="63"/>
        <v>1</v>
      </c>
    </row>
    <row r="1023" spans="1:28" x14ac:dyDescent="0.3">
      <c r="A1023" t="s">
        <v>674</v>
      </c>
      <c r="B1023" t="s">
        <v>5810</v>
      </c>
      <c r="C1023" t="s">
        <v>5810</v>
      </c>
      <c r="D1023" t="s">
        <v>12222</v>
      </c>
      <c r="E1023" t="s">
        <v>12223</v>
      </c>
      <c r="F1023" t="s">
        <v>12224</v>
      </c>
      <c r="G1023">
        <v>215</v>
      </c>
      <c r="H1023">
        <v>1123406</v>
      </c>
      <c r="I1023">
        <v>1124054</v>
      </c>
      <c r="J1023" t="s">
        <v>23581</v>
      </c>
      <c r="K1023" t="s">
        <v>24919</v>
      </c>
      <c r="L1023" t="s">
        <v>5810</v>
      </c>
      <c r="M1023" t="s">
        <v>23844</v>
      </c>
      <c r="O1023">
        <v>1.9762761612577486E-6</v>
      </c>
      <c r="P1023">
        <v>1.8850612781400797E-6</v>
      </c>
      <c r="Q1023">
        <v>2.0601424519725847E-6</v>
      </c>
      <c r="R1023">
        <v>2.5980001616384553E-6</v>
      </c>
      <c r="S1023">
        <v>3.4708670533965867E-6</v>
      </c>
      <c r="T1023">
        <v>2.6172973775952825E-6</v>
      </c>
      <c r="U1023">
        <v>2.2744817017046162E-6</v>
      </c>
      <c r="X1023" t="s">
        <v>1889</v>
      </c>
      <c r="Y1023">
        <f t="shared" si="60"/>
        <v>0</v>
      </c>
      <c r="Z1023" t="str">
        <f t="shared" si="61"/>
        <v>rhaA</v>
      </c>
      <c r="AA1023">
        <f t="shared" si="62"/>
        <v>0</v>
      </c>
      <c r="AB1023">
        <f t="shared" si="63"/>
        <v>0</v>
      </c>
    </row>
    <row r="1024" spans="1:28" x14ac:dyDescent="0.3">
      <c r="A1024" t="s">
        <v>7265</v>
      </c>
      <c r="B1024" t="s">
        <v>7264</v>
      </c>
      <c r="C1024" t="s">
        <v>12228</v>
      </c>
      <c r="D1024" t="s">
        <v>12225</v>
      </c>
      <c r="E1024" t="s">
        <v>12226</v>
      </c>
      <c r="F1024" t="s">
        <v>12227</v>
      </c>
      <c r="G1024">
        <v>402</v>
      </c>
      <c r="H1024">
        <v>1124117</v>
      </c>
      <c r="I1024">
        <v>1125326</v>
      </c>
      <c r="J1024" t="s">
        <v>23581</v>
      </c>
      <c r="K1024" t="s">
        <v>24920</v>
      </c>
      <c r="L1024" t="s">
        <v>7264</v>
      </c>
      <c r="M1024" t="s">
        <v>23968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 t="s">
        <v>1913</v>
      </c>
      <c r="Y1024">
        <f t="shared" si="60"/>
        <v>0</v>
      </c>
      <c r="Z1024" t="str">
        <f t="shared" si="61"/>
        <v>pflC</v>
      </c>
      <c r="AA1024">
        <f t="shared" si="62"/>
        <v>0</v>
      </c>
      <c r="AB1024">
        <f t="shared" si="63"/>
        <v>0</v>
      </c>
    </row>
    <row r="1025" spans="1:28" x14ac:dyDescent="0.3">
      <c r="A1025" t="s">
        <v>1927</v>
      </c>
      <c r="B1025" t="s">
        <v>3714</v>
      </c>
      <c r="C1025" t="s">
        <v>3714</v>
      </c>
      <c r="D1025" t="s">
        <v>12229</v>
      </c>
      <c r="E1025" t="s">
        <v>12230</v>
      </c>
      <c r="F1025" t="s">
        <v>12231</v>
      </c>
      <c r="G1025">
        <v>194</v>
      </c>
      <c r="H1025">
        <v>1125561</v>
      </c>
      <c r="I1025">
        <v>1126146</v>
      </c>
      <c r="J1025" t="s">
        <v>23825</v>
      </c>
      <c r="K1025" t="s">
        <v>24921</v>
      </c>
      <c r="L1025" t="s">
        <v>3714</v>
      </c>
      <c r="M1025" t="s">
        <v>23861</v>
      </c>
      <c r="O1025">
        <v>1.2774841081214122E-7</v>
      </c>
      <c r="P1025">
        <v>9.1041460755009411E-8</v>
      </c>
      <c r="Q1025">
        <v>9.9778124660922387E-8</v>
      </c>
      <c r="R1025">
        <v>9.1259183006978955E-8</v>
      </c>
      <c r="S1025">
        <v>7.4134649380841676E-8</v>
      </c>
      <c r="T1025">
        <v>8.4166036595973492E-8</v>
      </c>
      <c r="U1025">
        <v>0</v>
      </c>
      <c r="X1025" t="s">
        <v>1912</v>
      </c>
      <c r="Y1025">
        <f t="shared" si="60"/>
        <v>0</v>
      </c>
      <c r="Z1025" t="str">
        <f t="shared" si="61"/>
        <v>pflD</v>
      </c>
      <c r="AA1025">
        <f t="shared" si="62"/>
        <v>1</v>
      </c>
      <c r="AB1025">
        <f t="shared" si="63"/>
        <v>1</v>
      </c>
    </row>
    <row r="1026" spans="1:28" x14ac:dyDescent="0.3">
      <c r="A1026" t="s">
        <v>1192</v>
      </c>
      <c r="B1026" t="s">
        <v>4474</v>
      </c>
      <c r="C1026" t="s">
        <v>4474</v>
      </c>
      <c r="D1026" t="s">
        <v>12232</v>
      </c>
      <c r="E1026" t="s">
        <v>12233</v>
      </c>
      <c r="F1026" t="s">
        <v>12234</v>
      </c>
      <c r="G1026">
        <v>215</v>
      </c>
      <c r="H1026">
        <v>1126156</v>
      </c>
      <c r="I1026">
        <v>1126804</v>
      </c>
      <c r="J1026" t="s">
        <v>23825</v>
      </c>
      <c r="K1026" t="s">
        <v>23841</v>
      </c>
      <c r="L1026" t="s">
        <v>4474</v>
      </c>
      <c r="M1026" t="s">
        <v>23834</v>
      </c>
      <c r="O1026">
        <v>6.3579252595683733E-7</v>
      </c>
      <c r="P1026">
        <v>7.2431914270445134E-7</v>
      </c>
      <c r="Q1026">
        <v>8.4259073431695924E-7</v>
      </c>
      <c r="R1026">
        <v>8.2510027644476122E-7</v>
      </c>
      <c r="S1026">
        <v>9.1851302308532162E-7</v>
      </c>
      <c r="T1026">
        <v>6.2857280641429179E-7</v>
      </c>
      <c r="U1026">
        <v>8.1823121228843599E-7</v>
      </c>
      <c r="X1026" t="s">
        <v>1996</v>
      </c>
      <c r="Y1026">
        <f t="shared" ref="Y1026:Y1089" si="64">VLOOKUP(X1026,A:O,15,FALSE)</f>
        <v>0</v>
      </c>
      <c r="Z1026" t="str">
        <f t="shared" si="61"/>
        <v>frdC</v>
      </c>
      <c r="AA1026">
        <f t="shared" si="62"/>
        <v>1</v>
      </c>
      <c r="AB1026">
        <f t="shared" si="63"/>
        <v>1</v>
      </c>
    </row>
    <row r="1027" spans="1:28" x14ac:dyDescent="0.3">
      <c r="A1027" t="s">
        <v>2254</v>
      </c>
      <c r="B1027" t="s">
        <v>7266</v>
      </c>
      <c r="C1027" t="s">
        <v>12238</v>
      </c>
      <c r="D1027" t="s">
        <v>12235</v>
      </c>
      <c r="E1027" t="s">
        <v>12236</v>
      </c>
      <c r="F1027" t="s">
        <v>12237</v>
      </c>
      <c r="G1027">
        <v>307</v>
      </c>
      <c r="H1027">
        <v>1126805</v>
      </c>
      <c r="I1027">
        <v>1127729</v>
      </c>
      <c r="J1027" t="s">
        <v>23825</v>
      </c>
      <c r="K1027" t="s">
        <v>24922</v>
      </c>
      <c r="L1027" t="s">
        <v>7266</v>
      </c>
      <c r="M1027" t="s">
        <v>23834</v>
      </c>
      <c r="O1027">
        <v>2.908500345939177E-8</v>
      </c>
      <c r="P1027">
        <v>3.8397885526675839E-8</v>
      </c>
      <c r="Q1027">
        <v>5.1792245744985177E-8</v>
      </c>
      <c r="R1027">
        <v>6.6298545192726208E-8</v>
      </c>
      <c r="S1027">
        <v>3.8106676067153005E-8</v>
      </c>
      <c r="T1027">
        <v>2.7501425949370455E-8</v>
      </c>
      <c r="U1027">
        <v>2.4146691037175146E-8</v>
      </c>
      <c r="X1027" t="s">
        <v>1994</v>
      </c>
      <c r="Y1027">
        <f t="shared" si="64"/>
        <v>0</v>
      </c>
      <c r="Z1027" t="str">
        <f t="shared" ref="Z1027:Z1090" si="65">VLOOKUP(X1027,A:B,2,FALSE)</f>
        <v>frdD</v>
      </c>
      <c r="AA1027">
        <f t="shared" ref="AA1027:AA1090" si="66">COUNTIF(AD:AD,"*"&amp;X1027&amp;"*")</f>
        <v>1</v>
      </c>
      <c r="AB1027">
        <f t="shared" ref="AB1027:AB1090" si="67">IF(AA1027&gt;0,1,0)</f>
        <v>1</v>
      </c>
    </row>
    <row r="1028" spans="1:28" x14ac:dyDescent="0.3">
      <c r="A1028" t="s">
        <v>675</v>
      </c>
      <c r="B1028" t="s">
        <v>7267</v>
      </c>
      <c r="C1028" t="s">
        <v>12242</v>
      </c>
      <c r="D1028" t="s">
        <v>12239</v>
      </c>
      <c r="E1028" t="s">
        <v>12240</v>
      </c>
      <c r="F1028" t="s">
        <v>12241</v>
      </c>
      <c r="G1028">
        <v>511</v>
      </c>
      <c r="H1028">
        <v>1127838</v>
      </c>
      <c r="I1028">
        <v>1129374</v>
      </c>
      <c r="J1028" t="s">
        <v>23825</v>
      </c>
      <c r="K1028" t="s">
        <v>24923</v>
      </c>
      <c r="L1028" t="s">
        <v>7267</v>
      </c>
      <c r="M1028" t="s">
        <v>23834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X1028" t="s">
        <v>1289</v>
      </c>
      <c r="Y1028">
        <f t="shared" si="64"/>
        <v>0</v>
      </c>
      <c r="Z1028" t="str">
        <f t="shared" si="65"/>
        <v>eutD</v>
      </c>
      <c r="AA1028">
        <f t="shared" si="66"/>
        <v>1</v>
      </c>
      <c r="AB1028">
        <f t="shared" si="67"/>
        <v>1</v>
      </c>
    </row>
    <row r="1029" spans="1:28" x14ac:dyDescent="0.3">
      <c r="A1029" t="s">
        <v>5789</v>
      </c>
      <c r="B1029" t="s">
        <v>5788</v>
      </c>
      <c r="C1029" t="s">
        <v>5788</v>
      </c>
      <c r="D1029" t="s">
        <v>12243</v>
      </c>
      <c r="E1029" t="s">
        <v>12244</v>
      </c>
      <c r="F1029" t="s">
        <v>12245</v>
      </c>
      <c r="G1029">
        <v>138</v>
      </c>
      <c r="H1029">
        <v>1129413</v>
      </c>
      <c r="I1029">
        <v>1129830</v>
      </c>
      <c r="J1029" t="s">
        <v>23581</v>
      </c>
      <c r="K1029" t="s">
        <v>24924</v>
      </c>
      <c r="L1029" t="s">
        <v>24925</v>
      </c>
      <c r="M1029" t="s">
        <v>23828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X1029" t="s">
        <v>1572</v>
      </c>
      <c r="Y1029">
        <f t="shared" si="64"/>
        <v>0</v>
      </c>
      <c r="Z1029" t="str">
        <f t="shared" si="65"/>
        <v>tdcD</v>
      </c>
      <c r="AA1029">
        <f t="shared" si="66"/>
        <v>1</v>
      </c>
      <c r="AB1029">
        <f t="shared" si="67"/>
        <v>1</v>
      </c>
    </row>
    <row r="1030" spans="1:28" x14ac:dyDescent="0.3">
      <c r="A1030" t="s">
        <v>2589</v>
      </c>
      <c r="B1030" t="s">
        <v>5787</v>
      </c>
      <c r="C1030" t="s">
        <v>5787</v>
      </c>
      <c r="D1030" t="s">
        <v>12246</v>
      </c>
      <c r="E1030" t="s">
        <v>12247</v>
      </c>
      <c r="F1030" t="s">
        <v>12248</v>
      </c>
      <c r="G1030">
        <v>97</v>
      </c>
      <c r="H1030">
        <v>1129834</v>
      </c>
      <c r="I1030">
        <v>1130128</v>
      </c>
      <c r="J1030" t="s">
        <v>23581</v>
      </c>
      <c r="K1030" t="s">
        <v>24926</v>
      </c>
      <c r="L1030" t="s">
        <v>24925</v>
      </c>
      <c r="M1030" t="s">
        <v>23855</v>
      </c>
      <c r="O1030">
        <v>1.1653897507053571E-8</v>
      </c>
      <c r="P1030">
        <v>1.1147705771866365E-8</v>
      </c>
      <c r="Q1030">
        <v>4.8939104190901128E-8</v>
      </c>
      <c r="R1030">
        <v>2.0398335558794232E-8</v>
      </c>
      <c r="S1030">
        <v>4.3023282904747163E-8</v>
      </c>
      <c r="T1030">
        <v>4.8930843753914145E-8</v>
      </c>
      <c r="U1030">
        <v>3.3785982371536454E-8</v>
      </c>
      <c r="X1030" t="s">
        <v>155</v>
      </c>
      <c r="Y1030">
        <f t="shared" si="64"/>
        <v>0</v>
      </c>
      <c r="Z1030" t="str">
        <f t="shared" si="65"/>
        <v>ispU</v>
      </c>
      <c r="AA1030">
        <f t="shared" si="66"/>
        <v>1</v>
      </c>
      <c r="AB1030">
        <f t="shared" si="67"/>
        <v>1</v>
      </c>
    </row>
    <row r="1031" spans="1:28" x14ac:dyDescent="0.3">
      <c r="A1031" t="s">
        <v>8107</v>
      </c>
      <c r="B1031" t="s">
        <v>8106</v>
      </c>
      <c r="C1031" t="s">
        <v>8106</v>
      </c>
      <c r="D1031" t="s">
        <v>12249</v>
      </c>
      <c r="E1031" t="s">
        <v>12250</v>
      </c>
      <c r="F1031" t="s">
        <v>12251</v>
      </c>
      <c r="G1031">
        <v>219</v>
      </c>
      <c r="H1031">
        <v>1130203</v>
      </c>
      <c r="I1031">
        <v>1130863</v>
      </c>
      <c r="J1031" t="s">
        <v>23581</v>
      </c>
      <c r="K1031" t="s">
        <v>24927</v>
      </c>
      <c r="L1031" t="s">
        <v>24925</v>
      </c>
      <c r="M1031" t="s">
        <v>24802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 t="s">
        <v>359</v>
      </c>
      <c r="Y1031">
        <f t="shared" si="64"/>
        <v>0</v>
      </c>
      <c r="Z1031" t="str">
        <f t="shared" si="65"/>
        <v>lpxH</v>
      </c>
      <c r="AA1031">
        <f t="shared" si="66"/>
        <v>0</v>
      </c>
      <c r="AB1031">
        <f t="shared" si="67"/>
        <v>0</v>
      </c>
    </row>
    <row r="1032" spans="1:28" x14ac:dyDescent="0.3">
      <c r="A1032" t="s">
        <v>7801</v>
      </c>
      <c r="B1032" t="s">
        <v>7800</v>
      </c>
      <c r="C1032" t="s">
        <v>12255</v>
      </c>
      <c r="D1032" t="s">
        <v>12252</v>
      </c>
      <c r="E1032" t="s">
        <v>12253</v>
      </c>
      <c r="F1032" t="s">
        <v>12254</v>
      </c>
      <c r="G1032">
        <v>138</v>
      </c>
      <c r="H1032">
        <v>1131017</v>
      </c>
      <c r="I1032">
        <v>1131434</v>
      </c>
      <c r="J1032" t="s">
        <v>23825</v>
      </c>
      <c r="K1032" t="s">
        <v>24928</v>
      </c>
      <c r="L1032" t="s">
        <v>24929</v>
      </c>
      <c r="M1032" t="s">
        <v>24802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 t="s">
        <v>997</v>
      </c>
      <c r="Y1032">
        <f t="shared" si="64"/>
        <v>0</v>
      </c>
      <c r="Z1032" t="str">
        <f t="shared" si="65"/>
        <v>dmlA</v>
      </c>
      <c r="AA1032">
        <f t="shared" si="66"/>
        <v>1</v>
      </c>
      <c r="AB1032">
        <f t="shared" si="67"/>
        <v>1</v>
      </c>
    </row>
    <row r="1033" spans="1:28" x14ac:dyDescent="0.3">
      <c r="A1033" t="s">
        <v>7803</v>
      </c>
      <c r="B1033" t="s">
        <v>7802</v>
      </c>
      <c r="C1033" t="s">
        <v>12259</v>
      </c>
      <c r="D1033" t="s">
        <v>12256</v>
      </c>
      <c r="E1033" t="s">
        <v>12257</v>
      </c>
      <c r="F1033" t="s">
        <v>12258</v>
      </c>
      <c r="G1033">
        <v>134</v>
      </c>
      <c r="H1033">
        <v>1131437</v>
      </c>
      <c r="I1033">
        <v>1131842</v>
      </c>
      <c r="J1033" t="s">
        <v>23825</v>
      </c>
      <c r="K1033" t="s">
        <v>24930</v>
      </c>
      <c r="L1033" t="s">
        <v>24929</v>
      </c>
      <c r="M1033" t="s">
        <v>24802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X1033" t="s">
        <v>1264</v>
      </c>
      <c r="Y1033">
        <f t="shared" si="64"/>
        <v>0</v>
      </c>
      <c r="Z1033" t="str">
        <f t="shared" si="65"/>
        <v>xapA</v>
      </c>
      <c r="AA1033">
        <f t="shared" si="66"/>
        <v>1</v>
      </c>
      <c r="AB1033">
        <f t="shared" si="67"/>
        <v>1</v>
      </c>
    </row>
    <row r="1034" spans="1:28" x14ac:dyDescent="0.3">
      <c r="A1034" t="s">
        <v>7805</v>
      </c>
      <c r="B1034" t="s">
        <v>7804</v>
      </c>
      <c r="C1034" t="s">
        <v>12263</v>
      </c>
      <c r="D1034" t="s">
        <v>12260</v>
      </c>
      <c r="E1034" t="s">
        <v>12261</v>
      </c>
      <c r="F1034" t="s">
        <v>12262</v>
      </c>
      <c r="G1034">
        <v>231</v>
      </c>
      <c r="H1034">
        <v>1131853</v>
      </c>
      <c r="I1034">
        <v>1132549</v>
      </c>
      <c r="J1034" t="s">
        <v>23825</v>
      </c>
      <c r="K1034" t="s">
        <v>24931</v>
      </c>
      <c r="L1034" t="s">
        <v>24929</v>
      </c>
      <c r="M1034" t="s">
        <v>24802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X1034" t="s">
        <v>1779</v>
      </c>
      <c r="Y1034">
        <f t="shared" si="64"/>
        <v>0</v>
      </c>
      <c r="Z1034" t="str">
        <f t="shared" si="65"/>
        <v>dfp</v>
      </c>
      <c r="AA1034">
        <f t="shared" si="66"/>
        <v>1</v>
      </c>
      <c r="AB1034">
        <f t="shared" si="67"/>
        <v>1</v>
      </c>
    </row>
    <row r="1035" spans="1:28" x14ac:dyDescent="0.3">
      <c r="A1035" t="s">
        <v>2206</v>
      </c>
      <c r="B1035" t="s">
        <v>7806</v>
      </c>
      <c r="C1035" t="s">
        <v>12267</v>
      </c>
      <c r="D1035" t="s">
        <v>12264</v>
      </c>
      <c r="E1035" t="s">
        <v>12265</v>
      </c>
      <c r="F1035" t="s">
        <v>12266</v>
      </c>
      <c r="G1035">
        <v>402</v>
      </c>
      <c r="H1035">
        <v>1132573</v>
      </c>
      <c r="I1035">
        <v>1133782</v>
      </c>
      <c r="J1035" t="s">
        <v>23825</v>
      </c>
      <c r="K1035" t="s">
        <v>24932</v>
      </c>
      <c r="L1035" t="s">
        <v>24929</v>
      </c>
      <c r="M1035" t="s">
        <v>24802</v>
      </c>
      <c r="O1035">
        <v>2.9556310863144668E-8</v>
      </c>
      <c r="P1035">
        <v>2.9881469631193564E-9</v>
      </c>
      <c r="Q1035">
        <v>3.9986553568592186E-8</v>
      </c>
      <c r="R1035">
        <v>2.2260040475173795E-8</v>
      </c>
      <c r="S1035">
        <v>1.2142455081992594E-8</v>
      </c>
      <c r="T1035">
        <v>5.414957751142637E-8</v>
      </c>
      <c r="U1035">
        <v>0</v>
      </c>
      <c r="X1035" t="s">
        <v>961</v>
      </c>
      <c r="Y1035">
        <f t="shared" si="64"/>
        <v>0</v>
      </c>
      <c r="Z1035" t="str">
        <f t="shared" si="65"/>
        <v>chrR</v>
      </c>
      <c r="AA1035">
        <f t="shared" si="66"/>
        <v>0</v>
      </c>
      <c r="AB1035">
        <f t="shared" si="67"/>
        <v>0</v>
      </c>
    </row>
    <row r="1036" spans="1:28" x14ac:dyDescent="0.3">
      <c r="A1036" t="s">
        <v>7808</v>
      </c>
      <c r="B1036" t="s">
        <v>7807</v>
      </c>
      <c r="C1036" t="s">
        <v>12271</v>
      </c>
      <c r="D1036" t="s">
        <v>12268</v>
      </c>
      <c r="E1036" t="s">
        <v>12269</v>
      </c>
      <c r="F1036" t="s">
        <v>12270</v>
      </c>
      <c r="G1036">
        <v>251</v>
      </c>
      <c r="H1036">
        <v>1133801</v>
      </c>
      <c r="I1036">
        <v>1134557</v>
      </c>
      <c r="J1036" t="s">
        <v>23825</v>
      </c>
      <c r="K1036" t="s">
        <v>24933</v>
      </c>
      <c r="L1036" t="s">
        <v>24929</v>
      </c>
      <c r="M1036" t="s">
        <v>24802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X1036" t="s">
        <v>295</v>
      </c>
      <c r="Y1036">
        <f t="shared" si="64"/>
        <v>0</v>
      </c>
      <c r="Z1036" t="str">
        <f t="shared" si="65"/>
        <v>cyoE</v>
      </c>
      <c r="AA1036">
        <f t="shared" si="66"/>
        <v>1</v>
      </c>
      <c r="AB1036">
        <f t="shared" si="67"/>
        <v>1</v>
      </c>
    </row>
    <row r="1037" spans="1:28" x14ac:dyDescent="0.3">
      <c r="A1037" t="s">
        <v>7810</v>
      </c>
      <c r="B1037" t="s">
        <v>7809</v>
      </c>
      <c r="C1037" t="s">
        <v>12275</v>
      </c>
      <c r="D1037" t="s">
        <v>12272</v>
      </c>
      <c r="E1037" t="s">
        <v>12273</v>
      </c>
      <c r="F1037" t="s">
        <v>12274</v>
      </c>
      <c r="G1037">
        <v>260</v>
      </c>
      <c r="H1037">
        <v>1134728</v>
      </c>
      <c r="I1037">
        <v>1135511</v>
      </c>
      <c r="J1037" t="s">
        <v>23825</v>
      </c>
      <c r="K1037" t="s">
        <v>24934</v>
      </c>
      <c r="L1037" t="s">
        <v>24929</v>
      </c>
      <c r="M1037" t="s">
        <v>24802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X1037" t="s">
        <v>1976</v>
      </c>
      <c r="Y1037">
        <f t="shared" si="64"/>
        <v>0</v>
      </c>
      <c r="Z1037" t="str">
        <f t="shared" si="65"/>
        <v>adiA</v>
      </c>
      <c r="AA1037">
        <f t="shared" si="66"/>
        <v>1</v>
      </c>
      <c r="AB1037">
        <f t="shared" si="67"/>
        <v>1</v>
      </c>
    </row>
    <row r="1038" spans="1:28" x14ac:dyDescent="0.3">
      <c r="A1038" t="s">
        <v>2733</v>
      </c>
      <c r="B1038" t="s">
        <v>8108</v>
      </c>
      <c r="C1038" t="s">
        <v>12279</v>
      </c>
      <c r="D1038" t="s">
        <v>12276</v>
      </c>
      <c r="E1038" t="s">
        <v>12277</v>
      </c>
      <c r="F1038" t="s">
        <v>12278</v>
      </c>
      <c r="G1038">
        <v>232</v>
      </c>
      <c r="H1038">
        <v>1135563</v>
      </c>
      <c r="I1038">
        <v>1136262</v>
      </c>
      <c r="J1038" t="s">
        <v>23825</v>
      </c>
      <c r="K1038" t="s">
        <v>24935</v>
      </c>
      <c r="L1038" t="s">
        <v>24929</v>
      </c>
      <c r="M1038" t="s">
        <v>24802</v>
      </c>
      <c r="O1038">
        <v>3.4002392930819645E-10</v>
      </c>
      <c r="P1038">
        <v>3.2083557877609954E-10</v>
      </c>
      <c r="Q1038">
        <v>1.4894213039219544E-8</v>
      </c>
      <c r="R1038">
        <v>3.7556137015169574E-9</v>
      </c>
      <c r="S1038">
        <v>1.5149702152184855E-8</v>
      </c>
      <c r="T1038">
        <v>7.1126955409243731E-9</v>
      </c>
      <c r="U1038">
        <v>3.2638070484852317E-10</v>
      </c>
      <c r="X1038" t="s">
        <v>1565</v>
      </c>
      <c r="Y1038">
        <f t="shared" si="64"/>
        <v>0</v>
      </c>
      <c r="Z1038" t="str">
        <f t="shared" si="65"/>
        <v>uxaA</v>
      </c>
      <c r="AA1038">
        <f t="shared" si="66"/>
        <v>0</v>
      </c>
      <c r="AB1038">
        <f t="shared" si="67"/>
        <v>0</v>
      </c>
    </row>
    <row r="1039" spans="1:28" x14ac:dyDescent="0.3">
      <c r="A1039" t="s">
        <v>8110</v>
      </c>
      <c r="B1039" t="s">
        <v>8109</v>
      </c>
      <c r="C1039" t="s">
        <v>12283</v>
      </c>
      <c r="D1039" t="s">
        <v>12280</v>
      </c>
      <c r="E1039" t="s">
        <v>12281</v>
      </c>
      <c r="F1039" t="s">
        <v>12282</v>
      </c>
      <c r="G1039">
        <v>365</v>
      </c>
      <c r="H1039">
        <v>1136273</v>
      </c>
      <c r="I1039">
        <v>1137371</v>
      </c>
      <c r="J1039" t="s">
        <v>23825</v>
      </c>
      <c r="K1039" t="s">
        <v>24936</v>
      </c>
      <c r="L1039" t="s">
        <v>24929</v>
      </c>
      <c r="M1039" t="s">
        <v>24802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 t="s">
        <v>1576</v>
      </c>
      <c r="Y1039">
        <f t="shared" si="64"/>
        <v>0</v>
      </c>
      <c r="Z1039" t="str">
        <f t="shared" si="65"/>
        <v>tdcB</v>
      </c>
      <c r="AA1039">
        <f t="shared" si="66"/>
        <v>1</v>
      </c>
      <c r="AB1039">
        <f t="shared" si="67"/>
        <v>1</v>
      </c>
    </row>
    <row r="1040" spans="1:28" x14ac:dyDescent="0.3">
      <c r="A1040" t="s">
        <v>7812</v>
      </c>
      <c r="B1040" t="s">
        <v>7811</v>
      </c>
      <c r="C1040" t="s">
        <v>12287</v>
      </c>
      <c r="D1040" t="s">
        <v>12284</v>
      </c>
      <c r="E1040" t="s">
        <v>12285</v>
      </c>
      <c r="F1040" t="s">
        <v>12286</v>
      </c>
      <c r="G1040">
        <v>313</v>
      </c>
      <c r="H1040">
        <v>1137370</v>
      </c>
      <c r="I1040">
        <v>1138312</v>
      </c>
      <c r="J1040" t="s">
        <v>23825</v>
      </c>
      <c r="K1040" t="s">
        <v>24937</v>
      </c>
      <c r="L1040" t="s">
        <v>24929</v>
      </c>
      <c r="M1040" t="s">
        <v>24802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 t="s">
        <v>2080</v>
      </c>
      <c r="Y1040">
        <f t="shared" si="64"/>
        <v>0</v>
      </c>
      <c r="Z1040" t="str">
        <f t="shared" si="65"/>
        <v>tdcG</v>
      </c>
      <c r="AA1040">
        <f t="shared" si="66"/>
        <v>1</v>
      </c>
      <c r="AB1040">
        <f t="shared" si="67"/>
        <v>1</v>
      </c>
    </row>
    <row r="1041" spans="1:28" x14ac:dyDescent="0.3">
      <c r="A1041" t="s">
        <v>5005</v>
      </c>
      <c r="B1041" t="s">
        <v>5004</v>
      </c>
      <c r="C1041" t="s">
        <v>12291</v>
      </c>
      <c r="D1041" t="s">
        <v>12288</v>
      </c>
      <c r="E1041" t="s">
        <v>12289</v>
      </c>
      <c r="F1041" t="s">
        <v>12290</v>
      </c>
      <c r="G1041">
        <v>547</v>
      </c>
      <c r="H1041">
        <v>1138377</v>
      </c>
      <c r="I1041">
        <v>1140021</v>
      </c>
      <c r="J1041" t="s">
        <v>23825</v>
      </c>
      <c r="K1041" t="s">
        <v>24938</v>
      </c>
      <c r="L1041" t="s">
        <v>24939</v>
      </c>
      <c r="M1041" t="s">
        <v>24802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 t="s">
        <v>5379</v>
      </c>
      <c r="Y1041">
        <f t="shared" si="64"/>
        <v>0</v>
      </c>
      <c r="Z1041" t="str">
        <f t="shared" si="65"/>
        <v>yiaY</v>
      </c>
      <c r="AA1041">
        <f t="shared" si="66"/>
        <v>0</v>
      </c>
      <c r="AB1041">
        <f t="shared" si="67"/>
        <v>0</v>
      </c>
    </row>
    <row r="1042" spans="1:28" x14ac:dyDescent="0.3">
      <c r="A1042" t="s">
        <v>4484</v>
      </c>
      <c r="B1042" t="s">
        <v>4483</v>
      </c>
      <c r="C1042" t="s">
        <v>12295</v>
      </c>
      <c r="D1042" t="s">
        <v>12292</v>
      </c>
      <c r="E1042" t="s">
        <v>12293</v>
      </c>
      <c r="F1042" t="s">
        <v>12294</v>
      </c>
      <c r="G1042">
        <v>317</v>
      </c>
      <c r="H1042">
        <v>1140032</v>
      </c>
      <c r="I1042">
        <v>1140986</v>
      </c>
      <c r="J1042" t="s">
        <v>23825</v>
      </c>
      <c r="K1042" t="s">
        <v>24940</v>
      </c>
      <c r="L1042" t="s">
        <v>24939</v>
      </c>
      <c r="M1042" t="s">
        <v>24802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X1042" t="s">
        <v>1738</v>
      </c>
      <c r="Y1042">
        <f t="shared" si="64"/>
        <v>0</v>
      </c>
      <c r="Z1042" t="str">
        <f t="shared" si="65"/>
        <v>sgbE</v>
      </c>
      <c r="AA1042">
        <f t="shared" si="66"/>
        <v>1</v>
      </c>
      <c r="AB1042">
        <f t="shared" si="67"/>
        <v>1</v>
      </c>
    </row>
    <row r="1043" spans="1:28" x14ac:dyDescent="0.3">
      <c r="A1043" t="s">
        <v>511</v>
      </c>
      <c r="B1043" t="s">
        <v>3722</v>
      </c>
      <c r="C1043" t="s">
        <v>12299</v>
      </c>
      <c r="D1043" t="s">
        <v>12296</v>
      </c>
      <c r="E1043" t="s">
        <v>12297</v>
      </c>
      <c r="F1043" t="s">
        <v>12298</v>
      </c>
      <c r="G1043">
        <v>61</v>
      </c>
      <c r="H1043">
        <v>1141181</v>
      </c>
      <c r="I1043">
        <v>1144367</v>
      </c>
      <c r="J1043" t="s">
        <v>23581</v>
      </c>
      <c r="K1043" t="s">
        <v>24941</v>
      </c>
      <c r="L1043" t="s">
        <v>3722</v>
      </c>
      <c r="M1043" t="s">
        <v>23861</v>
      </c>
      <c r="O1043">
        <v>6.2843492399886142E-7</v>
      </c>
      <c r="P1043">
        <v>5.5893541340506639E-7</v>
      </c>
      <c r="Q1043">
        <v>7.7502880139202216E-7</v>
      </c>
      <c r="R1043">
        <v>7.5095090827262528E-7</v>
      </c>
      <c r="S1043">
        <v>7.0665006201980189E-7</v>
      </c>
      <c r="T1043">
        <v>6.5652836253113948E-7</v>
      </c>
      <c r="U1043">
        <v>1.0527902438442949E-6</v>
      </c>
      <c r="X1043" t="s">
        <v>51</v>
      </c>
      <c r="Y1043">
        <f t="shared" si="64"/>
        <v>0</v>
      </c>
      <c r="Z1043" t="str">
        <f t="shared" si="65"/>
        <v>araD</v>
      </c>
      <c r="AA1043">
        <f t="shared" si="66"/>
        <v>1</v>
      </c>
      <c r="AB1043">
        <f t="shared" si="67"/>
        <v>1</v>
      </c>
    </row>
    <row r="1044" spans="1:28" x14ac:dyDescent="0.3">
      <c r="A1044" t="s">
        <v>7982</v>
      </c>
      <c r="B1044" t="s">
        <v>7981</v>
      </c>
      <c r="C1044" t="s">
        <v>7981</v>
      </c>
      <c r="D1044" t="s">
        <v>12300</v>
      </c>
      <c r="E1044" t="s">
        <v>12301</v>
      </c>
      <c r="F1044" t="s">
        <v>12302</v>
      </c>
      <c r="G1044">
        <v>106</v>
      </c>
      <c r="H1044">
        <v>1144501</v>
      </c>
      <c r="I1044">
        <v>1144822</v>
      </c>
      <c r="J1044" t="s">
        <v>23825</v>
      </c>
      <c r="K1044" t="s">
        <v>23833</v>
      </c>
      <c r="L1044" t="s">
        <v>7981</v>
      </c>
      <c r="M1044" t="s">
        <v>23834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 t="s">
        <v>2013</v>
      </c>
      <c r="Y1044">
        <f t="shared" si="64"/>
        <v>0</v>
      </c>
      <c r="Z1044" t="str">
        <f t="shared" si="65"/>
        <v>ulaF</v>
      </c>
      <c r="AA1044">
        <f t="shared" si="66"/>
        <v>1</v>
      </c>
      <c r="AB1044">
        <f t="shared" si="67"/>
        <v>1</v>
      </c>
    </row>
    <row r="1045" spans="1:28" x14ac:dyDescent="0.3">
      <c r="A1045" t="s">
        <v>1794</v>
      </c>
      <c r="B1045" t="s">
        <v>3998</v>
      </c>
      <c r="C1045" t="s">
        <v>12306</v>
      </c>
      <c r="D1045" t="s">
        <v>12303</v>
      </c>
      <c r="E1045" t="s">
        <v>12304</v>
      </c>
      <c r="F1045" t="s">
        <v>12305</v>
      </c>
      <c r="G1045">
        <v>319</v>
      </c>
      <c r="H1045">
        <v>1144939</v>
      </c>
      <c r="I1045">
        <v>1145899</v>
      </c>
      <c r="J1045" t="s">
        <v>23825</v>
      </c>
      <c r="K1045" t="s">
        <v>24942</v>
      </c>
      <c r="L1045" t="s">
        <v>3998</v>
      </c>
      <c r="M1045" t="s">
        <v>23861</v>
      </c>
      <c r="O1045">
        <v>1.1277676802266033E-7</v>
      </c>
      <c r="P1045">
        <v>5.8508986330554217E-8</v>
      </c>
      <c r="Q1045">
        <v>9.1571843344837139E-8</v>
      </c>
      <c r="R1045">
        <v>9.666588460134391E-8</v>
      </c>
      <c r="S1045">
        <v>8.393512562351209E-8</v>
      </c>
      <c r="T1045">
        <v>8.6169190448601682E-8</v>
      </c>
      <c r="U1045">
        <v>9.8337702986397615E-8</v>
      </c>
      <c r="X1045" t="s">
        <v>959</v>
      </c>
      <c r="Y1045">
        <f t="shared" si="64"/>
        <v>0</v>
      </c>
      <c r="Z1045" t="str">
        <f t="shared" si="65"/>
        <v>umpH</v>
      </c>
      <c r="AA1045">
        <f t="shared" si="66"/>
        <v>0</v>
      </c>
      <c r="AB1045">
        <f t="shared" si="67"/>
        <v>0</v>
      </c>
    </row>
    <row r="1046" spans="1:28" x14ac:dyDescent="0.3">
      <c r="A1046" t="s">
        <v>787</v>
      </c>
      <c r="B1046" t="s">
        <v>4364</v>
      </c>
      <c r="C1046" t="s">
        <v>4364</v>
      </c>
      <c r="D1046" t="s">
        <v>12307</v>
      </c>
      <c r="E1046" t="s">
        <v>12308</v>
      </c>
      <c r="F1046" t="s">
        <v>12309</v>
      </c>
      <c r="G1046">
        <v>194</v>
      </c>
      <c r="H1046">
        <v>1146010</v>
      </c>
      <c r="I1046">
        <v>1146595</v>
      </c>
      <c r="J1046" t="s">
        <v>23581</v>
      </c>
      <c r="K1046" t="s">
        <v>24943</v>
      </c>
      <c r="L1046" t="s">
        <v>4364</v>
      </c>
      <c r="M1046" t="s">
        <v>23937</v>
      </c>
      <c r="O1046">
        <v>1.734928621966121E-6</v>
      </c>
      <c r="P1046">
        <v>2.3823003084196128E-6</v>
      </c>
      <c r="Q1046">
        <v>3.217427464110847E-6</v>
      </c>
      <c r="R1046">
        <v>2.3304184486290678E-6</v>
      </c>
      <c r="S1046">
        <v>5.0806441773222966E-6</v>
      </c>
      <c r="T1046">
        <v>2.2466048269524658E-6</v>
      </c>
      <c r="U1046">
        <v>2.2855103034852628E-6</v>
      </c>
      <c r="X1046" t="s">
        <v>7623</v>
      </c>
      <c r="Y1046">
        <f t="shared" si="64"/>
        <v>0</v>
      </c>
      <c r="Z1046" t="str">
        <f t="shared" si="65"/>
        <v>yfdR</v>
      </c>
      <c r="AA1046">
        <f t="shared" si="66"/>
        <v>0</v>
      </c>
      <c r="AB1046">
        <f t="shared" si="67"/>
        <v>0</v>
      </c>
    </row>
    <row r="1047" spans="1:28" x14ac:dyDescent="0.3">
      <c r="A1047" t="s">
        <v>1150</v>
      </c>
      <c r="B1047" t="s">
        <v>3999</v>
      </c>
      <c r="C1047" t="s">
        <v>12313</v>
      </c>
      <c r="D1047" t="s">
        <v>12310</v>
      </c>
      <c r="E1047" t="s">
        <v>12311</v>
      </c>
      <c r="F1047" t="s">
        <v>12312</v>
      </c>
      <c r="G1047">
        <v>173</v>
      </c>
      <c r="H1047">
        <v>1146793</v>
      </c>
      <c r="I1047">
        <v>1147315</v>
      </c>
      <c r="J1047" t="s">
        <v>23825</v>
      </c>
      <c r="K1047" t="s">
        <v>23841</v>
      </c>
      <c r="L1047" t="s">
        <v>24944</v>
      </c>
      <c r="M1047" t="s">
        <v>23834</v>
      </c>
      <c r="O1047">
        <v>8.6930902091197241E-7</v>
      </c>
      <c r="P1047">
        <v>4.5441251994998195E-7</v>
      </c>
      <c r="Q1047">
        <v>8.6975056161006917E-7</v>
      </c>
      <c r="R1047">
        <v>7.2118067790011658E-7</v>
      </c>
      <c r="S1047">
        <v>5.3514340410432182E-7</v>
      </c>
      <c r="T1047">
        <v>7.8379452975519252E-7</v>
      </c>
      <c r="U1047">
        <v>9.1116529084967467E-7</v>
      </c>
      <c r="X1047" t="s">
        <v>1081</v>
      </c>
      <c r="Y1047">
        <f t="shared" si="64"/>
        <v>0</v>
      </c>
      <c r="Z1047" t="str">
        <f t="shared" si="65"/>
        <v>cpsG</v>
      </c>
      <c r="AA1047">
        <f t="shared" si="66"/>
        <v>1</v>
      </c>
      <c r="AB1047">
        <f t="shared" si="67"/>
        <v>1</v>
      </c>
    </row>
    <row r="1048" spans="1:28" x14ac:dyDescent="0.3">
      <c r="A1048" t="s">
        <v>336</v>
      </c>
      <c r="B1048" t="s">
        <v>3752</v>
      </c>
      <c r="C1048" t="s">
        <v>3752</v>
      </c>
      <c r="D1048" t="s">
        <v>12314</v>
      </c>
      <c r="E1048" t="s">
        <v>12315</v>
      </c>
      <c r="F1048" t="s">
        <v>12316</v>
      </c>
      <c r="G1048">
        <v>57</v>
      </c>
      <c r="H1048">
        <v>1147366</v>
      </c>
      <c r="I1048">
        <v>1147540</v>
      </c>
      <c r="J1048" t="s">
        <v>23825</v>
      </c>
      <c r="K1048" t="s">
        <v>24945</v>
      </c>
      <c r="L1048" t="s">
        <v>24944</v>
      </c>
      <c r="M1048" t="s">
        <v>23828</v>
      </c>
      <c r="O1048">
        <v>1.9746091811206543E-5</v>
      </c>
      <c r="P1048">
        <v>1.0997240244921038E-5</v>
      </c>
      <c r="Q1048">
        <v>1.8999081012793644E-5</v>
      </c>
      <c r="R1048">
        <v>1.5779423687499733E-5</v>
      </c>
      <c r="S1048">
        <v>1.1379443991011132E-5</v>
      </c>
      <c r="T1048">
        <v>1.610702739015638E-5</v>
      </c>
      <c r="U1048">
        <v>2.1922730202039934E-5</v>
      </c>
      <c r="X1048" t="s">
        <v>108</v>
      </c>
      <c r="Y1048">
        <f t="shared" si="64"/>
        <v>0</v>
      </c>
      <c r="Z1048" t="str">
        <f t="shared" si="65"/>
        <v>lpd</v>
      </c>
      <c r="AA1048">
        <f t="shared" si="66"/>
        <v>3</v>
      </c>
      <c r="AB1048">
        <f t="shared" si="67"/>
        <v>1</v>
      </c>
    </row>
    <row r="1049" spans="1:28" x14ac:dyDescent="0.3">
      <c r="A1049" t="s">
        <v>676</v>
      </c>
      <c r="B1049" t="s">
        <v>4363</v>
      </c>
      <c r="C1049" t="s">
        <v>4363</v>
      </c>
      <c r="D1049" t="s">
        <v>12317</v>
      </c>
      <c r="E1049" t="s">
        <v>12318</v>
      </c>
      <c r="F1049" t="s">
        <v>12319</v>
      </c>
      <c r="G1049">
        <v>356</v>
      </c>
      <c r="H1049">
        <v>1147620</v>
      </c>
      <c r="I1049">
        <v>1148691</v>
      </c>
      <c r="J1049" t="s">
        <v>23825</v>
      </c>
      <c r="K1049" t="s">
        <v>24946</v>
      </c>
      <c r="L1049" t="s">
        <v>24944</v>
      </c>
      <c r="M1049" t="s">
        <v>23869</v>
      </c>
      <c r="O1049">
        <v>3.8146617182391854E-8</v>
      </c>
      <c r="P1049">
        <v>5.7326443563522237E-8</v>
      </c>
      <c r="Q1049">
        <v>4.2442502203611929E-8</v>
      </c>
      <c r="R1049">
        <v>5.4058257257676256E-8</v>
      </c>
      <c r="S1049">
        <v>7.5690838482895515E-8</v>
      </c>
      <c r="T1049">
        <v>2.9193199439996654E-8</v>
      </c>
      <c r="U1049">
        <v>1.6674635896512388E-8</v>
      </c>
      <c r="X1049" t="s">
        <v>232</v>
      </c>
      <c r="Y1049">
        <f t="shared" si="64"/>
        <v>0</v>
      </c>
      <c r="Z1049" t="str">
        <f t="shared" si="65"/>
        <v>lacZ</v>
      </c>
      <c r="AA1049">
        <f t="shared" si="66"/>
        <v>0</v>
      </c>
      <c r="AB1049">
        <f t="shared" si="67"/>
        <v>0</v>
      </c>
    </row>
    <row r="1050" spans="1:28" x14ac:dyDescent="0.3">
      <c r="A1050" t="s">
        <v>649</v>
      </c>
      <c r="B1050" t="s">
        <v>3071</v>
      </c>
      <c r="C1050" t="s">
        <v>3071</v>
      </c>
      <c r="D1050" t="s">
        <v>12320</v>
      </c>
      <c r="E1050" t="s">
        <v>12321</v>
      </c>
      <c r="F1050" t="s">
        <v>12322</v>
      </c>
      <c r="G1050">
        <v>317</v>
      </c>
      <c r="H1050">
        <v>1148758</v>
      </c>
      <c r="I1050">
        <v>1149712</v>
      </c>
      <c r="J1050" t="s">
        <v>23825</v>
      </c>
      <c r="K1050" t="s">
        <v>24947</v>
      </c>
      <c r="L1050" t="s">
        <v>24944</v>
      </c>
      <c r="M1050" t="s">
        <v>23869</v>
      </c>
      <c r="O1050">
        <v>1.5718947746414047E-6</v>
      </c>
      <c r="P1050">
        <v>1.464159220372899E-6</v>
      </c>
      <c r="Q1050">
        <v>1.9539523733889937E-6</v>
      </c>
      <c r="R1050">
        <v>2.2047505428599405E-6</v>
      </c>
      <c r="S1050">
        <v>1.4542560806232692E-6</v>
      </c>
      <c r="T1050">
        <v>1.2046686308525156E-6</v>
      </c>
      <c r="U1050">
        <v>1.496712180047059E-6</v>
      </c>
      <c r="X1050" t="s">
        <v>1340</v>
      </c>
      <c r="Y1050">
        <f t="shared" si="64"/>
        <v>0</v>
      </c>
      <c r="Z1050" t="str">
        <f t="shared" si="65"/>
        <v>hcaC</v>
      </c>
      <c r="AA1050">
        <f t="shared" si="66"/>
        <v>1</v>
      </c>
      <c r="AB1050">
        <f t="shared" si="67"/>
        <v>1</v>
      </c>
    </row>
    <row r="1051" spans="1:28" x14ac:dyDescent="0.3">
      <c r="A1051" t="s">
        <v>481</v>
      </c>
      <c r="B1051" t="s">
        <v>4234</v>
      </c>
      <c r="C1051" t="s">
        <v>12326</v>
      </c>
      <c r="D1051" t="s">
        <v>12323</v>
      </c>
      <c r="E1051" t="s">
        <v>12324</v>
      </c>
      <c r="F1051" t="s">
        <v>12325</v>
      </c>
      <c r="G1051">
        <v>309</v>
      </c>
      <c r="H1051">
        <v>1149727</v>
      </c>
      <c r="I1051">
        <v>1150657</v>
      </c>
      <c r="J1051" t="s">
        <v>23825</v>
      </c>
      <c r="K1051" t="s">
        <v>24948</v>
      </c>
      <c r="L1051" t="s">
        <v>24944</v>
      </c>
      <c r="M1051" t="s">
        <v>23869</v>
      </c>
      <c r="O1051">
        <v>2.509708403714911E-6</v>
      </c>
      <c r="P1051">
        <v>2.0008856339019817E-6</v>
      </c>
      <c r="Q1051">
        <v>2.3551724257187821E-6</v>
      </c>
      <c r="R1051">
        <v>2.5775533677033838E-6</v>
      </c>
      <c r="S1051">
        <v>1.4222267550647634E-6</v>
      </c>
      <c r="T1051">
        <v>2.1402776058782597E-6</v>
      </c>
      <c r="U1051">
        <v>2.1727416945690365E-6</v>
      </c>
      <c r="X1051" t="s">
        <v>1337</v>
      </c>
      <c r="Y1051">
        <f t="shared" si="64"/>
        <v>0</v>
      </c>
      <c r="Z1051" t="str">
        <f t="shared" si="65"/>
        <v>hcaE</v>
      </c>
      <c r="AA1051">
        <f t="shared" si="66"/>
        <v>1</v>
      </c>
      <c r="AB1051">
        <f t="shared" si="67"/>
        <v>1</v>
      </c>
    </row>
    <row r="1052" spans="1:28" x14ac:dyDescent="0.3">
      <c r="A1052" t="s">
        <v>457</v>
      </c>
      <c r="B1052" t="s">
        <v>4235</v>
      </c>
      <c r="C1052" t="s">
        <v>4235</v>
      </c>
      <c r="D1052" t="s">
        <v>12327</v>
      </c>
      <c r="E1052" t="s">
        <v>12328</v>
      </c>
      <c r="F1052" t="s">
        <v>12329</v>
      </c>
      <c r="G1052">
        <v>244</v>
      </c>
      <c r="H1052">
        <v>1150669</v>
      </c>
      <c r="I1052">
        <v>1151404</v>
      </c>
      <c r="J1052" t="s">
        <v>23825</v>
      </c>
      <c r="K1052" t="s">
        <v>24949</v>
      </c>
      <c r="L1052" t="s">
        <v>24944</v>
      </c>
      <c r="M1052" t="s">
        <v>23869</v>
      </c>
      <c r="O1052">
        <v>3.4659293772376053E-6</v>
      </c>
      <c r="P1052">
        <v>2.4923084430589663E-6</v>
      </c>
      <c r="Q1052">
        <v>3.6012006795681071E-6</v>
      </c>
      <c r="R1052">
        <v>3.7813078280078691E-6</v>
      </c>
      <c r="S1052">
        <v>3.1602620498213275E-6</v>
      </c>
      <c r="T1052">
        <v>4.1498831449910681E-6</v>
      </c>
      <c r="U1052">
        <v>3.7068910540397991E-6</v>
      </c>
      <c r="X1052" t="s">
        <v>1338</v>
      </c>
      <c r="Y1052">
        <f t="shared" si="64"/>
        <v>0</v>
      </c>
      <c r="Z1052" t="str">
        <f t="shared" si="65"/>
        <v>hcaF</v>
      </c>
      <c r="AA1052">
        <f t="shared" si="66"/>
        <v>1</v>
      </c>
      <c r="AB1052">
        <f t="shared" si="67"/>
        <v>1</v>
      </c>
    </row>
    <row r="1053" spans="1:28" x14ac:dyDescent="0.3">
      <c r="A1053" t="s">
        <v>251</v>
      </c>
      <c r="B1053" t="s">
        <v>8471</v>
      </c>
      <c r="C1053" t="s">
        <v>8471</v>
      </c>
      <c r="D1053" t="s">
        <v>12330</v>
      </c>
      <c r="E1053" t="s">
        <v>12331</v>
      </c>
      <c r="F1053" t="s">
        <v>12332</v>
      </c>
      <c r="G1053">
        <v>78</v>
      </c>
      <c r="H1053">
        <v>1151614</v>
      </c>
      <c r="I1053">
        <v>1151851</v>
      </c>
      <c r="J1053" t="s">
        <v>23825</v>
      </c>
      <c r="K1053" t="s">
        <v>24950</v>
      </c>
      <c r="L1053" t="s">
        <v>24944</v>
      </c>
      <c r="M1053" t="s">
        <v>23828</v>
      </c>
      <c r="O1053">
        <v>2.1457180016667457E-5</v>
      </c>
      <c r="P1053">
        <v>1.5090648585682446E-5</v>
      </c>
      <c r="Q1053">
        <v>2.9769695811574536E-5</v>
      </c>
      <c r="R1053">
        <v>2.7762007120975992E-5</v>
      </c>
      <c r="S1053">
        <v>3.2025102556342114E-5</v>
      </c>
      <c r="T1053">
        <v>2.9361473492663825E-5</v>
      </c>
      <c r="U1053">
        <v>2.9241539113750529E-5</v>
      </c>
      <c r="X1053" t="s">
        <v>1344</v>
      </c>
      <c r="Y1053">
        <f t="shared" si="64"/>
        <v>0</v>
      </c>
      <c r="Z1053" t="str">
        <f t="shared" si="65"/>
        <v>hcaD</v>
      </c>
      <c r="AA1053">
        <f t="shared" si="66"/>
        <v>1</v>
      </c>
      <c r="AB1053">
        <f t="shared" si="67"/>
        <v>1</v>
      </c>
    </row>
    <row r="1054" spans="1:28" x14ac:dyDescent="0.3">
      <c r="A1054" t="s">
        <v>586</v>
      </c>
      <c r="B1054" t="s">
        <v>5737</v>
      </c>
      <c r="C1054" t="s">
        <v>12336</v>
      </c>
      <c r="D1054" t="s">
        <v>12333</v>
      </c>
      <c r="E1054" t="s">
        <v>12334</v>
      </c>
      <c r="F1054" t="s">
        <v>12335</v>
      </c>
      <c r="G1054">
        <v>413</v>
      </c>
      <c r="H1054">
        <v>1151938</v>
      </c>
      <c r="I1054">
        <v>1153180</v>
      </c>
      <c r="J1054" t="s">
        <v>23825</v>
      </c>
      <c r="K1054" t="s">
        <v>24951</v>
      </c>
      <c r="L1054" t="s">
        <v>24944</v>
      </c>
      <c r="M1054" t="s">
        <v>23828</v>
      </c>
      <c r="O1054">
        <v>1.4208410448428179E-6</v>
      </c>
      <c r="P1054">
        <v>1.2215007139632573E-6</v>
      </c>
      <c r="Q1054">
        <v>2.2049576336349308E-6</v>
      </c>
      <c r="R1054">
        <v>1.7826697174592065E-6</v>
      </c>
      <c r="S1054">
        <v>2.4319990026347548E-6</v>
      </c>
      <c r="T1054">
        <v>2.1701786133068455E-6</v>
      </c>
      <c r="U1054">
        <v>2.1516850942194256E-6</v>
      </c>
      <c r="X1054" t="s">
        <v>1342</v>
      </c>
      <c r="Y1054">
        <f t="shared" si="64"/>
        <v>0</v>
      </c>
      <c r="Z1054" t="str">
        <f t="shared" si="65"/>
        <v>hcaB</v>
      </c>
      <c r="AA1054">
        <f t="shared" si="66"/>
        <v>1</v>
      </c>
      <c r="AB1054">
        <f t="shared" si="67"/>
        <v>1</v>
      </c>
    </row>
    <row r="1055" spans="1:28" x14ac:dyDescent="0.3">
      <c r="A1055" t="s">
        <v>682</v>
      </c>
      <c r="B1055" t="s">
        <v>4420</v>
      </c>
      <c r="C1055" t="s">
        <v>4420</v>
      </c>
      <c r="D1055" t="s">
        <v>12337</v>
      </c>
      <c r="E1055" t="s">
        <v>12338</v>
      </c>
      <c r="F1055" t="s">
        <v>12339</v>
      </c>
      <c r="G1055">
        <v>269</v>
      </c>
      <c r="H1055">
        <v>1153299</v>
      </c>
      <c r="I1055">
        <v>1154109</v>
      </c>
      <c r="J1055" t="s">
        <v>23825</v>
      </c>
      <c r="K1055" t="s">
        <v>24952</v>
      </c>
      <c r="L1055" t="s">
        <v>24953</v>
      </c>
      <c r="M1055" t="s">
        <v>23831</v>
      </c>
      <c r="O1055">
        <v>2.077749263859895E-8</v>
      </c>
      <c r="P1055">
        <v>2.57372587615252E-8</v>
      </c>
      <c r="Q1055">
        <v>1.3365764948810882E-8</v>
      </c>
      <c r="R1055">
        <v>3.6969097978613566E-8</v>
      </c>
      <c r="S1055">
        <v>2.2586576138120127E-8</v>
      </c>
      <c r="T1055">
        <v>1.8055416696319841E-8</v>
      </c>
      <c r="U1055">
        <v>0</v>
      </c>
      <c r="X1055" t="s">
        <v>410</v>
      </c>
      <c r="Y1055">
        <f t="shared" si="64"/>
        <v>0</v>
      </c>
      <c r="Z1055" t="str">
        <f t="shared" si="65"/>
        <v>citE</v>
      </c>
      <c r="AA1055">
        <f t="shared" si="66"/>
        <v>1</v>
      </c>
      <c r="AB1055">
        <f t="shared" si="67"/>
        <v>1</v>
      </c>
    </row>
    <row r="1056" spans="1:28" x14ac:dyDescent="0.3">
      <c r="A1056" t="s">
        <v>2435</v>
      </c>
      <c r="B1056" t="s">
        <v>4421</v>
      </c>
      <c r="C1056" t="s">
        <v>12343</v>
      </c>
      <c r="D1056" t="s">
        <v>12340</v>
      </c>
      <c r="E1056" t="s">
        <v>12341</v>
      </c>
      <c r="F1056" t="s">
        <v>12342</v>
      </c>
      <c r="G1056">
        <v>340</v>
      </c>
      <c r="H1056">
        <v>1154111</v>
      </c>
      <c r="I1056">
        <v>1155134</v>
      </c>
      <c r="J1056" t="s">
        <v>23825</v>
      </c>
      <c r="K1056" t="s">
        <v>24954</v>
      </c>
      <c r="L1056" t="s">
        <v>24953</v>
      </c>
      <c r="M1056" t="s">
        <v>23871</v>
      </c>
      <c r="O1056">
        <v>9.481696839527366E-9</v>
      </c>
      <c r="P1056">
        <v>6.739730065818621E-9</v>
      </c>
      <c r="Q1056">
        <v>1.1959954227220778E-8</v>
      </c>
      <c r="R1056">
        <v>9.0572046997307233E-9</v>
      </c>
      <c r="S1056">
        <v>8.9257362170798737E-9</v>
      </c>
      <c r="T1056">
        <v>5.696051553341287E-9</v>
      </c>
      <c r="U1056">
        <v>1.2635451052689301E-8</v>
      </c>
      <c r="X1056" t="s">
        <v>412</v>
      </c>
      <c r="Y1056">
        <f t="shared" si="64"/>
        <v>0</v>
      </c>
      <c r="Z1056" t="str">
        <f t="shared" si="65"/>
        <v>citD</v>
      </c>
      <c r="AA1056">
        <f t="shared" si="66"/>
        <v>1</v>
      </c>
      <c r="AB1056">
        <f t="shared" si="67"/>
        <v>1</v>
      </c>
    </row>
    <row r="1057" spans="1:28" x14ac:dyDescent="0.3">
      <c r="A1057" t="s">
        <v>684</v>
      </c>
      <c r="B1057" t="s">
        <v>5387</v>
      </c>
      <c r="C1057" t="s">
        <v>12347</v>
      </c>
      <c r="D1057" t="s">
        <v>12344</v>
      </c>
      <c r="E1057" t="s">
        <v>12345</v>
      </c>
      <c r="F1057" t="s">
        <v>12346</v>
      </c>
      <c r="G1057">
        <v>213</v>
      </c>
      <c r="H1057">
        <v>1155123</v>
      </c>
      <c r="I1057">
        <v>1155765</v>
      </c>
      <c r="J1057" t="s">
        <v>23825</v>
      </c>
      <c r="K1057" t="s">
        <v>24955</v>
      </c>
      <c r="L1057" t="s">
        <v>24953</v>
      </c>
      <c r="M1057" t="s">
        <v>23871</v>
      </c>
      <c r="O1057">
        <v>1.5086797175431166E-7</v>
      </c>
      <c r="P1057">
        <v>9.0344140348774442E-8</v>
      </c>
      <c r="Q1057">
        <v>1.1373824508802173E-7</v>
      </c>
      <c r="R1057">
        <v>1.4045317813576808E-7</v>
      </c>
      <c r="S1057">
        <v>6.1135621224603413E-8</v>
      </c>
      <c r="T1057">
        <v>6.8883425762785107E-8</v>
      </c>
      <c r="U1057">
        <v>7.2398367834227111E-8</v>
      </c>
      <c r="X1057" t="s">
        <v>406</v>
      </c>
      <c r="Y1057">
        <f t="shared" si="64"/>
        <v>0</v>
      </c>
      <c r="Z1057" t="str">
        <f t="shared" si="65"/>
        <v>citX</v>
      </c>
      <c r="AA1057">
        <f t="shared" si="66"/>
        <v>0</v>
      </c>
      <c r="AB1057">
        <f t="shared" si="67"/>
        <v>0</v>
      </c>
    </row>
    <row r="1058" spans="1:28" x14ac:dyDescent="0.3">
      <c r="A1058" t="s">
        <v>2414</v>
      </c>
      <c r="B1058" t="s">
        <v>4428</v>
      </c>
      <c r="C1058" t="s">
        <v>4428</v>
      </c>
      <c r="D1058" t="s">
        <v>12348</v>
      </c>
      <c r="E1058" t="s">
        <v>12349</v>
      </c>
      <c r="F1058" t="s">
        <v>12350</v>
      </c>
      <c r="G1058">
        <v>334</v>
      </c>
      <c r="H1058">
        <v>1155761</v>
      </c>
      <c r="I1058">
        <v>1156766</v>
      </c>
      <c r="J1058" t="s">
        <v>23825</v>
      </c>
      <c r="K1058" t="s">
        <v>24956</v>
      </c>
      <c r="L1058" t="s">
        <v>24953</v>
      </c>
      <c r="M1058" t="s">
        <v>23858</v>
      </c>
      <c r="O1058">
        <v>1.1146850215788678E-8</v>
      </c>
      <c r="P1058">
        <v>7.7008598857863394E-9</v>
      </c>
      <c r="Q1058">
        <v>9.7029798921974364E-9</v>
      </c>
      <c r="R1058">
        <v>1.1415160824405557E-8</v>
      </c>
      <c r="S1058">
        <v>1.8169393167664234E-8</v>
      </c>
      <c r="T1058">
        <v>6.0928333166973175E-9</v>
      </c>
      <c r="U1058">
        <v>9.8644158308108864E-9</v>
      </c>
      <c r="X1058" t="s">
        <v>408</v>
      </c>
      <c r="Y1058">
        <f t="shared" si="64"/>
        <v>0</v>
      </c>
      <c r="Z1058" t="str">
        <f t="shared" si="65"/>
        <v>citF</v>
      </c>
      <c r="AA1058">
        <f t="shared" si="66"/>
        <v>1</v>
      </c>
      <c r="AB1058">
        <f t="shared" si="67"/>
        <v>1</v>
      </c>
    </row>
    <row r="1059" spans="1:28" x14ac:dyDescent="0.3">
      <c r="A1059" t="s">
        <v>2261</v>
      </c>
      <c r="B1059" t="s">
        <v>5388</v>
      </c>
      <c r="C1059" t="s">
        <v>5388</v>
      </c>
      <c r="D1059" t="s">
        <v>12351</v>
      </c>
      <c r="E1059" t="s">
        <v>12352</v>
      </c>
      <c r="F1059" t="s">
        <v>12353</v>
      </c>
      <c r="G1059">
        <v>265</v>
      </c>
      <c r="H1059">
        <v>1156776</v>
      </c>
      <c r="I1059">
        <v>1157574</v>
      </c>
      <c r="J1059" t="s">
        <v>23825</v>
      </c>
      <c r="K1059" t="s">
        <v>24957</v>
      </c>
      <c r="L1059" t="s">
        <v>24953</v>
      </c>
      <c r="M1059" t="s">
        <v>23858</v>
      </c>
      <c r="O1059">
        <v>3.1938398976420564E-8</v>
      </c>
      <c r="P1059">
        <v>3.2645293153693483E-8</v>
      </c>
      <c r="Q1059">
        <v>2.852999086730031E-8</v>
      </c>
      <c r="R1059">
        <v>3.1004724644293471E-8</v>
      </c>
      <c r="S1059">
        <v>2.1540652391672808E-8</v>
      </c>
      <c r="T1059">
        <v>2.5144917054589925E-8</v>
      </c>
      <c r="U1059">
        <v>3.4854856613581248E-8</v>
      </c>
      <c r="X1059" t="s">
        <v>1087</v>
      </c>
      <c r="Y1059">
        <f t="shared" si="64"/>
        <v>0</v>
      </c>
      <c r="Z1059" t="str">
        <f t="shared" si="65"/>
        <v>wcaG</v>
      </c>
      <c r="AA1059">
        <f t="shared" si="66"/>
        <v>1</v>
      </c>
      <c r="AB1059">
        <f t="shared" si="67"/>
        <v>1</v>
      </c>
    </row>
    <row r="1060" spans="1:28" x14ac:dyDescent="0.3">
      <c r="A1060" t="s">
        <v>409</v>
      </c>
      <c r="B1060" t="s">
        <v>3639</v>
      </c>
      <c r="C1060" t="s">
        <v>12357</v>
      </c>
      <c r="D1060" t="s">
        <v>12354</v>
      </c>
      <c r="E1060" t="s">
        <v>12355</v>
      </c>
      <c r="F1060" t="s">
        <v>12356</v>
      </c>
      <c r="G1060">
        <v>477</v>
      </c>
      <c r="H1060">
        <v>1157868</v>
      </c>
      <c r="I1060">
        <v>1159302</v>
      </c>
      <c r="J1060" t="s">
        <v>23825</v>
      </c>
      <c r="K1060" t="s">
        <v>24958</v>
      </c>
      <c r="L1060" t="s">
        <v>3639</v>
      </c>
      <c r="M1060" t="s">
        <v>23891</v>
      </c>
      <c r="O1060">
        <v>2.0572896377658158E-6</v>
      </c>
      <c r="P1060">
        <v>5.5274163443838482E-7</v>
      </c>
      <c r="Q1060">
        <v>9.4598279304530586E-7</v>
      </c>
      <c r="R1060">
        <v>8.3866277596834392E-7</v>
      </c>
      <c r="S1060">
        <v>8.0196722405538337E-7</v>
      </c>
      <c r="T1060">
        <v>7.7364568322090196E-7</v>
      </c>
      <c r="U1060">
        <v>3.0142179816639114E-6</v>
      </c>
      <c r="X1060" t="s">
        <v>1887</v>
      </c>
      <c r="Y1060">
        <f t="shared" si="64"/>
        <v>0</v>
      </c>
      <c r="Z1060" t="str">
        <f t="shared" si="65"/>
        <v>rhaD</v>
      </c>
      <c r="AA1060">
        <f t="shared" si="66"/>
        <v>1</v>
      </c>
      <c r="AB1060">
        <f t="shared" si="67"/>
        <v>1</v>
      </c>
    </row>
    <row r="1061" spans="1:28" x14ac:dyDescent="0.3">
      <c r="A1061" t="s">
        <v>686</v>
      </c>
      <c r="B1061" t="s">
        <v>3103</v>
      </c>
      <c r="C1061" t="s">
        <v>3103</v>
      </c>
      <c r="D1061" t="s">
        <v>12358</v>
      </c>
      <c r="E1061" t="s">
        <v>12359</v>
      </c>
      <c r="F1061" t="s">
        <v>12360</v>
      </c>
      <c r="G1061">
        <v>729</v>
      </c>
      <c r="H1061">
        <v>1159361</v>
      </c>
      <c r="I1061">
        <v>1161551</v>
      </c>
      <c r="J1061" t="s">
        <v>23581</v>
      </c>
      <c r="K1061" t="s">
        <v>24959</v>
      </c>
      <c r="L1061" t="s">
        <v>3103</v>
      </c>
      <c r="M1061" t="s">
        <v>23853</v>
      </c>
      <c r="O1061">
        <v>1.3800275162882731E-8</v>
      </c>
      <c r="P1061">
        <v>1.5965410239471047E-8</v>
      </c>
      <c r="Q1061">
        <v>1.166386400451194E-8</v>
      </c>
      <c r="R1061">
        <v>1.3503173160604556E-8</v>
      </c>
      <c r="S1061">
        <v>1.4819631692980892E-8</v>
      </c>
      <c r="T1061">
        <v>9.1720996620055692E-9</v>
      </c>
      <c r="U1061">
        <v>9.2684848266188538E-9</v>
      </c>
      <c r="X1061" t="s">
        <v>1587</v>
      </c>
      <c r="Y1061">
        <f t="shared" si="64"/>
        <v>0</v>
      </c>
      <c r="Z1061" t="str">
        <f t="shared" si="65"/>
        <v>kbaY</v>
      </c>
      <c r="AA1061">
        <f t="shared" si="66"/>
        <v>1</v>
      </c>
      <c r="AB1061">
        <f t="shared" si="67"/>
        <v>1</v>
      </c>
    </row>
    <row r="1062" spans="1:28" x14ac:dyDescent="0.3">
      <c r="A1062" t="s">
        <v>1063</v>
      </c>
      <c r="B1062" t="s">
        <v>5233</v>
      </c>
      <c r="C1062" t="s">
        <v>12364</v>
      </c>
      <c r="D1062" t="s">
        <v>12361</v>
      </c>
      <c r="E1062" t="s">
        <v>12362</v>
      </c>
      <c r="F1062" t="s">
        <v>12363</v>
      </c>
      <c r="G1062">
        <v>119</v>
      </c>
      <c r="H1062">
        <v>1161884</v>
      </c>
      <c r="I1062">
        <v>1162244</v>
      </c>
      <c r="J1062" t="s">
        <v>23825</v>
      </c>
      <c r="K1062" t="s">
        <v>24960</v>
      </c>
      <c r="L1062" t="s">
        <v>24961</v>
      </c>
      <c r="M1062" t="s">
        <v>23871</v>
      </c>
      <c r="O1062">
        <v>1.4755227077083781E-6</v>
      </c>
      <c r="P1062">
        <v>2.0319293040587544E-6</v>
      </c>
      <c r="Q1062">
        <v>2.2187837836088536E-6</v>
      </c>
      <c r="R1062">
        <v>1.7616224967024892E-6</v>
      </c>
      <c r="S1062">
        <v>2.6718561734180552E-6</v>
      </c>
      <c r="T1062">
        <v>2.0904211729027453E-6</v>
      </c>
      <c r="U1062">
        <v>1.9861059657679068E-6</v>
      </c>
      <c r="X1062" t="s">
        <v>337</v>
      </c>
      <c r="Y1062">
        <f t="shared" si="64"/>
        <v>0</v>
      </c>
      <c r="Z1062" t="str">
        <f t="shared" si="65"/>
        <v>gcl</v>
      </c>
      <c r="AA1062">
        <f t="shared" si="66"/>
        <v>1</v>
      </c>
      <c r="AB1062">
        <f t="shared" si="67"/>
        <v>1</v>
      </c>
    </row>
    <row r="1063" spans="1:28" x14ac:dyDescent="0.3">
      <c r="A1063" t="s">
        <v>6673</v>
      </c>
      <c r="B1063" t="s">
        <v>6672</v>
      </c>
      <c r="C1063" t="s">
        <v>6672</v>
      </c>
      <c r="D1063" t="s">
        <v>12365</v>
      </c>
      <c r="E1063" t="s">
        <v>12366</v>
      </c>
      <c r="F1063" t="s">
        <v>12367</v>
      </c>
      <c r="G1063">
        <v>125</v>
      </c>
      <c r="H1063">
        <v>1162246</v>
      </c>
      <c r="I1063">
        <v>1162624</v>
      </c>
      <c r="J1063" t="s">
        <v>23825</v>
      </c>
      <c r="K1063" t="s">
        <v>23833</v>
      </c>
      <c r="L1063" t="s">
        <v>24961</v>
      </c>
      <c r="M1063" t="s">
        <v>23834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X1063" t="s">
        <v>1556</v>
      </c>
      <c r="Y1063">
        <f t="shared" si="64"/>
        <v>0</v>
      </c>
      <c r="Z1063" t="str">
        <f t="shared" si="65"/>
        <v>ttdA</v>
      </c>
      <c r="AA1063">
        <f t="shared" si="66"/>
        <v>1</v>
      </c>
      <c r="AB1063">
        <f t="shared" si="67"/>
        <v>1</v>
      </c>
    </row>
    <row r="1064" spans="1:28" x14ac:dyDescent="0.3">
      <c r="A1064" t="s">
        <v>6674</v>
      </c>
      <c r="B1064" t="s">
        <v>1327</v>
      </c>
      <c r="C1064" t="s">
        <v>12371</v>
      </c>
      <c r="D1064" t="s">
        <v>12368</v>
      </c>
      <c r="E1064" t="s">
        <v>12369</v>
      </c>
      <c r="F1064" t="s">
        <v>12370</v>
      </c>
      <c r="G1064">
        <v>213</v>
      </c>
      <c r="H1064">
        <v>1162637</v>
      </c>
      <c r="I1064">
        <v>1163279</v>
      </c>
      <c r="J1064" t="s">
        <v>23825</v>
      </c>
      <c r="K1064" t="s">
        <v>24962</v>
      </c>
      <c r="L1064" t="s">
        <v>24961</v>
      </c>
      <c r="M1064" t="s">
        <v>23866</v>
      </c>
      <c r="O1064">
        <v>5.2262329574589922E-7</v>
      </c>
      <c r="P1064">
        <v>5.1781566873384385E-7</v>
      </c>
      <c r="Q1064">
        <v>7.4679589799246346E-7</v>
      </c>
      <c r="R1064">
        <v>6.4155831034242005E-7</v>
      </c>
      <c r="S1064">
        <v>5.4941787599767196E-7</v>
      </c>
      <c r="T1064">
        <v>4.9993948567118314E-7</v>
      </c>
      <c r="U1064">
        <v>5.5761851436777641E-7</v>
      </c>
      <c r="X1064" t="s">
        <v>1558</v>
      </c>
      <c r="Y1064">
        <f t="shared" si="64"/>
        <v>0</v>
      </c>
      <c r="Z1064" t="str">
        <f t="shared" si="65"/>
        <v>ttdB</v>
      </c>
      <c r="AA1064">
        <f t="shared" si="66"/>
        <v>1</v>
      </c>
      <c r="AB1064">
        <f t="shared" si="67"/>
        <v>1</v>
      </c>
    </row>
    <row r="1065" spans="1:28" x14ac:dyDescent="0.3">
      <c r="A1065" t="s">
        <v>687</v>
      </c>
      <c r="B1065" t="s">
        <v>6675</v>
      </c>
      <c r="C1065" t="s">
        <v>12375</v>
      </c>
      <c r="D1065" t="s">
        <v>12372</v>
      </c>
      <c r="E1065" t="s">
        <v>12373</v>
      </c>
      <c r="F1065" t="s">
        <v>12374</v>
      </c>
      <c r="G1065">
        <v>274</v>
      </c>
      <c r="H1065">
        <v>1163259</v>
      </c>
      <c r="I1065">
        <v>1164084</v>
      </c>
      <c r="J1065" t="s">
        <v>23825</v>
      </c>
      <c r="K1065" t="s">
        <v>24963</v>
      </c>
      <c r="L1065" t="s">
        <v>24961</v>
      </c>
      <c r="M1065" t="s">
        <v>23839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 t="s">
        <v>669</v>
      </c>
      <c r="Y1065">
        <f t="shared" si="64"/>
        <v>0</v>
      </c>
      <c r="Z1065" t="str">
        <f t="shared" si="65"/>
        <v>lpxL</v>
      </c>
      <c r="AA1065">
        <f t="shared" si="66"/>
        <v>0</v>
      </c>
      <c r="AB1065">
        <f t="shared" si="67"/>
        <v>0</v>
      </c>
    </row>
    <row r="1066" spans="1:28" x14ac:dyDescent="0.3">
      <c r="A1066" t="s">
        <v>689</v>
      </c>
      <c r="B1066" t="s">
        <v>6676</v>
      </c>
      <c r="C1066" t="s">
        <v>12379</v>
      </c>
      <c r="D1066" t="s">
        <v>12376</v>
      </c>
      <c r="E1066" t="s">
        <v>12377</v>
      </c>
      <c r="F1066" t="s">
        <v>12378</v>
      </c>
      <c r="G1066">
        <v>341</v>
      </c>
      <c r="H1066">
        <v>1164094</v>
      </c>
      <c r="I1066">
        <v>1165120</v>
      </c>
      <c r="J1066" t="s">
        <v>23825</v>
      </c>
      <c r="K1066" t="s">
        <v>24964</v>
      </c>
      <c r="L1066" t="s">
        <v>24961</v>
      </c>
      <c r="M1066" t="s">
        <v>23891</v>
      </c>
      <c r="O1066">
        <v>9.7030589509278475E-8</v>
      </c>
      <c r="P1066">
        <v>7.990753306406812E-8</v>
      </c>
      <c r="Q1066">
        <v>1.0770078799594485E-7</v>
      </c>
      <c r="R1066">
        <v>1.0641945396542842E-7</v>
      </c>
      <c r="S1066">
        <v>1.1105119343155888E-7</v>
      </c>
      <c r="T1066">
        <v>9.5510546359133375E-8</v>
      </c>
      <c r="U1066">
        <v>1.0427243683530929E-7</v>
      </c>
      <c r="X1066" t="s">
        <v>1016</v>
      </c>
      <c r="Y1066">
        <f t="shared" si="64"/>
        <v>0</v>
      </c>
      <c r="Z1066" t="str">
        <f t="shared" si="65"/>
        <v>lpxM</v>
      </c>
      <c r="AA1066">
        <f t="shared" si="66"/>
        <v>0</v>
      </c>
      <c r="AB1066">
        <f t="shared" si="67"/>
        <v>0</v>
      </c>
    </row>
    <row r="1067" spans="1:28" x14ac:dyDescent="0.3">
      <c r="A1067" t="s">
        <v>1290</v>
      </c>
      <c r="B1067" t="s">
        <v>6677</v>
      </c>
      <c r="C1067" t="s">
        <v>6677</v>
      </c>
      <c r="D1067" t="s">
        <v>12380</v>
      </c>
      <c r="E1067" t="s">
        <v>12381</v>
      </c>
      <c r="F1067" t="s">
        <v>12382</v>
      </c>
      <c r="G1067">
        <v>180</v>
      </c>
      <c r="H1067">
        <v>1165142</v>
      </c>
      <c r="I1067">
        <v>1165685</v>
      </c>
      <c r="J1067" t="s">
        <v>23825</v>
      </c>
      <c r="K1067" t="s">
        <v>23841</v>
      </c>
      <c r="L1067" t="s">
        <v>24961</v>
      </c>
      <c r="M1067" t="s">
        <v>23834</v>
      </c>
      <c r="O1067">
        <v>5.8765031727500681E-7</v>
      </c>
      <c r="P1067">
        <v>7.2478088137404893E-7</v>
      </c>
      <c r="Q1067">
        <v>8.3371783139273789E-7</v>
      </c>
      <c r="R1067">
        <v>7.767045879048705E-7</v>
      </c>
      <c r="S1067">
        <v>1.138390680671219E-6</v>
      </c>
      <c r="T1067">
        <v>7.4872882966879222E-7</v>
      </c>
      <c r="U1067">
        <v>7.2509638603163305E-7</v>
      </c>
      <c r="X1067" t="s">
        <v>1253</v>
      </c>
      <c r="Y1067">
        <f t="shared" si="64"/>
        <v>0</v>
      </c>
      <c r="Z1067" t="str">
        <f t="shared" si="65"/>
        <v>lpxP</v>
      </c>
      <c r="AA1067">
        <f t="shared" si="66"/>
        <v>0</v>
      </c>
      <c r="AB1067">
        <f t="shared" si="67"/>
        <v>0</v>
      </c>
    </row>
    <row r="1068" spans="1:28" x14ac:dyDescent="0.3">
      <c r="A1068" t="s">
        <v>691</v>
      </c>
      <c r="B1068" t="s">
        <v>3486</v>
      </c>
      <c r="C1068" t="s">
        <v>3486</v>
      </c>
      <c r="D1068" t="s">
        <v>12383</v>
      </c>
      <c r="E1068" t="s">
        <v>12384</v>
      </c>
      <c r="F1068" t="s">
        <v>12385</v>
      </c>
      <c r="G1068">
        <v>434</v>
      </c>
      <c r="H1068">
        <v>1166084</v>
      </c>
      <c r="I1068">
        <v>1167389</v>
      </c>
      <c r="J1068" t="s">
        <v>23825</v>
      </c>
      <c r="K1068" t="s">
        <v>24965</v>
      </c>
      <c r="L1068" t="s">
        <v>3486</v>
      </c>
      <c r="M1068" t="s">
        <v>23882</v>
      </c>
      <c r="O1068">
        <v>4.9111513911959249E-7</v>
      </c>
      <c r="P1068">
        <v>2.3292184717785548E-7</v>
      </c>
      <c r="Q1068">
        <v>4.5782572467034417E-7</v>
      </c>
      <c r="R1068">
        <v>6.3358171386245075E-7</v>
      </c>
      <c r="S1068">
        <v>4.5584051286965263E-7</v>
      </c>
      <c r="T1068">
        <v>4.0679555236336594E-7</v>
      </c>
      <c r="U1068">
        <v>1.0724452638885018E-6</v>
      </c>
      <c r="X1068" t="s">
        <v>898</v>
      </c>
      <c r="Y1068">
        <f t="shared" si="64"/>
        <v>0</v>
      </c>
      <c r="Z1068" t="str">
        <f t="shared" si="65"/>
        <v>ynfH</v>
      </c>
      <c r="AA1068">
        <f t="shared" si="66"/>
        <v>0</v>
      </c>
      <c r="AB1068">
        <f t="shared" si="67"/>
        <v>0</v>
      </c>
    </row>
    <row r="1069" spans="1:28" x14ac:dyDescent="0.3">
      <c r="A1069" t="s">
        <v>2305</v>
      </c>
      <c r="B1069" t="s">
        <v>5547</v>
      </c>
      <c r="C1069" t="s">
        <v>5547</v>
      </c>
      <c r="D1069" t="s">
        <v>12386</v>
      </c>
      <c r="E1069" t="s">
        <v>12387</v>
      </c>
      <c r="F1069" t="s">
        <v>12388</v>
      </c>
      <c r="G1069">
        <v>179</v>
      </c>
      <c r="H1069">
        <v>1167598</v>
      </c>
      <c r="I1069">
        <v>1168138</v>
      </c>
      <c r="J1069" t="s">
        <v>23825</v>
      </c>
      <c r="K1069" t="s">
        <v>23833</v>
      </c>
      <c r="L1069" t="s">
        <v>5547</v>
      </c>
      <c r="M1069" t="s">
        <v>23866</v>
      </c>
      <c r="O1069">
        <v>3.8379185019511793E-8</v>
      </c>
      <c r="P1069">
        <v>9.5308975028071655E-10</v>
      </c>
      <c r="Q1069">
        <v>6.9472072236169255E-9</v>
      </c>
      <c r="R1069">
        <v>1.6160088451189178E-8</v>
      </c>
      <c r="S1069">
        <v>3.3145250272809226E-9</v>
      </c>
      <c r="T1069">
        <v>2.8032720224257087E-9</v>
      </c>
      <c r="U1069">
        <v>0</v>
      </c>
      <c r="X1069" t="s">
        <v>894</v>
      </c>
      <c r="Y1069">
        <f t="shared" si="64"/>
        <v>0</v>
      </c>
      <c r="Z1069" t="str">
        <f t="shared" si="65"/>
        <v>ynfE</v>
      </c>
      <c r="AA1069">
        <f t="shared" si="66"/>
        <v>0</v>
      </c>
      <c r="AB1069">
        <f t="shared" si="67"/>
        <v>0</v>
      </c>
    </row>
    <row r="1070" spans="1:28" x14ac:dyDescent="0.3">
      <c r="A1070" t="s">
        <v>2681</v>
      </c>
      <c r="B1070" t="s">
        <v>6678</v>
      </c>
      <c r="C1070" t="s">
        <v>12392</v>
      </c>
      <c r="D1070" t="s">
        <v>12389</v>
      </c>
      <c r="E1070" t="s">
        <v>12390</v>
      </c>
      <c r="F1070" t="s">
        <v>12391</v>
      </c>
      <c r="G1070">
        <v>210</v>
      </c>
      <c r="H1070">
        <v>1168199</v>
      </c>
      <c r="I1070">
        <v>1168832</v>
      </c>
      <c r="J1070" t="s">
        <v>23581</v>
      </c>
      <c r="K1070" t="s">
        <v>24966</v>
      </c>
      <c r="L1070" t="s">
        <v>24967</v>
      </c>
      <c r="M1070" t="s">
        <v>23855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 t="s">
        <v>595</v>
      </c>
      <c r="Y1070">
        <f t="shared" si="64"/>
        <v>0</v>
      </c>
      <c r="Z1070" t="str">
        <f t="shared" si="65"/>
        <v>dmsC</v>
      </c>
      <c r="AA1070">
        <f t="shared" si="66"/>
        <v>0</v>
      </c>
      <c r="AB1070">
        <f t="shared" si="67"/>
        <v>0</v>
      </c>
    </row>
    <row r="1071" spans="1:28" x14ac:dyDescent="0.3">
      <c r="A1071" t="s">
        <v>2247</v>
      </c>
      <c r="B1071" t="s">
        <v>6679</v>
      </c>
      <c r="C1071" t="s">
        <v>12396</v>
      </c>
      <c r="D1071" t="s">
        <v>12393</v>
      </c>
      <c r="E1071" t="s">
        <v>12394</v>
      </c>
      <c r="F1071" t="s">
        <v>12395</v>
      </c>
      <c r="G1071">
        <v>85</v>
      </c>
      <c r="H1071">
        <v>1169072</v>
      </c>
      <c r="I1071">
        <v>1169330</v>
      </c>
      <c r="J1071" t="s">
        <v>23825</v>
      </c>
      <c r="K1071" t="s">
        <v>24968</v>
      </c>
      <c r="L1071" t="s">
        <v>6679</v>
      </c>
      <c r="M1071" t="s">
        <v>23866</v>
      </c>
      <c r="O1071">
        <v>1.1551292538894158E-7</v>
      </c>
      <c r="P1071">
        <v>4.1812464409124457E-8</v>
      </c>
      <c r="Q1071">
        <v>4.1856170184596795E-7</v>
      </c>
      <c r="R1071">
        <v>5.4357575923318359E-8</v>
      </c>
      <c r="S1071">
        <v>1.4590333253278704E-6</v>
      </c>
      <c r="T1071">
        <v>1.4360286528491468E-6</v>
      </c>
      <c r="U1071">
        <v>2.7638997693372481E-6</v>
      </c>
      <c r="X1071" t="s">
        <v>897</v>
      </c>
      <c r="Y1071">
        <f t="shared" si="64"/>
        <v>0</v>
      </c>
      <c r="Z1071" t="str">
        <f t="shared" si="65"/>
        <v>ynfG</v>
      </c>
      <c r="AA1071">
        <f t="shared" si="66"/>
        <v>0</v>
      </c>
      <c r="AB1071">
        <f t="shared" si="67"/>
        <v>0</v>
      </c>
    </row>
    <row r="1072" spans="1:28" x14ac:dyDescent="0.3">
      <c r="A1072" t="s">
        <v>2380</v>
      </c>
      <c r="B1072" t="s">
        <v>23629</v>
      </c>
      <c r="C1072" t="s">
        <v>6680</v>
      </c>
      <c r="D1072" t="s">
        <v>12397</v>
      </c>
      <c r="E1072" t="s">
        <v>12398</v>
      </c>
      <c r="F1072" t="s">
        <v>12399</v>
      </c>
      <c r="G1072">
        <v>320</v>
      </c>
      <c r="H1072">
        <v>1169411</v>
      </c>
      <c r="I1072">
        <v>1170374</v>
      </c>
      <c r="J1072" t="s">
        <v>23581</v>
      </c>
      <c r="K1072" t="s">
        <v>24969</v>
      </c>
      <c r="L1072" t="s">
        <v>23629</v>
      </c>
      <c r="M1072" t="s">
        <v>23834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X1072" t="s">
        <v>593</v>
      </c>
      <c r="Y1072">
        <f t="shared" si="64"/>
        <v>0</v>
      </c>
      <c r="Z1072" t="str">
        <f t="shared" si="65"/>
        <v>dmsB</v>
      </c>
      <c r="AA1072">
        <f t="shared" si="66"/>
        <v>0</v>
      </c>
      <c r="AB1072">
        <f t="shared" si="67"/>
        <v>0</v>
      </c>
    </row>
    <row r="1073" spans="1:28" x14ac:dyDescent="0.3">
      <c r="A1073" t="s">
        <v>1535</v>
      </c>
      <c r="B1073" t="s">
        <v>4570</v>
      </c>
      <c r="C1073" t="s">
        <v>4570</v>
      </c>
      <c r="D1073" t="s">
        <v>12400</v>
      </c>
      <c r="E1073" t="s">
        <v>12401</v>
      </c>
      <c r="F1073" t="s">
        <v>12402</v>
      </c>
      <c r="G1073">
        <v>148</v>
      </c>
      <c r="H1073">
        <v>1170517</v>
      </c>
      <c r="I1073">
        <v>1173964</v>
      </c>
      <c r="J1073" t="s">
        <v>23581</v>
      </c>
      <c r="K1073" t="s">
        <v>24970</v>
      </c>
      <c r="L1073" t="s">
        <v>4570</v>
      </c>
      <c r="M1073" t="s">
        <v>23858</v>
      </c>
      <c r="O1073">
        <v>5.4229225106287796E-8</v>
      </c>
      <c r="P1073">
        <v>7.2467858889353504E-8</v>
      </c>
      <c r="Q1073">
        <v>6.4408835894019733E-8</v>
      </c>
      <c r="R1073">
        <v>1.1976796318052039E-7</v>
      </c>
      <c r="S1073">
        <v>6.5073212753330739E-8</v>
      </c>
      <c r="T1073">
        <v>7.6797127287897771E-8</v>
      </c>
      <c r="U1073">
        <v>8.7933936711614803E-8</v>
      </c>
      <c r="X1073" t="s">
        <v>424</v>
      </c>
      <c r="Y1073">
        <f t="shared" si="64"/>
        <v>0</v>
      </c>
      <c r="Z1073" t="str">
        <f t="shared" si="65"/>
        <v>cobC</v>
      </c>
      <c r="AA1073">
        <f t="shared" si="66"/>
        <v>1</v>
      </c>
      <c r="AB1073">
        <f t="shared" si="67"/>
        <v>1</v>
      </c>
    </row>
    <row r="1074" spans="1:28" x14ac:dyDescent="0.3">
      <c r="A1074" t="s">
        <v>6682</v>
      </c>
      <c r="B1074" t="s">
        <v>6681</v>
      </c>
      <c r="C1074" t="s">
        <v>6681</v>
      </c>
      <c r="D1074" t="s">
        <v>12403</v>
      </c>
      <c r="E1074" t="s">
        <v>12404</v>
      </c>
      <c r="F1074" t="s">
        <v>12405</v>
      </c>
      <c r="G1074">
        <v>357</v>
      </c>
      <c r="H1074">
        <v>1174091</v>
      </c>
      <c r="I1074">
        <v>1175165</v>
      </c>
      <c r="J1074" t="s">
        <v>23581</v>
      </c>
      <c r="K1074" t="s">
        <v>24971</v>
      </c>
      <c r="L1074" t="s">
        <v>6681</v>
      </c>
      <c r="M1074" t="s">
        <v>23834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 t="s">
        <v>2859</v>
      </c>
      <c r="Y1074">
        <f t="shared" si="64"/>
        <v>0</v>
      </c>
      <c r="Z1074" t="str">
        <f t="shared" si="65"/>
        <v>ascB</v>
      </c>
      <c r="AA1074">
        <f t="shared" si="66"/>
        <v>0</v>
      </c>
      <c r="AB1074">
        <f t="shared" si="67"/>
        <v>0</v>
      </c>
    </row>
    <row r="1075" spans="1:28" x14ac:dyDescent="0.3">
      <c r="A1075" t="s">
        <v>2264</v>
      </c>
      <c r="B1075" t="s">
        <v>6683</v>
      </c>
      <c r="C1075" t="s">
        <v>12409</v>
      </c>
      <c r="D1075" t="s">
        <v>12406</v>
      </c>
      <c r="E1075" t="s">
        <v>12407</v>
      </c>
      <c r="F1075" t="s">
        <v>12408</v>
      </c>
      <c r="G1075">
        <v>399</v>
      </c>
      <c r="H1075">
        <v>1175426</v>
      </c>
      <c r="I1075">
        <v>1176626</v>
      </c>
      <c r="J1075" t="s">
        <v>23825</v>
      </c>
      <c r="K1075" t="s">
        <v>24972</v>
      </c>
      <c r="L1075" t="s">
        <v>24973</v>
      </c>
      <c r="M1075" t="s">
        <v>23828</v>
      </c>
      <c r="O1075">
        <v>2.1513696875147538E-8</v>
      </c>
      <c r="P1075">
        <v>1.4191607863544211E-8</v>
      </c>
      <c r="Q1075">
        <v>2.1740901209371825E-8</v>
      </c>
      <c r="R1075">
        <v>4.2328220463607163E-8</v>
      </c>
      <c r="S1075">
        <v>1.0638047081034905E-8</v>
      </c>
      <c r="T1075">
        <v>1.998162682449031E-8</v>
      </c>
      <c r="U1075">
        <v>4.7881953709407762E-8</v>
      </c>
      <c r="X1075" t="s">
        <v>2892</v>
      </c>
      <c r="Y1075">
        <f t="shared" si="64"/>
        <v>0</v>
      </c>
      <c r="Z1075" t="str">
        <f t="shared" si="65"/>
        <v>bglB</v>
      </c>
      <c r="AA1075">
        <f t="shared" si="66"/>
        <v>0</v>
      </c>
      <c r="AB1075">
        <f t="shared" si="67"/>
        <v>0</v>
      </c>
    </row>
    <row r="1076" spans="1:28" x14ac:dyDescent="0.3">
      <c r="A1076" t="s">
        <v>1413</v>
      </c>
      <c r="B1076" t="s">
        <v>6684</v>
      </c>
      <c r="C1076" t="s">
        <v>12413</v>
      </c>
      <c r="D1076" t="s">
        <v>12410</v>
      </c>
      <c r="E1076" t="s">
        <v>12411</v>
      </c>
      <c r="F1076" t="s">
        <v>12412</v>
      </c>
      <c r="G1076">
        <v>233</v>
      </c>
      <c r="H1076">
        <v>1176618</v>
      </c>
      <c r="I1076">
        <v>1177320</v>
      </c>
      <c r="J1076" t="s">
        <v>23825</v>
      </c>
      <c r="K1076" t="s">
        <v>24974</v>
      </c>
      <c r="L1076" t="s">
        <v>24973</v>
      </c>
      <c r="M1076" t="s">
        <v>23968</v>
      </c>
      <c r="O1076">
        <v>3.7074740954576501E-7</v>
      </c>
      <c r="P1076">
        <v>2.886344923680653E-7</v>
      </c>
      <c r="Q1076">
        <v>4.1882956305613293E-7</v>
      </c>
      <c r="R1076">
        <v>4.7239043429069345E-7</v>
      </c>
      <c r="S1076">
        <v>3.0356561903266636E-7</v>
      </c>
      <c r="T1076">
        <v>3.6715202616037732E-7</v>
      </c>
      <c r="U1076">
        <v>4.8622261553633351E-7</v>
      </c>
      <c r="X1076" t="s">
        <v>559</v>
      </c>
      <c r="Y1076">
        <f t="shared" si="64"/>
        <v>0</v>
      </c>
      <c r="Z1076" t="str">
        <f t="shared" si="65"/>
        <v>ybjG</v>
      </c>
      <c r="AA1076">
        <f t="shared" si="66"/>
        <v>1</v>
      </c>
      <c r="AB1076">
        <f t="shared" si="67"/>
        <v>1</v>
      </c>
    </row>
    <row r="1077" spans="1:28" x14ac:dyDescent="0.3">
      <c r="A1077" t="s">
        <v>2649</v>
      </c>
      <c r="B1077" t="s">
        <v>6685</v>
      </c>
      <c r="C1077" t="s">
        <v>12417</v>
      </c>
      <c r="D1077" t="s">
        <v>12414</v>
      </c>
      <c r="E1077" t="s">
        <v>12415</v>
      </c>
      <c r="F1077" t="s">
        <v>12416</v>
      </c>
      <c r="G1077">
        <v>414</v>
      </c>
      <c r="H1077">
        <v>1177319</v>
      </c>
      <c r="I1077">
        <v>1178564</v>
      </c>
      <c r="J1077" t="s">
        <v>23825</v>
      </c>
      <c r="K1077" t="s">
        <v>24972</v>
      </c>
      <c r="L1077" t="s">
        <v>24973</v>
      </c>
      <c r="M1077" t="s">
        <v>23866</v>
      </c>
      <c r="O1077">
        <v>1.30156019668494E-9</v>
      </c>
      <c r="P1077">
        <v>1.2285615615039689E-9</v>
      </c>
      <c r="Q1077">
        <v>2.6000180460954615E-9</v>
      </c>
      <c r="R1077">
        <v>3.9121199550292746E-9</v>
      </c>
      <c r="S1077">
        <v>1.4465413311704893E-9</v>
      </c>
      <c r="T1077">
        <v>2.3645075112201721E-9</v>
      </c>
      <c r="U1077">
        <v>3.1096475709838673E-9</v>
      </c>
      <c r="X1077" t="s">
        <v>770</v>
      </c>
      <c r="Y1077">
        <f t="shared" si="64"/>
        <v>0</v>
      </c>
      <c r="Z1077" t="str">
        <f t="shared" si="65"/>
        <v>pgpB</v>
      </c>
      <c r="AA1077">
        <f t="shared" si="66"/>
        <v>1</v>
      </c>
      <c r="AB1077">
        <f t="shared" si="67"/>
        <v>1</v>
      </c>
    </row>
    <row r="1078" spans="1:28" x14ac:dyDescent="0.3">
      <c r="A1078" t="s">
        <v>693</v>
      </c>
      <c r="B1078" t="s">
        <v>6686</v>
      </c>
      <c r="C1078" t="s">
        <v>12421</v>
      </c>
      <c r="D1078" t="s">
        <v>12418</v>
      </c>
      <c r="E1078" t="s">
        <v>12419</v>
      </c>
      <c r="F1078" t="s">
        <v>12420</v>
      </c>
      <c r="G1078">
        <v>303</v>
      </c>
      <c r="H1078">
        <v>1178592</v>
      </c>
      <c r="I1078">
        <v>1179504</v>
      </c>
      <c r="J1078" t="s">
        <v>23825</v>
      </c>
      <c r="K1078" t="s">
        <v>24975</v>
      </c>
      <c r="L1078" t="s">
        <v>24976</v>
      </c>
      <c r="M1078" t="s">
        <v>23891</v>
      </c>
      <c r="O1078">
        <v>6.9655870059186584E-9</v>
      </c>
      <c r="P1078">
        <v>5.1239405462112946E-9</v>
      </c>
      <c r="Q1078">
        <v>9.2865656718696781E-9</v>
      </c>
      <c r="R1078">
        <v>1.1166816952888829E-8</v>
      </c>
      <c r="S1078">
        <v>6.8301410511204601E-9</v>
      </c>
      <c r="T1078">
        <v>7.4627097979042706E-9</v>
      </c>
      <c r="U1078">
        <v>7.9893037105835795E-9</v>
      </c>
      <c r="X1078" t="s">
        <v>1552</v>
      </c>
      <c r="Y1078">
        <f t="shared" si="64"/>
        <v>0</v>
      </c>
      <c r="Z1078" t="str">
        <f t="shared" si="65"/>
        <v>bacA</v>
      </c>
      <c r="AA1078">
        <f t="shared" si="66"/>
        <v>1</v>
      </c>
      <c r="AB1078">
        <f t="shared" si="67"/>
        <v>1</v>
      </c>
    </row>
    <row r="1079" spans="1:28" x14ac:dyDescent="0.3">
      <c r="A1079" t="s">
        <v>1325</v>
      </c>
      <c r="B1079" t="s">
        <v>6687</v>
      </c>
      <c r="C1079" t="s">
        <v>12425</v>
      </c>
      <c r="D1079" t="s">
        <v>12422</v>
      </c>
      <c r="E1079" t="s">
        <v>12423</v>
      </c>
      <c r="F1079" t="s">
        <v>12424</v>
      </c>
      <c r="G1079">
        <v>279</v>
      </c>
      <c r="H1079">
        <v>1179630</v>
      </c>
      <c r="I1079">
        <v>1180359</v>
      </c>
      <c r="J1079" t="s">
        <v>23825</v>
      </c>
      <c r="K1079" t="s">
        <v>24977</v>
      </c>
      <c r="L1079" t="s">
        <v>24976</v>
      </c>
      <c r="M1079" t="s">
        <v>23855</v>
      </c>
      <c r="O1079">
        <v>4.4036139129398499E-7</v>
      </c>
      <c r="P1079">
        <v>4.8392092954868702E-7</v>
      </c>
      <c r="Q1079">
        <v>7.1648653512634514E-7</v>
      </c>
      <c r="R1079">
        <v>7.1611015599657747E-7</v>
      </c>
      <c r="S1079">
        <v>6.7771795505669245E-7</v>
      </c>
      <c r="T1079">
        <v>7.6353088791997402E-7</v>
      </c>
      <c r="U1079">
        <v>7.4400708485572865E-7</v>
      </c>
      <c r="X1079" t="s">
        <v>1161</v>
      </c>
      <c r="Y1079">
        <f t="shared" si="64"/>
        <v>0</v>
      </c>
      <c r="Z1079" t="str">
        <f t="shared" si="65"/>
        <v>atoD</v>
      </c>
      <c r="AA1079">
        <f t="shared" si="66"/>
        <v>1</v>
      </c>
      <c r="AB1079">
        <f t="shared" si="67"/>
        <v>1</v>
      </c>
    </row>
    <row r="1080" spans="1:28" x14ac:dyDescent="0.3">
      <c r="A1080" t="s">
        <v>6689</v>
      </c>
      <c r="B1080" t="s">
        <v>6688</v>
      </c>
      <c r="C1080" t="s">
        <v>6688</v>
      </c>
      <c r="D1080" t="s">
        <v>12426</v>
      </c>
      <c r="E1080" t="s">
        <v>12427</v>
      </c>
      <c r="F1080" t="s">
        <v>12428</v>
      </c>
      <c r="G1080">
        <v>262</v>
      </c>
      <c r="H1080">
        <v>1180478</v>
      </c>
      <c r="I1080">
        <v>1181267</v>
      </c>
      <c r="J1080" t="s">
        <v>23581</v>
      </c>
      <c r="K1080" t="s">
        <v>24078</v>
      </c>
      <c r="L1080" t="s">
        <v>24978</v>
      </c>
      <c r="M1080" t="s">
        <v>23828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 t="s">
        <v>1162</v>
      </c>
      <c r="Y1080">
        <f t="shared" si="64"/>
        <v>0</v>
      </c>
      <c r="Z1080" t="str">
        <f t="shared" si="65"/>
        <v>atoA</v>
      </c>
      <c r="AA1080">
        <f t="shared" si="66"/>
        <v>1</v>
      </c>
      <c r="AB1080">
        <f t="shared" si="67"/>
        <v>1</v>
      </c>
    </row>
    <row r="1081" spans="1:28" x14ac:dyDescent="0.3">
      <c r="A1081" t="s">
        <v>6691</v>
      </c>
      <c r="B1081" t="s">
        <v>6690</v>
      </c>
      <c r="C1081" t="s">
        <v>6690</v>
      </c>
      <c r="D1081" t="s">
        <v>12429</v>
      </c>
      <c r="E1081" t="s">
        <v>12430</v>
      </c>
      <c r="F1081" t="s">
        <v>12431</v>
      </c>
      <c r="G1081">
        <v>153</v>
      </c>
      <c r="H1081">
        <v>1181263</v>
      </c>
      <c r="I1081">
        <v>1181725</v>
      </c>
      <c r="J1081" t="s">
        <v>23581</v>
      </c>
      <c r="K1081" t="s">
        <v>24078</v>
      </c>
      <c r="L1081" t="s">
        <v>24978</v>
      </c>
      <c r="M1081" t="s">
        <v>23828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X1081" t="s">
        <v>5536</v>
      </c>
      <c r="Y1081">
        <f t="shared" si="64"/>
        <v>0</v>
      </c>
      <c r="Z1081" t="str">
        <f t="shared" si="65"/>
        <v>ydiF</v>
      </c>
      <c r="AA1081">
        <f t="shared" si="66"/>
        <v>0</v>
      </c>
      <c r="AB1081">
        <f t="shared" si="67"/>
        <v>0</v>
      </c>
    </row>
    <row r="1082" spans="1:28" x14ac:dyDescent="0.3">
      <c r="A1082" t="s">
        <v>437</v>
      </c>
      <c r="B1082" t="s">
        <v>3602</v>
      </c>
      <c r="C1082" t="s">
        <v>3602</v>
      </c>
      <c r="D1082" t="s">
        <v>12432</v>
      </c>
      <c r="E1082" t="s">
        <v>12433</v>
      </c>
      <c r="F1082" t="s">
        <v>12434</v>
      </c>
      <c r="G1082">
        <v>348</v>
      </c>
      <c r="H1082">
        <v>1181782</v>
      </c>
      <c r="I1082">
        <v>1182829</v>
      </c>
      <c r="J1082" t="s">
        <v>23581</v>
      </c>
      <c r="K1082" t="s">
        <v>24979</v>
      </c>
      <c r="L1082" t="s">
        <v>24980</v>
      </c>
      <c r="M1082" t="s">
        <v>23828</v>
      </c>
      <c r="O1082">
        <v>2.4769105807095445E-6</v>
      </c>
      <c r="P1082">
        <v>1.6700768521260514E-6</v>
      </c>
      <c r="Q1082">
        <v>2.974205168939697E-6</v>
      </c>
      <c r="R1082">
        <v>2.7645358043082622E-6</v>
      </c>
      <c r="S1082">
        <v>2.5785426039999038E-6</v>
      </c>
      <c r="T1082">
        <v>3.0839842092116954E-6</v>
      </c>
      <c r="U1082">
        <v>2.8847520604466774E-6</v>
      </c>
      <c r="X1082" t="s">
        <v>1075</v>
      </c>
      <c r="Y1082">
        <f t="shared" si="64"/>
        <v>0</v>
      </c>
      <c r="Z1082" t="str">
        <f t="shared" si="65"/>
        <v>rfbA</v>
      </c>
      <c r="AA1082">
        <f t="shared" si="66"/>
        <v>1</v>
      </c>
      <c r="AB1082">
        <f t="shared" si="67"/>
        <v>1</v>
      </c>
    </row>
    <row r="1083" spans="1:28" x14ac:dyDescent="0.3">
      <c r="A1083" t="s">
        <v>696</v>
      </c>
      <c r="B1083" t="s">
        <v>3601</v>
      </c>
      <c r="C1083" t="s">
        <v>3601</v>
      </c>
      <c r="D1083" t="s">
        <v>12435</v>
      </c>
      <c r="E1083" t="s">
        <v>12436</v>
      </c>
      <c r="F1083" t="s">
        <v>12437</v>
      </c>
      <c r="G1083">
        <v>264</v>
      </c>
      <c r="H1083">
        <v>1182825</v>
      </c>
      <c r="I1083">
        <v>1183620</v>
      </c>
      <c r="J1083" t="s">
        <v>23581</v>
      </c>
      <c r="K1083" t="s">
        <v>24981</v>
      </c>
      <c r="L1083" t="s">
        <v>24980</v>
      </c>
      <c r="M1083" t="s">
        <v>23828</v>
      </c>
      <c r="O1083">
        <v>2.2550241496576299E-8</v>
      </c>
      <c r="P1083">
        <v>2.7072341378390193E-8</v>
      </c>
      <c r="Q1083">
        <v>3.1556680857383088E-8</v>
      </c>
      <c r="R1083">
        <v>1.6684808306869576E-8</v>
      </c>
      <c r="S1083">
        <v>1.0152709798813282E-8</v>
      </c>
      <c r="T1083">
        <v>1.3552838853323082E-8</v>
      </c>
      <c r="U1083">
        <v>6.0779094156675011E-8</v>
      </c>
      <c r="X1083" t="s">
        <v>1838</v>
      </c>
      <c r="Y1083">
        <f t="shared" si="64"/>
        <v>0</v>
      </c>
      <c r="Z1083" t="str">
        <f t="shared" si="65"/>
        <v>rffH</v>
      </c>
      <c r="AA1083">
        <f t="shared" si="66"/>
        <v>1</v>
      </c>
      <c r="AB1083">
        <f t="shared" si="67"/>
        <v>1</v>
      </c>
    </row>
    <row r="1084" spans="1:28" x14ac:dyDescent="0.3">
      <c r="A1084" t="s">
        <v>698</v>
      </c>
      <c r="B1084" t="s">
        <v>3600</v>
      </c>
      <c r="C1084" t="s">
        <v>3600</v>
      </c>
      <c r="D1084" t="s">
        <v>12438</v>
      </c>
      <c r="E1084" t="s">
        <v>12439</v>
      </c>
      <c r="F1084" t="s">
        <v>12440</v>
      </c>
      <c r="G1084">
        <v>275</v>
      </c>
      <c r="H1084">
        <v>1183616</v>
      </c>
      <c r="I1084">
        <v>1184444</v>
      </c>
      <c r="J1084" t="s">
        <v>23581</v>
      </c>
      <c r="K1084" t="s">
        <v>24981</v>
      </c>
      <c r="L1084" t="s">
        <v>24980</v>
      </c>
      <c r="M1084" t="s">
        <v>23828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 t="s">
        <v>345</v>
      </c>
      <c r="Y1084">
        <f t="shared" si="64"/>
        <v>0</v>
      </c>
      <c r="Z1084" t="str">
        <f t="shared" si="65"/>
        <v>allB</v>
      </c>
      <c r="AA1084">
        <f t="shared" si="66"/>
        <v>0</v>
      </c>
      <c r="AB1084">
        <f t="shared" si="67"/>
        <v>0</v>
      </c>
    </row>
    <row r="1085" spans="1:28" x14ac:dyDescent="0.3">
      <c r="A1085" t="s">
        <v>700</v>
      </c>
      <c r="B1085" t="s">
        <v>3599</v>
      </c>
      <c r="C1085" t="s">
        <v>3599</v>
      </c>
      <c r="D1085" t="s">
        <v>12441</v>
      </c>
      <c r="E1085" t="s">
        <v>12442</v>
      </c>
      <c r="F1085" t="s">
        <v>12443</v>
      </c>
      <c r="G1085">
        <v>378</v>
      </c>
      <c r="H1085">
        <v>1184457</v>
      </c>
      <c r="I1085">
        <v>1185594</v>
      </c>
      <c r="J1085" t="s">
        <v>23581</v>
      </c>
      <c r="K1085" t="s">
        <v>24982</v>
      </c>
      <c r="L1085" t="s">
        <v>24980</v>
      </c>
      <c r="M1085" t="s">
        <v>23828</v>
      </c>
      <c r="O1085">
        <v>1.8465855193633748E-7</v>
      </c>
      <c r="P1085">
        <v>1.3392817020345222E-7</v>
      </c>
      <c r="Q1085">
        <v>1.898750981596054E-7</v>
      </c>
      <c r="R1085">
        <v>1.2856335577333931E-7</v>
      </c>
      <c r="S1085">
        <v>1.6455254913363468E-7</v>
      </c>
      <c r="T1085">
        <v>1.9968948219614049E-7</v>
      </c>
      <c r="U1085">
        <v>2.2352122569638626E-7</v>
      </c>
      <c r="X1085" t="s">
        <v>39</v>
      </c>
      <c r="Y1085">
        <f t="shared" si="64"/>
        <v>0</v>
      </c>
      <c r="Z1085" t="str">
        <f t="shared" si="65"/>
        <v>caiB</v>
      </c>
      <c r="AA1085">
        <f t="shared" si="66"/>
        <v>1</v>
      </c>
      <c r="AB1085">
        <f t="shared" si="67"/>
        <v>1</v>
      </c>
    </row>
    <row r="1086" spans="1:28" x14ac:dyDescent="0.3">
      <c r="A1086" t="s">
        <v>1445</v>
      </c>
      <c r="B1086" t="s">
        <v>4489</v>
      </c>
      <c r="C1086" t="s">
        <v>4489</v>
      </c>
      <c r="D1086" t="s">
        <v>12444</v>
      </c>
      <c r="E1086" t="s">
        <v>12445</v>
      </c>
      <c r="F1086" t="s">
        <v>12446</v>
      </c>
      <c r="G1086">
        <v>408</v>
      </c>
      <c r="H1086">
        <v>1185843</v>
      </c>
      <c r="I1086">
        <v>1187070</v>
      </c>
      <c r="J1086" t="s">
        <v>23825</v>
      </c>
      <c r="K1086" t="s">
        <v>24983</v>
      </c>
      <c r="L1086" t="s">
        <v>4489</v>
      </c>
      <c r="M1086" t="s">
        <v>23831</v>
      </c>
      <c r="O1086">
        <v>1.9389079098927009E-7</v>
      </c>
      <c r="P1086">
        <v>3.0999865659710644E-7</v>
      </c>
      <c r="Q1086">
        <v>3.3283782327883721E-7</v>
      </c>
      <c r="R1086">
        <v>3.151298240942116E-7</v>
      </c>
      <c r="S1086">
        <v>3.5103140410970797E-7</v>
      </c>
      <c r="T1086">
        <v>2.0643634169054928E-7</v>
      </c>
      <c r="U1086">
        <v>2.6023748392757576E-7</v>
      </c>
      <c r="X1086" t="s">
        <v>4713</v>
      </c>
      <c r="Y1086">
        <f t="shared" si="64"/>
        <v>0</v>
      </c>
      <c r="Z1086" t="str">
        <f t="shared" si="65"/>
        <v>efeB</v>
      </c>
      <c r="AA1086">
        <f t="shared" si="66"/>
        <v>0</v>
      </c>
      <c r="AB1086">
        <f t="shared" si="67"/>
        <v>0</v>
      </c>
    </row>
    <row r="1087" spans="1:28" x14ac:dyDescent="0.3">
      <c r="A1087" t="s">
        <v>952</v>
      </c>
      <c r="B1087" t="s">
        <v>23630</v>
      </c>
      <c r="C1087" t="s">
        <v>12450</v>
      </c>
      <c r="D1087" t="s">
        <v>12447</v>
      </c>
      <c r="E1087" t="s">
        <v>12448</v>
      </c>
      <c r="F1087" t="s">
        <v>12449</v>
      </c>
      <c r="G1087">
        <v>373</v>
      </c>
      <c r="H1087">
        <v>1187118</v>
      </c>
      <c r="I1087">
        <v>1188240</v>
      </c>
      <c r="J1087" t="s">
        <v>23581</v>
      </c>
      <c r="K1087" t="s">
        <v>24984</v>
      </c>
      <c r="L1087" t="s">
        <v>23630</v>
      </c>
      <c r="M1087" t="s">
        <v>23834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X1087" t="s">
        <v>1943</v>
      </c>
      <c r="Y1087">
        <f t="shared" si="64"/>
        <v>0</v>
      </c>
      <c r="Z1087" t="str">
        <f t="shared" si="65"/>
        <v>ubiA</v>
      </c>
      <c r="AA1087">
        <f t="shared" si="66"/>
        <v>1</v>
      </c>
      <c r="AB1087">
        <f t="shared" si="67"/>
        <v>1</v>
      </c>
    </row>
    <row r="1088" spans="1:28" x14ac:dyDescent="0.3">
      <c r="A1088" t="s">
        <v>2385</v>
      </c>
      <c r="B1088" t="s">
        <v>3578</v>
      </c>
      <c r="C1088" t="s">
        <v>3578</v>
      </c>
      <c r="D1088" t="s">
        <v>12451</v>
      </c>
      <c r="E1088" t="s">
        <v>12452</v>
      </c>
      <c r="F1088" t="s">
        <v>12453</v>
      </c>
      <c r="G1088">
        <v>486</v>
      </c>
      <c r="H1088">
        <v>1188315</v>
      </c>
      <c r="I1088">
        <v>1189776</v>
      </c>
      <c r="J1088" t="s">
        <v>23581</v>
      </c>
      <c r="K1088" t="s">
        <v>24985</v>
      </c>
      <c r="L1088" t="s">
        <v>24986</v>
      </c>
      <c r="M1088" t="s">
        <v>24094</v>
      </c>
      <c r="O1088">
        <v>8.9324492283842836E-9</v>
      </c>
      <c r="P1088">
        <v>1.4577375899741573E-8</v>
      </c>
      <c r="Q1088">
        <v>1.5271348023748974E-8</v>
      </c>
      <c r="R1088">
        <v>2.1073285023991792E-8</v>
      </c>
      <c r="S1088">
        <v>1.7732805579565223E-8</v>
      </c>
      <c r="T1088">
        <v>2.3638534526735311E-8</v>
      </c>
      <c r="U1088">
        <v>2.0764574467912386E-8</v>
      </c>
      <c r="X1088" t="s">
        <v>979</v>
      </c>
      <c r="Y1088">
        <f t="shared" si="64"/>
        <v>0</v>
      </c>
      <c r="Z1088" t="str">
        <f t="shared" si="65"/>
        <v>astA</v>
      </c>
      <c r="AA1088">
        <f t="shared" si="66"/>
        <v>1</v>
      </c>
      <c r="AB1088">
        <f t="shared" si="67"/>
        <v>1</v>
      </c>
    </row>
    <row r="1089" spans="1:28" x14ac:dyDescent="0.3">
      <c r="A1089" t="s">
        <v>622</v>
      </c>
      <c r="B1089" t="s">
        <v>3577</v>
      </c>
      <c r="C1089" t="s">
        <v>3577</v>
      </c>
      <c r="D1089" t="s">
        <v>12454</v>
      </c>
      <c r="E1089" t="s">
        <v>12455</v>
      </c>
      <c r="F1089" t="s">
        <v>12456</v>
      </c>
      <c r="G1089">
        <v>223</v>
      </c>
      <c r="H1089">
        <v>1189775</v>
      </c>
      <c r="I1089">
        <v>1190447</v>
      </c>
      <c r="J1089" t="s">
        <v>23581</v>
      </c>
      <c r="K1089" t="s">
        <v>24987</v>
      </c>
      <c r="L1089" t="s">
        <v>24986</v>
      </c>
      <c r="M1089" t="s">
        <v>24094</v>
      </c>
      <c r="O1089">
        <v>2.1994079257692401E-6</v>
      </c>
      <c r="P1089">
        <v>2.9162870261111799E-6</v>
      </c>
      <c r="Q1089">
        <v>3.0449780252183768E-6</v>
      </c>
      <c r="R1089">
        <v>2.558988500316417E-6</v>
      </c>
      <c r="S1089">
        <v>2.9127569412617546E-6</v>
      </c>
      <c r="T1089">
        <v>2.9849589682884702E-6</v>
      </c>
      <c r="U1089">
        <v>2.7835690065909854E-6</v>
      </c>
      <c r="X1089" t="s">
        <v>974</v>
      </c>
      <c r="Y1089">
        <f t="shared" si="64"/>
        <v>0</v>
      </c>
      <c r="Z1089" t="str">
        <f t="shared" si="65"/>
        <v>astE</v>
      </c>
      <c r="AA1089">
        <f t="shared" si="66"/>
        <v>1</v>
      </c>
      <c r="AB1089">
        <f t="shared" si="67"/>
        <v>1</v>
      </c>
    </row>
    <row r="1090" spans="1:28" x14ac:dyDescent="0.3">
      <c r="A1090" t="s">
        <v>517</v>
      </c>
      <c r="B1090" t="s">
        <v>4231</v>
      </c>
      <c r="C1090" t="s">
        <v>4231</v>
      </c>
      <c r="D1090" t="s">
        <v>12457</v>
      </c>
      <c r="E1090" t="s">
        <v>12458</v>
      </c>
      <c r="F1090" t="s">
        <v>12459</v>
      </c>
      <c r="G1090">
        <v>456</v>
      </c>
      <c r="H1090">
        <v>1190615</v>
      </c>
      <c r="I1090">
        <v>1191986</v>
      </c>
      <c r="J1090" t="s">
        <v>23581</v>
      </c>
      <c r="K1090" t="s">
        <v>24988</v>
      </c>
      <c r="L1090" t="s">
        <v>24989</v>
      </c>
      <c r="M1090" t="s">
        <v>23871</v>
      </c>
      <c r="O1090">
        <v>1.4330323274998072E-6</v>
      </c>
      <c r="P1090">
        <v>7.0532392553515395E-7</v>
      </c>
      <c r="Q1090">
        <v>1.5425941155067417E-6</v>
      </c>
      <c r="R1090">
        <v>1.7049076474531485E-6</v>
      </c>
      <c r="S1090">
        <v>1.1416013731160564E-6</v>
      </c>
      <c r="T1090">
        <v>1.9382630316634127E-6</v>
      </c>
      <c r="U1090">
        <v>2.3506360705625838E-6</v>
      </c>
      <c r="X1090" t="s">
        <v>227</v>
      </c>
      <c r="Y1090">
        <f t="shared" ref="Y1090:Y1153" si="68">VLOOKUP(X1090,A:O,15,FALSE)</f>
        <v>0</v>
      </c>
      <c r="Z1090" t="str">
        <f t="shared" si="65"/>
        <v>cynS</v>
      </c>
      <c r="AA1090">
        <f t="shared" si="66"/>
        <v>1</v>
      </c>
      <c r="AB1090">
        <f t="shared" si="67"/>
        <v>1</v>
      </c>
    </row>
    <row r="1091" spans="1:28" x14ac:dyDescent="0.3">
      <c r="A1091" t="s">
        <v>1932</v>
      </c>
      <c r="B1091" t="s">
        <v>4263</v>
      </c>
      <c r="C1091" t="s">
        <v>12463</v>
      </c>
      <c r="D1091" t="s">
        <v>12460</v>
      </c>
      <c r="E1091" t="s">
        <v>12461</v>
      </c>
      <c r="F1091" t="s">
        <v>12462</v>
      </c>
      <c r="G1091">
        <v>213</v>
      </c>
      <c r="H1091">
        <v>1191989</v>
      </c>
      <c r="I1091">
        <v>1192631</v>
      </c>
      <c r="J1091" t="s">
        <v>23581</v>
      </c>
      <c r="K1091" t="s">
        <v>24990</v>
      </c>
      <c r="L1091" t="s">
        <v>24989</v>
      </c>
      <c r="M1091" t="s">
        <v>23834</v>
      </c>
      <c r="O1091">
        <v>1.2243807599608995E-7</v>
      </c>
      <c r="P1091">
        <v>1.0225308054080601E-7</v>
      </c>
      <c r="Q1091">
        <v>1.6967374891568881E-7</v>
      </c>
      <c r="R1091">
        <v>1.6249855791565115E-7</v>
      </c>
      <c r="S1091">
        <v>1.5284457876879928E-7</v>
      </c>
      <c r="T1091">
        <v>1.3564896486366402E-7</v>
      </c>
      <c r="U1091">
        <v>1.4307955086526863E-7</v>
      </c>
      <c r="X1091" t="s">
        <v>7322</v>
      </c>
      <c r="Y1091">
        <f t="shared" si="68"/>
        <v>0</v>
      </c>
      <c r="Z1091" t="str">
        <f t="shared" ref="Z1091:Z1154" si="69">VLOOKUP(X1091,A:B,2,FALSE)</f>
        <v>ycjU</v>
      </c>
      <c r="AA1091">
        <f t="shared" ref="AA1091:AA1154" si="70">COUNTIF(AD:AD,"*"&amp;X1091&amp;"*")</f>
        <v>0</v>
      </c>
      <c r="AB1091">
        <f t="shared" ref="AB1091:AB1154" si="71">IF(AA1091&gt;0,1,0)</f>
        <v>0</v>
      </c>
    </row>
    <row r="1092" spans="1:28" x14ac:dyDescent="0.3">
      <c r="A1092" t="s">
        <v>1206</v>
      </c>
      <c r="B1092" t="s">
        <v>4262</v>
      </c>
      <c r="C1092" t="s">
        <v>12467</v>
      </c>
      <c r="D1092" t="s">
        <v>12464</v>
      </c>
      <c r="E1092" t="s">
        <v>12465</v>
      </c>
      <c r="F1092" t="s">
        <v>12466</v>
      </c>
      <c r="G1092">
        <v>368</v>
      </c>
      <c r="H1092">
        <v>1192666</v>
      </c>
      <c r="I1092">
        <v>1193773</v>
      </c>
      <c r="J1092" t="s">
        <v>23581</v>
      </c>
      <c r="K1092" t="s">
        <v>24991</v>
      </c>
      <c r="L1092" t="s">
        <v>4262</v>
      </c>
      <c r="M1092" t="s">
        <v>23861</v>
      </c>
      <c r="O1092">
        <v>3.7078829124780647E-7</v>
      </c>
      <c r="P1092">
        <v>2.5072524726493908E-7</v>
      </c>
      <c r="Q1092">
        <v>3.3910998252985417E-7</v>
      </c>
      <c r="R1092">
        <v>2.7562097787482439E-7</v>
      </c>
      <c r="S1092">
        <v>1.8086602279609826E-7</v>
      </c>
      <c r="T1092">
        <v>1.9452677154141284E-7</v>
      </c>
      <c r="U1092">
        <v>2.8334894231603697E-7</v>
      </c>
      <c r="X1092" t="s">
        <v>2010</v>
      </c>
      <c r="Y1092">
        <f t="shared" si="68"/>
        <v>0</v>
      </c>
      <c r="Z1092" t="str">
        <f t="shared" si="69"/>
        <v>ulaD</v>
      </c>
      <c r="AA1092">
        <f t="shared" si="70"/>
        <v>1</v>
      </c>
      <c r="AB1092">
        <f t="shared" si="71"/>
        <v>1</v>
      </c>
    </row>
    <row r="1093" spans="1:28" x14ac:dyDescent="0.3">
      <c r="A1093" t="s">
        <v>703</v>
      </c>
      <c r="B1093" t="s">
        <v>6692</v>
      </c>
      <c r="C1093" t="s">
        <v>12471</v>
      </c>
      <c r="D1093" t="s">
        <v>12468</v>
      </c>
      <c r="E1093" t="s">
        <v>12469</v>
      </c>
      <c r="F1093" t="s">
        <v>12470</v>
      </c>
      <c r="G1093">
        <v>153</v>
      </c>
      <c r="H1093">
        <v>1193826</v>
      </c>
      <c r="I1093">
        <v>1194288</v>
      </c>
      <c r="J1093" t="s">
        <v>23581</v>
      </c>
      <c r="K1093" t="s">
        <v>24992</v>
      </c>
      <c r="L1093" t="s">
        <v>24993</v>
      </c>
      <c r="M1093" t="s">
        <v>23858</v>
      </c>
      <c r="O1093">
        <v>3.4421939365829393E-8</v>
      </c>
      <c r="P1093">
        <v>1.0704449614949348E-8</v>
      </c>
      <c r="Q1093">
        <v>3.1564973013318991E-8</v>
      </c>
      <c r="R1093">
        <v>1.2811541597519114E-8</v>
      </c>
      <c r="S1093">
        <v>1.8836936422016763E-8</v>
      </c>
      <c r="T1093">
        <v>1.4243029122009461E-8</v>
      </c>
      <c r="U1093">
        <v>2.7949431122971978E-8</v>
      </c>
      <c r="X1093" t="s">
        <v>5368</v>
      </c>
      <c r="Y1093">
        <f t="shared" si="68"/>
        <v>0</v>
      </c>
      <c r="Z1093" t="str">
        <f t="shared" si="69"/>
        <v>sgbU</v>
      </c>
      <c r="AA1093">
        <f t="shared" si="70"/>
        <v>0</v>
      </c>
      <c r="AB1093">
        <f t="shared" si="71"/>
        <v>0</v>
      </c>
    </row>
    <row r="1094" spans="1:28" x14ac:dyDescent="0.3">
      <c r="A1094" t="s">
        <v>6694</v>
      </c>
      <c r="B1094" t="s">
        <v>6693</v>
      </c>
      <c r="C1094" t="s">
        <v>12475</v>
      </c>
      <c r="D1094" t="s">
        <v>12472</v>
      </c>
      <c r="E1094" t="s">
        <v>12473</v>
      </c>
      <c r="F1094" t="s">
        <v>12474</v>
      </c>
      <c r="G1094">
        <v>217</v>
      </c>
      <c r="H1094">
        <v>1194297</v>
      </c>
      <c r="I1094">
        <v>1194951</v>
      </c>
      <c r="J1094" t="s">
        <v>23581</v>
      </c>
      <c r="K1094" t="s">
        <v>24994</v>
      </c>
      <c r="L1094" t="s">
        <v>24993</v>
      </c>
      <c r="M1094" t="s">
        <v>23861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 t="s">
        <v>2011</v>
      </c>
      <c r="Y1094">
        <f t="shared" si="68"/>
        <v>0</v>
      </c>
      <c r="Z1094" t="str">
        <f t="shared" si="69"/>
        <v>ulaE</v>
      </c>
      <c r="AA1094">
        <f t="shared" si="70"/>
        <v>0</v>
      </c>
      <c r="AB1094">
        <f t="shared" si="71"/>
        <v>0</v>
      </c>
    </row>
    <row r="1095" spans="1:28" x14ac:dyDescent="0.3">
      <c r="A1095" t="s">
        <v>28</v>
      </c>
      <c r="B1095" t="s">
        <v>3309</v>
      </c>
      <c r="C1095" t="s">
        <v>12479</v>
      </c>
      <c r="D1095" t="s">
        <v>12476</v>
      </c>
      <c r="E1095" t="s">
        <v>12477</v>
      </c>
      <c r="F1095" t="s">
        <v>12478</v>
      </c>
      <c r="G1095">
        <v>416</v>
      </c>
      <c r="H1095">
        <v>1195122</v>
      </c>
      <c r="I1095">
        <v>1196373</v>
      </c>
      <c r="J1095" t="s">
        <v>23825</v>
      </c>
      <c r="K1095" t="s">
        <v>24995</v>
      </c>
      <c r="L1095" t="s">
        <v>3309</v>
      </c>
      <c r="M1095" t="s">
        <v>23882</v>
      </c>
      <c r="O1095">
        <v>2.4960729375983491E-5</v>
      </c>
      <c r="P1095">
        <v>2.9706791059586047E-5</v>
      </c>
      <c r="Q1095">
        <v>2.5363714890496187E-5</v>
      </c>
      <c r="R1095">
        <v>4.0039939217947909E-5</v>
      </c>
      <c r="S1095">
        <v>2.7184942145531231E-5</v>
      </c>
      <c r="T1095">
        <v>2.7795410883854129E-5</v>
      </c>
      <c r="U1095">
        <v>2.2462136408378174E-5</v>
      </c>
      <c r="X1095" t="s">
        <v>1729</v>
      </c>
      <c r="Y1095">
        <f t="shared" si="68"/>
        <v>0</v>
      </c>
      <c r="Z1095" t="str">
        <f t="shared" si="69"/>
        <v>yiaK</v>
      </c>
      <c r="AA1095">
        <f t="shared" si="70"/>
        <v>1</v>
      </c>
      <c r="AB1095">
        <f t="shared" si="71"/>
        <v>1</v>
      </c>
    </row>
    <row r="1096" spans="1:28" x14ac:dyDescent="0.3">
      <c r="A1096" t="s">
        <v>6696</v>
      </c>
      <c r="B1096" t="s">
        <v>6695</v>
      </c>
      <c r="C1096" t="s">
        <v>6695</v>
      </c>
      <c r="D1096" t="s">
        <v>12480</v>
      </c>
      <c r="E1096" t="s">
        <v>12481</v>
      </c>
      <c r="F1096" t="s">
        <v>12482</v>
      </c>
      <c r="G1096">
        <v>221</v>
      </c>
      <c r="H1096">
        <v>1196866</v>
      </c>
      <c r="I1096">
        <v>1197532</v>
      </c>
      <c r="J1096" t="s">
        <v>23581</v>
      </c>
      <c r="K1096" t="s">
        <v>24996</v>
      </c>
      <c r="L1096" t="s">
        <v>24997</v>
      </c>
      <c r="M1096" t="s">
        <v>23828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 t="s">
        <v>625</v>
      </c>
      <c r="Y1096">
        <f t="shared" si="68"/>
        <v>0</v>
      </c>
      <c r="Z1096" t="str">
        <f t="shared" si="69"/>
        <v>ssuE</v>
      </c>
      <c r="AA1096">
        <f t="shared" si="70"/>
        <v>1</v>
      </c>
      <c r="AB1096">
        <f t="shared" si="71"/>
        <v>1</v>
      </c>
    </row>
    <row r="1097" spans="1:28" x14ac:dyDescent="0.3">
      <c r="A1097" t="s">
        <v>6698</v>
      </c>
      <c r="B1097" t="s">
        <v>6697</v>
      </c>
      <c r="C1097" t="s">
        <v>6697</v>
      </c>
      <c r="D1097" t="s">
        <v>12483</v>
      </c>
      <c r="E1097" t="s">
        <v>12484</v>
      </c>
      <c r="F1097" t="s">
        <v>12485</v>
      </c>
      <c r="G1097">
        <v>234</v>
      </c>
      <c r="H1097">
        <v>1197532</v>
      </c>
      <c r="I1097">
        <v>1198237</v>
      </c>
      <c r="J1097" t="s">
        <v>23581</v>
      </c>
      <c r="K1097" t="s">
        <v>24998</v>
      </c>
      <c r="L1097" t="s">
        <v>24997</v>
      </c>
      <c r="M1097" t="s">
        <v>23834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X1097" t="s">
        <v>1684</v>
      </c>
      <c r="Y1097">
        <f t="shared" si="68"/>
        <v>0</v>
      </c>
      <c r="Z1097" t="str">
        <f t="shared" si="69"/>
        <v>acpT</v>
      </c>
      <c r="AA1097">
        <f t="shared" si="70"/>
        <v>0</v>
      </c>
      <c r="AB1097">
        <f t="shared" si="71"/>
        <v>0</v>
      </c>
    </row>
    <row r="1098" spans="1:28" x14ac:dyDescent="0.3">
      <c r="A1098" t="s">
        <v>3360</v>
      </c>
      <c r="B1098" t="s">
        <v>3359</v>
      </c>
      <c r="C1098" t="s">
        <v>3359</v>
      </c>
      <c r="D1098" t="s">
        <v>12486</v>
      </c>
      <c r="E1098" t="s">
        <v>12487</v>
      </c>
      <c r="F1098" t="s">
        <v>12488</v>
      </c>
      <c r="G1098">
        <v>297</v>
      </c>
      <c r="H1098">
        <v>1198694</v>
      </c>
      <c r="I1098">
        <v>1199588</v>
      </c>
      <c r="J1098" t="s">
        <v>23825</v>
      </c>
      <c r="K1098" t="s">
        <v>24999</v>
      </c>
      <c r="L1098" t="s">
        <v>3359</v>
      </c>
      <c r="M1098" t="s">
        <v>23937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X1098" t="s">
        <v>1911</v>
      </c>
      <c r="Y1098">
        <f t="shared" si="68"/>
        <v>0</v>
      </c>
      <c r="Z1098" t="str">
        <f t="shared" si="69"/>
        <v>fsaB</v>
      </c>
      <c r="AA1098">
        <f t="shared" si="70"/>
        <v>1</v>
      </c>
      <c r="AB1098">
        <f t="shared" si="71"/>
        <v>1</v>
      </c>
    </row>
    <row r="1099" spans="1:28" x14ac:dyDescent="0.3">
      <c r="A1099" t="s">
        <v>5469</v>
      </c>
      <c r="B1099" t="s">
        <v>5468</v>
      </c>
      <c r="C1099" t="s">
        <v>12492</v>
      </c>
      <c r="D1099" t="s">
        <v>12489</v>
      </c>
      <c r="E1099" t="s">
        <v>12490</v>
      </c>
      <c r="F1099" t="s">
        <v>12491</v>
      </c>
      <c r="G1099">
        <v>375</v>
      </c>
      <c r="H1099">
        <v>1199678</v>
      </c>
      <c r="I1099">
        <v>1200806</v>
      </c>
      <c r="J1099" t="s">
        <v>23581</v>
      </c>
      <c r="K1099" t="s">
        <v>25000</v>
      </c>
      <c r="L1099" t="s">
        <v>25001</v>
      </c>
      <c r="M1099" t="s">
        <v>23858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 t="s">
        <v>1789</v>
      </c>
      <c r="Y1099">
        <f t="shared" si="68"/>
        <v>0</v>
      </c>
      <c r="Z1099" t="str">
        <f t="shared" si="69"/>
        <v>adeD</v>
      </c>
      <c r="AA1099">
        <f t="shared" si="70"/>
        <v>1</v>
      </c>
      <c r="AB1099">
        <f t="shared" si="71"/>
        <v>1</v>
      </c>
    </row>
    <row r="1100" spans="1:28" x14ac:dyDescent="0.3">
      <c r="A1100" t="s">
        <v>7776</v>
      </c>
      <c r="B1100" t="s">
        <v>7775</v>
      </c>
      <c r="C1100" t="s">
        <v>12496</v>
      </c>
      <c r="D1100" t="s">
        <v>12493</v>
      </c>
      <c r="E1100" t="s">
        <v>12494</v>
      </c>
      <c r="F1100" t="s">
        <v>12495</v>
      </c>
      <c r="G1100">
        <v>81</v>
      </c>
      <c r="H1100">
        <v>1200786</v>
      </c>
      <c r="I1100">
        <v>1201032</v>
      </c>
      <c r="J1100" t="s">
        <v>23581</v>
      </c>
      <c r="K1100" t="s">
        <v>25002</v>
      </c>
      <c r="L1100" t="s">
        <v>25001</v>
      </c>
      <c r="M1100" t="s">
        <v>23858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 t="s">
        <v>1840</v>
      </c>
      <c r="Y1100">
        <f t="shared" si="68"/>
        <v>0</v>
      </c>
      <c r="Z1100" t="str">
        <f t="shared" si="69"/>
        <v>wecD</v>
      </c>
      <c r="AA1100">
        <f t="shared" si="70"/>
        <v>1</v>
      </c>
      <c r="AB1100">
        <f t="shared" si="71"/>
        <v>1</v>
      </c>
    </row>
    <row r="1101" spans="1:28" x14ac:dyDescent="0.3">
      <c r="A1101" t="s">
        <v>7778</v>
      </c>
      <c r="B1101" t="s">
        <v>7777</v>
      </c>
      <c r="C1101" t="s">
        <v>7777</v>
      </c>
      <c r="D1101" t="s">
        <v>12497</v>
      </c>
      <c r="E1101" t="s">
        <v>12498</v>
      </c>
      <c r="F1101" t="s">
        <v>12499</v>
      </c>
      <c r="G1101">
        <v>113</v>
      </c>
      <c r="H1101">
        <v>1201496</v>
      </c>
      <c r="I1101">
        <v>1201838</v>
      </c>
      <c r="J1101" t="s">
        <v>23825</v>
      </c>
      <c r="K1101" t="s">
        <v>25003</v>
      </c>
      <c r="L1101" t="s">
        <v>7777</v>
      </c>
      <c r="M1101" t="s">
        <v>23828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 t="s">
        <v>53</v>
      </c>
      <c r="Y1101">
        <f t="shared" si="68"/>
        <v>0</v>
      </c>
      <c r="Z1101" t="str">
        <f t="shared" si="69"/>
        <v>araA</v>
      </c>
      <c r="AA1101">
        <f t="shared" si="70"/>
        <v>0</v>
      </c>
      <c r="AB1101">
        <f t="shared" si="71"/>
        <v>0</v>
      </c>
    </row>
    <row r="1102" spans="1:28" x14ac:dyDescent="0.3">
      <c r="A1102" t="s">
        <v>7780</v>
      </c>
      <c r="B1102" t="s">
        <v>7779</v>
      </c>
      <c r="C1102" t="s">
        <v>7779</v>
      </c>
      <c r="D1102" t="s">
        <v>12500</v>
      </c>
      <c r="E1102" t="s">
        <v>12501</v>
      </c>
      <c r="F1102" t="s">
        <v>12502</v>
      </c>
      <c r="G1102">
        <v>102</v>
      </c>
      <c r="H1102">
        <v>1201775</v>
      </c>
      <c r="I1102">
        <v>1202084</v>
      </c>
      <c r="J1102" t="s">
        <v>23581</v>
      </c>
      <c r="K1102" t="s">
        <v>25003</v>
      </c>
      <c r="L1102" t="s">
        <v>7779</v>
      </c>
      <c r="M1102" t="s">
        <v>23834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 t="s">
        <v>1452</v>
      </c>
      <c r="Y1102">
        <f t="shared" si="68"/>
        <v>0</v>
      </c>
      <c r="Z1102" t="str">
        <f t="shared" si="69"/>
        <v>fucK</v>
      </c>
      <c r="AA1102">
        <f t="shared" si="70"/>
        <v>1</v>
      </c>
      <c r="AB1102">
        <f t="shared" si="71"/>
        <v>1</v>
      </c>
    </row>
    <row r="1103" spans="1:28" x14ac:dyDescent="0.3">
      <c r="A1103" t="s">
        <v>2610</v>
      </c>
      <c r="B1103" t="s">
        <v>7781</v>
      </c>
      <c r="C1103" t="s">
        <v>12506</v>
      </c>
      <c r="D1103" t="s">
        <v>12503</v>
      </c>
      <c r="E1103" t="s">
        <v>12504</v>
      </c>
      <c r="F1103" t="s">
        <v>12505</v>
      </c>
      <c r="G1103">
        <v>224</v>
      </c>
      <c r="H1103">
        <v>1202258</v>
      </c>
      <c r="I1103">
        <v>1202933</v>
      </c>
      <c r="J1103" t="s">
        <v>23581</v>
      </c>
      <c r="K1103" t="s">
        <v>25004</v>
      </c>
      <c r="L1103" t="s">
        <v>25005</v>
      </c>
      <c r="M1103" t="s">
        <v>23855</v>
      </c>
      <c r="O1103">
        <v>3.8296886021145071E-9</v>
      </c>
      <c r="P1103">
        <v>4.396760577722429E-9</v>
      </c>
      <c r="Q1103">
        <v>4.2661330904758732E-9</v>
      </c>
      <c r="R1103">
        <v>5.7729942288101122E-9</v>
      </c>
      <c r="S1103">
        <v>1.0293023047954265E-8</v>
      </c>
      <c r="T1103">
        <v>4.2808279618445011E-9</v>
      </c>
      <c r="U1103">
        <v>4.1020968309357223E-9</v>
      </c>
      <c r="X1103" t="s">
        <v>1414</v>
      </c>
      <c r="Y1103">
        <f t="shared" si="68"/>
        <v>0</v>
      </c>
      <c r="Z1103" t="str">
        <f t="shared" si="69"/>
        <v>ygbL</v>
      </c>
      <c r="AA1103">
        <f t="shared" si="70"/>
        <v>1</v>
      </c>
      <c r="AB1103">
        <f t="shared" si="71"/>
        <v>1</v>
      </c>
    </row>
    <row r="1104" spans="1:28" x14ac:dyDescent="0.3">
      <c r="A1104" t="s">
        <v>7984</v>
      </c>
      <c r="B1104" t="s">
        <v>7983</v>
      </c>
      <c r="C1104" t="s">
        <v>12510</v>
      </c>
      <c r="D1104" t="s">
        <v>12507</v>
      </c>
      <c r="E1104" t="s">
        <v>12508</v>
      </c>
      <c r="F1104" t="s">
        <v>12509</v>
      </c>
      <c r="G1104">
        <v>66</v>
      </c>
      <c r="H1104">
        <v>1203023</v>
      </c>
      <c r="I1104">
        <v>1203224</v>
      </c>
      <c r="J1104" t="s">
        <v>23825</v>
      </c>
      <c r="K1104" t="s">
        <v>25006</v>
      </c>
      <c r="L1104" t="s">
        <v>25007</v>
      </c>
      <c r="M1104" t="s">
        <v>23855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X1104" t="s">
        <v>6902</v>
      </c>
      <c r="Y1104">
        <f t="shared" si="68"/>
        <v>0</v>
      </c>
      <c r="Z1104" t="str">
        <f t="shared" si="69"/>
        <v>prpE</v>
      </c>
      <c r="AA1104">
        <f t="shared" si="70"/>
        <v>0</v>
      </c>
      <c r="AB1104">
        <f t="shared" si="71"/>
        <v>0</v>
      </c>
    </row>
    <row r="1105" spans="1:28" x14ac:dyDescent="0.3">
      <c r="A1105" t="s">
        <v>7783</v>
      </c>
      <c r="B1105" t="s">
        <v>7782</v>
      </c>
      <c r="C1105" t="s">
        <v>7782</v>
      </c>
      <c r="D1105" t="s">
        <v>12511</v>
      </c>
      <c r="E1105" t="s">
        <v>12512</v>
      </c>
      <c r="F1105" t="s">
        <v>12513</v>
      </c>
      <c r="G1105">
        <v>185</v>
      </c>
      <c r="H1105">
        <v>1203267</v>
      </c>
      <c r="I1105">
        <v>1203825</v>
      </c>
      <c r="J1105" t="s">
        <v>23825</v>
      </c>
      <c r="K1105" t="s">
        <v>25006</v>
      </c>
      <c r="L1105" t="s">
        <v>25007</v>
      </c>
      <c r="M1105" t="s">
        <v>23834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 t="s">
        <v>335</v>
      </c>
      <c r="Y1105">
        <f t="shared" si="68"/>
        <v>0</v>
      </c>
      <c r="Z1105" t="str">
        <f t="shared" si="69"/>
        <v>allA</v>
      </c>
      <c r="AA1105">
        <f t="shared" si="70"/>
        <v>1</v>
      </c>
      <c r="AB1105">
        <f t="shared" si="71"/>
        <v>1</v>
      </c>
    </row>
    <row r="1106" spans="1:28" x14ac:dyDescent="0.3">
      <c r="A1106" t="s">
        <v>7785</v>
      </c>
      <c r="B1106" t="s">
        <v>7784</v>
      </c>
      <c r="C1106" t="s">
        <v>7784</v>
      </c>
      <c r="D1106" t="s">
        <v>12514</v>
      </c>
      <c r="E1106" t="s">
        <v>12515</v>
      </c>
      <c r="F1106" t="s">
        <v>12516</v>
      </c>
      <c r="G1106">
        <v>112</v>
      </c>
      <c r="H1106">
        <v>1203821</v>
      </c>
      <c r="I1106">
        <v>1204160</v>
      </c>
      <c r="J1106" t="s">
        <v>23825</v>
      </c>
      <c r="K1106" t="s">
        <v>25003</v>
      </c>
      <c r="L1106" t="s">
        <v>25007</v>
      </c>
      <c r="M1106" t="s">
        <v>23828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X1106" t="s">
        <v>234</v>
      </c>
      <c r="Y1106">
        <f t="shared" si="68"/>
        <v>0</v>
      </c>
      <c r="Z1106" t="str">
        <f t="shared" si="69"/>
        <v>mhpA</v>
      </c>
      <c r="AA1106">
        <f t="shared" si="70"/>
        <v>1</v>
      </c>
      <c r="AB1106">
        <f t="shared" si="71"/>
        <v>1</v>
      </c>
    </row>
    <row r="1107" spans="1:28" x14ac:dyDescent="0.3">
      <c r="A1107" t="s">
        <v>7893</v>
      </c>
      <c r="B1107" t="s">
        <v>7892</v>
      </c>
      <c r="C1107" t="s">
        <v>7892</v>
      </c>
      <c r="D1107" t="s">
        <v>12517</v>
      </c>
      <c r="E1107" t="s">
        <v>12518</v>
      </c>
      <c r="F1107" t="s">
        <v>12519</v>
      </c>
      <c r="G1107">
        <v>60</v>
      </c>
      <c r="H1107">
        <v>1205548</v>
      </c>
      <c r="I1107">
        <v>1205731</v>
      </c>
      <c r="J1107" t="s">
        <v>23825</v>
      </c>
      <c r="K1107" t="s">
        <v>25003</v>
      </c>
      <c r="L1107" t="s">
        <v>25007</v>
      </c>
      <c r="M1107" t="s">
        <v>23828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 t="s">
        <v>2003</v>
      </c>
      <c r="Y1107">
        <f t="shared" si="68"/>
        <v>0</v>
      </c>
      <c r="Z1107" t="str">
        <f t="shared" si="69"/>
        <v>ulaG</v>
      </c>
      <c r="AA1107">
        <f t="shared" si="70"/>
        <v>0</v>
      </c>
      <c r="AB1107">
        <f t="shared" si="71"/>
        <v>0</v>
      </c>
    </row>
    <row r="1108" spans="1:28" x14ac:dyDescent="0.3">
      <c r="A1108" t="s">
        <v>8595</v>
      </c>
      <c r="B1108" t="s">
        <v>23631</v>
      </c>
      <c r="C1108" t="s">
        <v>12523</v>
      </c>
      <c r="D1108" t="s">
        <v>12520</v>
      </c>
      <c r="E1108" t="s">
        <v>12521</v>
      </c>
      <c r="F1108" t="s">
        <v>12522</v>
      </c>
      <c r="G1108">
        <v>157</v>
      </c>
      <c r="H1108">
        <v>1205730</v>
      </c>
      <c r="I1108">
        <v>1206142</v>
      </c>
      <c r="J1108" t="s">
        <v>23825</v>
      </c>
      <c r="K1108" t="s">
        <v>25008</v>
      </c>
      <c r="L1108" t="s">
        <v>25007</v>
      </c>
      <c r="M1108" t="s">
        <v>23828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 t="s">
        <v>1050</v>
      </c>
      <c r="Y1108">
        <f t="shared" si="68"/>
        <v>0</v>
      </c>
      <c r="Z1108" t="str">
        <f t="shared" si="69"/>
        <v>cobS</v>
      </c>
      <c r="AA1108">
        <f t="shared" si="70"/>
        <v>1</v>
      </c>
      <c r="AB1108">
        <f t="shared" si="71"/>
        <v>1</v>
      </c>
    </row>
    <row r="1109" spans="1:28" x14ac:dyDescent="0.3">
      <c r="A1109" t="s">
        <v>8596</v>
      </c>
      <c r="B1109" t="s">
        <v>23632</v>
      </c>
      <c r="C1109" t="s">
        <v>12527</v>
      </c>
      <c r="D1109" t="s">
        <v>12524</v>
      </c>
      <c r="E1109" t="s">
        <v>12525</v>
      </c>
      <c r="F1109" t="s">
        <v>12526</v>
      </c>
      <c r="G1109">
        <v>263</v>
      </c>
      <c r="H1109">
        <v>1206142</v>
      </c>
      <c r="I1109">
        <v>1206922</v>
      </c>
      <c r="J1109" t="s">
        <v>23825</v>
      </c>
      <c r="K1109" t="s">
        <v>25008</v>
      </c>
      <c r="L1109" t="s">
        <v>25007</v>
      </c>
      <c r="M1109" t="s">
        <v>23828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 t="s">
        <v>236</v>
      </c>
      <c r="Y1109">
        <f t="shared" si="68"/>
        <v>0</v>
      </c>
      <c r="Z1109" t="str">
        <f t="shared" si="69"/>
        <v>mhpB</v>
      </c>
      <c r="AA1109">
        <f t="shared" si="70"/>
        <v>1</v>
      </c>
      <c r="AB1109">
        <f t="shared" si="71"/>
        <v>1</v>
      </c>
    </row>
    <row r="1110" spans="1:28" x14ac:dyDescent="0.3">
      <c r="A1110" t="s">
        <v>7787</v>
      </c>
      <c r="B1110" t="s">
        <v>7786</v>
      </c>
      <c r="C1110" t="s">
        <v>7786</v>
      </c>
      <c r="D1110" t="s">
        <v>12528</v>
      </c>
      <c r="E1110" t="s">
        <v>12529</v>
      </c>
      <c r="F1110" t="s">
        <v>12530</v>
      </c>
      <c r="G1110">
        <v>194</v>
      </c>
      <c r="H1110">
        <v>1206912</v>
      </c>
      <c r="I1110">
        <v>1207497</v>
      </c>
      <c r="J1110" t="s">
        <v>23825</v>
      </c>
      <c r="K1110" t="s">
        <v>25008</v>
      </c>
      <c r="L1110" t="s">
        <v>25007</v>
      </c>
      <c r="M1110" t="s">
        <v>23828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 t="s">
        <v>238</v>
      </c>
      <c r="Y1110">
        <f t="shared" si="68"/>
        <v>0</v>
      </c>
      <c r="Z1110" t="str">
        <f t="shared" si="69"/>
        <v>mhpC</v>
      </c>
      <c r="AA1110">
        <f t="shared" si="70"/>
        <v>1</v>
      </c>
      <c r="AB1110">
        <f t="shared" si="71"/>
        <v>1</v>
      </c>
    </row>
    <row r="1111" spans="1:28" x14ac:dyDescent="0.3">
      <c r="A1111" t="s">
        <v>6030</v>
      </c>
      <c r="B1111" t="s">
        <v>6029</v>
      </c>
      <c r="C1111" t="s">
        <v>12534</v>
      </c>
      <c r="D1111" t="s">
        <v>12531</v>
      </c>
      <c r="E1111" t="s">
        <v>12532</v>
      </c>
      <c r="F1111" t="s">
        <v>12533</v>
      </c>
      <c r="G1111">
        <v>209</v>
      </c>
      <c r="H1111">
        <v>1207500</v>
      </c>
      <c r="I1111">
        <v>1208130</v>
      </c>
      <c r="J1111" t="s">
        <v>23825</v>
      </c>
      <c r="K1111" t="s">
        <v>25003</v>
      </c>
      <c r="L1111" t="s">
        <v>25007</v>
      </c>
      <c r="M1111" t="s">
        <v>23828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 t="s">
        <v>1577</v>
      </c>
      <c r="Y1111">
        <f t="shared" si="68"/>
        <v>0</v>
      </c>
      <c r="Z1111" t="str">
        <f t="shared" si="69"/>
        <v>garK</v>
      </c>
      <c r="AA1111">
        <f t="shared" si="70"/>
        <v>1</v>
      </c>
      <c r="AB1111">
        <f t="shared" si="71"/>
        <v>1</v>
      </c>
    </row>
    <row r="1112" spans="1:28" x14ac:dyDescent="0.3">
      <c r="A1112" t="s">
        <v>7895</v>
      </c>
      <c r="B1112" t="s">
        <v>7894</v>
      </c>
      <c r="C1112" t="s">
        <v>12538</v>
      </c>
      <c r="D1112" t="s">
        <v>12535</v>
      </c>
      <c r="E1112" t="s">
        <v>12536</v>
      </c>
      <c r="F1112" t="s">
        <v>12537</v>
      </c>
      <c r="G1112">
        <v>137</v>
      </c>
      <c r="H1112">
        <v>1208131</v>
      </c>
      <c r="I1112">
        <v>1208545</v>
      </c>
      <c r="J1112" t="s">
        <v>23825</v>
      </c>
      <c r="K1112" t="s">
        <v>25003</v>
      </c>
      <c r="L1112" t="s">
        <v>25007</v>
      </c>
      <c r="M1112" t="s">
        <v>23828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X1112" t="s">
        <v>375</v>
      </c>
      <c r="Y1112">
        <f t="shared" si="68"/>
        <v>0</v>
      </c>
      <c r="Z1112" t="str">
        <f t="shared" si="69"/>
        <v>entD</v>
      </c>
      <c r="AA1112">
        <f t="shared" si="70"/>
        <v>1</v>
      </c>
      <c r="AB1112">
        <f t="shared" si="71"/>
        <v>1</v>
      </c>
    </row>
    <row r="1113" spans="1:28" x14ac:dyDescent="0.3">
      <c r="A1113" t="s">
        <v>4001</v>
      </c>
      <c r="B1113" t="s">
        <v>4000</v>
      </c>
      <c r="C1113" t="s">
        <v>12542</v>
      </c>
      <c r="D1113" t="s">
        <v>12539</v>
      </c>
      <c r="E1113" t="s">
        <v>12540</v>
      </c>
      <c r="F1113" t="s">
        <v>12541</v>
      </c>
      <c r="G1113">
        <v>200</v>
      </c>
      <c r="H1113">
        <v>1208516</v>
      </c>
      <c r="I1113">
        <v>1209119</v>
      </c>
      <c r="J1113" t="s">
        <v>23581</v>
      </c>
      <c r="K1113" t="s">
        <v>25009</v>
      </c>
      <c r="L1113" t="s">
        <v>25010</v>
      </c>
      <c r="M1113" t="s">
        <v>23834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 t="s">
        <v>351</v>
      </c>
      <c r="Y1113">
        <f t="shared" si="68"/>
        <v>0</v>
      </c>
      <c r="Z1113" t="str">
        <f t="shared" si="69"/>
        <v>allD</v>
      </c>
      <c r="AA1113">
        <f t="shared" si="70"/>
        <v>1</v>
      </c>
      <c r="AB1113">
        <f t="shared" si="71"/>
        <v>1</v>
      </c>
    </row>
    <row r="1114" spans="1:28" x14ac:dyDescent="0.3">
      <c r="A1114" t="s">
        <v>8597</v>
      </c>
      <c r="B1114" t="s">
        <v>12546</v>
      </c>
      <c r="C1114" t="s">
        <v>12546</v>
      </c>
      <c r="D1114" t="s">
        <v>12543</v>
      </c>
      <c r="E1114" t="s">
        <v>12544</v>
      </c>
      <c r="F1114" t="s">
        <v>12545</v>
      </c>
      <c r="G1114">
        <v>178</v>
      </c>
      <c r="H1114">
        <v>1209118</v>
      </c>
      <c r="I1114">
        <v>1209619</v>
      </c>
      <c r="J1114" t="s">
        <v>23581</v>
      </c>
      <c r="K1114" t="s">
        <v>25011</v>
      </c>
      <c r="L1114" t="s">
        <v>25010</v>
      </c>
      <c r="M1114" t="s">
        <v>23828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X1114" t="s">
        <v>353</v>
      </c>
      <c r="Y1114">
        <f t="shared" si="68"/>
        <v>0</v>
      </c>
      <c r="Z1114" t="str">
        <f t="shared" si="69"/>
        <v>ybcF</v>
      </c>
      <c r="AA1114">
        <f t="shared" si="70"/>
        <v>1</v>
      </c>
      <c r="AB1114">
        <f t="shared" si="71"/>
        <v>1</v>
      </c>
    </row>
    <row r="1115" spans="1:28" x14ac:dyDescent="0.3">
      <c r="A1115" t="s">
        <v>3586</v>
      </c>
      <c r="B1115" t="s">
        <v>3585</v>
      </c>
      <c r="C1115" t="s">
        <v>12550</v>
      </c>
      <c r="D1115" t="s">
        <v>12547</v>
      </c>
      <c r="E1115" t="s">
        <v>12548</v>
      </c>
      <c r="F1115" t="s">
        <v>12549</v>
      </c>
      <c r="G1115">
        <v>184</v>
      </c>
      <c r="H1115">
        <v>1209684</v>
      </c>
      <c r="I1115">
        <v>1210239</v>
      </c>
      <c r="J1115" t="s">
        <v>23825</v>
      </c>
      <c r="K1115" t="s">
        <v>25012</v>
      </c>
      <c r="L1115" t="s">
        <v>3585</v>
      </c>
      <c r="M1115" t="s">
        <v>23858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X1115" t="s">
        <v>1131</v>
      </c>
      <c r="Y1115">
        <f t="shared" si="68"/>
        <v>0</v>
      </c>
      <c r="Z1115" t="str">
        <f t="shared" si="69"/>
        <v>rihB</v>
      </c>
      <c r="AA1115">
        <f t="shared" si="70"/>
        <v>1</v>
      </c>
      <c r="AB1115">
        <f t="shared" si="71"/>
        <v>1</v>
      </c>
    </row>
    <row r="1116" spans="1:28" x14ac:dyDescent="0.3">
      <c r="A1116" t="s">
        <v>3402</v>
      </c>
      <c r="B1116" t="s">
        <v>3401</v>
      </c>
      <c r="C1116" t="s">
        <v>12554</v>
      </c>
      <c r="D1116" t="s">
        <v>12551</v>
      </c>
      <c r="E1116" t="s">
        <v>12552</v>
      </c>
      <c r="F1116" t="s">
        <v>12553</v>
      </c>
      <c r="G1116">
        <v>277</v>
      </c>
      <c r="H1116">
        <v>1210345</v>
      </c>
      <c r="I1116">
        <v>1211179</v>
      </c>
      <c r="J1116" t="s">
        <v>23825</v>
      </c>
      <c r="K1116" t="s">
        <v>25013</v>
      </c>
      <c r="L1116" t="s">
        <v>3401</v>
      </c>
      <c r="M1116" t="s">
        <v>23828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X1116" t="s">
        <v>145</v>
      </c>
      <c r="Y1116">
        <f t="shared" si="68"/>
        <v>0</v>
      </c>
      <c r="Z1116" t="str">
        <f t="shared" si="69"/>
        <v>mtn</v>
      </c>
      <c r="AA1116">
        <f t="shared" si="70"/>
        <v>1</v>
      </c>
      <c r="AB1116">
        <f t="shared" si="71"/>
        <v>1</v>
      </c>
    </row>
    <row r="1117" spans="1:28" x14ac:dyDescent="0.3">
      <c r="A1117" t="s">
        <v>7277</v>
      </c>
      <c r="B1117" t="s">
        <v>7276</v>
      </c>
      <c r="C1117" t="s">
        <v>12558</v>
      </c>
      <c r="D1117" t="s">
        <v>12555</v>
      </c>
      <c r="E1117" t="s">
        <v>12556</v>
      </c>
      <c r="F1117" t="s">
        <v>12557</v>
      </c>
      <c r="G1117">
        <v>107</v>
      </c>
      <c r="H1117">
        <v>1211679</v>
      </c>
      <c r="I1117">
        <v>1212003</v>
      </c>
      <c r="J1117" t="s">
        <v>23581</v>
      </c>
      <c r="K1117" t="s">
        <v>25014</v>
      </c>
      <c r="L1117" t="s">
        <v>7276</v>
      </c>
      <c r="M1117" t="s">
        <v>24094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X1117" t="s">
        <v>687</v>
      </c>
      <c r="Y1117">
        <f t="shared" si="68"/>
        <v>0</v>
      </c>
      <c r="Z1117" t="str">
        <f t="shared" si="69"/>
        <v>thiK</v>
      </c>
      <c r="AA1117">
        <f t="shared" si="70"/>
        <v>1</v>
      </c>
      <c r="AB1117">
        <f t="shared" si="71"/>
        <v>1</v>
      </c>
    </row>
    <row r="1118" spans="1:28" x14ac:dyDescent="0.3">
      <c r="A1118" t="s">
        <v>7774</v>
      </c>
      <c r="B1118" t="s">
        <v>7773</v>
      </c>
      <c r="C1118" t="s">
        <v>7773</v>
      </c>
      <c r="D1118" t="s">
        <v>12559</v>
      </c>
      <c r="E1118" t="s">
        <v>12560</v>
      </c>
      <c r="F1118" t="s">
        <v>12561</v>
      </c>
      <c r="G1118">
        <v>134</v>
      </c>
      <c r="H1118">
        <v>1212702</v>
      </c>
      <c r="I1118">
        <v>1213107</v>
      </c>
      <c r="J1118" t="s">
        <v>23581</v>
      </c>
      <c r="K1118" t="s">
        <v>25015</v>
      </c>
      <c r="L1118" t="s">
        <v>7773</v>
      </c>
      <c r="M1118" t="s">
        <v>23834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X1118" t="s">
        <v>1089</v>
      </c>
      <c r="Y1118">
        <f t="shared" si="68"/>
        <v>0</v>
      </c>
      <c r="Z1118" t="str">
        <f t="shared" si="69"/>
        <v>gmd</v>
      </c>
      <c r="AA1118">
        <f t="shared" si="70"/>
        <v>0</v>
      </c>
      <c r="AB1118">
        <f t="shared" si="71"/>
        <v>0</v>
      </c>
    </row>
    <row r="1119" spans="1:28" x14ac:dyDescent="0.3">
      <c r="A1119" t="s">
        <v>2669</v>
      </c>
      <c r="B1119" t="s">
        <v>23633</v>
      </c>
      <c r="C1119" t="s">
        <v>12565</v>
      </c>
      <c r="D1119" t="s">
        <v>12562</v>
      </c>
      <c r="E1119" t="s">
        <v>12563</v>
      </c>
      <c r="F1119" t="s">
        <v>12564</v>
      </c>
      <c r="G1119">
        <v>243</v>
      </c>
      <c r="H1119">
        <v>1213327</v>
      </c>
      <c r="I1119">
        <v>1214059</v>
      </c>
      <c r="J1119" t="s">
        <v>23581</v>
      </c>
      <c r="K1119" t="s">
        <v>25016</v>
      </c>
      <c r="L1119" t="s">
        <v>23633</v>
      </c>
      <c r="M1119" t="s">
        <v>23855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X1119" t="s">
        <v>1496</v>
      </c>
      <c r="Y1119">
        <f t="shared" si="68"/>
        <v>0</v>
      </c>
      <c r="Z1119" t="str">
        <f t="shared" si="69"/>
        <v>scpC</v>
      </c>
      <c r="AA1119">
        <f t="shared" si="70"/>
        <v>1</v>
      </c>
      <c r="AB1119">
        <f t="shared" si="71"/>
        <v>1</v>
      </c>
    </row>
    <row r="1120" spans="1:28" x14ac:dyDescent="0.3">
      <c r="A1120" t="s">
        <v>7279</v>
      </c>
      <c r="B1120" t="s">
        <v>23634</v>
      </c>
      <c r="C1120" t="s">
        <v>12569</v>
      </c>
      <c r="D1120" t="s">
        <v>12566</v>
      </c>
      <c r="E1120" t="s">
        <v>12567</v>
      </c>
      <c r="F1120" t="s">
        <v>12568</v>
      </c>
      <c r="G1120">
        <v>403</v>
      </c>
      <c r="H1120">
        <v>1214263</v>
      </c>
      <c r="I1120">
        <v>1215475</v>
      </c>
      <c r="J1120" t="s">
        <v>23581</v>
      </c>
      <c r="K1120" t="s">
        <v>25017</v>
      </c>
      <c r="L1120" t="s">
        <v>23634</v>
      </c>
      <c r="M1120" t="s">
        <v>24094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X1120" t="s">
        <v>884</v>
      </c>
      <c r="Y1120">
        <f t="shared" si="68"/>
        <v>0</v>
      </c>
      <c r="Z1120" t="str">
        <f t="shared" si="69"/>
        <v>glsB</v>
      </c>
      <c r="AA1120">
        <f t="shared" si="70"/>
        <v>1</v>
      </c>
      <c r="AB1120">
        <f t="shared" si="71"/>
        <v>1</v>
      </c>
    </row>
    <row r="1121" spans="1:28" x14ac:dyDescent="0.3">
      <c r="A1121" t="s">
        <v>7834</v>
      </c>
      <c r="B1121" t="s">
        <v>7833</v>
      </c>
      <c r="C1121" t="s">
        <v>7833</v>
      </c>
      <c r="D1121" t="s">
        <v>12570</v>
      </c>
      <c r="E1121" t="s">
        <v>12571</v>
      </c>
      <c r="F1121" t="s">
        <v>12572</v>
      </c>
      <c r="G1121">
        <v>78</v>
      </c>
      <c r="H1121">
        <v>1215788</v>
      </c>
      <c r="I1121">
        <v>1216025</v>
      </c>
      <c r="J1121" t="s">
        <v>23825</v>
      </c>
      <c r="K1121" t="s">
        <v>23833</v>
      </c>
      <c r="L1121" t="s">
        <v>25018</v>
      </c>
      <c r="M1121" t="s">
        <v>23834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X1121" t="s">
        <v>1083</v>
      </c>
      <c r="Y1121">
        <f t="shared" si="68"/>
        <v>0</v>
      </c>
      <c r="Z1121" t="str">
        <f t="shared" si="69"/>
        <v>cpsB</v>
      </c>
      <c r="AA1121">
        <f t="shared" si="70"/>
        <v>1</v>
      </c>
      <c r="AB1121">
        <f t="shared" si="71"/>
        <v>1</v>
      </c>
    </row>
    <row r="1122" spans="1:28" x14ac:dyDescent="0.3">
      <c r="A1122" t="s">
        <v>2768</v>
      </c>
      <c r="B1122" t="s">
        <v>7835</v>
      </c>
      <c r="C1122" t="s">
        <v>7835</v>
      </c>
      <c r="D1122" t="s">
        <v>12573</v>
      </c>
      <c r="E1122" t="s">
        <v>12574</v>
      </c>
      <c r="F1122" t="s">
        <v>12575</v>
      </c>
      <c r="G1122">
        <v>90</v>
      </c>
      <c r="H1122">
        <v>1216067</v>
      </c>
      <c r="I1122">
        <v>1216340</v>
      </c>
      <c r="J1122" t="s">
        <v>23825</v>
      </c>
      <c r="K1122" t="s">
        <v>25019</v>
      </c>
      <c r="L1122" t="s">
        <v>25018</v>
      </c>
      <c r="M1122" t="s">
        <v>23834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2.6559483580047761E-10</v>
      </c>
      <c r="U1122">
        <v>0</v>
      </c>
      <c r="X1122" t="s">
        <v>4373</v>
      </c>
      <c r="Y1122">
        <f t="shared" si="68"/>
        <v>0</v>
      </c>
      <c r="Z1122" t="str">
        <f t="shared" si="69"/>
        <v>argK</v>
      </c>
      <c r="AA1122">
        <f t="shared" si="70"/>
        <v>0</v>
      </c>
      <c r="AB1122">
        <f t="shared" si="71"/>
        <v>0</v>
      </c>
    </row>
    <row r="1123" spans="1:28" x14ac:dyDescent="0.3">
      <c r="A1123" t="s">
        <v>7837</v>
      </c>
      <c r="B1123" t="s">
        <v>7836</v>
      </c>
      <c r="C1123" t="s">
        <v>12579</v>
      </c>
      <c r="D1123" t="s">
        <v>12576</v>
      </c>
      <c r="E1123" t="s">
        <v>12577</v>
      </c>
      <c r="F1123" t="s">
        <v>12578</v>
      </c>
      <c r="G1123">
        <v>88</v>
      </c>
      <c r="H1123">
        <v>1216368</v>
      </c>
      <c r="I1123">
        <v>1216635</v>
      </c>
      <c r="J1123" t="s">
        <v>23825</v>
      </c>
      <c r="K1123" t="s">
        <v>25020</v>
      </c>
      <c r="L1123" t="s">
        <v>25018</v>
      </c>
      <c r="M1123" t="s">
        <v>23853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X1123" t="s">
        <v>1435</v>
      </c>
      <c r="Y1123">
        <f t="shared" si="68"/>
        <v>0</v>
      </c>
      <c r="Z1123" t="str">
        <f t="shared" si="69"/>
        <v>gudX</v>
      </c>
      <c r="AA1123">
        <f t="shared" si="70"/>
        <v>0</v>
      </c>
      <c r="AB1123">
        <f t="shared" si="71"/>
        <v>0</v>
      </c>
    </row>
    <row r="1124" spans="1:28" x14ac:dyDescent="0.3">
      <c r="A1124" t="s">
        <v>7839</v>
      </c>
      <c r="B1124" t="s">
        <v>7838</v>
      </c>
      <c r="C1124" t="s">
        <v>7838</v>
      </c>
      <c r="D1124" t="s">
        <v>12580</v>
      </c>
      <c r="E1124" t="s">
        <v>12581</v>
      </c>
      <c r="F1124" t="s">
        <v>12582</v>
      </c>
      <c r="G1124">
        <v>82</v>
      </c>
      <c r="H1124">
        <v>1216747</v>
      </c>
      <c r="I1124">
        <v>1216996</v>
      </c>
      <c r="J1124" t="s">
        <v>23825</v>
      </c>
      <c r="K1124" t="s">
        <v>25019</v>
      </c>
      <c r="L1124" t="s">
        <v>25018</v>
      </c>
      <c r="M1124" t="s">
        <v>23834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X1124" t="s">
        <v>1841</v>
      </c>
      <c r="Y1124">
        <f t="shared" si="68"/>
        <v>0</v>
      </c>
      <c r="Z1124" t="str">
        <f t="shared" si="69"/>
        <v>wecE</v>
      </c>
      <c r="AA1124">
        <f t="shared" si="70"/>
        <v>1</v>
      </c>
      <c r="AB1124">
        <f t="shared" si="71"/>
        <v>1</v>
      </c>
    </row>
    <row r="1125" spans="1:28" x14ac:dyDescent="0.3">
      <c r="A1125" t="s">
        <v>7281</v>
      </c>
      <c r="B1125" t="s">
        <v>7280</v>
      </c>
      <c r="C1125" t="s">
        <v>12586</v>
      </c>
      <c r="D1125" t="s">
        <v>12583</v>
      </c>
      <c r="E1125" t="s">
        <v>12584</v>
      </c>
      <c r="F1125" t="s">
        <v>12585</v>
      </c>
      <c r="G1125">
        <v>507</v>
      </c>
      <c r="H1125">
        <v>1217327</v>
      </c>
      <c r="I1125">
        <v>1218851</v>
      </c>
      <c r="J1125" t="s">
        <v>23825</v>
      </c>
      <c r="K1125" t="s">
        <v>25021</v>
      </c>
      <c r="L1125" t="s">
        <v>25022</v>
      </c>
      <c r="M1125" t="s">
        <v>24094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X1125" t="s">
        <v>917</v>
      </c>
      <c r="Y1125">
        <f t="shared" si="68"/>
        <v>0</v>
      </c>
      <c r="Z1125" t="str">
        <f t="shared" si="69"/>
        <v>malY</v>
      </c>
      <c r="AA1125">
        <f t="shared" si="70"/>
        <v>1</v>
      </c>
      <c r="AB1125">
        <f t="shared" si="71"/>
        <v>1</v>
      </c>
    </row>
    <row r="1126" spans="1:28" x14ac:dyDescent="0.3">
      <c r="A1126" t="s">
        <v>2674</v>
      </c>
      <c r="B1126" t="s">
        <v>7840</v>
      </c>
      <c r="C1126" t="s">
        <v>7840</v>
      </c>
      <c r="D1126" t="s">
        <v>12587</v>
      </c>
      <c r="E1126" t="s">
        <v>12588</v>
      </c>
      <c r="F1126" t="s">
        <v>12589</v>
      </c>
      <c r="G1126">
        <v>109</v>
      </c>
      <c r="H1126">
        <v>1222304</v>
      </c>
      <c r="I1126">
        <v>1222634</v>
      </c>
      <c r="J1126" t="s">
        <v>23581</v>
      </c>
      <c r="K1126" t="s">
        <v>23833</v>
      </c>
      <c r="L1126" t="s">
        <v>25024</v>
      </c>
      <c r="M1126" t="s">
        <v>23834</v>
      </c>
      <c r="O1126">
        <v>3.1885563477072171E-9</v>
      </c>
      <c r="P1126">
        <v>2.697505526363651E-9</v>
      </c>
      <c r="Q1126">
        <v>4.8544882944730611E-10</v>
      </c>
      <c r="R1126">
        <v>1.9194695730168519E-8</v>
      </c>
      <c r="S1126">
        <v>6.2233893268541677E-10</v>
      </c>
      <c r="T1126">
        <v>4.6944395351963428E-10</v>
      </c>
      <c r="U1126">
        <v>0</v>
      </c>
      <c r="X1126" t="s">
        <v>190</v>
      </c>
      <c r="Y1126">
        <f t="shared" si="68"/>
        <v>0</v>
      </c>
      <c r="Z1126" t="str">
        <f t="shared" si="69"/>
        <v>phoE</v>
      </c>
      <c r="AA1126">
        <f t="shared" si="70"/>
        <v>0</v>
      </c>
      <c r="AB1126">
        <f t="shared" si="71"/>
        <v>0</v>
      </c>
    </row>
    <row r="1127" spans="1:28" x14ac:dyDescent="0.3">
      <c r="A1127" t="s">
        <v>2769</v>
      </c>
      <c r="B1127" t="s">
        <v>7985</v>
      </c>
      <c r="C1127" t="s">
        <v>7985</v>
      </c>
      <c r="D1127" t="s">
        <v>12590</v>
      </c>
      <c r="E1127" t="s">
        <v>12591</v>
      </c>
      <c r="F1127" t="s">
        <v>12592</v>
      </c>
      <c r="G1127">
        <v>114</v>
      </c>
      <c r="H1127">
        <v>1222643</v>
      </c>
      <c r="I1127">
        <v>1222988</v>
      </c>
      <c r="J1127" t="s">
        <v>23581</v>
      </c>
      <c r="K1127" t="s">
        <v>23833</v>
      </c>
      <c r="L1127" t="s">
        <v>25024</v>
      </c>
      <c r="M1127" t="s">
        <v>23828</v>
      </c>
      <c r="O1127">
        <v>0</v>
      </c>
      <c r="P1127">
        <v>5.9239658948933279E-11</v>
      </c>
      <c r="Q1127">
        <v>1.8443347477468741E-17</v>
      </c>
      <c r="R1127">
        <v>4.342787908055949E-9</v>
      </c>
      <c r="S1127">
        <v>1.4527161061071811E-10</v>
      </c>
      <c r="T1127">
        <v>4.2264230262845755E-10</v>
      </c>
      <c r="U1127">
        <v>0</v>
      </c>
      <c r="X1127" t="s">
        <v>800</v>
      </c>
      <c r="Y1127">
        <f t="shared" si="68"/>
        <v>0</v>
      </c>
      <c r="Z1127" t="str">
        <f t="shared" si="69"/>
        <v>ompN</v>
      </c>
      <c r="AA1127">
        <f t="shared" si="70"/>
        <v>0</v>
      </c>
      <c r="AB1127">
        <f t="shared" si="71"/>
        <v>0</v>
      </c>
    </row>
    <row r="1128" spans="1:28" x14ac:dyDescent="0.3">
      <c r="A1128" t="s">
        <v>1178</v>
      </c>
      <c r="B1128" t="s">
        <v>3429</v>
      </c>
      <c r="C1128" t="s">
        <v>3429</v>
      </c>
      <c r="D1128" t="s">
        <v>12593</v>
      </c>
      <c r="E1128" t="s">
        <v>12594</v>
      </c>
      <c r="F1128" t="s">
        <v>12595</v>
      </c>
      <c r="G1128">
        <v>88</v>
      </c>
      <c r="H1128">
        <v>1224278</v>
      </c>
      <c r="I1128">
        <v>1224545</v>
      </c>
      <c r="J1128" t="s">
        <v>23581</v>
      </c>
      <c r="K1128" t="s">
        <v>25025</v>
      </c>
      <c r="L1128" t="s">
        <v>25026</v>
      </c>
      <c r="M1128" t="s">
        <v>23937</v>
      </c>
      <c r="O1128">
        <v>1.5251409292728932E-6</v>
      </c>
      <c r="P1128">
        <v>2.0253428846886344E-6</v>
      </c>
      <c r="Q1128">
        <v>2.9612061388910039E-6</v>
      </c>
      <c r="R1128">
        <v>3.291739618058284E-6</v>
      </c>
      <c r="S1128">
        <v>2.8822984772117157E-6</v>
      </c>
      <c r="T1128">
        <v>3.0062679816100502E-6</v>
      </c>
      <c r="U1128">
        <v>2.8411637021990979E-6</v>
      </c>
      <c r="X1128" t="s">
        <v>790</v>
      </c>
      <c r="Y1128">
        <f t="shared" si="68"/>
        <v>0</v>
      </c>
      <c r="Z1128" t="str">
        <f t="shared" si="69"/>
        <v>ompG</v>
      </c>
      <c r="AA1128">
        <f t="shared" si="70"/>
        <v>0</v>
      </c>
      <c r="AB1128">
        <f t="shared" si="71"/>
        <v>0</v>
      </c>
    </row>
    <row r="1129" spans="1:28" x14ac:dyDescent="0.3">
      <c r="A1129" t="s">
        <v>590</v>
      </c>
      <c r="B1129" t="s">
        <v>3428</v>
      </c>
      <c r="C1129" t="s">
        <v>3428</v>
      </c>
      <c r="D1129" t="s">
        <v>12596</v>
      </c>
      <c r="E1129" t="s">
        <v>12597</v>
      </c>
      <c r="F1129" t="s">
        <v>12598</v>
      </c>
      <c r="G1129">
        <v>270</v>
      </c>
      <c r="H1129">
        <v>1224548</v>
      </c>
      <c r="I1129">
        <v>1225361</v>
      </c>
      <c r="J1129" t="s">
        <v>23581</v>
      </c>
      <c r="K1129" t="s">
        <v>25027</v>
      </c>
      <c r="L1129" t="s">
        <v>25026</v>
      </c>
      <c r="M1129" t="s">
        <v>23937</v>
      </c>
      <c r="O1129">
        <v>2.0578132063407671E-6</v>
      </c>
      <c r="P1129">
        <v>2.6076863904173111E-6</v>
      </c>
      <c r="Q1129">
        <v>2.8275495264456468E-6</v>
      </c>
      <c r="R1129">
        <v>3.7293752782887846E-6</v>
      </c>
      <c r="S1129">
        <v>2.6869437430372254E-6</v>
      </c>
      <c r="T1129">
        <v>2.3359259608688429E-6</v>
      </c>
      <c r="U1129">
        <v>2.4383882579510332E-6</v>
      </c>
      <c r="X1129" t="s">
        <v>1877</v>
      </c>
      <c r="Y1129">
        <f t="shared" si="68"/>
        <v>0</v>
      </c>
      <c r="Z1129" t="str">
        <f t="shared" si="69"/>
        <v>ompL</v>
      </c>
      <c r="AA1129">
        <f t="shared" si="70"/>
        <v>0</v>
      </c>
      <c r="AB1129">
        <f t="shared" si="71"/>
        <v>0</v>
      </c>
    </row>
    <row r="1130" spans="1:28" x14ac:dyDescent="0.3">
      <c r="A1130" t="s">
        <v>1900</v>
      </c>
      <c r="B1130" t="s">
        <v>3427</v>
      </c>
      <c r="C1130" t="s">
        <v>3427</v>
      </c>
      <c r="D1130" t="s">
        <v>12599</v>
      </c>
      <c r="E1130" t="s">
        <v>12600</v>
      </c>
      <c r="F1130" t="s">
        <v>12601</v>
      </c>
      <c r="G1130">
        <v>231</v>
      </c>
      <c r="H1130">
        <v>1225384</v>
      </c>
      <c r="I1130">
        <v>1226080</v>
      </c>
      <c r="J1130" t="s">
        <v>23581</v>
      </c>
      <c r="K1130" t="s">
        <v>25028</v>
      </c>
      <c r="L1130" t="s">
        <v>25026</v>
      </c>
      <c r="M1130" t="s">
        <v>23937</v>
      </c>
      <c r="O1130">
        <v>1.2663426792935942E-7</v>
      </c>
      <c r="P1130">
        <v>1.2852890592176627E-7</v>
      </c>
      <c r="Q1130">
        <v>1.1990981991359954E-7</v>
      </c>
      <c r="R1130">
        <v>1.3278423172054361E-7</v>
      </c>
      <c r="S1130">
        <v>9.7025160591602044E-8</v>
      </c>
      <c r="T1130">
        <v>9.3832035904577425E-8</v>
      </c>
      <c r="U1130">
        <v>1.3727980218485069E-7</v>
      </c>
      <c r="X1130" t="s">
        <v>957</v>
      </c>
      <c r="Y1130">
        <f t="shared" si="68"/>
        <v>0</v>
      </c>
      <c r="Z1130" t="str">
        <f t="shared" si="69"/>
        <v>fadK</v>
      </c>
      <c r="AA1130">
        <f t="shared" si="70"/>
        <v>1</v>
      </c>
      <c r="AB1130">
        <f t="shared" si="71"/>
        <v>1</v>
      </c>
    </row>
    <row r="1131" spans="1:28" x14ac:dyDescent="0.3">
      <c r="A1131" t="s">
        <v>2511</v>
      </c>
      <c r="B1131" t="s">
        <v>7282</v>
      </c>
      <c r="C1131" t="s">
        <v>7282</v>
      </c>
      <c r="D1131" t="s">
        <v>12602</v>
      </c>
      <c r="E1131" t="s">
        <v>12603</v>
      </c>
      <c r="F1131" t="s">
        <v>12604</v>
      </c>
      <c r="G1131">
        <v>122</v>
      </c>
      <c r="H1131">
        <v>1226599</v>
      </c>
      <c r="I1131">
        <v>1226968</v>
      </c>
      <c r="J1131" t="s">
        <v>23825</v>
      </c>
      <c r="K1131" t="s">
        <v>23833</v>
      </c>
      <c r="L1131" t="s">
        <v>7282</v>
      </c>
      <c r="M1131" t="s">
        <v>23834</v>
      </c>
      <c r="O1131">
        <v>1.6186550548452136E-8</v>
      </c>
      <c r="P1131">
        <v>1.4249918460149895E-8</v>
      </c>
      <c r="Q1131">
        <v>1.5855030650270633E-8</v>
      </c>
      <c r="R1131">
        <v>1.2121618649403824E-8</v>
      </c>
      <c r="S1131">
        <v>2.600669723790785E-8</v>
      </c>
      <c r="T1131">
        <v>1.8150135338459368E-8</v>
      </c>
      <c r="U1131">
        <v>1.6236341097968056E-8</v>
      </c>
      <c r="X1131" t="s">
        <v>1151</v>
      </c>
      <c r="Y1131">
        <f t="shared" si="68"/>
        <v>0</v>
      </c>
      <c r="Z1131" t="str">
        <f t="shared" si="69"/>
        <v>napB</v>
      </c>
      <c r="AA1131">
        <f t="shared" si="70"/>
        <v>1</v>
      </c>
      <c r="AB1131">
        <f t="shared" si="71"/>
        <v>1</v>
      </c>
    </row>
    <row r="1132" spans="1:28" x14ac:dyDescent="0.3">
      <c r="A1132" t="s">
        <v>1649</v>
      </c>
      <c r="B1132" t="s">
        <v>7283</v>
      </c>
      <c r="C1132" t="s">
        <v>12608</v>
      </c>
      <c r="D1132" t="s">
        <v>12605</v>
      </c>
      <c r="E1132" t="s">
        <v>12606</v>
      </c>
      <c r="F1132" t="s">
        <v>12607</v>
      </c>
      <c r="G1132">
        <v>133</v>
      </c>
      <c r="H1132">
        <v>1227070</v>
      </c>
      <c r="I1132">
        <v>1227472</v>
      </c>
      <c r="J1132" t="s">
        <v>23581</v>
      </c>
      <c r="K1132" t="s">
        <v>25029</v>
      </c>
      <c r="L1132" t="s">
        <v>7283</v>
      </c>
      <c r="M1132" t="s">
        <v>23834</v>
      </c>
      <c r="O1132">
        <v>3.5933519613400408E-7</v>
      </c>
      <c r="P1132">
        <v>2.8430735953700278E-7</v>
      </c>
      <c r="Q1132">
        <v>4.2794582358206945E-7</v>
      </c>
      <c r="R1132">
        <v>3.6854713082616186E-7</v>
      </c>
      <c r="S1132">
        <v>3.3828544939821311E-7</v>
      </c>
      <c r="T1132">
        <v>2.664578950352226E-7</v>
      </c>
      <c r="U1132">
        <v>1.6064044625079223E-7</v>
      </c>
      <c r="X1132" t="s">
        <v>1152</v>
      </c>
      <c r="Y1132">
        <f t="shared" si="68"/>
        <v>0</v>
      </c>
      <c r="Z1132" t="str">
        <f t="shared" si="69"/>
        <v>napH</v>
      </c>
      <c r="AA1132">
        <f t="shared" si="70"/>
        <v>1</v>
      </c>
      <c r="AB1132">
        <f t="shared" si="71"/>
        <v>1</v>
      </c>
    </row>
    <row r="1133" spans="1:28" x14ac:dyDescent="0.3">
      <c r="A1133" t="s">
        <v>2236</v>
      </c>
      <c r="B1133" t="s">
        <v>7284</v>
      </c>
      <c r="C1133" t="s">
        <v>7284</v>
      </c>
      <c r="D1133" t="s">
        <v>12609</v>
      </c>
      <c r="E1133" t="s">
        <v>12610</v>
      </c>
      <c r="F1133" t="s">
        <v>12611</v>
      </c>
      <c r="G1133">
        <v>108</v>
      </c>
      <c r="H1133">
        <v>1227713</v>
      </c>
      <c r="I1133">
        <v>1228007</v>
      </c>
      <c r="J1133" t="s">
        <v>23825</v>
      </c>
      <c r="K1133" t="s">
        <v>23841</v>
      </c>
      <c r="L1133" t="s">
        <v>7284</v>
      </c>
      <c r="M1133" t="s">
        <v>23834</v>
      </c>
      <c r="O1133">
        <v>9.4395866132571625E-8</v>
      </c>
      <c r="P1133">
        <v>6.6943603359564649E-8</v>
      </c>
      <c r="Q1133">
        <v>1.0698854440632047E-7</v>
      </c>
      <c r="R1133">
        <v>1.1465842211292809E-7</v>
      </c>
      <c r="S1133">
        <v>1.1894167822484546E-7</v>
      </c>
      <c r="T1133">
        <v>7.1213026459029553E-8</v>
      </c>
      <c r="U1133">
        <v>1.200876423309407E-7</v>
      </c>
      <c r="X1133" t="s">
        <v>1154</v>
      </c>
      <c r="Y1133">
        <f t="shared" si="68"/>
        <v>0</v>
      </c>
      <c r="Z1133" t="str">
        <f t="shared" si="69"/>
        <v>napG</v>
      </c>
      <c r="AA1133">
        <f t="shared" si="70"/>
        <v>1</v>
      </c>
      <c r="AB1133">
        <f t="shared" si="71"/>
        <v>1</v>
      </c>
    </row>
    <row r="1134" spans="1:28" x14ac:dyDescent="0.3">
      <c r="A1134" t="s">
        <v>2118</v>
      </c>
      <c r="B1134" t="s">
        <v>7285</v>
      </c>
      <c r="C1134" t="s">
        <v>7285</v>
      </c>
      <c r="D1134" t="s">
        <v>12612</v>
      </c>
      <c r="E1134" t="s">
        <v>12613</v>
      </c>
      <c r="F1134" t="s">
        <v>12614</v>
      </c>
      <c r="G1134">
        <v>219</v>
      </c>
      <c r="H1134">
        <v>1228078</v>
      </c>
      <c r="I1134">
        <v>1228738</v>
      </c>
      <c r="J1134" t="s">
        <v>23825</v>
      </c>
      <c r="K1134" t="s">
        <v>25030</v>
      </c>
      <c r="L1134" t="s">
        <v>7285</v>
      </c>
      <c r="M1134" t="s">
        <v>23982</v>
      </c>
      <c r="O1134">
        <v>7.6329393003853594E-8</v>
      </c>
      <c r="P1134">
        <v>1.2453911727498186E-7</v>
      </c>
      <c r="Q1134">
        <v>1.8612432032639049E-7</v>
      </c>
      <c r="R1134">
        <v>1.5313991328275083E-7</v>
      </c>
      <c r="S1134">
        <v>4.4624506069747196E-7</v>
      </c>
      <c r="T1134">
        <v>1.6751554468462625E-7</v>
      </c>
      <c r="U1134">
        <v>1.5393525535711701E-7</v>
      </c>
      <c r="X1134" t="s">
        <v>1149</v>
      </c>
      <c r="Y1134">
        <f t="shared" si="68"/>
        <v>0</v>
      </c>
      <c r="Z1134" t="str">
        <f t="shared" si="69"/>
        <v>napC</v>
      </c>
      <c r="AA1134">
        <f t="shared" si="70"/>
        <v>1</v>
      </c>
      <c r="AB1134">
        <f t="shared" si="71"/>
        <v>1</v>
      </c>
    </row>
    <row r="1135" spans="1:28" x14ac:dyDescent="0.3">
      <c r="A1135" t="s">
        <v>7287</v>
      </c>
      <c r="B1135" t="s">
        <v>7286</v>
      </c>
      <c r="C1135" t="s">
        <v>7286</v>
      </c>
      <c r="D1135" t="s">
        <v>12615</v>
      </c>
      <c r="E1135" t="s">
        <v>12616</v>
      </c>
      <c r="F1135" t="s">
        <v>12617</v>
      </c>
      <c r="G1135">
        <v>153</v>
      </c>
      <c r="H1135">
        <v>1228814</v>
      </c>
      <c r="I1135">
        <v>1229276</v>
      </c>
      <c r="J1135" t="s">
        <v>23825</v>
      </c>
      <c r="K1135" t="s">
        <v>23841</v>
      </c>
      <c r="L1135" t="s">
        <v>7286</v>
      </c>
      <c r="M1135" t="s">
        <v>23834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X1135" t="s">
        <v>264</v>
      </c>
      <c r="Y1135">
        <f t="shared" si="68"/>
        <v>0</v>
      </c>
      <c r="Z1135" t="str">
        <f t="shared" si="69"/>
        <v>phoA</v>
      </c>
      <c r="AA1135">
        <f t="shared" si="70"/>
        <v>0</v>
      </c>
      <c r="AB1135">
        <f t="shared" si="71"/>
        <v>0</v>
      </c>
    </row>
    <row r="1136" spans="1:28" x14ac:dyDescent="0.3">
      <c r="A1136" t="s">
        <v>6457</v>
      </c>
      <c r="B1136" t="s">
        <v>6456</v>
      </c>
      <c r="C1136" t="s">
        <v>12621</v>
      </c>
      <c r="D1136" t="s">
        <v>12618</v>
      </c>
      <c r="E1136" t="s">
        <v>12619</v>
      </c>
      <c r="F1136" t="s">
        <v>12620</v>
      </c>
      <c r="G1136">
        <v>303</v>
      </c>
      <c r="H1136">
        <v>1229482</v>
      </c>
      <c r="I1136">
        <v>1230394</v>
      </c>
      <c r="J1136" t="s">
        <v>23581</v>
      </c>
      <c r="K1136" t="s">
        <v>25031</v>
      </c>
      <c r="L1136" t="s">
        <v>6456</v>
      </c>
      <c r="M1136" t="s">
        <v>23937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X1136" t="s">
        <v>845</v>
      </c>
      <c r="Y1136">
        <f t="shared" si="68"/>
        <v>0</v>
      </c>
      <c r="Z1136" t="str">
        <f t="shared" si="69"/>
        <v>narV</v>
      </c>
      <c r="AA1136">
        <f t="shared" si="70"/>
        <v>1</v>
      </c>
      <c r="AB1136">
        <f t="shared" si="71"/>
        <v>1</v>
      </c>
    </row>
    <row r="1137" spans="1:28" x14ac:dyDescent="0.3">
      <c r="A1137" t="s">
        <v>3934</v>
      </c>
      <c r="B1137" t="s">
        <v>3933</v>
      </c>
      <c r="C1137" t="s">
        <v>3933</v>
      </c>
      <c r="D1137" t="s">
        <v>12622</v>
      </c>
      <c r="E1137" t="s">
        <v>12623</v>
      </c>
      <c r="F1137" t="s">
        <v>12624</v>
      </c>
      <c r="G1137">
        <v>139</v>
      </c>
      <c r="H1137">
        <v>1230766</v>
      </c>
      <c r="I1137">
        <v>1231186</v>
      </c>
      <c r="J1137" t="s">
        <v>23825</v>
      </c>
      <c r="K1137" t="s">
        <v>25032</v>
      </c>
      <c r="L1137" t="s">
        <v>25033</v>
      </c>
      <c r="M1137" t="s">
        <v>23855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X1137" t="s">
        <v>847</v>
      </c>
      <c r="Y1137">
        <f t="shared" si="68"/>
        <v>0</v>
      </c>
      <c r="Z1137" t="str">
        <f t="shared" si="69"/>
        <v>narW</v>
      </c>
      <c r="AA1137">
        <f t="shared" si="70"/>
        <v>0</v>
      </c>
      <c r="AB1137">
        <f t="shared" si="71"/>
        <v>0</v>
      </c>
    </row>
    <row r="1138" spans="1:28" x14ac:dyDescent="0.3">
      <c r="A1138" t="s">
        <v>3932</v>
      </c>
      <c r="B1138" t="s">
        <v>3931</v>
      </c>
      <c r="C1138" t="s">
        <v>3931</v>
      </c>
      <c r="D1138" t="s">
        <v>12625</v>
      </c>
      <c r="E1138" t="s">
        <v>12626</v>
      </c>
      <c r="F1138" t="s">
        <v>12627</v>
      </c>
      <c r="G1138">
        <v>422</v>
      </c>
      <c r="H1138">
        <v>1231185</v>
      </c>
      <c r="I1138">
        <v>1232454</v>
      </c>
      <c r="J1138" t="s">
        <v>23825</v>
      </c>
      <c r="K1138" t="s">
        <v>25034</v>
      </c>
      <c r="L1138" t="s">
        <v>25033</v>
      </c>
      <c r="M1138" t="s">
        <v>23858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 t="s">
        <v>851</v>
      </c>
      <c r="Y1138">
        <f t="shared" si="68"/>
        <v>0</v>
      </c>
      <c r="Z1138" t="str">
        <f t="shared" si="69"/>
        <v>narZ</v>
      </c>
      <c r="AA1138">
        <f t="shared" si="70"/>
        <v>1</v>
      </c>
      <c r="AB1138">
        <f t="shared" si="71"/>
        <v>1</v>
      </c>
    </row>
    <row r="1139" spans="1:28" x14ac:dyDescent="0.3">
      <c r="A1139" t="s">
        <v>706</v>
      </c>
      <c r="B1139" t="s">
        <v>4313</v>
      </c>
      <c r="C1139" t="s">
        <v>12631</v>
      </c>
      <c r="D1139" t="s">
        <v>12628</v>
      </c>
      <c r="E1139" t="s">
        <v>12629</v>
      </c>
      <c r="F1139" t="s">
        <v>12630</v>
      </c>
      <c r="G1139">
        <v>176</v>
      </c>
      <c r="H1139">
        <v>1232499</v>
      </c>
      <c r="I1139">
        <v>1233030</v>
      </c>
      <c r="J1139" t="s">
        <v>23581</v>
      </c>
      <c r="K1139" t="s">
        <v>25035</v>
      </c>
      <c r="L1139" t="s">
        <v>4313</v>
      </c>
      <c r="M1139" t="s">
        <v>23844</v>
      </c>
      <c r="O1139">
        <v>2.6674517411321754E-8</v>
      </c>
      <c r="P1139">
        <v>1.8607204786130469E-8</v>
      </c>
      <c r="Q1139">
        <v>2.9992965542507994E-8</v>
      </c>
      <c r="R1139">
        <v>4.2715802316087669E-8</v>
      </c>
      <c r="S1139">
        <v>2.7272978934132338E-8</v>
      </c>
      <c r="T1139">
        <v>3.3720908041948921E-8</v>
      </c>
      <c r="U1139">
        <v>3.4855183410977156E-8</v>
      </c>
      <c r="X1139" t="s">
        <v>849</v>
      </c>
      <c r="Y1139">
        <f t="shared" si="68"/>
        <v>0</v>
      </c>
      <c r="Z1139" t="str">
        <f t="shared" si="69"/>
        <v>narY</v>
      </c>
      <c r="AA1139">
        <f t="shared" si="70"/>
        <v>1</v>
      </c>
      <c r="AB1139">
        <f t="shared" si="71"/>
        <v>1</v>
      </c>
    </row>
    <row r="1140" spans="1:28" x14ac:dyDescent="0.3">
      <c r="A1140" t="s">
        <v>708</v>
      </c>
      <c r="B1140" t="s">
        <v>4312</v>
      </c>
      <c r="C1140" t="s">
        <v>4312</v>
      </c>
      <c r="D1140" t="s">
        <v>12632</v>
      </c>
      <c r="E1140" t="s">
        <v>12633</v>
      </c>
      <c r="F1140" t="s">
        <v>12634</v>
      </c>
      <c r="G1140">
        <v>513</v>
      </c>
      <c r="H1140">
        <v>1233175</v>
      </c>
      <c r="I1140">
        <v>1234717</v>
      </c>
      <c r="J1140" t="s">
        <v>23581</v>
      </c>
      <c r="K1140" t="s">
        <v>25036</v>
      </c>
      <c r="L1140" t="s">
        <v>4312</v>
      </c>
      <c r="M1140" t="s">
        <v>23853</v>
      </c>
      <c r="O1140">
        <v>7.7444938256749592E-12</v>
      </c>
      <c r="P1140">
        <v>1.2983401485769185E-10</v>
      </c>
      <c r="Q1140">
        <v>3.496392333867344E-10</v>
      </c>
      <c r="R1140">
        <v>1.5738205334449483E-9</v>
      </c>
      <c r="S1140">
        <v>4.5271515959529801E-9</v>
      </c>
      <c r="T1140">
        <v>8.2820268422167371E-9</v>
      </c>
      <c r="U1140">
        <v>3.9114022289060344E-9</v>
      </c>
      <c r="X1140" t="s">
        <v>646</v>
      </c>
      <c r="Y1140">
        <f t="shared" si="68"/>
        <v>0</v>
      </c>
      <c r="Z1140" t="str">
        <f t="shared" si="69"/>
        <v>torA</v>
      </c>
      <c r="AA1140">
        <f t="shared" si="70"/>
        <v>0</v>
      </c>
      <c r="AB1140">
        <f t="shared" si="71"/>
        <v>0</v>
      </c>
    </row>
    <row r="1141" spans="1:28" x14ac:dyDescent="0.3">
      <c r="A1141" t="s">
        <v>1831</v>
      </c>
      <c r="B1141" t="s">
        <v>3075</v>
      </c>
      <c r="C1141" t="s">
        <v>12638</v>
      </c>
      <c r="D1141" t="s">
        <v>12635</v>
      </c>
      <c r="E1141" t="s">
        <v>12636</v>
      </c>
      <c r="F1141" t="s">
        <v>12637</v>
      </c>
      <c r="G1141">
        <v>239</v>
      </c>
      <c r="H1141">
        <v>1234937</v>
      </c>
      <c r="I1141">
        <v>1235657</v>
      </c>
      <c r="J1141" t="s">
        <v>23825</v>
      </c>
      <c r="K1141" t="s">
        <v>25037</v>
      </c>
      <c r="L1141" t="s">
        <v>3075</v>
      </c>
      <c r="M1141" t="s">
        <v>23855</v>
      </c>
      <c r="O1141">
        <v>1.378213360961524E-7</v>
      </c>
      <c r="P1141">
        <v>1.4624717691233787E-7</v>
      </c>
      <c r="Q1141">
        <v>2.2189635825840118E-7</v>
      </c>
      <c r="R1141">
        <v>2.5177853339360305E-7</v>
      </c>
      <c r="S1141">
        <v>2.3294400475200666E-7</v>
      </c>
      <c r="T1141">
        <v>1.9556844410328928E-7</v>
      </c>
      <c r="U1141">
        <v>2.0821627430780476E-7</v>
      </c>
      <c r="X1141" t="s">
        <v>1027</v>
      </c>
      <c r="Y1141">
        <f t="shared" si="68"/>
        <v>0</v>
      </c>
      <c r="Z1141" t="str">
        <f t="shared" si="69"/>
        <v>torY</v>
      </c>
      <c r="AA1141">
        <f t="shared" si="70"/>
        <v>0</v>
      </c>
      <c r="AB1141">
        <f t="shared" si="71"/>
        <v>0</v>
      </c>
    </row>
    <row r="1142" spans="1:28" x14ac:dyDescent="0.3">
      <c r="A1142" t="s">
        <v>2515</v>
      </c>
      <c r="B1142" t="s">
        <v>4446</v>
      </c>
      <c r="C1142" t="s">
        <v>4446</v>
      </c>
      <c r="D1142" t="s">
        <v>12639</v>
      </c>
      <c r="E1142" t="s">
        <v>12640</v>
      </c>
      <c r="F1142" t="s">
        <v>12641</v>
      </c>
      <c r="G1142">
        <v>510</v>
      </c>
      <c r="H1142">
        <v>1235708</v>
      </c>
      <c r="I1142">
        <v>1237241</v>
      </c>
      <c r="J1142" t="s">
        <v>23581</v>
      </c>
      <c r="K1142" t="s">
        <v>23841</v>
      </c>
      <c r="L1142" t="s">
        <v>4446</v>
      </c>
      <c r="M1142" t="s">
        <v>23834</v>
      </c>
      <c r="O1142">
        <v>3.4585168430698465E-9</v>
      </c>
      <c r="P1142">
        <v>7.9793657355059227E-9</v>
      </c>
      <c r="Q1142">
        <v>1.1217776198614618E-8</v>
      </c>
      <c r="R1142">
        <v>5.9741643615102279E-9</v>
      </c>
      <c r="S1142">
        <v>1.1582633160639139E-8</v>
      </c>
      <c r="T1142">
        <v>6.5765878951489101E-9</v>
      </c>
      <c r="U1142">
        <v>5.3423963312162964E-9</v>
      </c>
      <c r="X1142" t="s">
        <v>1025</v>
      </c>
      <c r="Y1142">
        <f t="shared" si="68"/>
        <v>0</v>
      </c>
      <c r="Z1142" t="str">
        <f t="shared" si="69"/>
        <v>torZ</v>
      </c>
      <c r="AA1142">
        <f t="shared" si="70"/>
        <v>0</v>
      </c>
      <c r="AB1142">
        <f t="shared" si="71"/>
        <v>0</v>
      </c>
    </row>
    <row r="1143" spans="1:28" x14ac:dyDescent="0.3">
      <c r="A1143" t="s">
        <v>710</v>
      </c>
      <c r="B1143" t="s">
        <v>4329</v>
      </c>
      <c r="C1143" t="s">
        <v>12645</v>
      </c>
      <c r="D1143" t="s">
        <v>12642</v>
      </c>
      <c r="E1143" t="s">
        <v>12643</v>
      </c>
      <c r="F1143" t="s">
        <v>12644</v>
      </c>
      <c r="G1143">
        <v>432</v>
      </c>
      <c r="H1143">
        <v>1237570</v>
      </c>
      <c r="I1143">
        <v>1238869</v>
      </c>
      <c r="J1143" t="s">
        <v>23825</v>
      </c>
      <c r="K1143" t="s">
        <v>25038</v>
      </c>
      <c r="L1143" t="s">
        <v>25039</v>
      </c>
      <c r="M1143" t="s">
        <v>23831</v>
      </c>
      <c r="O1143">
        <v>3.7557294389565849E-8</v>
      </c>
      <c r="P1143">
        <v>1.614218506593937E-7</v>
      </c>
      <c r="Q1143">
        <v>8.9014802602839771E-8</v>
      </c>
      <c r="R1143">
        <v>1.939698926602037E-7</v>
      </c>
      <c r="S1143">
        <v>1.0369616674961872E-7</v>
      </c>
      <c r="T1143">
        <v>1.3390970091482296E-7</v>
      </c>
      <c r="U1143">
        <v>2.4555270571891121E-7</v>
      </c>
      <c r="X1143" t="s">
        <v>644</v>
      </c>
      <c r="Y1143">
        <f t="shared" si="68"/>
        <v>0</v>
      </c>
      <c r="Z1143" t="str">
        <f t="shared" si="69"/>
        <v>torC</v>
      </c>
      <c r="AA1143">
        <f t="shared" si="70"/>
        <v>0</v>
      </c>
      <c r="AB1143">
        <f t="shared" si="71"/>
        <v>0</v>
      </c>
    </row>
    <row r="1144" spans="1:28" x14ac:dyDescent="0.3">
      <c r="A1144" t="s">
        <v>711</v>
      </c>
      <c r="B1144" t="s">
        <v>4330</v>
      </c>
      <c r="C1144" t="s">
        <v>12649</v>
      </c>
      <c r="D1144" t="s">
        <v>12646</v>
      </c>
      <c r="E1144" t="s">
        <v>12647</v>
      </c>
      <c r="F1144" t="s">
        <v>12648</v>
      </c>
      <c r="G1144">
        <v>356</v>
      </c>
      <c r="H1144">
        <v>1238878</v>
      </c>
      <c r="I1144">
        <v>1239949</v>
      </c>
      <c r="J1144" t="s">
        <v>23825</v>
      </c>
      <c r="K1144" t="s">
        <v>25040</v>
      </c>
      <c r="L1144" t="s">
        <v>25039</v>
      </c>
      <c r="M1144" t="s">
        <v>23866</v>
      </c>
      <c r="O1144">
        <v>2.0640064496407383E-8</v>
      </c>
      <c r="P1144">
        <v>1.3989021835031781E-7</v>
      </c>
      <c r="Q1144">
        <v>5.1939267892650822E-8</v>
      </c>
      <c r="R1144">
        <v>1.6285979077404012E-7</v>
      </c>
      <c r="S1144">
        <v>2.3008557640480011E-8</v>
      </c>
      <c r="T1144">
        <v>4.7199862163285944E-8</v>
      </c>
      <c r="U1144">
        <v>3.3959799499662485E-8</v>
      </c>
      <c r="X1144" t="s">
        <v>4439</v>
      </c>
      <c r="Y1144">
        <f t="shared" si="68"/>
        <v>0</v>
      </c>
      <c r="Z1144" t="str">
        <f t="shared" si="69"/>
        <v>satP</v>
      </c>
      <c r="AA1144">
        <f t="shared" si="70"/>
        <v>0</v>
      </c>
      <c r="AB1144">
        <f t="shared" si="71"/>
        <v>0</v>
      </c>
    </row>
    <row r="1145" spans="1:28" x14ac:dyDescent="0.3">
      <c r="A1145" t="s">
        <v>2618</v>
      </c>
      <c r="B1145" t="s">
        <v>7288</v>
      </c>
      <c r="C1145" t="s">
        <v>12653</v>
      </c>
      <c r="D1145" t="s">
        <v>12650</v>
      </c>
      <c r="E1145" t="s">
        <v>12651</v>
      </c>
      <c r="F1145" t="s">
        <v>12652</v>
      </c>
      <c r="G1145">
        <v>578</v>
      </c>
      <c r="H1145">
        <v>1240334</v>
      </c>
      <c r="I1145">
        <v>1242071</v>
      </c>
      <c r="J1145" t="s">
        <v>23581</v>
      </c>
      <c r="K1145" t="s">
        <v>25041</v>
      </c>
      <c r="L1145" t="s">
        <v>7288</v>
      </c>
      <c r="M1145" t="s">
        <v>23853</v>
      </c>
      <c r="O1145">
        <v>1.4296550720641123E-9</v>
      </c>
      <c r="P1145">
        <v>1.8215677296884866E-9</v>
      </c>
      <c r="Q1145">
        <v>4.1865072926647276E-9</v>
      </c>
      <c r="R1145">
        <v>1.3094237367813277E-9</v>
      </c>
      <c r="S1145">
        <v>1.0585294974745697E-9</v>
      </c>
      <c r="T1145">
        <v>2.1285113180399614E-10</v>
      </c>
      <c r="U1145">
        <v>9.3391895113495838E-11</v>
      </c>
      <c r="X1145" t="s">
        <v>1984</v>
      </c>
      <c r="Y1145">
        <f t="shared" si="68"/>
        <v>0</v>
      </c>
      <c r="Z1145" t="str">
        <f t="shared" si="69"/>
        <v>dcuB</v>
      </c>
      <c r="AA1145">
        <f t="shared" si="70"/>
        <v>1</v>
      </c>
      <c r="AB1145">
        <f t="shared" si="71"/>
        <v>1</v>
      </c>
    </row>
    <row r="1146" spans="1:28" x14ac:dyDescent="0.3">
      <c r="A1146" t="s">
        <v>713</v>
      </c>
      <c r="B1146" t="s">
        <v>7290</v>
      </c>
      <c r="C1146" t="s">
        <v>12657</v>
      </c>
      <c r="D1146" t="s">
        <v>12654</v>
      </c>
      <c r="E1146" t="s">
        <v>12655</v>
      </c>
      <c r="F1146" t="s">
        <v>12656</v>
      </c>
      <c r="G1146">
        <v>304</v>
      </c>
      <c r="H1146">
        <v>1242165</v>
      </c>
      <c r="I1146">
        <v>1243080</v>
      </c>
      <c r="J1146" t="s">
        <v>23581</v>
      </c>
      <c r="K1146" t="s">
        <v>25042</v>
      </c>
      <c r="L1146" t="s">
        <v>7290</v>
      </c>
      <c r="M1146" t="s">
        <v>23968</v>
      </c>
      <c r="O1146">
        <v>7.9440465394813155E-8</v>
      </c>
      <c r="P1146">
        <v>8.3165080784656795E-8</v>
      </c>
      <c r="Q1146">
        <v>8.540709591868249E-8</v>
      </c>
      <c r="R1146">
        <v>8.9625466848077861E-8</v>
      </c>
      <c r="S1146">
        <v>1.1095051493975981E-7</v>
      </c>
      <c r="T1146">
        <v>7.999197802924898E-8</v>
      </c>
      <c r="U1146">
        <v>8.2173727452640081E-8</v>
      </c>
      <c r="X1146" t="s">
        <v>414</v>
      </c>
      <c r="Y1146">
        <f t="shared" si="68"/>
        <v>0</v>
      </c>
      <c r="Z1146" t="str">
        <f t="shared" si="69"/>
        <v>dcuC</v>
      </c>
      <c r="AA1146">
        <f t="shared" si="70"/>
        <v>1</v>
      </c>
      <c r="AB1146">
        <f t="shared" si="71"/>
        <v>1</v>
      </c>
    </row>
    <row r="1147" spans="1:28" x14ac:dyDescent="0.3">
      <c r="A1147" t="s">
        <v>715</v>
      </c>
      <c r="B1147" t="s">
        <v>7289</v>
      </c>
      <c r="C1147" t="s">
        <v>12661</v>
      </c>
      <c r="D1147" t="s">
        <v>12658</v>
      </c>
      <c r="E1147" t="s">
        <v>12659</v>
      </c>
      <c r="F1147" t="s">
        <v>12660</v>
      </c>
      <c r="G1147">
        <v>203</v>
      </c>
      <c r="H1147">
        <v>1243179</v>
      </c>
      <c r="I1147">
        <v>1243791</v>
      </c>
      <c r="J1147" t="s">
        <v>23825</v>
      </c>
      <c r="K1147" t="s">
        <v>25043</v>
      </c>
      <c r="L1147" t="s">
        <v>7289</v>
      </c>
      <c r="M1147" t="s">
        <v>23937</v>
      </c>
      <c r="O1147">
        <v>1.2638932077123007E-7</v>
      </c>
      <c r="P1147">
        <v>6.7343187299295095E-8</v>
      </c>
      <c r="Q1147">
        <v>1.216236094740298E-7</v>
      </c>
      <c r="R1147">
        <v>1.169361562261944E-7</v>
      </c>
      <c r="S1147">
        <v>1.3159812928297823E-7</v>
      </c>
      <c r="T1147">
        <v>2.0953815134430955E-7</v>
      </c>
      <c r="U1147">
        <v>1.4362203785337234E-7</v>
      </c>
      <c r="X1147" t="s">
        <v>1279</v>
      </c>
      <c r="Y1147">
        <f t="shared" si="68"/>
        <v>0</v>
      </c>
      <c r="Z1147" t="str">
        <f t="shared" si="69"/>
        <v>murP</v>
      </c>
      <c r="AA1147">
        <f t="shared" si="70"/>
        <v>1</v>
      </c>
      <c r="AB1147">
        <f t="shared" si="71"/>
        <v>1</v>
      </c>
    </row>
    <row r="1148" spans="1:28" x14ac:dyDescent="0.3">
      <c r="A1148" t="s">
        <v>7292</v>
      </c>
      <c r="B1148" t="s">
        <v>7291</v>
      </c>
      <c r="C1148" t="s">
        <v>7291</v>
      </c>
      <c r="D1148" t="s">
        <v>12662</v>
      </c>
      <c r="E1148" t="s">
        <v>12663</v>
      </c>
      <c r="F1148" t="s">
        <v>12664</v>
      </c>
      <c r="G1148">
        <v>244</v>
      </c>
      <c r="H1148">
        <v>1243792</v>
      </c>
      <c r="I1148">
        <v>1244527</v>
      </c>
      <c r="J1148" t="s">
        <v>23581</v>
      </c>
      <c r="K1148" t="s">
        <v>25044</v>
      </c>
      <c r="L1148" t="s">
        <v>7291</v>
      </c>
      <c r="M1148" t="s">
        <v>23866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 t="s">
        <v>502</v>
      </c>
      <c r="Y1148">
        <f t="shared" si="68"/>
        <v>0</v>
      </c>
      <c r="Z1148" t="str">
        <f t="shared" si="69"/>
        <v>modB</v>
      </c>
      <c r="AA1148">
        <f t="shared" si="70"/>
        <v>1</v>
      </c>
      <c r="AB1148">
        <f t="shared" si="71"/>
        <v>1</v>
      </c>
    </row>
    <row r="1149" spans="1:28" x14ac:dyDescent="0.3">
      <c r="A1149" t="s">
        <v>7897</v>
      </c>
      <c r="B1149" t="s">
        <v>7896</v>
      </c>
      <c r="C1149" t="s">
        <v>12668</v>
      </c>
      <c r="D1149" t="s">
        <v>12665</v>
      </c>
      <c r="E1149" t="s">
        <v>12666</v>
      </c>
      <c r="F1149" t="s">
        <v>12667</v>
      </c>
      <c r="G1149">
        <v>84</v>
      </c>
      <c r="H1149">
        <v>1244727</v>
      </c>
      <c r="I1149">
        <v>1244982</v>
      </c>
      <c r="J1149" t="s">
        <v>23825</v>
      </c>
      <c r="K1149" t="s">
        <v>24078</v>
      </c>
      <c r="L1149" t="s">
        <v>7896</v>
      </c>
      <c r="M1149" t="s">
        <v>23834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 t="s">
        <v>1560</v>
      </c>
      <c r="Y1149">
        <f t="shared" si="68"/>
        <v>0</v>
      </c>
      <c r="Z1149" t="str">
        <f t="shared" si="69"/>
        <v>ttdT</v>
      </c>
      <c r="AA1149">
        <f t="shared" si="70"/>
        <v>1</v>
      </c>
      <c r="AB1149">
        <f t="shared" si="71"/>
        <v>1</v>
      </c>
    </row>
    <row r="1150" spans="1:28" x14ac:dyDescent="0.3">
      <c r="A1150" t="s">
        <v>7817</v>
      </c>
      <c r="B1150" t="s">
        <v>7816</v>
      </c>
      <c r="C1150" t="s">
        <v>7816</v>
      </c>
      <c r="D1150" t="s">
        <v>12669</v>
      </c>
      <c r="E1150" t="s">
        <v>12670</v>
      </c>
      <c r="F1150" t="s">
        <v>12671</v>
      </c>
      <c r="G1150">
        <v>146</v>
      </c>
      <c r="H1150">
        <v>1245159</v>
      </c>
      <c r="I1150">
        <v>1245600</v>
      </c>
      <c r="J1150" t="s">
        <v>23825</v>
      </c>
      <c r="K1150" t="s">
        <v>23833</v>
      </c>
      <c r="L1150" t="s">
        <v>7816</v>
      </c>
      <c r="M1150" t="s">
        <v>23828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X1150" t="s">
        <v>256</v>
      </c>
      <c r="Y1150">
        <f t="shared" si="68"/>
        <v>0</v>
      </c>
      <c r="Z1150" t="str">
        <f t="shared" si="69"/>
        <v>tauC</v>
      </c>
      <c r="AA1150">
        <f t="shared" si="70"/>
        <v>1</v>
      </c>
      <c r="AB1150">
        <f t="shared" si="71"/>
        <v>1</v>
      </c>
    </row>
    <row r="1151" spans="1:28" x14ac:dyDescent="0.3">
      <c r="A1151" t="s">
        <v>716</v>
      </c>
      <c r="B1151" t="s">
        <v>3889</v>
      </c>
      <c r="C1151" t="s">
        <v>12675</v>
      </c>
      <c r="D1151" t="s">
        <v>12672</v>
      </c>
      <c r="E1151" t="s">
        <v>12673</v>
      </c>
      <c r="F1151" t="s">
        <v>12674</v>
      </c>
      <c r="G1151">
        <v>565</v>
      </c>
      <c r="H1151">
        <v>1245678</v>
      </c>
      <c r="I1151">
        <v>1247376</v>
      </c>
      <c r="J1151" t="s">
        <v>23581</v>
      </c>
      <c r="K1151" t="s">
        <v>25045</v>
      </c>
      <c r="L1151" t="s">
        <v>3889</v>
      </c>
      <c r="M1151" t="s">
        <v>23828</v>
      </c>
      <c r="O1151">
        <v>4.8813762820182506E-8</v>
      </c>
      <c r="P1151">
        <v>1.4387197786062193E-7</v>
      </c>
      <c r="Q1151">
        <v>1.3856482449991995E-7</v>
      </c>
      <c r="R1151">
        <v>1.1939845577437145E-7</v>
      </c>
      <c r="S1151">
        <v>2.1716557935431468E-7</v>
      </c>
      <c r="T1151">
        <v>1.1858000105939053E-7</v>
      </c>
      <c r="U1151">
        <v>5.2732915290190532E-8</v>
      </c>
      <c r="X1151" t="s">
        <v>254</v>
      </c>
      <c r="Y1151">
        <f t="shared" si="68"/>
        <v>0</v>
      </c>
      <c r="Z1151" t="str">
        <f t="shared" si="69"/>
        <v>tauB</v>
      </c>
      <c r="AA1151">
        <f t="shared" si="70"/>
        <v>1</v>
      </c>
      <c r="AB1151">
        <f t="shared" si="71"/>
        <v>1</v>
      </c>
    </row>
    <row r="1152" spans="1:28" x14ac:dyDescent="0.3">
      <c r="A1152" t="s">
        <v>718</v>
      </c>
      <c r="B1152" t="s">
        <v>5499</v>
      </c>
      <c r="C1152" t="s">
        <v>12679</v>
      </c>
      <c r="D1152" t="s">
        <v>12676</v>
      </c>
      <c r="E1152" t="s">
        <v>12677</v>
      </c>
      <c r="F1152" t="s">
        <v>12678</v>
      </c>
      <c r="G1152">
        <v>472</v>
      </c>
      <c r="H1152">
        <v>1247695</v>
      </c>
      <c r="I1152">
        <v>1249114</v>
      </c>
      <c r="J1152" t="s">
        <v>23581</v>
      </c>
      <c r="K1152" t="s">
        <v>25046</v>
      </c>
      <c r="L1152" t="s">
        <v>25047</v>
      </c>
      <c r="M1152" t="s">
        <v>23891</v>
      </c>
      <c r="O1152">
        <v>2.5237047439674139E-7</v>
      </c>
      <c r="P1152">
        <v>6.8675191399717378E-8</v>
      </c>
      <c r="Q1152">
        <v>4.6126443138850899E-7</v>
      </c>
      <c r="R1152">
        <v>1.4661710320047801E-7</v>
      </c>
      <c r="S1152">
        <v>1.4323819739901393E-7</v>
      </c>
      <c r="T1152">
        <v>7.38596056232011E-8</v>
      </c>
      <c r="U1152">
        <v>2.211359232741971E-7</v>
      </c>
      <c r="X1152" t="s">
        <v>1515</v>
      </c>
      <c r="Y1152">
        <f t="shared" si="68"/>
        <v>0</v>
      </c>
      <c r="Z1152" t="str">
        <f t="shared" si="69"/>
        <v>nupG</v>
      </c>
      <c r="AA1152">
        <f t="shared" si="70"/>
        <v>1</v>
      </c>
      <c r="AB1152">
        <f t="shared" si="71"/>
        <v>1</v>
      </c>
    </row>
    <row r="1153" spans="1:28" x14ac:dyDescent="0.3">
      <c r="A1153" t="s">
        <v>720</v>
      </c>
      <c r="B1153" t="s">
        <v>7293</v>
      </c>
      <c r="C1153" t="s">
        <v>12683</v>
      </c>
      <c r="D1153" t="s">
        <v>12680</v>
      </c>
      <c r="E1153" t="s">
        <v>12681</v>
      </c>
      <c r="F1153" t="s">
        <v>12682</v>
      </c>
      <c r="G1153">
        <v>210</v>
      </c>
      <c r="H1153">
        <v>1249124</v>
      </c>
      <c r="I1153">
        <v>1249757</v>
      </c>
      <c r="J1153" t="s">
        <v>23581</v>
      </c>
      <c r="K1153" t="s">
        <v>25048</v>
      </c>
      <c r="L1153" t="s">
        <v>25047</v>
      </c>
      <c r="M1153" t="s">
        <v>23891</v>
      </c>
      <c r="O1153">
        <v>7.020161420489204E-8</v>
      </c>
      <c r="P1153">
        <v>4.9974591364103976E-8</v>
      </c>
      <c r="Q1153">
        <v>2.277257052597147E-7</v>
      </c>
      <c r="R1153">
        <v>5.0996684518369223E-8</v>
      </c>
      <c r="S1153">
        <v>6.5829505396923297E-8</v>
      </c>
      <c r="T1153">
        <v>3.30729336885817E-8</v>
      </c>
      <c r="U1153">
        <v>5.3811220086877365E-8</v>
      </c>
      <c r="X1153" t="s">
        <v>1867</v>
      </c>
      <c r="Y1153">
        <f t="shared" si="68"/>
        <v>0</v>
      </c>
      <c r="Z1153" t="str">
        <f t="shared" si="69"/>
        <v>trkH</v>
      </c>
      <c r="AA1153">
        <f t="shared" si="70"/>
        <v>0</v>
      </c>
      <c r="AB1153">
        <f t="shared" si="71"/>
        <v>0</v>
      </c>
    </row>
    <row r="1154" spans="1:28" x14ac:dyDescent="0.3">
      <c r="A1154" t="s">
        <v>722</v>
      </c>
      <c r="B1154" t="s">
        <v>7294</v>
      </c>
      <c r="C1154" t="s">
        <v>12687</v>
      </c>
      <c r="D1154" t="s">
        <v>12684</v>
      </c>
      <c r="E1154" t="s">
        <v>12685</v>
      </c>
      <c r="F1154" t="s">
        <v>12686</v>
      </c>
      <c r="G1154">
        <v>356</v>
      </c>
      <c r="H1154">
        <v>1249767</v>
      </c>
      <c r="I1154">
        <v>1250838</v>
      </c>
      <c r="J1154" t="s">
        <v>23581</v>
      </c>
      <c r="K1154" t="s">
        <v>25049</v>
      </c>
      <c r="L1154" t="s">
        <v>25047</v>
      </c>
      <c r="M1154" t="s">
        <v>23891</v>
      </c>
      <c r="O1154">
        <v>5.590798932900283E-7</v>
      </c>
      <c r="P1154">
        <v>6.378495969094079E-7</v>
      </c>
      <c r="Q1154">
        <v>2.4557482699928663E-6</v>
      </c>
      <c r="R1154">
        <v>8.7954545796202185E-7</v>
      </c>
      <c r="S1154">
        <v>9.9955138675911535E-7</v>
      </c>
      <c r="T1154">
        <v>6.7015981201493528E-7</v>
      </c>
      <c r="U1154">
        <v>6.0843095440025994E-7</v>
      </c>
      <c r="X1154" t="s">
        <v>1814</v>
      </c>
      <c r="Y1154">
        <f t="shared" ref="Y1154:Y1217" si="72">VLOOKUP(X1154,A:O,15,FALSE)</f>
        <v>0</v>
      </c>
      <c r="Z1154" t="str">
        <f t="shared" si="69"/>
        <v>kup</v>
      </c>
      <c r="AA1154">
        <f t="shared" si="70"/>
        <v>0</v>
      </c>
      <c r="AB1154">
        <f t="shared" si="71"/>
        <v>0</v>
      </c>
    </row>
    <row r="1155" spans="1:28" x14ac:dyDescent="0.3">
      <c r="A1155" t="s">
        <v>7296</v>
      </c>
      <c r="B1155" t="s">
        <v>7295</v>
      </c>
      <c r="C1155" t="s">
        <v>12691</v>
      </c>
      <c r="D1155" t="s">
        <v>12688</v>
      </c>
      <c r="E1155" t="s">
        <v>12689</v>
      </c>
      <c r="F1155" t="s">
        <v>12690</v>
      </c>
      <c r="G1155">
        <v>639</v>
      </c>
      <c r="H1155">
        <v>1251065</v>
      </c>
      <c r="I1155">
        <v>1252985</v>
      </c>
      <c r="J1155" t="s">
        <v>23825</v>
      </c>
      <c r="K1155" t="s">
        <v>25050</v>
      </c>
      <c r="L1155" t="s">
        <v>7295</v>
      </c>
      <c r="M1155" t="s">
        <v>23855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X1155" t="s">
        <v>798</v>
      </c>
      <c r="Y1155">
        <f t="shared" si="72"/>
        <v>0</v>
      </c>
      <c r="Z1155" t="str">
        <f t="shared" ref="Z1155:Z1218" si="73">VLOOKUP(X1155,A:B,2,FALSE)</f>
        <v>trkG</v>
      </c>
      <c r="AA1155">
        <f t="shared" ref="AA1155:AA1218" si="74">COUNTIF(AD:AD,"*"&amp;X1155&amp;"*")</f>
        <v>0</v>
      </c>
      <c r="AB1155">
        <f t="shared" ref="AB1155:AB1218" si="75">IF(AA1155&gt;0,1,0)</f>
        <v>0</v>
      </c>
    </row>
    <row r="1156" spans="1:28" x14ac:dyDescent="0.3">
      <c r="A1156" t="s">
        <v>7298</v>
      </c>
      <c r="B1156" t="s">
        <v>7297</v>
      </c>
      <c r="C1156" t="s">
        <v>7297</v>
      </c>
      <c r="D1156" t="s">
        <v>12692</v>
      </c>
      <c r="E1156" t="s">
        <v>12693</v>
      </c>
      <c r="F1156" t="s">
        <v>12694</v>
      </c>
      <c r="G1156">
        <v>955</v>
      </c>
      <c r="H1156">
        <v>1253084</v>
      </c>
      <c r="I1156">
        <v>1255952</v>
      </c>
      <c r="J1156" t="s">
        <v>23581</v>
      </c>
      <c r="K1156" t="s">
        <v>25051</v>
      </c>
      <c r="L1156" t="s">
        <v>7297</v>
      </c>
      <c r="M1156" t="s">
        <v>23866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X1156" t="s">
        <v>59</v>
      </c>
      <c r="Y1156">
        <f t="shared" si="72"/>
        <v>0</v>
      </c>
      <c r="Z1156" t="str">
        <f t="shared" si="73"/>
        <v>thiP</v>
      </c>
      <c r="AA1156">
        <f t="shared" si="74"/>
        <v>1</v>
      </c>
      <c r="AB1156">
        <f t="shared" si="75"/>
        <v>1</v>
      </c>
    </row>
    <row r="1157" spans="1:28" x14ac:dyDescent="0.3">
      <c r="A1157" t="s">
        <v>479</v>
      </c>
      <c r="B1157" t="s">
        <v>4326</v>
      </c>
      <c r="C1157" t="s">
        <v>12698</v>
      </c>
      <c r="D1157" t="s">
        <v>12695</v>
      </c>
      <c r="E1157" t="s">
        <v>12696</v>
      </c>
      <c r="F1157" t="s">
        <v>12697</v>
      </c>
      <c r="G1157">
        <v>363</v>
      </c>
      <c r="H1157">
        <v>1256720</v>
      </c>
      <c r="I1157">
        <v>1257812</v>
      </c>
      <c r="J1157" t="s">
        <v>23581</v>
      </c>
      <c r="K1157" t="s">
        <v>25052</v>
      </c>
      <c r="L1157" t="s">
        <v>25053</v>
      </c>
      <c r="M1157" t="s">
        <v>23861</v>
      </c>
      <c r="O1157">
        <v>2.0475557676968856E-6</v>
      </c>
      <c r="P1157">
        <v>9.0398335717725395E-7</v>
      </c>
      <c r="Q1157">
        <v>2.2001469293532536E-6</v>
      </c>
      <c r="R1157">
        <v>1.9037257713562465E-6</v>
      </c>
      <c r="S1157">
        <v>1.3154153276665467E-6</v>
      </c>
      <c r="T1157">
        <v>1.6335167560194607E-6</v>
      </c>
      <c r="U1157">
        <v>2.0017879174406178E-6</v>
      </c>
      <c r="X1157" t="s">
        <v>57</v>
      </c>
      <c r="Y1157">
        <f t="shared" si="72"/>
        <v>0</v>
      </c>
      <c r="Z1157" t="str">
        <f t="shared" si="73"/>
        <v>thiQ</v>
      </c>
      <c r="AA1157">
        <f t="shared" si="74"/>
        <v>1</v>
      </c>
      <c r="AB1157">
        <f t="shared" si="75"/>
        <v>1</v>
      </c>
    </row>
    <row r="1158" spans="1:28" x14ac:dyDescent="0.3">
      <c r="A1158" t="s">
        <v>1332</v>
      </c>
      <c r="B1158" t="s">
        <v>3637</v>
      </c>
      <c r="C1158" t="s">
        <v>3637</v>
      </c>
      <c r="D1158" t="s">
        <v>12699</v>
      </c>
      <c r="E1158" t="s">
        <v>12700</v>
      </c>
      <c r="F1158" t="s">
        <v>12701</v>
      </c>
      <c r="G1158">
        <v>194</v>
      </c>
      <c r="H1158">
        <v>1257928</v>
      </c>
      <c r="I1158">
        <v>1258513</v>
      </c>
      <c r="J1158" t="s">
        <v>23581</v>
      </c>
      <c r="K1158" t="s">
        <v>25054</v>
      </c>
      <c r="L1158" t="s">
        <v>25053</v>
      </c>
      <c r="M1158" t="s">
        <v>23861</v>
      </c>
      <c r="O1158">
        <v>5.4325310397935239E-7</v>
      </c>
      <c r="P1158">
        <v>3.1422533897968075E-7</v>
      </c>
      <c r="Q1158">
        <v>4.7911107843865184E-7</v>
      </c>
      <c r="R1158">
        <v>5.3864721029282581E-7</v>
      </c>
      <c r="S1158">
        <v>3.3066900363415522E-7</v>
      </c>
      <c r="T1158">
        <v>4.4100222869687283E-7</v>
      </c>
      <c r="U1158">
        <v>4.8957964978102517E-7</v>
      </c>
      <c r="X1158" t="s">
        <v>1262</v>
      </c>
      <c r="Y1158">
        <f t="shared" si="72"/>
        <v>0</v>
      </c>
      <c r="Z1158" t="str">
        <f t="shared" si="73"/>
        <v>xapB</v>
      </c>
      <c r="AA1158">
        <f t="shared" si="74"/>
        <v>0</v>
      </c>
      <c r="AB1158">
        <f t="shared" si="75"/>
        <v>0</v>
      </c>
    </row>
    <row r="1159" spans="1:28" x14ac:dyDescent="0.3">
      <c r="A1159" t="s">
        <v>2749</v>
      </c>
      <c r="B1159" t="s">
        <v>4470</v>
      </c>
      <c r="C1159" t="s">
        <v>4470</v>
      </c>
      <c r="D1159" t="s">
        <v>12702</v>
      </c>
      <c r="E1159" t="s">
        <v>12703</v>
      </c>
      <c r="F1159" t="s">
        <v>12704</v>
      </c>
      <c r="G1159">
        <v>92</v>
      </c>
      <c r="H1159">
        <v>1258790</v>
      </c>
      <c r="I1159">
        <v>1259069</v>
      </c>
      <c r="J1159" t="s">
        <v>23825</v>
      </c>
      <c r="K1159" t="s">
        <v>25055</v>
      </c>
      <c r="L1159" t="s">
        <v>4470</v>
      </c>
      <c r="M1159" t="s">
        <v>23834</v>
      </c>
      <c r="O1159">
        <v>2.9269190154077251E-10</v>
      </c>
      <c r="P1159">
        <v>2.8040483179987048E-9</v>
      </c>
      <c r="Q1159">
        <v>8.191661182901468E-9</v>
      </c>
      <c r="R1159">
        <v>3.1492334698117009E-9</v>
      </c>
      <c r="S1159">
        <v>1.027426907763073E-8</v>
      </c>
      <c r="T1159">
        <v>5.1536341505512507E-9</v>
      </c>
      <c r="U1159">
        <v>5.4298517161258856E-9</v>
      </c>
      <c r="X1159" t="s">
        <v>1679</v>
      </c>
      <c r="Y1159">
        <f t="shared" si="72"/>
        <v>0</v>
      </c>
      <c r="Z1159" t="str">
        <f t="shared" si="73"/>
        <v>livH</v>
      </c>
      <c r="AA1159">
        <f t="shared" si="74"/>
        <v>2</v>
      </c>
      <c r="AB1159">
        <f t="shared" si="75"/>
        <v>1</v>
      </c>
    </row>
    <row r="1160" spans="1:28" x14ac:dyDescent="0.3">
      <c r="A1160" t="s">
        <v>724</v>
      </c>
      <c r="B1160" t="s">
        <v>23635</v>
      </c>
      <c r="C1160" t="s">
        <v>12708</v>
      </c>
      <c r="D1160" t="s">
        <v>12705</v>
      </c>
      <c r="E1160" t="s">
        <v>12706</v>
      </c>
      <c r="F1160" t="s">
        <v>12707</v>
      </c>
      <c r="G1160">
        <v>559</v>
      </c>
      <c r="H1160">
        <v>1259123</v>
      </c>
      <c r="I1160">
        <v>1260803</v>
      </c>
      <c r="J1160" t="s">
        <v>23581</v>
      </c>
      <c r="K1160" t="s">
        <v>25056</v>
      </c>
      <c r="L1160" t="s">
        <v>23635</v>
      </c>
      <c r="M1160" t="s">
        <v>23853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X1160" t="s">
        <v>1589</v>
      </c>
      <c r="Y1160">
        <f t="shared" si="72"/>
        <v>0</v>
      </c>
      <c r="Z1160" t="str">
        <f t="shared" si="73"/>
        <v>mtr</v>
      </c>
      <c r="AA1160">
        <f t="shared" si="74"/>
        <v>1</v>
      </c>
      <c r="AB1160">
        <f t="shared" si="75"/>
        <v>1</v>
      </c>
    </row>
    <row r="1161" spans="1:28" x14ac:dyDescent="0.3">
      <c r="A1161" t="s">
        <v>245</v>
      </c>
      <c r="B1161" t="s">
        <v>3624</v>
      </c>
      <c r="C1161" t="s">
        <v>12712</v>
      </c>
      <c r="D1161" t="s">
        <v>12709</v>
      </c>
      <c r="E1161" t="s">
        <v>12710</v>
      </c>
      <c r="F1161" t="s">
        <v>12711</v>
      </c>
      <c r="G1161">
        <v>315</v>
      </c>
      <c r="H1161">
        <v>1260927</v>
      </c>
      <c r="I1161">
        <v>1261875</v>
      </c>
      <c r="J1161" t="s">
        <v>23581</v>
      </c>
      <c r="K1161" t="s">
        <v>25057</v>
      </c>
      <c r="L1161" t="s">
        <v>25058</v>
      </c>
      <c r="M1161" t="s">
        <v>23871</v>
      </c>
      <c r="O1161">
        <v>5.5063203543923923E-6</v>
      </c>
      <c r="P1161">
        <v>5.4553622681796381E-6</v>
      </c>
      <c r="Q1161">
        <v>8.1261868505709686E-6</v>
      </c>
      <c r="R1161">
        <v>8.8348809071519994E-6</v>
      </c>
      <c r="S1161">
        <v>6.4163828716245694E-6</v>
      </c>
      <c r="T1161">
        <v>9.6610600774942383E-6</v>
      </c>
      <c r="U1161">
        <v>8.3403821283321828E-6</v>
      </c>
      <c r="X1161" t="s">
        <v>1038</v>
      </c>
      <c r="Y1161">
        <f t="shared" si="72"/>
        <v>0</v>
      </c>
      <c r="Z1161" t="str">
        <f t="shared" si="73"/>
        <v>tyrP</v>
      </c>
      <c r="AA1161">
        <f t="shared" si="74"/>
        <v>1</v>
      </c>
      <c r="AB1161">
        <f t="shared" si="75"/>
        <v>1</v>
      </c>
    </row>
    <row r="1162" spans="1:28" x14ac:dyDescent="0.3">
      <c r="A1162" t="s">
        <v>726</v>
      </c>
      <c r="B1162" t="s">
        <v>4208</v>
      </c>
      <c r="C1162" t="s">
        <v>12716</v>
      </c>
      <c r="D1162" t="s">
        <v>12713</v>
      </c>
      <c r="E1162" t="s">
        <v>12714</v>
      </c>
      <c r="F1162" t="s">
        <v>12715</v>
      </c>
      <c r="G1162">
        <v>283</v>
      </c>
      <c r="H1162">
        <v>1262025</v>
      </c>
      <c r="I1162">
        <v>1262877</v>
      </c>
      <c r="J1162" t="s">
        <v>23581</v>
      </c>
      <c r="K1162" t="s">
        <v>25059</v>
      </c>
      <c r="L1162" t="s">
        <v>25058</v>
      </c>
      <c r="M1162" t="s">
        <v>23869</v>
      </c>
      <c r="O1162">
        <v>1.3784869553577148E-7</v>
      </c>
      <c r="P1162">
        <v>1.562355490415205E-7</v>
      </c>
      <c r="Q1162">
        <v>2.2681671257593365E-7</v>
      </c>
      <c r="R1162">
        <v>2.1430002557131162E-7</v>
      </c>
      <c r="S1162">
        <v>1.4978359182155053E-7</v>
      </c>
      <c r="T1162">
        <v>1.6798436196475252E-7</v>
      </c>
      <c r="U1162">
        <v>1.5087444711052744E-7</v>
      </c>
      <c r="X1162" t="s">
        <v>1732</v>
      </c>
      <c r="Y1162">
        <f t="shared" si="72"/>
        <v>0</v>
      </c>
      <c r="Z1162" t="str">
        <f t="shared" si="73"/>
        <v>yiaN</v>
      </c>
      <c r="AA1162">
        <f t="shared" si="74"/>
        <v>0</v>
      </c>
      <c r="AB1162">
        <f t="shared" si="75"/>
        <v>0</v>
      </c>
    </row>
    <row r="1163" spans="1:28" x14ac:dyDescent="0.3">
      <c r="A1163" t="s">
        <v>1734</v>
      </c>
      <c r="B1163" t="s">
        <v>4207</v>
      </c>
      <c r="C1163" t="s">
        <v>12720</v>
      </c>
      <c r="D1163" t="s">
        <v>12717</v>
      </c>
      <c r="E1163" t="s">
        <v>12718</v>
      </c>
      <c r="F1163" t="s">
        <v>12719</v>
      </c>
      <c r="G1163">
        <v>207</v>
      </c>
      <c r="H1163">
        <v>1262876</v>
      </c>
      <c r="I1163">
        <v>1263500</v>
      </c>
      <c r="J1163" t="s">
        <v>23581</v>
      </c>
      <c r="K1163" t="s">
        <v>25060</v>
      </c>
      <c r="L1163" t="s">
        <v>25058</v>
      </c>
      <c r="M1163" t="s">
        <v>23866</v>
      </c>
      <c r="O1163">
        <v>1.8978327811539914E-7</v>
      </c>
      <c r="P1163">
        <v>2.4359044583248992E-7</v>
      </c>
      <c r="Q1163">
        <v>2.9828971823454574E-7</v>
      </c>
      <c r="R1163">
        <v>2.4123412882271822E-7</v>
      </c>
      <c r="S1163">
        <v>3.0855658461749263E-7</v>
      </c>
      <c r="T1163">
        <v>2.9113436450511078E-7</v>
      </c>
      <c r="U1163">
        <v>2.6682399654443937E-7</v>
      </c>
      <c r="X1163" t="s">
        <v>1730</v>
      </c>
      <c r="Y1163">
        <f t="shared" si="72"/>
        <v>0</v>
      </c>
      <c r="Z1163" t="str">
        <f t="shared" si="73"/>
        <v>yiaM</v>
      </c>
      <c r="AA1163">
        <f t="shared" si="74"/>
        <v>0</v>
      </c>
      <c r="AB1163">
        <f t="shared" si="75"/>
        <v>0</v>
      </c>
    </row>
    <row r="1164" spans="1:28" x14ac:dyDescent="0.3">
      <c r="A1164" t="s">
        <v>728</v>
      </c>
      <c r="B1164" t="s">
        <v>3237</v>
      </c>
      <c r="C1164" t="s">
        <v>3237</v>
      </c>
      <c r="D1164" t="s">
        <v>12721</v>
      </c>
      <c r="E1164" t="s">
        <v>12722</v>
      </c>
      <c r="F1164" t="s">
        <v>12723</v>
      </c>
      <c r="G1164">
        <v>418</v>
      </c>
      <c r="H1164">
        <v>1263713</v>
      </c>
      <c r="I1164">
        <v>1264970</v>
      </c>
      <c r="J1164" t="s">
        <v>23825</v>
      </c>
      <c r="K1164" t="s">
        <v>25061</v>
      </c>
      <c r="L1164" t="s">
        <v>25062</v>
      </c>
      <c r="M1164" t="s">
        <v>23839</v>
      </c>
      <c r="O1164">
        <v>4.4808867478205718E-9</v>
      </c>
      <c r="P1164">
        <v>3.3510835335633154E-10</v>
      </c>
      <c r="Q1164">
        <v>4.3546746525692772E-9</v>
      </c>
      <c r="R1164">
        <v>8.2062819610036749E-9</v>
      </c>
      <c r="S1164">
        <v>5.2599334212197841E-9</v>
      </c>
      <c r="T1164">
        <v>4.8167320605337787E-9</v>
      </c>
      <c r="U1164">
        <v>2.8883977353747079E-9</v>
      </c>
      <c r="X1164" t="s">
        <v>621</v>
      </c>
      <c r="Y1164">
        <f t="shared" si="72"/>
        <v>0</v>
      </c>
      <c r="Z1164" t="str">
        <f t="shared" si="73"/>
        <v>ssuD</v>
      </c>
      <c r="AA1164">
        <f t="shared" si="74"/>
        <v>1</v>
      </c>
      <c r="AB1164">
        <f t="shared" si="75"/>
        <v>1</v>
      </c>
    </row>
    <row r="1165" spans="1:28" x14ac:dyDescent="0.3">
      <c r="A1165" t="s">
        <v>1542</v>
      </c>
      <c r="B1165" t="s">
        <v>3611</v>
      </c>
      <c r="C1165" t="s">
        <v>12727</v>
      </c>
      <c r="D1165" t="s">
        <v>12724</v>
      </c>
      <c r="E1165" t="s">
        <v>12725</v>
      </c>
      <c r="F1165" t="s">
        <v>12726</v>
      </c>
      <c r="G1165">
        <v>360</v>
      </c>
      <c r="H1165">
        <v>1265011</v>
      </c>
      <c r="I1165">
        <v>1266094</v>
      </c>
      <c r="J1165" t="s">
        <v>23825</v>
      </c>
      <c r="K1165" t="s">
        <v>25063</v>
      </c>
      <c r="L1165" t="s">
        <v>25062</v>
      </c>
      <c r="M1165" t="s">
        <v>23861</v>
      </c>
      <c r="O1165">
        <v>1.710462407714279E-7</v>
      </c>
      <c r="P1165">
        <v>9.67773062912958E-8</v>
      </c>
      <c r="Q1165">
        <v>2.2492967057179852E-7</v>
      </c>
      <c r="R1165">
        <v>1.9635578542535493E-7</v>
      </c>
      <c r="S1165">
        <v>8.8985029791114001E-8</v>
      </c>
      <c r="T1165">
        <v>7.8665958823653651E-8</v>
      </c>
      <c r="U1165">
        <v>7.5060990291069521E-8</v>
      </c>
      <c r="X1165" t="s">
        <v>137</v>
      </c>
      <c r="Y1165">
        <f t="shared" si="72"/>
        <v>0</v>
      </c>
      <c r="Z1165" t="str">
        <f t="shared" si="73"/>
        <v>fhuB</v>
      </c>
      <c r="AA1165">
        <f t="shared" si="74"/>
        <v>1</v>
      </c>
      <c r="AB1165">
        <f t="shared" si="75"/>
        <v>1</v>
      </c>
    </row>
    <row r="1166" spans="1:28" x14ac:dyDescent="0.3">
      <c r="A1166" t="s">
        <v>5528</v>
      </c>
      <c r="B1166" t="s">
        <v>5527</v>
      </c>
      <c r="C1166" t="s">
        <v>12731</v>
      </c>
      <c r="D1166" t="s">
        <v>12728</v>
      </c>
      <c r="E1166" t="s">
        <v>12729</v>
      </c>
      <c r="F1166" t="s">
        <v>12730</v>
      </c>
      <c r="G1166">
        <v>277</v>
      </c>
      <c r="H1166">
        <v>1266093</v>
      </c>
      <c r="I1166">
        <v>1266927</v>
      </c>
      <c r="J1166" t="s">
        <v>23825</v>
      </c>
      <c r="K1166" t="s">
        <v>25064</v>
      </c>
      <c r="L1166" t="s">
        <v>25062</v>
      </c>
      <c r="M1166" t="s">
        <v>23861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X1166" t="s">
        <v>966</v>
      </c>
      <c r="Y1166">
        <f t="shared" si="72"/>
        <v>0</v>
      </c>
      <c r="Z1166" t="str">
        <f t="shared" si="73"/>
        <v>btuC</v>
      </c>
      <c r="AA1166">
        <f t="shared" si="74"/>
        <v>1</v>
      </c>
      <c r="AB1166">
        <f t="shared" si="75"/>
        <v>1</v>
      </c>
    </row>
    <row r="1167" spans="1:28" x14ac:dyDescent="0.3">
      <c r="A1167" t="s">
        <v>7842</v>
      </c>
      <c r="B1167" t="s">
        <v>7841</v>
      </c>
      <c r="C1167" t="s">
        <v>12735</v>
      </c>
      <c r="D1167" t="s">
        <v>12732</v>
      </c>
      <c r="E1167" t="s">
        <v>12733</v>
      </c>
      <c r="F1167" t="s">
        <v>12734</v>
      </c>
      <c r="G1167">
        <v>130</v>
      </c>
      <c r="H1167">
        <v>1266923</v>
      </c>
      <c r="I1167">
        <v>1267316</v>
      </c>
      <c r="J1167" t="s">
        <v>23825</v>
      </c>
      <c r="K1167" t="s">
        <v>25065</v>
      </c>
      <c r="L1167" t="s">
        <v>25066</v>
      </c>
      <c r="M1167" t="s">
        <v>23834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 t="s">
        <v>1164</v>
      </c>
      <c r="Y1167">
        <f t="shared" si="72"/>
        <v>0</v>
      </c>
      <c r="Z1167" t="str">
        <f t="shared" si="73"/>
        <v>atoE</v>
      </c>
      <c r="AA1167">
        <f t="shared" si="74"/>
        <v>0</v>
      </c>
      <c r="AB1167">
        <f t="shared" si="75"/>
        <v>0</v>
      </c>
    </row>
    <row r="1168" spans="1:28" x14ac:dyDescent="0.3">
      <c r="A1168" t="s">
        <v>4153</v>
      </c>
      <c r="B1168" t="s">
        <v>4152</v>
      </c>
      <c r="C1168" t="s">
        <v>12739</v>
      </c>
      <c r="D1168" t="s">
        <v>12736</v>
      </c>
      <c r="E1168" t="s">
        <v>12737</v>
      </c>
      <c r="F1168" t="s">
        <v>12738</v>
      </c>
      <c r="G1168">
        <v>269</v>
      </c>
      <c r="H1168">
        <v>1267319</v>
      </c>
      <c r="I1168">
        <v>1268129</v>
      </c>
      <c r="J1168" t="s">
        <v>23825</v>
      </c>
      <c r="K1168" t="s">
        <v>25065</v>
      </c>
      <c r="L1168" t="s">
        <v>25066</v>
      </c>
      <c r="M1168" t="s">
        <v>23855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X1168" t="s">
        <v>1610</v>
      </c>
      <c r="Y1168">
        <f t="shared" si="72"/>
        <v>0</v>
      </c>
      <c r="Z1168" t="str">
        <f t="shared" si="73"/>
        <v>nanT</v>
      </c>
      <c r="AA1168">
        <f t="shared" si="74"/>
        <v>0</v>
      </c>
      <c r="AB1168">
        <f t="shared" si="75"/>
        <v>0</v>
      </c>
    </row>
    <row r="1169" spans="1:28" x14ac:dyDescent="0.3">
      <c r="A1169" t="s">
        <v>596</v>
      </c>
      <c r="B1169" t="s">
        <v>3340</v>
      </c>
      <c r="C1169" t="s">
        <v>3340</v>
      </c>
      <c r="D1169" t="s">
        <v>12740</v>
      </c>
      <c r="E1169" t="s">
        <v>12741</v>
      </c>
      <c r="F1169" t="s">
        <v>12742</v>
      </c>
      <c r="G1169">
        <v>284</v>
      </c>
      <c r="H1169">
        <v>1268164</v>
      </c>
      <c r="I1169">
        <v>1269019</v>
      </c>
      <c r="J1169" t="s">
        <v>23825</v>
      </c>
      <c r="K1169" t="s">
        <v>25067</v>
      </c>
      <c r="L1169" t="s">
        <v>25066</v>
      </c>
      <c r="M1169" t="s">
        <v>23866</v>
      </c>
      <c r="O1169">
        <v>1.9609051127168944E-6</v>
      </c>
      <c r="P1169">
        <v>2.6519168727705647E-6</v>
      </c>
      <c r="Q1169">
        <v>3.3084994964522195E-6</v>
      </c>
      <c r="R1169">
        <v>2.7947812523728864E-6</v>
      </c>
      <c r="S1169">
        <v>2.8940455487243663E-6</v>
      </c>
      <c r="T1169">
        <v>2.3604992330856831E-6</v>
      </c>
      <c r="U1169">
        <v>2.7312464445663691E-6</v>
      </c>
      <c r="X1169" t="s">
        <v>207</v>
      </c>
      <c r="Y1169">
        <f t="shared" si="72"/>
        <v>0</v>
      </c>
      <c r="Z1169" t="str">
        <f t="shared" si="73"/>
        <v>betA</v>
      </c>
      <c r="AA1169">
        <f t="shared" si="74"/>
        <v>1</v>
      </c>
      <c r="AB1169">
        <f t="shared" si="75"/>
        <v>1</v>
      </c>
    </row>
    <row r="1170" spans="1:28" x14ac:dyDescent="0.3">
      <c r="A1170" t="s">
        <v>731</v>
      </c>
      <c r="B1170" t="s">
        <v>4736</v>
      </c>
      <c r="C1170" t="s">
        <v>4736</v>
      </c>
      <c r="D1170" t="s">
        <v>12743</v>
      </c>
      <c r="E1170" t="s">
        <v>12744</v>
      </c>
      <c r="F1170" t="s">
        <v>12745</v>
      </c>
      <c r="G1170">
        <v>366</v>
      </c>
      <c r="H1170">
        <v>1270748</v>
      </c>
      <c r="I1170">
        <v>1271849</v>
      </c>
      <c r="J1170" t="s">
        <v>23581</v>
      </c>
      <c r="K1170" t="s">
        <v>25071</v>
      </c>
      <c r="L1170" t="s">
        <v>4736</v>
      </c>
      <c r="M1170" t="s">
        <v>23853</v>
      </c>
      <c r="O1170">
        <v>3.1661962287616003E-8</v>
      </c>
      <c r="P1170">
        <v>1.2551512991152192E-8</v>
      </c>
      <c r="Q1170">
        <v>3.2046377761933637E-8</v>
      </c>
      <c r="R1170">
        <v>3.520005154023503E-8</v>
      </c>
      <c r="S1170">
        <v>1.3603462871161627E-8</v>
      </c>
      <c r="T1170">
        <v>1.828970444721571E-8</v>
      </c>
      <c r="U1170">
        <v>5.2091685704118772E-8</v>
      </c>
      <c r="X1170" t="s">
        <v>387</v>
      </c>
      <c r="Y1170">
        <f t="shared" si="72"/>
        <v>0</v>
      </c>
      <c r="Z1170" t="str">
        <f t="shared" si="73"/>
        <v>fepD</v>
      </c>
      <c r="AA1170">
        <f t="shared" si="74"/>
        <v>1</v>
      </c>
      <c r="AB1170">
        <f t="shared" si="75"/>
        <v>1</v>
      </c>
    </row>
    <row r="1171" spans="1:28" x14ac:dyDescent="0.3">
      <c r="A1171" t="s">
        <v>2381</v>
      </c>
      <c r="B1171" t="s">
        <v>5502</v>
      </c>
      <c r="C1171" t="s">
        <v>5502</v>
      </c>
      <c r="D1171" t="s">
        <v>12746</v>
      </c>
      <c r="E1171" t="s">
        <v>12747</v>
      </c>
      <c r="F1171" t="s">
        <v>12748</v>
      </c>
      <c r="G1171">
        <v>76</v>
      </c>
      <c r="H1171">
        <v>1272118</v>
      </c>
      <c r="I1171">
        <v>1272349</v>
      </c>
      <c r="J1171" t="s">
        <v>23825</v>
      </c>
      <c r="K1171" t="s">
        <v>25072</v>
      </c>
      <c r="L1171" t="s">
        <v>25073</v>
      </c>
      <c r="M1171" t="s">
        <v>23834</v>
      </c>
      <c r="O1171">
        <v>5.8272408857349013E-8</v>
      </c>
      <c r="P1171">
        <v>6.0796217202077302E-8</v>
      </c>
      <c r="Q1171">
        <v>7.42440114808576E-8</v>
      </c>
      <c r="R1171">
        <v>5.147362110312334E-8</v>
      </c>
      <c r="S1171">
        <v>1.7085120865429832E-7</v>
      </c>
      <c r="T1171">
        <v>5.3508286526497042E-8</v>
      </c>
      <c r="U1171">
        <v>6.1692950663278267E-8</v>
      </c>
      <c r="X1171" t="s">
        <v>385</v>
      </c>
      <c r="Y1171">
        <f t="shared" si="72"/>
        <v>0</v>
      </c>
      <c r="Z1171" t="str">
        <f t="shared" si="73"/>
        <v>fepG</v>
      </c>
      <c r="AA1171">
        <f t="shared" si="74"/>
        <v>1</v>
      </c>
      <c r="AB1171">
        <f t="shared" si="75"/>
        <v>1</v>
      </c>
    </row>
    <row r="1172" spans="1:28" x14ac:dyDescent="0.3">
      <c r="A1172" t="s">
        <v>5504</v>
      </c>
      <c r="B1172" t="s">
        <v>5503</v>
      </c>
      <c r="C1172" t="s">
        <v>5503</v>
      </c>
      <c r="D1172" t="s">
        <v>12749</v>
      </c>
      <c r="E1172" t="s">
        <v>12750</v>
      </c>
      <c r="F1172" t="s">
        <v>12751</v>
      </c>
      <c r="G1172">
        <v>231</v>
      </c>
      <c r="H1172">
        <v>1272506</v>
      </c>
      <c r="I1172">
        <v>1273202</v>
      </c>
      <c r="J1172" t="s">
        <v>23825</v>
      </c>
      <c r="K1172" t="s">
        <v>25074</v>
      </c>
      <c r="L1172" t="s">
        <v>25073</v>
      </c>
      <c r="M1172" t="s">
        <v>23853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X1172" t="s">
        <v>1464</v>
      </c>
      <c r="Y1172">
        <f t="shared" si="72"/>
        <v>0</v>
      </c>
      <c r="Z1172" t="str">
        <f t="shared" si="73"/>
        <v>araE</v>
      </c>
      <c r="AA1172">
        <f t="shared" si="74"/>
        <v>0</v>
      </c>
      <c r="AB1172">
        <f t="shared" si="75"/>
        <v>0</v>
      </c>
    </row>
    <row r="1173" spans="1:28" x14ac:dyDescent="0.3">
      <c r="A1173" t="s">
        <v>1080</v>
      </c>
      <c r="B1173" t="s">
        <v>5505</v>
      </c>
      <c r="C1173" t="s">
        <v>5505</v>
      </c>
      <c r="D1173" t="s">
        <v>12752</v>
      </c>
      <c r="E1173" t="s">
        <v>12753</v>
      </c>
      <c r="F1173" t="s">
        <v>12754</v>
      </c>
      <c r="G1173">
        <v>117</v>
      </c>
      <c r="H1173">
        <v>1273245</v>
      </c>
      <c r="I1173">
        <v>1273599</v>
      </c>
      <c r="J1173" t="s">
        <v>23581</v>
      </c>
      <c r="K1173" t="s">
        <v>23841</v>
      </c>
      <c r="L1173" t="s">
        <v>5505</v>
      </c>
      <c r="M1173" t="s">
        <v>23853</v>
      </c>
      <c r="O1173">
        <v>1.4984206694017941E-6</v>
      </c>
      <c r="P1173">
        <v>2.802026768022117E-6</v>
      </c>
      <c r="Q1173">
        <v>1.265761399413519E-6</v>
      </c>
      <c r="R1173">
        <v>2.328651342258872E-6</v>
      </c>
      <c r="S1173">
        <v>1.5550712648306692E-6</v>
      </c>
      <c r="T1173">
        <v>9.8722273790632615E-7</v>
      </c>
      <c r="U1173">
        <v>8.738567982910943E-7</v>
      </c>
      <c r="X1173" t="s">
        <v>574</v>
      </c>
      <c r="Y1173">
        <f t="shared" si="72"/>
        <v>0</v>
      </c>
      <c r="Z1173" t="str">
        <f t="shared" si="73"/>
        <v>artQ</v>
      </c>
      <c r="AA1173">
        <f t="shared" si="74"/>
        <v>1</v>
      </c>
      <c r="AB1173">
        <f t="shared" si="75"/>
        <v>1</v>
      </c>
    </row>
    <row r="1174" spans="1:28" x14ac:dyDescent="0.3">
      <c r="A1174" t="s">
        <v>5507</v>
      </c>
      <c r="B1174" t="s">
        <v>5506</v>
      </c>
      <c r="C1174" t="s">
        <v>12758</v>
      </c>
      <c r="D1174" t="s">
        <v>12755</v>
      </c>
      <c r="E1174" t="s">
        <v>12756</v>
      </c>
      <c r="F1174" t="s">
        <v>12757</v>
      </c>
      <c r="G1174">
        <v>464</v>
      </c>
      <c r="H1174">
        <v>1273783</v>
      </c>
      <c r="I1174">
        <v>1275178</v>
      </c>
      <c r="J1174" t="s">
        <v>23825</v>
      </c>
      <c r="K1174" t="s">
        <v>25075</v>
      </c>
      <c r="L1174" t="s">
        <v>5506</v>
      </c>
      <c r="M1174" t="s">
        <v>23834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 t="s">
        <v>572</v>
      </c>
      <c r="Y1174">
        <f t="shared" si="72"/>
        <v>0</v>
      </c>
      <c r="Z1174" t="str">
        <f t="shared" si="73"/>
        <v>artM</v>
      </c>
      <c r="AA1174">
        <f t="shared" si="74"/>
        <v>1</v>
      </c>
      <c r="AB1174">
        <f t="shared" si="75"/>
        <v>1</v>
      </c>
    </row>
    <row r="1175" spans="1:28" x14ac:dyDescent="0.3">
      <c r="A1175" t="s">
        <v>1012</v>
      </c>
      <c r="B1175" t="s">
        <v>3479</v>
      </c>
      <c r="C1175" t="s">
        <v>12762</v>
      </c>
      <c r="D1175" t="s">
        <v>12759</v>
      </c>
      <c r="E1175" t="s">
        <v>12760</v>
      </c>
      <c r="F1175" t="s">
        <v>12761</v>
      </c>
      <c r="G1175">
        <v>216</v>
      </c>
      <c r="H1175">
        <v>1275178</v>
      </c>
      <c r="I1175">
        <v>1275829</v>
      </c>
      <c r="J1175" t="s">
        <v>23581</v>
      </c>
      <c r="K1175" t="s">
        <v>25076</v>
      </c>
      <c r="L1175" t="s">
        <v>25077</v>
      </c>
      <c r="M1175" t="s">
        <v>24094</v>
      </c>
      <c r="O1175">
        <v>9.18861098659585E-7</v>
      </c>
      <c r="P1175">
        <v>1.0965405603795071E-6</v>
      </c>
      <c r="Q1175">
        <v>1.3247384480628532E-6</v>
      </c>
      <c r="R1175">
        <v>1.1759012491659759E-6</v>
      </c>
      <c r="S1175">
        <v>1.4812924338236443E-6</v>
      </c>
      <c r="T1175">
        <v>1.0653434219630791E-6</v>
      </c>
      <c r="U1175">
        <v>1.0078823068291865E-6</v>
      </c>
      <c r="X1175" t="s">
        <v>1232</v>
      </c>
      <c r="Y1175">
        <f t="shared" si="72"/>
        <v>0</v>
      </c>
      <c r="Z1175" t="str">
        <f t="shared" si="73"/>
        <v>hisM</v>
      </c>
      <c r="AA1175">
        <f t="shared" si="74"/>
        <v>2</v>
      </c>
      <c r="AB1175">
        <f t="shared" si="75"/>
        <v>1</v>
      </c>
    </row>
    <row r="1176" spans="1:28" x14ac:dyDescent="0.3">
      <c r="A1176" t="s">
        <v>3483</v>
      </c>
      <c r="B1176" t="s">
        <v>3482</v>
      </c>
      <c r="C1176" t="s">
        <v>12766</v>
      </c>
      <c r="D1176" t="s">
        <v>12763</v>
      </c>
      <c r="E1176" t="s">
        <v>12764</v>
      </c>
      <c r="F1176" t="s">
        <v>12765</v>
      </c>
      <c r="G1176">
        <v>598</v>
      </c>
      <c r="H1176">
        <v>1275821</v>
      </c>
      <c r="I1176">
        <v>1277618</v>
      </c>
      <c r="J1176" t="s">
        <v>23581</v>
      </c>
      <c r="K1176" t="s">
        <v>25078</v>
      </c>
      <c r="L1176" t="s">
        <v>25077</v>
      </c>
      <c r="M1176" t="s">
        <v>23828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X1176" t="s">
        <v>1975</v>
      </c>
      <c r="Y1176">
        <f t="shared" si="72"/>
        <v>0</v>
      </c>
      <c r="Z1176" t="str">
        <f t="shared" si="73"/>
        <v>adiC</v>
      </c>
      <c r="AA1176">
        <f t="shared" si="74"/>
        <v>1</v>
      </c>
      <c r="AB1176">
        <f t="shared" si="75"/>
        <v>1</v>
      </c>
    </row>
    <row r="1177" spans="1:28" x14ac:dyDescent="0.3">
      <c r="A1177" t="s">
        <v>733</v>
      </c>
      <c r="B1177" t="s">
        <v>3478</v>
      </c>
      <c r="C1177" t="s">
        <v>3478</v>
      </c>
      <c r="D1177" t="s">
        <v>12767</v>
      </c>
      <c r="E1177" t="s">
        <v>12768</v>
      </c>
      <c r="F1177" t="s">
        <v>12769</v>
      </c>
      <c r="G1177">
        <v>463</v>
      </c>
      <c r="H1177">
        <v>1277956</v>
      </c>
      <c r="I1177">
        <v>1279348</v>
      </c>
      <c r="J1177" t="s">
        <v>23825</v>
      </c>
      <c r="K1177" t="s">
        <v>25079</v>
      </c>
      <c r="L1177" t="s">
        <v>3478</v>
      </c>
      <c r="M1177" t="s">
        <v>23853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X1177" t="s">
        <v>2004</v>
      </c>
      <c r="Y1177">
        <f t="shared" si="72"/>
        <v>0</v>
      </c>
      <c r="Z1177" t="str">
        <f t="shared" si="73"/>
        <v>ulaA</v>
      </c>
      <c r="AA1177">
        <f t="shared" si="74"/>
        <v>1</v>
      </c>
      <c r="AB1177">
        <f t="shared" si="75"/>
        <v>1</v>
      </c>
    </row>
    <row r="1178" spans="1:28" x14ac:dyDescent="0.3">
      <c r="A1178" t="s">
        <v>734</v>
      </c>
      <c r="B1178" t="s">
        <v>3474</v>
      </c>
      <c r="C1178" t="s">
        <v>12773</v>
      </c>
      <c r="D1178" t="s">
        <v>12770</v>
      </c>
      <c r="E1178" t="s">
        <v>12771</v>
      </c>
      <c r="F1178" t="s">
        <v>12772</v>
      </c>
      <c r="G1178">
        <v>247</v>
      </c>
      <c r="H1178">
        <v>1279863</v>
      </c>
      <c r="I1178">
        <v>1283607</v>
      </c>
      <c r="J1178" t="s">
        <v>23825</v>
      </c>
      <c r="K1178" t="s">
        <v>25080</v>
      </c>
      <c r="L1178" t="s">
        <v>25081</v>
      </c>
      <c r="M1178" t="s">
        <v>23882</v>
      </c>
      <c r="O1178">
        <v>1.1974275413327999E-10</v>
      </c>
      <c r="P1178">
        <v>9.4073796920950676E-10</v>
      </c>
      <c r="Q1178">
        <v>1.5003790212763847E-9</v>
      </c>
      <c r="R1178">
        <v>1.849640121379037E-9</v>
      </c>
      <c r="S1178">
        <v>5.9858104829802185E-9</v>
      </c>
      <c r="T1178">
        <v>4.6772135300717133E-9</v>
      </c>
      <c r="U1178">
        <v>1.0914031088975928E-9</v>
      </c>
      <c r="X1178" t="s">
        <v>2008</v>
      </c>
      <c r="Y1178">
        <f t="shared" si="72"/>
        <v>0</v>
      </c>
      <c r="Z1178" t="str">
        <f t="shared" si="73"/>
        <v>ulaC</v>
      </c>
      <c r="AA1178">
        <f t="shared" si="74"/>
        <v>1</v>
      </c>
      <c r="AB1178">
        <f t="shared" si="75"/>
        <v>1</v>
      </c>
    </row>
    <row r="1179" spans="1:28" x14ac:dyDescent="0.3">
      <c r="A1179" t="s">
        <v>736</v>
      </c>
      <c r="B1179" t="s">
        <v>3475</v>
      </c>
      <c r="C1179" t="s">
        <v>3475</v>
      </c>
      <c r="D1179" t="s">
        <v>12774</v>
      </c>
      <c r="E1179" t="s">
        <v>12775</v>
      </c>
      <c r="F1179" t="s">
        <v>12776</v>
      </c>
      <c r="G1179">
        <v>512</v>
      </c>
      <c r="H1179">
        <v>1283603</v>
      </c>
      <c r="I1179">
        <v>1285142</v>
      </c>
      <c r="J1179" t="s">
        <v>23825</v>
      </c>
      <c r="K1179" t="s">
        <v>25082</v>
      </c>
      <c r="L1179" t="s">
        <v>25081</v>
      </c>
      <c r="M1179" t="s">
        <v>23828</v>
      </c>
      <c r="O1179">
        <v>4.1250406750374594E-12</v>
      </c>
      <c r="P1179">
        <v>4.3995986005417621E-12</v>
      </c>
      <c r="Q1179">
        <v>5.2326178676826819E-12</v>
      </c>
      <c r="R1179">
        <v>5.4741721463469292E-12</v>
      </c>
      <c r="S1179">
        <v>5.3278076547199899E-12</v>
      </c>
      <c r="T1179">
        <v>1.6205108769774692E-10</v>
      </c>
      <c r="U1179">
        <v>5.8182227173336325E-12</v>
      </c>
      <c r="X1179" t="s">
        <v>841</v>
      </c>
      <c r="Y1179">
        <f t="shared" si="72"/>
        <v>0</v>
      </c>
      <c r="Z1179" t="str">
        <f t="shared" si="73"/>
        <v>ansP</v>
      </c>
      <c r="AA1179">
        <f t="shared" si="74"/>
        <v>1</v>
      </c>
      <c r="AB1179">
        <f t="shared" si="75"/>
        <v>1</v>
      </c>
    </row>
    <row r="1180" spans="1:28" x14ac:dyDescent="0.3">
      <c r="A1180" t="s">
        <v>738</v>
      </c>
      <c r="B1180" t="s">
        <v>3477</v>
      </c>
      <c r="C1180" t="s">
        <v>3477</v>
      </c>
      <c r="D1180" t="s">
        <v>12777</v>
      </c>
      <c r="E1180" t="s">
        <v>12778</v>
      </c>
      <c r="F1180" t="s">
        <v>12779</v>
      </c>
      <c r="G1180">
        <v>236</v>
      </c>
      <c r="H1180">
        <v>1285138</v>
      </c>
      <c r="I1180">
        <v>1285849</v>
      </c>
      <c r="J1180" t="s">
        <v>23825</v>
      </c>
      <c r="K1180" t="s">
        <v>25083</v>
      </c>
      <c r="L1180" t="s">
        <v>25081</v>
      </c>
      <c r="M1180" t="s">
        <v>23882</v>
      </c>
      <c r="O1180">
        <v>8.0205113420012796E-10</v>
      </c>
      <c r="P1180">
        <v>1.384815023578746E-9</v>
      </c>
      <c r="Q1180">
        <v>7.9708759116156499E-9</v>
      </c>
      <c r="R1180">
        <v>6.5216819720153326E-9</v>
      </c>
      <c r="S1180">
        <v>9.9090537202710731E-10</v>
      </c>
      <c r="T1180">
        <v>1.8876736007363325E-9</v>
      </c>
      <c r="U1180">
        <v>9.5354824595877762E-10</v>
      </c>
      <c r="X1180" t="s">
        <v>434</v>
      </c>
      <c r="Y1180">
        <f t="shared" si="72"/>
        <v>0</v>
      </c>
      <c r="Z1180" t="str">
        <f t="shared" si="73"/>
        <v>gltK</v>
      </c>
      <c r="AA1180">
        <f t="shared" si="74"/>
        <v>1</v>
      </c>
      <c r="AB1180">
        <f t="shared" si="75"/>
        <v>1</v>
      </c>
    </row>
    <row r="1181" spans="1:28" x14ac:dyDescent="0.3">
      <c r="A1181" t="s">
        <v>740</v>
      </c>
      <c r="B1181" t="s">
        <v>3476</v>
      </c>
      <c r="C1181" t="s">
        <v>12783</v>
      </c>
      <c r="D1181" t="s">
        <v>12780</v>
      </c>
      <c r="E1181" t="s">
        <v>12781</v>
      </c>
      <c r="F1181" t="s">
        <v>12782</v>
      </c>
      <c r="G1181">
        <v>225</v>
      </c>
      <c r="H1181">
        <v>1285848</v>
      </c>
      <c r="I1181">
        <v>1286526</v>
      </c>
      <c r="J1181" t="s">
        <v>23825</v>
      </c>
      <c r="K1181" t="s">
        <v>25084</v>
      </c>
      <c r="L1181" t="s">
        <v>25081</v>
      </c>
      <c r="M1181" t="s">
        <v>23882</v>
      </c>
      <c r="O1181">
        <v>1.6291604847780064E-11</v>
      </c>
      <c r="P1181">
        <v>1.7226114232266155E-11</v>
      </c>
      <c r="Q1181">
        <v>2.0586898038895192E-11</v>
      </c>
      <c r="R1181">
        <v>2.1383830749607055E-11</v>
      </c>
      <c r="S1181">
        <v>2.0875276899340347E-11</v>
      </c>
      <c r="T1181">
        <v>1.9471462319571096E-11</v>
      </c>
      <c r="U1181">
        <v>3.6689224756459923E-10</v>
      </c>
      <c r="X1181" t="s">
        <v>436</v>
      </c>
      <c r="Y1181">
        <f t="shared" si="72"/>
        <v>0</v>
      </c>
      <c r="Z1181" t="str">
        <f t="shared" si="73"/>
        <v>gltJ</v>
      </c>
      <c r="AA1181">
        <f t="shared" si="74"/>
        <v>1</v>
      </c>
      <c r="AB1181">
        <f t="shared" si="75"/>
        <v>1</v>
      </c>
    </row>
    <row r="1182" spans="1:28" x14ac:dyDescent="0.3">
      <c r="A1182" t="s">
        <v>3888</v>
      </c>
      <c r="B1182" t="s">
        <v>3887</v>
      </c>
      <c r="C1182" t="s">
        <v>3887</v>
      </c>
      <c r="D1182" t="s">
        <v>12784</v>
      </c>
      <c r="E1182" t="s">
        <v>12785</v>
      </c>
      <c r="F1182" t="s">
        <v>12786</v>
      </c>
      <c r="G1182">
        <v>29</v>
      </c>
      <c r="H1182">
        <v>1287086</v>
      </c>
      <c r="I1182">
        <v>1287176</v>
      </c>
      <c r="J1182" t="s">
        <v>23581</v>
      </c>
      <c r="K1182" t="s">
        <v>25085</v>
      </c>
      <c r="L1182" t="s">
        <v>25086</v>
      </c>
      <c r="M1182" t="s">
        <v>23828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 t="s">
        <v>1437</v>
      </c>
      <c r="Y1182">
        <f t="shared" si="72"/>
        <v>0</v>
      </c>
      <c r="Z1182" t="str">
        <f t="shared" si="73"/>
        <v>gudP</v>
      </c>
      <c r="AA1182">
        <f t="shared" si="74"/>
        <v>1</v>
      </c>
      <c r="AB1182">
        <f t="shared" si="75"/>
        <v>1</v>
      </c>
    </row>
    <row r="1183" spans="1:28" x14ac:dyDescent="0.3">
      <c r="A1183" t="s">
        <v>8323</v>
      </c>
      <c r="B1183" t="s">
        <v>8322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X1183" t="s">
        <v>1582</v>
      </c>
      <c r="Y1183">
        <f t="shared" si="72"/>
        <v>0</v>
      </c>
      <c r="Z1183" t="str">
        <f t="shared" si="73"/>
        <v>garP</v>
      </c>
      <c r="AA1183">
        <f t="shared" si="74"/>
        <v>1</v>
      </c>
      <c r="AB1183">
        <f t="shared" si="75"/>
        <v>1</v>
      </c>
    </row>
    <row r="1184" spans="1:28" x14ac:dyDescent="0.3">
      <c r="A1184" t="s">
        <v>8319</v>
      </c>
      <c r="B1184" t="s">
        <v>8318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X1184" t="s">
        <v>1507</v>
      </c>
      <c r="Y1184">
        <f t="shared" si="72"/>
        <v>0</v>
      </c>
      <c r="Z1184" t="str">
        <f t="shared" si="73"/>
        <v>galP</v>
      </c>
      <c r="AA1184">
        <f t="shared" si="74"/>
        <v>0</v>
      </c>
      <c r="AB1184">
        <f t="shared" si="75"/>
        <v>0</v>
      </c>
    </row>
    <row r="1185" spans="1:28" x14ac:dyDescent="0.3">
      <c r="A1185" t="s">
        <v>630</v>
      </c>
      <c r="B1185" t="s">
        <v>4805</v>
      </c>
      <c r="C1185" t="s">
        <v>12790</v>
      </c>
      <c r="D1185" t="s">
        <v>12787</v>
      </c>
      <c r="E1185" t="s">
        <v>12788</v>
      </c>
      <c r="F1185" t="s">
        <v>12789</v>
      </c>
      <c r="G1185">
        <v>280</v>
      </c>
      <c r="H1185">
        <v>1287781</v>
      </c>
      <c r="I1185">
        <v>1288624</v>
      </c>
      <c r="J1185" t="s">
        <v>23581</v>
      </c>
      <c r="K1185" t="s">
        <v>25087</v>
      </c>
      <c r="L1185" t="s">
        <v>4805</v>
      </c>
      <c r="M1185" t="s">
        <v>23871</v>
      </c>
      <c r="O1185">
        <v>1.7082961239875549E-6</v>
      </c>
      <c r="P1185">
        <v>1.1260871782219116E-6</v>
      </c>
      <c r="Q1185">
        <v>1.3994311301745165E-6</v>
      </c>
      <c r="R1185">
        <v>1.1461763879297488E-6</v>
      </c>
      <c r="S1185">
        <v>1.1774007906368505E-6</v>
      </c>
      <c r="T1185">
        <v>1.6564367004745134E-6</v>
      </c>
      <c r="U1185">
        <v>2.2101931005063046E-6</v>
      </c>
      <c r="X1185" t="s">
        <v>1367</v>
      </c>
      <c r="Y1185">
        <f t="shared" si="72"/>
        <v>0</v>
      </c>
      <c r="Z1185" t="str">
        <f t="shared" si="73"/>
        <v>gabP</v>
      </c>
      <c r="AA1185">
        <f t="shared" si="74"/>
        <v>1</v>
      </c>
      <c r="AB1185">
        <f t="shared" si="75"/>
        <v>1</v>
      </c>
    </row>
    <row r="1186" spans="1:28" x14ac:dyDescent="0.3">
      <c r="A1186" t="s">
        <v>2616</v>
      </c>
      <c r="B1186" t="s">
        <v>5174</v>
      </c>
      <c r="C1186" t="s">
        <v>5174</v>
      </c>
      <c r="D1186" t="s">
        <v>12791</v>
      </c>
      <c r="E1186" t="s">
        <v>12792</v>
      </c>
      <c r="F1186" t="s">
        <v>12793</v>
      </c>
      <c r="G1186">
        <v>152</v>
      </c>
      <c r="H1186">
        <v>1288673</v>
      </c>
      <c r="I1186">
        <v>1289132</v>
      </c>
      <c r="J1186" t="s">
        <v>23581</v>
      </c>
      <c r="K1186" t="s">
        <v>23841</v>
      </c>
      <c r="L1186" t="s">
        <v>5174</v>
      </c>
      <c r="M1186" t="s">
        <v>23834</v>
      </c>
      <c r="O1186">
        <v>5.3181603923851687E-9</v>
      </c>
      <c r="P1186">
        <v>1.8897684909833919E-9</v>
      </c>
      <c r="Q1186">
        <v>5.2994828470501987E-9</v>
      </c>
      <c r="R1186">
        <v>4.1441923381285808E-9</v>
      </c>
      <c r="S1186">
        <v>4.1749228271945093E-9</v>
      </c>
      <c r="T1186">
        <v>4.9491275760612685E-9</v>
      </c>
      <c r="U1186">
        <v>6.907258748116628E-9</v>
      </c>
      <c r="X1186" t="s">
        <v>1387</v>
      </c>
      <c r="Y1186">
        <f t="shared" si="72"/>
        <v>0</v>
      </c>
      <c r="Z1186" t="str">
        <f t="shared" si="73"/>
        <v>srlA</v>
      </c>
      <c r="AA1186">
        <f t="shared" si="74"/>
        <v>1</v>
      </c>
      <c r="AB1186">
        <f t="shared" si="75"/>
        <v>1</v>
      </c>
    </row>
    <row r="1187" spans="1:28" x14ac:dyDescent="0.3">
      <c r="A1187" t="s">
        <v>2081</v>
      </c>
      <c r="B1187" t="s">
        <v>5175</v>
      </c>
      <c r="C1187" t="s">
        <v>12797</v>
      </c>
      <c r="D1187" t="s">
        <v>12794</v>
      </c>
      <c r="E1187" t="s">
        <v>12795</v>
      </c>
      <c r="F1187" t="s">
        <v>12796</v>
      </c>
      <c r="G1187">
        <v>301</v>
      </c>
      <c r="H1187">
        <v>1289244</v>
      </c>
      <c r="I1187">
        <v>1290150</v>
      </c>
      <c r="J1187" t="s">
        <v>23825</v>
      </c>
      <c r="K1187" t="s">
        <v>23841</v>
      </c>
      <c r="L1187" t="s">
        <v>25088</v>
      </c>
      <c r="M1187" t="s">
        <v>24094</v>
      </c>
      <c r="O1187">
        <v>6.1877014874033304E-8</v>
      </c>
      <c r="P1187">
        <v>4.5671098165852192E-8</v>
      </c>
      <c r="Q1187">
        <v>2.6988386341179649E-9</v>
      </c>
      <c r="R1187">
        <v>3.465634336232002E-8</v>
      </c>
      <c r="S1187">
        <v>6.2723190669300295E-9</v>
      </c>
      <c r="T1187">
        <v>8.3666174720469402E-9</v>
      </c>
      <c r="U1187">
        <v>0</v>
      </c>
      <c r="X1187" t="s">
        <v>7879</v>
      </c>
      <c r="Y1187">
        <f t="shared" si="72"/>
        <v>0</v>
      </c>
      <c r="Z1187" t="str">
        <f t="shared" si="73"/>
        <v>cydX</v>
      </c>
      <c r="AA1187">
        <f t="shared" si="74"/>
        <v>0</v>
      </c>
      <c r="AB1187">
        <f t="shared" si="75"/>
        <v>0</v>
      </c>
    </row>
    <row r="1188" spans="1:28" x14ac:dyDescent="0.3">
      <c r="A1188" t="s">
        <v>2430</v>
      </c>
      <c r="B1188" t="s">
        <v>5176</v>
      </c>
      <c r="C1188" t="s">
        <v>12801</v>
      </c>
      <c r="D1188" t="s">
        <v>12798</v>
      </c>
      <c r="E1188" t="s">
        <v>12799</v>
      </c>
      <c r="F1188" t="s">
        <v>12800</v>
      </c>
      <c r="G1188">
        <v>337</v>
      </c>
      <c r="H1188">
        <v>1290241</v>
      </c>
      <c r="I1188">
        <v>1291255</v>
      </c>
      <c r="J1188" t="s">
        <v>23825</v>
      </c>
      <c r="K1188" t="s">
        <v>25089</v>
      </c>
      <c r="L1188" t="s">
        <v>25088</v>
      </c>
      <c r="M1188" t="s">
        <v>24094</v>
      </c>
      <c r="O1188">
        <v>9.9751853595542938E-9</v>
      </c>
      <c r="P1188">
        <v>1.1140626738643384E-8</v>
      </c>
      <c r="Q1188">
        <v>1.4770715366626408E-8</v>
      </c>
      <c r="R1188">
        <v>1.1859400855716715E-8</v>
      </c>
      <c r="S1188">
        <v>2.5338441660704247E-8</v>
      </c>
      <c r="T1188">
        <v>1.6694037517743399E-8</v>
      </c>
      <c r="U1188">
        <v>1.1623205866096746E-8</v>
      </c>
      <c r="X1188" t="s">
        <v>639</v>
      </c>
      <c r="Y1188">
        <f t="shared" si="72"/>
        <v>0</v>
      </c>
      <c r="Z1188" t="str">
        <f t="shared" si="73"/>
        <v>cbdA</v>
      </c>
      <c r="AA1188">
        <f t="shared" si="74"/>
        <v>1</v>
      </c>
      <c r="AB1188">
        <f t="shared" si="75"/>
        <v>1</v>
      </c>
    </row>
    <row r="1189" spans="1:28" x14ac:dyDescent="0.3">
      <c r="A1189" t="s">
        <v>742</v>
      </c>
      <c r="B1189" t="s">
        <v>4236</v>
      </c>
      <c r="C1189" t="s">
        <v>12805</v>
      </c>
      <c r="D1189" t="s">
        <v>12802</v>
      </c>
      <c r="E1189" t="s">
        <v>12803</v>
      </c>
      <c r="F1189" t="s">
        <v>12804</v>
      </c>
      <c r="G1189">
        <v>302</v>
      </c>
      <c r="H1189">
        <v>1291456</v>
      </c>
      <c r="I1189">
        <v>1292365</v>
      </c>
      <c r="J1189" t="s">
        <v>23825</v>
      </c>
      <c r="K1189" t="s">
        <v>25090</v>
      </c>
      <c r="L1189" t="s">
        <v>4236</v>
      </c>
      <c r="M1189" t="s">
        <v>23866</v>
      </c>
      <c r="O1189">
        <v>1.2001311784141248E-6</v>
      </c>
      <c r="P1189">
        <v>1.0611909163958481E-6</v>
      </c>
      <c r="Q1189">
        <v>1.6827993790728476E-6</v>
      </c>
      <c r="R1189">
        <v>1.1755399029369715E-6</v>
      </c>
      <c r="S1189">
        <v>1.5885074355134367E-6</v>
      </c>
      <c r="T1189">
        <v>1.2314326401695171E-6</v>
      </c>
      <c r="U1189">
        <v>1.5678971529249059E-6</v>
      </c>
      <c r="X1189" t="s">
        <v>641</v>
      </c>
      <c r="Y1189">
        <f t="shared" si="72"/>
        <v>0</v>
      </c>
      <c r="Z1189" t="str">
        <f t="shared" si="73"/>
        <v>cbdB</v>
      </c>
      <c r="AA1189">
        <f t="shared" si="74"/>
        <v>1</v>
      </c>
      <c r="AB1189">
        <f t="shared" si="75"/>
        <v>1</v>
      </c>
    </row>
    <row r="1190" spans="1:28" x14ac:dyDescent="0.3">
      <c r="A1190" t="s">
        <v>179</v>
      </c>
      <c r="B1190" t="s">
        <v>3269</v>
      </c>
      <c r="C1190" t="s">
        <v>12809</v>
      </c>
      <c r="D1190" t="s">
        <v>12806</v>
      </c>
      <c r="E1190" t="s">
        <v>12807</v>
      </c>
      <c r="F1190" t="s">
        <v>12808</v>
      </c>
      <c r="G1190">
        <v>137</v>
      </c>
      <c r="H1190">
        <v>1292508</v>
      </c>
      <c r="I1190">
        <v>1292922</v>
      </c>
      <c r="J1190" t="s">
        <v>23581</v>
      </c>
      <c r="K1190" t="s">
        <v>25091</v>
      </c>
      <c r="L1190" t="s">
        <v>3269</v>
      </c>
      <c r="M1190" t="s">
        <v>23855</v>
      </c>
      <c r="O1190">
        <v>1.6710569239494941E-5</v>
      </c>
      <c r="P1190">
        <v>2.4905044545654704E-5</v>
      </c>
      <c r="Q1190">
        <v>3.6254447050825851E-5</v>
      </c>
      <c r="R1190">
        <v>3.7802483037262764E-5</v>
      </c>
      <c r="S1190">
        <v>2.9447024181515949E-5</v>
      </c>
      <c r="T1190">
        <v>2.5739955307579369E-5</v>
      </c>
      <c r="U1190">
        <v>3.4330287540645806E-5</v>
      </c>
      <c r="X1190" t="s">
        <v>1811</v>
      </c>
      <c r="Y1190">
        <f t="shared" si="72"/>
        <v>0</v>
      </c>
      <c r="Z1190" t="str">
        <f t="shared" si="73"/>
        <v>atpI</v>
      </c>
      <c r="AA1190">
        <f t="shared" si="74"/>
        <v>1</v>
      </c>
      <c r="AB1190">
        <f t="shared" si="75"/>
        <v>1</v>
      </c>
    </row>
    <row r="1191" spans="1:28" x14ac:dyDescent="0.3">
      <c r="A1191" t="s">
        <v>744</v>
      </c>
      <c r="B1191" t="s">
        <v>3865</v>
      </c>
      <c r="C1191" t="s">
        <v>3865</v>
      </c>
      <c r="D1191" t="s">
        <v>12810</v>
      </c>
      <c r="E1191" t="s">
        <v>12811</v>
      </c>
      <c r="F1191" t="s">
        <v>12812</v>
      </c>
      <c r="G1191">
        <v>205</v>
      </c>
      <c r="H1191">
        <v>1293526</v>
      </c>
      <c r="I1191">
        <v>1294144</v>
      </c>
      <c r="J1191" t="s">
        <v>23825</v>
      </c>
      <c r="K1191" t="s">
        <v>25092</v>
      </c>
      <c r="L1191" t="s">
        <v>3865</v>
      </c>
      <c r="M1191" t="s">
        <v>23871</v>
      </c>
      <c r="O1191">
        <v>6.8068535946379542E-8</v>
      </c>
      <c r="P1191">
        <v>4.0509100700715862E-8</v>
      </c>
      <c r="Q1191">
        <v>5.2541618628121066E-8</v>
      </c>
      <c r="R1191">
        <v>6.108413202601787E-8</v>
      </c>
      <c r="S1191">
        <v>2.1081283852309572E-8</v>
      </c>
      <c r="T1191">
        <v>4.060825419342363E-8</v>
      </c>
      <c r="U1191">
        <v>5.7231056673399282E-8</v>
      </c>
      <c r="X1191" t="s">
        <v>1788</v>
      </c>
      <c r="Y1191">
        <f t="shared" si="72"/>
        <v>0</v>
      </c>
      <c r="Z1191" t="str">
        <f t="shared" si="73"/>
        <v>xanP</v>
      </c>
      <c r="AA1191">
        <f t="shared" si="74"/>
        <v>1</v>
      </c>
      <c r="AB1191">
        <f t="shared" si="75"/>
        <v>1</v>
      </c>
    </row>
    <row r="1192" spans="1:28" x14ac:dyDescent="0.3">
      <c r="A1192" t="s">
        <v>130</v>
      </c>
      <c r="B1192" t="s">
        <v>2802</v>
      </c>
      <c r="C1192" t="s">
        <v>12816</v>
      </c>
      <c r="D1192" t="s">
        <v>12813</v>
      </c>
      <c r="E1192" t="s">
        <v>12814</v>
      </c>
      <c r="F1192" t="s">
        <v>12815</v>
      </c>
      <c r="G1192">
        <v>891</v>
      </c>
      <c r="H1192">
        <v>1295445</v>
      </c>
      <c r="I1192">
        <v>1298121</v>
      </c>
      <c r="J1192" t="s">
        <v>23581</v>
      </c>
      <c r="K1192" t="s">
        <v>25093</v>
      </c>
      <c r="L1192" t="s">
        <v>2802</v>
      </c>
      <c r="M1192" t="s">
        <v>23882</v>
      </c>
      <c r="O1192">
        <v>3.596250206174013E-6</v>
      </c>
      <c r="P1192">
        <v>4.4581816802421485E-6</v>
      </c>
      <c r="Q1192">
        <v>5.348513086189903E-6</v>
      </c>
      <c r="R1192">
        <v>3.7191574747005632E-6</v>
      </c>
      <c r="S1192">
        <v>7.895647395575223E-6</v>
      </c>
      <c r="T1192">
        <v>4.0054755346011295E-6</v>
      </c>
      <c r="U1192">
        <v>1.8950723501996198E-5</v>
      </c>
      <c r="X1192" t="s">
        <v>4652</v>
      </c>
      <c r="Y1192">
        <f t="shared" si="72"/>
        <v>0</v>
      </c>
      <c r="Z1192" t="str">
        <f t="shared" si="73"/>
        <v>adeQ</v>
      </c>
      <c r="AA1192">
        <f t="shared" si="74"/>
        <v>0</v>
      </c>
      <c r="AB1192">
        <f t="shared" si="75"/>
        <v>0</v>
      </c>
    </row>
    <row r="1193" spans="1:28" x14ac:dyDescent="0.3">
      <c r="A1193" t="s">
        <v>4259</v>
      </c>
      <c r="B1193" t="s">
        <v>4258</v>
      </c>
      <c r="C1193" t="s">
        <v>4258</v>
      </c>
      <c r="D1193" t="s">
        <v>12817</v>
      </c>
      <c r="E1193" t="s">
        <v>12818</v>
      </c>
      <c r="F1193" t="s">
        <v>12819</v>
      </c>
      <c r="G1193">
        <v>215</v>
      </c>
      <c r="H1193">
        <v>1298597</v>
      </c>
      <c r="I1193">
        <v>1299245</v>
      </c>
      <c r="J1193" t="s">
        <v>23825</v>
      </c>
      <c r="K1193" t="s">
        <v>24078</v>
      </c>
      <c r="L1193" t="s">
        <v>4258</v>
      </c>
      <c r="M1193" t="s">
        <v>23954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 t="s">
        <v>1967</v>
      </c>
      <c r="Y1193">
        <f t="shared" si="72"/>
        <v>0</v>
      </c>
      <c r="Z1193" t="str">
        <f t="shared" si="73"/>
        <v>alsA</v>
      </c>
      <c r="AA1193">
        <f t="shared" si="74"/>
        <v>1</v>
      </c>
      <c r="AB1193">
        <f t="shared" si="75"/>
        <v>1</v>
      </c>
    </row>
    <row r="1194" spans="1:28" x14ac:dyDescent="0.3">
      <c r="A1194" t="s">
        <v>177</v>
      </c>
      <c r="B1194" t="s">
        <v>3511</v>
      </c>
      <c r="C1194" t="s">
        <v>3511</v>
      </c>
      <c r="D1194" t="s">
        <v>12820</v>
      </c>
      <c r="E1194" t="s">
        <v>12821</v>
      </c>
      <c r="F1194" t="s">
        <v>12822</v>
      </c>
      <c r="G1194">
        <v>543</v>
      </c>
      <c r="H1194">
        <v>1301181</v>
      </c>
      <c r="I1194">
        <v>1302813</v>
      </c>
      <c r="J1194" t="s">
        <v>23825</v>
      </c>
      <c r="K1194" t="s">
        <v>25094</v>
      </c>
      <c r="L1194" t="s">
        <v>25095</v>
      </c>
      <c r="M1194" t="s">
        <v>23831</v>
      </c>
      <c r="O1194">
        <v>4.2662899931134496E-6</v>
      </c>
      <c r="P1194">
        <v>2.9225388040195996E-6</v>
      </c>
      <c r="Q1194">
        <v>5.1479589256972263E-6</v>
      </c>
      <c r="R1194">
        <v>6.2242613962003343E-6</v>
      </c>
      <c r="S1194">
        <v>5.3576802110227402E-6</v>
      </c>
      <c r="T1194">
        <v>6.4102772830243989E-6</v>
      </c>
      <c r="U1194">
        <v>5.7397402590463521E-6</v>
      </c>
      <c r="X1194" t="s">
        <v>1965</v>
      </c>
      <c r="Y1194">
        <f t="shared" si="72"/>
        <v>0</v>
      </c>
      <c r="Z1194" t="str">
        <f t="shared" si="73"/>
        <v>alsC</v>
      </c>
      <c r="AA1194">
        <f t="shared" si="74"/>
        <v>1</v>
      </c>
      <c r="AB1194">
        <f t="shared" si="75"/>
        <v>1</v>
      </c>
    </row>
    <row r="1195" spans="1:28" x14ac:dyDescent="0.3">
      <c r="A1195" t="s">
        <v>747</v>
      </c>
      <c r="B1195" t="s">
        <v>3512</v>
      </c>
      <c r="C1195" t="s">
        <v>3512</v>
      </c>
      <c r="D1195" t="s">
        <v>12823</v>
      </c>
      <c r="E1195" t="s">
        <v>12824</v>
      </c>
      <c r="F1195" t="s">
        <v>12825</v>
      </c>
      <c r="G1195">
        <v>306</v>
      </c>
      <c r="H1195">
        <v>1302898</v>
      </c>
      <c r="I1195">
        <v>1303819</v>
      </c>
      <c r="J1195" t="s">
        <v>23825</v>
      </c>
      <c r="K1195" t="s">
        <v>25096</v>
      </c>
      <c r="L1195" t="s">
        <v>25095</v>
      </c>
      <c r="M1195" t="s">
        <v>23853</v>
      </c>
      <c r="O1195">
        <v>3.3807314141667723E-8</v>
      </c>
      <c r="P1195">
        <v>1.4826504282979624E-8</v>
      </c>
      <c r="Q1195">
        <v>3.0791017047129062E-8</v>
      </c>
      <c r="R1195">
        <v>6.1478930470333972E-8</v>
      </c>
      <c r="S1195">
        <v>1.3855097868735324E-8</v>
      </c>
      <c r="T1195">
        <v>5.2500089899132619E-8</v>
      </c>
      <c r="U1195">
        <v>7.4365555113370972E-8</v>
      </c>
      <c r="X1195" t="s">
        <v>343</v>
      </c>
      <c r="Y1195">
        <f t="shared" si="72"/>
        <v>0</v>
      </c>
      <c r="Z1195" t="str">
        <f t="shared" si="73"/>
        <v>ybbW</v>
      </c>
      <c r="AA1195">
        <f t="shared" si="74"/>
        <v>0</v>
      </c>
      <c r="AB1195">
        <f t="shared" si="75"/>
        <v>0</v>
      </c>
    </row>
    <row r="1196" spans="1:28" x14ac:dyDescent="0.3">
      <c r="A1196" t="s">
        <v>749</v>
      </c>
      <c r="B1196" t="s">
        <v>3513</v>
      </c>
      <c r="C1196" t="s">
        <v>3513</v>
      </c>
      <c r="D1196" t="s">
        <v>12826</v>
      </c>
      <c r="E1196" t="s">
        <v>12827</v>
      </c>
      <c r="F1196" t="s">
        <v>12828</v>
      </c>
      <c r="G1196">
        <v>302</v>
      </c>
      <c r="H1196">
        <v>1303833</v>
      </c>
      <c r="I1196">
        <v>1304742</v>
      </c>
      <c r="J1196" t="s">
        <v>23825</v>
      </c>
      <c r="K1196" t="s">
        <v>25096</v>
      </c>
      <c r="L1196" t="s">
        <v>25095</v>
      </c>
      <c r="M1196" t="s">
        <v>23853</v>
      </c>
      <c r="O1196">
        <v>7.1019176862092292E-8</v>
      </c>
      <c r="P1196">
        <v>2.04084174637652E-8</v>
      </c>
      <c r="Q1196">
        <v>8.6612820424115093E-8</v>
      </c>
      <c r="R1196">
        <v>7.7557326382788075E-8</v>
      </c>
      <c r="S1196">
        <v>2.3418877408485921E-7</v>
      </c>
      <c r="T1196">
        <v>1.5152150138599865E-7</v>
      </c>
      <c r="U1196">
        <v>1.4440594293146729E-7</v>
      </c>
      <c r="X1196" t="s">
        <v>1034</v>
      </c>
      <c r="Y1196">
        <f t="shared" si="72"/>
        <v>0</v>
      </c>
      <c r="Z1196" t="str">
        <f t="shared" si="73"/>
        <v>araG</v>
      </c>
      <c r="AA1196">
        <f t="shared" si="74"/>
        <v>1</v>
      </c>
      <c r="AB1196">
        <f t="shared" si="75"/>
        <v>1</v>
      </c>
    </row>
    <row r="1197" spans="1:28" x14ac:dyDescent="0.3">
      <c r="A1197" t="s">
        <v>751</v>
      </c>
      <c r="B1197" t="s">
        <v>3514</v>
      </c>
      <c r="C1197" t="s">
        <v>3514</v>
      </c>
      <c r="D1197" t="s">
        <v>12829</v>
      </c>
      <c r="E1197" t="s">
        <v>12830</v>
      </c>
      <c r="F1197" t="s">
        <v>12831</v>
      </c>
      <c r="G1197">
        <v>337</v>
      </c>
      <c r="H1197">
        <v>1304753</v>
      </c>
      <c r="I1197">
        <v>1305767</v>
      </c>
      <c r="J1197" t="s">
        <v>23825</v>
      </c>
      <c r="K1197" t="s">
        <v>25097</v>
      </c>
      <c r="L1197" t="s">
        <v>25095</v>
      </c>
      <c r="M1197" t="s">
        <v>23828</v>
      </c>
      <c r="O1197">
        <v>1.0672263421469984E-7</v>
      </c>
      <c r="P1197">
        <v>8.2696301619247889E-8</v>
      </c>
      <c r="Q1197">
        <v>1.4686337315572448E-7</v>
      </c>
      <c r="R1197">
        <v>1.8642226336790744E-7</v>
      </c>
      <c r="S1197">
        <v>1.0367417659182148E-7</v>
      </c>
      <c r="T1197">
        <v>1.5100531806001325E-7</v>
      </c>
      <c r="U1197">
        <v>1.229041843094852E-7</v>
      </c>
      <c r="X1197" t="s">
        <v>2074</v>
      </c>
      <c r="Y1197">
        <f t="shared" si="72"/>
        <v>0</v>
      </c>
      <c r="Z1197" t="str">
        <f t="shared" si="73"/>
        <v>araH</v>
      </c>
      <c r="AA1197">
        <f t="shared" si="74"/>
        <v>1</v>
      </c>
      <c r="AB1197">
        <f t="shared" si="75"/>
        <v>1</v>
      </c>
    </row>
    <row r="1198" spans="1:28" x14ac:dyDescent="0.3">
      <c r="A1198" t="s">
        <v>753</v>
      </c>
      <c r="B1198" t="s">
        <v>3515</v>
      </c>
      <c r="C1198" t="s">
        <v>3515</v>
      </c>
      <c r="D1198" t="s">
        <v>12832</v>
      </c>
      <c r="E1198" t="s">
        <v>12833</v>
      </c>
      <c r="F1198" t="s">
        <v>12834</v>
      </c>
      <c r="G1198">
        <v>334</v>
      </c>
      <c r="H1198">
        <v>1305763</v>
      </c>
      <c r="I1198">
        <v>1306768</v>
      </c>
      <c r="J1198" t="s">
        <v>23825</v>
      </c>
      <c r="K1198" t="s">
        <v>25097</v>
      </c>
      <c r="L1198" t="s">
        <v>25095</v>
      </c>
      <c r="M1198" t="s">
        <v>23968</v>
      </c>
      <c r="O1198">
        <v>4.2305354209189465E-8</v>
      </c>
      <c r="P1198">
        <v>2.0935080413833098E-8</v>
      </c>
      <c r="Q1198">
        <v>5.4282060813549704E-8</v>
      </c>
      <c r="R1198">
        <v>6.7542064078983947E-8</v>
      </c>
      <c r="S1198">
        <v>4.3816504776939067E-8</v>
      </c>
      <c r="T1198">
        <v>6.8663622215833329E-8</v>
      </c>
      <c r="U1198">
        <v>6.1368287930487735E-8</v>
      </c>
      <c r="X1198" t="s">
        <v>6248</v>
      </c>
      <c r="Y1198">
        <f t="shared" si="72"/>
        <v>0</v>
      </c>
      <c r="Z1198" t="str">
        <f t="shared" si="73"/>
        <v>ghxQ</v>
      </c>
      <c r="AA1198">
        <f t="shared" si="74"/>
        <v>0</v>
      </c>
      <c r="AB1198">
        <f t="shared" si="75"/>
        <v>0</v>
      </c>
    </row>
    <row r="1199" spans="1:28" x14ac:dyDescent="0.3">
      <c r="A1199" t="s">
        <v>2189</v>
      </c>
      <c r="B1199" t="s">
        <v>7788</v>
      </c>
      <c r="C1199" t="s">
        <v>7788</v>
      </c>
      <c r="D1199" t="s">
        <v>12835</v>
      </c>
      <c r="E1199" t="s">
        <v>12836</v>
      </c>
      <c r="F1199" t="s">
        <v>12837</v>
      </c>
      <c r="G1199">
        <v>109</v>
      </c>
      <c r="H1199">
        <v>1306820</v>
      </c>
      <c r="I1199">
        <v>1307150</v>
      </c>
      <c r="J1199" t="s">
        <v>23581</v>
      </c>
      <c r="K1199" t="s">
        <v>23833</v>
      </c>
      <c r="L1199" t="s">
        <v>25098</v>
      </c>
      <c r="M1199" t="s">
        <v>23834</v>
      </c>
      <c r="O1199">
        <v>1.0389258099765147E-7</v>
      </c>
      <c r="P1199">
        <v>9.0958175914503965E-8</v>
      </c>
      <c r="Q1199">
        <v>8.4973868733897034E-8</v>
      </c>
      <c r="R1199">
        <v>6.2857443353960653E-8</v>
      </c>
      <c r="S1199">
        <v>8.0823457185807449E-8</v>
      </c>
      <c r="T1199">
        <v>1.9202215171355823E-7</v>
      </c>
      <c r="U1199">
        <v>0</v>
      </c>
      <c r="X1199" t="s">
        <v>638</v>
      </c>
      <c r="Y1199">
        <f t="shared" si="72"/>
        <v>0</v>
      </c>
      <c r="Z1199" t="str">
        <f t="shared" si="73"/>
        <v>hyaC</v>
      </c>
      <c r="AA1199">
        <f t="shared" si="74"/>
        <v>1</v>
      </c>
      <c r="AB1199">
        <f t="shared" si="75"/>
        <v>1</v>
      </c>
    </row>
    <row r="1200" spans="1:28" x14ac:dyDescent="0.3">
      <c r="A1200" t="s">
        <v>755</v>
      </c>
      <c r="B1200" t="s">
        <v>23636</v>
      </c>
      <c r="C1200" t="s">
        <v>12841</v>
      </c>
      <c r="D1200" t="s">
        <v>12838</v>
      </c>
      <c r="E1200" t="s">
        <v>12839</v>
      </c>
      <c r="F1200" t="s">
        <v>12840</v>
      </c>
      <c r="G1200">
        <v>486</v>
      </c>
      <c r="H1200">
        <v>1307184</v>
      </c>
      <c r="I1200">
        <v>1308645</v>
      </c>
      <c r="J1200" t="s">
        <v>23581</v>
      </c>
      <c r="K1200" t="s">
        <v>25099</v>
      </c>
      <c r="L1200" t="s">
        <v>25098</v>
      </c>
      <c r="M1200" t="s">
        <v>23869</v>
      </c>
      <c r="O1200">
        <v>7.6021927582046856E-9</v>
      </c>
      <c r="P1200">
        <v>9.4371569692384111E-9</v>
      </c>
      <c r="Q1200">
        <v>9.6374794262842905E-9</v>
      </c>
      <c r="R1200">
        <v>9.977231146305195E-9</v>
      </c>
      <c r="S1200">
        <v>9.2590827304163347E-9</v>
      </c>
      <c r="T1200">
        <v>1.1297674050591006E-8</v>
      </c>
      <c r="U1200">
        <v>2.2077423630832187E-8</v>
      </c>
      <c r="X1200" t="s">
        <v>1530</v>
      </c>
      <c r="Y1200">
        <f t="shared" si="72"/>
        <v>0</v>
      </c>
      <c r="Z1200" t="str">
        <f t="shared" si="73"/>
        <v>hybO</v>
      </c>
      <c r="AA1200">
        <f t="shared" si="74"/>
        <v>1</v>
      </c>
      <c r="AB1200">
        <f t="shared" si="75"/>
        <v>1</v>
      </c>
    </row>
    <row r="1201" spans="1:28" x14ac:dyDescent="0.3">
      <c r="A1201" t="s">
        <v>757</v>
      </c>
      <c r="B1201" t="s">
        <v>4555</v>
      </c>
      <c r="C1201" t="s">
        <v>4555</v>
      </c>
      <c r="D1201" t="s">
        <v>12842</v>
      </c>
      <c r="E1201" t="s">
        <v>12843</v>
      </c>
      <c r="F1201" t="s">
        <v>12844</v>
      </c>
      <c r="G1201">
        <v>417</v>
      </c>
      <c r="H1201">
        <v>1309015</v>
      </c>
      <c r="I1201">
        <v>1310269</v>
      </c>
      <c r="J1201" t="s">
        <v>23581</v>
      </c>
      <c r="K1201" t="s">
        <v>25100</v>
      </c>
      <c r="L1201" t="s">
        <v>4555</v>
      </c>
      <c r="M1201" t="s">
        <v>23853</v>
      </c>
      <c r="O1201">
        <v>4.0435080104118127E-8</v>
      </c>
      <c r="P1201">
        <v>3.6216690304612278E-8</v>
      </c>
      <c r="Q1201">
        <v>4.9096589901008359E-8</v>
      </c>
      <c r="R1201">
        <v>3.4218287426320832E-8</v>
      </c>
      <c r="S1201">
        <v>5.8992527903628303E-8</v>
      </c>
      <c r="T1201">
        <v>6.730763662842445E-8</v>
      </c>
      <c r="U1201">
        <v>6.8245898016935724E-8</v>
      </c>
      <c r="X1201" t="s">
        <v>1526</v>
      </c>
      <c r="Y1201">
        <f t="shared" si="72"/>
        <v>0</v>
      </c>
      <c r="Z1201" t="str">
        <f t="shared" si="73"/>
        <v>hybB</v>
      </c>
      <c r="AA1201">
        <f t="shared" si="74"/>
        <v>1</v>
      </c>
      <c r="AB1201">
        <f t="shared" si="75"/>
        <v>1</v>
      </c>
    </row>
    <row r="1202" spans="1:28" x14ac:dyDescent="0.3">
      <c r="A1202" t="s">
        <v>1155</v>
      </c>
      <c r="B1202" t="s">
        <v>4556</v>
      </c>
      <c r="C1202" t="s">
        <v>4556</v>
      </c>
      <c r="D1202" t="s">
        <v>12845</v>
      </c>
      <c r="E1202" t="s">
        <v>12846</v>
      </c>
      <c r="F1202" t="s">
        <v>12847</v>
      </c>
      <c r="G1202">
        <v>98</v>
      </c>
      <c r="H1202">
        <v>1310568</v>
      </c>
      <c r="I1202">
        <v>1310865</v>
      </c>
      <c r="J1202" t="s">
        <v>23581</v>
      </c>
      <c r="K1202" t="s">
        <v>25101</v>
      </c>
      <c r="L1202" t="s">
        <v>4556</v>
      </c>
      <c r="M1202" t="s">
        <v>24094</v>
      </c>
      <c r="O1202">
        <v>1.5683618653130375E-6</v>
      </c>
      <c r="P1202">
        <v>1.7476629796628934E-6</v>
      </c>
      <c r="Q1202">
        <v>1.9830367957128211E-6</v>
      </c>
      <c r="R1202">
        <v>1.8777294991069347E-6</v>
      </c>
      <c r="S1202">
        <v>1.8545172799764806E-6</v>
      </c>
      <c r="T1202">
        <v>1.7448894565274056E-6</v>
      </c>
      <c r="U1202">
        <v>2.2162382889381835E-6</v>
      </c>
      <c r="X1202" t="s">
        <v>2043</v>
      </c>
      <c r="Y1202">
        <f t="shared" si="72"/>
        <v>0</v>
      </c>
      <c r="Z1202" t="str">
        <f t="shared" si="73"/>
        <v>fecC</v>
      </c>
      <c r="AA1202">
        <f t="shared" si="74"/>
        <v>1</v>
      </c>
      <c r="AB1202">
        <f t="shared" si="75"/>
        <v>1</v>
      </c>
    </row>
    <row r="1203" spans="1:28" x14ac:dyDescent="0.3">
      <c r="A1203" t="s">
        <v>759</v>
      </c>
      <c r="B1203" t="s">
        <v>3883</v>
      </c>
      <c r="C1203" t="s">
        <v>12851</v>
      </c>
      <c r="D1203" t="s">
        <v>12848</v>
      </c>
      <c r="E1203" t="s">
        <v>12849</v>
      </c>
      <c r="F1203" t="s">
        <v>12850</v>
      </c>
      <c r="G1203">
        <v>239</v>
      </c>
      <c r="H1203">
        <v>1311088</v>
      </c>
      <c r="I1203">
        <v>1311808</v>
      </c>
      <c r="J1203" t="s">
        <v>23825</v>
      </c>
      <c r="K1203" t="s">
        <v>25102</v>
      </c>
      <c r="L1203" t="s">
        <v>3883</v>
      </c>
      <c r="M1203" t="s">
        <v>23853</v>
      </c>
      <c r="O1203">
        <v>7.9898421047466956E-8</v>
      </c>
      <c r="P1203">
        <v>5.1520158302307718E-8</v>
      </c>
      <c r="Q1203">
        <v>8.8713408137166483E-8</v>
      </c>
      <c r="R1203">
        <v>1.1026879867964766E-7</v>
      </c>
      <c r="S1203">
        <v>7.9135323922715295E-8</v>
      </c>
      <c r="T1203">
        <v>9.3890410991444263E-8</v>
      </c>
      <c r="U1203">
        <v>1.3383597970074658E-7</v>
      </c>
      <c r="X1203" t="s">
        <v>2041</v>
      </c>
      <c r="Y1203">
        <f t="shared" si="72"/>
        <v>0</v>
      </c>
      <c r="Z1203" t="str">
        <f t="shared" si="73"/>
        <v>fecD</v>
      </c>
      <c r="AA1203">
        <f t="shared" si="74"/>
        <v>1</v>
      </c>
      <c r="AB1203">
        <f t="shared" si="75"/>
        <v>1</v>
      </c>
    </row>
    <row r="1204" spans="1:28" x14ac:dyDescent="0.3">
      <c r="A1204" t="s">
        <v>2308</v>
      </c>
      <c r="B1204" t="s">
        <v>4002</v>
      </c>
      <c r="C1204" t="s">
        <v>4002</v>
      </c>
      <c r="D1204" t="s">
        <v>12852</v>
      </c>
      <c r="E1204" t="s">
        <v>12853</v>
      </c>
      <c r="F1204" t="s">
        <v>12854</v>
      </c>
      <c r="G1204">
        <v>132</v>
      </c>
      <c r="H1204">
        <v>1311847</v>
      </c>
      <c r="I1204">
        <v>1312246</v>
      </c>
      <c r="J1204" t="s">
        <v>23581</v>
      </c>
      <c r="K1204" t="s">
        <v>25103</v>
      </c>
      <c r="L1204" t="s">
        <v>4002</v>
      </c>
      <c r="M1204" t="s">
        <v>23869</v>
      </c>
      <c r="O1204">
        <v>4.9672067718393274E-8</v>
      </c>
      <c r="P1204">
        <v>2.1515056600682916E-8</v>
      </c>
      <c r="Q1204">
        <v>4.8178669779840763E-8</v>
      </c>
      <c r="R1204">
        <v>4.922921742104416E-8</v>
      </c>
      <c r="S1204">
        <v>5.5629794041913542E-8</v>
      </c>
      <c r="T1204">
        <v>4.7594788589863543E-8</v>
      </c>
      <c r="U1204">
        <v>6.086975556996671E-8</v>
      </c>
      <c r="X1204" t="s">
        <v>402</v>
      </c>
      <c r="Y1204">
        <f t="shared" si="72"/>
        <v>0</v>
      </c>
      <c r="Z1204" t="str">
        <f t="shared" si="73"/>
        <v>citT</v>
      </c>
      <c r="AA1204">
        <f t="shared" si="74"/>
        <v>1</v>
      </c>
      <c r="AB1204">
        <f t="shared" si="75"/>
        <v>1</v>
      </c>
    </row>
    <row r="1205" spans="1:28" x14ac:dyDescent="0.3">
      <c r="A1205" t="s">
        <v>2651</v>
      </c>
      <c r="B1205" t="s">
        <v>4003</v>
      </c>
      <c r="C1205" t="s">
        <v>12858</v>
      </c>
      <c r="D1205" t="s">
        <v>12855</v>
      </c>
      <c r="E1205" t="s">
        <v>12856</v>
      </c>
      <c r="F1205" t="s">
        <v>12857</v>
      </c>
      <c r="G1205">
        <v>179</v>
      </c>
      <c r="H1205">
        <v>1312350</v>
      </c>
      <c r="I1205">
        <v>1312890</v>
      </c>
      <c r="J1205" t="s">
        <v>23581</v>
      </c>
      <c r="K1205" t="s">
        <v>23969</v>
      </c>
      <c r="L1205" t="s">
        <v>25104</v>
      </c>
      <c r="M1205" t="s">
        <v>23937</v>
      </c>
      <c r="O1205">
        <v>2.7947072633851506E-9</v>
      </c>
      <c r="P1205">
        <v>1.0845435326354314E-9</v>
      </c>
      <c r="Q1205">
        <v>4.0164782188637757E-9</v>
      </c>
      <c r="R1205">
        <v>3.0936289339393077E-9</v>
      </c>
      <c r="S1205">
        <v>1.6259085707999007E-9</v>
      </c>
      <c r="T1205">
        <v>2.9242841115386491E-9</v>
      </c>
      <c r="U1205">
        <v>4.6220561851748353E-9</v>
      </c>
      <c r="X1205" t="s">
        <v>41</v>
      </c>
      <c r="Y1205">
        <f t="shared" si="72"/>
        <v>0</v>
      </c>
      <c r="Z1205" t="str">
        <f t="shared" si="73"/>
        <v>caiT</v>
      </c>
      <c r="AA1205">
        <f t="shared" si="74"/>
        <v>1</v>
      </c>
      <c r="AB1205">
        <f t="shared" si="75"/>
        <v>1</v>
      </c>
    </row>
    <row r="1206" spans="1:28" x14ac:dyDescent="0.3">
      <c r="A1206" t="s">
        <v>2522</v>
      </c>
      <c r="B1206" t="s">
        <v>4004</v>
      </c>
      <c r="C1206" t="s">
        <v>4004</v>
      </c>
      <c r="D1206" t="s">
        <v>12859</v>
      </c>
      <c r="E1206" t="s">
        <v>12860</v>
      </c>
      <c r="F1206" t="s">
        <v>12861</v>
      </c>
      <c r="G1206">
        <v>247</v>
      </c>
      <c r="H1206">
        <v>1312919</v>
      </c>
      <c r="I1206">
        <v>1313663</v>
      </c>
      <c r="J1206" t="s">
        <v>23581</v>
      </c>
      <c r="K1206" t="s">
        <v>24078</v>
      </c>
      <c r="L1206" t="s">
        <v>25104</v>
      </c>
      <c r="M1206" t="s">
        <v>23828</v>
      </c>
      <c r="O1206">
        <v>7.6070673163389759E-9</v>
      </c>
      <c r="P1206">
        <v>5.0461331376452225E-9</v>
      </c>
      <c r="Q1206">
        <v>1.4627128431119794E-8</v>
      </c>
      <c r="R1206">
        <v>1.6657923179534441E-8</v>
      </c>
      <c r="S1206">
        <v>7.1814151267703571E-9</v>
      </c>
      <c r="T1206">
        <v>1.0640280187224711E-8</v>
      </c>
      <c r="U1206">
        <v>1.8003698220894328E-8</v>
      </c>
      <c r="X1206" t="s">
        <v>1109</v>
      </c>
      <c r="Y1206">
        <f t="shared" si="72"/>
        <v>0</v>
      </c>
      <c r="Z1206" t="str">
        <f t="shared" si="73"/>
        <v>yehY</v>
      </c>
      <c r="AA1206">
        <f t="shared" si="74"/>
        <v>1</v>
      </c>
      <c r="AB1206">
        <f t="shared" si="75"/>
        <v>1</v>
      </c>
    </row>
    <row r="1207" spans="1:28" x14ac:dyDescent="0.3">
      <c r="A1207" t="s">
        <v>2394</v>
      </c>
      <c r="B1207" t="s">
        <v>4005</v>
      </c>
      <c r="C1207" t="s">
        <v>12865</v>
      </c>
      <c r="D1207" t="s">
        <v>12862</v>
      </c>
      <c r="E1207" t="s">
        <v>12863</v>
      </c>
      <c r="F1207" t="s">
        <v>12864</v>
      </c>
      <c r="G1207">
        <v>212</v>
      </c>
      <c r="H1207">
        <v>1314019</v>
      </c>
      <c r="I1207">
        <v>1314658</v>
      </c>
      <c r="J1207" t="s">
        <v>23825</v>
      </c>
      <c r="K1207" t="s">
        <v>25105</v>
      </c>
      <c r="L1207" t="s">
        <v>4005</v>
      </c>
      <c r="M1207" t="s">
        <v>23866</v>
      </c>
      <c r="O1207">
        <v>2.0414892724448695E-8</v>
      </c>
      <c r="P1207">
        <v>8.8427613142660202E-8</v>
      </c>
      <c r="Q1207">
        <v>5.1563906400393501E-8</v>
      </c>
      <c r="R1207">
        <v>6.2072986731285198E-8</v>
      </c>
      <c r="S1207">
        <v>4.4980363123291789E-8</v>
      </c>
      <c r="T1207">
        <v>6.6836334740864406E-8</v>
      </c>
      <c r="U1207">
        <v>2.3911826343620372E-8</v>
      </c>
      <c r="X1207" t="s">
        <v>1105</v>
      </c>
      <c r="Y1207">
        <f t="shared" si="72"/>
        <v>0</v>
      </c>
      <c r="Z1207" t="str">
        <f t="shared" si="73"/>
        <v>yehW</v>
      </c>
      <c r="AA1207">
        <f t="shared" si="74"/>
        <v>1</v>
      </c>
      <c r="AB1207">
        <f t="shared" si="75"/>
        <v>1</v>
      </c>
    </row>
    <row r="1208" spans="1:28" x14ac:dyDescent="0.3">
      <c r="A1208" t="s">
        <v>1751</v>
      </c>
      <c r="B1208" t="s">
        <v>4006</v>
      </c>
      <c r="C1208" t="s">
        <v>4006</v>
      </c>
      <c r="D1208" t="s">
        <v>12866</v>
      </c>
      <c r="E1208" t="s">
        <v>12867</v>
      </c>
      <c r="F1208" t="s">
        <v>12868</v>
      </c>
      <c r="G1208">
        <v>168</v>
      </c>
      <c r="H1208">
        <v>1314717</v>
      </c>
      <c r="I1208">
        <v>1315224</v>
      </c>
      <c r="J1208" t="s">
        <v>23581</v>
      </c>
      <c r="K1208" t="s">
        <v>23841</v>
      </c>
      <c r="L1208" t="s">
        <v>25106</v>
      </c>
      <c r="M1208" t="s">
        <v>23834</v>
      </c>
      <c r="O1208">
        <v>2.2909216080943119E-7</v>
      </c>
      <c r="P1208">
        <v>3.8608290921536844E-7</v>
      </c>
      <c r="Q1208">
        <v>2.6872804879508602E-7</v>
      </c>
      <c r="R1208">
        <v>2.6671894562918066E-7</v>
      </c>
      <c r="S1208">
        <v>5.1238639473455348E-7</v>
      </c>
      <c r="T1208">
        <v>3.4480873641967687E-7</v>
      </c>
      <c r="U1208">
        <v>1.6107028535863452E-7</v>
      </c>
      <c r="X1208" t="s">
        <v>1448</v>
      </c>
      <c r="Y1208">
        <f t="shared" si="72"/>
        <v>0</v>
      </c>
      <c r="Z1208" t="str">
        <f t="shared" si="73"/>
        <v>fucP</v>
      </c>
      <c r="AA1208">
        <f t="shared" si="74"/>
        <v>0</v>
      </c>
      <c r="AB1208">
        <f t="shared" si="75"/>
        <v>0</v>
      </c>
    </row>
    <row r="1209" spans="1:28" x14ac:dyDescent="0.3">
      <c r="A1209" t="s">
        <v>1830</v>
      </c>
      <c r="B1209" t="s">
        <v>4007</v>
      </c>
      <c r="C1209" t="s">
        <v>4007</v>
      </c>
      <c r="D1209" t="s">
        <v>12869</v>
      </c>
      <c r="E1209" t="s">
        <v>12870</v>
      </c>
      <c r="F1209" t="s">
        <v>12871</v>
      </c>
      <c r="G1209">
        <v>166</v>
      </c>
      <c r="H1209">
        <v>1315269</v>
      </c>
      <c r="I1209">
        <v>1315770</v>
      </c>
      <c r="J1209" t="s">
        <v>23581</v>
      </c>
      <c r="K1209" t="s">
        <v>23841</v>
      </c>
      <c r="L1209" t="s">
        <v>25106</v>
      </c>
      <c r="M1209" t="s">
        <v>23834</v>
      </c>
      <c r="O1209">
        <v>2.0007482333335976E-7</v>
      </c>
      <c r="P1209">
        <v>6.8175626308703659E-7</v>
      </c>
      <c r="Q1209">
        <v>3.6884295160442855E-7</v>
      </c>
      <c r="R1209">
        <v>2.4127282189958404E-7</v>
      </c>
      <c r="S1209">
        <v>1.1929190937247133E-6</v>
      </c>
      <c r="T1209">
        <v>2.3823892735549853E-7</v>
      </c>
      <c r="U1209">
        <v>1.5738183901552648E-7</v>
      </c>
      <c r="X1209" t="s">
        <v>228</v>
      </c>
      <c r="Y1209">
        <f t="shared" si="72"/>
        <v>0</v>
      </c>
      <c r="Z1209" t="str">
        <f t="shared" si="73"/>
        <v>cynX</v>
      </c>
      <c r="AA1209">
        <f t="shared" si="74"/>
        <v>0</v>
      </c>
      <c r="AB1209">
        <f t="shared" si="75"/>
        <v>0</v>
      </c>
    </row>
    <row r="1210" spans="1:28" x14ac:dyDescent="0.3">
      <c r="A1210" t="s">
        <v>2472</v>
      </c>
      <c r="B1210" t="s">
        <v>4008</v>
      </c>
      <c r="C1210" t="s">
        <v>4008</v>
      </c>
      <c r="D1210" t="s">
        <v>12872</v>
      </c>
      <c r="E1210" t="s">
        <v>12873</v>
      </c>
      <c r="F1210" t="s">
        <v>12874</v>
      </c>
      <c r="G1210">
        <v>59</v>
      </c>
      <c r="H1210">
        <v>1315855</v>
      </c>
      <c r="I1210">
        <v>1316035</v>
      </c>
      <c r="J1210" t="s">
        <v>23581</v>
      </c>
      <c r="K1210" t="s">
        <v>23833</v>
      </c>
      <c r="L1210" t="s">
        <v>25106</v>
      </c>
      <c r="M1210" t="s">
        <v>23828</v>
      </c>
      <c r="O1210">
        <v>4.7264955615483477E-8</v>
      </c>
      <c r="P1210">
        <v>3.2661557721497158E-8</v>
      </c>
      <c r="Q1210">
        <v>7.318504477257186E-8</v>
      </c>
      <c r="R1210">
        <v>5.1164474305445599E-8</v>
      </c>
      <c r="S1210">
        <v>7.7859859934377915E-8</v>
      </c>
      <c r="T1210">
        <v>2.2722135473541796E-8</v>
      </c>
      <c r="U1210">
        <v>5.5427533748147249E-8</v>
      </c>
      <c r="X1210" t="s">
        <v>1896</v>
      </c>
      <c r="Y1210">
        <f t="shared" si="72"/>
        <v>0</v>
      </c>
      <c r="Z1210" t="str">
        <f t="shared" si="73"/>
        <v>kdgT</v>
      </c>
      <c r="AA1210">
        <f t="shared" si="74"/>
        <v>0</v>
      </c>
      <c r="AB1210">
        <f t="shared" si="75"/>
        <v>0</v>
      </c>
    </row>
    <row r="1211" spans="1:28" x14ac:dyDescent="0.3">
      <c r="A1211" t="s">
        <v>445</v>
      </c>
      <c r="B1211" t="s">
        <v>3896</v>
      </c>
      <c r="C1211" t="s">
        <v>3896</v>
      </c>
      <c r="D1211" t="s">
        <v>12875</v>
      </c>
      <c r="E1211" t="s">
        <v>12876</v>
      </c>
      <c r="F1211" t="s">
        <v>12877</v>
      </c>
      <c r="G1211">
        <v>268</v>
      </c>
      <c r="H1211">
        <v>1316415</v>
      </c>
      <c r="I1211">
        <v>1317222</v>
      </c>
      <c r="J1211" t="s">
        <v>23581</v>
      </c>
      <c r="K1211" t="s">
        <v>25107</v>
      </c>
      <c r="L1211" t="s">
        <v>25108</v>
      </c>
      <c r="M1211" t="s">
        <v>23831</v>
      </c>
      <c r="O1211">
        <v>3.2524492827958978E-6</v>
      </c>
      <c r="P1211">
        <v>2.3551413280220238E-6</v>
      </c>
      <c r="Q1211">
        <v>3.9160892863648357E-6</v>
      </c>
      <c r="R1211">
        <v>3.8392665212607886E-6</v>
      </c>
      <c r="S1211">
        <v>3.2679432690274373E-6</v>
      </c>
      <c r="T1211">
        <v>2.3321958362468017E-6</v>
      </c>
      <c r="U1211">
        <v>3.6612409965549898E-6</v>
      </c>
      <c r="X1211" t="s">
        <v>341</v>
      </c>
      <c r="Y1211">
        <f t="shared" si="72"/>
        <v>0</v>
      </c>
      <c r="Z1211" t="str">
        <f t="shared" si="73"/>
        <v>glxR</v>
      </c>
      <c r="AA1211">
        <f t="shared" si="74"/>
        <v>1</v>
      </c>
      <c r="AB1211">
        <f t="shared" si="75"/>
        <v>1</v>
      </c>
    </row>
    <row r="1212" spans="1:28" x14ac:dyDescent="0.3">
      <c r="A1212" t="s">
        <v>267</v>
      </c>
      <c r="B1212" t="s">
        <v>3897</v>
      </c>
      <c r="C1212" t="s">
        <v>3897</v>
      </c>
      <c r="D1212" t="s">
        <v>12878</v>
      </c>
      <c r="E1212" t="s">
        <v>12879</v>
      </c>
      <c r="F1212" t="s">
        <v>12880</v>
      </c>
      <c r="G1212">
        <v>397</v>
      </c>
      <c r="H1212">
        <v>1317221</v>
      </c>
      <c r="I1212">
        <v>1318415</v>
      </c>
      <c r="J1212" t="s">
        <v>23581</v>
      </c>
      <c r="K1212" t="s">
        <v>25109</v>
      </c>
      <c r="L1212" t="s">
        <v>25108</v>
      </c>
      <c r="M1212" t="s">
        <v>23831</v>
      </c>
      <c r="O1212">
        <v>3.9859628848170853E-6</v>
      </c>
      <c r="P1212">
        <v>2.1873507928429899E-6</v>
      </c>
      <c r="Q1212">
        <v>4.1991667194301873E-6</v>
      </c>
      <c r="R1212">
        <v>4.6051319035237192E-6</v>
      </c>
      <c r="S1212">
        <v>3.3039933203799408E-6</v>
      </c>
      <c r="T1212">
        <v>3.0691558907763451E-6</v>
      </c>
      <c r="U1212">
        <v>4.8666901417090911E-6</v>
      </c>
      <c r="X1212" t="s">
        <v>1989</v>
      </c>
      <c r="Y1212">
        <f t="shared" si="72"/>
        <v>0</v>
      </c>
      <c r="Z1212" t="str">
        <f t="shared" si="73"/>
        <v>cadB</v>
      </c>
      <c r="AA1212">
        <f t="shared" si="74"/>
        <v>1</v>
      </c>
      <c r="AB1212">
        <f t="shared" si="75"/>
        <v>1</v>
      </c>
    </row>
    <row r="1213" spans="1:28" x14ac:dyDescent="0.3">
      <c r="A1213" t="s">
        <v>763</v>
      </c>
      <c r="B1213" t="s">
        <v>3898</v>
      </c>
      <c r="C1213" t="s">
        <v>12884</v>
      </c>
      <c r="D1213" t="s">
        <v>12881</v>
      </c>
      <c r="E1213" t="s">
        <v>12882</v>
      </c>
      <c r="F1213" t="s">
        <v>12883</v>
      </c>
      <c r="G1213">
        <v>453</v>
      </c>
      <c r="H1213">
        <v>1318426</v>
      </c>
      <c r="I1213">
        <v>1319788</v>
      </c>
      <c r="J1213" t="s">
        <v>23581</v>
      </c>
      <c r="K1213" t="s">
        <v>25110</v>
      </c>
      <c r="L1213" t="s">
        <v>25108</v>
      </c>
      <c r="M1213" t="s">
        <v>23831</v>
      </c>
      <c r="O1213">
        <v>5.9589554097835493E-7</v>
      </c>
      <c r="P1213">
        <v>3.2991543137299845E-7</v>
      </c>
      <c r="Q1213">
        <v>6.348769080672841E-7</v>
      </c>
      <c r="R1213">
        <v>7.3766000942520602E-7</v>
      </c>
      <c r="S1213">
        <v>5.9508359835232572E-7</v>
      </c>
      <c r="T1213">
        <v>4.5951911350540845E-7</v>
      </c>
      <c r="U1213">
        <v>7.7094676057562253E-7</v>
      </c>
      <c r="X1213" t="s">
        <v>203</v>
      </c>
      <c r="Y1213">
        <f t="shared" si="72"/>
        <v>0</v>
      </c>
      <c r="Z1213" t="str">
        <f t="shared" si="73"/>
        <v>ykgF</v>
      </c>
      <c r="AA1213">
        <f t="shared" si="74"/>
        <v>0</v>
      </c>
      <c r="AB1213">
        <f t="shared" si="75"/>
        <v>0</v>
      </c>
    </row>
    <row r="1214" spans="1:28" x14ac:dyDescent="0.3">
      <c r="A1214" t="s">
        <v>725</v>
      </c>
      <c r="B1214" t="s">
        <v>3899</v>
      </c>
      <c r="C1214" t="s">
        <v>12888</v>
      </c>
      <c r="D1214" t="s">
        <v>12885</v>
      </c>
      <c r="E1214" t="s">
        <v>12886</v>
      </c>
      <c r="F1214" t="s">
        <v>12887</v>
      </c>
      <c r="G1214">
        <v>531</v>
      </c>
      <c r="H1214">
        <v>1319788</v>
      </c>
      <c r="I1214">
        <v>1321384</v>
      </c>
      <c r="J1214" t="s">
        <v>23581</v>
      </c>
      <c r="K1214" t="s">
        <v>25111</v>
      </c>
      <c r="L1214" t="s">
        <v>25108</v>
      </c>
      <c r="M1214" t="s">
        <v>23831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X1214" t="s">
        <v>1317</v>
      </c>
      <c r="Y1214">
        <f t="shared" si="72"/>
        <v>0</v>
      </c>
      <c r="Z1214" t="str">
        <f t="shared" si="73"/>
        <v>focB</v>
      </c>
      <c r="AA1214">
        <f t="shared" si="74"/>
        <v>1</v>
      </c>
      <c r="AB1214">
        <f t="shared" si="75"/>
        <v>1</v>
      </c>
    </row>
    <row r="1215" spans="1:28" x14ac:dyDescent="0.3">
      <c r="A1215" t="s">
        <v>697</v>
      </c>
      <c r="B1215" t="s">
        <v>3900</v>
      </c>
      <c r="C1215" t="s">
        <v>3900</v>
      </c>
      <c r="D1215" t="s">
        <v>12889</v>
      </c>
      <c r="E1215" t="s">
        <v>12890</v>
      </c>
      <c r="F1215" t="s">
        <v>12891</v>
      </c>
      <c r="G1215">
        <v>520</v>
      </c>
      <c r="H1215">
        <v>1321383</v>
      </c>
      <c r="I1215">
        <v>1322946</v>
      </c>
      <c r="J1215" t="s">
        <v>23581</v>
      </c>
      <c r="K1215" t="s">
        <v>25112</v>
      </c>
      <c r="L1215" t="s">
        <v>25108</v>
      </c>
      <c r="M1215" t="s">
        <v>23831</v>
      </c>
      <c r="O1215">
        <v>8.0804298554112467E-7</v>
      </c>
      <c r="P1215">
        <v>4.6096690083290656E-7</v>
      </c>
      <c r="Q1215">
        <v>1.3590319303485418E-6</v>
      </c>
      <c r="R1215">
        <v>1.1193193582829394E-6</v>
      </c>
      <c r="S1215">
        <v>1.0219289569847096E-6</v>
      </c>
      <c r="T1215">
        <v>7.7722232177373836E-7</v>
      </c>
      <c r="U1215">
        <v>1.3955279323880623E-6</v>
      </c>
      <c r="X1215" t="s">
        <v>1771</v>
      </c>
      <c r="Y1215">
        <f t="shared" si="72"/>
        <v>0</v>
      </c>
      <c r="Z1215" t="str">
        <f t="shared" si="73"/>
        <v>waaG</v>
      </c>
      <c r="AA1215">
        <f t="shared" si="74"/>
        <v>1</v>
      </c>
      <c r="AB1215">
        <f t="shared" si="75"/>
        <v>1</v>
      </c>
    </row>
    <row r="1216" spans="1:28" x14ac:dyDescent="0.3">
      <c r="A1216" t="s">
        <v>4183</v>
      </c>
      <c r="B1216" t="s">
        <v>4182</v>
      </c>
      <c r="C1216" t="s">
        <v>12895</v>
      </c>
      <c r="D1216" t="s">
        <v>12892</v>
      </c>
      <c r="E1216" t="s">
        <v>12893</v>
      </c>
      <c r="F1216" t="s">
        <v>12894</v>
      </c>
      <c r="G1216">
        <v>14</v>
      </c>
      <c r="H1216">
        <v>1323037</v>
      </c>
      <c r="I1216">
        <v>1323082</v>
      </c>
      <c r="J1216" t="s">
        <v>23581</v>
      </c>
      <c r="K1216" t="s">
        <v>25113</v>
      </c>
      <c r="L1216" t="s">
        <v>25108</v>
      </c>
      <c r="M1216" t="s">
        <v>23828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X1216" t="s">
        <v>617</v>
      </c>
      <c r="Y1216">
        <f t="shared" si="72"/>
        <v>0</v>
      </c>
      <c r="Z1216" t="str">
        <f t="shared" si="73"/>
        <v>ssuB</v>
      </c>
      <c r="AA1216">
        <f t="shared" si="74"/>
        <v>1</v>
      </c>
      <c r="AB1216">
        <f t="shared" si="75"/>
        <v>1</v>
      </c>
    </row>
    <row r="1217" spans="1:28" x14ac:dyDescent="0.3">
      <c r="A1217" t="s">
        <v>7790</v>
      </c>
      <c r="B1217" t="s">
        <v>7789</v>
      </c>
      <c r="C1217" t="s">
        <v>12899</v>
      </c>
      <c r="D1217" t="s">
        <v>12896</v>
      </c>
      <c r="E1217" t="s">
        <v>12897</v>
      </c>
      <c r="F1217" t="s">
        <v>12898</v>
      </c>
      <c r="G1217">
        <v>293</v>
      </c>
      <c r="H1217">
        <v>1323219</v>
      </c>
      <c r="I1217">
        <v>1324101</v>
      </c>
      <c r="J1217" t="s">
        <v>23825</v>
      </c>
      <c r="K1217" t="s">
        <v>25114</v>
      </c>
      <c r="L1217" t="s">
        <v>25115</v>
      </c>
      <c r="M1217" t="s">
        <v>23834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X1217" t="s">
        <v>619</v>
      </c>
      <c r="Y1217">
        <f t="shared" si="72"/>
        <v>0</v>
      </c>
      <c r="Z1217" t="str">
        <f t="shared" si="73"/>
        <v>ssuC</v>
      </c>
      <c r="AA1217">
        <f t="shared" si="74"/>
        <v>1</v>
      </c>
      <c r="AB1217">
        <f t="shared" si="75"/>
        <v>1</v>
      </c>
    </row>
    <row r="1218" spans="1:28" x14ac:dyDescent="0.3">
      <c r="A1218" t="s">
        <v>1304</v>
      </c>
      <c r="B1218" t="s">
        <v>6143</v>
      </c>
      <c r="C1218" t="s">
        <v>6143</v>
      </c>
      <c r="D1218" t="s">
        <v>12900</v>
      </c>
      <c r="E1218" t="s">
        <v>12901</v>
      </c>
      <c r="F1218" t="s">
        <v>12902</v>
      </c>
      <c r="G1218">
        <v>206</v>
      </c>
      <c r="H1218">
        <v>1324097</v>
      </c>
      <c r="I1218">
        <v>1324718</v>
      </c>
      <c r="J1218" t="s">
        <v>23825</v>
      </c>
      <c r="K1218" t="s">
        <v>23841</v>
      </c>
      <c r="L1218" t="s">
        <v>25115</v>
      </c>
      <c r="M1218" t="s">
        <v>23861</v>
      </c>
      <c r="O1218">
        <v>5.2331777986196089E-7</v>
      </c>
      <c r="P1218">
        <v>7.1488385286487051E-7</v>
      </c>
      <c r="Q1218">
        <v>8.3857334276547932E-7</v>
      </c>
      <c r="R1218">
        <v>8.0316405150623869E-7</v>
      </c>
      <c r="S1218">
        <v>1.2162565851550242E-6</v>
      </c>
      <c r="T1218">
        <v>6.4098424765312076E-7</v>
      </c>
      <c r="U1218">
        <v>7.3389203775625938E-7</v>
      </c>
      <c r="X1218" t="s">
        <v>623</v>
      </c>
      <c r="Y1218">
        <f t="shared" ref="Y1218:Y1281" si="76">VLOOKUP(X1218,A:O,15,FALSE)</f>
        <v>0</v>
      </c>
      <c r="Z1218" t="str">
        <f t="shared" si="73"/>
        <v>ssuA</v>
      </c>
      <c r="AA1218">
        <f t="shared" si="74"/>
        <v>1</v>
      </c>
      <c r="AB1218">
        <f t="shared" si="75"/>
        <v>1</v>
      </c>
    </row>
    <row r="1219" spans="1:28" x14ac:dyDescent="0.3">
      <c r="A1219" t="s">
        <v>6145</v>
      </c>
      <c r="B1219" t="s">
        <v>6144</v>
      </c>
      <c r="C1219" t="s">
        <v>12906</v>
      </c>
      <c r="D1219" t="s">
        <v>12903</v>
      </c>
      <c r="E1219" t="s">
        <v>12904</v>
      </c>
      <c r="F1219" t="s">
        <v>12905</v>
      </c>
      <c r="G1219">
        <v>631</v>
      </c>
      <c r="H1219">
        <v>1324745</v>
      </c>
      <c r="I1219">
        <v>1326641</v>
      </c>
      <c r="J1219" t="s">
        <v>23825</v>
      </c>
      <c r="K1219" t="s">
        <v>24078</v>
      </c>
      <c r="L1219" t="s">
        <v>25115</v>
      </c>
      <c r="M1219" t="s">
        <v>23834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X1219" t="s">
        <v>1069</v>
      </c>
      <c r="Y1219">
        <f t="shared" si="76"/>
        <v>0</v>
      </c>
      <c r="Z1219" t="str">
        <f t="shared" ref="Z1219:Z1282" si="77">VLOOKUP(X1219,A:B,2,FALSE)</f>
        <v>wbbH</v>
      </c>
      <c r="AA1219">
        <f t="shared" ref="AA1219:AA1282" si="78">COUNTIF(AD:AD,"*"&amp;X1219&amp;"*")</f>
        <v>0</v>
      </c>
      <c r="AB1219">
        <f t="shared" ref="AB1219:AB1282" si="79">IF(AA1219&gt;0,1,0)</f>
        <v>0</v>
      </c>
    </row>
    <row r="1220" spans="1:28" x14ac:dyDescent="0.3">
      <c r="A1220" t="s">
        <v>1940</v>
      </c>
      <c r="B1220" t="s">
        <v>5537</v>
      </c>
      <c r="C1220" t="s">
        <v>12910</v>
      </c>
      <c r="D1220" t="s">
        <v>12907</v>
      </c>
      <c r="E1220" t="s">
        <v>12908</v>
      </c>
      <c r="F1220" t="s">
        <v>12909</v>
      </c>
      <c r="G1220">
        <v>291</v>
      </c>
      <c r="H1220">
        <v>1326851</v>
      </c>
      <c r="I1220">
        <v>1327727</v>
      </c>
      <c r="J1220" t="s">
        <v>23825</v>
      </c>
      <c r="K1220" t="s">
        <v>25116</v>
      </c>
      <c r="L1220" t="s">
        <v>5537</v>
      </c>
      <c r="M1220" t="s">
        <v>23861</v>
      </c>
      <c r="O1220">
        <v>8.436162368595209E-8</v>
      </c>
      <c r="P1220">
        <v>6.3202089200204619E-8</v>
      </c>
      <c r="Q1220">
        <v>8.0836495051057775E-8</v>
      </c>
      <c r="R1220">
        <v>6.811703127599942E-8</v>
      </c>
      <c r="S1220">
        <v>6.9655192954672722E-8</v>
      </c>
      <c r="T1220">
        <v>7.698762474438968E-8</v>
      </c>
      <c r="U1220">
        <v>1.0369305910804516E-7</v>
      </c>
      <c r="X1220" t="s">
        <v>1757</v>
      </c>
      <c r="Y1220">
        <f t="shared" si="76"/>
        <v>0</v>
      </c>
      <c r="Z1220" t="str">
        <f t="shared" si="77"/>
        <v>waaL</v>
      </c>
      <c r="AA1220">
        <f t="shared" si="78"/>
        <v>0</v>
      </c>
      <c r="AB1220">
        <f t="shared" si="79"/>
        <v>0</v>
      </c>
    </row>
    <row r="1221" spans="1:28" x14ac:dyDescent="0.3">
      <c r="A1221" t="s">
        <v>765</v>
      </c>
      <c r="B1221" t="s">
        <v>2909</v>
      </c>
      <c r="C1221" t="s">
        <v>12914</v>
      </c>
      <c r="D1221" t="s">
        <v>12911</v>
      </c>
      <c r="E1221" t="s">
        <v>12912</v>
      </c>
      <c r="F1221" t="s">
        <v>12913</v>
      </c>
      <c r="G1221">
        <v>196</v>
      </c>
      <c r="H1221">
        <v>1327766</v>
      </c>
      <c r="I1221">
        <v>1328357</v>
      </c>
      <c r="J1221" t="s">
        <v>23581</v>
      </c>
      <c r="K1221" t="s">
        <v>25117</v>
      </c>
      <c r="L1221" t="s">
        <v>25118</v>
      </c>
      <c r="M1221" t="s">
        <v>23839</v>
      </c>
      <c r="O1221">
        <v>1.2204522597542813E-7</v>
      </c>
      <c r="P1221">
        <v>1.2333993152774468E-7</v>
      </c>
      <c r="Q1221">
        <v>4.0549475797653508E-7</v>
      </c>
      <c r="R1221">
        <v>2.1173693146036286E-7</v>
      </c>
      <c r="S1221">
        <v>2.0850572840357885E-7</v>
      </c>
      <c r="T1221">
        <v>1.7133665412945669E-7</v>
      </c>
      <c r="U1221">
        <v>2.1581831809499765E-7</v>
      </c>
      <c r="X1221" t="s">
        <v>389</v>
      </c>
      <c r="Y1221">
        <f t="shared" si="76"/>
        <v>0</v>
      </c>
      <c r="Z1221" t="str">
        <f t="shared" si="77"/>
        <v>entS</v>
      </c>
      <c r="AA1221">
        <f t="shared" si="78"/>
        <v>0</v>
      </c>
      <c r="AB1221">
        <f t="shared" si="79"/>
        <v>0</v>
      </c>
    </row>
    <row r="1222" spans="1:28" x14ac:dyDescent="0.3">
      <c r="A1222" t="s">
        <v>1573</v>
      </c>
      <c r="B1222" t="s">
        <v>4740</v>
      </c>
      <c r="C1222" t="s">
        <v>4740</v>
      </c>
      <c r="D1222" t="s">
        <v>12915</v>
      </c>
      <c r="E1222" t="s">
        <v>12916</v>
      </c>
      <c r="F1222" t="s">
        <v>12917</v>
      </c>
      <c r="G1222">
        <v>252</v>
      </c>
      <c r="H1222">
        <v>1328353</v>
      </c>
      <c r="I1222">
        <v>1329112</v>
      </c>
      <c r="J1222" t="s">
        <v>23581</v>
      </c>
      <c r="K1222" t="s">
        <v>24166</v>
      </c>
      <c r="L1222" t="s">
        <v>25118</v>
      </c>
      <c r="M1222" t="s">
        <v>23869</v>
      </c>
      <c r="O1222">
        <v>2.365922035460868E-7</v>
      </c>
      <c r="P1222">
        <v>1.3741628629952146E-7</v>
      </c>
      <c r="Q1222">
        <v>2.5285794171203469E-7</v>
      </c>
      <c r="R1222">
        <v>2.4929923839591345E-7</v>
      </c>
      <c r="S1222">
        <v>2.6570144919353842E-7</v>
      </c>
      <c r="T1222">
        <v>1.6937932515628212E-7</v>
      </c>
      <c r="U1222">
        <v>2.6455763777840362E-7</v>
      </c>
      <c r="X1222" t="s">
        <v>454</v>
      </c>
      <c r="Y1222">
        <f t="shared" si="76"/>
        <v>0</v>
      </c>
      <c r="Z1222" t="str">
        <f t="shared" si="77"/>
        <v>potE</v>
      </c>
      <c r="AA1222">
        <f t="shared" si="78"/>
        <v>1</v>
      </c>
      <c r="AB1222">
        <f t="shared" si="79"/>
        <v>1</v>
      </c>
    </row>
    <row r="1223" spans="1:28" x14ac:dyDescent="0.3">
      <c r="A1223" t="s">
        <v>1310</v>
      </c>
      <c r="B1223" t="s">
        <v>3821</v>
      </c>
      <c r="C1223" t="s">
        <v>3821</v>
      </c>
      <c r="D1223" t="s">
        <v>12918</v>
      </c>
      <c r="E1223" t="s">
        <v>12919</v>
      </c>
      <c r="F1223" t="s">
        <v>12920</v>
      </c>
      <c r="G1223">
        <v>349</v>
      </c>
      <c r="H1223">
        <v>1329331</v>
      </c>
      <c r="I1223">
        <v>1330381</v>
      </c>
      <c r="J1223" t="s">
        <v>23825</v>
      </c>
      <c r="K1223" t="s">
        <v>25119</v>
      </c>
      <c r="L1223" t="s">
        <v>3821</v>
      </c>
      <c r="M1223" t="s">
        <v>23844</v>
      </c>
      <c r="O1223">
        <v>3.0650713643156254E-7</v>
      </c>
      <c r="P1223">
        <v>2.6557053201878786E-7</v>
      </c>
      <c r="Q1223">
        <v>4.2062162355932394E-7</v>
      </c>
      <c r="R1223">
        <v>4.0161811258714132E-7</v>
      </c>
      <c r="S1223">
        <v>3.0071402146617408E-7</v>
      </c>
      <c r="T1223">
        <v>3.4291495026264321E-7</v>
      </c>
      <c r="U1223">
        <v>5.8681792460950685E-7</v>
      </c>
      <c r="X1223" t="s">
        <v>4909</v>
      </c>
      <c r="Y1223">
        <f t="shared" si="76"/>
        <v>0</v>
      </c>
      <c r="Z1223" t="str">
        <f t="shared" si="77"/>
        <v>plaP</v>
      </c>
      <c r="AA1223">
        <f t="shared" si="78"/>
        <v>0</v>
      </c>
      <c r="AB1223">
        <f t="shared" si="79"/>
        <v>0</v>
      </c>
    </row>
    <row r="1224" spans="1:28" x14ac:dyDescent="0.3">
      <c r="A1224" t="s">
        <v>1710</v>
      </c>
      <c r="B1224" t="s">
        <v>6022</v>
      </c>
      <c r="C1224" t="s">
        <v>6022</v>
      </c>
      <c r="D1224" t="s">
        <v>12921</v>
      </c>
      <c r="E1224" t="s">
        <v>12922</v>
      </c>
      <c r="F1224" t="s">
        <v>12923</v>
      </c>
      <c r="G1224">
        <v>83</v>
      </c>
      <c r="H1224">
        <v>1330416</v>
      </c>
      <c r="I1224">
        <v>1330668</v>
      </c>
      <c r="J1224" t="s">
        <v>23581</v>
      </c>
      <c r="K1224" t="s">
        <v>23833</v>
      </c>
      <c r="L1224" t="s">
        <v>6022</v>
      </c>
      <c r="M1224" t="s">
        <v>23834</v>
      </c>
      <c r="O1224">
        <v>5.0386885924461355E-7</v>
      </c>
      <c r="P1224">
        <v>4.9564379752409181E-7</v>
      </c>
      <c r="Q1224">
        <v>8.1131997556694488E-7</v>
      </c>
      <c r="R1224">
        <v>6.9417672943570849E-7</v>
      </c>
      <c r="S1224">
        <v>8.4164060681850343E-7</v>
      </c>
      <c r="T1224">
        <v>6.8788810826297553E-7</v>
      </c>
      <c r="U1224">
        <v>9.1504256961928714E-7</v>
      </c>
      <c r="X1224" t="s">
        <v>776</v>
      </c>
      <c r="Y1224">
        <f t="shared" si="76"/>
        <v>0</v>
      </c>
      <c r="Z1224" t="str">
        <f t="shared" si="77"/>
        <v>puuP</v>
      </c>
      <c r="AA1224">
        <f t="shared" si="78"/>
        <v>1</v>
      </c>
      <c r="AB1224">
        <f t="shared" si="79"/>
        <v>1</v>
      </c>
    </row>
    <row r="1225" spans="1:28" x14ac:dyDescent="0.3">
      <c r="A1225" t="s">
        <v>958</v>
      </c>
      <c r="B1225" t="s">
        <v>3884</v>
      </c>
      <c r="C1225" t="s">
        <v>12927</v>
      </c>
      <c r="D1225" t="s">
        <v>12924</v>
      </c>
      <c r="E1225" t="s">
        <v>12925</v>
      </c>
      <c r="F1225" t="s">
        <v>12926</v>
      </c>
      <c r="G1225">
        <v>865</v>
      </c>
      <c r="H1225">
        <v>1331047</v>
      </c>
      <c r="I1225">
        <v>1333645</v>
      </c>
      <c r="J1225" t="s">
        <v>23825</v>
      </c>
      <c r="K1225" t="s">
        <v>25120</v>
      </c>
      <c r="L1225" t="s">
        <v>3884</v>
      </c>
      <c r="M1225" t="s">
        <v>23858</v>
      </c>
      <c r="O1225">
        <v>2.6294877775880316E-7</v>
      </c>
      <c r="P1225">
        <v>2.0293634360418943E-7</v>
      </c>
      <c r="Q1225">
        <v>3.4957752977513559E-7</v>
      </c>
      <c r="R1225">
        <v>3.0452260204708909E-7</v>
      </c>
      <c r="S1225">
        <v>2.836918216260131E-7</v>
      </c>
      <c r="T1225">
        <v>3.3342249016191856E-7</v>
      </c>
      <c r="U1225">
        <v>3.883965851069762E-7</v>
      </c>
      <c r="X1225" t="s">
        <v>1635</v>
      </c>
      <c r="Y1225">
        <f t="shared" si="76"/>
        <v>0</v>
      </c>
      <c r="Z1225" t="str">
        <f t="shared" si="77"/>
        <v>frlD</v>
      </c>
      <c r="AA1225">
        <f t="shared" si="78"/>
        <v>1</v>
      </c>
      <c r="AB1225">
        <f t="shared" si="79"/>
        <v>1</v>
      </c>
    </row>
    <row r="1226" spans="1:28" x14ac:dyDescent="0.3">
      <c r="A1226" t="s">
        <v>1238</v>
      </c>
      <c r="B1226" t="s">
        <v>2969</v>
      </c>
      <c r="C1226" t="s">
        <v>2969</v>
      </c>
      <c r="D1226" t="s">
        <v>12928</v>
      </c>
      <c r="E1226" t="s">
        <v>12929</v>
      </c>
      <c r="F1226" t="s">
        <v>12930</v>
      </c>
      <c r="G1226">
        <v>324</v>
      </c>
      <c r="H1226">
        <v>1333854</v>
      </c>
      <c r="I1226">
        <v>1334829</v>
      </c>
      <c r="J1226" t="s">
        <v>23825</v>
      </c>
      <c r="K1226" t="s">
        <v>25121</v>
      </c>
      <c r="L1226" t="s">
        <v>2969</v>
      </c>
      <c r="M1226" t="s">
        <v>23855</v>
      </c>
      <c r="O1226">
        <v>3.8796462984869424E-7</v>
      </c>
      <c r="P1226">
        <v>2.997360141861321E-7</v>
      </c>
      <c r="Q1226">
        <v>4.1547110565246772E-7</v>
      </c>
      <c r="R1226">
        <v>3.8221700484028604E-7</v>
      </c>
      <c r="S1226">
        <v>3.4765849892325038E-7</v>
      </c>
      <c r="T1226">
        <v>3.4736261732335877E-7</v>
      </c>
      <c r="U1226">
        <v>3.4096716271146664E-7</v>
      </c>
      <c r="X1226" t="s">
        <v>1140</v>
      </c>
      <c r="Y1226">
        <f t="shared" si="76"/>
        <v>0</v>
      </c>
      <c r="Z1226" t="str">
        <f t="shared" si="77"/>
        <v>ccmE</v>
      </c>
      <c r="AA1226">
        <f t="shared" si="78"/>
        <v>1</v>
      </c>
      <c r="AB1226">
        <f t="shared" si="79"/>
        <v>1</v>
      </c>
    </row>
    <row r="1227" spans="1:28" x14ac:dyDescent="0.3">
      <c r="A1227" t="s">
        <v>729</v>
      </c>
      <c r="B1227" t="s">
        <v>4242</v>
      </c>
      <c r="C1227" t="s">
        <v>12934</v>
      </c>
      <c r="D1227" t="s">
        <v>12931</v>
      </c>
      <c r="E1227" t="s">
        <v>12932</v>
      </c>
      <c r="F1227" t="s">
        <v>12933</v>
      </c>
      <c r="G1227">
        <v>891</v>
      </c>
      <c r="H1227">
        <v>1335830</v>
      </c>
      <c r="I1227">
        <v>1338506</v>
      </c>
      <c r="J1227" t="s">
        <v>23825</v>
      </c>
      <c r="K1227" t="s">
        <v>25124</v>
      </c>
      <c r="L1227" t="s">
        <v>4242</v>
      </c>
      <c r="M1227" t="s">
        <v>23882</v>
      </c>
      <c r="O1227">
        <v>4.4135305022773319E-7</v>
      </c>
      <c r="P1227">
        <v>1.5824890308830127E-6</v>
      </c>
      <c r="Q1227">
        <v>8.3350712642138572E-7</v>
      </c>
      <c r="R1227">
        <v>8.8717204379299888E-7</v>
      </c>
      <c r="S1227">
        <v>1.6339003192834311E-6</v>
      </c>
      <c r="T1227">
        <v>1.1657021739907603E-6</v>
      </c>
      <c r="U1227">
        <v>6.4004994885199342E-7</v>
      </c>
      <c r="X1227" t="s">
        <v>1142</v>
      </c>
      <c r="Y1227">
        <f t="shared" si="76"/>
        <v>0</v>
      </c>
      <c r="Z1227" t="str">
        <f t="shared" si="77"/>
        <v>ccmD</v>
      </c>
      <c r="AA1227">
        <f t="shared" si="78"/>
        <v>1</v>
      </c>
      <c r="AB1227">
        <f t="shared" si="79"/>
        <v>1</v>
      </c>
    </row>
    <row r="1228" spans="1:28" x14ac:dyDescent="0.3">
      <c r="A1228" t="s">
        <v>768</v>
      </c>
      <c r="B1228" t="s">
        <v>4248</v>
      </c>
      <c r="C1228" t="s">
        <v>4248</v>
      </c>
      <c r="D1228" t="s">
        <v>12935</v>
      </c>
      <c r="E1228" t="s">
        <v>12936</v>
      </c>
      <c r="F1228" t="s">
        <v>12937</v>
      </c>
      <c r="G1228">
        <v>196</v>
      </c>
      <c r="H1228">
        <v>1338569</v>
      </c>
      <c r="I1228">
        <v>1339160</v>
      </c>
      <c r="J1228" t="s">
        <v>23581</v>
      </c>
      <c r="K1228" t="s">
        <v>25125</v>
      </c>
      <c r="L1228" t="s">
        <v>4248</v>
      </c>
      <c r="M1228" t="s">
        <v>23839</v>
      </c>
      <c r="O1228">
        <v>2.3023990519528734E-7</v>
      </c>
      <c r="P1228">
        <v>1.901090208458094E-7</v>
      </c>
      <c r="Q1228">
        <v>2.6505427134002675E-7</v>
      </c>
      <c r="R1228">
        <v>3.0746496601908269E-7</v>
      </c>
      <c r="S1228">
        <v>1.6614046468535542E-7</v>
      </c>
      <c r="T1228">
        <v>1.820977641585847E-7</v>
      </c>
      <c r="U1228">
        <v>2.3932016380468152E-7</v>
      </c>
      <c r="X1228" t="s">
        <v>1147</v>
      </c>
      <c r="Y1228">
        <f t="shared" si="76"/>
        <v>0</v>
      </c>
      <c r="Z1228" t="str">
        <f t="shared" si="77"/>
        <v>ccmA</v>
      </c>
      <c r="AA1228">
        <f t="shared" si="78"/>
        <v>1</v>
      </c>
      <c r="AB1228">
        <f t="shared" si="79"/>
        <v>1</v>
      </c>
    </row>
    <row r="1229" spans="1:28" x14ac:dyDescent="0.3">
      <c r="A1229" t="s">
        <v>770</v>
      </c>
      <c r="B1229" t="s">
        <v>3542</v>
      </c>
      <c r="C1229" t="s">
        <v>3542</v>
      </c>
      <c r="D1229" t="s">
        <v>12938</v>
      </c>
      <c r="E1229" t="s">
        <v>12939</v>
      </c>
      <c r="F1229" t="s">
        <v>12940</v>
      </c>
      <c r="G1229">
        <v>254</v>
      </c>
      <c r="H1229">
        <v>1339329</v>
      </c>
      <c r="I1229">
        <v>1340094</v>
      </c>
      <c r="J1229" t="s">
        <v>23825</v>
      </c>
      <c r="K1229" t="s">
        <v>25126</v>
      </c>
      <c r="L1229" t="s">
        <v>3542</v>
      </c>
      <c r="M1229" t="s">
        <v>23869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X1229" t="s">
        <v>1145</v>
      </c>
      <c r="Y1229">
        <f t="shared" si="76"/>
        <v>0</v>
      </c>
      <c r="Z1229" t="str">
        <f t="shared" si="77"/>
        <v>ccmB</v>
      </c>
      <c r="AA1229">
        <f t="shared" si="78"/>
        <v>1</v>
      </c>
      <c r="AB1229">
        <f t="shared" si="79"/>
        <v>1</v>
      </c>
    </row>
    <row r="1230" spans="1:28" x14ac:dyDescent="0.3">
      <c r="A1230" t="s">
        <v>2387</v>
      </c>
      <c r="B1230" t="s">
        <v>7299</v>
      </c>
      <c r="C1230" t="s">
        <v>12944</v>
      </c>
      <c r="D1230" t="s">
        <v>12941</v>
      </c>
      <c r="E1230" t="s">
        <v>12942</v>
      </c>
      <c r="F1230" t="s">
        <v>12943</v>
      </c>
      <c r="G1230">
        <v>102</v>
      </c>
      <c r="H1230">
        <v>1340242</v>
      </c>
      <c r="I1230">
        <v>1340551</v>
      </c>
      <c r="J1230" t="s">
        <v>23825</v>
      </c>
      <c r="K1230" t="s">
        <v>25127</v>
      </c>
      <c r="L1230" t="s">
        <v>25128</v>
      </c>
      <c r="M1230" t="s">
        <v>23834</v>
      </c>
      <c r="O1230">
        <v>4.3285745865598794E-8</v>
      </c>
      <c r="P1230">
        <v>1.3345350599414412E-7</v>
      </c>
      <c r="Q1230">
        <v>1.7155366879786868E-7</v>
      </c>
      <c r="R1230">
        <v>1.9088332407647444E-7</v>
      </c>
      <c r="S1230">
        <v>2.198535349841665E-7</v>
      </c>
      <c r="T1230">
        <v>1.6141295103906611E-7</v>
      </c>
      <c r="U1230">
        <v>1.8234601003258175E-7</v>
      </c>
      <c r="X1230" t="s">
        <v>1143</v>
      </c>
      <c r="Y1230">
        <f t="shared" si="76"/>
        <v>0</v>
      </c>
      <c r="Z1230" t="str">
        <f t="shared" si="77"/>
        <v>ccmC</v>
      </c>
      <c r="AA1230">
        <f t="shared" si="78"/>
        <v>1</v>
      </c>
      <c r="AB1230">
        <f t="shared" si="79"/>
        <v>1</v>
      </c>
    </row>
    <row r="1231" spans="1:28" x14ac:dyDescent="0.3">
      <c r="A1231" t="s">
        <v>2402</v>
      </c>
      <c r="B1231" t="s">
        <v>5814</v>
      </c>
      <c r="C1231" t="s">
        <v>12948</v>
      </c>
      <c r="D1231" t="s">
        <v>12945</v>
      </c>
      <c r="E1231" t="s">
        <v>12946</v>
      </c>
      <c r="F1231" t="s">
        <v>12947</v>
      </c>
      <c r="G1231">
        <v>389</v>
      </c>
      <c r="H1231">
        <v>1340557</v>
      </c>
      <c r="I1231">
        <v>1341727</v>
      </c>
      <c r="J1231" t="s">
        <v>23825</v>
      </c>
      <c r="K1231" t="s">
        <v>25129</v>
      </c>
      <c r="L1231" t="s">
        <v>25128</v>
      </c>
      <c r="M1231" t="s">
        <v>23891</v>
      </c>
      <c r="O1231">
        <v>1.0067079962755613E-8</v>
      </c>
      <c r="P1231">
        <v>7.7360584305957509E-9</v>
      </c>
      <c r="Q1231">
        <v>1.5073426236305393E-8</v>
      </c>
      <c r="R1231">
        <v>1.5672666153807919E-8</v>
      </c>
      <c r="S1231">
        <v>4.3741760349895007E-9</v>
      </c>
      <c r="T1231">
        <v>1.1225167283452737E-8</v>
      </c>
      <c r="U1231">
        <v>0</v>
      </c>
      <c r="X1231" t="s">
        <v>415</v>
      </c>
      <c r="Y1231">
        <f t="shared" si="76"/>
        <v>0</v>
      </c>
      <c r="Z1231" t="str">
        <f t="shared" si="77"/>
        <v>pagP</v>
      </c>
      <c r="AA1231">
        <f t="shared" si="78"/>
        <v>0</v>
      </c>
      <c r="AB1231">
        <f t="shared" si="79"/>
        <v>0</v>
      </c>
    </row>
    <row r="1232" spans="1:28" x14ac:dyDescent="0.3">
      <c r="A1232" t="s">
        <v>772</v>
      </c>
      <c r="B1232" t="s">
        <v>3661</v>
      </c>
      <c r="C1232" t="s">
        <v>3661</v>
      </c>
      <c r="D1232" t="s">
        <v>12949</v>
      </c>
      <c r="E1232" t="s">
        <v>12950</v>
      </c>
      <c r="F1232" t="s">
        <v>12951</v>
      </c>
      <c r="G1232">
        <v>245</v>
      </c>
      <c r="H1232">
        <v>1341920</v>
      </c>
      <c r="I1232">
        <v>1342658</v>
      </c>
      <c r="J1232" t="s">
        <v>23825</v>
      </c>
      <c r="K1232" t="s">
        <v>25130</v>
      </c>
      <c r="L1232" t="s">
        <v>25128</v>
      </c>
      <c r="M1232" t="s">
        <v>23871</v>
      </c>
      <c r="O1232">
        <v>1.1169450080998436E-6</v>
      </c>
      <c r="P1232">
        <v>5.7897205959490867E-7</v>
      </c>
      <c r="Q1232">
        <v>1.2778183728358032E-6</v>
      </c>
      <c r="R1232">
        <v>1.0710241775335019E-6</v>
      </c>
      <c r="S1232">
        <v>9.754329037755847E-7</v>
      </c>
      <c r="T1232">
        <v>1.2405647501628068E-6</v>
      </c>
      <c r="U1232">
        <v>1.4370808616070206E-6</v>
      </c>
      <c r="X1232" t="s">
        <v>1843</v>
      </c>
      <c r="Y1232">
        <f t="shared" si="76"/>
        <v>0</v>
      </c>
      <c r="Z1232" t="str">
        <f t="shared" si="77"/>
        <v>wzyE</v>
      </c>
      <c r="AA1232">
        <f t="shared" si="78"/>
        <v>0</v>
      </c>
      <c r="AB1232">
        <f t="shared" si="79"/>
        <v>0</v>
      </c>
    </row>
    <row r="1233" spans="1:28" x14ac:dyDescent="0.3">
      <c r="A1233" t="s">
        <v>2274</v>
      </c>
      <c r="B1233" t="s">
        <v>4009</v>
      </c>
      <c r="C1233" t="s">
        <v>4009</v>
      </c>
      <c r="D1233" t="s">
        <v>12952</v>
      </c>
      <c r="E1233" t="s">
        <v>12953</v>
      </c>
      <c r="F1233" t="s">
        <v>12954</v>
      </c>
      <c r="G1233">
        <v>108</v>
      </c>
      <c r="H1233">
        <v>1342657</v>
      </c>
      <c r="I1233">
        <v>1342984</v>
      </c>
      <c r="J1233" t="s">
        <v>23825</v>
      </c>
      <c r="K1233" t="s">
        <v>25131</v>
      </c>
      <c r="L1233" t="s">
        <v>25128</v>
      </c>
      <c r="M1233" t="s">
        <v>23861</v>
      </c>
      <c r="O1233">
        <v>7.5315313296774835E-8</v>
      </c>
      <c r="P1233">
        <v>4.3121455094726741E-8</v>
      </c>
      <c r="Q1233">
        <v>8.3775092334144291E-8</v>
      </c>
      <c r="R1233">
        <v>7.5895368478973842E-8</v>
      </c>
      <c r="S1233">
        <v>6.9181775384033047E-8</v>
      </c>
      <c r="T1233">
        <v>8.0662013092728315E-8</v>
      </c>
      <c r="U1233">
        <v>7.4929699131796953E-8</v>
      </c>
      <c r="X1233" t="s">
        <v>1764</v>
      </c>
      <c r="Y1233">
        <f t="shared" si="76"/>
        <v>0</v>
      </c>
      <c r="Z1233" t="str">
        <f t="shared" si="77"/>
        <v>waaR</v>
      </c>
      <c r="AA1233">
        <f t="shared" si="78"/>
        <v>1</v>
      </c>
      <c r="AB1233">
        <f t="shared" si="79"/>
        <v>1</v>
      </c>
    </row>
    <row r="1234" spans="1:28" x14ac:dyDescent="0.3">
      <c r="A1234" t="s">
        <v>1041</v>
      </c>
      <c r="B1234" t="s">
        <v>3516</v>
      </c>
      <c r="C1234" t="s">
        <v>3516</v>
      </c>
      <c r="D1234" t="s">
        <v>12955</v>
      </c>
      <c r="E1234" t="s">
        <v>12956</v>
      </c>
      <c r="F1234" t="s">
        <v>12957</v>
      </c>
      <c r="G1234">
        <v>72</v>
      </c>
      <c r="H1234">
        <v>1343109</v>
      </c>
      <c r="I1234">
        <v>1343328</v>
      </c>
      <c r="J1234" t="s">
        <v>23581</v>
      </c>
      <c r="K1234" t="s">
        <v>25132</v>
      </c>
      <c r="L1234" t="s">
        <v>3516</v>
      </c>
      <c r="M1234" t="s">
        <v>23828</v>
      </c>
      <c r="O1234">
        <v>3.0204713651997773E-6</v>
      </c>
      <c r="P1234">
        <v>6.3926836344251779E-6</v>
      </c>
      <c r="Q1234">
        <v>2.3828515861079213E-6</v>
      </c>
      <c r="R1234">
        <v>2.8571177470846197E-6</v>
      </c>
      <c r="S1234">
        <v>4.1431229738329896E-6</v>
      </c>
      <c r="T1234">
        <v>1.6313937488877447E-6</v>
      </c>
      <c r="U1234">
        <v>1.9597151115924741E-6</v>
      </c>
      <c r="X1234" t="s">
        <v>1191</v>
      </c>
      <c r="Y1234">
        <f t="shared" si="76"/>
        <v>0</v>
      </c>
      <c r="Z1234" t="str">
        <f t="shared" si="77"/>
        <v>arnT</v>
      </c>
      <c r="AA1234">
        <f t="shared" si="78"/>
        <v>0</v>
      </c>
      <c r="AB1234">
        <f t="shared" si="79"/>
        <v>0</v>
      </c>
    </row>
    <row r="1235" spans="1:28" x14ac:dyDescent="0.3">
      <c r="A1235" t="s">
        <v>2136</v>
      </c>
      <c r="B1235" t="s">
        <v>7300</v>
      </c>
      <c r="C1235" t="s">
        <v>7300</v>
      </c>
      <c r="D1235" t="s">
        <v>12958</v>
      </c>
      <c r="E1235" t="s">
        <v>12959</v>
      </c>
      <c r="F1235" t="s">
        <v>12960</v>
      </c>
      <c r="G1235">
        <v>249</v>
      </c>
      <c r="H1235">
        <v>1343596</v>
      </c>
      <c r="I1235">
        <v>1344346</v>
      </c>
      <c r="J1235" t="s">
        <v>23581</v>
      </c>
      <c r="K1235" t="s">
        <v>25133</v>
      </c>
      <c r="L1235" t="s">
        <v>25134</v>
      </c>
      <c r="M1235" t="s">
        <v>23855</v>
      </c>
      <c r="O1235">
        <v>6.0937340715529495E-8</v>
      </c>
      <c r="P1235">
        <v>7.2065348972213467E-8</v>
      </c>
      <c r="Q1235">
        <v>8.0259016516788985E-8</v>
      </c>
      <c r="R1235">
        <v>1.0443332044101056E-7</v>
      </c>
      <c r="S1235">
        <v>9.6397002263482099E-8</v>
      </c>
      <c r="T1235">
        <v>7.9746956377226075E-8</v>
      </c>
      <c r="U1235">
        <v>9.4084536895798483E-8</v>
      </c>
      <c r="X1235" t="s">
        <v>1398</v>
      </c>
      <c r="Y1235">
        <f t="shared" si="76"/>
        <v>0</v>
      </c>
      <c r="Z1235" t="str">
        <f t="shared" si="77"/>
        <v>norW</v>
      </c>
      <c r="AA1235">
        <f t="shared" si="78"/>
        <v>0</v>
      </c>
      <c r="AB1235">
        <f t="shared" si="79"/>
        <v>0</v>
      </c>
    </row>
    <row r="1236" spans="1:28" x14ac:dyDescent="0.3">
      <c r="A1236" t="s">
        <v>6658</v>
      </c>
      <c r="B1236" t="s">
        <v>6657</v>
      </c>
      <c r="C1236" t="s">
        <v>12964</v>
      </c>
      <c r="D1236" t="s">
        <v>12961</v>
      </c>
      <c r="E1236" t="s">
        <v>12962</v>
      </c>
      <c r="F1236" t="s">
        <v>12963</v>
      </c>
      <c r="G1236">
        <v>661</v>
      </c>
      <c r="H1236">
        <v>1344756</v>
      </c>
      <c r="I1236">
        <v>1346742</v>
      </c>
      <c r="J1236" t="s">
        <v>23581</v>
      </c>
      <c r="K1236" t="s">
        <v>25135</v>
      </c>
      <c r="L1236" t="s">
        <v>25136</v>
      </c>
      <c r="M1236" t="s">
        <v>23828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X1236" t="s">
        <v>1396</v>
      </c>
      <c r="Y1236">
        <f t="shared" si="76"/>
        <v>0</v>
      </c>
      <c r="Z1236" t="str">
        <f t="shared" si="77"/>
        <v>norV</v>
      </c>
      <c r="AA1236">
        <f t="shared" si="78"/>
        <v>1</v>
      </c>
      <c r="AB1236">
        <f t="shared" si="79"/>
        <v>1</v>
      </c>
    </row>
    <row r="1237" spans="1:28" x14ac:dyDescent="0.3">
      <c r="A1237" t="s">
        <v>552</v>
      </c>
      <c r="B1237" t="s">
        <v>4571</v>
      </c>
      <c r="C1237" t="s">
        <v>4571</v>
      </c>
      <c r="D1237" t="s">
        <v>12965</v>
      </c>
      <c r="E1237" t="s">
        <v>12966</v>
      </c>
      <c r="F1237" t="s">
        <v>12967</v>
      </c>
      <c r="G1237">
        <v>644</v>
      </c>
      <c r="H1237">
        <v>1346977</v>
      </c>
      <c r="I1237">
        <v>1348912</v>
      </c>
      <c r="J1237" t="s">
        <v>23581</v>
      </c>
      <c r="K1237" t="s">
        <v>25138</v>
      </c>
      <c r="L1237" t="s">
        <v>4571</v>
      </c>
      <c r="M1237" t="s">
        <v>23855</v>
      </c>
      <c r="O1237">
        <v>9.344014260087563E-7</v>
      </c>
      <c r="P1237">
        <v>6.0546815544111587E-7</v>
      </c>
      <c r="Q1237">
        <v>9.3102682087169976E-7</v>
      </c>
      <c r="R1237">
        <v>9.6092039392479941E-7</v>
      </c>
      <c r="S1237">
        <v>6.0015628285853556E-7</v>
      </c>
      <c r="T1237">
        <v>9.2545927621403289E-7</v>
      </c>
      <c r="U1237">
        <v>1.263996638723844E-6</v>
      </c>
      <c r="X1237" t="s">
        <v>808</v>
      </c>
      <c r="Y1237">
        <f t="shared" si="76"/>
        <v>0</v>
      </c>
      <c r="Z1237" t="str">
        <f t="shared" si="77"/>
        <v>tynA</v>
      </c>
      <c r="AA1237">
        <f t="shared" si="78"/>
        <v>0</v>
      </c>
      <c r="AB1237">
        <f t="shared" si="79"/>
        <v>0</v>
      </c>
    </row>
    <row r="1238" spans="1:28" x14ac:dyDescent="0.3">
      <c r="A1238" t="s">
        <v>2044</v>
      </c>
      <c r="B1238" t="s">
        <v>7795</v>
      </c>
      <c r="C1238" t="s">
        <v>7795</v>
      </c>
      <c r="D1238" t="s">
        <v>12968</v>
      </c>
      <c r="E1238" t="s">
        <v>12969</v>
      </c>
      <c r="F1238" t="s">
        <v>12970</v>
      </c>
      <c r="G1238">
        <v>375</v>
      </c>
      <c r="H1238">
        <v>1348979</v>
      </c>
      <c r="I1238">
        <v>1350107</v>
      </c>
      <c r="J1238" t="s">
        <v>23581</v>
      </c>
      <c r="K1238" t="s">
        <v>24166</v>
      </c>
      <c r="L1238" t="s">
        <v>7795</v>
      </c>
      <c r="M1238" t="s">
        <v>23834</v>
      </c>
      <c r="O1238">
        <v>5.2116045052732565E-8</v>
      </c>
      <c r="P1238">
        <v>6.7473568030796166E-8</v>
      </c>
      <c r="Q1238">
        <v>7.1517220750106168E-8</v>
      </c>
      <c r="R1238">
        <v>7.5267552865854839E-8</v>
      </c>
      <c r="S1238">
        <v>6.9135499518059142E-8</v>
      </c>
      <c r="T1238">
        <v>7.3961020583774157E-8</v>
      </c>
      <c r="U1238">
        <v>7.1091821871724459E-8</v>
      </c>
      <c r="X1238" t="s">
        <v>1956</v>
      </c>
      <c r="Y1238">
        <f t="shared" si="76"/>
        <v>0</v>
      </c>
      <c r="Z1238" t="str">
        <f t="shared" si="77"/>
        <v>nrfB</v>
      </c>
      <c r="AA1238">
        <f t="shared" si="78"/>
        <v>1</v>
      </c>
      <c r="AB1238">
        <f t="shared" si="79"/>
        <v>1</v>
      </c>
    </row>
    <row r="1239" spans="1:28" x14ac:dyDescent="0.3">
      <c r="A1239" t="s">
        <v>411</v>
      </c>
      <c r="B1239" t="s">
        <v>4465</v>
      </c>
      <c r="C1239" t="s">
        <v>12974</v>
      </c>
      <c r="D1239" t="s">
        <v>12971</v>
      </c>
      <c r="E1239" t="s">
        <v>12972</v>
      </c>
      <c r="F1239" t="s">
        <v>12973</v>
      </c>
      <c r="G1239">
        <v>262</v>
      </c>
      <c r="H1239">
        <v>1350250</v>
      </c>
      <c r="I1239">
        <v>1351039</v>
      </c>
      <c r="J1239" t="s">
        <v>23581</v>
      </c>
      <c r="K1239" t="s">
        <v>25139</v>
      </c>
      <c r="L1239" t="s">
        <v>4465</v>
      </c>
      <c r="M1239" t="s">
        <v>23869</v>
      </c>
      <c r="O1239">
        <v>3.716977079596972E-6</v>
      </c>
      <c r="P1239">
        <v>2.8600781807428555E-6</v>
      </c>
      <c r="Q1239">
        <v>3.9407954083444594E-6</v>
      </c>
      <c r="R1239">
        <v>4.5252826314006126E-6</v>
      </c>
      <c r="S1239">
        <v>2.8813138497297854E-6</v>
      </c>
      <c r="T1239">
        <v>3.3810917699777469E-6</v>
      </c>
      <c r="U1239">
        <v>3.4053441166013334E-6</v>
      </c>
      <c r="X1239" t="s">
        <v>1958</v>
      </c>
      <c r="Y1239">
        <f t="shared" si="76"/>
        <v>0</v>
      </c>
      <c r="Z1239" t="str">
        <f t="shared" si="77"/>
        <v>nrfD</v>
      </c>
      <c r="AA1239">
        <f t="shared" si="78"/>
        <v>1</v>
      </c>
      <c r="AB1239">
        <f t="shared" si="79"/>
        <v>1</v>
      </c>
    </row>
    <row r="1240" spans="1:28" x14ac:dyDescent="0.3">
      <c r="A1240" t="s">
        <v>5779</v>
      </c>
      <c r="B1240" t="s">
        <v>5778</v>
      </c>
      <c r="C1240" t="s">
        <v>5778</v>
      </c>
      <c r="D1240" t="s">
        <v>12975</v>
      </c>
      <c r="E1240" t="s">
        <v>12976</v>
      </c>
      <c r="F1240" t="s">
        <v>12977</v>
      </c>
      <c r="G1240">
        <v>117</v>
      </c>
      <c r="H1240">
        <v>1351406</v>
      </c>
      <c r="I1240">
        <v>1351760</v>
      </c>
      <c r="J1240" t="s">
        <v>23581</v>
      </c>
      <c r="K1240" t="s">
        <v>23841</v>
      </c>
      <c r="L1240" t="s">
        <v>5778</v>
      </c>
      <c r="M1240" t="s">
        <v>23968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 t="s">
        <v>1957</v>
      </c>
      <c r="Y1240">
        <f t="shared" si="76"/>
        <v>0</v>
      </c>
      <c r="Z1240" t="str">
        <f t="shared" si="77"/>
        <v>nrfC</v>
      </c>
      <c r="AA1240">
        <f t="shared" si="78"/>
        <v>1</v>
      </c>
      <c r="AB1240">
        <f t="shared" si="79"/>
        <v>1</v>
      </c>
    </row>
    <row r="1241" spans="1:28" x14ac:dyDescent="0.3">
      <c r="A1241" t="s">
        <v>2314</v>
      </c>
      <c r="B1241" t="s">
        <v>5390</v>
      </c>
      <c r="C1241" t="s">
        <v>5390</v>
      </c>
      <c r="D1241" t="s">
        <v>12978</v>
      </c>
      <c r="E1241" t="s">
        <v>12979</v>
      </c>
      <c r="F1241" t="s">
        <v>12980</v>
      </c>
      <c r="G1241">
        <v>268</v>
      </c>
      <c r="H1241">
        <v>1351827</v>
      </c>
      <c r="I1241">
        <v>1352634</v>
      </c>
      <c r="J1241" t="s">
        <v>23581</v>
      </c>
      <c r="K1241" t="s">
        <v>25140</v>
      </c>
      <c r="L1241" t="s">
        <v>25141</v>
      </c>
      <c r="M1241" t="s">
        <v>23968</v>
      </c>
      <c r="O1241">
        <v>2.2147879249300188E-8</v>
      </c>
      <c r="P1241">
        <v>1.2118367602520915E-8</v>
      </c>
      <c r="Q1241">
        <v>2.9507509659199915E-8</v>
      </c>
      <c r="R1241">
        <v>2.284648947058066E-9</v>
      </c>
      <c r="S1241">
        <v>1.6523489760602105E-8</v>
      </c>
      <c r="T1241">
        <v>1.4551097256488115E-8</v>
      </c>
      <c r="U1241">
        <v>0</v>
      </c>
      <c r="X1241" t="s">
        <v>1793</v>
      </c>
      <c r="Y1241">
        <f t="shared" si="76"/>
        <v>0</v>
      </c>
      <c r="Z1241" t="str">
        <f t="shared" si="77"/>
        <v>yidK</v>
      </c>
      <c r="AA1241">
        <f t="shared" si="78"/>
        <v>1</v>
      </c>
      <c r="AB1241">
        <f t="shared" si="79"/>
        <v>1</v>
      </c>
    </row>
    <row r="1242" spans="1:28" x14ac:dyDescent="0.3">
      <c r="A1242" t="s">
        <v>774</v>
      </c>
      <c r="B1242" t="s">
        <v>5389</v>
      </c>
      <c r="C1242" t="s">
        <v>12984</v>
      </c>
      <c r="D1242" t="s">
        <v>12981</v>
      </c>
      <c r="E1242" t="s">
        <v>12982</v>
      </c>
      <c r="F1242" t="s">
        <v>12983</v>
      </c>
      <c r="G1242">
        <v>330</v>
      </c>
      <c r="H1242">
        <v>1352635</v>
      </c>
      <c r="I1242">
        <v>1353628</v>
      </c>
      <c r="J1242" t="s">
        <v>23581</v>
      </c>
      <c r="K1242" t="s">
        <v>25142</v>
      </c>
      <c r="L1242" t="s">
        <v>25141</v>
      </c>
      <c r="M1242" t="s">
        <v>23968</v>
      </c>
      <c r="O1242">
        <v>1.7335304108151063E-8</v>
      </c>
      <c r="P1242">
        <v>1.8969704417137166E-9</v>
      </c>
      <c r="Q1242">
        <v>1.0123538613077102E-8</v>
      </c>
      <c r="R1242">
        <v>8.0074193388414814E-9</v>
      </c>
      <c r="S1242">
        <v>3.3986552815116506E-9</v>
      </c>
      <c r="T1242">
        <v>6.9356756604750836E-9</v>
      </c>
      <c r="U1242">
        <v>0</v>
      </c>
      <c r="X1242" t="s">
        <v>843</v>
      </c>
      <c r="Y1242">
        <f t="shared" si="76"/>
        <v>0</v>
      </c>
      <c r="Z1242" t="str">
        <f t="shared" si="77"/>
        <v>nhoA</v>
      </c>
      <c r="AA1242">
        <f t="shared" si="78"/>
        <v>1</v>
      </c>
      <c r="AB1242">
        <f t="shared" si="79"/>
        <v>1</v>
      </c>
    </row>
    <row r="1243" spans="1:28" x14ac:dyDescent="0.3">
      <c r="A1243" t="s">
        <v>8102</v>
      </c>
      <c r="B1243" t="s">
        <v>8101</v>
      </c>
      <c r="C1243" t="s">
        <v>8101</v>
      </c>
      <c r="D1243" t="s">
        <v>12985</v>
      </c>
      <c r="E1243" t="s">
        <v>12986</v>
      </c>
      <c r="F1243" t="s">
        <v>12987</v>
      </c>
      <c r="G1243">
        <v>296</v>
      </c>
      <c r="H1243">
        <v>1353627</v>
      </c>
      <c r="I1243">
        <v>1354518</v>
      </c>
      <c r="J1243" t="s">
        <v>23581</v>
      </c>
      <c r="K1243" t="s">
        <v>25143</v>
      </c>
      <c r="L1243" t="s">
        <v>25141</v>
      </c>
      <c r="M1243" t="s">
        <v>23968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 t="s">
        <v>1472</v>
      </c>
      <c r="Y1243">
        <f t="shared" si="76"/>
        <v>0</v>
      </c>
      <c r="Z1243" t="str">
        <f t="shared" si="77"/>
        <v>ygeX</v>
      </c>
      <c r="AA1243">
        <f t="shared" si="78"/>
        <v>1</v>
      </c>
      <c r="AB1243">
        <f t="shared" si="79"/>
        <v>1</v>
      </c>
    </row>
    <row r="1244" spans="1:28" x14ac:dyDescent="0.3">
      <c r="A1244" t="s">
        <v>8100</v>
      </c>
      <c r="B1244" t="s">
        <v>8099</v>
      </c>
      <c r="C1244" t="s">
        <v>8099</v>
      </c>
      <c r="D1244" t="s">
        <v>12988</v>
      </c>
      <c r="E1244" t="s">
        <v>12989</v>
      </c>
      <c r="F1244" t="s">
        <v>12990</v>
      </c>
      <c r="G1244">
        <v>321</v>
      </c>
      <c r="H1244">
        <v>1354504</v>
      </c>
      <c r="I1244">
        <v>1355470</v>
      </c>
      <c r="J1244" t="s">
        <v>23581</v>
      </c>
      <c r="K1244" t="s">
        <v>25144</v>
      </c>
      <c r="L1244" t="s">
        <v>25141</v>
      </c>
      <c r="M1244" t="s">
        <v>23968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X1244" t="s">
        <v>5097</v>
      </c>
      <c r="Y1244">
        <f t="shared" si="76"/>
        <v>0</v>
      </c>
      <c r="Z1244" t="str">
        <f t="shared" si="77"/>
        <v>yejF</v>
      </c>
      <c r="AA1244">
        <f t="shared" si="78"/>
        <v>0</v>
      </c>
      <c r="AB1244">
        <f t="shared" si="79"/>
        <v>0</v>
      </c>
    </row>
    <row r="1245" spans="1:28" x14ac:dyDescent="0.3">
      <c r="A1245" t="s">
        <v>2267</v>
      </c>
      <c r="B1245" t="s">
        <v>8098</v>
      </c>
      <c r="C1245" t="s">
        <v>8098</v>
      </c>
      <c r="D1245" t="s">
        <v>12991</v>
      </c>
      <c r="E1245" t="s">
        <v>12992</v>
      </c>
      <c r="F1245" t="s">
        <v>12993</v>
      </c>
      <c r="G1245">
        <v>547</v>
      </c>
      <c r="H1245">
        <v>1355466</v>
      </c>
      <c r="I1245">
        <v>1357110</v>
      </c>
      <c r="J1245" t="s">
        <v>23581</v>
      </c>
      <c r="K1245" t="s">
        <v>25145</v>
      </c>
      <c r="L1245" t="s">
        <v>25141</v>
      </c>
      <c r="M1245" t="s">
        <v>23831</v>
      </c>
      <c r="O1245">
        <v>1.4605638728005191E-8</v>
      </c>
      <c r="P1245">
        <v>1.4202891120521949E-8</v>
      </c>
      <c r="Q1245">
        <v>1.5774557783230361E-8</v>
      </c>
      <c r="R1245">
        <v>2.106631425632631E-8</v>
      </c>
      <c r="S1245">
        <v>1.961000660734415E-8</v>
      </c>
      <c r="T1245">
        <v>1.1494447172855329E-8</v>
      </c>
      <c r="U1245">
        <v>1.5018459287812458E-8</v>
      </c>
      <c r="X1245" t="s">
        <v>5095</v>
      </c>
      <c r="Y1245">
        <f t="shared" si="76"/>
        <v>0</v>
      </c>
      <c r="Z1245" t="str">
        <f t="shared" si="77"/>
        <v>yejE</v>
      </c>
      <c r="AA1245">
        <f t="shared" si="78"/>
        <v>0</v>
      </c>
      <c r="AB1245">
        <f t="shared" si="79"/>
        <v>0</v>
      </c>
    </row>
    <row r="1246" spans="1:28" x14ac:dyDescent="0.3">
      <c r="A1246" t="s">
        <v>2064</v>
      </c>
      <c r="B1246" t="s">
        <v>7845</v>
      </c>
      <c r="C1246" t="s">
        <v>7845</v>
      </c>
      <c r="D1246" t="s">
        <v>12994</v>
      </c>
      <c r="E1246" t="s">
        <v>12995</v>
      </c>
      <c r="F1246" t="s">
        <v>12996</v>
      </c>
      <c r="G1246">
        <v>81</v>
      </c>
      <c r="H1246">
        <v>1357422</v>
      </c>
      <c r="I1246">
        <v>1357668</v>
      </c>
      <c r="J1246" t="s">
        <v>23581</v>
      </c>
      <c r="K1246" t="s">
        <v>23833</v>
      </c>
      <c r="L1246" t="s">
        <v>7845</v>
      </c>
      <c r="M1246" t="s">
        <v>23834</v>
      </c>
      <c r="O1246">
        <v>2.2569073638106133E-7</v>
      </c>
      <c r="P1246">
        <v>3.1082236638952714E-7</v>
      </c>
      <c r="Q1246">
        <v>2.83846234850653E-7</v>
      </c>
      <c r="R1246">
        <v>3.8684596423710355E-7</v>
      </c>
      <c r="S1246">
        <v>4.2518927165651884E-7</v>
      </c>
      <c r="T1246">
        <v>3.3624412262618316E-7</v>
      </c>
      <c r="U1246">
        <v>2.8697609674886847E-7</v>
      </c>
      <c r="X1246" t="s">
        <v>5093</v>
      </c>
      <c r="Y1246">
        <f t="shared" si="76"/>
        <v>0</v>
      </c>
      <c r="Z1246" t="str">
        <f t="shared" si="77"/>
        <v>yejB</v>
      </c>
      <c r="AA1246">
        <f t="shared" si="78"/>
        <v>0</v>
      </c>
      <c r="AB1246">
        <f t="shared" si="79"/>
        <v>0</v>
      </c>
    </row>
    <row r="1247" spans="1:28" x14ac:dyDescent="0.3">
      <c r="A1247" t="s">
        <v>776</v>
      </c>
      <c r="B1247" t="s">
        <v>7302</v>
      </c>
      <c r="C1247" t="s">
        <v>13000</v>
      </c>
      <c r="D1247" t="s">
        <v>12997</v>
      </c>
      <c r="E1247" t="s">
        <v>12998</v>
      </c>
      <c r="F1247" t="s">
        <v>12999</v>
      </c>
      <c r="G1247">
        <v>461</v>
      </c>
      <c r="H1247">
        <v>1357801</v>
      </c>
      <c r="I1247">
        <v>1359187</v>
      </c>
      <c r="J1247" t="s">
        <v>23581</v>
      </c>
      <c r="K1247" t="s">
        <v>25146</v>
      </c>
      <c r="L1247" t="s">
        <v>25147</v>
      </c>
      <c r="M1247" t="s">
        <v>23828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 t="s">
        <v>305</v>
      </c>
      <c r="Y1247">
        <f t="shared" si="76"/>
        <v>0</v>
      </c>
      <c r="Z1247" t="str">
        <f t="shared" si="77"/>
        <v>ampG</v>
      </c>
      <c r="AA1247">
        <f t="shared" si="78"/>
        <v>0</v>
      </c>
      <c r="AB1247">
        <f t="shared" si="79"/>
        <v>0</v>
      </c>
    </row>
    <row r="1248" spans="1:28" x14ac:dyDescent="0.3">
      <c r="A1248" t="s">
        <v>778</v>
      </c>
      <c r="B1248" t="s">
        <v>7303</v>
      </c>
      <c r="C1248" t="s">
        <v>13004</v>
      </c>
      <c r="D1248" t="s">
        <v>13001</v>
      </c>
      <c r="E1248" t="s">
        <v>13002</v>
      </c>
      <c r="F1248" t="s">
        <v>13003</v>
      </c>
      <c r="G1248">
        <v>472</v>
      </c>
      <c r="H1248">
        <v>1359489</v>
      </c>
      <c r="I1248">
        <v>1360908</v>
      </c>
      <c r="J1248" t="s">
        <v>23581</v>
      </c>
      <c r="K1248" t="s">
        <v>25148</v>
      </c>
      <c r="L1248" t="s">
        <v>25147</v>
      </c>
      <c r="M1248" t="s">
        <v>23831</v>
      </c>
      <c r="O1248">
        <v>9.0554844996605237E-8</v>
      </c>
      <c r="P1248">
        <v>2.7954425318392256E-7</v>
      </c>
      <c r="Q1248">
        <v>8.7002236197482618E-8</v>
      </c>
      <c r="R1248">
        <v>6.9007992063478597E-8</v>
      </c>
      <c r="S1248">
        <v>3.1557296678580186E-7</v>
      </c>
      <c r="T1248">
        <v>9.6460432968547828E-8</v>
      </c>
      <c r="U1248">
        <v>9.0013574787546595E-8</v>
      </c>
      <c r="X1248" t="s">
        <v>1898</v>
      </c>
      <c r="Y1248">
        <f t="shared" si="76"/>
        <v>0</v>
      </c>
      <c r="Z1248" t="str">
        <f t="shared" si="77"/>
        <v>fieF</v>
      </c>
      <c r="AA1248">
        <f t="shared" si="78"/>
        <v>0</v>
      </c>
      <c r="AB1248">
        <f t="shared" si="79"/>
        <v>0</v>
      </c>
    </row>
    <row r="1249" spans="1:28" x14ac:dyDescent="0.3">
      <c r="A1249" t="s">
        <v>780</v>
      </c>
      <c r="B1249" t="s">
        <v>7304</v>
      </c>
      <c r="C1249" t="s">
        <v>13008</v>
      </c>
      <c r="D1249" t="s">
        <v>13005</v>
      </c>
      <c r="E1249" t="s">
        <v>13006</v>
      </c>
      <c r="F1249" t="s">
        <v>13007</v>
      </c>
      <c r="G1249">
        <v>254</v>
      </c>
      <c r="H1249">
        <v>1361119</v>
      </c>
      <c r="I1249">
        <v>1361884</v>
      </c>
      <c r="J1249" t="s">
        <v>23825</v>
      </c>
      <c r="K1249" t="s">
        <v>25149</v>
      </c>
      <c r="L1249" t="s">
        <v>25150</v>
      </c>
      <c r="M1249" t="s">
        <v>23831</v>
      </c>
      <c r="O1249">
        <v>8.4353159117176006E-8</v>
      </c>
      <c r="P1249">
        <v>4.243866579347059E-8</v>
      </c>
      <c r="Q1249">
        <v>3.6207270913343465E-8</v>
      </c>
      <c r="R1249">
        <v>3.8046852231757124E-8</v>
      </c>
      <c r="S1249">
        <v>2.5144656159981724E-8</v>
      </c>
      <c r="T1249">
        <v>3.5187561285663972E-8</v>
      </c>
      <c r="U1249">
        <v>4.4405089096940715E-8</v>
      </c>
      <c r="X1249" t="s">
        <v>490</v>
      </c>
      <c r="Y1249">
        <f t="shared" si="76"/>
        <v>0</v>
      </c>
      <c r="Z1249" t="str">
        <f t="shared" si="77"/>
        <v>zitB</v>
      </c>
      <c r="AA1249">
        <f t="shared" si="78"/>
        <v>0</v>
      </c>
      <c r="AB1249">
        <f t="shared" si="79"/>
        <v>0</v>
      </c>
    </row>
    <row r="1250" spans="1:28" x14ac:dyDescent="0.3">
      <c r="A1250" t="s">
        <v>2142</v>
      </c>
      <c r="B1250" t="s">
        <v>5534</v>
      </c>
      <c r="C1250" t="s">
        <v>13012</v>
      </c>
      <c r="D1250" t="s">
        <v>13009</v>
      </c>
      <c r="E1250" t="s">
        <v>13010</v>
      </c>
      <c r="F1250" t="s">
        <v>13011</v>
      </c>
      <c r="G1250">
        <v>185</v>
      </c>
      <c r="H1250">
        <v>1361910</v>
      </c>
      <c r="I1250">
        <v>1362468</v>
      </c>
      <c r="J1250" t="s">
        <v>23825</v>
      </c>
      <c r="K1250" t="s">
        <v>25151</v>
      </c>
      <c r="L1250" t="s">
        <v>25150</v>
      </c>
      <c r="M1250" t="s">
        <v>23855</v>
      </c>
      <c r="O1250">
        <v>8.2350315830530691E-8</v>
      </c>
      <c r="P1250">
        <v>6.915778845725029E-8</v>
      </c>
      <c r="Q1250">
        <v>9.2921620927315896E-8</v>
      </c>
      <c r="R1250">
        <v>8.8713090721578716E-8</v>
      </c>
      <c r="S1250">
        <v>1.1049731276356737E-7</v>
      </c>
      <c r="T1250">
        <v>1.1922078553466072E-7</v>
      </c>
      <c r="U1250">
        <v>1.922421409960993E-7</v>
      </c>
      <c r="X1250" t="s">
        <v>1022</v>
      </c>
      <c r="Y1250">
        <f t="shared" si="76"/>
        <v>0</v>
      </c>
      <c r="Z1250" t="str">
        <f t="shared" si="77"/>
        <v>znuB</v>
      </c>
      <c r="AA1250">
        <f t="shared" si="78"/>
        <v>1</v>
      </c>
      <c r="AB1250">
        <f t="shared" si="79"/>
        <v>1</v>
      </c>
    </row>
    <row r="1251" spans="1:28" x14ac:dyDescent="0.3">
      <c r="A1251" t="s">
        <v>782</v>
      </c>
      <c r="B1251" t="s">
        <v>2807</v>
      </c>
      <c r="C1251" t="s">
        <v>13016</v>
      </c>
      <c r="D1251" t="s">
        <v>13013</v>
      </c>
      <c r="E1251" t="s">
        <v>13014</v>
      </c>
      <c r="F1251" t="s">
        <v>13015</v>
      </c>
      <c r="G1251">
        <v>495</v>
      </c>
      <c r="H1251">
        <v>1362742</v>
      </c>
      <c r="I1251">
        <v>1364230</v>
      </c>
      <c r="J1251" t="s">
        <v>23825</v>
      </c>
      <c r="K1251" t="s">
        <v>25152</v>
      </c>
      <c r="L1251" t="s">
        <v>25150</v>
      </c>
      <c r="M1251" t="s">
        <v>23828</v>
      </c>
      <c r="O1251">
        <v>8.5722286437965013E-8</v>
      </c>
      <c r="P1251">
        <v>2.7606353712672107E-8</v>
      </c>
      <c r="Q1251">
        <v>7.4599911087365745E-8</v>
      </c>
      <c r="R1251">
        <v>6.5903757917297425E-8</v>
      </c>
      <c r="S1251">
        <v>3.3895713628636122E-8</v>
      </c>
      <c r="T1251">
        <v>6.9028907040888354E-8</v>
      </c>
      <c r="U1251">
        <v>1.5703918020578964E-7</v>
      </c>
      <c r="X1251" t="s">
        <v>1258</v>
      </c>
      <c r="Y1251">
        <f t="shared" si="76"/>
        <v>0</v>
      </c>
      <c r="Z1251" t="str">
        <f t="shared" si="77"/>
        <v>mntH</v>
      </c>
      <c r="AA1251">
        <f t="shared" si="78"/>
        <v>0</v>
      </c>
      <c r="AB1251">
        <f t="shared" si="79"/>
        <v>0</v>
      </c>
    </row>
    <row r="1252" spans="1:28" x14ac:dyDescent="0.3">
      <c r="A1252" t="s">
        <v>784</v>
      </c>
      <c r="B1252" t="s">
        <v>4808</v>
      </c>
      <c r="C1252" t="s">
        <v>13020</v>
      </c>
      <c r="D1252" t="s">
        <v>13017</v>
      </c>
      <c r="E1252" t="s">
        <v>13018</v>
      </c>
      <c r="F1252" t="s">
        <v>13019</v>
      </c>
      <c r="G1252">
        <v>426</v>
      </c>
      <c r="H1252">
        <v>1364231</v>
      </c>
      <c r="I1252">
        <v>1365512</v>
      </c>
      <c r="J1252" t="s">
        <v>23825</v>
      </c>
      <c r="K1252" t="s">
        <v>25153</v>
      </c>
      <c r="L1252" t="s">
        <v>25150</v>
      </c>
      <c r="M1252" t="s">
        <v>23882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 t="s">
        <v>1735</v>
      </c>
      <c r="Y1252">
        <f t="shared" si="76"/>
        <v>0</v>
      </c>
      <c r="Z1252" t="str">
        <f t="shared" si="77"/>
        <v>lyxK</v>
      </c>
      <c r="AA1252">
        <f t="shared" si="78"/>
        <v>1</v>
      </c>
      <c r="AB1252">
        <f t="shared" si="79"/>
        <v>1</v>
      </c>
    </row>
    <row r="1253" spans="1:28" x14ac:dyDescent="0.3">
      <c r="A1253" t="s">
        <v>786</v>
      </c>
      <c r="B1253" t="s">
        <v>6382</v>
      </c>
      <c r="C1253" t="s">
        <v>13024</v>
      </c>
      <c r="D1253" t="s">
        <v>13021</v>
      </c>
      <c r="E1253" t="s">
        <v>13022</v>
      </c>
      <c r="F1253" t="s">
        <v>13023</v>
      </c>
      <c r="G1253">
        <v>421</v>
      </c>
      <c r="H1253">
        <v>1365549</v>
      </c>
      <c r="I1253">
        <v>1366815</v>
      </c>
      <c r="J1253" t="s">
        <v>23825</v>
      </c>
      <c r="K1253" t="s">
        <v>25154</v>
      </c>
      <c r="L1253" t="s">
        <v>25150</v>
      </c>
      <c r="M1253" t="s">
        <v>23828</v>
      </c>
      <c r="O1253">
        <v>3.0716097207932655E-8</v>
      </c>
      <c r="P1253">
        <v>4.4001955355134271E-9</v>
      </c>
      <c r="Q1253">
        <v>2.3413298138425838E-8</v>
      </c>
      <c r="R1253">
        <v>2.431393498598689E-8</v>
      </c>
      <c r="S1253">
        <v>5.4963240186745186E-8</v>
      </c>
      <c r="T1253">
        <v>1.9680723369256119E-8</v>
      </c>
      <c r="U1253">
        <v>6.3716833744081946E-8</v>
      </c>
      <c r="X1253" t="s">
        <v>1085</v>
      </c>
      <c r="Y1253">
        <f t="shared" si="76"/>
        <v>0</v>
      </c>
      <c r="Z1253" t="str">
        <f t="shared" si="77"/>
        <v>wcaH</v>
      </c>
      <c r="AA1253">
        <f t="shared" si="78"/>
        <v>1</v>
      </c>
      <c r="AB1253">
        <f t="shared" si="79"/>
        <v>1</v>
      </c>
    </row>
    <row r="1254" spans="1:28" x14ac:dyDescent="0.3">
      <c r="A1254" t="s">
        <v>2346</v>
      </c>
      <c r="B1254" t="s">
        <v>5442</v>
      </c>
      <c r="C1254" t="s">
        <v>13028</v>
      </c>
      <c r="D1254" t="s">
        <v>13025</v>
      </c>
      <c r="E1254" t="s">
        <v>13026</v>
      </c>
      <c r="F1254" t="s">
        <v>13027</v>
      </c>
      <c r="G1254">
        <v>325</v>
      </c>
      <c r="H1254">
        <v>1366934</v>
      </c>
      <c r="I1254">
        <v>1367912</v>
      </c>
      <c r="J1254" t="s">
        <v>23581</v>
      </c>
      <c r="K1254" t="s">
        <v>25155</v>
      </c>
      <c r="L1254" t="s">
        <v>5442</v>
      </c>
      <c r="M1254" t="s">
        <v>23855</v>
      </c>
      <c r="O1254">
        <v>1.6277243883347806E-8</v>
      </c>
      <c r="P1254">
        <v>1.2191269622210914E-8</v>
      </c>
      <c r="Q1254">
        <v>1.4999247784602798E-8</v>
      </c>
      <c r="R1254">
        <v>2.1716076565656839E-8</v>
      </c>
      <c r="S1254">
        <v>1.5503307067511744E-8</v>
      </c>
      <c r="T1254">
        <v>1.8032044681265985E-8</v>
      </c>
      <c r="U1254">
        <v>1.6160226220156383E-8</v>
      </c>
      <c r="X1254" t="s">
        <v>2035</v>
      </c>
      <c r="Y1254">
        <f t="shared" si="76"/>
        <v>0</v>
      </c>
      <c r="Z1254" t="str">
        <f t="shared" si="77"/>
        <v>idnT</v>
      </c>
      <c r="AA1254">
        <f t="shared" si="78"/>
        <v>1</v>
      </c>
      <c r="AB1254">
        <f t="shared" si="79"/>
        <v>1</v>
      </c>
    </row>
    <row r="1255" spans="1:28" x14ac:dyDescent="0.3">
      <c r="A1255" t="s">
        <v>1118</v>
      </c>
      <c r="B1255" t="s">
        <v>3626</v>
      </c>
      <c r="C1255" t="s">
        <v>3626</v>
      </c>
      <c r="D1255" t="s">
        <v>13029</v>
      </c>
      <c r="E1255" t="s">
        <v>13030</v>
      </c>
      <c r="F1255" t="s">
        <v>13031</v>
      </c>
      <c r="G1255">
        <v>222</v>
      </c>
      <c r="H1255">
        <v>1368078</v>
      </c>
      <c r="I1255">
        <v>1368747</v>
      </c>
      <c r="J1255" t="s">
        <v>23825</v>
      </c>
      <c r="K1255" t="s">
        <v>25156</v>
      </c>
      <c r="L1255" t="s">
        <v>25157</v>
      </c>
      <c r="M1255" t="s">
        <v>23855</v>
      </c>
      <c r="O1255">
        <v>6.9236027144388022E-7</v>
      </c>
      <c r="P1255">
        <v>7.9386062437303969E-7</v>
      </c>
      <c r="Q1255">
        <v>1.4167266474510471E-6</v>
      </c>
      <c r="R1255">
        <v>1.2494348824121118E-6</v>
      </c>
      <c r="S1255">
        <v>7.7690684150403359E-7</v>
      </c>
      <c r="T1255">
        <v>8.3677788589335867E-7</v>
      </c>
      <c r="U1255">
        <v>1.0996623606696129E-6</v>
      </c>
      <c r="X1255" t="s">
        <v>1617</v>
      </c>
      <c r="Y1255">
        <f t="shared" si="76"/>
        <v>0</v>
      </c>
      <c r="Z1255" t="str">
        <f t="shared" si="77"/>
        <v>acrF</v>
      </c>
      <c r="AA1255">
        <f t="shared" si="78"/>
        <v>0</v>
      </c>
      <c r="AB1255">
        <f t="shared" si="79"/>
        <v>0</v>
      </c>
    </row>
    <row r="1256" spans="1:28" x14ac:dyDescent="0.3">
      <c r="A1256" t="s">
        <v>2073</v>
      </c>
      <c r="B1256" t="s">
        <v>3627</v>
      </c>
      <c r="C1256" t="s">
        <v>3627</v>
      </c>
      <c r="D1256" t="s">
        <v>13032</v>
      </c>
      <c r="E1256" t="s">
        <v>13033</v>
      </c>
      <c r="F1256" t="s">
        <v>13034</v>
      </c>
      <c r="G1256">
        <v>74</v>
      </c>
      <c r="H1256">
        <v>1368800</v>
      </c>
      <c r="I1256">
        <v>1369025</v>
      </c>
      <c r="J1256" t="s">
        <v>23825</v>
      </c>
      <c r="K1256" t="s">
        <v>25158</v>
      </c>
      <c r="L1256" t="s">
        <v>25157</v>
      </c>
      <c r="M1256" t="s">
        <v>23834</v>
      </c>
      <c r="O1256">
        <v>2.3557400181328474E-7</v>
      </c>
      <c r="P1256">
        <v>2.0975168767106589E-7</v>
      </c>
      <c r="Q1256">
        <v>2.5608039977948685E-7</v>
      </c>
      <c r="R1256">
        <v>3.9535460083376281E-7</v>
      </c>
      <c r="S1256">
        <v>1.5943404609008275E-7</v>
      </c>
      <c r="T1256">
        <v>2.3781610474478082E-7</v>
      </c>
      <c r="U1256">
        <v>3.5257993242534613E-7</v>
      </c>
      <c r="X1256" t="s">
        <v>1616</v>
      </c>
      <c r="Y1256">
        <f t="shared" si="76"/>
        <v>0</v>
      </c>
      <c r="Z1256" t="str">
        <f t="shared" si="77"/>
        <v>acrE</v>
      </c>
      <c r="AA1256">
        <f t="shared" si="78"/>
        <v>0</v>
      </c>
      <c r="AB1256">
        <f t="shared" si="79"/>
        <v>0</v>
      </c>
    </row>
    <row r="1257" spans="1:28" x14ac:dyDescent="0.3">
      <c r="A1257" t="s">
        <v>3629</v>
      </c>
      <c r="B1257" t="s">
        <v>3628</v>
      </c>
      <c r="C1257" t="s">
        <v>3628</v>
      </c>
      <c r="D1257" t="s">
        <v>13035</v>
      </c>
      <c r="E1257" t="s">
        <v>13036</v>
      </c>
      <c r="F1257" t="s">
        <v>13037</v>
      </c>
      <c r="G1257">
        <v>119</v>
      </c>
      <c r="H1257">
        <v>1369024</v>
      </c>
      <c r="I1257">
        <v>1369384</v>
      </c>
      <c r="J1257" t="s">
        <v>23825</v>
      </c>
      <c r="K1257" t="s">
        <v>25159</v>
      </c>
      <c r="L1257" t="s">
        <v>25157</v>
      </c>
      <c r="M1257" t="s">
        <v>23855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 t="s">
        <v>1893</v>
      </c>
      <c r="Y1257">
        <f t="shared" si="76"/>
        <v>0</v>
      </c>
      <c r="Z1257" t="str">
        <f t="shared" si="77"/>
        <v>rhaT</v>
      </c>
      <c r="AA1257">
        <f t="shared" si="78"/>
        <v>0</v>
      </c>
      <c r="AB1257">
        <f t="shared" si="79"/>
        <v>0</v>
      </c>
    </row>
    <row r="1258" spans="1:28" x14ac:dyDescent="0.3">
      <c r="A1258" t="s">
        <v>3631</v>
      </c>
      <c r="B1258" t="s">
        <v>3630</v>
      </c>
      <c r="C1258" t="s">
        <v>3630</v>
      </c>
      <c r="D1258" t="s">
        <v>13038</v>
      </c>
      <c r="E1258" t="s">
        <v>13039</v>
      </c>
      <c r="F1258" t="s">
        <v>13040</v>
      </c>
      <c r="G1258">
        <v>73</v>
      </c>
      <c r="H1258">
        <v>1369392</v>
      </c>
      <c r="I1258">
        <v>1369614</v>
      </c>
      <c r="J1258" t="s">
        <v>23825</v>
      </c>
      <c r="K1258" t="s">
        <v>25160</v>
      </c>
      <c r="L1258" t="s">
        <v>25157</v>
      </c>
      <c r="M1258" t="s">
        <v>23844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X1258" t="s">
        <v>1690</v>
      </c>
      <c r="Y1258">
        <f t="shared" si="76"/>
        <v>0</v>
      </c>
      <c r="Z1258" t="str">
        <f t="shared" si="77"/>
        <v>nikD</v>
      </c>
      <c r="AA1258">
        <f t="shared" si="78"/>
        <v>1</v>
      </c>
      <c r="AB1258">
        <f t="shared" si="79"/>
        <v>1</v>
      </c>
    </row>
    <row r="1259" spans="1:28" x14ac:dyDescent="0.3">
      <c r="A1259" t="s">
        <v>788</v>
      </c>
      <c r="B1259" t="s">
        <v>3632</v>
      </c>
      <c r="C1259" t="s">
        <v>3632</v>
      </c>
      <c r="D1259" t="s">
        <v>13041</v>
      </c>
      <c r="E1259" t="s">
        <v>13042</v>
      </c>
      <c r="F1259" t="s">
        <v>13043</v>
      </c>
      <c r="G1259">
        <v>104</v>
      </c>
      <c r="H1259">
        <v>1369688</v>
      </c>
      <c r="I1259">
        <v>1370003</v>
      </c>
      <c r="J1259" t="s">
        <v>23825</v>
      </c>
      <c r="K1259" t="s">
        <v>25161</v>
      </c>
      <c r="L1259" t="s">
        <v>25157</v>
      </c>
      <c r="M1259" t="s">
        <v>23853</v>
      </c>
      <c r="O1259">
        <v>8.6166055338812616E-8</v>
      </c>
      <c r="P1259">
        <v>3.4761119907803167E-7</v>
      </c>
      <c r="Q1259">
        <v>2.9366347961952939E-7</v>
      </c>
      <c r="R1259">
        <v>4.9409312906817315E-7</v>
      </c>
      <c r="S1259">
        <v>1.3396490914966591E-7</v>
      </c>
      <c r="T1259">
        <v>3.3448033426548994E-7</v>
      </c>
      <c r="U1259">
        <v>1.4800019970696383E-7</v>
      </c>
      <c r="X1259" t="s">
        <v>1687</v>
      </c>
      <c r="Y1259">
        <f t="shared" si="76"/>
        <v>0</v>
      </c>
      <c r="Z1259" t="str">
        <f t="shared" si="77"/>
        <v>nikB</v>
      </c>
      <c r="AA1259">
        <f t="shared" si="78"/>
        <v>1</v>
      </c>
      <c r="AB1259">
        <f t="shared" si="79"/>
        <v>1</v>
      </c>
    </row>
    <row r="1260" spans="1:28" x14ac:dyDescent="0.3">
      <c r="A1260" t="s">
        <v>7306</v>
      </c>
      <c r="B1260" t="s">
        <v>7305</v>
      </c>
      <c r="C1260" t="s">
        <v>13047</v>
      </c>
      <c r="D1260" t="s">
        <v>13044</v>
      </c>
      <c r="E1260" t="s">
        <v>13045</v>
      </c>
      <c r="F1260" t="s">
        <v>13046</v>
      </c>
      <c r="G1260">
        <v>559</v>
      </c>
      <c r="H1260">
        <v>1370215</v>
      </c>
      <c r="I1260">
        <v>1371895</v>
      </c>
      <c r="J1260" t="s">
        <v>23825</v>
      </c>
      <c r="K1260" t="s">
        <v>24224</v>
      </c>
      <c r="L1260" t="s">
        <v>25162</v>
      </c>
      <c r="M1260" t="s">
        <v>23891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X1260" t="s">
        <v>1692</v>
      </c>
      <c r="Y1260">
        <f t="shared" si="76"/>
        <v>0</v>
      </c>
      <c r="Z1260" t="str">
        <f t="shared" si="77"/>
        <v>nikE</v>
      </c>
      <c r="AA1260">
        <f t="shared" si="78"/>
        <v>1</v>
      </c>
      <c r="AB1260">
        <f t="shared" si="79"/>
        <v>1</v>
      </c>
    </row>
    <row r="1261" spans="1:28" x14ac:dyDescent="0.3">
      <c r="A1261" t="s">
        <v>7308</v>
      </c>
      <c r="B1261" t="s">
        <v>7307</v>
      </c>
      <c r="C1261" t="s">
        <v>7307</v>
      </c>
      <c r="D1261" t="s">
        <v>13048</v>
      </c>
      <c r="E1261" t="s">
        <v>13049</v>
      </c>
      <c r="F1261" t="s">
        <v>13050</v>
      </c>
      <c r="G1261">
        <v>430</v>
      </c>
      <c r="H1261">
        <v>1371908</v>
      </c>
      <c r="I1261">
        <v>1373201</v>
      </c>
      <c r="J1261" t="s">
        <v>23825</v>
      </c>
      <c r="K1261" t="s">
        <v>25163</v>
      </c>
      <c r="L1261" t="s">
        <v>25162</v>
      </c>
      <c r="M1261" t="s">
        <v>23891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X1261" t="s">
        <v>1972</v>
      </c>
      <c r="Y1261">
        <f t="shared" si="76"/>
        <v>0</v>
      </c>
      <c r="Z1261" t="str">
        <f t="shared" si="77"/>
        <v>phnN</v>
      </c>
      <c r="AA1261">
        <f t="shared" si="78"/>
        <v>1</v>
      </c>
      <c r="AB1261">
        <f t="shared" si="79"/>
        <v>1</v>
      </c>
    </row>
    <row r="1262" spans="1:28" x14ac:dyDescent="0.3">
      <c r="A1262" t="s">
        <v>7310</v>
      </c>
      <c r="B1262" t="s">
        <v>7309</v>
      </c>
      <c r="C1262" t="s">
        <v>7309</v>
      </c>
      <c r="D1262" t="s">
        <v>13051</v>
      </c>
      <c r="E1262" t="s">
        <v>13052</v>
      </c>
      <c r="F1262" t="s">
        <v>13053</v>
      </c>
      <c r="G1262">
        <v>293</v>
      </c>
      <c r="H1262">
        <v>1373221</v>
      </c>
      <c r="I1262">
        <v>1374103</v>
      </c>
      <c r="J1262" t="s">
        <v>23825</v>
      </c>
      <c r="K1262" t="s">
        <v>23988</v>
      </c>
      <c r="L1262" t="s">
        <v>25162</v>
      </c>
      <c r="M1262" t="s">
        <v>23891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X1262" t="s">
        <v>2092</v>
      </c>
      <c r="Y1262">
        <f t="shared" si="76"/>
        <v>0</v>
      </c>
      <c r="Z1262" t="str">
        <f t="shared" si="77"/>
        <v>kdpF</v>
      </c>
      <c r="AA1262">
        <f t="shared" si="78"/>
        <v>1</v>
      </c>
      <c r="AB1262">
        <f t="shared" si="79"/>
        <v>1</v>
      </c>
    </row>
    <row r="1263" spans="1:28" x14ac:dyDescent="0.3">
      <c r="A1263" t="s">
        <v>7312</v>
      </c>
      <c r="B1263" t="s">
        <v>7311</v>
      </c>
      <c r="C1263" t="s">
        <v>7311</v>
      </c>
      <c r="D1263" t="s">
        <v>13054</v>
      </c>
      <c r="E1263" t="s">
        <v>13055</v>
      </c>
      <c r="F1263" t="s">
        <v>13056</v>
      </c>
      <c r="G1263">
        <v>280</v>
      </c>
      <c r="H1263">
        <v>1374089</v>
      </c>
      <c r="I1263">
        <v>1374932</v>
      </c>
      <c r="J1263" t="s">
        <v>23825</v>
      </c>
      <c r="K1263" t="s">
        <v>23988</v>
      </c>
      <c r="L1263" t="s">
        <v>25162</v>
      </c>
      <c r="M1263" t="s">
        <v>23891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 t="s">
        <v>458</v>
      </c>
      <c r="Y1263">
        <f t="shared" si="76"/>
        <v>0</v>
      </c>
      <c r="Z1263" t="str">
        <f t="shared" si="77"/>
        <v>kdpC</v>
      </c>
      <c r="AA1263">
        <f t="shared" si="78"/>
        <v>2</v>
      </c>
      <c r="AB1263">
        <f t="shared" si="79"/>
        <v>1</v>
      </c>
    </row>
    <row r="1264" spans="1:28" x14ac:dyDescent="0.3">
      <c r="A1264" t="s">
        <v>7314</v>
      </c>
      <c r="B1264" t="s">
        <v>7313</v>
      </c>
      <c r="C1264" t="s">
        <v>7313</v>
      </c>
      <c r="D1264" t="s">
        <v>13057</v>
      </c>
      <c r="E1264" t="s">
        <v>13058</v>
      </c>
      <c r="F1264" t="s">
        <v>13059</v>
      </c>
      <c r="G1264">
        <v>350</v>
      </c>
      <c r="H1264">
        <v>1374962</v>
      </c>
      <c r="I1264">
        <v>1376015</v>
      </c>
      <c r="J1264" t="s">
        <v>23825</v>
      </c>
      <c r="K1264" t="s">
        <v>24476</v>
      </c>
      <c r="L1264" t="s">
        <v>25162</v>
      </c>
      <c r="M1264" t="s">
        <v>23882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 t="s">
        <v>461</v>
      </c>
      <c r="Y1264">
        <f t="shared" si="76"/>
        <v>0</v>
      </c>
      <c r="Z1264" t="str">
        <f t="shared" si="77"/>
        <v>kdpA</v>
      </c>
      <c r="AA1264">
        <f t="shared" si="78"/>
        <v>2</v>
      </c>
      <c r="AB1264">
        <f t="shared" si="79"/>
        <v>1</v>
      </c>
    </row>
    <row r="1265" spans="1:28" x14ac:dyDescent="0.3">
      <c r="A1265" t="s">
        <v>7316</v>
      </c>
      <c r="B1265" t="s">
        <v>7315</v>
      </c>
      <c r="C1265" t="s">
        <v>7315</v>
      </c>
      <c r="D1265" t="s">
        <v>13060</v>
      </c>
      <c r="E1265" t="s">
        <v>13061</v>
      </c>
      <c r="F1265" t="s">
        <v>13062</v>
      </c>
      <c r="G1265">
        <v>262</v>
      </c>
      <c r="H1265">
        <v>1376033</v>
      </c>
      <c r="I1265">
        <v>1376822</v>
      </c>
      <c r="J1265" t="s">
        <v>23825</v>
      </c>
      <c r="K1265" t="s">
        <v>25164</v>
      </c>
      <c r="L1265" t="s">
        <v>25162</v>
      </c>
      <c r="M1265" t="s">
        <v>23891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 t="s">
        <v>459</v>
      </c>
      <c r="Y1265">
        <f t="shared" si="76"/>
        <v>0</v>
      </c>
      <c r="Z1265" t="str">
        <f t="shared" si="77"/>
        <v>kdpB</v>
      </c>
      <c r="AA1265">
        <f t="shared" si="78"/>
        <v>2</v>
      </c>
      <c r="AB1265">
        <f t="shared" si="79"/>
        <v>1</v>
      </c>
    </row>
    <row r="1266" spans="1:28" x14ac:dyDescent="0.3">
      <c r="A1266" t="s">
        <v>7318</v>
      </c>
      <c r="B1266" t="s">
        <v>7317</v>
      </c>
      <c r="C1266" t="s">
        <v>7317</v>
      </c>
      <c r="D1266" t="s">
        <v>13063</v>
      </c>
      <c r="E1266" t="s">
        <v>13064</v>
      </c>
      <c r="F1266" t="s">
        <v>13065</v>
      </c>
      <c r="G1266">
        <v>351</v>
      </c>
      <c r="H1266">
        <v>1376831</v>
      </c>
      <c r="I1266">
        <v>1377887</v>
      </c>
      <c r="J1266" t="s">
        <v>23825</v>
      </c>
      <c r="K1266" t="s">
        <v>25165</v>
      </c>
      <c r="L1266" t="s">
        <v>25162</v>
      </c>
      <c r="M1266" t="s">
        <v>23834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X1266" t="s">
        <v>1743</v>
      </c>
      <c r="Y1266">
        <f t="shared" si="76"/>
        <v>0</v>
      </c>
      <c r="Z1266" t="str">
        <f t="shared" si="77"/>
        <v>lldP</v>
      </c>
      <c r="AA1266">
        <f t="shared" si="78"/>
        <v>0</v>
      </c>
      <c r="AB1266">
        <f t="shared" si="79"/>
        <v>0</v>
      </c>
    </row>
    <row r="1267" spans="1:28" x14ac:dyDescent="0.3">
      <c r="A1267" t="s">
        <v>7320</v>
      </c>
      <c r="B1267" t="s">
        <v>7319</v>
      </c>
      <c r="C1267" t="s">
        <v>7319</v>
      </c>
      <c r="D1267" t="s">
        <v>13066</v>
      </c>
      <c r="E1267" t="s">
        <v>13067</v>
      </c>
      <c r="F1267" t="s">
        <v>13068</v>
      </c>
      <c r="G1267">
        <v>755</v>
      </c>
      <c r="H1267">
        <v>1377883</v>
      </c>
      <c r="I1267">
        <v>1380151</v>
      </c>
      <c r="J1267" t="s">
        <v>23825</v>
      </c>
      <c r="K1267" t="s">
        <v>24760</v>
      </c>
      <c r="L1267" t="s">
        <v>25162</v>
      </c>
      <c r="M1267" t="s">
        <v>23891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X1267" t="s">
        <v>1935</v>
      </c>
      <c r="Y1267">
        <f t="shared" si="76"/>
        <v>0</v>
      </c>
      <c r="Z1267" t="str">
        <f t="shared" si="77"/>
        <v>malG</v>
      </c>
      <c r="AA1267">
        <f t="shared" si="78"/>
        <v>1</v>
      </c>
      <c r="AB1267">
        <f t="shared" si="79"/>
        <v>1</v>
      </c>
    </row>
    <row r="1268" spans="1:28" x14ac:dyDescent="0.3">
      <c r="A1268" t="s">
        <v>7322</v>
      </c>
      <c r="B1268" t="s">
        <v>7321</v>
      </c>
      <c r="C1268" t="s">
        <v>13072</v>
      </c>
      <c r="D1268" t="s">
        <v>13069</v>
      </c>
      <c r="E1268" t="s">
        <v>13070</v>
      </c>
      <c r="F1268" t="s">
        <v>13071</v>
      </c>
      <c r="G1268">
        <v>219</v>
      </c>
      <c r="H1268">
        <v>1380147</v>
      </c>
      <c r="I1268">
        <v>1380807</v>
      </c>
      <c r="J1268" t="s">
        <v>23825</v>
      </c>
      <c r="K1268" t="s">
        <v>25166</v>
      </c>
      <c r="L1268" t="s">
        <v>25162</v>
      </c>
      <c r="M1268" t="s">
        <v>23891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 t="s">
        <v>476</v>
      </c>
      <c r="Y1268">
        <f t="shared" si="76"/>
        <v>0</v>
      </c>
      <c r="Z1268" t="str">
        <f t="shared" si="77"/>
        <v>mngA</v>
      </c>
      <c r="AA1268">
        <f t="shared" si="78"/>
        <v>1</v>
      </c>
      <c r="AB1268">
        <f t="shared" si="79"/>
        <v>1</v>
      </c>
    </row>
    <row r="1269" spans="1:28" x14ac:dyDescent="0.3">
      <c r="A1269" t="s">
        <v>790</v>
      </c>
      <c r="B1269" t="s">
        <v>6670</v>
      </c>
      <c r="C1269" t="s">
        <v>6670</v>
      </c>
      <c r="D1269" t="s">
        <v>13073</v>
      </c>
      <c r="E1269" t="s">
        <v>13074</v>
      </c>
      <c r="F1269" t="s">
        <v>13075</v>
      </c>
      <c r="G1269">
        <v>301</v>
      </c>
      <c r="H1269">
        <v>1381946</v>
      </c>
      <c r="I1269">
        <v>1382852</v>
      </c>
      <c r="J1269" t="s">
        <v>23825</v>
      </c>
      <c r="K1269" t="s">
        <v>25167</v>
      </c>
      <c r="L1269" t="s">
        <v>6670</v>
      </c>
      <c r="M1269" t="s">
        <v>23866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X1269" t="s">
        <v>230</v>
      </c>
      <c r="Y1269">
        <f t="shared" si="76"/>
        <v>0</v>
      </c>
      <c r="Z1269" t="str">
        <f t="shared" si="77"/>
        <v>lacY</v>
      </c>
      <c r="AA1269">
        <f t="shared" si="78"/>
        <v>0</v>
      </c>
      <c r="AB1269">
        <f t="shared" si="79"/>
        <v>0</v>
      </c>
    </row>
    <row r="1270" spans="1:28" x14ac:dyDescent="0.3">
      <c r="A1270" t="s">
        <v>2291</v>
      </c>
      <c r="B1270" t="s">
        <v>7323</v>
      </c>
      <c r="C1270" t="s">
        <v>7323</v>
      </c>
      <c r="D1270" t="s">
        <v>13076</v>
      </c>
      <c r="E1270" t="s">
        <v>13077</v>
      </c>
      <c r="F1270" t="s">
        <v>13078</v>
      </c>
      <c r="G1270">
        <v>332</v>
      </c>
      <c r="H1270">
        <v>1382962</v>
      </c>
      <c r="I1270">
        <v>1383961</v>
      </c>
      <c r="J1270" t="s">
        <v>23581</v>
      </c>
      <c r="K1270" t="s">
        <v>25168</v>
      </c>
      <c r="L1270" t="s">
        <v>7323</v>
      </c>
      <c r="M1270" t="s">
        <v>23855</v>
      </c>
      <c r="O1270">
        <v>2.1780676809758972E-8</v>
      </c>
      <c r="P1270">
        <v>3.4975585794724697E-8</v>
      </c>
      <c r="Q1270">
        <v>3.0463347900564517E-8</v>
      </c>
      <c r="R1270">
        <v>4.2586505433632728E-8</v>
      </c>
      <c r="S1270">
        <v>3.9758238644351073E-8</v>
      </c>
      <c r="T1270">
        <v>4.4330991623647511E-8</v>
      </c>
      <c r="U1270">
        <v>4.1464980031408909E-8</v>
      </c>
      <c r="X1270" t="s">
        <v>1980</v>
      </c>
      <c r="Y1270">
        <f t="shared" si="76"/>
        <v>0</v>
      </c>
      <c r="Z1270" t="str">
        <f t="shared" si="77"/>
        <v>melB</v>
      </c>
      <c r="AA1270">
        <f t="shared" si="78"/>
        <v>0</v>
      </c>
      <c r="AB1270">
        <f t="shared" si="79"/>
        <v>0</v>
      </c>
    </row>
    <row r="1271" spans="1:28" x14ac:dyDescent="0.3">
      <c r="A1271" t="s">
        <v>2212</v>
      </c>
      <c r="B1271" t="s">
        <v>7324</v>
      </c>
      <c r="C1271" t="s">
        <v>7324</v>
      </c>
      <c r="D1271" t="s">
        <v>13079</v>
      </c>
      <c r="E1271" t="s">
        <v>13080</v>
      </c>
      <c r="F1271" t="s">
        <v>13081</v>
      </c>
      <c r="G1271">
        <v>465</v>
      </c>
      <c r="H1271">
        <v>1384116</v>
      </c>
      <c r="I1271">
        <v>1385514</v>
      </c>
      <c r="J1271" t="s">
        <v>23825</v>
      </c>
      <c r="K1271" t="s">
        <v>23841</v>
      </c>
      <c r="L1271" t="s">
        <v>25169</v>
      </c>
      <c r="M1271" t="s">
        <v>23834</v>
      </c>
      <c r="O1271">
        <v>2.2776540669862082E-8</v>
      </c>
      <c r="P1271">
        <v>1.6011941534026744E-8</v>
      </c>
      <c r="Q1271">
        <v>3.5120511470954554E-8</v>
      </c>
      <c r="R1271">
        <v>2.4702224570846963E-8</v>
      </c>
      <c r="S1271">
        <v>1.1198017913178667E-8</v>
      </c>
      <c r="T1271">
        <v>1.8727768805443917E-8</v>
      </c>
      <c r="U1271">
        <v>1.3994321259148704E-8</v>
      </c>
      <c r="X1271" t="s">
        <v>4775</v>
      </c>
      <c r="Y1271">
        <f t="shared" si="76"/>
        <v>0</v>
      </c>
      <c r="Z1271" t="str">
        <f t="shared" si="77"/>
        <v>cmtA</v>
      </c>
      <c r="AA1271">
        <f t="shared" si="78"/>
        <v>0</v>
      </c>
      <c r="AB1271">
        <f t="shared" si="79"/>
        <v>0</v>
      </c>
    </row>
    <row r="1272" spans="1:28" x14ac:dyDescent="0.3">
      <c r="A1272" t="s">
        <v>2359</v>
      </c>
      <c r="B1272" t="s">
        <v>6025</v>
      </c>
      <c r="C1272" t="s">
        <v>6025</v>
      </c>
      <c r="D1272" t="s">
        <v>13082</v>
      </c>
      <c r="E1272" t="s">
        <v>13083</v>
      </c>
      <c r="F1272" t="s">
        <v>13084</v>
      </c>
      <c r="G1272">
        <v>353</v>
      </c>
      <c r="H1272">
        <v>1385510</v>
      </c>
      <c r="I1272">
        <v>1386572</v>
      </c>
      <c r="J1272" t="s">
        <v>23825</v>
      </c>
      <c r="K1272" t="s">
        <v>23913</v>
      </c>
      <c r="L1272" t="s">
        <v>25169</v>
      </c>
      <c r="M1272" t="s">
        <v>23834</v>
      </c>
      <c r="O1272">
        <v>1.4255077596027446E-8</v>
      </c>
      <c r="P1272">
        <v>2.0961888154330267E-8</v>
      </c>
      <c r="Q1272">
        <v>3.0855776120810168E-8</v>
      </c>
      <c r="R1272">
        <v>2.6216557358896985E-8</v>
      </c>
      <c r="S1272">
        <v>3.7881676697578077E-8</v>
      </c>
      <c r="T1272">
        <v>2.9888495829459818E-8</v>
      </c>
      <c r="U1272">
        <v>2.7852267847353383E-8</v>
      </c>
      <c r="X1272" t="s">
        <v>4773</v>
      </c>
      <c r="Y1272">
        <f t="shared" si="76"/>
        <v>0</v>
      </c>
      <c r="Z1272" t="str">
        <f t="shared" si="77"/>
        <v>cmtB</v>
      </c>
      <c r="AA1272">
        <f t="shared" si="78"/>
        <v>0</v>
      </c>
      <c r="AB1272">
        <f t="shared" si="79"/>
        <v>0</v>
      </c>
    </row>
    <row r="1273" spans="1:28" x14ac:dyDescent="0.3">
      <c r="A1273" t="s">
        <v>1625</v>
      </c>
      <c r="B1273" t="s">
        <v>3915</v>
      </c>
      <c r="C1273" t="s">
        <v>3915</v>
      </c>
      <c r="D1273" t="s">
        <v>13085</v>
      </c>
      <c r="E1273" t="s">
        <v>13086</v>
      </c>
      <c r="F1273" t="s">
        <v>13087</v>
      </c>
      <c r="G1273">
        <v>513</v>
      </c>
      <c r="H1273">
        <v>1386719</v>
      </c>
      <c r="I1273">
        <v>1388261</v>
      </c>
      <c r="J1273" t="s">
        <v>23825</v>
      </c>
      <c r="K1273" t="s">
        <v>25170</v>
      </c>
      <c r="L1273" t="s">
        <v>25169</v>
      </c>
      <c r="M1273" t="s">
        <v>23855</v>
      </c>
      <c r="O1273">
        <v>9.8084706212472405E-8</v>
      </c>
      <c r="P1273">
        <v>7.5512246698711841E-8</v>
      </c>
      <c r="Q1273">
        <v>1.5872450901632154E-7</v>
      </c>
      <c r="R1273">
        <v>1.5011499476150898E-7</v>
      </c>
      <c r="S1273">
        <v>1.198137402359346E-7</v>
      </c>
      <c r="T1273">
        <v>7.9721062525221615E-8</v>
      </c>
      <c r="U1273">
        <v>1.2439826857179236E-7</v>
      </c>
      <c r="X1273" t="s">
        <v>19</v>
      </c>
      <c r="Y1273">
        <f t="shared" si="76"/>
        <v>0</v>
      </c>
      <c r="Z1273" t="str">
        <f t="shared" si="77"/>
        <v>nhaA</v>
      </c>
      <c r="AA1273">
        <f t="shared" si="78"/>
        <v>0</v>
      </c>
      <c r="AB1273">
        <f t="shared" si="79"/>
        <v>0</v>
      </c>
    </row>
    <row r="1274" spans="1:28" x14ac:dyDescent="0.3">
      <c r="A1274" t="s">
        <v>140</v>
      </c>
      <c r="B1274" t="s">
        <v>5797</v>
      </c>
      <c r="C1274" t="s">
        <v>13091</v>
      </c>
      <c r="D1274" t="s">
        <v>13088</v>
      </c>
      <c r="E1274" t="s">
        <v>13089</v>
      </c>
      <c r="F1274" t="s">
        <v>13090</v>
      </c>
      <c r="G1274">
        <v>168</v>
      </c>
      <c r="H1274">
        <v>1388304</v>
      </c>
      <c r="I1274">
        <v>1388811</v>
      </c>
      <c r="J1274" t="s">
        <v>23581</v>
      </c>
      <c r="K1274" t="s">
        <v>25171</v>
      </c>
      <c r="L1274" t="s">
        <v>5797</v>
      </c>
      <c r="M1274" t="s">
        <v>23844</v>
      </c>
      <c r="O1274">
        <v>1.8306749495730131E-5</v>
      </c>
      <c r="P1274">
        <v>1.7266674595045044E-5</v>
      </c>
      <c r="Q1274">
        <v>2.4176971670434194E-5</v>
      </c>
      <c r="R1274">
        <v>2.7507318586531833E-5</v>
      </c>
      <c r="S1274">
        <v>3.0445620025880689E-5</v>
      </c>
      <c r="T1274">
        <v>2.633600686044755E-5</v>
      </c>
      <c r="U1274">
        <v>2.7500280174970702E-5</v>
      </c>
      <c r="X1274" t="s">
        <v>733</v>
      </c>
      <c r="Y1274">
        <f t="shared" si="76"/>
        <v>0</v>
      </c>
      <c r="Z1274" t="str">
        <f t="shared" si="77"/>
        <v>narK</v>
      </c>
      <c r="AA1274">
        <f t="shared" si="78"/>
        <v>0</v>
      </c>
      <c r="AB1274">
        <f t="shared" si="79"/>
        <v>0</v>
      </c>
    </row>
    <row r="1275" spans="1:28" x14ac:dyDescent="0.3">
      <c r="A1275" t="s">
        <v>792</v>
      </c>
      <c r="B1275" t="s">
        <v>6440</v>
      </c>
      <c r="C1275" t="s">
        <v>13095</v>
      </c>
      <c r="D1275" t="s">
        <v>13092</v>
      </c>
      <c r="E1275" t="s">
        <v>13093</v>
      </c>
      <c r="F1275" t="s">
        <v>13094</v>
      </c>
      <c r="G1275">
        <v>321</v>
      </c>
      <c r="H1275">
        <v>1388929</v>
      </c>
      <c r="I1275">
        <v>1389895</v>
      </c>
      <c r="J1275" t="s">
        <v>23825</v>
      </c>
      <c r="K1275" t="s">
        <v>25172</v>
      </c>
      <c r="L1275" t="s">
        <v>6440</v>
      </c>
      <c r="M1275" t="s">
        <v>23866</v>
      </c>
      <c r="O1275">
        <v>7.591934447205486E-8</v>
      </c>
      <c r="P1275">
        <v>1.4012538005487815E-7</v>
      </c>
      <c r="Q1275">
        <v>9.9408302837834788E-8</v>
      </c>
      <c r="R1275">
        <v>1.0591919585104053E-7</v>
      </c>
      <c r="S1275">
        <v>1.448885728519239E-7</v>
      </c>
      <c r="T1275">
        <v>9.0777247354936665E-8</v>
      </c>
      <c r="U1275">
        <v>0</v>
      </c>
      <c r="X1275" t="s">
        <v>1627</v>
      </c>
      <c r="Y1275">
        <f t="shared" si="76"/>
        <v>0</v>
      </c>
      <c r="Z1275" t="str">
        <f t="shared" si="77"/>
        <v>nirC</v>
      </c>
      <c r="AA1275">
        <f t="shared" si="78"/>
        <v>0</v>
      </c>
      <c r="AB1275">
        <f t="shared" si="79"/>
        <v>0</v>
      </c>
    </row>
    <row r="1276" spans="1:28" x14ac:dyDescent="0.3">
      <c r="A1276" t="s">
        <v>794</v>
      </c>
      <c r="B1276" t="s">
        <v>7301</v>
      </c>
      <c r="C1276" t="s">
        <v>13099</v>
      </c>
      <c r="D1276" t="s">
        <v>13096</v>
      </c>
      <c r="E1276" t="s">
        <v>13097</v>
      </c>
      <c r="F1276" t="s">
        <v>13098</v>
      </c>
      <c r="G1276">
        <v>242</v>
      </c>
      <c r="H1276">
        <v>1389869</v>
      </c>
      <c r="I1276">
        <v>1390598</v>
      </c>
      <c r="J1276" t="s">
        <v>23581</v>
      </c>
      <c r="K1276" t="s">
        <v>25173</v>
      </c>
      <c r="L1276" t="s">
        <v>25174</v>
      </c>
      <c r="M1276" t="s">
        <v>23831</v>
      </c>
      <c r="O1276">
        <v>6.5563953308189641E-9</v>
      </c>
      <c r="P1276">
        <v>3.0716896879224087E-8</v>
      </c>
      <c r="Q1276">
        <v>3.5007348194502014E-8</v>
      </c>
      <c r="R1276">
        <v>2.6076056592292119E-8</v>
      </c>
      <c r="S1276">
        <v>1.27595903033977E-7</v>
      </c>
      <c r="T1276">
        <v>2.6465705966480569E-8</v>
      </c>
      <c r="U1276">
        <v>1.8318843743414586E-8</v>
      </c>
      <c r="X1276" t="s">
        <v>853</v>
      </c>
      <c r="Y1276">
        <f t="shared" si="76"/>
        <v>0</v>
      </c>
      <c r="Z1276" t="str">
        <f t="shared" si="77"/>
        <v>narU</v>
      </c>
      <c r="AA1276">
        <f t="shared" si="78"/>
        <v>0</v>
      </c>
      <c r="AB1276">
        <f t="shared" si="79"/>
        <v>0</v>
      </c>
    </row>
    <row r="1277" spans="1:28" x14ac:dyDescent="0.3">
      <c r="A1277" t="s">
        <v>2211</v>
      </c>
      <c r="B1277" t="s">
        <v>7325</v>
      </c>
      <c r="C1277" t="s">
        <v>7325</v>
      </c>
      <c r="D1277" t="s">
        <v>13100</v>
      </c>
      <c r="E1277" t="s">
        <v>13101</v>
      </c>
      <c r="F1277" t="s">
        <v>13102</v>
      </c>
      <c r="G1277">
        <v>306</v>
      </c>
      <c r="H1277">
        <v>1390932</v>
      </c>
      <c r="I1277">
        <v>1391853</v>
      </c>
      <c r="J1277" t="s">
        <v>23581</v>
      </c>
      <c r="K1277" t="s">
        <v>24760</v>
      </c>
      <c r="L1277" t="s">
        <v>25174</v>
      </c>
      <c r="M1277" t="s">
        <v>23834</v>
      </c>
      <c r="O1277">
        <v>3.5560332923625275E-8</v>
      </c>
      <c r="P1277">
        <v>9.928372050497382E-9</v>
      </c>
      <c r="Q1277">
        <v>4.1165723155881849E-8</v>
      </c>
      <c r="R1277">
        <v>1.6396304287905795E-8</v>
      </c>
      <c r="S1277">
        <v>3.116642682345186E-8</v>
      </c>
      <c r="T1277">
        <v>3.1304269019547373E-8</v>
      </c>
      <c r="U1277">
        <v>0</v>
      </c>
      <c r="X1277" t="s">
        <v>1804</v>
      </c>
      <c r="Y1277">
        <f t="shared" si="76"/>
        <v>0</v>
      </c>
      <c r="Z1277" t="str">
        <f t="shared" si="77"/>
        <v>pstA</v>
      </c>
      <c r="AA1277">
        <f t="shared" si="78"/>
        <v>1</v>
      </c>
      <c r="AB1277">
        <f t="shared" si="79"/>
        <v>1</v>
      </c>
    </row>
    <row r="1278" spans="1:28" x14ac:dyDescent="0.3">
      <c r="A1278" t="s">
        <v>7326</v>
      </c>
      <c r="B1278" t="s">
        <v>23637</v>
      </c>
      <c r="C1278" t="s">
        <v>13106</v>
      </c>
      <c r="D1278" t="s">
        <v>13103</v>
      </c>
      <c r="E1278" t="s">
        <v>13104</v>
      </c>
      <c r="F1278" t="s">
        <v>13105</v>
      </c>
      <c r="G1278">
        <v>299</v>
      </c>
      <c r="H1278">
        <v>1391990</v>
      </c>
      <c r="I1278">
        <v>1392890</v>
      </c>
      <c r="J1278" t="s">
        <v>23825</v>
      </c>
      <c r="K1278" t="s">
        <v>25176</v>
      </c>
      <c r="L1278" t="s">
        <v>23637</v>
      </c>
      <c r="M1278" t="s">
        <v>23855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X1278" t="s">
        <v>1806</v>
      </c>
      <c r="Y1278">
        <f t="shared" si="76"/>
        <v>0</v>
      </c>
      <c r="Z1278" t="str">
        <f t="shared" si="77"/>
        <v>pstC</v>
      </c>
      <c r="AA1278">
        <f t="shared" si="78"/>
        <v>1</v>
      </c>
      <c r="AB1278">
        <f t="shared" si="79"/>
        <v>1</v>
      </c>
    </row>
    <row r="1279" spans="1:28" x14ac:dyDescent="0.3">
      <c r="A1279" t="s">
        <v>796</v>
      </c>
      <c r="B1279" t="s">
        <v>6619</v>
      </c>
      <c r="C1279" t="s">
        <v>13110</v>
      </c>
      <c r="D1279" t="s">
        <v>13107</v>
      </c>
      <c r="E1279" t="s">
        <v>13108</v>
      </c>
      <c r="F1279" t="s">
        <v>13109</v>
      </c>
      <c r="G1279">
        <v>537</v>
      </c>
      <c r="H1279">
        <v>1393226</v>
      </c>
      <c r="I1279">
        <v>1394840</v>
      </c>
      <c r="J1279" t="s">
        <v>23825</v>
      </c>
      <c r="K1279" t="s">
        <v>25177</v>
      </c>
      <c r="L1279" t="s">
        <v>6619</v>
      </c>
      <c r="M1279" t="s">
        <v>23831</v>
      </c>
      <c r="O1279">
        <v>4.9982972193292776E-8</v>
      </c>
      <c r="P1279">
        <v>7.137069967509785E-8</v>
      </c>
      <c r="Q1279">
        <v>9.8121832823522022E-8</v>
      </c>
      <c r="R1279">
        <v>1.0562530852591517E-7</v>
      </c>
      <c r="S1279">
        <v>1.0554384004030822E-7</v>
      </c>
      <c r="T1279">
        <v>1.0376755816124666E-7</v>
      </c>
      <c r="U1279">
        <v>7.3195218989026134E-8</v>
      </c>
      <c r="X1279" t="s">
        <v>1615</v>
      </c>
      <c r="Y1279">
        <f t="shared" si="76"/>
        <v>0</v>
      </c>
      <c r="Z1279" t="str">
        <f t="shared" si="77"/>
        <v>panF</v>
      </c>
      <c r="AA1279">
        <f t="shared" si="78"/>
        <v>0</v>
      </c>
      <c r="AB1279">
        <f t="shared" si="79"/>
        <v>0</v>
      </c>
    </row>
    <row r="1280" spans="1:28" x14ac:dyDescent="0.3">
      <c r="A1280" t="s">
        <v>2639</v>
      </c>
      <c r="B1280" t="s">
        <v>7327</v>
      </c>
      <c r="C1280" t="s">
        <v>7327</v>
      </c>
      <c r="D1280" t="s">
        <v>13111</v>
      </c>
      <c r="E1280" t="s">
        <v>13112</v>
      </c>
      <c r="F1280" t="s">
        <v>13113</v>
      </c>
      <c r="G1280">
        <v>343</v>
      </c>
      <c r="H1280">
        <v>1394890</v>
      </c>
      <c r="I1280">
        <v>1395922</v>
      </c>
      <c r="J1280" t="s">
        <v>23581</v>
      </c>
      <c r="K1280" t="s">
        <v>25178</v>
      </c>
      <c r="L1280" t="s">
        <v>7327</v>
      </c>
      <c r="M1280" t="s">
        <v>23866</v>
      </c>
      <c r="O1280">
        <v>1.7410815844799446E-9</v>
      </c>
      <c r="P1280">
        <v>2.6104208322733954E-9</v>
      </c>
      <c r="Q1280">
        <v>1.8948153904762519E-9</v>
      </c>
      <c r="R1280">
        <v>4.9803417689507239E-9</v>
      </c>
      <c r="S1280">
        <v>2.245436031591414E-9</v>
      </c>
      <c r="T1280">
        <v>3.8879280013577682E-9</v>
      </c>
      <c r="U1280">
        <v>3.3114329113062745E-9</v>
      </c>
      <c r="X1280" t="s">
        <v>6907</v>
      </c>
      <c r="Y1280">
        <f t="shared" si="76"/>
        <v>0</v>
      </c>
      <c r="Z1280" t="str">
        <f t="shared" si="77"/>
        <v>proY</v>
      </c>
      <c r="AA1280">
        <f t="shared" si="78"/>
        <v>0</v>
      </c>
      <c r="AB1280">
        <f t="shared" si="79"/>
        <v>0</v>
      </c>
    </row>
    <row r="1281" spans="1:28" x14ac:dyDescent="0.3">
      <c r="A1281" t="s">
        <v>8525</v>
      </c>
      <c r="B1281" t="s">
        <v>8486</v>
      </c>
      <c r="C1281" t="s">
        <v>8514</v>
      </c>
      <c r="D1281" t="s">
        <v>13114</v>
      </c>
      <c r="E1281" t="s">
        <v>13115</v>
      </c>
      <c r="F1281" t="s">
        <v>13116</v>
      </c>
      <c r="G1281">
        <v>338</v>
      </c>
      <c r="H1281">
        <v>1396075</v>
      </c>
      <c r="I1281">
        <v>1397092</v>
      </c>
      <c r="J1281" t="s">
        <v>23825</v>
      </c>
      <c r="K1281" t="s">
        <v>24524</v>
      </c>
      <c r="L1281" t="s">
        <v>25179</v>
      </c>
      <c r="M1281" t="s">
        <v>23828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 t="s">
        <v>568</v>
      </c>
      <c r="Y1281">
        <f t="shared" si="76"/>
        <v>0</v>
      </c>
      <c r="Z1281" t="str">
        <f t="shared" si="77"/>
        <v>potH</v>
      </c>
      <c r="AA1281">
        <f t="shared" si="78"/>
        <v>1</v>
      </c>
      <c r="AB1281">
        <f t="shared" si="79"/>
        <v>1</v>
      </c>
    </row>
    <row r="1282" spans="1:28" x14ac:dyDescent="0.3">
      <c r="A1282" t="s">
        <v>7844</v>
      </c>
      <c r="B1282" t="s">
        <v>7843</v>
      </c>
      <c r="C1282" t="s">
        <v>7843</v>
      </c>
      <c r="D1282" t="s">
        <v>13117</v>
      </c>
      <c r="E1282" t="s">
        <v>13118</v>
      </c>
      <c r="F1282" t="s">
        <v>13119</v>
      </c>
      <c r="G1282">
        <v>85</v>
      </c>
      <c r="H1282">
        <v>1397364</v>
      </c>
      <c r="I1282">
        <v>1397622</v>
      </c>
      <c r="J1282" t="s">
        <v>23825</v>
      </c>
      <c r="K1282" t="s">
        <v>24078</v>
      </c>
      <c r="L1282" t="s">
        <v>7843</v>
      </c>
      <c r="M1282" t="s">
        <v>23834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 t="s">
        <v>570</v>
      </c>
      <c r="Y1282">
        <f t="shared" ref="Y1282:Y1345" si="80">VLOOKUP(X1282,A:O,15,FALSE)</f>
        <v>0</v>
      </c>
      <c r="Z1282" t="str">
        <f t="shared" si="77"/>
        <v>potI</v>
      </c>
      <c r="AA1282">
        <f t="shared" si="78"/>
        <v>1</v>
      </c>
      <c r="AB1282">
        <f t="shared" si="79"/>
        <v>1</v>
      </c>
    </row>
    <row r="1283" spans="1:28" x14ac:dyDescent="0.3">
      <c r="A1283" t="s">
        <v>779</v>
      </c>
      <c r="B1283" t="s">
        <v>4148</v>
      </c>
      <c r="C1283" t="s">
        <v>13123</v>
      </c>
      <c r="D1283" t="s">
        <v>13120</v>
      </c>
      <c r="E1283" t="s">
        <v>13121</v>
      </c>
      <c r="F1283" t="s">
        <v>13122</v>
      </c>
      <c r="G1283">
        <v>316</v>
      </c>
      <c r="H1283">
        <v>1397671</v>
      </c>
      <c r="I1283">
        <v>1398622</v>
      </c>
      <c r="J1283" t="s">
        <v>23581</v>
      </c>
      <c r="K1283" t="s">
        <v>25180</v>
      </c>
      <c r="L1283" t="s">
        <v>4148</v>
      </c>
      <c r="M1283" t="s">
        <v>24094</v>
      </c>
      <c r="O1283">
        <v>1.0713963707353256E-6</v>
      </c>
      <c r="P1283">
        <v>1.4752008435362299E-6</v>
      </c>
      <c r="Q1283">
        <v>1.7025854494492172E-6</v>
      </c>
      <c r="R1283">
        <v>1.9657355258487648E-6</v>
      </c>
      <c r="S1283">
        <v>2.2777579931746629E-6</v>
      </c>
      <c r="T1283">
        <v>1.0370425437448175E-6</v>
      </c>
      <c r="U1283">
        <v>1.3203055832671115E-6</v>
      </c>
      <c r="X1283" t="s">
        <v>837</v>
      </c>
      <c r="Y1283">
        <f t="shared" si="80"/>
        <v>0</v>
      </c>
      <c r="Z1283" t="str">
        <f t="shared" ref="Z1283:Z1346" si="81">VLOOKUP(X1283,A:B,2,FALSE)</f>
        <v>ydcV</v>
      </c>
      <c r="AA1283">
        <f t="shared" ref="AA1283:AA1346" si="82">COUNTIF(AD:AD,"*"&amp;X1283&amp;"*")</f>
        <v>1</v>
      </c>
      <c r="AB1283">
        <f t="shared" ref="AB1283:AB1346" si="83">IF(AA1283&gt;0,1,0)</f>
        <v>1</v>
      </c>
    </row>
    <row r="1284" spans="1:28" x14ac:dyDescent="0.3">
      <c r="A1284" t="s">
        <v>1282</v>
      </c>
      <c r="B1284" t="s">
        <v>3132</v>
      </c>
      <c r="C1284" t="s">
        <v>13127</v>
      </c>
      <c r="D1284" t="s">
        <v>13124</v>
      </c>
      <c r="E1284" t="s">
        <v>13125</v>
      </c>
      <c r="F1284" t="s">
        <v>13126</v>
      </c>
      <c r="G1284">
        <v>250</v>
      </c>
      <c r="H1284">
        <v>1398773</v>
      </c>
      <c r="I1284">
        <v>1399526</v>
      </c>
      <c r="J1284" t="s">
        <v>23581</v>
      </c>
      <c r="K1284" t="s">
        <v>25181</v>
      </c>
      <c r="L1284" t="s">
        <v>3132</v>
      </c>
      <c r="M1284" t="s">
        <v>23855</v>
      </c>
      <c r="O1284">
        <v>4.5118789698601866E-7</v>
      </c>
      <c r="P1284">
        <v>3.2126369570913584E-7</v>
      </c>
      <c r="Q1284">
        <v>6.4768267285312056E-7</v>
      </c>
      <c r="R1284">
        <v>4.5019484966683426E-7</v>
      </c>
      <c r="S1284">
        <v>4.7972235065297845E-7</v>
      </c>
      <c r="T1284">
        <v>7.5521404756447939E-7</v>
      </c>
      <c r="U1284">
        <v>6.5313570020687112E-7</v>
      </c>
      <c r="X1284" t="s">
        <v>698</v>
      </c>
      <c r="Y1284">
        <f t="shared" si="80"/>
        <v>0</v>
      </c>
      <c r="Z1284" t="str">
        <f t="shared" si="81"/>
        <v>potB</v>
      </c>
      <c r="AA1284">
        <f t="shared" si="82"/>
        <v>1</v>
      </c>
      <c r="AB1284">
        <f t="shared" si="83"/>
        <v>1</v>
      </c>
    </row>
    <row r="1285" spans="1:28" x14ac:dyDescent="0.3">
      <c r="A1285" t="s">
        <v>2283</v>
      </c>
      <c r="B1285" t="s">
        <v>3505</v>
      </c>
      <c r="C1285" t="s">
        <v>3505</v>
      </c>
      <c r="D1285" t="s">
        <v>13128</v>
      </c>
      <c r="E1285" t="s">
        <v>13129</v>
      </c>
      <c r="F1285" t="s">
        <v>13130</v>
      </c>
      <c r="G1285">
        <v>171</v>
      </c>
      <c r="H1285">
        <v>1399720</v>
      </c>
      <c r="I1285">
        <v>1400236</v>
      </c>
      <c r="J1285" t="s">
        <v>23581</v>
      </c>
      <c r="K1285" t="s">
        <v>25182</v>
      </c>
      <c r="L1285" t="s">
        <v>25183</v>
      </c>
      <c r="M1285" t="s">
        <v>23858</v>
      </c>
      <c r="O1285">
        <v>4.2022124501826639E-8</v>
      </c>
      <c r="P1285">
        <v>2.1551738565735161E-8</v>
      </c>
      <c r="Q1285">
        <v>5.1147915376538615E-8</v>
      </c>
      <c r="R1285">
        <v>5.6085382362177681E-8</v>
      </c>
      <c r="S1285">
        <v>3.0956256383236402E-8</v>
      </c>
      <c r="T1285">
        <v>3.4696174671047431E-8</v>
      </c>
      <c r="U1285">
        <v>0</v>
      </c>
      <c r="X1285" t="s">
        <v>836</v>
      </c>
      <c r="Y1285">
        <f t="shared" si="80"/>
        <v>0</v>
      </c>
      <c r="Z1285" t="str">
        <f t="shared" si="81"/>
        <v>ydcU</v>
      </c>
      <c r="AA1285">
        <f t="shared" si="82"/>
        <v>1</v>
      </c>
      <c r="AB1285">
        <f t="shared" si="83"/>
        <v>1</v>
      </c>
    </row>
    <row r="1286" spans="1:28" x14ac:dyDescent="0.3">
      <c r="A1286" t="s">
        <v>6007</v>
      </c>
      <c r="B1286" t="s">
        <v>6006</v>
      </c>
      <c r="C1286" t="s">
        <v>13134</v>
      </c>
      <c r="D1286" t="s">
        <v>13131</v>
      </c>
      <c r="E1286" t="s">
        <v>13132</v>
      </c>
      <c r="F1286" t="s">
        <v>13133</v>
      </c>
      <c r="G1286">
        <v>508</v>
      </c>
      <c r="H1286">
        <v>1400246</v>
      </c>
      <c r="I1286">
        <v>1401773</v>
      </c>
      <c r="J1286" t="s">
        <v>23581</v>
      </c>
      <c r="K1286" t="s">
        <v>25184</v>
      </c>
      <c r="L1286" t="s">
        <v>25183</v>
      </c>
      <c r="M1286" t="s">
        <v>23839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 t="s">
        <v>1961</v>
      </c>
      <c r="Y1286">
        <f t="shared" si="80"/>
        <v>0</v>
      </c>
      <c r="Z1286" t="str">
        <f t="shared" si="81"/>
        <v>alsK</v>
      </c>
      <c r="AA1286">
        <f t="shared" si="82"/>
        <v>1</v>
      </c>
      <c r="AB1286">
        <f t="shared" si="83"/>
        <v>1</v>
      </c>
    </row>
    <row r="1287" spans="1:28" x14ac:dyDescent="0.3">
      <c r="A1287" t="s">
        <v>6587</v>
      </c>
      <c r="B1287" t="s">
        <v>6586</v>
      </c>
      <c r="C1287" t="s">
        <v>13138</v>
      </c>
      <c r="D1287" t="s">
        <v>13135</v>
      </c>
      <c r="E1287" t="s">
        <v>13136</v>
      </c>
      <c r="F1287" t="s">
        <v>13137</v>
      </c>
      <c r="G1287">
        <v>481</v>
      </c>
      <c r="H1287">
        <v>1401809</v>
      </c>
      <c r="I1287">
        <v>1403255</v>
      </c>
      <c r="J1287" t="s">
        <v>23581</v>
      </c>
      <c r="K1287" t="s">
        <v>25185</v>
      </c>
      <c r="L1287" t="s">
        <v>25183</v>
      </c>
      <c r="M1287" t="s">
        <v>23831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 t="s">
        <v>1963</v>
      </c>
      <c r="Y1287">
        <f t="shared" si="80"/>
        <v>0</v>
      </c>
      <c r="Z1287" t="str">
        <f t="shared" si="81"/>
        <v>alsE</v>
      </c>
      <c r="AA1287">
        <f t="shared" si="82"/>
        <v>1</v>
      </c>
      <c r="AB1287">
        <f t="shared" si="83"/>
        <v>1</v>
      </c>
    </row>
    <row r="1288" spans="1:28" x14ac:dyDescent="0.3">
      <c r="A1288" t="s">
        <v>6589</v>
      </c>
      <c r="B1288" t="s">
        <v>6588</v>
      </c>
      <c r="C1288" t="s">
        <v>13142</v>
      </c>
      <c r="D1288" t="s">
        <v>13139</v>
      </c>
      <c r="E1288" t="s">
        <v>13140</v>
      </c>
      <c r="F1288" t="s">
        <v>13141</v>
      </c>
      <c r="G1288">
        <v>436</v>
      </c>
      <c r="H1288">
        <v>1403254</v>
      </c>
      <c r="I1288">
        <v>1404565</v>
      </c>
      <c r="J1288" t="s">
        <v>23581</v>
      </c>
      <c r="K1288" t="s">
        <v>25186</v>
      </c>
      <c r="L1288" t="s">
        <v>25183</v>
      </c>
      <c r="M1288" t="s">
        <v>23831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 t="s">
        <v>2018</v>
      </c>
      <c r="Y1288">
        <f t="shared" si="80"/>
        <v>0</v>
      </c>
      <c r="Z1288" t="str">
        <f t="shared" si="81"/>
        <v>ytfT</v>
      </c>
      <c r="AA1288">
        <f t="shared" si="82"/>
        <v>1</v>
      </c>
      <c r="AB1288">
        <f t="shared" si="83"/>
        <v>1</v>
      </c>
    </row>
    <row r="1289" spans="1:28" x14ac:dyDescent="0.3">
      <c r="A1289" t="s">
        <v>6591</v>
      </c>
      <c r="B1289" t="s">
        <v>6590</v>
      </c>
      <c r="C1289" t="s">
        <v>6590</v>
      </c>
      <c r="D1289" t="s">
        <v>13143</v>
      </c>
      <c r="E1289" t="s">
        <v>13144</v>
      </c>
      <c r="F1289" t="s">
        <v>13145</v>
      </c>
      <c r="G1289">
        <v>302</v>
      </c>
      <c r="H1289">
        <v>1404740</v>
      </c>
      <c r="I1289">
        <v>1405649</v>
      </c>
      <c r="J1289" t="s">
        <v>23825</v>
      </c>
      <c r="K1289" t="s">
        <v>24496</v>
      </c>
      <c r="L1289" t="s">
        <v>6590</v>
      </c>
      <c r="M1289" t="s">
        <v>23855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 t="s">
        <v>2020</v>
      </c>
      <c r="Y1289">
        <f t="shared" si="80"/>
        <v>0</v>
      </c>
      <c r="Z1289" t="str">
        <f t="shared" si="81"/>
        <v>yjfF</v>
      </c>
      <c r="AA1289">
        <f t="shared" si="82"/>
        <v>1</v>
      </c>
      <c r="AB1289">
        <f t="shared" si="83"/>
        <v>1</v>
      </c>
    </row>
    <row r="1290" spans="1:28" x14ac:dyDescent="0.3">
      <c r="A1290" t="s">
        <v>2266</v>
      </c>
      <c r="B1290" t="s">
        <v>6592</v>
      </c>
      <c r="C1290" t="s">
        <v>13149</v>
      </c>
      <c r="D1290" t="s">
        <v>13146</v>
      </c>
      <c r="E1290" t="s">
        <v>13147</v>
      </c>
      <c r="F1290" t="s">
        <v>13148</v>
      </c>
      <c r="G1290">
        <v>187</v>
      </c>
      <c r="H1290">
        <v>1405978</v>
      </c>
      <c r="I1290">
        <v>1406542</v>
      </c>
      <c r="J1290" t="s">
        <v>23825</v>
      </c>
      <c r="K1290" t="s">
        <v>25187</v>
      </c>
      <c r="L1290" t="s">
        <v>6592</v>
      </c>
      <c r="M1290" t="s">
        <v>23834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X1290" t="s">
        <v>195</v>
      </c>
      <c r="Y1290">
        <f t="shared" si="80"/>
        <v>0</v>
      </c>
      <c r="Z1290" t="str">
        <f t="shared" si="81"/>
        <v>mmuP</v>
      </c>
      <c r="AA1290">
        <f t="shared" si="82"/>
        <v>0</v>
      </c>
      <c r="AB1290">
        <f t="shared" si="83"/>
        <v>0</v>
      </c>
    </row>
    <row r="1291" spans="1:28" x14ac:dyDescent="0.3">
      <c r="A1291" t="s">
        <v>2590</v>
      </c>
      <c r="B1291" t="s">
        <v>6593</v>
      </c>
      <c r="C1291" t="s">
        <v>13153</v>
      </c>
      <c r="D1291" t="s">
        <v>13150</v>
      </c>
      <c r="E1291" t="s">
        <v>13151</v>
      </c>
      <c r="F1291" t="s">
        <v>13152</v>
      </c>
      <c r="G1291">
        <v>410</v>
      </c>
      <c r="H1291">
        <v>1406562</v>
      </c>
      <c r="I1291">
        <v>1407795</v>
      </c>
      <c r="J1291" t="s">
        <v>23581</v>
      </c>
      <c r="K1291" t="s">
        <v>24240</v>
      </c>
      <c r="L1291" t="s">
        <v>25188</v>
      </c>
      <c r="M1291" t="s">
        <v>24094</v>
      </c>
      <c r="O1291">
        <v>2.5264722356587526E-9</v>
      </c>
      <c r="P1291">
        <v>1.2010860965153524E-8</v>
      </c>
      <c r="Q1291">
        <v>1.4035079382073367E-8</v>
      </c>
      <c r="R1291">
        <v>3.4497715532144365E-9</v>
      </c>
      <c r="S1291">
        <v>1.3901531178478642E-8</v>
      </c>
      <c r="T1291">
        <v>2.2348469523239886E-8</v>
      </c>
      <c r="U1291">
        <v>1.0651993100270514E-8</v>
      </c>
      <c r="X1291" t="s">
        <v>1786</v>
      </c>
      <c r="Y1291">
        <f t="shared" si="80"/>
        <v>0</v>
      </c>
      <c r="Z1291" t="str">
        <f t="shared" si="81"/>
        <v>gltS</v>
      </c>
      <c r="AA1291">
        <f t="shared" si="82"/>
        <v>1</v>
      </c>
      <c r="AB1291">
        <f t="shared" si="83"/>
        <v>1</v>
      </c>
    </row>
    <row r="1292" spans="1:28" x14ac:dyDescent="0.3">
      <c r="A1292" t="s">
        <v>6595</v>
      </c>
      <c r="B1292" t="s">
        <v>6594</v>
      </c>
      <c r="C1292" t="s">
        <v>13157</v>
      </c>
      <c r="D1292" t="s">
        <v>13154</v>
      </c>
      <c r="E1292" t="s">
        <v>13155</v>
      </c>
      <c r="F1292" t="s">
        <v>13156</v>
      </c>
      <c r="G1292">
        <v>327</v>
      </c>
      <c r="H1292">
        <v>1408049</v>
      </c>
      <c r="I1292">
        <v>1409033</v>
      </c>
      <c r="J1292" t="s">
        <v>23825</v>
      </c>
      <c r="K1292" t="s">
        <v>25189</v>
      </c>
      <c r="L1292" t="s">
        <v>6594</v>
      </c>
      <c r="M1292" t="s">
        <v>23853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 t="s">
        <v>1137</v>
      </c>
      <c r="Y1292">
        <f t="shared" si="80"/>
        <v>0</v>
      </c>
      <c r="Z1292" t="str">
        <f t="shared" si="81"/>
        <v>setB</v>
      </c>
      <c r="AA1292">
        <f t="shared" si="82"/>
        <v>0</v>
      </c>
      <c r="AB1292">
        <f t="shared" si="83"/>
        <v>0</v>
      </c>
    </row>
    <row r="1293" spans="1:28" x14ac:dyDescent="0.3">
      <c r="A1293" t="s">
        <v>2439</v>
      </c>
      <c r="B1293" t="s">
        <v>2994</v>
      </c>
      <c r="C1293" t="s">
        <v>2994</v>
      </c>
      <c r="D1293" t="s">
        <v>13158</v>
      </c>
      <c r="E1293" t="s">
        <v>13159</v>
      </c>
      <c r="F1293" t="s">
        <v>13160</v>
      </c>
      <c r="G1293">
        <v>457</v>
      </c>
      <c r="H1293">
        <v>1409510</v>
      </c>
      <c r="I1293">
        <v>1410884</v>
      </c>
      <c r="J1293" t="s">
        <v>23825</v>
      </c>
      <c r="K1293" t="s">
        <v>25190</v>
      </c>
      <c r="L1293" t="s">
        <v>2994</v>
      </c>
      <c r="M1293" t="s">
        <v>23858</v>
      </c>
      <c r="O1293">
        <v>7.1893246400104383E-9</v>
      </c>
      <c r="P1293">
        <v>5.7379569356802843E-10</v>
      </c>
      <c r="Q1293">
        <v>2.7560205818829926E-9</v>
      </c>
      <c r="R1293">
        <v>1.3370168520413813E-9</v>
      </c>
      <c r="S1293">
        <v>3.5604912438852028E-10</v>
      </c>
      <c r="T1293">
        <v>2.6089626626970951E-9</v>
      </c>
      <c r="U1293">
        <v>0</v>
      </c>
      <c r="X1293" t="s">
        <v>63</v>
      </c>
      <c r="Y1293">
        <f t="shared" si="80"/>
        <v>0</v>
      </c>
      <c r="Z1293" t="str">
        <f t="shared" si="81"/>
        <v>setA</v>
      </c>
      <c r="AA1293">
        <f t="shared" si="82"/>
        <v>0</v>
      </c>
      <c r="AB1293">
        <f t="shared" si="83"/>
        <v>0</v>
      </c>
    </row>
    <row r="1294" spans="1:28" x14ac:dyDescent="0.3">
      <c r="A1294" t="s">
        <v>2079</v>
      </c>
      <c r="B1294" t="s">
        <v>6596</v>
      </c>
      <c r="C1294" t="s">
        <v>13164</v>
      </c>
      <c r="D1294" t="s">
        <v>13161</v>
      </c>
      <c r="E1294" t="s">
        <v>13162</v>
      </c>
      <c r="F1294" t="s">
        <v>13163</v>
      </c>
      <c r="G1294">
        <v>311</v>
      </c>
      <c r="H1294">
        <v>1411012</v>
      </c>
      <c r="I1294">
        <v>1411948</v>
      </c>
      <c r="J1294" t="s">
        <v>23581</v>
      </c>
      <c r="K1294" t="s">
        <v>25191</v>
      </c>
      <c r="L1294" t="s">
        <v>6596</v>
      </c>
      <c r="M1294" t="s">
        <v>23937</v>
      </c>
      <c r="O1294">
        <v>5.766725894620445E-8</v>
      </c>
      <c r="P1294">
        <v>1.8839301502643642E-8</v>
      </c>
      <c r="Q1294">
        <v>3.9049943634681371E-8</v>
      </c>
      <c r="R1294">
        <v>2.1313487047916558E-8</v>
      </c>
      <c r="S1294">
        <v>4.6670135976765455E-9</v>
      </c>
      <c r="T1294">
        <v>2.9591677734741393E-8</v>
      </c>
      <c r="U1294">
        <v>3.4125743980840851E-8</v>
      </c>
      <c r="X1294" t="s">
        <v>887</v>
      </c>
      <c r="Y1294">
        <f t="shared" si="80"/>
        <v>0</v>
      </c>
      <c r="Z1294" t="str">
        <f t="shared" si="81"/>
        <v>ydeA</v>
      </c>
      <c r="AA1294">
        <f t="shared" si="82"/>
        <v>0</v>
      </c>
      <c r="AB1294">
        <f t="shared" si="83"/>
        <v>0</v>
      </c>
    </row>
    <row r="1295" spans="1:28" x14ac:dyDescent="0.3">
      <c r="A1295" t="s">
        <v>6598</v>
      </c>
      <c r="B1295" t="s">
        <v>6597</v>
      </c>
      <c r="C1295" t="s">
        <v>13168</v>
      </c>
      <c r="D1295" t="s">
        <v>13165</v>
      </c>
      <c r="E1295" t="s">
        <v>13166</v>
      </c>
      <c r="F1295" t="s">
        <v>13167</v>
      </c>
      <c r="G1295">
        <v>411</v>
      </c>
      <c r="H1295">
        <v>1411999</v>
      </c>
      <c r="I1295">
        <v>1413235</v>
      </c>
      <c r="J1295" t="s">
        <v>23581</v>
      </c>
      <c r="K1295" t="s">
        <v>25192</v>
      </c>
      <c r="L1295" t="s">
        <v>25193</v>
      </c>
      <c r="M1295" t="s">
        <v>23858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X1295" t="s">
        <v>2051</v>
      </c>
      <c r="Y1295">
        <f t="shared" si="80"/>
        <v>0</v>
      </c>
      <c r="Z1295" t="str">
        <f t="shared" si="81"/>
        <v>gntP</v>
      </c>
      <c r="AA1295">
        <f t="shared" si="82"/>
        <v>1</v>
      </c>
      <c r="AB1295">
        <f t="shared" si="83"/>
        <v>1</v>
      </c>
    </row>
    <row r="1296" spans="1:28" x14ac:dyDescent="0.3">
      <c r="A1296" t="s">
        <v>6600</v>
      </c>
      <c r="B1296" t="s">
        <v>6599</v>
      </c>
      <c r="C1296" t="s">
        <v>6599</v>
      </c>
      <c r="D1296" t="s">
        <v>13169</v>
      </c>
      <c r="E1296" t="s">
        <v>13170</v>
      </c>
      <c r="F1296" t="s">
        <v>13171</v>
      </c>
      <c r="G1296">
        <v>71</v>
      </c>
      <c r="H1296">
        <v>1413236</v>
      </c>
      <c r="I1296">
        <v>1413452</v>
      </c>
      <c r="J1296" t="s">
        <v>23581</v>
      </c>
      <c r="K1296" t="s">
        <v>25194</v>
      </c>
      <c r="L1296" t="s">
        <v>25193</v>
      </c>
      <c r="M1296" t="s">
        <v>23834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X1296" t="s">
        <v>1842</v>
      </c>
      <c r="Y1296">
        <f t="shared" si="80"/>
        <v>0</v>
      </c>
      <c r="Z1296" t="str">
        <f t="shared" si="81"/>
        <v>wzxE</v>
      </c>
      <c r="AA1296">
        <f t="shared" si="82"/>
        <v>0</v>
      </c>
      <c r="AB1296">
        <f t="shared" si="83"/>
        <v>0</v>
      </c>
    </row>
    <row r="1297" spans="1:28" x14ac:dyDescent="0.3">
      <c r="A1297" t="s">
        <v>4916</v>
      </c>
      <c r="B1297" t="s">
        <v>4915</v>
      </c>
      <c r="C1297" t="s">
        <v>13175</v>
      </c>
      <c r="D1297" t="s">
        <v>13172</v>
      </c>
      <c r="E1297" t="s">
        <v>13173</v>
      </c>
      <c r="F1297" t="s">
        <v>13174</v>
      </c>
      <c r="G1297">
        <v>69</v>
      </c>
      <c r="H1297">
        <v>1413530</v>
      </c>
      <c r="I1297">
        <v>1413740</v>
      </c>
      <c r="J1297" t="s">
        <v>23581</v>
      </c>
      <c r="K1297" t="s">
        <v>25195</v>
      </c>
      <c r="L1297" t="s">
        <v>25193</v>
      </c>
      <c r="M1297" t="s">
        <v>23858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X1297" t="s">
        <v>1071</v>
      </c>
      <c r="Y1297">
        <f t="shared" si="80"/>
        <v>0</v>
      </c>
      <c r="Z1297" t="str">
        <f t="shared" si="81"/>
        <v>wzxB</v>
      </c>
      <c r="AA1297">
        <f t="shared" si="82"/>
        <v>0</v>
      </c>
      <c r="AB1297">
        <f t="shared" si="83"/>
        <v>0</v>
      </c>
    </row>
    <row r="1298" spans="1:28" x14ac:dyDescent="0.3">
      <c r="A1298" t="s">
        <v>4914</v>
      </c>
      <c r="B1298" t="s">
        <v>4913</v>
      </c>
      <c r="C1298" t="s">
        <v>13179</v>
      </c>
      <c r="D1298" t="s">
        <v>13176</v>
      </c>
      <c r="E1298" t="s">
        <v>13177</v>
      </c>
      <c r="F1298" t="s">
        <v>13178</v>
      </c>
      <c r="G1298">
        <v>64</v>
      </c>
      <c r="H1298">
        <v>1413732</v>
      </c>
      <c r="I1298">
        <v>1413927</v>
      </c>
      <c r="J1298" t="s">
        <v>23581</v>
      </c>
      <c r="K1298" t="s">
        <v>25196</v>
      </c>
      <c r="L1298" t="s">
        <v>25193</v>
      </c>
      <c r="M1298" t="s">
        <v>25197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 t="s">
        <v>583</v>
      </c>
      <c r="Y1298">
        <f t="shared" si="80"/>
        <v>0</v>
      </c>
      <c r="Z1298" t="str">
        <f t="shared" si="81"/>
        <v>aqpZ</v>
      </c>
      <c r="AA1298">
        <f t="shared" si="82"/>
        <v>0</v>
      </c>
      <c r="AB1298">
        <f t="shared" si="83"/>
        <v>0</v>
      </c>
    </row>
    <row r="1299" spans="1:28" x14ac:dyDescent="0.3">
      <c r="A1299" t="s">
        <v>4912</v>
      </c>
      <c r="B1299" t="s">
        <v>4911</v>
      </c>
      <c r="C1299" t="s">
        <v>4911</v>
      </c>
      <c r="D1299" t="s">
        <v>13180</v>
      </c>
      <c r="E1299" t="s">
        <v>13181</v>
      </c>
      <c r="F1299" t="s">
        <v>13182</v>
      </c>
      <c r="G1299">
        <v>269</v>
      </c>
      <c r="H1299">
        <v>1413983</v>
      </c>
      <c r="I1299">
        <v>1414793</v>
      </c>
      <c r="J1299" t="s">
        <v>23581</v>
      </c>
      <c r="K1299" t="s">
        <v>25198</v>
      </c>
      <c r="L1299" t="s">
        <v>25193</v>
      </c>
      <c r="M1299" t="s">
        <v>23858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 t="s">
        <v>246</v>
      </c>
      <c r="Y1299">
        <f t="shared" si="80"/>
        <v>0</v>
      </c>
      <c r="Z1299" t="str">
        <f t="shared" si="81"/>
        <v>mhpT</v>
      </c>
      <c r="AA1299">
        <f t="shared" si="82"/>
        <v>0</v>
      </c>
      <c r="AB1299">
        <f t="shared" si="83"/>
        <v>0</v>
      </c>
    </row>
    <row r="1300" spans="1:28" x14ac:dyDescent="0.3">
      <c r="A1300" t="s">
        <v>3683</v>
      </c>
      <c r="B1300" t="s">
        <v>3682</v>
      </c>
      <c r="C1300" t="s">
        <v>3682</v>
      </c>
      <c r="D1300" t="s">
        <v>13183</v>
      </c>
      <c r="E1300" t="s">
        <v>13184</v>
      </c>
      <c r="F1300" t="s">
        <v>13185</v>
      </c>
      <c r="G1300">
        <v>866</v>
      </c>
      <c r="H1300">
        <v>1414785</v>
      </c>
      <c r="I1300">
        <v>1417386</v>
      </c>
      <c r="J1300" t="s">
        <v>23581</v>
      </c>
      <c r="K1300" t="s">
        <v>25199</v>
      </c>
      <c r="L1300" t="s">
        <v>25193</v>
      </c>
      <c r="M1300" t="s">
        <v>23858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 t="s">
        <v>1569</v>
      </c>
      <c r="Y1300">
        <f t="shared" si="80"/>
        <v>0</v>
      </c>
      <c r="Z1300" t="str">
        <f t="shared" si="81"/>
        <v>exuT</v>
      </c>
      <c r="AA1300">
        <f t="shared" si="82"/>
        <v>0</v>
      </c>
      <c r="AB1300">
        <f t="shared" si="83"/>
        <v>0</v>
      </c>
    </row>
    <row r="1301" spans="1:28" x14ac:dyDescent="0.3">
      <c r="A1301" t="s">
        <v>3666</v>
      </c>
      <c r="B1301" t="s">
        <v>3665</v>
      </c>
      <c r="C1301" t="s">
        <v>3665</v>
      </c>
      <c r="D1301" t="s">
        <v>13186</v>
      </c>
      <c r="E1301" t="s">
        <v>13187</v>
      </c>
      <c r="F1301" t="s">
        <v>13188</v>
      </c>
      <c r="G1301">
        <v>91</v>
      </c>
      <c r="H1301">
        <v>1417487</v>
      </c>
      <c r="I1301">
        <v>1417763</v>
      </c>
      <c r="J1301" t="s">
        <v>23581</v>
      </c>
      <c r="K1301" t="s">
        <v>25200</v>
      </c>
      <c r="L1301" t="s">
        <v>3665</v>
      </c>
      <c r="M1301" t="s">
        <v>23828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 t="s">
        <v>1652</v>
      </c>
      <c r="Y1301">
        <f t="shared" si="80"/>
        <v>0</v>
      </c>
      <c r="Z1301" t="str">
        <f t="shared" si="81"/>
        <v>gntT</v>
      </c>
      <c r="AA1301">
        <f t="shared" si="82"/>
        <v>1</v>
      </c>
      <c r="AB1301">
        <f t="shared" si="83"/>
        <v>1</v>
      </c>
    </row>
    <row r="1302" spans="1:28" x14ac:dyDescent="0.3">
      <c r="A1302" t="s">
        <v>5217</v>
      </c>
      <c r="B1302" t="s">
        <v>5216</v>
      </c>
      <c r="C1302" t="s">
        <v>13192</v>
      </c>
      <c r="D1302" t="s">
        <v>13189</v>
      </c>
      <c r="E1302" t="s">
        <v>13190</v>
      </c>
      <c r="F1302" t="s">
        <v>13191</v>
      </c>
      <c r="G1302">
        <v>73</v>
      </c>
      <c r="H1302">
        <v>1418007</v>
      </c>
      <c r="I1302">
        <v>1418229</v>
      </c>
      <c r="J1302" t="s">
        <v>23581</v>
      </c>
      <c r="K1302" t="s">
        <v>25203</v>
      </c>
      <c r="L1302" t="s">
        <v>25202</v>
      </c>
      <c r="M1302" t="s">
        <v>23828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X1302" t="s">
        <v>2084</v>
      </c>
      <c r="Y1302">
        <f t="shared" si="80"/>
        <v>0</v>
      </c>
      <c r="Z1302" t="str">
        <f t="shared" si="81"/>
        <v>gntU</v>
      </c>
      <c r="AA1302">
        <f t="shared" si="82"/>
        <v>1</v>
      </c>
      <c r="AB1302">
        <f t="shared" si="83"/>
        <v>1</v>
      </c>
    </row>
    <row r="1303" spans="1:28" x14ac:dyDescent="0.3">
      <c r="A1303" t="s">
        <v>5215</v>
      </c>
      <c r="B1303" t="s">
        <v>5214</v>
      </c>
      <c r="C1303" t="s">
        <v>5214</v>
      </c>
      <c r="D1303" t="s">
        <v>13193</v>
      </c>
      <c r="E1303" t="s">
        <v>13194</v>
      </c>
      <c r="F1303" t="s">
        <v>13195</v>
      </c>
      <c r="G1303">
        <v>162</v>
      </c>
      <c r="H1303">
        <v>1418670</v>
      </c>
      <c r="I1303">
        <v>1419159</v>
      </c>
      <c r="J1303" t="s">
        <v>23825</v>
      </c>
      <c r="K1303" t="s">
        <v>25204</v>
      </c>
      <c r="L1303" t="s">
        <v>5214</v>
      </c>
      <c r="M1303" t="s">
        <v>23828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X1303" t="s">
        <v>915</v>
      </c>
      <c r="Y1303">
        <f t="shared" si="80"/>
        <v>0</v>
      </c>
      <c r="Z1303" t="str">
        <f t="shared" si="81"/>
        <v>malX</v>
      </c>
      <c r="AA1303">
        <f t="shared" si="82"/>
        <v>1</v>
      </c>
      <c r="AB1303">
        <f t="shared" si="83"/>
        <v>1</v>
      </c>
    </row>
    <row r="1304" spans="1:28" x14ac:dyDescent="0.3">
      <c r="A1304" t="s">
        <v>5237</v>
      </c>
      <c r="B1304" t="s">
        <v>5236</v>
      </c>
      <c r="C1304" t="s">
        <v>5236</v>
      </c>
      <c r="D1304" t="s">
        <v>13196</v>
      </c>
      <c r="E1304" t="s">
        <v>13197</v>
      </c>
      <c r="F1304" t="s">
        <v>13198</v>
      </c>
      <c r="G1304">
        <v>44</v>
      </c>
      <c r="H1304">
        <v>1419321</v>
      </c>
      <c r="I1304">
        <v>1419456</v>
      </c>
      <c r="J1304" t="s">
        <v>23581</v>
      </c>
      <c r="K1304" t="s">
        <v>25206</v>
      </c>
      <c r="L1304" t="s">
        <v>25205</v>
      </c>
      <c r="M1304" t="s">
        <v>23828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 t="s">
        <v>1891</v>
      </c>
      <c r="Y1304">
        <f t="shared" si="80"/>
        <v>0</v>
      </c>
      <c r="Z1304" t="str">
        <f t="shared" si="81"/>
        <v>rhaB</v>
      </c>
      <c r="AA1304">
        <f t="shared" si="82"/>
        <v>1</v>
      </c>
      <c r="AB1304">
        <f t="shared" si="83"/>
        <v>1</v>
      </c>
    </row>
    <row r="1305" spans="1:28" x14ac:dyDescent="0.3">
      <c r="A1305" t="s">
        <v>2055</v>
      </c>
      <c r="B1305" t="s">
        <v>6601</v>
      </c>
      <c r="C1305" t="s">
        <v>13202</v>
      </c>
      <c r="D1305" t="s">
        <v>13199</v>
      </c>
      <c r="E1305" t="s">
        <v>13200</v>
      </c>
      <c r="F1305" t="s">
        <v>13201</v>
      </c>
      <c r="G1305">
        <v>158</v>
      </c>
      <c r="H1305">
        <v>1419764</v>
      </c>
      <c r="I1305">
        <v>1420241</v>
      </c>
      <c r="J1305" t="s">
        <v>23581</v>
      </c>
      <c r="K1305" t="s">
        <v>25207</v>
      </c>
      <c r="L1305" t="s">
        <v>6601</v>
      </c>
      <c r="M1305" t="s">
        <v>23855</v>
      </c>
      <c r="O1305">
        <v>1.2331837752253588E-7</v>
      </c>
      <c r="P1305">
        <v>7.982271959157845E-8</v>
      </c>
      <c r="Q1305">
        <v>6.8207463047266869E-8</v>
      </c>
      <c r="R1305">
        <v>8.2011427792108928E-8</v>
      </c>
      <c r="S1305">
        <v>6.4439236232177244E-8</v>
      </c>
      <c r="T1305">
        <v>5.8226475257107035E-8</v>
      </c>
      <c r="U1305">
        <v>4.0685736354495133E-8</v>
      </c>
      <c r="X1305" t="s">
        <v>1300</v>
      </c>
      <c r="Y1305">
        <f t="shared" si="80"/>
        <v>0</v>
      </c>
      <c r="Z1305" t="str">
        <f t="shared" si="81"/>
        <v>hyfB</v>
      </c>
      <c r="AA1305">
        <f t="shared" si="82"/>
        <v>1</v>
      </c>
      <c r="AB1305">
        <f t="shared" si="83"/>
        <v>1</v>
      </c>
    </row>
    <row r="1306" spans="1:28" x14ac:dyDescent="0.3">
      <c r="A1306" t="s">
        <v>6603</v>
      </c>
      <c r="B1306" t="s">
        <v>6602</v>
      </c>
      <c r="C1306" t="s">
        <v>6602</v>
      </c>
      <c r="D1306" t="s">
        <v>13203</v>
      </c>
      <c r="E1306" t="s">
        <v>13204</v>
      </c>
      <c r="F1306" t="s">
        <v>13205</v>
      </c>
      <c r="G1306">
        <v>98</v>
      </c>
      <c r="H1306">
        <v>1420364</v>
      </c>
      <c r="I1306">
        <v>1420661</v>
      </c>
      <c r="J1306" t="s">
        <v>23825</v>
      </c>
      <c r="K1306" t="s">
        <v>25207</v>
      </c>
      <c r="L1306" t="s">
        <v>25208</v>
      </c>
      <c r="M1306" t="s">
        <v>23828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X1306" t="s">
        <v>1303</v>
      </c>
      <c r="Y1306">
        <f t="shared" si="80"/>
        <v>0</v>
      </c>
      <c r="Z1306" t="str">
        <f t="shared" si="81"/>
        <v>hyfD</v>
      </c>
      <c r="AA1306">
        <f t="shared" si="82"/>
        <v>1</v>
      </c>
      <c r="AB1306">
        <f t="shared" si="83"/>
        <v>1</v>
      </c>
    </row>
    <row r="1307" spans="1:28" x14ac:dyDescent="0.3">
      <c r="A1307" t="s">
        <v>6605</v>
      </c>
      <c r="B1307" t="s">
        <v>6604</v>
      </c>
      <c r="C1307" t="s">
        <v>6604</v>
      </c>
      <c r="D1307" t="s">
        <v>13206</v>
      </c>
      <c r="E1307" t="s">
        <v>13207</v>
      </c>
      <c r="F1307" t="s">
        <v>13208</v>
      </c>
      <c r="G1307">
        <v>140</v>
      </c>
      <c r="H1307">
        <v>1420683</v>
      </c>
      <c r="I1307">
        <v>1421106</v>
      </c>
      <c r="J1307" t="s">
        <v>23825</v>
      </c>
      <c r="K1307" t="s">
        <v>25200</v>
      </c>
      <c r="L1307" t="s">
        <v>25208</v>
      </c>
      <c r="M1307" t="s">
        <v>23828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X1307" t="s">
        <v>1311</v>
      </c>
      <c r="Y1307">
        <f t="shared" si="80"/>
        <v>0</v>
      </c>
      <c r="Z1307" t="str">
        <f t="shared" si="81"/>
        <v>hyfH</v>
      </c>
      <c r="AA1307">
        <f t="shared" si="82"/>
        <v>1</v>
      </c>
      <c r="AB1307">
        <f t="shared" si="83"/>
        <v>1</v>
      </c>
    </row>
    <row r="1308" spans="1:28" x14ac:dyDescent="0.3">
      <c r="A1308" t="s">
        <v>6607</v>
      </c>
      <c r="B1308" t="s">
        <v>6606</v>
      </c>
      <c r="C1308" t="s">
        <v>6606</v>
      </c>
      <c r="D1308" t="s">
        <v>13209</v>
      </c>
      <c r="E1308" t="s">
        <v>13210</v>
      </c>
      <c r="F1308" t="s">
        <v>13211</v>
      </c>
      <c r="G1308">
        <v>285</v>
      </c>
      <c r="H1308">
        <v>1421118</v>
      </c>
      <c r="I1308">
        <v>1421976</v>
      </c>
      <c r="J1308" t="s">
        <v>23825</v>
      </c>
      <c r="K1308" t="s">
        <v>25209</v>
      </c>
      <c r="L1308" t="s">
        <v>25208</v>
      </c>
      <c r="M1308" t="s">
        <v>23834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X1308" t="s">
        <v>1410</v>
      </c>
      <c r="Y1308">
        <f t="shared" si="80"/>
        <v>0</v>
      </c>
      <c r="Z1308" t="str">
        <f t="shared" si="81"/>
        <v>hycC</v>
      </c>
      <c r="AA1308">
        <f t="shared" si="82"/>
        <v>2</v>
      </c>
      <c r="AB1308">
        <f t="shared" si="83"/>
        <v>1</v>
      </c>
    </row>
    <row r="1309" spans="1:28" x14ac:dyDescent="0.3">
      <c r="A1309" t="s">
        <v>6609</v>
      </c>
      <c r="B1309" t="s">
        <v>6608</v>
      </c>
      <c r="C1309" t="s">
        <v>6608</v>
      </c>
      <c r="D1309" t="s">
        <v>13212</v>
      </c>
      <c r="E1309" t="s">
        <v>13213</v>
      </c>
      <c r="F1309" t="s">
        <v>13214</v>
      </c>
      <c r="G1309">
        <v>248</v>
      </c>
      <c r="H1309">
        <v>1421982</v>
      </c>
      <c r="I1309">
        <v>1422729</v>
      </c>
      <c r="J1309" t="s">
        <v>23825</v>
      </c>
      <c r="K1309" t="s">
        <v>25210</v>
      </c>
      <c r="L1309" t="s">
        <v>25208</v>
      </c>
      <c r="M1309" t="s">
        <v>23858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 t="s">
        <v>1305</v>
      </c>
      <c r="Y1309">
        <f t="shared" si="80"/>
        <v>0</v>
      </c>
      <c r="Z1309" t="str">
        <f t="shared" si="81"/>
        <v>hyfE</v>
      </c>
      <c r="AA1309">
        <f t="shared" si="82"/>
        <v>1</v>
      </c>
      <c r="AB1309">
        <f t="shared" si="83"/>
        <v>1</v>
      </c>
    </row>
    <row r="1310" spans="1:28" x14ac:dyDescent="0.3">
      <c r="A1310" t="s">
        <v>8598</v>
      </c>
      <c r="B1310" t="s">
        <v>13218</v>
      </c>
      <c r="C1310" t="s">
        <v>13218</v>
      </c>
      <c r="D1310" t="s">
        <v>13215</v>
      </c>
      <c r="E1310" t="s">
        <v>13216</v>
      </c>
      <c r="F1310" t="s">
        <v>13217</v>
      </c>
      <c r="G1310">
        <v>186</v>
      </c>
      <c r="H1310">
        <v>1422700</v>
      </c>
      <c r="I1310">
        <v>1423200</v>
      </c>
      <c r="J1310" t="s">
        <v>23825</v>
      </c>
      <c r="K1310" t="s">
        <v>25211</v>
      </c>
      <c r="L1310" t="s">
        <v>25208</v>
      </c>
      <c r="M1310" t="s">
        <v>23828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 t="s">
        <v>1302</v>
      </c>
      <c r="Y1310">
        <f t="shared" si="80"/>
        <v>0</v>
      </c>
      <c r="Z1310" t="str">
        <f t="shared" si="81"/>
        <v>hyfC</v>
      </c>
      <c r="AA1310">
        <f t="shared" si="82"/>
        <v>1</v>
      </c>
      <c r="AB1310">
        <f t="shared" si="83"/>
        <v>1</v>
      </c>
    </row>
    <row r="1311" spans="1:28" x14ac:dyDescent="0.3">
      <c r="A1311" t="s">
        <v>8599</v>
      </c>
      <c r="B1311" t="s">
        <v>23638</v>
      </c>
      <c r="C1311" t="s">
        <v>13222</v>
      </c>
      <c r="D1311" t="s">
        <v>13219</v>
      </c>
      <c r="E1311" t="s">
        <v>13220</v>
      </c>
      <c r="F1311" t="s">
        <v>13221</v>
      </c>
      <c r="G1311">
        <v>99</v>
      </c>
      <c r="H1311">
        <v>1423200</v>
      </c>
      <c r="I1311">
        <v>1423644</v>
      </c>
      <c r="J1311" t="s">
        <v>23825</v>
      </c>
      <c r="K1311" t="s">
        <v>25212</v>
      </c>
      <c r="L1311" t="s">
        <v>25208</v>
      </c>
      <c r="M1311" t="s">
        <v>23828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X1311" t="s">
        <v>1412</v>
      </c>
      <c r="Y1311">
        <f t="shared" si="80"/>
        <v>0</v>
      </c>
      <c r="Z1311" t="str">
        <f t="shared" si="81"/>
        <v>hycB</v>
      </c>
      <c r="AA1311">
        <f t="shared" si="82"/>
        <v>2</v>
      </c>
      <c r="AB1311">
        <f t="shared" si="83"/>
        <v>1</v>
      </c>
    </row>
    <row r="1312" spans="1:28" x14ac:dyDescent="0.3">
      <c r="A1312" t="s">
        <v>798</v>
      </c>
      <c r="B1312" t="s">
        <v>3892</v>
      </c>
      <c r="C1312" t="s">
        <v>3892</v>
      </c>
      <c r="D1312" t="s">
        <v>13223</v>
      </c>
      <c r="E1312" t="s">
        <v>13224</v>
      </c>
      <c r="F1312" t="s">
        <v>13225</v>
      </c>
      <c r="G1312">
        <v>485</v>
      </c>
      <c r="H1312">
        <v>1423781</v>
      </c>
      <c r="I1312">
        <v>1425239</v>
      </c>
      <c r="J1312" t="s">
        <v>23825</v>
      </c>
      <c r="K1312" t="s">
        <v>25214</v>
      </c>
      <c r="L1312" t="s">
        <v>3892</v>
      </c>
      <c r="M1312" t="s">
        <v>23853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 t="s">
        <v>1315</v>
      </c>
      <c r="Y1312">
        <f t="shared" si="80"/>
        <v>0</v>
      </c>
      <c r="Z1312" t="str">
        <f t="shared" si="81"/>
        <v>hyfJ</v>
      </c>
      <c r="AA1312">
        <f t="shared" si="82"/>
        <v>1</v>
      </c>
      <c r="AB1312">
        <f t="shared" si="83"/>
        <v>1</v>
      </c>
    </row>
    <row r="1313" spans="1:28" x14ac:dyDescent="0.3">
      <c r="A1313" t="s">
        <v>7847</v>
      </c>
      <c r="B1313" t="s">
        <v>7846</v>
      </c>
      <c r="C1313" t="s">
        <v>7846</v>
      </c>
      <c r="D1313" t="s">
        <v>13226</v>
      </c>
      <c r="E1313" t="s">
        <v>13227</v>
      </c>
      <c r="F1313" t="s">
        <v>13228</v>
      </c>
      <c r="G1313">
        <v>87</v>
      </c>
      <c r="H1313">
        <v>1425376</v>
      </c>
      <c r="I1313">
        <v>1425640</v>
      </c>
      <c r="J1313" t="s">
        <v>23825</v>
      </c>
      <c r="K1313" t="s">
        <v>25209</v>
      </c>
      <c r="L1313" t="s">
        <v>25215</v>
      </c>
      <c r="M1313" t="s">
        <v>23828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 t="s">
        <v>1402</v>
      </c>
      <c r="Y1313">
        <f t="shared" si="80"/>
        <v>0</v>
      </c>
      <c r="Z1313" t="str">
        <f t="shared" si="81"/>
        <v>hycG</v>
      </c>
      <c r="AA1313">
        <f t="shared" si="82"/>
        <v>2</v>
      </c>
      <c r="AB1313">
        <f t="shared" si="83"/>
        <v>1</v>
      </c>
    </row>
    <row r="1314" spans="1:28" x14ac:dyDescent="0.3">
      <c r="A1314" t="s">
        <v>8600</v>
      </c>
      <c r="B1314" t="s">
        <v>13232</v>
      </c>
      <c r="C1314" t="s">
        <v>13232</v>
      </c>
      <c r="D1314" t="s">
        <v>13229</v>
      </c>
      <c r="E1314" t="s">
        <v>13230</v>
      </c>
      <c r="F1314" t="s">
        <v>13231</v>
      </c>
      <c r="G1314">
        <v>119</v>
      </c>
      <c r="H1314">
        <v>1425629</v>
      </c>
      <c r="I1314">
        <v>1426082</v>
      </c>
      <c r="J1314" t="s">
        <v>23825</v>
      </c>
      <c r="K1314" t="s">
        <v>25200</v>
      </c>
      <c r="L1314" t="s">
        <v>25215</v>
      </c>
      <c r="M1314" t="s">
        <v>23828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 t="s">
        <v>1960</v>
      </c>
      <c r="Y1314">
        <f t="shared" si="80"/>
        <v>0</v>
      </c>
      <c r="Z1314" t="str">
        <f t="shared" si="81"/>
        <v>fdhF</v>
      </c>
      <c r="AA1314">
        <f t="shared" si="82"/>
        <v>2</v>
      </c>
      <c r="AB1314">
        <f t="shared" si="83"/>
        <v>1</v>
      </c>
    </row>
    <row r="1315" spans="1:28" x14ac:dyDescent="0.3">
      <c r="A1315" t="s">
        <v>8601</v>
      </c>
      <c r="B1315" t="s">
        <v>23639</v>
      </c>
      <c r="C1315" t="s">
        <v>13236</v>
      </c>
      <c r="D1315" t="s">
        <v>13233</v>
      </c>
      <c r="E1315" t="s">
        <v>13234</v>
      </c>
      <c r="F1315" t="s">
        <v>13235</v>
      </c>
      <c r="G1315">
        <v>342</v>
      </c>
      <c r="H1315">
        <v>1426453</v>
      </c>
      <c r="I1315">
        <v>1427386</v>
      </c>
      <c r="J1315" t="s">
        <v>23825</v>
      </c>
      <c r="K1315" t="s">
        <v>25216</v>
      </c>
      <c r="L1315" t="s">
        <v>25217</v>
      </c>
      <c r="M1315" t="s">
        <v>23828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X1315" t="s">
        <v>1298</v>
      </c>
      <c r="Y1315">
        <f t="shared" si="80"/>
        <v>0</v>
      </c>
      <c r="Z1315" t="str">
        <f t="shared" si="81"/>
        <v>hyfA</v>
      </c>
      <c r="AA1315">
        <f t="shared" si="82"/>
        <v>1</v>
      </c>
      <c r="AB1315">
        <f t="shared" si="83"/>
        <v>1</v>
      </c>
    </row>
    <row r="1316" spans="1:28" x14ac:dyDescent="0.3">
      <c r="A1316" t="s">
        <v>8526</v>
      </c>
      <c r="B1316" t="s">
        <v>8486</v>
      </c>
      <c r="C1316" t="s">
        <v>13240</v>
      </c>
      <c r="D1316" t="s">
        <v>13237</v>
      </c>
      <c r="E1316" t="s">
        <v>13238</v>
      </c>
      <c r="F1316" t="s">
        <v>13239</v>
      </c>
      <c r="G1316">
        <v>326</v>
      </c>
      <c r="H1316">
        <v>1427745</v>
      </c>
      <c r="I1316">
        <v>1428726</v>
      </c>
      <c r="J1316" t="s">
        <v>23581</v>
      </c>
      <c r="K1316" t="s">
        <v>25218</v>
      </c>
      <c r="L1316" t="s">
        <v>25219</v>
      </c>
      <c r="M1316" t="s">
        <v>23858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X1316" t="s">
        <v>1307</v>
      </c>
      <c r="Y1316">
        <f t="shared" si="80"/>
        <v>0</v>
      </c>
      <c r="Z1316" t="str">
        <f t="shared" si="81"/>
        <v>hyfF</v>
      </c>
      <c r="AA1316">
        <f t="shared" si="82"/>
        <v>1</v>
      </c>
      <c r="AB1316">
        <f t="shared" si="83"/>
        <v>1</v>
      </c>
    </row>
    <row r="1317" spans="1:28" x14ac:dyDescent="0.3">
      <c r="A1317" t="s">
        <v>6611</v>
      </c>
      <c r="B1317" t="s">
        <v>6610</v>
      </c>
      <c r="C1317" t="s">
        <v>13244</v>
      </c>
      <c r="D1317" t="s">
        <v>13241</v>
      </c>
      <c r="E1317" t="s">
        <v>13242</v>
      </c>
      <c r="F1317" t="s">
        <v>13243</v>
      </c>
      <c r="G1317">
        <v>120</v>
      </c>
      <c r="H1317">
        <v>1429048</v>
      </c>
      <c r="I1317">
        <v>1432411</v>
      </c>
      <c r="J1317" t="s">
        <v>23825</v>
      </c>
      <c r="K1317" t="s">
        <v>23976</v>
      </c>
      <c r="L1317" t="s">
        <v>25220</v>
      </c>
      <c r="M1317" t="s">
        <v>23834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X1317" t="s">
        <v>1408</v>
      </c>
      <c r="Y1317">
        <f t="shared" si="80"/>
        <v>0</v>
      </c>
      <c r="Z1317" t="str">
        <f t="shared" si="81"/>
        <v>hycD</v>
      </c>
      <c r="AA1317">
        <f t="shared" si="82"/>
        <v>2</v>
      </c>
      <c r="AB1317">
        <f t="shared" si="83"/>
        <v>1</v>
      </c>
    </row>
    <row r="1318" spans="1:28" x14ac:dyDescent="0.3">
      <c r="A1318" t="s">
        <v>6613</v>
      </c>
      <c r="B1318" t="s">
        <v>6612</v>
      </c>
      <c r="C1318" t="s">
        <v>13248</v>
      </c>
      <c r="D1318" t="s">
        <v>13245</v>
      </c>
      <c r="E1318" t="s">
        <v>13246</v>
      </c>
      <c r="F1318" t="s">
        <v>13247</v>
      </c>
      <c r="G1318">
        <v>191</v>
      </c>
      <c r="H1318">
        <v>1432410</v>
      </c>
      <c r="I1318">
        <v>1432986</v>
      </c>
      <c r="J1318" t="s">
        <v>23825</v>
      </c>
      <c r="K1318" t="s">
        <v>25221</v>
      </c>
      <c r="L1318" t="s">
        <v>25220</v>
      </c>
      <c r="M1318" t="s">
        <v>23834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X1318" t="s">
        <v>1404</v>
      </c>
      <c r="Y1318">
        <f t="shared" si="80"/>
        <v>0</v>
      </c>
      <c r="Z1318" t="str">
        <f t="shared" si="81"/>
        <v>hycF</v>
      </c>
      <c r="AA1318">
        <f t="shared" si="82"/>
        <v>2</v>
      </c>
      <c r="AB1318">
        <f t="shared" si="83"/>
        <v>1</v>
      </c>
    </row>
    <row r="1319" spans="1:28" x14ac:dyDescent="0.3">
      <c r="A1319" t="s">
        <v>6615</v>
      </c>
      <c r="B1319" t="s">
        <v>6614</v>
      </c>
      <c r="C1319" t="s">
        <v>13252</v>
      </c>
      <c r="D1319" t="s">
        <v>13249</v>
      </c>
      <c r="E1319" t="s">
        <v>13250</v>
      </c>
      <c r="F1319" t="s">
        <v>13251</v>
      </c>
      <c r="G1319">
        <v>196</v>
      </c>
      <c r="H1319">
        <v>1433083</v>
      </c>
      <c r="I1319">
        <v>1433674</v>
      </c>
      <c r="J1319" t="s">
        <v>23581</v>
      </c>
      <c r="K1319" t="s">
        <v>25222</v>
      </c>
      <c r="L1319" t="s">
        <v>6614</v>
      </c>
      <c r="M1319" t="s">
        <v>23828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X1319" t="s">
        <v>1309</v>
      </c>
      <c r="Y1319">
        <f t="shared" si="80"/>
        <v>0</v>
      </c>
      <c r="Z1319" t="str">
        <f t="shared" si="81"/>
        <v>hyfG</v>
      </c>
      <c r="AA1319">
        <f t="shared" si="82"/>
        <v>1</v>
      </c>
      <c r="AB1319">
        <f t="shared" si="83"/>
        <v>1</v>
      </c>
    </row>
    <row r="1320" spans="1:28" x14ac:dyDescent="0.3">
      <c r="A1320" t="s">
        <v>2501</v>
      </c>
      <c r="B1320" t="s">
        <v>6616</v>
      </c>
      <c r="C1320" t="s">
        <v>6616</v>
      </c>
      <c r="D1320" t="s">
        <v>13253</v>
      </c>
      <c r="E1320" t="s">
        <v>13254</v>
      </c>
      <c r="F1320" t="s">
        <v>13255</v>
      </c>
      <c r="G1320">
        <v>77</v>
      </c>
      <c r="H1320">
        <v>1433990</v>
      </c>
      <c r="I1320">
        <v>1434224</v>
      </c>
      <c r="J1320" t="s">
        <v>23581</v>
      </c>
      <c r="K1320" t="s">
        <v>25223</v>
      </c>
      <c r="L1320" t="s">
        <v>6616</v>
      </c>
      <c r="M1320" t="s">
        <v>23828</v>
      </c>
      <c r="O1320">
        <v>2.3171021233156998E-8</v>
      </c>
      <c r="P1320">
        <v>8.1900984623839575E-9</v>
      </c>
      <c r="Q1320">
        <v>4.2480814632063377E-9</v>
      </c>
      <c r="R1320">
        <v>1.4628189348804948E-8</v>
      </c>
      <c r="S1320">
        <v>1.2338685894826739E-8</v>
      </c>
      <c r="T1320">
        <v>7.2196433088595799E-9</v>
      </c>
      <c r="U1320">
        <v>0</v>
      </c>
      <c r="X1320" t="s">
        <v>1313</v>
      </c>
      <c r="Y1320">
        <f t="shared" si="80"/>
        <v>0</v>
      </c>
      <c r="Z1320" t="str">
        <f t="shared" si="81"/>
        <v>hyfI</v>
      </c>
      <c r="AA1320">
        <f t="shared" si="82"/>
        <v>1</v>
      </c>
      <c r="AB1320">
        <f t="shared" si="83"/>
        <v>1</v>
      </c>
    </row>
    <row r="1321" spans="1:28" x14ac:dyDescent="0.3">
      <c r="A1321" t="s">
        <v>1163</v>
      </c>
      <c r="B1321" t="s">
        <v>5798</v>
      </c>
      <c r="C1321" t="s">
        <v>13259</v>
      </c>
      <c r="D1321" t="s">
        <v>13256</v>
      </c>
      <c r="E1321" t="s">
        <v>13257</v>
      </c>
      <c r="F1321" t="s">
        <v>13258</v>
      </c>
      <c r="G1321">
        <v>144</v>
      </c>
      <c r="H1321">
        <v>1435184</v>
      </c>
      <c r="I1321">
        <v>1435619</v>
      </c>
      <c r="J1321" t="s">
        <v>23581</v>
      </c>
      <c r="K1321" t="s">
        <v>25224</v>
      </c>
      <c r="L1321" t="s">
        <v>5798</v>
      </c>
      <c r="M1321" t="s">
        <v>24094</v>
      </c>
      <c r="O1321">
        <v>1.0216871707600373E-6</v>
      </c>
      <c r="P1321">
        <v>3.1620023389398946E-6</v>
      </c>
      <c r="Q1321">
        <v>3.4611368793493298E-6</v>
      </c>
      <c r="R1321">
        <v>5.3101957473321821E-6</v>
      </c>
      <c r="S1321">
        <v>6.3519229366707742E-6</v>
      </c>
      <c r="T1321">
        <v>4.0096653664854497E-6</v>
      </c>
      <c r="U1321">
        <v>2.0998805285374404E-6</v>
      </c>
      <c r="X1321" t="s">
        <v>1988</v>
      </c>
      <c r="Y1321">
        <f t="shared" si="80"/>
        <v>0</v>
      </c>
      <c r="Z1321" t="str">
        <f t="shared" si="81"/>
        <v>cadA</v>
      </c>
      <c r="AA1321">
        <f t="shared" si="82"/>
        <v>1</v>
      </c>
      <c r="AB1321">
        <f t="shared" si="83"/>
        <v>1</v>
      </c>
    </row>
    <row r="1322" spans="1:28" x14ac:dyDescent="0.3">
      <c r="A1322" t="s">
        <v>800</v>
      </c>
      <c r="B1322" t="s">
        <v>6618</v>
      </c>
      <c r="C1322" t="s">
        <v>13263</v>
      </c>
      <c r="D1322" t="s">
        <v>13260</v>
      </c>
      <c r="E1322" t="s">
        <v>13261</v>
      </c>
      <c r="F1322" t="s">
        <v>13262</v>
      </c>
      <c r="G1322">
        <v>377</v>
      </c>
      <c r="H1322">
        <v>1435759</v>
      </c>
      <c r="I1322">
        <v>1436893</v>
      </c>
      <c r="J1322" t="s">
        <v>23581</v>
      </c>
      <c r="K1322" t="s">
        <v>25225</v>
      </c>
      <c r="L1322" t="s">
        <v>25226</v>
      </c>
      <c r="M1322" t="s">
        <v>23828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X1322" t="s">
        <v>6253</v>
      </c>
      <c r="Y1322">
        <f t="shared" si="80"/>
        <v>0</v>
      </c>
      <c r="Z1322" t="str">
        <f t="shared" si="81"/>
        <v>uacT</v>
      </c>
      <c r="AA1322">
        <f t="shared" si="82"/>
        <v>0</v>
      </c>
      <c r="AB1322">
        <f t="shared" si="83"/>
        <v>0</v>
      </c>
    </row>
    <row r="1323" spans="1:28" x14ac:dyDescent="0.3">
      <c r="A1323" t="s">
        <v>802</v>
      </c>
      <c r="B1323" t="s">
        <v>23640</v>
      </c>
      <c r="C1323" t="s">
        <v>6378</v>
      </c>
      <c r="D1323" t="s">
        <v>13264</v>
      </c>
      <c r="E1323" t="s">
        <v>13265</v>
      </c>
      <c r="F1323" t="s">
        <v>13266</v>
      </c>
      <c r="G1323">
        <v>174</v>
      </c>
      <c r="H1323">
        <v>1437259</v>
      </c>
      <c r="I1323">
        <v>1440784</v>
      </c>
      <c r="J1323" t="s">
        <v>23581</v>
      </c>
      <c r="K1323" t="s">
        <v>25227</v>
      </c>
      <c r="L1323" t="s">
        <v>25226</v>
      </c>
      <c r="M1323" t="s">
        <v>23882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X1323" t="s">
        <v>1478</v>
      </c>
      <c r="Y1323">
        <f t="shared" si="80"/>
        <v>0</v>
      </c>
      <c r="Z1323" t="str">
        <f t="shared" si="81"/>
        <v>xanQ</v>
      </c>
      <c r="AA1323">
        <f t="shared" si="82"/>
        <v>0</v>
      </c>
      <c r="AB1323">
        <f t="shared" si="83"/>
        <v>0</v>
      </c>
    </row>
    <row r="1324" spans="1:28" x14ac:dyDescent="0.3">
      <c r="A1324" t="s">
        <v>2477</v>
      </c>
      <c r="B1324" t="s">
        <v>6375</v>
      </c>
      <c r="C1324" t="s">
        <v>13270</v>
      </c>
      <c r="D1324" t="s">
        <v>13267</v>
      </c>
      <c r="E1324" t="s">
        <v>13268</v>
      </c>
      <c r="F1324" t="s">
        <v>13269</v>
      </c>
      <c r="G1324">
        <v>140</v>
      </c>
      <c r="H1324">
        <v>1441320</v>
      </c>
      <c r="I1324">
        <v>1441743</v>
      </c>
      <c r="J1324" t="s">
        <v>23581</v>
      </c>
      <c r="K1324" t="s">
        <v>25228</v>
      </c>
      <c r="L1324" t="s">
        <v>6375</v>
      </c>
      <c r="M1324" t="s">
        <v>23844</v>
      </c>
      <c r="O1324">
        <v>1.8094815038923918E-8</v>
      </c>
      <c r="P1324">
        <v>1.8835981192726417E-8</v>
      </c>
      <c r="Q1324">
        <v>1.6897398423817796E-8</v>
      </c>
      <c r="R1324">
        <v>5.7133905525061841E-8</v>
      </c>
      <c r="S1324">
        <v>2.4681598335783173E-8</v>
      </c>
      <c r="T1324">
        <v>1.1487489357203891E-8</v>
      </c>
      <c r="U1324">
        <v>1.2195944732670838E-8</v>
      </c>
      <c r="X1324" t="s">
        <v>1669</v>
      </c>
      <c r="Y1324">
        <f t="shared" si="80"/>
        <v>0</v>
      </c>
      <c r="Z1324" t="str">
        <f t="shared" si="81"/>
        <v>ugpE</v>
      </c>
      <c r="AA1324">
        <f t="shared" si="82"/>
        <v>1</v>
      </c>
      <c r="AB1324">
        <f t="shared" si="83"/>
        <v>1</v>
      </c>
    </row>
    <row r="1325" spans="1:28" x14ac:dyDescent="0.3">
      <c r="A1325" t="s">
        <v>804</v>
      </c>
      <c r="B1325" t="s">
        <v>6381</v>
      </c>
      <c r="C1325" t="s">
        <v>13274</v>
      </c>
      <c r="D1325" t="s">
        <v>13271</v>
      </c>
      <c r="E1325" t="s">
        <v>13272</v>
      </c>
      <c r="F1325" t="s">
        <v>13273</v>
      </c>
      <c r="G1325">
        <v>329</v>
      </c>
      <c r="H1325">
        <v>1441853</v>
      </c>
      <c r="I1325">
        <v>1442843</v>
      </c>
      <c r="J1325" t="s">
        <v>23581</v>
      </c>
      <c r="K1325" t="s">
        <v>25229</v>
      </c>
      <c r="L1325" t="s">
        <v>6381</v>
      </c>
      <c r="M1325" t="s">
        <v>23882</v>
      </c>
      <c r="O1325">
        <v>4.1944135409517701E-7</v>
      </c>
      <c r="P1325">
        <v>3.6066678310224883E-7</v>
      </c>
      <c r="Q1325">
        <v>5.3509295237915018E-7</v>
      </c>
      <c r="R1325">
        <v>6.1666671133454732E-7</v>
      </c>
      <c r="S1325">
        <v>3.4416070696564805E-7</v>
      </c>
      <c r="T1325">
        <v>2.2736093806586873E-7</v>
      </c>
      <c r="U1325">
        <v>1.7393651195056719E-7</v>
      </c>
      <c r="X1325" t="s">
        <v>1671</v>
      </c>
      <c r="Y1325">
        <f t="shared" si="80"/>
        <v>0</v>
      </c>
      <c r="Z1325" t="str">
        <f t="shared" si="81"/>
        <v>ugpA</v>
      </c>
      <c r="AA1325">
        <f t="shared" si="82"/>
        <v>1</v>
      </c>
      <c r="AB1325">
        <f t="shared" si="83"/>
        <v>1</v>
      </c>
    </row>
    <row r="1326" spans="1:28" x14ac:dyDescent="0.3">
      <c r="A1326" t="s">
        <v>6374</v>
      </c>
      <c r="B1326" t="s">
        <v>6373</v>
      </c>
      <c r="C1326" t="s">
        <v>6373</v>
      </c>
      <c r="D1326" t="s">
        <v>13275</v>
      </c>
      <c r="E1326" t="s">
        <v>13276</v>
      </c>
      <c r="F1326" t="s">
        <v>13277</v>
      </c>
      <c r="G1326">
        <v>879</v>
      </c>
      <c r="H1326">
        <v>1443050</v>
      </c>
      <c r="I1326">
        <v>1445690</v>
      </c>
      <c r="J1326" t="s">
        <v>23825</v>
      </c>
      <c r="K1326" t="s">
        <v>23833</v>
      </c>
      <c r="L1326" t="s">
        <v>25230</v>
      </c>
      <c r="M1326" t="s">
        <v>23834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X1326" t="s">
        <v>1335</v>
      </c>
      <c r="Y1326">
        <f t="shared" si="80"/>
        <v>0</v>
      </c>
      <c r="Z1326" t="str">
        <f t="shared" si="81"/>
        <v>hcaT</v>
      </c>
      <c r="AA1326">
        <f t="shared" si="82"/>
        <v>0</v>
      </c>
      <c r="AB1326">
        <f t="shared" si="83"/>
        <v>0</v>
      </c>
    </row>
    <row r="1327" spans="1:28" x14ac:dyDescent="0.3">
      <c r="A1327" t="s">
        <v>2411</v>
      </c>
      <c r="B1327" t="s">
        <v>7848</v>
      </c>
      <c r="C1327" t="s">
        <v>7848</v>
      </c>
      <c r="D1327" t="s">
        <v>13278</v>
      </c>
      <c r="E1327" t="s">
        <v>13279</v>
      </c>
      <c r="F1327" t="s">
        <v>13280</v>
      </c>
      <c r="G1327">
        <v>61</v>
      </c>
      <c r="H1327">
        <v>1445686</v>
      </c>
      <c r="I1327">
        <v>1445872</v>
      </c>
      <c r="J1327" t="s">
        <v>23825</v>
      </c>
      <c r="K1327" t="s">
        <v>24058</v>
      </c>
      <c r="L1327" t="s">
        <v>25230</v>
      </c>
      <c r="M1327" t="s">
        <v>23834</v>
      </c>
      <c r="O1327">
        <v>6.1664472015572787E-8</v>
      </c>
      <c r="P1327">
        <v>4.5124872651041601E-8</v>
      </c>
      <c r="Q1327">
        <v>9.0190001254207087E-8</v>
      </c>
      <c r="R1327">
        <v>8.84456932369667E-8</v>
      </c>
      <c r="S1327">
        <v>8.4419495623887827E-8</v>
      </c>
      <c r="T1327">
        <v>8.2004628021111621E-8</v>
      </c>
      <c r="U1327">
        <v>1.3745284781245143E-7</v>
      </c>
      <c r="X1327" t="s">
        <v>1827</v>
      </c>
      <c r="Y1327">
        <f t="shared" si="80"/>
        <v>0</v>
      </c>
      <c r="Z1327" t="str">
        <f t="shared" si="81"/>
        <v>gpp</v>
      </c>
      <c r="AA1327">
        <f t="shared" si="82"/>
        <v>1</v>
      </c>
      <c r="AB1327">
        <f t="shared" si="83"/>
        <v>1</v>
      </c>
    </row>
    <row r="1328" spans="1:28" x14ac:dyDescent="0.3">
      <c r="A1328" t="s">
        <v>2632</v>
      </c>
      <c r="B1328" t="s">
        <v>7084</v>
      </c>
      <c r="C1328" t="s">
        <v>7084</v>
      </c>
      <c r="D1328" t="s">
        <v>13281</v>
      </c>
      <c r="E1328" t="s">
        <v>13282</v>
      </c>
      <c r="F1328" t="s">
        <v>13283</v>
      </c>
      <c r="G1328">
        <v>108</v>
      </c>
      <c r="H1328">
        <v>1445879</v>
      </c>
      <c r="I1328">
        <v>1446206</v>
      </c>
      <c r="J1328" t="s">
        <v>23825</v>
      </c>
      <c r="K1328" t="s">
        <v>23841</v>
      </c>
      <c r="L1328" t="s">
        <v>25230</v>
      </c>
      <c r="M1328" t="s">
        <v>23834</v>
      </c>
      <c r="O1328">
        <v>6.4195571357726515E-9</v>
      </c>
      <c r="P1328">
        <v>4.2639041773130325E-9</v>
      </c>
      <c r="Q1328">
        <v>7.6804807556563753E-9</v>
      </c>
      <c r="R1328">
        <v>1.0138278972200128E-8</v>
      </c>
      <c r="S1328">
        <v>8.7176950558125174E-9</v>
      </c>
      <c r="T1328">
        <v>9.9037084978724934E-9</v>
      </c>
      <c r="U1328">
        <v>7.5156368618618661E-9</v>
      </c>
      <c r="X1328" t="s">
        <v>1466</v>
      </c>
      <c r="Y1328">
        <f t="shared" si="80"/>
        <v>0</v>
      </c>
      <c r="Z1328" t="str">
        <f t="shared" si="81"/>
        <v>xdhA</v>
      </c>
      <c r="AA1328">
        <f t="shared" si="82"/>
        <v>1</v>
      </c>
      <c r="AB1328">
        <f t="shared" si="83"/>
        <v>1</v>
      </c>
    </row>
    <row r="1329" spans="1:28" x14ac:dyDescent="0.3">
      <c r="A1329" t="s">
        <v>2614</v>
      </c>
      <c r="B1329" t="s">
        <v>6665</v>
      </c>
      <c r="C1329" t="s">
        <v>13287</v>
      </c>
      <c r="D1329" t="s">
        <v>13284</v>
      </c>
      <c r="E1329" t="s">
        <v>13285</v>
      </c>
      <c r="F1329" t="s">
        <v>13286</v>
      </c>
      <c r="G1329">
        <v>301</v>
      </c>
      <c r="H1329">
        <v>1446377</v>
      </c>
      <c r="I1329">
        <v>1447283</v>
      </c>
      <c r="J1329" t="s">
        <v>23581</v>
      </c>
      <c r="K1329" t="s">
        <v>25231</v>
      </c>
      <c r="L1329" t="s">
        <v>6665</v>
      </c>
      <c r="M1329" t="s">
        <v>23855</v>
      </c>
      <c r="O1329">
        <v>2.6661877683612473E-9</v>
      </c>
      <c r="P1329">
        <v>4.4469614390093471E-11</v>
      </c>
      <c r="Q1329">
        <v>4.9515909573798777E-10</v>
      </c>
      <c r="R1329">
        <v>3.2150854011481713E-10</v>
      </c>
      <c r="S1329">
        <v>2.6209478778314103E-10</v>
      </c>
      <c r="T1329">
        <v>4.2237412404516769E-9</v>
      </c>
      <c r="U1329">
        <v>0</v>
      </c>
      <c r="X1329" t="s">
        <v>2050</v>
      </c>
      <c r="Y1329">
        <f t="shared" si="80"/>
        <v>0</v>
      </c>
      <c r="Z1329" t="str">
        <f t="shared" si="81"/>
        <v>nanC</v>
      </c>
      <c r="AA1329">
        <f t="shared" si="82"/>
        <v>0</v>
      </c>
      <c r="AB1329">
        <f t="shared" si="83"/>
        <v>0</v>
      </c>
    </row>
    <row r="1330" spans="1:28" x14ac:dyDescent="0.3">
      <c r="A1330" t="s">
        <v>806</v>
      </c>
      <c r="B1330" t="s">
        <v>6372</v>
      </c>
      <c r="C1330" t="s">
        <v>13291</v>
      </c>
      <c r="D1330" t="s">
        <v>13288</v>
      </c>
      <c r="E1330" t="s">
        <v>13289</v>
      </c>
      <c r="F1330" t="s">
        <v>13290</v>
      </c>
      <c r="G1330">
        <v>499</v>
      </c>
      <c r="H1330">
        <v>1447518</v>
      </c>
      <c r="I1330">
        <v>1449018</v>
      </c>
      <c r="J1330" t="s">
        <v>23825</v>
      </c>
      <c r="K1330" t="s">
        <v>25232</v>
      </c>
      <c r="L1330" t="s">
        <v>6372</v>
      </c>
      <c r="M1330" t="s">
        <v>23828</v>
      </c>
      <c r="O1330">
        <v>5.6058244148896854E-9</v>
      </c>
      <c r="P1330">
        <v>2.2364185921873563E-8</v>
      </c>
      <c r="Q1330">
        <v>2.3924130934865977E-8</v>
      </c>
      <c r="R1330">
        <v>2.4485292556833753E-8</v>
      </c>
      <c r="S1330">
        <v>5.0545899217086781E-8</v>
      </c>
      <c r="T1330">
        <v>2.9508790737076013E-8</v>
      </c>
      <c r="U1330">
        <v>2.0832879345157025E-8</v>
      </c>
      <c r="X1330" t="s">
        <v>1696</v>
      </c>
      <c r="Y1330">
        <f t="shared" si="80"/>
        <v>0</v>
      </c>
      <c r="Z1330" t="str">
        <f t="shared" si="81"/>
        <v>arsB</v>
      </c>
      <c r="AA1330">
        <f t="shared" si="82"/>
        <v>1</v>
      </c>
      <c r="AB1330">
        <f t="shared" si="83"/>
        <v>1</v>
      </c>
    </row>
    <row r="1331" spans="1:28" x14ac:dyDescent="0.3">
      <c r="A1331" t="s">
        <v>808</v>
      </c>
      <c r="B1331" t="s">
        <v>6327</v>
      </c>
      <c r="C1331" t="s">
        <v>13295</v>
      </c>
      <c r="D1331" t="s">
        <v>13292</v>
      </c>
      <c r="E1331" t="s">
        <v>13293</v>
      </c>
      <c r="F1331" t="s">
        <v>13294</v>
      </c>
      <c r="G1331">
        <v>757</v>
      </c>
      <c r="H1331">
        <v>1449075</v>
      </c>
      <c r="I1331">
        <v>1451349</v>
      </c>
      <c r="J1331" t="s">
        <v>23581</v>
      </c>
      <c r="K1331" t="s">
        <v>25233</v>
      </c>
      <c r="L1331" t="s">
        <v>6327</v>
      </c>
      <c r="M1331" t="s">
        <v>23982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X1331" t="s">
        <v>839</v>
      </c>
      <c r="Y1331">
        <f t="shared" si="80"/>
        <v>0</v>
      </c>
      <c r="Z1331" t="str">
        <f t="shared" si="81"/>
        <v>patD</v>
      </c>
      <c r="AA1331">
        <f t="shared" si="82"/>
        <v>1</v>
      </c>
      <c r="AB1331">
        <f t="shared" si="83"/>
        <v>1</v>
      </c>
    </row>
    <row r="1332" spans="1:28" x14ac:dyDescent="0.3">
      <c r="A1332" t="s">
        <v>810</v>
      </c>
      <c r="B1332" t="s">
        <v>7085</v>
      </c>
      <c r="C1332" t="s">
        <v>13299</v>
      </c>
      <c r="D1332" t="s">
        <v>13296</v>
      </c>
      <c r="E1332" t="s">
        <v>13297</v>
      </c>
      <c r="F1332" t="s">
        <v>13298</v>
      </c>
      <c r="G1332">
        <v>681</v>
      </c>
      <c r="H1332">
        <v>1451596</v>
      </c>
      <c r="I1332">
        <v>1453642</v>
      </c>
      <c r="J1332" t="s">
        <v>23581</v>
      </c>
      <c r="K1332" t="s">
        <v>25234</v>
      </c>
      <c r="L1332" t="s">
        <v>7085</v>
      </c>
      <c r="M1332" t="s">
        <v>23982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X1332" t="s">
        <v>976</v>
      </c>
      <c r="Y1332">
        <f t="shared" si="80"/>
        <v>0</v>
      </c>
      <c r="Z1332" t="str">
        <f t="shared" si="81"/>
        <v>astB</v>
      </c>
      <c r="AA1332">
        <f t="shared" si="82"/>
        <v>1</v>
      </c>
      <c r="AB1332">
        <f t="shared" si="83"/>
        <v>1</v>
      </c>
    </row>
    <row r="1333" spans="1:28" x14ac:dyDescent="0.3">
      <c r="A1333" t="s">
        <v>811</v>
      </c>
      <c r="B1333" t="s">
        <v>7086</v>
      </c>
      <c r="C1333" t="s">
        <v>13303</v>
      </c>
      <c r="D1333" t="s">
        <v>13300</v>
      </c>
      <c r="E1333" t="s">
        <v>13301</v>
      </c>
      <c r="F1333" t="s">
        <v>13302</v>
      </c>
      <c r="G1333">
        <v>309</v>
      </c>
      <c r="H1333">
        <v>1453926</v>
      </c>
      <c r="I1333">
        <v>1454856</v>
      </c>
      <c r="J1333" t="s">
        <v>23825</v>
      </c>
      <c r="K1333" t="s">
        <v>25235</v>
      </c>
      <c r="L1333" t="s">
        <v>25236</v>
      </c>
      <c r="M1333" t="s">
        <v>23982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X1333" t="s">
        <v>907</v>
      </c>
      <c r="Y1333">
        <f t="shared" si="80"/>
        <v>0</v>
      </c>
      <c r="Z1333" t="str">
        <f t="shared" si="81"/>
        <v>ydgI</v>
      </c>
      <c r="AA1333">
        <f t="shared" si="82"/>
        <v>1</v>
      </c>
      <c r="AB1333">
        <f t="shared" si="83"/>
        <v>1</v>
      </c>
    </row>
    <row r="1334" spans="1:28" x14ac:dyDescent="0.3">
      <c r="A1334" t="s">
        <v>813</v>
      </c>
      <c r="B1334" t="s">
        <v>7849</v>
      </c>
      <c r="C1334" t="s">
        <v>13307</v>
      </c>
      <c r="D1334" t="s">
        <v>13304</v>
      </c>
      <c r="E1334" t="s">
        <v>13305</v>
      </c>
      <c r="F1334" t="s">
        <v>13306</v>
      </c>
      <c r="G1334">
        <v>95</v>
      </c>
      <c r="H1334">
        <v>1454867</v>
      </c>
      <c r="I1334">
        <v>1455155</v>
      </c>
      <c r="J1334" t="s">
        <v>23825</v>
      </c>
      <c r="K1334" t="s">
        <v>25237</v>
      </c>
      <c r="L1334" t="s">
        <v>25236</v>
      </c>
      <c r="M1334" t="s">
        <v>23982</v>
      </c>
      <c r="O1334">
        <v>1.8261488338389265E-11</v>
      </c>
      <c r="P1334">
        <v>1.9568056740060854E-11</v>
      </c>
      <c r="Q1334">
        <v>2.3441093482806763E-11</v>
      </c>
      <c r="R1334">
        <v>2.3316278236332473E-10</v>
      </c>
      <c r="S1334">
        <v>1.0779300300289803E-10</v>
      </c>
      <c r="T1334">
        <v>2.1974101219705599E-11</v>
      </c>
      <c r="U1334">
        <v>4.5349569700067894E-10</v>
      </c>
      <c r="X1334" t="s">
        <v>876</v>
      </c>
      <c r="Y1334">
        <f t="shared" si="80"/>
        <v>0</v>
      </c>
      <c r="Z1334" t="str">
        <f t="shared" si="81"/>
        <v>dosP</v>
      </c>
      <c r="AA1334">
        <f t="shared" si="82"/>
        <v>1</v>
      </c>
      <c r="AB1334">
        <f t="shared" si="83"/>
        <v>1</v>
      </c>
    </row>
    <row r="1335" spans="1:28" x14ac:dyDescent="0.3">
      <c r="A1335" t="s">
        <v>815</v>
      </c>
      <c r="B1335" t="s">
        <v>7087</v>
      </c>
      <c r="C1335" t="s">
        <v>13311</v>
      </c>
      <c r="D1335" t="s">
        <v>13308</v>
      </c>
      <c r="E1335" t="s">
        <v>13309</v>
      </c>
      <c r="F1335" t="s">
        <v>13310</v>
      </c>
      <c r="G1335">
        <v>248</v>
      </c>
      <c r="H1335">
        <v>1455163</v>
      </c>
      <c r="I1335">
        <v>1455910</v>
      </c>
      <c r="J1335" t="s">
        <v>23825</v>
      </c>
      <c r="K1335" t="s">
        <v>25238</v>
      </c>
      <c r="L1335" t="s">
        <v>25236</v>
      </c>
      <c r="M1335" t="s">
        <v>23982</v>
      </c>
      <c r="O1335">
        <v>4.6026328128404772E-10</v>
      </c>
      <c r="P1335">
        <v>5.0357970853813434E-10</v>
      </c>
      <c r="Q1335">
        <v>6.8353331228536021E-10</v>
      </c>
      <c r="R1335">
        <v>2.1160466208722047E-9</v>
      </c>
      <c r="S1335">
        <v>1.1746760085310984E-11</v>
      </c>
      <c r="T1335">
        <v>8.8268183406589399E-10</v>
      </c>
      <c r="U1335">
        <v>1.1714628262541128E-11</v>
      </c>
      <c r="X1335" t="s">
        <v>1400</v>
      </c>
      <c r="Y1335">
        <f t="shared" si="80"/>
        <v>0</v>
      </c>
      <c r="Z1335" t="str">
        <f t="shared" si="81"/>
        <v>ascF</v>
      </c>
      <c r="AA1335">
        <f t="shared" si="82"/>
        <v>1</v>
      </c>
      <c r="AB1335">
        <f t="shared" si="83"/>
        <v>1</v>
      </c>
    </row>
    <row r="1336" spans="1:28" x14ac:dyDescent="0.3">
      <c r="A1336" t="s">
        <v>817</v>
      </c>
      <c r="B1336" t="s">
        <v>7088</v>
      </c>
      <c r="C1336" t="s">
        <v>13315</v>
      </c>
      <c r="D1336" t="s">
        <v>13312</v>
      </c>
      <c r="E1336" t="s">
        <v>13313</v>
      </c>
      <c r="F1336" t="s">
        <v>13314</v>
      </c>
      <c r="G1336">
        <v>165</v>
      </c>
      <c r="H1336">
        <v>1455924</v>
      </c>
      <c r="I1336">
        <v>1456422</v>
      </c>
      <c r="J1336" t="s">
        <v>23825</v>
      </c>
      <c r="K1336" t="s">
        <v>25239</v>
      </c>
      <c r="L1336" t="s">
        <v>25236</v>
      </c>
      <c r="M1336" t="s">
        <v>23982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 t="s">
        <v>2922</v>
      </c>
      <c r="Y1336">
        <f t="shared" si="80"/>
        <v>0</v>
      </c>
      <c r="Z1336" t="str">
        <f t="shared" si="81"/>
        <v>chbC</v>
      </c>
      <c r="AA1336">
        <f t="shared" si="82"/>
        <v>0</v>
      </c>
      <c r="AB1336">
        <f t="shared" si="83"/>
        <v>0</v>
      </c>
    </row>
    <row r="1337" spans="1:28" x14ac:dyDescent="0.3">
      <c r="A1337" t="s">
        <v>819</v>
      </c>
      <c r="B1337" t="s">
        <v>7089</v>
      </c>
      <c r="C1337" t="s">
        <v>13319</v>
      </c>
      <c r="D1337" t="s">
        <v>13316</v>
      </c>
      <c r="E1337" t="s">
        <v>13317</v>
      </c>
      <c r="F1337" t="s">
        <v>13318</v>
      </c>
      <c r="G1337">
        <v>356</v>
      </c>
      <c r="H1337">
        <v>1456429</v>
      </c>
      <c r="I1337">
        <v>1457500</v>
      </c>
      <c r="J1337" t="s">
        <v>23825</v>
      </c>
      <c r="K1337" t="s">
        <v>25240</v>
      </c>
      <c r="L1337" t="s">
        <v>25236</v>
      </c>
      <c r="M1337" t="s">
        <v>23882</v>
      </c>
      <c r="O1337">
        <v>6.1387727736672562E-12</v>
      </c>
      <c r="P1337">
        <v>6.462627586726005E-12</v>
      </c>
      <c r="Q1337">
        <v>7.8344703667504793E-12</v>
      </c>
      <c r="R1337">
        <v>8.0783388752168371E-12</v>
      </c>
      <c r="S1337">
        <v>7.8631918743142649E-12</v>
      </c>
      <c r="T1337">
        <v>6.1215477343054641E-11</v>
      </c>
      <c r="U1337">
        <v>7.9792110634260005E-12</v>
      </c>
      <c r="X1337" t="s">
        <v>1166</v>
      </c>
      <c r="Y1337">
        <f t="shared" si="80"/>
        <v>0</v>
      </c>
      <c r="Z1337" t="str">
        <f t="shared" si="81"/>
        <v>atoB</v>
      </c>
      <c r="AA1337">
        <f t="shared" si="82"/>
        <v>1</v>
      </c>
      <c r="AB1337">
        <f t="shared" si="83"/>
        <v>1</v>
      </c>
    </row>
    <row r="1338" spans="1:28" x14ac:dyDescent="0.3">
      <c r="A1338" t="s">
        <v>821</v>
      </c>
      <c r="B1338" t="s">
        <v>7090</v>
      </c>
      <c r="C1338" t="s">
        <v>13323</v>
      </c>
      <c r="D1338" t="s">
        <v>13320</v>
      </c>
      <c r="E1338" t="s">
        <v>13321</v>
      </c>
      <c r="F1338" t="s">
        <v>13322</v>
      </c>
      <c r="G1338">
        <v>255</v>
      </c>
      <c r="H1338">
        <v>1457496</v>
      </c>
      <c r="I1338">
        <v>1458264</v>
      </c>
      <c r="J1338" t="s">
        <v>23825</v>
      </c>
      <c r="K1338" t="s">
        <v>25241</v>
      </c>
      <c r="L1338" t="s">
        <v>25236</v>
      </c>
      <c r="M1338" t="s">
        <v>23869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 t="s">
        <v>1620</v>
      </c>
      <c r="Y1338">
        <f t="shared" si="80"/>
        <v>0</v>
      </c>
      <c r="Z1338" t="str">
        <f t="shared" si="81"/>
        <v>kefB</v>
      </c>
      <c r="AA1338">
        <f t="shared" si="82"/>
        <v>0</v>
      </c>
      <c r="AB1338">
        <f t="shared" si="83"/>
        <v>0</v>
      </c>
    </row>
    <row r="1339" spans="1:28" x14ac:dyDescent="0.3">
      <c r="A1339" t="s">
        <v>823</v>
      </c>
      <c r="B1339" t="s">
        <v>7091</v>
      </c>
      <c r="C1339" t="s">
        <v>13327</v>
      </c>
      <c r="D1339" t="s">
        <v>13324</v>
      </c>
      <c r="E1339" t="s">
        <v>13325</v>
      </c>
      <c r="F1339" t="s">
        <v>13326</v>
      </c>
      <c r="G1339">
        <v>262</v>
      </c>
      <c r="H1339">
        <v>1458263</v>
      </c>
      <c r="I1339">
        <v>1459052</v>
      </c>
      <c r="J1339" t="s">
        <v>23825</v>
      </c>
      <c r="K1339" t="s">
        <v>25242</v>
      </c>
      <c r="L1339" t="s">
        <v>25236</v>
      </c>
      <c r="M1339" t="s">
        <v>23869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 t="s">
        <v>429</v>
      </c>
      <c r="Y1339">
        <f t="shared" si="80"/>
        <v>0</v>
      </c>
      <c r="Z1339" t="str">
        <f t="shared" si="81"/>
        <v>hscC</v>
      </c>
      <c r="AA1339">
        <f t="shared" si="82"/>
        <v>1</v>
      </c>
      <c r="AB1339">
        <f t="shared" si="83"/>
        <v>1</v>
      </c>
    </row>
    <row r="1340" spans="1:28" x14ac:dyDescent="0.3">
      <c r="A1340" t="s">
        <v>825</v>
      </c>
      <c r="B1340" t="s">
        <v>7092</v>
      </c>
      <c r="C1340" t="s">
        <v>13331</v>
      </c>
      <c r="D1340" t="s">
        <v>13328</v>
      </c>
      <c r="E1340" t="s">
        <v>13329</v>
      </c>
      <c r="F1340" t="s">
        <v>13330</v>
      </c>
      <c r="G1340">
        <v>475</v>
      </c>
      <c r="H1340">
        <v>1459053</v>
      </c>
      <c r="I1340">
        <v>1460481</v>
      </c>
      <c r="J1340" t="s">
        <v>23825</v>
      </c>
      <c r="K1340" t="s">
        <v>25243</v>
      </c>
      <c r="L1340" t="s">
        <v>25236</v>
      </c>
      <c r="M1340" t="s">
        <v>23869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X1340" t="s">
        <v>1749</v>
      </c>
      <c r="Y1340">
        <f t="shared" si="80"/>
        <v>0</v>
      </c>
      <c r="Z1340" t="str">
        <f t="shared" si="81"/>
        <v>gpmM</v>
      </c>
      <c r="AA1340">
        <f t="shared" si="82"/>
        <v>1</v>
      </c>
      <c r="AB1340">
        <f t="shared" si="83"/>
        <v>1</v>
      </c>
    </row>
    <row r="1341" spans="1:28" x14ac:dyDescent="0.3">
      <c r="A1341" t="s">
        <v>7094</v>
      </c>
      <c r="B1341" t="s">
        <v>7093</v>
      </c>
      <c r="C1341" t="s">
        <v>13335</v>
      </c>
      <c r="D1341" t="s">
        <v>13332</v>
      </c>
      <c r="E1341" t="s">
        <v>13333</v>
      </c>
      <c r="F1341" t="s">
        <v>13334</v>
      </c>
      <c r="G1341">
        <v>140</v>
      </c>
      <c r="H1341">
        <v>1460470</v>
      </c>
      <c r="I1341">
        <v>1460893</v>
      </c>
      <c r="J1341" t="s">
        <v>23825</v>
      </c>
      <c r="K1341" t="s">
        <v>25244</v>
      </c>
      <c r="L1341" t="s">
        <v>25236</v>
      </c>
      <c r="M1341" t="s">
        <v>23982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X1341" t="s">
        <v>1855</v>
      </c>
      <c r="Y1341">
        <f t="shared" si="80"/>
        <v>0</v>
      </c>
      <c r="Z1341" t="str">
        <f t="shared" si="81"/>
        <v>rhtC</v>
      </c>
      <c r="AA1341">
        <f t="shared" si="82"/>
        <v>1</v>
      </c>
      <c r="AB1341">
        <f t="shared" si="83"/>
        <v>1</v>
      </c>
    </row>
    <row r="1342" spans="1:28" x14ac:dyDescent="0.3">
      <c r="A1342" t="s">
        <v>827</v>
      </c>
      <c r="B1342" t="s">
        <v>7095</v>
      </c>
      <c r="C1342" t="s">
        <v>13339</v>
      </c>
      <c r="D1342" t="s">
        <v>13336</v>
      </c>
      <c r="E1342" t="s">
        <v>13337</v>
      </c>
      <c r="F1342" t="s">
        <v>13338</v>
      </c>
      <c r="G1342">
        <v>401</v>
      </c>
      <c r="H1342">
        <v>1460892</v>
      </c>
      <c r="I1342">
        <v>1462098</v>
      </c>
      <c r="J1342" t="s">
        <v>23825</v>
      </c>
      <c r="K1342" t="s">
        <v>25245</v>
      </c>
      <c r="L1342" t="s">
        <v>25236</v>
      </c>
      <c r="M1342" t="s">
        <v>23828</v>
      </c>
      <c r="O1342">
        <v>1.3048882278613127E-8</v>
      </c>
      <c r="P1342">
        <v>1.2920908733009686E-8</v>
      </c>
      <c r="Q1342">
        <v>1.2803655715795121E-8</v>
      </c>
      <c r="R1342">
        <v>1.0836913468276777E-8</v>
      </c>
      <c r="S1342">
        <v>7.296722641548192E-9</v>
      </c>
      <c r="T1342">
        <v>5.2747001882849823E-9</v>
      </c>
      <c r="U1342">
        <v>9.4883670638376868E-9</v>
      </c>
      <c r="X1342" t="s">
        <v>537</v>
      </c>
      <c r="Y1342">
        <f t="shared" si="80"/>
        <v>0</v>
      </c>
      <c r="Z1342" t="str">
        <f t="shared" si="81"/>
        <v>rhtA</v>
      </c>
      <c r="AA1342">
        <f t="shared" si="82"/>
        <v>1</v>
      </c>
      <c r="AB1342">
        <f t="shared" si="83"/>
        <v>1</v>
      </c>
    </row>
    <row r="1343" spans="1:28" x14ac:dyDescent="0.3">
      <c r="A1343" t="s">
        <v>829</v>
      </c>
      <c r="B1343" t="s">
        <v>7096</v>
      </c>
      <c r="C1343" t="s">
        <v>7096</v>
      </c>
      <c r="D1343" t="s">
        <v>13340</v>
      </c>
      <c r="E1343" t="s">
        <v>13341</v>
      </c>
      <c r="F1343" t="s">
        <v>13342</v>
      </c>
      <c r="G1343">
        <v>437</v>
      </c>
      <c r="H1343">
        <v>1462124</v>
      </c>
      <c r="I1343">
        <v>1463438</v>
      </c>
      <c r="J1343" t="s">
        <v>23825</v>
      </c>
      <c r="K1343" t="s">
        <v>25246</v>
      </c>
      <c r="L1343" t="s">
        <v>25236</v>
      </c>
      <c r="M1343" t="s">
        <v>23982</v>
      </c>
      <c r="O1343">
        <v>6.1109322659725819E-12</v>
      </c>
      <c r="P1343">
        <v>6.5151871371271804E-12</v>
      </c>
      <c r="Q1343">
        <v>7.7735665428445016E-12</v>
      </c>
      <c r="R1343">
        <v>8.0444822474703296E-12</v>
      </c>
      <c r="S1343">
        <v>7.777148181457738E-12</v>
      </c>
      <c r="T1343">
        <v>7.2796421354265832E-12</v>
      </c>
      <c r="U1343">
        <v>8.0573011608813754E-12</v>
      </c>
      <c r="X1343" t="s">
        <v>1494</v>
      </c>
      <c r="Y1343">
        <f t="shared" si="80"/>
        <v>0</v>
      </c>
      <c r="Z1343" t="str">
        <f t="shared" si="81"/>
        <v>scpB</v>
      </c>
      <c r="AA1343">
        <f t="shared" si="82"/>
        <v>1</v>
      </c>
      <c r="AB1343">
        <f t="shared" si="83"/>
        <v>1</v>
      </c>
    </row>
    <row r="1344" spans="1:28" x14ac:dyDescent="0.3">
      <c r="A1344" t="s">
        <v>2470</v>
      </c>
      <c r="B1344" t="s">
        <v>7097</v>
      </c>
      <c r="C1344" t="s">
        <v>13346</v>
      </c>
      <c r="D1344" t="s">
        <v>13343</v>
      </c>
      <c r="E1344" t="s">
        <v>13344</v>
      </c>
      <c r="F1344" t="s">
        <v>13345</v>
      </c>
      <c r="G1344">
        <v>316</v>
      </c>
      <c r="H1344">
        <v>1463538</v>
      </c>
      <c r="I1344">
        <v>1464489</v>
      </c>
      <c r="J1344" t="s">
        <v>23825</v>
      </c>
      <c r="K1344" t="s">
        <v>25247</v>
      </c>
      <c r="L1344" t="s">
        <v>25248</v>
      </c>
      <c r="M1344" t="s">
        <v>23855</v>
      </c>
      <c r="O1344">
        <v>8.1987749443720763E-9</v>
      </c>
      <c r="P1344">
        <v>2.5085211715789947E-8</v>
      </c>
      <c r="Q1344">
        <v>1.8664686256529812E-8</v>
      </c>
      <c r="R1344">
        <v>2.9078868667385299E-8</v>
      </c>
      <c r="S1344">
        <v>4.9079503132054141E-8</v>
      </c>
      <c r="T1344">
        <v>3.9240664294472386E-8</v>
      </c>
      <c r="U1344">
        <v>3.1020165897966003E-8</v>
      </c>
      <c r="X1344" t="s">
        <v>1185</v>
      </c>
      <c r="Y1344">
        <f t="shared" si="80"/>
        <v>0</v>
      </c>
      <c r="Z1344" t="str">
        <f t="shared" si="81"/>
        <v>arnC</v>
      </c>
      <c r="AA1344">
        <f t="shared" si="82"/>
        <v>1</v>
      </c>
      <c r="AB1344">
        <f t="shared" si="83"/>
        <v>1</v>
      </c>
    </row>
    <row r="1345" spans="1:28" x14ac:dyDescent="0.3">
      <c r="A1345" t="s">
        <v>2592</v>
      </c>
      <c r="B1345" t="s">
        <v>7098</v>
      </c>
      <c r="C1345" t="s">
        <v>13350</v>
      </c>
      <c r="D1345" t="s">
        <v>13347</v>
      </c>
      <c r="E1345" t="s">
        <v>13348</v>
      </c>
      <c r="F1345" t="s">
        <v>13349</v>
      </c>
      <c r="G1345">
        <v>196</v>
      </c>
      <c r="H1345">
        <v>1464470</v>
      </c>
      <c r="I1345">
        <v>1465061</v>
      </c>
      <c r="J1345" t="s">
        <v>23825</v>
      </c>
      <c r="K1345" t="s">
        <v>25249</v>
      </c>
      <c r="L1345" t="s">
        <v>25248</v>
      </c>
      <c r="M1345" t="s">
        <v>23834</v>
      </c>
      <c r="O1345">
        <v>5.4851219085103286E-9</v>
      </c>
      <c r="P1345">
        <v>1.3134617314136342E-8</v>
      </c>
      <c r="Q1345">
        <v>1.1069354712919759E-8</v>
      </c>
      <c r="R1345">
        <v>1.1740579321318435E-8</v>
      </c>
      <c r="S1345">
        <v>3.9182205041553427E-8</v>
      </c>
      <c r="T1345">
        <v>2.6061262142176556E-8</v>
      </c>
      <c r="U1345">
        <v>1.4960678523614199E-8</v>
      </c>
      <c r="X1345" t="s">
        <v>1189</v>
      </c>
      <c r="Y1345">
        <f t="shared" si="80"/>
        <v>0</v>
      </c>
      <c r="Z1345" t="str">
        <f t="shared" si="81"/>
        <v>arnD</v>
      </c>
      <c r="AA1345">
        <f t="shared" si="82"/>
        <v>1</v>
      </c>
      <c r="AB1345">
        <f t="shared" si="83"/>
        <v>1</v>
      </c>
    </row>
    <row r="1346" spans="1:28" x14ac:dyDescent="0.3">
      <c r="A1346" t="s">
        <v>8528</v>
      </c>
      <c r="B1346" t="s">
        <v>8500</v>
      </c>
      <c r="C1346" t="s">
        <v>13354</v>
      </c>
      <c r="D1346" t="s">
        <v>13351</v>
      </c>
      <c r="E1346" t="s">
        <v>13352</v>
      </c>
      <c r="F1346" t="s">
        <v>13353</v>
      </c>
      <c r="G1346">
        <v>301</v>
      </c>
      <c r="H1346">
        <v>1467920</v>
      </c>
      <c r="I1346">
        <v>1468826</v>
      </c>
      <c r="J1346" t="s">
        <v>23581</v>
      </c>
      <c r="K1346">
        <v>0</v>
      </c>
      <c r="L1346" t="s">
        <v>25250</v>
      </c>
      <c r="M1346" t="s">
        <v>23828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X1346" t="s">
        <v>1193</v>
      </c>
      <c r="Y1346">
        <f t="shared" ref="Y1346:Y1409" si="84">VLOOKUP(X1346,A:O,15,FALSE)</f>
        <v>0</v>
      </c>
      <c r="Z1346" t="str">
        <f t="shared" si="81"/>
        <v>arnF</v>
      </c>
      <c r="AA1346">
        <f t="shared" si="82"/>
        <v>0</v>
      </c>
      <c r="AB1346">
        <f t="shared" si="83"/>
        <v>0</v>
      </c>
    </row>
    <row r="1347" spans="1:28" x14ac:dyDescent="0.3">
      <c r="A1347" t="s">
        <v>8530</v>
      </c>
      <c r="B1347" t="s">
        <v>8499</v>
      </c>
      <c r="C1347" t="s">
        <v>13358</v>
      </c>
      <c r="D1347" t="s">
        <v>13355</v>
      </c>
      <c r="E1347" t="s">
        <v>13356</v>
      </c>
      <c r="F1347" t="s">
        <v>13357</v>
      </c>
      <c r="G1347">
        <v>121</v>
      </c>
      <c r="H1347">
        <v>1468783</v>
      </c>
      <c r="I1347">
        <v>1469149</v>
      </c>
      <c r="J1347" t="s">
        <v>23581</v>
      </c>
      <c r="K1347" t="s">
        <v>25251</v>
      </c>
      <c r="L1347" t="s">
        <v>25250</v>
      </c>
      <c r="M1347" t="s">
        <v>23828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X1347" t="s">
        <v>2093</v>
      </c>
      <c r="Y1347">
        <f t="shared" si="84"/>
        <v>0</v>
      </c>
      <c r="Z1347" t="str">
        <f t="shared" ref="Z1347:Z1410" si="85">VLOOKUP(X1347,A:B,2,FALSE)</f>
        <v>arnE</v>
      </c>
      <c r="AA1347">
        <f t="shared" ref="AA1347:AA1410" si="86">COUNTIF(AD:AD,"*"&amp;X1347&amp;"*")</f>
        <v>0</v>
      </c>
      <c r="AB1347">
        <f t="shared" ref="AB1347:AB1410" si="87">IF(AA1347&gt;0,1,0)</f>
        <v>0</v>
      </c>
    </row>
    <row r="1348" spans="1:28" x14ac:dyDescent="0.3">
      <c r="A1348" t="s">
        <v>8532</v>
      </c>
      <c r="B1348" t="s">
        <v>8484</v>
      </c>
      <c r="C1348" t="s">
        <v>8531</v>
      </c>
      <c r="D1348" t="s">
        <v>13359</v>
      </c>
      <c r="E1348" t="s">
        <v>13360</v>
      </c>
      <c r="F1348" t="s">
        <v>13361</v>
      </c>
      <c r="G1348">
        <v>383</v>
      </c>
      <c r="H1348">
        <v>1469357</v>
      </c>
      <c r="I1348">
        <v>1470509</v>
      </c>
      <c r="J1348" t="s">
        <v>23825</v>
      </c>
      <c r="K1348" t="s">
        <v>24115</v>
      </c>
      <c r="L1348" t="s">
        <v>25252</v>
      </c>
      <c r="M1348" t="s">
        <v>23828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 t="s">
        <v>1755</v>
      </c>
      <c r="Y1348">
        <f t="shared" si="84"/>
        <v>0</v>
      </c>
      <c r="Z1348" t="str">
        <f t="shared" si="85"/>
        <v>waaC</v>
      </c>
      <c r="AA1348">
        <f t="shared" si="86"/>
        <v>1</v>
      </c>
      <c r="AB1348">
        <f t="shared" si="87"/>
        <v>1</v>
      </c>
    </row>
    <row r="1349" spans="1:28" x14ac:dyDescent="0.3">
      <c r="A1349" t="s">
        <v>1411</v>
      </c>
      <c r="B1349" t="s">
        <v>4224</v>
      </c>
      <c r="C1349" t="s">
        <v>13365</v>
      </c>
      <c r="D1349" t="s">
        <v>13362</v>
      </c>
      <c r="E1349" t="s">
        <v>13363</v>
      </c>
      <c r="F1349" t="s">
        <v>13364</v>
      </c>
      <c r="G1349">
        <v>286</v>
      </c>
      <c r="H1349">
        <v>1474220</v>
      </c>
      <c r="I1349">
        <v>1475081</v>
      </c>
      <c r="J1349" t="s">
        <v>23825</v>
      </c>
      <c r="K1349" t="s">
        <v>25253</v>
      </c>
      <c r="L1349" t="s">
        <v>4224</v>
      </c>
      <c r="M1349" t="s">
        <v>23828</v>
      </c>
      <c r="O1349">
        <v>3.0652894406738688E-7</v>
      </c>
      <c r="P1349">
        <v>9.3606895390262166E-7</v>
      </c>
      <c r="Q1349">
        <v>6.219807354452537E-7</v>
      </c>
      <c r="R1349">
        <v>6.2933280030662797E-7</v>
      </c>
      <c r="S1349">
        <v>1.103064629572398E-6</v>
      </c>
      <c r="T1349">
        <v>5.7166340922304633E-7</v>
      </c>
      <c r="U1349">
        <v>3.2520400269634085E-7</v>
      </c>
      <c r="X1349" t="s">
        <v>1645</v>
      </c>
      <c r="Y1349">
        <f t="shared" si="84"/>
        <v>0</v>
      </c>
      <c r="Z1349" t="str">
        <f t="shared" si="85"/>
        <v>waaF</v>
      </c>
      <c r="AA1349">
        <f t="shared" si="86"/>
        <v>1</v>
      </c>
      <c r="AB1349">
        <f t="shared" si="87"/>
        <v>1</v>
      </c>
    </row>
    <row r="1350" spans="1:28" x14ac:dyDescent="0.3">
      <c r="A1350" t="s">
        <v>4226</v>
      </c>
      <c r="B1350" t="s">
        <v>4225</v>
      </c>
      <c r="C1350" t="s">
        <v>4225</v>
      </c>
      <c r="D1350" t="s">
        <v>13366</v>
      </c>
      <c r="E1350" t="s">
        <v>13367</v>
      </c>
      <c r="F1350" t="s">
        <v>13368</v>
      </c>
      <c r="G1350">
        <v>768</v>
      </c>
      <c r="H1350">
        <v>1475143</v>
      </c>
      <c r="I1350">
        <v>1477450</v>
      </c>
      <c r="J1350" t="s">
        <v>23825</v>
      </c>
      <c r="K1350" t="s">
        <v>25254</v>
      </c>
      <c r="L1350" t="s">
        <v>4225</v>
      </c>
      <c r="M1350" t="s">
        <v>23828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 t="s">
        <v>1760</v>
      </c>
      <c r="Y1350">
        <f t="shared" si="84"/>
        <v>0</v>
      </c>
      <c r="Z1350" t="str">
        <f t="shared" si="85"/>
        <v>waaZ</v>
      </c>
      <c r="AA1350">
        <f t="shared" si="86"/>
        <v>1</v>
      </c>
      <c r="AB1350">
        <f t="shared" si="87"/>
        <v>1</v>
      </c>
    </row>
    <row r="1351" spans="1:28" x14ac:dyDescent="0.3">
      <c r="A1351" t="s">
        <v>7100</v>
      </c>
      <c r="B1351" t="s">
        <v>7099</v>
      </c>
      <c r="C1351" t="s">
        <v>7099</v>
      </c>
      <c r="D1351" t="s">
        <v>13369</v>
      </c>
      <c r="E1351" t="s">
        <v>13370</v>
      </c>
      <c r="F1351" t="s">
        <v>13371</v>
      </c>
      <c r="G1351">
        <v>201</v>
      </c>
      <c r="H1351">
        <v>1477620</v>
      </c>
      <c r="I1351">
        <v>1478226</v>
      </c>
      <c r="J1351" t="s">
        <v>23825</v>
      </c>
      <c r="K1351" t="s">
        <v>24078</v>
      </c>
      <c r="L1351" t="s">
        <v>25255</v>
      </c>
      <c r="M1351" t="s">
        <v>23869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 t="s">
        <v>1768</v>
      </c>
      <c r="Y1351">
        <f t="shared" si="84"/>
        <v>0</v>
      </c>
      <c r="Z1351" t="str">
        <f t="shared" si="85"/>
        <v>waaS</v>
      </c>
      <c r="AA1351">
        <f t="shared" si="86"/>
        <v>1</v>
      </c>
      <c r="AB1351">
        <f t="shared" si="87"/>
        <v>1</v>
      </c>
    </row>
    <row r="1352" spans="1:28" x14ac:dyDescent="0.3">
      <c r="A1352" t="s">
        <v>7102</v>
      </c>
      <c r="B1352" t="s">
        <v>7101</v>
      </c>
      <c r="C1352" t="s">
        <v>7101</v>
      </c>
      <c r="D1352" t="s">
        <v>13372</v>
      </c>
      <c r="E1352" t="s">
        <v>13373</v>
      </c>
      <c r="F1352" t="s">
        <v>13374</v>
      </c>
      <c r="G1352">
        <v>298</v>
      </c>
      <c r="H1352">
        <v>1478225</v>
      </c>
      <c r="I1352">
        <v>1479122</v>
      </c>
      <c r="J1352" t="s">
        <v>23825</v>
      </c>
      <c r="K1352" t="s">
        <v>25256</v>
      </c>
      <c r="L1352" t="s">
        <v>25255</v>
      </c>
      <c r="M1352" t="s">
        <v>23869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X1352" t="s">
        <v>1767</v>
      </c>
      <c r="Y1352">
        <f t="shared" si="84"/>
        <v>0</v>
      </c>
      <c r="Z1352" t="str">
        <f t="shared" si="85"/>
        <v>waaB</v>
      </c>
      <c r="AA1352">
        <f t="shared" si="86"/>
        <v>1</v>
      </c>
      <c r="AB1352">
        <f t="shared" si="87"/>
        <v>1</v>
      </c>
    </row>
    <row r="1353" spans="1:28" x14ac:dyDescent="0.3">
      <c r="A1353" t="s">
        <v>7104</v>
      </c>
      <c r="B1353" t="s">
        <v>7103</v>
      </c>
      <c r="C1353" t="s">
        <v>7103</v>
      </c>
      <c r="D1353" t="s">
        <v>13375</v>
      </c>
      <c r="E1353" t="s">
        <v>13376</v>
      </c>
      <c r="F1353" t="s">
        <v>13377</v>
      </c>
      <c r="G1353">
        <v>585</v>
      </c>
      <c r="H1353">
        <v>1479137</v>
      </c>
      <c r="I1353">
        <v>1480895</v>
      </c>
      <c r="J1353" t="s">
        <v>23825</v>
      </c>
      <c r="K1353" t="s">
        <v>24760</v>
      </c>
      <c r="L1353" t="s">
        <v>25255</v>
      </c>
      <c r="M1353" t="s">
        <v>23869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X1353" t="s">
        <v>1765</v>
      </c>
      <c r="Y1353">
        <f t="shared" si="84"/>
        <v>0</v>
      </c>
      <c r="Z1353" t="str">
        <f t="shared" si="85"/>
        <v>waaO</v>
      </c>
      <c r="AA1353">
        <f t="shared" si="86"/>
        <v>1</v>
      </c>
      <c r="AB1353">
        <f t="shared" si="87"/>
        <v>1</v>
      </c>
    </row>
    <row r="1354" spans="1:28" x14ac:dyDescent="0.3">
      <c r="A1354" t="s">
        <v>7106</v>
      </c>
      <c r="B1354" t="s">
        <v>7105</v>
      </c>
      <c r="C1354" t="s">
        <v>7105</v>
      </c>
      <c r="D1354" t="s">
        <v>13378</v>
      </c>
      <c r="E1354" t="s">
        <v>13379</v>
      </c>
      <c r="F1354" t="s">
        <v>13380</v>
      </c>
      <c r="G1354">
        <v>430</v>
      </c>
      <c r="H1354">
        <v>1480908</v>
      </c>
      <c r="I1354">
        <v>1482201</v>
      </c>
      <c r="J1354" t="s">
        <v>23825</v>
      </c>
      <c r="K1354" t="s">
        <v>25257</v>
      </c>
      <c r="L1354" t="s">
        <v>25255</v>
      </c>
      <c r="M1354" t="s">
        <v>24094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 t="s">
        <v>1770</v>
      </c>
      <c r="Y1354">
        <f t="shared" si="84"/>
        <v>0</v>
      </c>
      <c r="Z1354" t="str">
        <f t="shared" si="85"/>
        <v>waaP</v>
      </c>
      <c r="AA1354">
        <f t="shared" si="86"/>
        <v>1</v>
      </c>
      <c r="AB1354">
        <f t="shared" si="87"/>
        <v>1</v>
      </c>
    </row>
    <row r="1355" spans="1:28" x14ac:dyDescent="0.3">
      <c r="A1355" t="s">
        <v>1268</v>
      </c>
      <c r="B1355" t="s">
        <v>5819</v>
      </c>
      <c r="C1355" t="s">
        <v>13384</v>
      </c>
      <c r="D1355" t="s">
        <v>13381</v>
      </c>
      <c r="E1355" t="s">
        <v>13382</v>
      </c>
      <c r="F1355" t="s">
        <v>13383</v>
      </c>
      <c r="G1355">
        <v>201</v>
      </c>
      <c r="H1355">
        <v>1482254</v>
      </c>
      <c r="I1355">
        <v>1482860</v>
      </c>
      <c r="J1355" t="s">
        <v>23581</v>
      </c>
      <c r="K1355" t="s">
        <v>25258</v>
      </c>
      <c r="L1355" t="s">
        <v>5819</v>
      </c>
      <c r="M1355" t="s">
        <v>23869</v>
      </c>
      <c r="O1355">
        <v>5.9428382052547715E-7</v>
      </c>
      <c r="P1355">
        <v>6.1813215513918723E-7</v>
      </c>
      <c r="Q1355">
        <v>7.7582693497996484E-7</v>
      </c>
      <c r="R1355">
        <v>4.640812193686058E-7</v>
      </c>
      <c r="S1355">
        <v>5.1808946115575459E-7</v>
      </c>
      <c r="T1355">
        <v>7.9779006212922627E-7</v>
      </c>
      <c r="U1355">
        <v>1.0593706031397254E-6</v>
      </c>
      <c r="X1355" t="s">
        <v>1773</v>
      </c>
      <c r="Y1355">
        <f t="shared" si="84"/>
        <v>0</v>
      </c>
      <c r="Z1355" t="str">
        <f t="shared" si="85"/>
        <v>waaQ</v>
      </c>
      <c r="AA1355">
        <f t="shared" si="86"/>
        <v>1</v>
      </c>
      <c r="AB1355">
        <f t="shared" si="87"/>
        <v>1</v>
      </c>
    </row>
    <row r="1356" spans="1:28" x14ac:dyDescent="0.3">
      <c r="A1356" t="s">
        <v>1851</v>
      </c>
      <c r="B1356" t="s">
        <v>6112</v>
      </c>
      <c r="C1356" t="s">
        <v>6112</v>
      </c>
      <c r="D1356" t="s">
        <v>13385</v>
      </c>
      <c r="E1356" t="s">
        <v>13386</v>
      </c>
      <c r="F1356" t="s">
        <v>13387</v>
      </c>
      <c r="G1356">
        <v>300</v>
      </c>
      <c r="H1356">
        <v>1483060</v>
      </c>
      <c r="I1356">
        <v>1486963</v>
      </c>
      <c r="J1356" t="s">
        <v>23825</v>
      </c>
      <c r="K1356" t="s">
        <v>24658</v>
      </c>
      <c r="L1356" t="s">
        <v>6112</v>
      </c>
      <c r="M1356" t="s">
        <v>23858</v>
      </c>
      <c r="O1356">
        <v>2.346324557274003E-8</v>
      </c>
      <c r="P1356">
        <v>1.9948661233195807E-8</v>
      </c>
      <c r="Q1356">
        <v>2.3648303855761422E-8</v>
      </c>
      <c r="R1356">
        <v>2.671321850288484E-8</v>
      </c>
      <c r="S1356">
        <v>2.2591546350139812E-8</v>
      </c>
      <c r="T1356">
        <v>2.3376416624077783E-8</v>
      </c>
      <c r="U1356">
        <v>3.5276635586512068E-8</v>
      </c>
      <c r="X1356" t="s">
        <v>1762</v>
      </c>
      <c r="Y1356">
        <f t="shared" si="84"/>
        <v>0</v>
      </c>
      <c r="Z1356" t="str">
        <f t="shared" si="85"/>
        <v>waaY</v>
      </c>
      <c r="AA1356">
        <f t="shared" si="86"/>
        <v>1</v>
      </c>
      <c r="AB1356">
        <f t="shared" si="87"/>
        <v>1</v>
      </c>
    </row>
    <row r="1357" spans="1:28" x14ac:dyDescent="0.3">
      <c r="A1357" t="s">
        <v>1655</v>
      </c>
      <c r="B1357" t="s">
        <v>5165</v>
      </c>
      <c r="C1357" t="s">
        <v>5165</v>
      </c>
      <c r="D1357" t="s">
        <v>13388</v>
      </c>
      <c r="E1357" t="s">
        <v>13389</v>
      </c>
      <c r="F1357" t="s">
        <v>13390</v>
      </c>
      <c r="G1357">
        <v>266</v>
      </c>
      <c r="H1357">
        <v>1487234</v>
      </c>
      <c r="I1357">
        <v>1488035</v>
      </c>
      <c r="J1357" t="s">
        <v>23825</v>
      </c>
      <c r="K1357" t="s">
        <v>23841</v>
      </c>
      <c r="L1357" t="s">
        <v>5165</v>
      </c>
      <c r="M1357" t="s">
        <v>23834</v>
      </c>
      <c r="O1357">
        <v>1.7823893738744605E-7</v>
      </c>
      <c r="P1357">
        <v>1.9643176702130012E-7</v>
      </c>
      <c r="Q1357">
        <v>2.1732065401801251E-7</v>
      </c>
      <c r="R1357">
        <v>3.3455836670815279E-7</v>
      </c>
      <c r="S1357">
        <v>3.8610760072774401E-7</v>
      </c>
      <c r="T1357">
        <v>1.6657012152794444E-7</v>
      </c>
      <c r="U1357">
        <v>2.1130131509522159E-7</v>
      </c>
      <c r="X1357" t="s">
        <v>1857</v>
      </c>
      <c r="Y1357">
        <f t="shared" si="84"/>
        <v>0</v>
      </c>
      <c r="Z1357" t="str">
        <f t="shared" si="85"/>
        <v>rhtB</v>
      </c>
      <c r="AA1357">
        <f t="shared" si="86"/>
        <v>1</v>
      </c>
      <c r="AB1357">
        <f t="shared" si="87"/>
        <v>1</v>
      </c>
    </row>
    <row r="1358" spans="1:28" x14ac:dyDescent="0.3">
      <c r="A1358" t="s">
        <v>314</v>
      </c>
      <c r="B1358" t="s">
        <v>2806</v>
      </c>
      <c r="C1358" t="s">
        <v>13394</v>
      </c>
      <c r="D1358" t="s">
        <v>13391</v>
      </c>
      <c r="E1358" t="s">
        <v>13392</v>
      </c>
      <c r="F1358" t="s">
        <v>13393</v>
      </c>
      <c r="G1358">
        <v>479</v>
      </c>
      <c r="H1358">
        <v>1488231</v>
      </c>
      <c r="I1358">
        <v>1489671</v>
      </c>
      <c r="J1358" t="s">
        <v>23825</v>
      </c>
      <c r="K1358" t="s">
        <v>25259</v>
      </c>
      <c r="L1358" t="s">
        <v>2806</v>
      </c>
      <c r="M1358" t="s">
        <v>23828</v>
      </c>
      <c r="O1358">
        <v>2.5956691498262194E-6</v>
      </c>
      <c r="P1358">
        <v>1.7018265180649468E-5</v>
      </c>
      <c r="Q1358">
        <v>1.6923380660712519E-5</v>
      </c>
      <c r="R1358">
        <v>3.0898783806392452E-5</v>
      </c>
      <c r="S1358">
        <v>3.5736669660800483E-5</v>
      </c>
      <c r="T1358">
        <v>2.6744646404656489E-5</v>
      </c>
      <c r="U1358">
        <v>8.9916284326563847E-6</v>
      </c>
      <c r="X1358" t="s">
        <v>1195</v>
      </c>
      <c r="Y1358">
        <f t="shared" si="84"/>
        <v>0</v>
      </c>
      <c r="Z1358" t="str">
        <f t="shared" si="85"/>
        <v>menE</v>
      </c>
      <c r="AA1358">
        <f t="shared" si="86"/>
        <v>1</v>
      </c>
      <c r="AB1358">
        <f t="shared" si="87"/>
        <v>1</v>
      </c>
    </row>
    <row r="1359" spans="1:28" x14ac:dyDescent="0.3">
      <c r="A1359" t="s">
        <v>2957</v>
      </c>
      <c r="B1359" t="s">
        <v>2956</v>
      </c>
      <c r="C1359" t="s">
        <v>2956</v>
      </c>
      <c r="D1359" t="s">
        <v>13395</v>
      </c>
      <c r="E1359" t="s">
        <v>13396</v>
      </c>
      <c r="F1359" t="s">
        <v>13397</v>
      </c>
      <c r="G1359">
        <v>176</v>
      </c>
      <c r="H1359">
        <v>1490901</v>
      </c>
      <c r="I1359">
        <v>1491432</v>
      </c>
      <c r="J1359" t="s">
        <v>23825</v>
      </c>
      <c r="K1359" t="s">
        <v>25260</v>
      </c>
      <c r="L1359" t="s">
        <v>2956</v>
      </c>
      <c r="M1359" t="s">
        <v>23882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X1359" t="s">
        <v>1354</v>
      </c>
      <c r="Y1359">
        <f t="shared" si="84"/>
        <v>0</v>
      </c>
      <c r="Z1359" t="str">
        <f t="shared" si="85"/>
        <v>eamB</v>
      </c>
      <c r="AA1359">
        <f t="shared" si="86"/>
        <v>1</v>
      </c>
      <c r="AB1359">
        <f t="shared" si="87"/>
        <v>1</v>
      </c>
    </row>
    <row r="1360" spans="1:28" x14ac:dyDescent="0.3">
      <c r="A1360" t="s">
        <v>4117</v>
      </c>
      <c r="B1360" t="s">
        <v>4116</v>
      </c>
      <c r="C1360" t="s">
        <v>4116</v>
      </c>
      <c r="D1360" t="s">
        <v>13398</v>
      </c>
      <c r="E1360" t="s">
        <v>13399</v>
      </c>
      <c r="F1360" t="s">
        <v>13400</v>
      </c>
      <c r="G1360">
        <v>57</v>
      </c>
      <c r="H1360">
        <v>1491676</v>
      </c>
      <c r="I1360">
        <v>1491850</v>
      </c>
      <c r="J1360" t="s">
        <v>23825</v>
      </c>
      <c r="K1360" t="s">
        <v>23833</v>
      </c>
      <c r="L1360" t="s">
        <v>4116</v>
      </c>
      <c r="M1360" t="s">
        <v>23828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X1360" t="s">
        <v>889</v>
      </c>
      <c r="Y1360">
        <f t="shared" si="84"/>
        <v>0</v>
      </c>
      <c r="Z1360" t="str">
        <f t="shared" si="85"/>
        <v>eamA</v>
      </c>
      <c r="AA1360">
        <f t="shared" si="86"/>
        <v>1</v>
      </c>
      <c r="AB1360">
        <f t="shared" si="87"/>
        <v>1</v>
      </c>
    </row>
    <row r="1361" spans="1:28" x14ac:dyDescent="0.3">
      <c r="A1361" t="s">
        <v>8105</v>
      </c>
      <c r="B1361" t="s">
        <v>8104</v>
      </c>
      <c r="C1361" t="s">
        <v>8104</v>
      </c>
      <c r="D1361" t="s">
        <v>13401</v>
      </c>
      <c r="E1361" t="s">
        <v>13402</v>
      </c>
      <c r="F1361" t="s">
        <v>13403</v>
      </c>
      <c r="G1361">
        <v>55</v>
      </c>
      <c r="H1361">
        <v>1491961</v>
      </c>
      <c r="I1361">
        <v>1492129</v>
      </c>
      <c r="J1361" t="s">
        <v>23581</v>
      </c>
      <c r="K1361" t="s">
        <v>25262</v>
      </c>
      <c r="L1361" t="s">
        <v>8104</v>
      </c>
      <c r="M1361" t="s">
        <v>23828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X1361" t="s">
        <v>1858</v>
      </c>
      <c r="Y1361">
        <f t="shared" si="84"/>
        <v>0</v>
      </c>
      <c r="Z1361" t="str">
        <f t="shared" si="85"/>
        <v>pldB</v>
      </c>
      <c r="AA1361">
        <f t="shared" si="86"/>
        <v>1</v>
      </c>
      <c r="AB1361">
        <f t="shared" si="87"/>
        <v>1</v>
      </c>
    </row>
    <row r="1362" spans="1:28" x14ac:dyDescent="0.3">
      <c r="A1362" t="s">
        <v>2732</v>
      </c>
      <c r="B1362" t="s">
        <v>3890</v>
      </c>
      <c r="C1362" t="s">
        <v>3890</v>
      </c>
      <c r="D1362" t="s">
        <v>13404</v>
      </c>
      <c r="E1362" t="s">
        <v>13405</v>
      </c>
      <c r="F1362" t="s">
        <v>13406</v>
      </c>
      <c r="G1362">
        <v>546</v>
      </c>
      <c r="H1362">
        <v>1492469</v>
      </c>
      <c r="I1362">
        <v>1494110</v>
      </c>
      <c r="J1362" t="s">
        <v>23825</v>
      </c>
      <c r="K1362">
        <v>0</v>
      </c>
      <c r="L1362" t="s">
        <v>3890</v>
      </c>
      <c r="M1362" t="s">
        <v>23828</v>
      </c>
      <c r="O1362">
        <v>1.4228316987692272E-10</v>
      </c>
      <c r="P1362">
        <v>1.1393043540403682E-10</v>
      </c>
      <c r="Q1362">
        <v>9.5582861866990242E-11</v>
      </c>
      <c r="R1362">
        <v>1.3715051396043361E-10</v>
      </c>
      <c r="S1362">
        <v>1.7630662334500574E-10</v>
      </c>
      <c r="T1362">
        <v>6.0987191286921597E-10</v>
      </c>
      <c r="U1362">
        <v>7.108434328470995E-10</v>
      </c>
      <c r="X1362" t="s">
        <v>1461</v>
      </c>
      <c r="Y1362">
        <f t="shared" si="84"/>
        <v>0</v>
      </c>
      <c r="Z1362" t="str">
        <f t="shared" si="85"/>
        <v>lplT</v>
      </c>
      <c r="AA1362">
        <f t="shared" si="86"/>
        <v>0</v>
      </c>
      <c r="AB1362">
        <f t="shared" si="87"/>
        <v>0</v>
      </c>
    </row>
    <row r="1363" spans="1:28" x14ac:dyDescent="0.3">
      <c r="A1363" t="s">
        <v>1878</v>
      </c>
      <c r="B1363" t="s">
        <v>7107</v>
      </c>
      <c r="C1363" t="s">
        <v>7107</v>
      </c>
      <c r="D1363" t="s">
        <v>13407</v>
      </c>
      <c r="E1363" t="s">
        <v>13408</v>
      </c>
      <c r="F1363" t="s">
        <v>13409</v>
      </c>
      <c r="G1363">
        <v>307</v>
      </c>
      <c r="H1363">
        <v>1494147</v>
      </c>
      <c r="I1363">
        <v>1495071</v>
      </c>
      <c r="J1363" t="s">
        <v>23581</v>
      </c>
      <c r="K1363" t="s">
        <v>25263</v>
      </c>
      <c r="L1363" t="s">
        <v>7107</v>
      </c>
      <c r="M1363" t="s">
        <v>23855</v>
      </c>
      <c r="O1363">
        <v>9.8504257709477482E-8</v>
      </c>
      <c r="P1363">
        <v>2.3755248406731717E-7</v>
      </c>
      <c r="Q1363">
        <v>1.4656870515357944E-7</v>
      </c>
      <c r="R1363">
        <v>2.8180126988546415E-7</v>
      </c>
      <c r="S1363">
        <v>1.4597147530803672E-7</v>
      </c>
      <c r="T1363">
        <v>2.2223577006591702E-7</v>
      </c>
      <c r="U1363">
        <v>1.5192085466804824E-7</v>
      </c>
      <c r="X1363" t="s">
        <v>1121</v>
      </c>
      <c r="Y1363">
        <f t="shared" si="84"/>
        <v>0</v>
      </c>
      <c r="Z1363" t="str">
        <f t="shared" si="85"/>
        <v>preA</v>
      </c>
      <c r="AA1363">
        <f t="shared" si="86"/>
        <v>1</v>
      </c>
      <c r="AB1363">
        <f t="shared" si="87"/>
        <v>1</v>
      </c>
    </row>
    <row r="1364" spans="1:28" x14ac:dyDescent="0.3">
      <c r="A1364" t="s">
        <v>2149</v>
      </c>
      <c r="B1364" t="s">
        <v>7108</v>
      </c>
      <c r="C1364" t="s">
        <v>7108</v>
      </c>
      <c r="D1364" t="s">
        <v>13410</v>
      </c>
      <c r="E1364" t="s">
        <v>13411</v>
      </c>
      <c r="F1364" t="s">
        <v>13412</v>
      </c>
      <c r="G1364">
        <v>447</v>
      </c>
      <c r="H1364">
        <v>1495287</v>
      </c>
      <c r="I1364">
        <v>1496631</v>
      </c>
      <c r="J1364" t="s">
        <v>23825</v>
      </c>
      <c r="K1364" t="s">
        <v>23841</v>
      </c>
      <c r="L1364" t="s">
        <v>7108</v>
      </c>
      <c r="M1364" t="s">
        <v>23834</v>
      </c>
      <c r="O1364">
        <v>3.1555580735813134E-8</v>
      </c>
      <c r="P1364">
        <v>5.4187511184064734E-8</v>
      </c>
      <c r="Q1364">
        <v>8.6468756017826768E-8</v>
      </c>
      <c r="R1364">
        <v>5.6269222140176082E-8</v>
      </c>
      <c r="S1364">
        <v>1.2277354613643846E-7</v>
      </c>
      <c r="T1364">
        <v>6.4608934774060018E-8</v>
      </c>
      <c r="U1364">
        <v>4.1430459696502313E-8</v>
      </c>
      <c r="X1364" t="s">
        <v>456</v>
      </c>
      <c r="Y1364">
        <f t="shared" si="84"/>
        <v>0</v>
      </c>
      <c r="Z1364" t="str">
        <f t="shared" si="85"/>
        <v>speF</v>
      </c>
      <c r="AA1364">
        <f t="shared" si="86"/>
        <v>1</v>
      </c>
      <c r="AB1364">
        <f t="shared" si="87"/>
        <v>1</v>
      </c>
    </row>
    <row r="1365" spans="1:28" x14ac:dyDescent="0.3">
      <c r="A1365" t="s">
        <v>6013</v>
      </c>
      <c r="B1365" t="s">
        <v>6012</v>
      </c>
      <c r="C1365" t="s">
        <v>13416</v>
      </c>
      <c r="D1365" t="s">
        <v>13413</v>
      </c>
      <c r="E1365" t="s">
        <v>13414</v>
      </c>
      <c r="F1365" t="s">
        <v>13415</v>
      </c>
      <c r="G1365">
        <v>551</v>
      </c>
      <c r="H1365">
        <v>1496855</v>
      </c>
      <c r="I1365">
        <v>1498511</v>
      </c>
      <c r="J1365" t="s">
        <v>23825</v>
      </c>
      <c r="K1365" t="s">
        <v>25264</v>
      </c>
      <c r="L1365" t="s">
        <v>6012</v>
      </c>
      <c r="M1365" t="s">
        <v>23828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 t="s">
        <v>1899</v>
      </c>
      <c r="Y1365">
        <f t="shared" si="84"/>
        <v>0</v>
      </c>
      <c r="Z1365" t="str">
        <f t="shared" si="85"/>
        <v>cdh</v>
      </c>
      <c r="AA1365">
        <f t="shared" si="86"/>
        <v>1</v>
      </c>
      <c r="AB1365">
        <f t="shared" si="87"/>
        <v>1</v>
      </c>
    </row>
    <row r="1366" spans="1:28" x14ac:dyDescent="0.3">
      <c r="A1366" t="s">
        <v>2741</v>
      </c>
      <c r="B1366" t="s">
        <v>6019</v>
      </c>
      <c r="C1366" t="s">
        <v>6019</v>
      </c>
      <c r="D1366" t="s">
        <v>13417</v>
      </c>
      <c r="E1366" t="s">
        <v>13418</v>
      </c>
      <c r="F1366" t="s">
        <v>13419</v>
      </c>
      <c r="G1366">
        <v>74</v>
      </c>
      <c r="H1366">
        <v>1498650</v>
      </c>
      <c r="I1366">
        <v>1498875</v>
      </c>
      <c r="J1366" t="s">
        <v>23825</v>
      </c>
      <c r="K1366" t="s">
        <v>23833</v>
      </c>
      <c r="L1366" t="s">
        <v>6019</v>
      </c>
      <c r="M1366" t="s">
        <v>23834</v>
      </c>
      <c r="O1366">
        <v>5.5756128688969134E-10</v>
      </c>
      <c r="P1366">
        <v>4.0451909863375943E-8</v>
      </c>
      <c r="Q1366">
        <v>6.175372049639337E-9</v>
      </c>
      <c r="R1366">
        <v>6.1218153650360996E-9</v>
      </c>
      <c r="S1366">
        <v>2.6409077842395574E-8</v>
      </c>
      <c r="T1366">
        <v>1.7229124280961829E-8</v>
      </c>
      <c r="U1366">
        <v>1.1365133057712984E-8</v>
      </c>
      <c r="X1366" t="s">
        <v>1040</v>
      </c>
      <c r="Y1366">
        <f t="shared" si="84"/>
        <v>0</v>
      </c>
      <c r="Z1366" t="str">
        <f t="shared" si="85"/>
        <v>pgsA</v>
      </c>
      <c r="AA1366">
        <f t="shared" si="86"/>
        <v>1</v>
      </c>
      <c r="AB1366">
        <f t="shared" si="87"/>
        <v>1</v>
      </c>
    </row>
    <row r="1367" spans="1:28" x14ac:dyDescent="0.3">
      <c r="A1367" t="s">
        <v>2223</v>
      </c>
      <c r="B1367" t="s">
        <v>3716</v>
      </c>
      <c r="C1367" t="s">
        <v>3716</v>
      </c>
      <c r="D1367" t="s">
        <v>13420</v>
      </c>
      <c r="E1367" t="s">
        <v>13421</v>
      </c>
      <c r="F1367" t="s">
        <v>13422</v>
      </c>
      <c r="G1367">
        <v>179</v>
      </c>
      <c r="H1367">
        <v>1498937</v>
      </c>
      <c r="I1367">
        <v>1499477</v>
      </c>
      <c r="J1367" t="s">
        <v>23825</v>
      </c>
      <c r="K1367" t="s">
        <v>25265</v>
      </c>
      <c r="L1367" t="s">
        <v>3716</v>
      </c>
      <c r="M1367" t="s">
        <v>23861</v>
      </c>
      <c r="O1367">
        <v>5.5221447806540996E-8</v>
      </c>
      <c r="P1367">
        <v>1.1296390147359595E-7</v>
      </c>
      <c r="Q1367">
        <v>1.0013552364410639E-7</v>
      </c>
      <c r="R1367">
        <v>1.0366895781702309E-7</v>
      </c>
      <c r="S1367">
        <v>1.1868128323707328E-7</v>
      </c>
      <c r="T1367">
        <v>1.0263457019565825E-7</v>
      </c>
      <c r="U1367">
        <v>5.8885851633747455E-8</v>
      </c>
      <c r="X1367" t="s">
        <v>650</v>
      </c>
      <c r="Y1367">
        <f t="shared" si="84"/>
        <v>0</v>
      </c>
      <c r="Z1367" t="str">
        <f t="shared" si="85"/>
        <v>rutG</v>
      </c>
      <c r="AA1367">
        <f t="shared" si="86"/>
        <v>0</v>
      </c>
      <c r="AB1367">
        <f t="shared" si="87"/>
        <v>0</v>
      </c>
    </row>
    <row r="1368" spans="1:28" x14ac:dyDescent="0.3">
      <c r="A1368" t="s">
        <v>7110</v>
      </c>
      <c r="B1368" t="s">
        <v>7109</v>
      </c>
      <c r="C1368" t="s">
        <v>7109</v>
      </c>
      <c r="D1368" t="s">
        <v>13423</v>
      </c>
      <c r="E1368" t="s">
        <v>13424</v>
      </c>
      <c r="F1368" t="s">
        <v>13425</v>
      </c>
      <c r="G1368">
        <v>326</v>
      </c>
      <c r="H1368">
        <v>1499468</v>
      </c>
      <c r="I1368">
        <v>1500449</v>
      </c>
      <c r="J1368" t="s">
        <v>23581</v>
      </c>
      <c r="K1368" t="s">
        <v>25101</v>
      </c>
      <c r="L1368" t="s">
        <v>7109</v>
      </c>
      <c r="M1368" t="s">
        <v>23834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X1368" t="s">
        <v>1319</v>
      </c>
      <c r="Y1368">
        <f t="shared" si="84"/>
        <v>0</v>
      </c>
      <c r="Z1368" t="str">
        <f t="shared" si="85"/>
        <v>uraA</v>
      </c>
      <c r="AA1368">
        <f t="shared" si="86"/>
        <v>1</v>
      </c>
      <c r="AB1368">
        <f t="shared" si="87"/>
        <v>1</v>
      </c>
    </row>
    <row r="1369" spans="1:28" x14ac:dyDescent="0.3">
      <c r="A1369" t="s">
        <v>4890</v>
      </c>
      <c r="B1369" t="s">
        <v>4889</v>
      </c>
      <c r="C1369" t="s">
        <v>4889</v>
      </c>
      <c r="D1369" t="s">
        <v>13426</v>
      </c>
      <c r="E1369" t="s">
        <v>13427</v>
      </c>
      <c r="F1369" t="s">
        <v>13428</v>
      </c>
      <c r="G1369">
        <v>330</v>
      </c>
      <c r="H1369">
        <v>1500572</v>
      </c>
      <c r="I1369">
        <v>1501565</v>
      </c>
      <c r="J1369" t="s">
        <v>23825</v>
      </c>
      <c r="K1369" t="s">
        <v>25266</v>
      </c>
      <c r="L1369" t="s">
        <v>25267</v>
      </c>
      <c r="M1369" t="s">
        <v>23853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X1369" t="s">
        <v>874</v>
      </c>
      <c r="Y1369">
        <f t="shared" si="84"/>
        <v>0</v>
      </c>
      <c r="Z1369" t="str">
        <f t="shared" si="85"/>
        <v>ddpX</v>
      </c>
      <c r="AA1369">
        <f t="shared" si="86"/>
        <v>0</v>
      </c>
      <c r="AB1369">
        <f t="shared" si="87"/>
        <v>0</v>
      </c>
    </row>
    <row r="1370" spans="1:28" x14ac:dyDescent="0.3">
      <c r="A1370" t="s">
        <v>1825</v>
      </c>
      <c r="B1370" t="s">
        <v>4891</v>
      </c>
      <c r="C1370" t="s">
        <v>4891</v>
      </c>
      <c r="D1370" t="s">
        <v>13429</v>
      </c>
      <c r="E1370" t="s">
        <v>13430</v>
      </c>
      <c r="F1370" t="s">
        <v>13431</v>
      </c>
      <c r="G1370">
        <v>197</v>
      </c>
      <c r="H1370">
        <v>1501561</v>
      </c>
      <c r="I1370">
        <v>1502155</v>
      </c>
      <c r="J1370" t="s">
        <v>23825</v>
      </c>
      <c r="K1370" t="s">
        <v>25268</v>
      </c>
      <c r="L1370" t="s">
        <v>25267</v>
      </c>
      <c r="M1370" t="s">
        <v>23853</v>
      </c>
      <c r="O1370">
        <v>1.6636428749592268E-7</v>
      </c>
      <c r="P1370">
        <v>1.7133712699029809E-7</v>
      </c>
      <c r="Q1370">
        <v>1.6692338249167907E-7</v>
      </c>
      <c r="R1370">
        <v>1.6526466300492609E-7</v>
      </c>
      <c r="S1370">
        <v>1.8361894625766482E-7</v>
      </c>
      <c r="T1370">
        <v>1.5240356710118641E-7</v>
      </c>
      <c r="U1370">
        <v>1.8938654988961208E-7</v>
      </c>
      <c r="X1370" t="s">
        <v>870</v>
      </c>
      <c r="Y1370">
        <f t="shared" si="84"/>
        <v>0</v>
      </c>
      <c r="Z1370" t="str">
        <f t="shared" si="85"/>
        <v>ddpB</v>
      </c>
      <c r="AA1370">
        <f t="shared" si="86"/>
        <v>1</v>
      </c>
      <c r="AB1370">
        <f t="shared" si="87"/>
        <v>1</v>
      </c>
    </row>
    <row r="1371" spans="1:28" x14ac:dyDescent="0.3">
      <c r="A1371" t="s">
        <v>942</v>
      </c>
      <c r="B1371" t="s">
        <v>7111</v>
      </c>
      <c r="C1371" t="s">
        <v>7111</v>
      </c>
      <c r="D1371" t="s">
        <v>13432</v>
      </c>
      <c r="E1371" t="s">
        <v>13433</v>
      </c>
      <c r="F1371" t="s">
        <v>13434</v>
      </c>
      <c r="G1371">
        <v>222</v>
      </c>
      <c r="H1371">
        <v>1502456</v>
      </c>
      <c r="I1371">
        <v>1503125</v>
      </c>
      <c r="J1371" t="s">
        <v>23825</v>
      </c>
      <c r="K1371" t="s">
        <v>24058</v>
      </c>
      <c r="L1371" t="s">
        <v>7111</v>
      </c>
      <c r="M1371" t="s">
        <v>23834</v>
      </c>
      <c r="O1371">
        <v>1.0895259120099637E-6</v>
      </c>
      <c r="P1371">
        <v>1.3006478145156176E-6</v>
      </c>
      <c r="Q1371">
        <v>2.2102860635554332E-6</v>
      </c>
      <c r="R1371">
        <v>1.465894148674735E-6</v>
      </c>
      <c r="S1371">
        <v>3.9040880348928913E-6</v>
      </c>
      <c r="T1371">
        <v>1.8332459216228929E-6</v>
      </c>
      <c r="U1371">
        <v>1.4095836479438044E-6</v>
      </c>
      <c r="X1371" t="s">
        <v>865</v>
      </c>
      <c r="Y1371">
        <f t="shared" si="84"/>
        <v>0</v>
      </c>
      <c r="Z1371" t="str">
        <f t="shared" si="85"/>
        <v>ddpF</v>
      </c>
      <c r="AA1371">
        <f t="shared" si="86"/>
        <v>1</v>
      </c>
      <c r="AB1371">
        <f t="shared" si="87"/>
        <v>1</v>
      </c>
    </row>
    <row r="1372" spans="1:28" x14ac:dyDescent="0.3">
      <c r="A1372" t="s">
        <v>7113</v>
      </c>
      <c r="B1372" t="s">
        <v>7112</v>
      </c>
      <c r="C1372" t="s">
        <v>13438</v>
      </c>
      <c r="D1372" t="s">
        <v>13435</v>
      </c>
      <c r="E1372" t="s">
        <v>13436</v>
      </c>
      <c r="F1372" t="s">
        <v>13437</v>
      </c>
      <c r="G1372">
        <v>382</v>
      </c>
      <c r="H1372">
        <v>1503716</v>
      </c>
      <c r="I1372">
        <v>1504865</v>
      </c>
      <c r="J1372" t="s">
        <v>23825</v>
      </c>
      <c r="K1372" t="s">
        <v>23992</v>
      </c>
      <c r="L1372" t="s">
        <v>25269</v>
      </c>
      <c r="M1372" t="s">
        <v>23858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X1372" t="s">
        <v>867</v>
      </c>
      <c r="Y1372">
        <f t="shared" si="84"/>
        <v>0</v>
      </c>
      <c r="Z1372" t="str">
        <f t="shared" si="85"/>
        <v>ddpD</v>
      </c>
      <c r="AA1372">
        <f t="shared" si="86"/>
        <v>1</v>
      </c>
      <c r="AB1372">
        <f t="shared" si="87"/>
        <v>1</v>
      </c>
    </row>
    <row r="1373" spans="1:28" x14ac:dyDescent="0.3">
      <c r="A1373" t="s">
        <v>7116</v>
      </c>
      <c r="B1373" t="s">
        <v>7115</v>
      </c>
      <c r="C1373" t="s">
        <v>7115</v>
      </c>
      <c r="D1373" t="s">
        <v>13439</v>
      </c>
      <c r="E1373" t="s">
        <v>13440</v>
      </c>
      <c r="F1373" t="s">
        <v>13441</v>
      </c>
      <c r="G1373">
        <v>391</v>
      </c>
      <c r="H1373">
        <v>1504904</v>
      </c>
      <c r="I1373">
        <v>1506080</v>
      </c>
      <c r="J1373" t="s">
        <v>23581</v>
      </c>
      <c r="K1373" t="s">
        <v>24283</v>
      </c>
      <c r="L1373" t="s">
        <v>7115</v>
      </c>
      <c r="M1373" t="s">
        <v>23982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X1373" t="s">
        <v>869</v>
      </c>
      <c r="Y1373">
        <f t="shared" si="84"/>
        <v>0</v>
      </c>
      <c r="Z1373" t="str">
        <f t="shared" si="85"/>
        <v>ddpC</v>
      </c>
      <c r="AA1373">
        <f t="shared" si="86"/>
        <v>1</v>
      </c>
      <c r="AB1373">
        <f t="shared" si="87"/>
        <v>1</v>
      </c>
    </row>
    <row r="1374" spans="1:28" x14ac:dyDescent="0.3">
      <c r="A1374" t="s">
        <v>2512</v>
      </c>
      <c r="B1374" t="s">
        <v>7114</v>
      </c>
      <c r="C1374" t="s">
        <v>13445</v>
      </c>
      <c r="D1374" t="s">
        <v>13442</v>
      </c>
      <c r="E1374" t="s">
        <v>13443</v>
      </c>
      <c r="F1374" t="s">
        <v>13444</v>
      </c>
      <c r="G1374">
        <v>178</v>
      </c>
      <c r="H1374">
        <v>1506171</v>
      </c>
      <c r="I1374">
        <v>1506708</v>
      </c>
      <c r="J1374" t="s">
        <v>23825</v>
      </c>
      <c r="K1374" t="s">
        <v>25270</v>
      </c>
      <c r="L1374" t="s">
        <v>25271</v>
      </c>
      <c r="M1374" t="s">
        <v>23855</v>
      </c>
      <c r="O1374">
        <v>1.0822472437372491E-8</v>
      </c>
      <c r="P1374">
        <v>8.3838781600401702E-9</v>
      </c>
      <c r="Q1374">
        <v>8.3951604840223529E-9</v>
      </c>
      <c r="R1374">
        <v>6.812120020243234E-9</v>
      </c>
      <c r="S1374">
        <v>8.1378749484971142E-9</v>
      </c>
      <c r="T1374">
        <v>1.4346874159826667E-8</v>
      </c>
      <c r="U1374">
        <v>0</v>
      </c>
      <c r="X1374" t="s">
        <v>555</v>
      </c>
      <c r="Y1374">
        <f t="shared" si="84"/>
        <v>0</v>
      </c>
      <c r="Z1374" t="str">
        <f t="shared" si="85"/>
        <v>gsiD</v>
      </c>
      <c r="AA1374">
        <f t="shared" si="86"/>
        <v>1</v>
      </c>
      <c r="AB1374">
        <f t="shared" si="87"/>
        <v>1</v>
      </c>
    </row>
    <row r="1375" spans="1:28" x14ac:dyDescent="0.3">
      <c r="A1375" t="s">
        <v>2167</v>
      </c>
      <c r="B1375" t="s">
        <v>7117</v>
      </c>
      <c r="C1375" t="s">
        <v>13449</v>
      </c>
      <c r="D1375" t="s">
        <v>13446</v>
      </c>
      <c r="E1375" t="s">
        <v>13447</v>
      </c>
      <c r="F1375" t="s">
        <v>13448</v>
      </c>
      <c r="G1375">
        <v>653</v>
      </c>
      <c r="H1375">
        <v>1506780</v>
      </c>
      <c r="I1375">
        <v>1508742</v>
      </c>
      <c r="J1375" t="s">
        <v>23825</v>
      </c>
      <c r="K1375" t="s">
        <v>25272</v>
      </c>
      <c r="L1375" t="s">
        <v>7117</v>
      </c>
      <c r="M1375" t="s">
        <v>23844</v>
      </c>
      <c r="O1375">
        <v>2.0185199039533617E-8</v>
      </c>
      <c r="P1375">
        <v>1.3884359857111228E-9</v>
      </c>
      <c r="Q1375">
        <v>9.2710682384053516E-9</v>
      </c>
      <c r="R1375">
        <v>4.2509177562090929E-9</v>
      </c>
      <c r="S1375">
        <v>1.2869447789184021E-9</v>
      </c>
      <c r="T1375">
        <v>1.1770347545112366E-8</v>
      </c>
      <c r="U1375">
        <v>0</v>
      </c>
      <c r="X1375" t="s">
        <v>528</v>
      </c>
      <c r="Y1375">
        <f t="shared" si="84"/>
        <v>0</v>
      </c>
      <c r="Z1375" t="str">
        <f t="shared" si="85"/>
        <v>clsB</v>
      </c>
      <c r="AA1375">
        <f t="shared" si="86"/>
        <v>0</v>
      </c>
      <c r="AB1375">
        <f t="shared" si="87"/>
        <v>0</v>
      </c>
    </row>
    <row r="1376" spans="1:28" x14ac:dyDescent="0.3">
      <c r="A1376" t="s">
        <v>7851</v>
      </c>
      <c r="B1376" t="s">
        <v>7850</v>
      </c>
      <c r="C1376" t="s">
        <v>7850</v>
      </c>
      <c r="D1376" t="s">
        <v>13450</v>
      </c>
      <c r="E1376" t="s">
        <v>13451</v>
      </c>
      <c r="F1376" t="s">
        <v>13452</v>
      </c>
      <c r="G1376">
        <v>76</v>
      </c>
      <c r="H1376">
        <v>1508833</v>
      </c>
      <c r="I1376">
        <v>1509064</v>
      </c>
      <c r="J1376" t="s">
        <v>23581</v>
      </c>
      <c r="K1376" t="s">
        <v>23833</v>
      </c>
      <c r="L1376" t="s">
        <v>7850</v>
      </c>
      <c r="M1376" t="s">
        <v>23834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X1376" t="s">
        <v>285</v>
      </c>
      <c r="Y1376">
        <f t="shared" si="84"/>
        <v>0</v>
      </c>
      <c r="Z1376" t="str">
        <f t="shared" si="85"/>
        <v>pgpA</v>
      </c>
      <c r="AA1376">
        <f t="shared" si="86"/>
        <v>1</v>
      </c>
      <c r="AB1376">
        <f t="shared" si="87"/>
        <v>1</v>
      </c>
    </row>
    <row r="1377" spans="1:28" x14ac:dyDescent="0.3">
      <c r="A1377" t="s">
        <v>2061</v>
      </c>
      <c r="B1377" t="s">
        <v>7118</v>
      </c>
      <c r="C1377" t="s">
        <v>13456</v>
      </c>
      <c r="D1377" t="s">
        <v>13453</v>
      </c>
      <c r="E1377" t="s">
        <v>13454</v>
      </c>
      <c r="F1377" t="s">
        <v>13455</v>
      </c>
      <c r="G1377">
        <v>138</v>
      </c>
      <c r="H1377">
        <v>1509507</v>
      </c>
      <c r="I1377">
        <v>1509924</v>
      </c>
      <c r="J1377" t="s">
        <v>23825</v>
      </c>
      <c r="K1377" t="s">
        <v>25275</v>
      </c>
      <c r="L1377" t="s">
        <v>25274</v>
      </c>
      <c r="M1377" t="s">
        <v>23855</v>
      </c>
      <c r="O1377">
        <v>1.4042650614612959E-7</v>
      </c>
      <c r="P1377">
        <v>6.0807170896220274E-8</v>
      </c>
      <c r="Q1377">
        <v>1.2178304168810486E-7</v>
      </c>
      <c r="R1377">
        <v>1.2570040152811416E-7</v>
      </c>
      <c r="S1377">
        <v>1.010803866992836E-7</v>
      </c>
      <c r="T1377">
        <v>8.4823135191345065E-8</v>
      </c>
      <c r="U1377">
        <v>1.1796457230018535E-7</v>
      </c>
      <c r="X1377" t="s">
        <v>404</v>
      </c>
      <c r="Y1377">
        <f t="shared" si="84"/>
        <v>0</v>
      </c>
      <c r="Z1377" t="str">
        <f t="shared" si="85"/>
        <v>citG</v>
      </c>
      <c r="AA1377">
        <f t="shared" si="86"/>
        <v>1</v>
      </c>
      <c r="AB1377">
        <f t="shared" si="87"/>
        <v>1</v>
      </c>
    </row>
    <row r="1378" spans="1:28" x14ac:dyDescent="0.3">
      <c r="A1378" t="s">
        <v>7120</v>
      </c>
      <c r="B1378" t="s">
        <v>7119</v>
      </c>
      <c r="C1378" t="s">
        <v>7119</v>
      </c>
      <c r="D1378" t="s">
        <v>13457</v>
      </c>
      <c r="E1378" t="s">
        <v>13458</v>
      </c>
      <c r="F1378" t="s">
        <v>13459</v>
      </c>
      <c r="G1378">
        <v>468</v>
      </c>
      <c r="H1378">
        <v>1510002</v>
      </c>
      <c r="I1378">
        <v>1511409</v>
      </c>
      <c r="J1378" t="s">
        <v>23825</v>
      </c>
      <c r="K1378" t="s">
        <v>25276</v>
      </c>
      <c r="L1378" t="s">
        <v>7119</v>
      </c>
      <c r="M1378" t="s">
        <v>23828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X1378" t="s">
        <v>784</v>
      </c>
      <c r="Y1378">
        <f t="shared" si="84"/>
        <v>0</v>
      </c>
      <c r="Z1378" t="str">
        <f t="shared" si="85"/>
        <v>puuB</v>
      </c>
      <c r="AA1378">
        <f t="shared" si="86"/>
        <v>1</v>
      </c>
      <c r="AB1378">
        <f t="shared" si="87"/>
        <v>1</v>
      </c>
    </row>
    <row r="1379" spans="1:28" x14ac:dyDescent="0.3">
      <c r="A1379" t="s">
        <v>832</v>
      </c>
      <c r="B1379" t="s">
        <v>7121</v>
      </c>
      <c r="C1379" t="s">
        <v>7121</v>
      </c>
      <c r="D1379" t="s">
        <v>13460</v>
      </c>
      <c r="E1379" t="s">
        <v>13461</v>
      </c>
      <c r="F1379" t="s">
        <v>13462</v>
      </c>
      <c r="G1379">
        <v>381</v>
      </c>
      <c r="H1379">
        <v>1511653</v>
      </c>
      <c r="I1379">
        <v>1512799</v>
      </c>
      <c r="J1379" t="s">
        <v>23825</v>
      </c>
      <c r="K1379" t="s">
        <v>25277</v>
      </c>
      <c r="L1379" t="s">
        <v>25278</v>
      </c>
      <c r="M1379" t="s">
        <v>23891</v>
      </c>
      <c r="O1379">
        <v>6.1076680830776005E-8</v>
      </c>
      <c r="P1379">
        <v>2.8738850752640585E-7</v>
      </c>
      <c r="Q1379">
        <v>3.279305531390377E-7</v>
      </c>
      <c r="R1379">
        <v>2.9738484432126226E-7</v>
      </c>
      <c r="S1379">
        <v>1.0025162457088815E-6</v>
      </c>
      <c r="T1379">
        <v>2.9511534258483835E-7</v>
      </c>
      <c r="U1379">
        <v>8.7393601471428935E-8</v>
      </c>
      <c r="X1379" t="s">
        <v>1053</v>
      </c>
      <c r="Y1379">
        <f t="shared" si="84"/>
        <v>0</v>
      </c>
      <c r="Z1379" t="str">
        <f t="shared" si="85"/>
        <v>dacD</v>
      </c>
      <c r="AA1379">
        <f t="shared" si="86"/>
        <v>0</v>
      </c>
      <c r="AB1379">
        <f t="shared" si="87"/>
        <v>0</v>
      </c>
    </row>
    <row r="1380" spans="1:28" x14ac:dyDescent="0.3">
      <c r="A1380" t="s">
        <v>834</v>
      </c>
      <c r="B1380" t="s">
        <v>7122</v>
      </c>
      <c r="C1380" t="s">
        <v>7122</v>
      </c>
      <c r="D1380" t="s">
        <v>13463</v>
      </c>
      <c r="E1380" t="s">
        <v>13464</v>
      </c>
      <c r="F1380" t="s">
        <v>13465</v>
      </c>
      <c r="G1380">
        <v>337</v>
      </c>
      <c r="H1380">
        <v>1512816</v>
      </c>
      <c r="I1380">
        <v>1513830</v>
      </c>
      <c r="J1380" t="s">
        <v>23825</v>
      </c>
      <c r="K1380" t="s">
        <v>24680</v>
      </c>
      <c r="L1380" t="s">
        <v>25278</v>
      </c>
      <c r="M1380" t="s">
        <v>23831</v>
      </c>
      <c r="O1380">
        <v>1.7782554856994698E-8</v>
      </c>
      <c r="P1380">
        <v>2.1837575144717995E-8</v>
      </c>
      <c r="Q1380">
        <v>4.2126562474368623E-8</v>
      </c>
      <c r="R1380">
        <v>3.099342024121615E-8</v>
      </c>
      <c r="S1380">
        <v>5.0702292821919347E-8</v>
      </c>
      <c r="T1380">
        <v>3.7516581930700307E-8</v>
      </c>
      <c r="U1380">
        <v>1.8513378053154616E-8</v>
      </c>
      <c r="X1380" t="s">
        <v>347</v>
      </c>
      <c r="Y1380">
        <f t="shared" si="84"/>
        <v>0</v>
      </c>
      <c r="Z1380" t="str">
        <f t="shared" si="85"/>
        <v>glxK</v>
      </c>
      <c r="AA1380">
        <f t="shared" si="86"/>
        <v>1</v>
      </c>
      <c r="AB1380">
        <f t="shared" si="87"/>
        <v>1</v>
      </c>
    </row>
    <row r="1381" spans="1:28" x14ac:dyDescent="0.3">
      <c r="A1381" t="s">
        <v>836</v>
      </c>
      <c r="B1381" t="s">
        <v>7123</v>
      </c>
      <c r="C1381" t="s">
        <v>7123</v>
      </c>
      <c r="D1381" t="s">
        <v>13466</v>
      </c>
      <c r="E1381" t="s">
        <v>13467</v>
      </c>
      <c r="F1381" t="s">
        <v>13468</v>
      </c>
      <c r="G1381">
        <v>313</v>
      </c>
      <c r="H1381">
        <v>1513830</v>
      </c>
      <c r="I1381">
        <v>1514772</v>
      </c>
      <c r="J1381" t="s">
        <v>23825</v>
      </c>
      <c r="K1381" t="s">
        <v>23988</v>
      </c>
      <c r="L1381" t="s">
        <v>25278</v>
      </c>
      <c r="M1381" t="s">
        <v>23853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 t="s">
        <v>3153</v>
      </c>
      <c r="Y1381">
        <f t="shared" si="84"/>
        <v>0</v>
      </c>
      <c r="Z1381" t="str">
        <f t="shared" si="85"/>
        <v>ftsW</v>
      </c>
      <c r="AA1381">
        <f t="shared" si="86"/>
        <v>0</v>
      </c>
      <c r="AB1381">
        <f t="shared" si="87"/>
        <v>0</v>
      </c>
    </row>
    <row r="1382" spans="1:28" x14ac:dyDescent="0.3">
      <c r="A1382" t="s">
        <v>837</v>
      </c>
      <c r="B1382" t="s">
        <v>7124</v>
      </c>
      <c r="C1382" t="s">
        <v>7124</v>
      </c>
      <c r="D1382" t="s">
        <v>13469</v>
      </c>
      <c r="E1382" t="s">
        <v>13470</v>
      </c>
      <c r="F1382" t="s">
        <v>13471</v>
      </c>
      <c r="G1382">
        <v>264</v>
      </c>
      <c r="H1382">
        <v>1514761</v>
      </c>
      <c r="I1382">
        <v>1515556</v>
      </c>
      <c r="J1382" t="s">
        <v>23825</v>
      </c>
      <c r="K1382" t="s">
        <v>25279</v>
      </c>
      <c r="L1382" t="s">
        <v>25278</v>
      </c>
      <c r="M1382" t="s">
        <v>23853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 t="s">
        <v>1329</v>
      </c>
      <c r="Y1382">
        <f t="shared" si="84"/>
        <v>0</v>
      </c>
      <c r="Z1382" t="str">
        <f t="shared" si="85"/>
        <v>pbpC</v>
      </c>
      <c r="AA1382">
        <f t="shared" si="86"/>
        <v>0</v>
      </c>
      <c r="AB1382">
        <f t="shared" si="87"/>
        <v>0</v>
      </c>
    </row>
    <row r="1383" spans="1:28" x14ac:dyDescent="0.3">
      <c r="A1383" t="s">
        <v>839</v>
      </c>
      <c r="B1383" t="s">
        <v>23641</v>
      </c>
      <c r="C1383" t="s">
        <v>13475</v>
      </c>
      <c r="D1383" t="s">
        <v>13472</v>
      </c>
      <c r="E1383" t="s">
        <v>13473</v>
      </c>
      <c r="F1383" t="s">
        <v>13474</v>
      </c>
      <c r="G1383">
        <v>474</v>
      </c>
      <c r="H1383">
        <v>1515577</v>
      </c>
      <c r="I1383">
        <v>1517002</v>
      </c>
      <c r="J1383" t="s">
        <v>23825</v>
      </c>
      <c r="K1383" t="s">
        <v>25280</v>
      </c>
      <c r="L1383" t="s">
        <v>25278</v>
      </c>
      <c r="M1383" t="s">
        <v>23828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X1383" t="s">
        <v>675</v>
      </c>
      <c r="Y1383">
        <f t="shared" si="84"/>
        <v>0</v>
      </c>
      <c r="Z1383" t="str">
        <f t="shared" si="85"/>
        <v>murJ</v>
      </c>
      <c r="AA1383">
        <f t="shared" si="86"/>
        <v>0</v>
      </c>
      <c r="AB1383">
        <f t="shared" si="87"/>
        <v>0</v>
      </c>
    </row>
    <row r="1384" spans="1:28" x14ac:dyDescent="0.3">
      <c r="A1384" t="s">
        <v>7127</v>
      </c>
      <c r="B1384" t="s">
        <v>7126</v>
      </c>
      <c r="C1384" t="s">
        <v>13479</v>
      </c>
      <c r="D1384" t="s">
        <v>13476</v>
      </c>
      <c r="E1384" t="s">
        <v>13477</v>
      </c>
      <c r="F1384" t="s">
        <v>13478</v>
      </c>
      <c r="G1384">
        <v>57</v>
      </c>
      <c r="H1384">
        <v>1517388</v>
      </c>
      <c r="I1384">
        <v>1517562</v>
      </c>
      <c r="J1384" t="s">
        <v>23825</v>
      </c>
      <c r="K1384" t="s">
        <v>25281</v>
      </c>
      <c r="L1384" t="s">
        <v>25282</v>
      </c>
      <c r="M1384" t="s">
        <v>23834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X1384" t="s">
        <v>1880</v>
      </c>
      <c r="Y1384">
        <f t="shared" si="84"/>
        <v>0</v>
      </c>
      <c r="Z1384" t="str">
        <f t="shared" si="85"/>
        <v>ldtD</v>
      </c>
      <c r="AA1384">
        <f t="shared" si="86"/>
        <v>0</v>
      </c>
      <c r="AB1384">
        <f t="shared" si="87"/>
        <v>0</v>
      </c>
    </row>
    <row r="1385" spans="1:28" x14ac:dyDescent="0.3">
      <c r="A1385" t="s">
        <v>1998</v>
      </c>
      <c r="B1385" t="s">
        <v>7128</v>
      </c>
      <c r="C1385" t="s">
        <v>7128</v>
      </c>
      <c r="D1385" t="s">
        <v>13480</v>
      </c>
      <c r="E1385" t="s">
        <v>13481</v>
      </c>
      <c r="F1385" t="s">
        <v>13482</v>
      </c>
      <c r="G1385">
        <v>77</v>
      </c>
      <c r="H1385">
        <v>1517647</v>
      </c>
      <c r="I1385">
        <v>1517881</v>
      </c>
      <c r="J1385" t="s">
        <v>23825</v>
      </c>
      <c r="K1385" t="s">
        <v>23833</v>
      </c>
      <c r="L1385" t="s">
        <v>7128</v>
      </c>
      <c r="M1385" t="s">
        <v>23834</v>
      </c>
      <c r="O1385">
        <v>2.8163661289255077E-7</v>
      </c>
      <c r="P1385">
        <v>2.2508805081784137E-7</v>
      </c>
      <c r="Q1385">
        <v>2.8411569903789688E-7</v>
      </c>
      <c r="R1385">
        <v>2.6029453849845227E-7</v>
      </c>
      <c r="S1385">
        <v>2.6543413940861202E-7</v>
      </c>
      <c r="T1385">
        <v>2.2819596934702334E-7</v>
      </c>
      <c r="U1385">
        <v>3.4393880879345415E-7</v>
      </c>
      <c r="X1385" t="s">
        <v>1244</v>
      </c>
      <c r="Y1385">
        <f t="shared" si="84"/>
        <v>0</v>
      </c>
      <c r="Z1385" t="str">
        <f t="shared" si="85"/>
        <v>ldtE</v>
      </c>
      <c r="AA1385">
        <f t="shared" si="86"/>
        <v>0</v>
      </c>
      <c r="AB1385">
        <f t="shared" si="87"/>
        <v>0</v>
      </c>
    </row>
    <row r="1386" spans="1:28" x14ac:dyDescent="0.3">
      <c r="A1386" t="s">
        <v>7130</v>
      </c>
      <c r="B1386" t="s">
        <v>7129</v>
      </c>
      <c r="C1386" t="s">
        <v>7129</v>
      </c>
      <c r="D1386" t="s">
        <v>13483</v>
      </c>
      <c r="E1386" t="s">
        <v>13484</v>
      </c>
      <c r="F1386" t="s">
        <v>13485</v>
      </c>
      <c r="G1386">
        <v>149</v>
      </c>
      <c r="H1386">
        <v>1517881</v>
      </c>
      <c r="I1386">
        <v>1518331</v>
      </c>
      <c r="J1386" t="s">
        <v>23581</v>
      </c>
      <c r="K1386" t="s">
        <v>24078</v>
      </c>
      <c r="L1386" t="s">
        <v>25283</v>
      </c>
      <c r="M1386" t="s">
        <v>23834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 t="s">
        <v>1904</v>
      </c>
      <c r="Y1386">
        <f t="shared" si="84"/>
        <v>0</v>
      </c>
      <c r="Z1386" t="str">
        <f t="shared" si="85"/>
        <v>menA</v>
      </c>
      <c r="AA1386">
        <f t="shared" si="86"/>
        <v>1</v>
      </c>
      <c r="AB1386">
        <f t="shared" si="87"/>
        <v>1</v>
      </c>
    </row>
    <row r="1387" spans="1:28" x14ac:dyDescent="0.3">
      <c r="A1387" t="s">
        <v>2234</v>
      </c>
      <c r="B1387" t="s">
        <v>23642</v>
      </c>
      <c r="C1387" t="s">
        <v>13489</v>
      </c>
      <c r="D1387" t="s">
        <v>13486</v>
      </c>
      <c r="E1387" t="s">
        <v>13487</v>
      </c>
      <c r="F1387" t="s">
        <v>13488</v>
      </c>
      <c r="G1387">
        <v>172</v>
      </c>
      <c r="H1387">
        <v>1518327</v>
      </c>
      <c r="I1387">
        <v>1518846</v>
      </c>
      <c r="J1387" t="s">
        <v>23581</v>
      </c>
      <c r="K1387" t="s">
        <v>25284</v>
      </c>
      <c r="L1387" t="s">
        <v>25283</v>
      </c>
      <c r="M1387" t="s">
        <v>23866</v>
      </c>
      <c r="O1387">
        <v>5.5988541074022588E-8</v>
      </c>
      <c r="P1387">
        <v>4.8777481576391453E-8</v>
      </c>
      <c r="Q1387">
        <v>5.8250236687661711E-8</v>
      </c>
      <c r="R1387">
        <v>5.4671788886627899E-8</v>
      </c>
      <c r="S1387">
        <v>4.6600012389137899E-8</v>
      </c>
      <c r="T1387">
        <v>3.9446411934473611E-8</v>
      </c>
      <c r="U1387">
        <v>6.3847386657612015E-8</v>
      </c>
      <c r="X1387" t="s">
        <v>1926</v>
      </c>
      <c r="Y1387">
        <f t="shared" si="84"/>
        <v>0</v>
      </c>
      <c r="Z1387" t="str">
        <f t="shared" si="85"/>
        <v>thiC</v>
      </c>
      <c r="AA1387">
        <f t="shared" si="86"/>
        <v>1</v>
      </c>
      <c r="AB1387">
        <f t="shared" si="87"/>
        <v>1</v>
      </c>
    </row>
    <row r="1388" spans="1:28" x14ac:dyDescent="0.3">
      <c r="A1388" t="s">
        <v>1098</v>
      </c>
      <c r="B1388" t="s">
        <v>7131</v>
      </c>
      <c r="C1388" t="s">
        <v>13493</v>
      </c>
      <c r="D1388" t="s">
        <v>13490</v>
      </c>
      <c r="E1388" t="s">
        <v>13491</v>
      </c>
      <c r="F1388" t="s">
        <v>13492</v>
      </c>
      <c r="G1388">
        <v>345</v>
      </c>
      <c r="H1388">
        <v>1519026</v>
      </c>
      <c r="I1388">
        <v>1520064</v>
      </c>
      <c r="J1388" t="s">
        <v>23825</v>
      </c>
      <c r="K1388" t="s">
        <v>25285</v>
      </c>
      <c r="L1388" t="s">
        <v>7131</v>
      </c>
      <c r="M1388" t="s">
        <v>23834</v>
      </c>
      <c r="O1388">
        <v>4.9137751539659695E-7</v>
      </c>
      <c r="P1388">
        <v>6.7750889105377159E-7</v>
      </c>
      <c r="Q1388">
        <v>7.1831179467171235E-7</v>
      </c>
      <c r="R1388">
        <v>5.4249858099518677E-7</v>
      </c>
      <c r="S1388">
        <v>1.2780726581753517E-6</v>
      </c>
      <c r="T1388">
        <v>4.8720649713796889E-7</v>
      </c>
      <c r="U1388">
        <v>4.1868755733113607E-7</v>
      </c>
      <c r="X1388" t="s">
        <v>2774</v>
      </c>
      <c r="Y1388">
        <f t="shared" si="84"/>
        <v>0</v>
      </c>
      <c r="Z1388" t="str">
        <f t="shared" si="85"/>
        <v>cysZ</v>
      </c>
      <c r="AA1388">
        <f t="shared" si="86"/>
        <v>0</v>
      </c>
      <c r="AB1388">
        <f t="shared" si="87"/>
        <v>0</v>
      </c>
    </row>
    <row r="1389" spans="1:28" x14ac:dyDescent="0.3">
      <c r="A1389" t="s">
        <v>7133</v>
      </c>
      <c r="B1389" t="s">
        <v>7132</v>
      </c>
      <c r="C1389" t="s">
        <v>13497</v>
      </c>
      <c r="D1389" t="s">
        <v>13494</v>
      </c>
      <c r="E1389" t="s">
        <v>13495</v>
      </c>
      <c r="F1389" t="s">
        <v>13496</v>
      </c>
      <c r="G1389">
        <v>221</v>
      </c>
      <c r="H1389">
        <v>1520261</v>
      </c>
      <c r="I1389">
        <v>1520927</v>
      </c>
      <c r="J1389" t="s">
        <v>23825</v>
      </c>
      <c r="K1389" t="s">
        <v>25286</v>
      </c>
      <c r="L1389" t="s">
        <v>7132</v>
      </c>
      <c r="M1389" t="s">
        <v>23855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X1389" t="s">
        <v>1946</v>
      </c>
      <c r="Y1389">
        <f t="shared" si="84"/>
        <v>0</v>
      </c>
      <c r="Z1389" t="str">
        <f t="shared" si="85"/>
        <v>dgkA</v>
      </c>
      <c r="AA1389">
        <f t="shared" si="86"/>
        <v>1</v>
      </c>
      <c r="AB1389">
        <f t="shared" si="87"/>
        <v>1</v>
      </c>
    </row>
    <row r="1390" spans="1:28" x14ac:dyDescent="0.3">
      <c r="A1390" t="s">
        <v>2446</v>
      </c>
      <c r="B1390" t="s">
        <v>7134</v>
      </c>
      <c r="C1390" t="s">
        <v>7134</v>
      </c>
      <c r="D1390" t="s">
        <v>13498</v>
      </c>
      <c r="E1390" t="s">
        <v>13499</v>
      </c>
      <c r="F1390" t="s">
        <v>13500</v>
      </c>
      <c r="G1390">
        <v>700</v>
      </c>
      <c r="H1390">
        <v>1520962</v>
      </c>
      <c r="I1390">
        <v>1523065</v>
      </c>
      <c r="J1390" t="s">
        <v>23581</v>
      </c>
      <c r="K1390" t="s">
        <v>25287</v>
      </c>
      <c r="L1390" t="s">
        <v>7134</v>
      </c>
      <c r="M1390" t="s">
        <v>23853</v>
      </c>
      <c r="O1390">
        <v>4.3596290463664634E-9</v>
      </c>
      <c r="P1390">
        <v>1.5847016752717034E-9</v>
      </c>
      <c r="Q1390">
        <v>2.1856579074987143E-9</v>
      </c>
      <c r="R1390">
        <v>2.0367012083253592E-9</v>
      </c>
      <c r="S1390">
        <v>3.3713693842825459E-9</v>
      </c>
      <c r="T1390">
        <v>5.6173769076649072E-9</v>
      </c>
      <c r="U1390">
        <v>1.8323073347867637E-9</v>
      </c>
      <c r="X1390" t="s">
        <v>2127</v>
      </c>
      <c r="Y1390">
        <f t="shared" si="84"/>
        <v>0</v>
      </c>
      <c r="Z1390" t="str">
        <f t="shared" si="85"/>
        <v>ldtA</v>
      </c>
      <c r="AA1390">
        <f t="shared" si="86"/>
        <v>0</v>
      </c>
      <c r="AB1390">
        <f t="shared" si="87"/>
        <v>0</v>
      </c>
    </row>
    <row r="1391" spans="1:28" x14ac:dyDescent="0.3">
      <c r="A1391" t="s">
        <v>423</v>
      </c>
      <c r="B1391" t="s">
        <v>7135</v>
      </c>
      <c r="C1391" t="s">
        <v>7135</v>
      </c>
      <c r="D1391" t="s">
        <v>13501</v>
      </c>
      <c r="E1391" t="s">
        <v>13502</v>
      </c>
      <c r="F1391" t="s">
        <v>13503</v>
      </c>
      <c r="G1391">
        <v>353</v>
      </c>
      <c r="H1391">
        <v>1523306</v>
      </c>
      <c r="I1391">
        <v>1524368</v>
      </c>
      <c r="J1391" t="s">
        <v>23825</v>
      </c>
      <c r="K1391" t="s">
        <v>23841</v>
      </c>
      <c r="L1391" t="s">
        <v>7135</v>
      </c>
      <c r="M1391" t="s">
        <v>23834</v>
      </c>
      <c r="O1391">
        <v>2.5693600275665391E-6</v>
      </c>
      <c r="P1391">
        <v>1.6885505926321178E-6</v>
      </c>
      <c r="Q1391">
        <v>3.0919470395379562E-6</v>
      </c>
      <c r="R1391">
        <v>3.6493701338411132E-6</v>
      </c>
      <c r="S1391">
        <v>1.8883900400776139E-6</v>
      </c>
      <c r="T1391">
        <v>3.1692648412663424E-6</v>
      </c>
      <c r="U1391">
        <v>3.8785667155796806E-6</v>
      </c>
      <c r="X1391" t="s">
        <v>2380</v>
      </c>
      <c r="Y1391">
        <f t="shared" si="84"/>
        <v>0</v>
      </c>
      <c r="Z1391" t="str">
        <f t="shared" si="85"/>
        <v>ldtC</v>
      </c>
      <c r="AA1391">
        <f t="shared" si="86"/>
        <v>0</v>
      </c>
      <c r="AB1391">
        <f t="shared" si="87"/>
        <v>0</v>
      </c>
    </row>
    <row r="1392" spans="1:28" x14ac:dyDescent="0.3">
      <c r="A1392" t="s">
        <v>841</v>
      </c>
      <c r="B1392" t="s">
        <v>7136</v>
      </c>
      <c r="C1392" t="s">
        <v>13507</v>
      </c>
      <c r="D1392" t="s">
        <v>13504</v>
      </c>
      <c r="E1392" t="s">
        <v>13505</v>
      </c>
      <c r="F1392" t="s">
        <v>13506</v>
      </c>
      <c r="G1392">
        <v>499</v>
      </c>
      <c r="H1392">
        <v>1524480</v>
      </c>
      <c r="I1392">
        <v>1525980</v>
      </c>
      <c r="J1392" t="s">
        <v>23581</v>
      </c>
      <c r="K1392" t="s">
        <v>25288</v>
      </c>
      <c r="L1392" t="s">
        <v>7136</v>
      </c>
      <c r="M1392" t="s">
        <v>23831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 t="s">
        <v>465</v>
      </c>
      <c r="Y1392">
        <f t="shared" si="84"/>
        <v>0</v>
      </c>
      <c r="Z1392" t="str">
        <f t="shared" si="85"/>
        <v>ldtB</v>
      </c>
      <c r="AA1392">
        <f t="shared" si="86"/>
        <v>0</v>
      </c>
      <c r="AB1392">
        <f t="shared" si="87"/>
        <v>0</v>
      </c>
    </row>
    <row r="1393" spans="1:28" x14ac:dyDescent="0.3">
      <c r="A1393" t="s">
        <v>7138</v>
      </c>
      <c r="B1393" t="s">
        <v>7137</v>
      </c>
      <c r="C1393" t="s">
        <v>7137</v>
      </c>
      <c r="D1393" t="s">
        <v>13508</v>
      </c>
      <c r="E1393" t="s">
        <v>13509</v>
      </c>
      <c r="F1393" t="s">
        <v>13510</v>
      </c>
      <c r="G1393">
        <v>205</v>
      </c>
      <c r="H1393">
        <v>1526246</v>
      </c>
      <c r="I1393">
        <v>1526864</v>
      </c>
      <c r="J1393" t="s">
        <v>23825</v>
      </c>
      <c r="K1393" t="s">
        <v>25101</v>
      </c>
      <c r="L1393" t="s">
        <v>7137</v>
      </c>
      <c r="M1393" t="s">
        <v>23844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 t="s">
        <v>3035</v>
      </c>
      <c r="Y1393">
        <f t="shared" si="84"/>
        <v>0</v>
      </c>
      <c r="Z1393" t="str">
        <f t="shared" si="85"/>
        <v>mltD</v>
      </c>
      <c r="AA1393">
        <f t="shared" si="86"/>
        <v>0</v>
      </c>
      <c r="AB1393">
        <f t="shared" si="87"/>
        <v>0</v>
      </c>
    </row>
    <row r="1394" spans="1:28" x14ac:dyDescent="0.3">
      <c r="A1394" t="s">
        <v>7140</v>
      </c>
      <c r="B1394" t="s">
        <v>7139</v>
      </c>
      <c r="C1394" t="s">
        <v>7139</v>
      </c>
      <c r="D1394" t="s">
        <v>13511</v>
      </c>
      <c r="E1394" t="s">
        <v>13512</v>
      </c>
      <c r="F1394" t="s">
        <v>13513</v>
      </c>
      <c r="G1394">
        <v>70</v>
      </c>
      <c r="H1394">
        <v>1526939</v>
      </c>
      <c r="I1394">
        <v>1527152</v>
      </c>
      <c r="J1394" t="s">
        <v>23825</v>
      </c>
      <c r="K1394" t="s">
        <v>23898</v>
      </c>
      <c r="L1394" t="s">
        <v>7139</v>
      </c>
      <c r="M1394" t="s">
        <v>23828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X1394" t="s">
        <v>1349</v>
      </c>
      <c r="Y1394">
        <f t="shared" si="84"/>
        <v>0</v>
      </c>
      <c r="Z1394" t="str">
        <f t="shared" si="85"/>
        <v>mltF</v>
      </c>
      <c r="AA1394">
        <f t="shared" si="86"/>
        <v>0</v>
      </c>
      <c r="AB1394">
        <f t="shared" si="87"/>
        <v>0</v>
      </c>
    </row>
    <row r="1395" spans="1:28" x14ac:dyDescent="0.3">
      <c r="A1395" t="s">
        <v>8602</v>
      </c>
      <c r="B1395" t="s">
        <v>13517</v>
      </c>
      <c r="C1395" t="s">
        <v>13517</v>
      </c>
      <c r="D1395" t="s">
        <v>13514</v>
      </c>
      <c r="E1395" t="s">
        <v>13515</v>
      </c>
      <c r="F1395" t="s">
        <v>13516</v>
      </c>
      <c r="G1395">
        <v>682</v>
      </c>
      <c r="H1395">
        <v>1527901</v>
      </c>
      <c r="I1395">
        <v>1529938</v>
      </c>
      <c r="J1395" t="s">
        <v>23825</v>
      </c>
      <c r="K1395" t="s">
        <v>25289</v>
      </c>
      <c r="L1395" t="s">
        <v>25290</v>
      </c>
      <c r="M1395" t="s">
        <v>23828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 t="s">
        <v>2736</v>
      </c>
      <c r="Y1395">
        <f t="shared" si="84"/>
        <v>0</v>
      </c>
      <c r="Z1395" t="str">
        <f t="shared" si="85"/>
        <v>mepH</v>
      </c>
      <c r="AA1395">
        <f t="shared" si="86"/>
        <v>0</v>
      </c>
      <c r="AB1395">
        <f t="shared" si="87"/>
        <v>0</v>
      </c>
    </row>
    <row r="1396" spans="1:28" x14ac:dyDescent="0.3">
      <c r="A1396" t="s">
        <v>4742</v>
      </c>
      <c r="B1396" t="s">
        <v>4741</v>
      </c>
      <c r="C1396" t="s">
        <v>4741</v>
      </c>
      <c r="D1396" t="s">
        <v>13518</v>
      </c>
      <c r="E1396" t="s">
        <v>13519</v>
      </c>
      <c r="F1396" t="s">
        <v>13520</v>
      </c>
      <c r="G1396">
        <v>160</v>
      </c>
      <c r="H1396">
        <v>1529921</v>
      </c>
      <c r="I1396">
        <v>1530404</v>
      </c>
      <c r="J1396" t="s">
        <v>23825</v>
      </c>
      <c r="K1396" t="s">
        <v>23898</v>
      </c>
      <c r="L1396" t="s">
        <v>25290</v>
      </c>
      <c r="M1396" t="s">
        <v>23828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 t="s">
        <v>2783</v>
      </c>
      <c r="Y1396">
        <f t="shared" si="84"/>
        <v>0</v>
      </c>
      <c r="Z1396" t="str">
        <f t="shared" si="85"/>
        <v>mepM</v>
      </c>
      <c r="AA1396">
        <f t="shared" si="86"/>
        <v>0</v>
      </c>
      <c r="AB1396">
        <f t="shared" si="87"/>
        <v>0</v>
      </c>
    </row>
    <row r="1397" spans="1:28" x14ac:dyDescent="0.3">
      <c r="A1397" t="s">
        <v>8603</v>
      </c>
      <c r="B1397" t="s">
        <v>23643</v>
      </c>
      <c r="C1397" t="s">
        <v>13524</v>
      </c>
      <c r="D1397" t="s">
        <v>13521</v>
      </c>
      <c r="E1397" t="s">
        <v>13522</v>
      </c>
      <c r="F1397" t="s">
        <v>13523</v>
      </c>
      <c r="G1397">
        <v>248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X1397" t="s">
        <v>1991</v>
      </c>
      <c r="Y1397">
        <f t="shared" si="84"/>
        <v>0</v>
      </c>
      <c r="Z1397" t="str">
        <f t="shared" si="85"/>
        <v>dsbD</v>
      </c>
      <c r="AA1397">
        <f t="shared" si="86"/>
        <v>0</v>
      </c>
      <c r="AB1397">
        <f t="shared" si="87"/>
        <v>0</v>
      </c>
    </row>
    <row r="1398" spans="1:28" x14ac:dyDescent="0.3">
      <c r="A1398" t="s">
        <v>4463</v>
      </c>
      <c r="B1398" t="s">
        <v>4462</v>
      </c>
      <c r="C1398" t="s">
        <v>4462</v>
      </c>
      <c r="D1398" t="s">
        <v>13525</v>
      </c>
      <c r="E1398" t="s">
        <v>13526</v>
      </c>
      <c r="F1398" t="s">
        <v>13527</v>
      </c>
      <c r="G1398">
        <v>378</v>
      </c>
      <c r="H1398">
        <v>1531815</v>
      </c>
      <c r="I1398">
        <v>1532952</v>
      </c>
      <c r="J1398" t="s">
        <v>23825</v>
      </c>
      <c r="K1398" t="s">
        <v>23841</v>
      </c>
      <c r="L1398" t="s">
        <v>4462</v>
      </c>
      <c r="M1398" t="s">
        <v>23858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X1398" t="s">
        <v>1211</v>
      </c>
      <c r="Y1398">
        <f t="shared" si="84"/>
        <v>0</v>
      </c>
      <c r="Z1398" t="str">
        <f t="shared" si="85"/>
        <v>nuoJ</v>
      </c>
      <c r="AA1398">
        <f t="shared" si="86"/>
        <v>1</v>
      </c>
      <c r="AB1398">
        <f t="shared" si="87"/>
        <v>1</v>
      </c>
    </row>
    <row r="1399" spans="1:28" x14ac:dyDescent="0.3">
      <c r="A1399" t="s">
        <v>2140</v>
      </c>
      <c r="B1399" t="s">
        <v>4743</v>
      </c>
      <c r="C1399" t="s">
        <v>13531</v>
      </c>
      <c r="D1399" t="s">
        <v>13528</v>
      </c>
      <c r="E1399" t="s">
        <v>13529</v>
      </c>
      <c r="F1399" t="s">
        <v>13530</v>
      </c>
      <c r="G1399">
        <v>77</v>
      </c>
      <c r="H1399">
        <v>1533051</v>
      </c>
      <c r="I1399">
        <v>1533285</v>
      </c>
      <c r="J1399" t="s">
        <v>23825</v>
      </c>
      <c r="K1399" t="s">
        <v>25291</v>
      </c>
      <c r="L1399" t="s">
        <v>4743</v>
      </c>
      <c r="M1399" t="s">
        <v>23834</v>
      </c>
      <c r="O1399">
        <v>1.9153798008492671E-7</v>
      </c>
      <c r="P1399">
        <v>1.9646216491910615E-7</v>
      </c>
      <c r="Q1399">
        <v>2.0429938238879803E-7</v>
      </c>
      <c r="R1399">
        <v>3.3535870165402591E-7</v>
      </c>
      <c r="S1399">
        <v>7.8080228310730346E-8</v>
      </c>
      <c r="T1399">
        <v>1.7713870807040851E-7</v>
      </c>
      <c r="U1399">
        <v>0</v>
      </c>
      <c r="X1399" t="s">
        <v>999</v>
      </c>
      <c r="Y1399">
        <f t="shared" si="84"/>
        <v>0</v>
      </c>
      <c r="Z1399" t="str">
        <f t="shared" si="85"/>
        <v>yeaV</v>
      </c>
      <c r="AA1399">
        <f t="shared" si="86"/>
        <v>1</v>
      </c>
      <c r="AB1399">
        <f t="shared" si="87"/>
        <v>1</v>
      </c>
    </row>
    <row r="1400" spans="1:28" x14ac:dyDescent="0.3">
      <c r="A1400" t="s">
        <v>2558</v>
      </c>
      <c r="B1400" t="s">
        <v>7141</v>
      </c>
      <c r="C1400" t="s">
        <v>7141</v>
      </c>
      <c r="D1400" t="s">
        <v>13532</v>
      </c>
      <c r="E1400" t="s">
        <v>13533</v>
      </c>
      <c r="F1400" t="s">
        <v>13534</v>
      </c>
      <c r="G1400">
        <v>189</v>
      </c>
      <c r="H1400">
        <v>1533281</v>
      </c>
      <c r="I1400">
        <v>1533851</v>
      </c>
      <c r="J1400" t="s">
        <v>23581</v>
      </c>
      <c r="K1400" t="s">
        <v>23841</v>
      </c>
      <c r="L1400" t="s">
        <v>7141</v>
      </c>
      <c r="M1400" t="s">
        <v>23834</v>
      </c>
      <c r="O1400">
        <v>7.2110493568756196E-9</v>
      </c>
      <c r="P1400">
        <v>2.2854228556308073E-8</v>
      </c>
      <c r="Q1400">
        <v>1.5080045954472657E-9</v>
      </c>
      <c r="R1400">
        <v>1.2875144748412159E-9</v>
      </c>
      <c r="S1400">
        <v>9.4724002314609834E-10</v>
      </c>
      <c r="T1400">
        <v>2.6206885858781399E-10</v>
      </c>
      <c r="U1400">
        <v>3.0528064516832855E-11</v>
      </c>
      <c r="X1400" t="s">
        <v>13</v>
      </c>
      <c r="Y1400">
        <f t="shared" si="84"/>
        <v>0</v>
      </c>
      <c r="Z1400" t="str">
        <f t="shared" si="85"/>
        <v>yaaJ</v>
      </c>
      <c r="AA1400">
        <f t="shared" si="86"/>
        <v>1</v>
      </c>
      <c r="AB1400">
        <f t="shared" si="87"/>
        <v>1</v>
      </c>
    </row>
    <row r="1401" spans="1:28" x14ac:dyDescent="0.3">
      <c r="A1401" t="s">
        <v>843</v>
      </c>
      <c r="B1401" t="s">
        <v>7142</v>
      </c>
      <c r="C1401" t="s">
        <v>13538</v>
      </c>
      <c r="D1401" t="s">
        <v>13535</v>
      </c>
      <c r="E1401" t="s">
        <v>13536</v>
      </c>
      <c r="F1401" t="s">
        <v>13537</v>
      </c>
      <c r="G1401">
        <v>281</v>
      </c>
      <c r="H1401">
        <v>1534023</v>
      </c>
      <c r="I1401">
        <v>1534869</v>
      </c>
      <c r="J1401" t="s">
        <v>23825</v>
      </c>
      <c r="K1401" t="s">
        <v>25292</v>
      </c>
      <c r="L1401" t="s">
        <v>7142</v>
      </c>
      <c r="M1401" t="s">
        <v>23982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X1401" t="s">
        <v>6668</v>
      </c>
      <c r="Y1401">
        <f t="shared" si="84"/>
        <v>0</v>
      </c>
      <c r="Z1401" t="str">
        <f t="shared" si="85"/>
        <v>ybjE</v>
      </c>
      <c r="AA1401">
        <f t="shared" si="86"/>
        <v>0</v>
      </c>
      <c r="AB1401">
        <f t="shared" si="87"/>
        <v>0</v>
      </c>
    </row>
    <row r="1402" spans="1:28" x14ac:dyDescent="0.3">
      <c r="A1402" t="s">
        <v>1908</v>
      </c>
      <c r="B1402" t="s">
        <v>4812</v>
      </c>
      <c r="C1402" t="s">
        <v>4812</v>
      </c>
      <c r="D1402" t="s">
        <v>13539</v>
      </c>
      <c r="E1402" t="s">
        <v>13540</v>
      </c>
      <c r="F1402" t="s">
        <v>13541</v>
      </c>
      <c r="G1402">
        <v>297</v>
      </c>
      <c r="H1402">
        <v>1534964</v>
      </c>
      <c r="I1402">
        <v>1535858</v>
      </c>
      <c r="J1402" t="s">
        <v>23581</v>
      </c>
      <c r="K1402" t="s">
        <v>23841</v>
      </c>
      <c r="L1402" t="s">
        <v>4812</v>
      </c>
      <c r="M1402" t="s">
        <v>23834</v>
      </c>
      <c r="O1402">
        <v>9.4134255760279528E-8</v>
      </c>
      <c r="P1402">
        <v>6.2166340831629234E-8</v>
      </c>
      <c r="Q1402">
        <v>1.2139240338580589E-7</v>
      </c>
      <c r="R1402">
        <v>1.0072008719721666E-7</v>
      </c>
      <c r="S1402">
        <v>1.0636293480535348E-7</v>
      </c>
      <c r="T1402">
        <v>8.417953957320608E-8</v>
      </c>
      <c r="U1402">
        <v>7.0727159764889442E-8</v>
      </c>
      <c r="X1402" t="s">
        <v>1497</v>
      </c>
      <c r="Y1402">
        <f t="shared" si="84"/>
        <v>0</v>
      </c>
      <c r="Z1402" t="str">
        <f t="shared" si="85"/>
        <v>argO</v>
      </c>
      <c r="AA1402">
        <f t="shared" si="86"/>
        <v>1</v>
      </c>
      <c r="AB1402">
        <f t="shared" si="87"/>
        <v>1</v>
      </c>
    </row>
    <row r="1403" spans="1:28" x14ac:dyDescent="0.3">
      <c r="A1403" t="s">
        <v>845</v>
      </c>
      <c r="B1403" t="s">
        <v>3480</v>
      </c>
      <c r="C1403" t="s">
        <v>3480</v>
      </c>
      <c r="D1403" t="s">
        <v>13542</v>
      </c>
      <c r="E1403" t="s">
        <v>13543</v>
      </c>
      <c r="F1403" t="s">
        <v>13544</v>
      </c>
      <c r="G1403">
        <v>226</v>
      </c>
      <c r="H1403">
        <v>1535936</v>
      </c>
      <c r="I1403">
        <v>1536617</v>
      </c>
      <c r="J1403" t="s">
        <v>23581</v>
      </c>
      <c r="K1403" t="s">
        <v>25293</v>
      </c>
      <c r="L1403" t="s">
        <v>25294</v>
      </c>
      <c r="M1403" t="s">
        <v>23882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 t="s">
        <v>37</v>
      </c>
      <c r="Y1403">
        <f t="shared" si="84"/>
        <v>0</v>
      </c>
      <c r="Z1403" t="str">
        <f t="shared" si="85"/>
        <v>caiC</v>
      </c>
      <c r="AA1403">
        <f t="shared" si="86"/>
        <v>1</v>
      </c>
      <c r="AB1403">
        <f t="shared" si="87"/>
        <v>1</v>
      </c>
    </row>
    <row r="1404" spans="1:28" x14ac:dyDescent="0.3">
      <c r="A1404" t="s">
        <v>847</v>
      </c>
      <c r="B1404" t="s">
        <v>3481</v>
      </c>
      <c r="C1404" t="s">
        <v>3481</v>
      </c>
      <c r="D1404" t="s">
        <v>13545</v>
      </c>
      <c r="E1404" t="s">
        <v>13546</v>
      </c>
      <c r="F1404" t="s">
        <v>13547</v>
      </c>
      <c r="G1404">
        <v>231</v>
      </c>
      <c r="H1404">
        <v>1536613</v>
      </c>
      <c r="I1404">
        <v>1537309</v>
      </c>
      <c r="J1404" t="s">
        <v>23581</v>
      </c>
      <c r="K1404" t="s">
        <v>25295</v>
      </c>
      <c r="L1404" t="s">
        <v>25294</v>
      </c>
      <c r="M1404" t="s">
        <v>23882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 t="s">
        <v>971</v>
      </c>
      <c r="Y1404">
        <f t="shared" si="84"/>
        <v>0</v>
      </c>
      <c r="Z1404" t="str">
        <f t="shared" si="85"/>
        <v>chbF</v>
      </c>
      <c r="AA1404">
        <f t="shared" si="86"/>
        <v>0</v>
      </c>
      <c r="AB1404">
        <f t="shared" si="87"/>
        <v>0</v>
      </c>
    </row>
    <row r="1405" spans="1:28" x14ac:dyDescent="0.3">
      <c r="A1405" t="s">
        <v>849</v>
      </c>
      <c r="B1405" t="s">
        <v>3484</v>
      </c>
      <c r="C1405" t="s">
        <v>3484</v>
      </c>
      <c r="D1405" t="s">
        <v>13548</v>
      </c>
      <c r="E1405" t="s">
        <v>13549</v>
      </c>
      <c r="F1405" t="s">
        <v>13550</v>
      </c>
      <c r="G1405">
        <v>514</v>
      </c>
      <c r="H1405">
        <v>1537308</v>
      </c>
      <c r="I1405">
        <v>1538853</v>
      </c>
      <c r="J1405" t="s">
        <v>23581</v>
      </c>
      <c r="K1405" t="s">
        <v>25296</v>
      </c>
      <c r="L1405" t="s">
        <v>25294</v>
      </c>
      <c r="M1405" t="s">
        <v>23882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X1405" t="s">
        <v>211</v>
      </c>
      <c r="Y1405">
        <f t="shared" si="84"/>
        <v>0</v>
      </c>
      <c r="Z1405" t="str">
        <f t="shared" si="85"/>
        <v>betT</v>
      </c>
      <c r="AA1405">
        <f t="shared" si="86"/>
        <v>0</v>
      </c>
      <c r="AB1405">
        <f t="shared" si="87"/>
        <v>0</v>
      </c>
    </row>
    <row r="1406" spans="1:28" x14ac:dyDescent="0.3">
      <c r="A1406" t="s">
        <v>851</v>
      </c>
      <c r="B1406" t="s">
        <v>3485</v>
      </c>
      <c r="C1406" t="s">
        <v>3485</v>
      </c>
      <c r="D1406" t="s">
        <v>13551</v>
      </c>
      <c r="E1406" t="s">
        <v>13552</v>
      </c>
      <c r="F1406" t="s">
        <v>13553</v>
      </c>
      <c r="G1406">
        <v>246</v>
      </c>
      <c r="H1406">
        <v>1538849</v>
      </c>
      <c r="I1406">
        <v>1542590</v>
      </c>
      <c r="J1406" t="s">
        <v>23581</v>
      </c>
      <c r="K1406" t="s">
        <v>25297</v>
      </c>
      <c r="L1406" t="s">
        <v>25294</v>
      </c>
      <c r="M1406" t="s">
        <v>23882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X1406" t="s">
        <v>2082</v>
      </c>
      <c r="Y1406">
        <f t="shared" si="84"/>
        <v>0</v>
      </c>
      <c r="Z1406" t="str">
        <f t="shared" si="85"/>
        <v>frlC</v>
      </c>
      <c r="AA1406">
        <f t="shared" si="86"/>
        <v>0</v>
      </c>
      <c r="AB1406">
        <f t="shared" si="87"/>
        <v>0</v>
      </c>
    </row>
    <row r="1407" spans="1:28" x14ac:dyDescent="0.3">
      <c r="A1407" t="s">
        <v>853</v>
      </c>
      <c r="B1407" t="s">
        <v>5213</v>
      </c>
      <c r="C1407" t="s">
        <v>13557</v>
      </c>
      <c r="D1407" t="s">
        <v>13554</v>
      </c>
      <c r="E1407" t="s">
        <v>13555</v>
      </c>
      <c r="F1407" t="s">
        <v>13556</v>
      </c>
      <c r="G1407">
        <v>462</v>
      </c>
      <c r="H1407">
        <v>1542671</v>
      </c>
      <c r="I1407">
        <v>1544060</v>
      </c>
      <c r="J1407" t="s">
        <v>23581</v>
      </c>
      <c r="K1407" t="s">
        <v>25298</v>
      </c>
      <c r="L1407" t="s">
        <v>5213</v>
      </c>
      <c r="M1407" t="s">
        <v>23891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X1407" t="s">
        <v>1631</v>
      </c>
      <c r="Y1407">
        <f t="shared" si="84"/>
        <v>0</v>
      </c>
      <c r="Z1407" t="str">
        <f t="shared" si="85"/>
        <v>frlA</v>
      </c>
      <c r="AA1407">
        <f t="shared" si="86"/>
        <v>0</v>
      </c>
      <c r="AB1407">
        <f t="shared" si="87"/>
        <v>0</v>
      </c>
    </row>
    <row r="1408" spans="1:28" x14ac:dyDescent="0.3">
      <c r="A1408" t="s">
        <v>8604</v>
      </c>
      <c r="B1408" t="s">
        <v>13561</v>
      </c>
      <c r="C1408" t="s">
        <v>13561</v>
      </c>
      <c r="D1408" t="s">
        <v>13558</v>
      </c>
      <c r="E1408" t="s">
        <v>13559</v>
      </c>
      <c r="F1408" t="s">
        <v>13560</v>
      </c>
      <c r="G1408">
        <v>318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 t="s">
        <v>1546</v>
      </c>
      <c r="Y1408">
        <f t="shared" si="84"/>
        <v>0</v>
      </c>
      <c r="Z1408" t="str">
        <f t="shared" si="85"/>
        <v>zupT</v>
      </c>
      <c r="AA1408">
        <f t="shared" si="86"/>
        <v>0</v>
      </c>
      <c r="AB1408">
        <f t="shared" si="87"/>
        <v>0</v>
      </c>
    </row>
    <row r="1409" spans="1:28" x14ac:dyDescent="0.3">
      <c r="A1409" t="s">
        <v>8605</v>
      </c>
      <c r="B1409" t="s">
        <v>13565</v>
      </c>
      <c r="C1409" t="s">
        <v>13565</v>
      </c>
      <c r="D1409" t="s">
        <v>13562</v>
      </c>
      <c r="E1409" t="s">
        <v>13563</v>
      </c>
      <c r="F1409" t="s">
        <v>13564</v>
      </c>
      <c r="G1409">
        <v>96</v>
      </c>
      <c r="H1409">
        <v>1545749</v>
      </c>
      <c r="I1409">
        <v>1546028</v>
      </c>
      <c r="J1409" t="s">
        <v>23581</v>
      </c>
      <c r="K1409" t="s">
        <v>24058</v>
      </c>
      <c r="L1409" t="s">
        <v>25299</v>
      </c>
      <c r="M1409" t="s">
        <v>23828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X1409" t="s">
        <v>1250</v>
      </c>
      <c r="Y1409">
        <f t="shared" si="84"/>
        <v>0</v>
      </c>
      <c r="Z1409" t="str">
        <f t="shared" si="85"/>
        <v>oxc</v>
      </c>
      <c r="AA1409">
        <f t="shared" si="86"/>
        <v>1</v>
      </c>
      <c r="AB1409">
        <f t="shared" si="87"/>
        <v>1</v>
      </c>
    </row>
    <row r="1410" spans="1:28" x14ac:dyDescent="0.3">
      <c r="A1410" t="s">
        <v>855</v>
      </c>
      <c r="B1410" t="s">
        <v>5837</v>
      </c>
      <c r="C1410" t="s">
        <v>5837</v>
      </c>
      <c r="D1410" t="s">
        <v>13566</v>
      </c>
      <c r="E1410" t="s">
        <v>13567</v>
      </c>
      <c r="F1410" t="s">
        <v>13568</v>
      </c>
      <c r="G1410">
        <v>293</v>
      </c>
      <c r="H1410">
        <v>1546287</v>
      </c>
      <c r="I1410">
        <v>1547169</v>
      </c>
      <c r="J1410" t="s">
        <v>23581</v>
      </c>
      <c r="K1410" t="s">
        <v>25300</v>
      </c>
      <c r="L1410" t="s">
        <v>5837</v>
      </c>
      <c r="M1410" t="s">
        <v>23831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X1410" t="s">
        <v>1598</v>
      </c>
      <c r="Y1410">
        <f t="shared" ref="Y1410:Y1473" si="88">VLOOKUP(X1410,A:O,15,FALSE)</f>
        <v>0</v>
      </c>
      <c r="Z1410" t="str">
        <f t="shared" si="85"/>
        <v>yrbG</v>
      </c>
      <c r="AA1410">
        <f t="shared" si="86"/>
        <v>0</v>
      </c>
      <c r="AB1410">
        <f t="shared" si="87"/>
        <v>0</v>
      </c>
    </row>
    <row r="1411" spans="1:28" x14ac:dyDescent="0.3">
      <c r="A1411" t="s">
        <v>857</v>
      </c>
      <c r="B1411" t="s">
        <v>4126</v>
      </c>
      <c r="C1411" t="s">
        <v>4126</v>
      </c>
      <c r="D1411" t="s">
        <v>13569</v>
      </c>
      <c r="E1411" t="s">
        <v>13570</v>
      </c>
      <c r="F1411" t="s">
        <v>13571</v>
      </c>
      <c r="G1411">
        <v>15</v>
      </c>
      <c r="H1411">
        <v>1547400</v>
      </c>
      <c r="I1411">
        <v>1550448</v>
      </c>
      <c r="J1411" t="s">
        <v>23825</v>
      </c>
      <c r="K1411" t="s">
        <v>25301</v>
      </c>
      <c r="L1411" t="s">
        <v>25302</v>
      </c>
      <c r="M1411" t="s">
        <v>23882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X1411" t="s">
        <v>1795</v>
      </c>
      <c r="Y1411">
        <f t="shared" si="88"/>
        <v>0</v>
      </c>
      <c r="Z1411" t="str">
        <f t="shared" ref="Z1411:Z1474" si="89">VLOOKUP(X1411,A:B,2,FALSE)</f>
        <v>dgoT</v>
      </c>
      <c r="AA1411">
        <f t="shared" ref="AA1411:AA1474" si="90">COUNTIF(AD:AD,"*"&amp;X1411&amp;"*")</f>
        <v>0</v>
      </c>
      <c r="AB1411">
        <f t="shared" ref="AB1411:AB1474" si="91">IF(AA1411&gt;0,1,0)</f>
        <v>0</v>
      </c>
    </row>
    <row r="1412" spans="1:28" x14ac:dyDescent="0.3">
      <c r="A1412" t="s">
        <v>858</v>
      </c>
      <c r="B1412" t="s">
        <v>4127</v>
      </c>
      <c r="C1412" t="s">
        <v>4127</v>
      </c>
      <c r="D1412" t="s">
        <v>13572</v>
      </c>
      <c r="E1412" t="s">
        <v>13573</v>
      </c>
      <c r="F1412" t="s">
        <v>13574</v>
      </c>
      <c r="G1412">
        <v>294</v>
      </c>
      <c r="H1412">
        <v>1550460</v>
      </c>
      <c r="I1412">
        <v>1551345</v>
      </c>
      <c r="J1412" t="s">
        <v>23825</v>
      </c>
      <c r="K1412" t="s">
        <v>25303</v>
      </c>
      <c r="L1412" t="s">
        <v>25302</v>
      </c>
      <c r="M1412" t="s">
        <v>23882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X1412" t="s">
        <v>1129</v>
      </c>
      <c r="Y1412">
        <f t="shared" si="88"/>
        <v>0</v>
      </c>
      <c r="Z1412" t="str">
        <f t="shared" si="89"/>
        <v>lysP</v>
      </c>
      <c r="AA1412">
        <f t="shared" si="90"/>
        <v>1</v>
      </c>
      <c r="AB1412">
        <f t="shared" si="91"/>
        <v>1</v>
      </c>
    </row>
    <row r="1413" spans="1:28" x14ac:dyDescent="0.3">
      <c r="A1413" t="s">
        <v>860</v>
      </c>
      <c r="B1413" t="s">
        <v>4128</v>
      </c>
      <c r="C1413" t="s">
        <v>4128</v>
      </c>
      <c r="D1413" t="s">
        <v>13575</v>
      </c>
      <c r="E1413" t="s">
        <v>13576</v>
      </c>
      <c r="F1413" t="s">
        <v>13577</v>
      </c>
      <c r="G1413">
        <v>217</v>
      </c>
      <c r="H1413">
        <v>1551337</v>
      </c>
      <c r="I1413">
        <v>1551991</v>
      </c>
      <c r="J1413" t="s">
        <v>23825</v>
      </c>
      <c r="K1413" t="s">
        <v>25304</v>
      </c>
      <c r="L1413" t="s">
        <v>25302</v>
      </c>
      <c r="M1413" t="s">
        <v>23882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X1413" t="s">
        <v>1986</v>
      </c>
      <c r="Y1413">
        <f t="shared" si="88"/>
        <v>0</v>
      </c>
      <c r="Z1413" t="str">
        <f t="shared" si="89"/>
        <v>dtpC</v>
      </c>
      <c r="AA1413">
        <f t="shared" si="90"/>
        <v>0</v>
      </c>
      <c r="AB1413">
        <f t="shared" si="91"/>
        <v>0</v>
      </c>
    </row>
    <row r="1414" spans="1:28" x14ac:dyDescent="0.3">
      <c r="A1414" t="s">
        <v>2373</v>
      </c>
      <c r="B1414" t="s">
        <v>7143</v>
      </c>
      <c r="C1414" t="s">
        <v>7143</v>
      </c>
      <c r="D1414" t="s">
        <v>13578</v>
      </c>
      <c r="E1414" t="s">
        <v>13579</v>
      </c>
      <c r="F1414" t="s">
        <v>13580</v>
      </c>
      <c r="G1414">
        <v>94</v>
      </c>
      <c r="H1414">
        <v>1552397</v>
      </c>
      <c r="I1414">
        <v>1552682</v>
      </c>
      <c r="J1414" t="s">
        <v>23581</v>
      </c>
      <c r="K1414" t="s">
        <v>24160</v>
      </c>
      <c r="L1414" t="s">
        <v>7143</v>
      </c>
      <c r="M1414" t="s">
        <v>23855</v>
      </c>
      <c r="O1414">
        <v>5.1604920872167147E-8</v>
      </c>
      <c r="P1414">
        <v>4.5616239494168335E-8</v>
      </c>
      <c r="Q1414">
        <v>6.0732734200366868E-8</v>
      </c>
      <c r="R1414">
        <v>8.4683476574539335E-8</v>
      </c>
      <c r="S1414">
        <v>3.4864395798831835E-9</v>
      </c>
      <c r="T1414">
        <v>9.1092103890187935E-9</v>
      </c>
      <c r="U1414">
        <v>7.1158121512009293E-9</v>
      </c>
      <c r="X1414" t="s">
        <v>2056</v>
      </c>
      <c r="Y1414">
        <f t="shared" si="88"/>
        <v>0</v>
      </c>
      <c r="Z1414" t="str">
        <f t="shared" si="89"/>
        <v>lgoT</v>
      </c>
      <c r="AA1414">
        <f t="shared" si="90"/>
        <v>0</v>
      </c>
      <c r="AB1414">
        <f t="shared" si="91"/>
        <v>0</v>
      </c>
    </row>
    <row r="1415" spans="1:28" x14ac:dyDescent="0.3">
      <c r="A1415" t="s">
        <v>862</v>
      </c>
      <c r="B1415" t="s">
        <v>5756</v>
      </c>
      <c r="C1415" t="s">
        <v>13584</v>
      </c>
      <c r="D1415" t="s">
        <v>13581</v>
      </c>
      <c r="E1415" t="s">
        <v>13582</v>
      </c>
      <c r="F1415" t="s">
        <v>13583</v>
      </c>
      <c r="G1415">
        <v>336</v>
      </c>
      <c r="H1415">
        <v>1552827</v>
      </c>
      <c r="I1415">
        <v>1553838</v>
      </c>
      <c r="J1415" t="s">
        <v>23581</v>
      </c>
      <c r="K1415" t="s">
        <v>25305</v>
      </c>
      <c r="L1415" t="s">
        <v>5756</v>
      </c>
      <c r="M1415" t="s">
        <v>23882</v>
      </c>
      <c r="O1415">
        <v>1.9449994868139827E-8</v>
      </c>
      <c r="P1415">
        <v>6.8962371135325109E-8</v>
      </c>
      <c r="Q1415">
        <v>2.6857846956886022E-8</v>
      </c>
      <c r="R1415">
        <v>3.2878974165789578E-8</v>
      </c>
      <c r="S1415">
        <v>8.9842776119700103E-9</v>
      </c>
      <c r="T1415">
        <v>8.9339626353930455E-9</v>
      </c>
      <c r="U1415">
        <v>1.2957386975422743E-8</v>
      </c>
      <c r="X1415" t="s">
        <v>2058</v>
      </c>
      <c r="Y1415">
        <f t="shared" si="88"/>
        <v>0</v>
      </c>
      <c r="Z1415" t="str">
        <f t="shared" si="89"/>
        <v>lgoD</v>
      </c>
      <c r="AA1415">
        <f t="shared" si="90"/>
        <v>1</v>
      </c>
      <c r="AB1415">
        <f t="shared" si="91"/>
        <v>1</v>
      </c>
    </row>
    <row r="1416" spans="1:28" x14ac:dyDescent="0.3">
      <c r="A1416" t="s">
        <v>864</v>
      </c>
      <c r="B1416" t="s">
        <v>3812</v>
      </c>
      <c r="C1416" t="s">
        <v>13588</v>
      </c>
      <c r="D1416" t="s">
        <v>13585</v>
      </c>
      <c r="E1416" t="s">
        <v>13586</v>
      </c>
      <c r="F1416" t="s">
        <v>13587</v>
      </c>
      <c r="G1416">
        <v>565</v>
      </c>
      <c r="H1416">
        <v>1553971</v>
      </c>
      <c r="I1416">
        <v>1555669</v>
      </c>
      <c r="J1416" t="s">
        <v>23581</v>
      </c>
      <c r="K1416" t="s">
        <v>25306</v>
      </c>
      <c r="L1416" t="s">
        <v>3812</v>
      </c>
      <c r="M1416" t="s">
        <v>23882</v>
      </c>
      <c r="O1416">
        <v>3.9165524650727905E-7</v>
      </c>
      <c r="P1416">
        <v>6.0467622913259207E-7</v>
      </c>
      <c r="Q1416">
        <v>4.9617247245986477E-7</v>
      </c>
      <c r="R1416">
        <v>5.4216880421383346E-7</v>
      </c>
      <c r="S1416">
        <v>3.5436243299726815E-7</v>
      </c>
      <c r="T1416">
        <v>5.1309495329067568E-7</v>
      </c>
      <c r="U1416">
        <v>4.8494218537146115E-7</v>
      </c>
      <c r="X1416" t="s">
        <v>141</v>
      </c>
      <c r="Y1416">
        <f t="shared" si="88"/>
        <v>0</v>
      </c>
      <c r="Z1416" t="str">
        <f t="shared" si="89"/>
        <v>clcA</v>
      </c>
      <c r="AA1416">
        <f t="shared" si="90"/>
        <v>0</v>
      </c>
      <c r="AB1416">
        <f t="shared" si="91"/>
        <v>0</v>
      </c>
    </row>
    <row r="1417" spans="1:28" x14ac:dyDescent="0.3">
      <c r="A1417" t="s">
        <v>1263</v>
      </c>
      <c r="B1417" t="s">
        <v>4436</v>
      </c>
      <c r="C1417" t="s">
        <v>13592</v>
      </c>
      <c r="D1417" t="s">
        <v>13589</v>
      </c>
      <c r="E1417" t="s">
        <v>13590</v>
      </c>
      <c r="F1417" t="s">
        <v>13591</v>
      </c>
      <c r="G1417">
        <v>45</v>
      </c>
      <c r="H1417">
        <v>1555825</v>
      </c>
      <c r="I1417">
        <v>1555963</v>
      </c>
      <c r="J1417" t="s">
        <v>23581</v>
      </c>
      <c r="K1417" t="s">
        <v>25307</v>
      </c>
      <c r="L1417" t="s">
        <v>25308</v>
      </c>
      <c r="M1417" t="s">
        <v>23861</v>
      </c>
      <c r="O1417">
        <v>2.5635045113597828E-6</v>
      </c>
      <c r="P1417">
        <v>4.259756229401723E-6</v>
      </c>
      <c r="Q1417">
        <v>5.6458338249524243E-6</v>
      </c>
      <c r="R1417">
        <v>4.0758780932374236E-6</v>
      </c>
      <c r="S1417">
        <v>5.5571582913436958E-6</v>
      </c>
      <c r="T1417">
        <v>3.8545228983760623E-6</v>
      </c>
      <c r="U1417">
        <v>3.2641612192602708E-6</v>
      </c>
      <c r="X1417" t="s">
        <v>802</v>
      </c>
      <c r="Y1417">
        <f t="shared" si="88"/>
        <v>0</v>
      </c>
      <c r="Z1417" t="str">
        <f t="shared" si="89"/>
        <v>pfo</v>
      </c>
      <c r="AA1417">
        <f t="shared" si="90"/>
        <v>0</v>
      </c>
      <c r="AB1417">
        <f t="shared" si="91"/>
        <v>0</v>
      </c>
    </row>
    <row r="1418" spans="1:28" x14ac:dyDescent="0.3">
      <c r="A1418" t="s">
        <v>7853</v>
      </c>
      <c r="B1418" t="s">
        <v>7852</v>
      </c>
      <c r="C1418" t="s">
        <v>13596</v>
      </c>
      <c r="D1418" t="s">
        <v>13593</v>
      </c>
      <c r="E1418" t="s">
        <v>13594</v>
      </c>
      <c r="F1418" t="s">
        <v>13595</v>
      </c>
      <c r="G1418">
        <v>71</v>
      </c>
      <c r="H1418">
        <v>1556064</v>
      </c>
      <c r="I1418">
        <v>1556280</v>
      </c>
      <c r="J1418" t="s">
        <v>23581</v>
      </c>
      <c r="K1418" t="s">
        <v>25309</v>
      </c>
      <c r="L1418" t="s">
        <v>25308</v>
      </c>
      <c r="M1418" t="s">
        <v>23834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X1418" t="s">
        <v>7248</v>
      </c>
      <c r="Y1418">
        <f t="shared" si="88"/>
        <v>0</v>
      </c>
      <c r="Z1418" t="str">
        <f t="shared" si="89"/>
        <v>ycdT</v>
      </c>
      <c r="AA1418">
        <f t="shared" si="90"/>
        <v>0</v>
      </c>
      <c r="AB1418">
        <f t="shared" si="91"/>
        <v>0</v>
      </c>
    </row>
    <row r="1419" spans="1:28" x14ac:dyDescent="0.3">
      <c r="A1419" t="s">
        <v>472</v>
      </c>
      <c r="B1419" t="s">
        <v>3517</v>
      </c>
      <c r="C1419" t="s">
        <v>3517</v>
      </c>
      <c r="D1419" t="s">
        <v>13597</v>
      </c>
      <c r="E1419" t="s">
        <v>13598</v>
      </c>
      <c r="F1419" t="s">
        <v>13599</v>
      </c>
      <c r="G1419">
        <v>143</v>
      </c>
      <c r="H1419">
        <v>1556624</v>
      </c>
      <c r="I1419">
        <v>1557056</v>
      </c>
      <c r="J1419" t="s">
        <v>23825</v>
      </c>
      <c r="K1419" t="s">
        <v>25310</v>
      </c>
      <c r="L1419" t="s">
        <v>3517</v>
      </c>
      <c r="M1419" t="s">
        <v>23844</v>
      </c>
      <c r="O1419">
        <v>5.6312338966931352E-6</v>
      </c>
      <c r="P1419">
        <v>1.1287389581187301E-5</v>
      </c>
      <c r="Q1419">
        <v>8.4133640002696322E-6</v>
      </c>
      <c r="R1419">
        <v>6.8281417408293487E-6</v>
      </c>
      <c r="S1419">
        <v>3.010694888288445E-5</v>
      </c>
      <c r="T1419">
        <v>7.9440119423289503E-6</v>
      </c>
      <c r="U1419">
        <v>5.2863940899417388E-6</v>
      </c>
      <c r="X1419" t="s">
        <v>2700</v>
      </c>
      <c r="Y1419">
        <f t="shared" si="88"/>
        <v>0</v>
      </c>
      <c r="Z1419" t="str">
        <f t="shared" si="89"/>
        <v>dgcZ</v>
      </c>
      <c r="AA1419">
        <f t="shared" si="90"/>
        <v>0</v>
      </c>
      <c r="AB1419">
        <f t="shared" si="91"/>
        <v>0</v>
      </c>
    </row>
    <row r="1420" spans="1:28" x14ac:dyDescent="0.3">
      <c r="A1420" t="s">
        <v>865</v>
      </c>
      <c r="B1420" t="s">
        <v>7144</v>
      </c>
      <c r="C1420" t="s">
        <v>13603</v>
      </c>
      <c r="D1420" t="s">
        <v>13600</v>
      </c>
      <c r="E1420" t="s">
        <v>13601</v>
      </c>
      <c r="F1420" t="s">
        <v>13602</v>
      </c>
      <c r="G1420">
        <v>308</v>
      </c>
      <c r="H1420">
        <v>1557111</v>
      </c>
      <c r="I1420">
        <v>1558038</v>
      </c>
      <c r="J1420" t="s">
        <v>23581</v>
      </c>
      <c r="K1420" t="s">
        <v>25311</v>
      </c>
      <c r="L1420" t="s">
        <v>25312</v>
      </c>
      <c r="M1420" t="s">
        <v>23853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X1420" t="s">
        <v>7722</v>
      </c>
      <c r="Y1420">
        <f t="shared" si="88"/>
        <v>0</v>
      </c>
      <c r="Z1420" t="str">
        <f t="shared" si="89"/>
        <v>yfgF</v>
      </c>
      <c r="AA1420">
        <f t="shared" si="90"/>
        <v>0</v>
      </c>
      <c r="AB1420">
        <f t="shared" si="91"/>
        <v>0</v>
      </c>
    </row>
    <row r="1421" spans="1:28" x14ac:dyDescent="0.3">
      <c r="A1421" t="s">
        <v>867</v>
      </c>
      <c r="B1421" t="s">
        <v>7145</v>
      </c>
      <c r="C1421" t="s">
        <v>13607</v>
      </c>
      <c r="D1421" t="s">
        <v>13604</v>
      </c>
      <c r="E1421" t="s">
        <v>13605</v>
      </c>
      <c r="F1421" t="s">
        <v>13606</v>
      </c>
      <c r="G1421">
        <v>328</v>
      </c>
      <c r="H1421">
        <v>1558030</v>
      </c>
      <c r="I1421">
        <v>1559017</v>
      </c>
      <c r="J1421" t="s">
        <v>23581</v>
      </c>
      <c r="K1421" t="s">
        <v>25313</v>
      </c>
      <c r="L1421" t="s">
        <v>25312</v>
      </c>
      <c r="M1421" t="s">
        <v>23853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X1421" t="s">
        <v>4137</v>
      </c>
      <c r="Y1421">
        <f t="shared" si="88"/>
        <v>0</v>
      </c>
      <c r="Z1421" t="str">
        <f t="shared" si="89"/>
        <v>yahA</v>
      </c>
      <c r="AA1421">
        <f t="shared" si="90"/>
        <v>0</v>
      </c>
      <c r="AB1421">
        <f t="shared" si="91"/>
        <v>0</v>
      </c>
    </row>
    <row r="1422" spans="1:28" x14ac:dyDescent="0.3">
      <c r="A1422" t="s">
        <v>869</v>
      </c>
      <c r="B1422" t="s">
        <v>7146</v>
      </c>
      <c r="C1422" t="s">
        <v>13611</v>
      </c>
      <c r="D1422" t="s">
        <v>13608</v>
      </c>
      <c r="E1422" t="s">
        <v>13609</v>
      </c>
      <c r="F1422" t="s">
        <v>13610</v>
      </c>
      <c r="G1422">
        <v>298</v>
      </c>
      <c r="H1422">
        <v>1559013</v>
      </c>
      <c r="I1422">
        <v>1559910</v>
      </c>
      <c r="J1422" t="s">
        <v>23581</v>
      </c>
      <c r="K1422" t="s">
        <v>25314</v>
      </c>
      <c r="L1422" t="s">
        <v>25312</v>
      </c>
      <c r="M1422" t="s">
        <v>23853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 t="s">
        <v>6658</v>
      </c>
      <c r="Y1422">
        <f t="shared" si="88"/>
        <v>0</v>
      </c>
      <c r="Z1422" t="str">
        <f t="shared" si="89"/>
        <v>gmr</v>
      </c>
      <c r="AA1422">
        <f t="shared" si="90"/>
        <v>0</v>
      </c>
      <c r="AB1422">
        <f t="shared" si="91"/>
        <v>0</v>
      </c>
    </row>
    <row r="1423" spans="1:28" x14ac:dyDescent="0.3">
      <c r="A1423" t="s">
        <v>870</v>
      </c>
      <c r="B1423" t="s">
        <v>7147</v>
      </c>
      <c r="C1423" t="s">
        <v>13615</v>
      </c>
      <c r="D1423" t="s">
        <v>13612</v>
      </c>
      <c r="E1423" t="s">
        <v>13613</v>
      </c>
      <c r="F1423" t="s">
        <v>13614</v>
      </c>
      <c r="G1423">
        <v>340</v>
      </c>
      <c r="H1423">
        <v>1559906</v>
      </c>
      <c r="I1423">
        <v>1560929</v>
      </c>
      <c r="J1423" t="s">
        <v>23581</v>
      </c>
      <c r="K1423" t="s">
        <v>25315</v>
      </c>
      <c r="L1423" t="s">
        <v>25312</v>
      </c>
      <c r="M1423" t="s">
        <v>23853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 t="s">
        <v>5325</v>
      </c>
      <c r="Y1423">
        <f t="shared" si="88"/>
        <v>0</v>
      </c>
      <c r="Z1423" t="str">
        <f t="shared" si="89"/>
        <v>yhjH</v>
      </c>
      <c r="AA1423">
        <f t="shared" si="90"/>
        <v>0</v>
      </c>
      <c r="AB1423">
        <f t="shared" si="91"/>
        <v>0</v>
      </c>
    </row>
    <row r="1424" spans="1:28" x14ac:dyDescent="0.3">
      <c r="A1424" t="s">
        <v>872</v>
      </c>
      <c r="B1424" t="s">
        <v>7148</v>
      </c>
      <c r="C1424" t="s">
        <v>13619</v>
      </c>
      <c r="D1424" t="s">
        <v>13616</v>
      </c>
      <c r="E1424" t="s">
        <v>13617</v>
      </c>
      <c r="F1424" t="s">
        <v>13618</v>
      </c>
      <c r="G1424">
        <v>516</v>
      </c>
      <c r="H1424">
        <v>1560930</v>
      </c>
      <c r="I1424">
        <v>1562481</v>
      </c>
      <c r="J1424" t="s">
        <v>23581</v>
      </c>
      <c r="K1424" t="s">
        <v>25316</v>
      </c>
      <c r="L1424" t="s">
        <v>25312</v>
      </c>
      <c r="M1424" t="s">
        <v>23831</v>
      </c>
      <c r="O1424">
        <v>1.1718635654625521E-8</v>
      </c>
      <c r="P1424">
        <v>4.2733335545974158E-8</v>
      </c>
      <c r="Q1424">
        <v>3.845734931173392E-8</v>
      </c>
      <c r="R1424">
        <v>4.9944830608044772E-8</v>
      </c>
      <c r="S1424">
        <v>1.6522304945249809E-7</v>
      </c>
      <c r="T1424">
        <v>9.7329511037643426E-8</v>
      </c>
      <c r="U1424">
        <v>1.6812939448864815E-8</v>
      </c>
      <c r="X1424" t="s">
        <v>823</v>
      </c>
      <c r="Y1424">
        <f t="shared" si="88"/>
        <v>0</v>
      </c>
      <c r="Z1424" t="str">
        <f t="shared" si="89"/>
        <v>paaG</v>
      </c>
      <c r="AA1424">
        <f t="shared" si="90"/>
        <v>0</v>
      </c>
      <c r="AB1424">
        <f t="shared" si="91"/>
        <v>0</v>
      </c>
    </row>
    <row r="1425" spans="1:28" x14ac:dyDescent="0.3">
      <c r="A1425" t="s">
        <v>874</v>
      </c>
      <c r="B1425" t="s">
        <v>7149</v>
      </c>
      <c r="C1425" t="s">
        <v>13623</v>
      </c>
      <c r="D1425" t="s">
        <v>13620</v>
      </c>
      <c r="E1425" t="s">
        <v>13621</v>
      </c>
      <c r="F1425" t="s">
        <v>13622</v>
      </c>
      <c r="G1425">
        <v>193</v>
      </c>
      <c r="H1425">
        <v>1562494</v>
      </c>
      <c r="I1425">
        <v>1563076</v>
      </c>
      <c r="J1425" t="s">
        <v>23581</v>
      </c>
      <c r="K1425" t="s">
        <v>25317</v>
      </c>
      <c r="L1425" t="s">
        <v>25312</v>
      </c>
      <c r="M1425" t="s">
        <v>23866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X1425" t="s">
        <v>1694</v>
      </c>
      <c r="Y1425">
        <f t="shared" si="88"/>
        <v>0</v>
      </c>
      <c r="Z1425" t="str">
        <f t="shared" si="89"/>
        <v>dtpB</v>
      </c>
      <c r="AA1425">
        <f t="shared" si="90"/>
        <v>0</v>
      </c>
      <c r="AB1425">
        <f t="shared" si="91"/>
        <v>0</v>
      </c>
    </row>
    <row r="1426" spans="1:28" x14ac:dyDescent="0.3">
      <c r="A1426" t="s">
        <v>876</v>
      </c>
      <c r="B1426" t="s">
        <v>7150</v>
      </c>
      <c r="C1426" t="s">
        <v>13627</v>
      </c>
      <c r="D1426" t="s">
        <v>13624</v>
      </c>
      <c r="E1426" t="s">
        <v>13625</v>
      </c>
      <c r="F1426" t="s">
        <v>13626</v>
      </c>
      <c r="G1426">
        <v>799</v>
      </c>
      <c r="H1426">
        <v>1563333</v>
      </c>
      <c r="I1426">
        <v>1565733</v>
      </c>
      <c r="J1426" t="s">
        <v>23581</v>
      </c>
      <c r="K1426" t="s">
        <v>25318</v>
      </c>
      <c r="L1426" t="s">
        <v>25319</v>
      </c>
      <c r="M1426" t="s">
        <v>23828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X1426" t="s">
        <v>463</v>
      </c>
      <c r="Y1426">
        <f t="shared" si="88"/>
        <v>0</v>
      </c>
      <c r="Z1426" t="str">
        <f t="shared" si="89"/>
        <v>dtpD</v>
      </c>
      <c r="AA1426">
        <f t="shared" si="90"/>
        <v>0</v>
      </c>
      <c r="AB1426">
        <f t="shared" si="91"/>
        <v>0</v>
      </c>
    </row>
    <row r="1427" spans="1:28" x14ac:dyDescent="0.3">
      <c r="A1427" t="s">
        <v>2467</v>
      </c>
      <c r="B1427" t="s">
        <v>7151</v>
      </c>
      <c r="C1427" t="s">
        <v>13631</v>
      </c>
      <c r="D1427" t="s">
        <v>13628</v>
      </c>
      <c r="E1427" t="s">
        <v>13629</v>
      </c>
      <c r="F1427" t="s">
        <v>13630</v>
      </c>
      <c r="G1427">
        <v>460</v>
      </c>
      <c r="H1427">
        <v>1565757</v>
      </c>
      <c r="I1427">
        <v>1567140</v>
      </c>
      <c r="J1427" t="s">
        <v>23581</v>
      </c>
      <c r="K1427" t="s">
        <v>25320</v>
      </c>
      <c r="L1427" t="s">
        <v>25319</v>
      </c>
      <c r="M1427" t="s">
        <v>24094</v>
      </c>
      <c r="O1427">
        <v>5.4909367766042666E-9</v>
      </c>
      <c r="P1427">
        <v>1.6774690559700674E-8</v>
      </c>
      <c r="Q1427">
        <v>1.0698769177649664E-8</v>
      </c>
      <c r="R1427">
        <v>1.3120890752582962E-8</v>
      </c>
      <c r="S1427">
        <v>2.9102963823608076E-8</v>
      </c>
      <c r="T1427">
        <v>1.9867154638615512E-8</v>
      </c>
      <c r="U1427">
        <v>1.1314714849010088E-8</v>
      </c>
      <c r="X1427" t="s">
        <v>655</v>
      </c>
      <c r="Y1427">
        <f t="shared" si="88"/>
        <v>0</v>
      </c>
      <c r="Z1427" t="str">
        <f t="shared" si="89"/>
        <v>rutD</v>
      </c>
      <c r="AA1427">
        <f t="shared" si="90"/>
        <v>1</v>
      </c>
      <c r="AB1427">
        <f t="shared" si="91"/>
        <v>1</v>
      </c>
    </row>
    <row r="1428" spans="1:28" x14ac:dyDescent="0.3">
      <c r="A1428" t="s">
        <v>7153</v>
      </c>
      <c r="B1428" t="s">
        <v>7152</v>
      </c>
      <c r="C1428" t="s">
        <v>7152</v>
      </c>
      <c r="D1428" t="s">
        <v>13632</v>
      </c>
      <c r="E1428" t="s">
        <v>13633</v>
      </c>
      <c r="F1428" t="s">
        <v>13634</v>
      </c>
      <c r="G1428">
        <v>439</v>
      </c>
      <c r="H1428">
        <v>1567503</v>
      </c>
      <c r="I1428">
        <v>1568823</v>
      </c>
      <c r="J1428" t="s">
        <v>23581</v>
      </c>
      <c r="K1428" t="s">
        <v>24058</v>
      </c>
      <c r="L1428" t="s">
        <v>7152</v>
      </c>
      <c r="M1428" t="s">
        <v>23834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X1428" t="s">
        <v>653</v>
      </c>
      <c r="Y1428">
        <f t="shared" si="88"/>
        <v>0</v>
      </c>
      <c r="Z1428" t="str">
        <f t="shared" si="89"/>
        <v>rutE</v>
      </c>
      <c r="AA1428">
        <f t="shared" si="90"/>
        <v>1</v>
      </c>
      <c r="AB1428">
        <f t="shared" si="91"/>
        <v>1</v>
      </c>
    </row>
    <row r="1429" spans="1:28" x14ac:dyDescent="0.3">
      <c r="A1429" t="s">
        <v>878</v>
      </c>
      <c r="B1429" t="s">
        <v>5560</v>
      </c>
      <c r="C1429" t="s">
        <v>13638</v>
      </c>
      <c r="D1429" t="s">
        <v>13635</v>
      </c>
      <c r="E1429" t="s">
        <v>13636</v>
      </c>
      <c r="F1429" t="s">
        <v>13637</v>
      </c>
      <c r="G1429">
        <v>511</v>
      </c>
      <c r="H1429">
        <v>1568953</v>
      </c>
      <c r="I1429">
        <v>1570489</v>
      </c>
      <c r="J1429" t="s">
        <v>23581</v>
      </c>
      <c r="K1429" t="s">
        <v>25321</v>
      </c>
      <c r="L1429" t="s">
        <v>25322</v>
      </c>
      <c r="M1429" t="s">
        <v>23831</v>
      </c>
      <c r="O1429">
        <v>4.5836301549155681E-8</v>
      </c>
      <c r="P1429">
        <v>1.380672157006754E-7</v>
      </c>
      <c r="Q1429">
        <v>3.2715741194503547E-8</v>
      </c>
      <c r="R1429">
        <v>3.5789599397362445E-8</v>
      </c>
      <c r="S1429">
        <v>2.2351546403157545E-8</v>
      </c>
      <c r="T1429">
        <v>1.421114796356477E-8</v>
      </c>
      <c r="U1429">
        <v>1.0323956466916203E-8</v>
      </c>
      <c r="X1429" t="s">
        <v>1198</v>
      </c>
      <c r="Y1429">
        <f t="shared" si="88"/>
        <v>0</v>
      </c>
      <c r="Z1429" t="str">
        <f t="shared" si="89"/>
        <v>menH</v>
      </c>
      <c r="AA1429">
        <f t="shared" si="90"/>
        <v>1</v>
      </c>
      <c r="AB1429">
        <f t="shared" si="91"/>
        <v>1</v>
      </c>
    </row>
    <row r="1430" spans="1:28" x14ac:dyDescent="0.3">
      <c r="A1430" t="s">
        <v>879</v>
      </c>
      <c r="B1430" t="s">
        <v>4416</v>
      </c>
      <c r="C1430" t="s">
        <v>4416</v>
      </c>
      <c r="D1430" t="s">
        <v>13639</v>
      </c>
      <c r="E1430" t="s">
        <v>13640</v>
      </c>
      <c r="F1430" t="s">
        <v>13641</v>
      </c>
      <c r="G1430">
        <v>466</v>
      </c>
      <c r="H1430">
        <v>1570644</v>
      </c>
      <c r="I1430">
        <v>1572045</v>
      </c>
      <c r="J1430" t="s">
        <v>23581</v>
      </c>
      <c r="K1430" t="s">
        <v>25323</v>
      </c>
      <c r="L1430" t="s">
        <v>25322</v>
      </c>
      <c r="M1430" t="s">
        <v>23828</v>
      </c>
      <c r="O1430">
        <v>4.8539045709807465E-9</v>
      </c>
      <c r="P1430">
        <v>2.3619084573992844E-8</v>
      </c>
      <c r="Q1430">
        <v>3.5251204221884789E-9</v>
      </c>
      <c r="R1430">
        <v>2.3918763869299242E-9</v>
      </c>
      <c r="S1430">
        <v>7.9385003471863281E-9</v>
      </c>
      <c r="T1430">
        <v>3.9628220411722243E-9</v>
      </c>
      <c r="U1430">
        <v>2.1530831923803157E-9</v>
      </c>
      <c r="X1430" t="s">
        <v>659</v>
      </c>
      <c r="Y1430">
        <f t="shared" si="88"/>
        <v>0</v>
      </c>
      <c r="Z1430" t="str">
        <f t="shared" si="89"/>
        <v>rutB</v>
      </c>
      <c r="AA1430">
        <f t="shared" si="90"/>
        <v>0</v>
      </c>
      <c r="AB1430">
        <f t="shared" si="91"/>
        <v>0</v>
      </c>
    </row>
    <row r="1431" spans="1:28" x14ac:dyDescent="0.3">
      <c r="A1431" t="s">
        <v>2332</v>
      </c>
      <c r="B1431" t="s">
        <v>4725</v>
      </c>
      <c r="C1431" t="s">
        <v>13645</v>
      </c>
      <c r="D1431" t="s">
        <v>13642</v>
      </c>
      <c r="E1431" t="s">
        <v>13643</v>
      </c>
      <c r="F1431" t="s">
        <v>13644</v>
      </c>
      <c r="G1431">
        <v>931</v>
      </c>
      <c r="H1431">
        <v>1572406</v>
      </c>
      <c r="I1431">
        <v>1575202</v>
      </c>
      <c r="J1431" t="s">
        <v>23581</v>
      </c>
      <c r="K1431" t="s">
        <v>25324</v>
      </c>
      <c r="L1431" t="s">
        <v>4725</v>
      </c>
      <c r="M1431" t="s">
        <v>23844</v>
      </c>
      <c r="O1431">
        <v>6.0413123472174558E-9</v>
      </c>
      <c r="P1431">
        <v>1.5426567307594656E-9</v>
      </c>
      <c r="Q1431">
        <v>5.2232691199151115E-9</v>
      </c>
      <c r="R1431">
        <v>5.7601226725791763E-9</v>
      </c>
      <c r="S1431">
        <v>3.5050388277033658E-9</v>
      </c>
      <c r="T1431">
        <v>5.3257301739748532E-9</v>
      </c>
      <c r="U1431">
        <v>4.4696463202008385E-9</v>
      </c>
      <c r="X1431" t="s">
        <v>657</v>
      </c>
      <c r="Y1431">
        <f t="shared" si="88"/>
        <v>0</v>
      </c>
      <c r="Z1431" t="str">
        <f t="shared" si="89"/>
        <v>rutC</v>
      </c>
      <c r="AA1431">
        <f t="shared" si="90"/>
        <v>1</v>
      </c>
      <c r="AB1431">
        <f t="shared" si="91"/>
        <v>1</v>
      </c>
    </row>
    <row r="1432" spans="1:28" x14ac:dyDescent="0.3">
      <c r="A1432" t="s">
        <v>2612</v>
      </c>
      <c r="B1432" t="s">
        <v>4724</v>
      </c>
      <c r="C1432" t="s">
        <v>4724</v>
      </c>
      <c r="D1432" t="s">
        <v>13646</v>
      </c>
      <c r="E1432" t="s">
        <v>13647</v>
      </c>
      <c r="F1432" t="s">
        <v>13648</v>
      </c>
      <c r="G1432">
        <v>790</v>
      </c>
      <c r="H1432">
        <v>1575246</v>
      </c>
      <c r="I1432">
        <v>1577619</v>
      </c>
      <c r="J1432" t="s">
        <v>23581</v>
      </c>
      <c r="K1432" t="s">
        <v>25325</v>
      </c>
      <c r="L1432" t="s">
        <v>25326</v>
      </c>
      <c r="M1432" t="s">
        <v>23853</v>
      </c>
      <c r="O1432">
        <v>1.062209696143901E-9</v>
      </c>
      <c r="P1432">
        <v>1.1075322626559758E-9</v>
      </c>
      <c r="Q1432">
        <v>1.4535998987150636E-9</v>
      </c>
      <c r="R1432">
        <v>1.3929087246987804E-9</v>
      </c>
      <c r="S1432">
        <v>2.12885388662623E-9</v>
      </c>
      <c r="T1432">
        <v>6.1812642523050404E-9</v>
      </c>
      <c r="U1432">
        <v>0</v>
      </c>
      <c r="X1432" t="s">
        <v>1859</v>
      </c>
      <c r="Y1432">
        <f t="shared" si="88"/>
        <v>0</v>
      </c>
      <c r="Z1432" t="str">
        <f t="shared" si="89"/>
        <v>menI</v>
      </c>
      <c r="AA1432">
        <f t="shared" si="90"/>
        <v>0</v>
      </c>
      <c r="AB1432">
        <f t="shared" si="91"/>
        <v>0</v>
      </c>
    </row>
    <row r="1433" spans="1:28" x14ac:dyDescent="0.3">
      <c r="A1433" t="s">
        <v>4723</v>
      </c>
      <c r="B1433" t="s">
        <v>4722</v>
      </c>
      <c r="C1433" t="s">
        <v>4722</v>
      </c>
      <c r="D1433" t="s">
        <v>13649</v>
      </c>
      <c r="E1433" t="s">
        <v>13650</v>
      </c>
      <c r="F1433" t="s">
        <v>13651</v>
      </c>
      <c r="G1433">
        <v>561</v>
      </c>
      <c r="H1433">
        <v>1577656</v>
      </c>
      <c r="I1433">
        <v>1579342</v>
      </c>
      <c r="J1433" t="s">
        <v>23581</v>
      </c>
      <c r="K1433" t="s">
        <v>25327</v>
      </c>
      <c r="L1433" t="s">
        <v>25326</v>
      </c>
      <c r="M1433" t="s">
        <v>23853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X1433" t="s">
        <v>1921</v>
      </c>
      <c r="Y1433">
        <f t="shared" si="88"/>
        <v>0</v>
      </c>
      <c r="Z1433" t="str">
        <f t="shared" si="89"/>
        <v>thiG</v>
      </c>
      <c r="AA1433">
        <f t="shared" si="90"/>
        <v>1</v>
      </c>
      <c r="AB1433">
        <f t="shared" si="91"/>
        <v>1</v>
      </c>
    </row>
    <row r="1434" spans="1:28" x14ac:dyDescent="0.3">
      <c r="A1434" t="s">
        <v>7155</v>
      </c>
      <c r="B1434" t="s">
        <v>7154</v>
      </c>
      <c r="C1434" t="s">
        <v>7154</v>
      </c>
      <c r="D1434" t="s">
        <v>13652</v>
      </c>
      <c r="E1434" t="s">
        <v>13653</v>
      </c>
      <c r="F1434" t="s">
        <v>13654</v>
      </c>
      <c r="G1434">
        <v>385</v>
      </c>
      <c r="H1434">
        <v>1579632</v>
      </c>
      <c r="I1434">
        <v>1580790</v>
      </c>
      <c r="J1434" t="s">
        <v>23581</v>
      </c>
      <c r="K1434" t="s">
        <v>25328</v>
      </c>
      <c r="L1434" t="s">
        <v>25329</v>
      </c>
      <c r="M1434" t="s">
        <v>23834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 t="s">
        <v>1923</v>
      </c>
      <c r="Y1434">
        <f t="shared" si="88"/>
        <v>0</v>
      </c>
      <c r="Z1434" t="str">
        <f t="shared" si="89"/>
        <v>thiF</v>
      </c>
      <c r="AA1434">
        <f t="shared" si="90"/>
        <v>0</v>
      </c>
      <c r="AB1434">
        <f t="shared" si="91"/>
        <v>0</v>
      </c>
    </row>
    <row r="1435" spans="1:28" x14ac:dyDescent="0.3">
      <c r="A1435" t="s">
        <v>2329</v>
      </c>
      <c r="B1435" t="s">
        <v>7156</v>
      </c>
      <c r="C1435" t="s">
        <v>7156</v>
      </c>
      <c r="D1435" t="s">
        <v>13655</v>
      </c>
      <c r="E1435" t="s">
        <v>13656</v>
      </c>
      <c r="F1435" t="s">
        <v>13657</v>
      </c>
      <c r="G1435">
        <v>560</v>
      </c>
      <c r="H1435">
        <v>1580841</v>
      </c>
      <c r="I1435">
        <v>1582524</v>
      </c>
      <c r="J1435" t="s">
        <v>23581</v>
      </c>
      <c r="K1435" t="s">
        <v>25330</v>
      </c>
      <c r="L1435" t="s">
        <v>25329</v>
      </c>
      <c r="M1435" t="s">
        <v>23853</v>
      </c>
      <c r="O1435">
        <v>1.0087817573439848E-8</v>
      </c>
      <c r="P1435">
        <v>1.3413015174928134E-7</v>
      </c>
      <c r="Q1435">
        <v>4.0178833925957169E-8</v>
      </c>
      <c r="R1435">
        <v>9.5415439637737196E-8</v>
      </c>
      <c r="S1435">
        <v>3.3218475338262848E-7</v>
      </c>
      <c r="T1435">
        <v>9.3075198794542985E-8</v>
      </c>
      <c r="U1435">
        <v>1.6993377652234484E-8</v>
      </c>
      <c r="X1435" t="s">
        <v>1920</v>
      </c>
      <c r="Y1435">
        <f t="shared" si="88"/>
        <v>0</v>
      </c>
      <c r="Z1435" t="str">
        <f t="shared" si="89"/>
        <v>thiH</v>
      </c>
      <c r="AA1435">
        <f t="shared" si="90"/>
        <v>0</v>
      </c>
      <c r="AB1435">
        <f t="shared" si="91"/>
        <v>0</v>
      </c>
    </row>
    <row r="1436" spans="1:28" x14ac:dyDescent="0.3">
      <c r="A1436" t="s">
        <v>7158</v>
      </c>
      <c r="B1436" t="s">
        <v>7157</v>
      </c>
      <c r="C1436" t="s">
        <v>7157</v>
      </c>
      <c r="D1436" t="s">
        <v>13658</v>
      </c>
      <c r="E1436" t="s">
        <v>13659</v>
      </c>
      <c r="F1436" t="s">
        <v>13660</v>
      </c>
      <c r="G1436">
        <v>253</v>
      </c>
      <c r="H1436">
        <v>1582925</v>
      </c>
      <c r="I1436">
        <v>1583687</v>
      </c>
      <c r="J1436" t="s">
        <v>23581</v>
      </c>
      <c r="K1436" t="s">
        <v>25331</v>
      </c>
      <c r="L1436" t="s">
        <v>25332</v>
      </c>
      <c r="M1436" t="s">
        <v>23855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X1436" t="s">
        <v>2072</v>
      </c>
      <c r="Y1436">
        <f t="shared" si="88"/>
        <v>0</v>
      </c>
      <c r="Z1436" t="str">
        <f t="shared" si="89"/>
        <v>thiS</v>
      </c>
      <c r="AA1436">
        <f t="shared" si="90"/>
        <v>0</v>
      </c>
      <c r="AB1436">
        <f t="shared" si="91"/>
        <v>0</v>
      </c>
    </row>
    <row r="1437" spans="1:28" x14ac:dyDescent="0.3">
      <c r="A1437" t="s">
        <v>8027</v>
      </c>
      <c r="B1437" t="s">
        <v>8026</v>
      </c>
      <c r="C1437" t="s">
        <v>13664</v>
      </c>
      <c r="D1437" t="s">
        <v>13661</v>
      </c>
      <c r="E1437" t="s">
        <v>13662</v>
      </c>
      <c r="F1437" t="s">
        <v>13663</v>
      </c>
      <c r="G1437">
        <v>65</v>
      </c>
      <c r="H1437">
        <v>1583761</v>
      </c>
      <c r="I1437">
        <v>1583959</v>
      </c>
      <c r="J1437" t="s">
        <v>23581</v>
      </c>
      <c r="K1437" t="s">
        <v>25333</v>
      </c>
      <c r="L1437" t="s">
        <v>25332</v>
      </c>
      <c r="M1437" t="s">
        <v>23828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X1437" t="s">
        <v>1476</v>
      </c>
      <c r="Y1437">
        <f t="shared" si="88"/>
        <v>0</v>
      </c>
      <c r="Z1437" t="str">
        <f t="shared" si="89"/>
        <v>mocA</v>
      </c>
      <c r="AA1437">
        <f t="shared" si="90"/>
        <v>1</v>
      </c>
      <c r="AB1437">
        <f t="shared" si="91"/>
        <v>1</v>
      </c>
    </row>
    <row r="1438" spans="1:28" x14ac:dyDescent="0.3">
      <c r="A1438" t="s">
        <v>2417</v>
      </c>
      <c r="B1438" t="s">
        <v>7159</v>
      </c>
      <c r="C1438" t="s">
        <v>7159</v>
      </c>
      <c r="D1438" t="s">
        <v>13665</v>
      </c>
      <c r="E1438" t="s">
        <v>13666</v>
      </c>
      <c r="F1438" t="s">
        <v>13667</v>
      </c>
      <c r="G1438">
        <v>759</v>
      </c>
      <c r="H1438">
        <v>1584206</v>
      </c>
      <c r="I1438">
        <v>1586486</v>
      </c>
      <c r="J1438" t="s">
        <v>23581</v>
      </c>
      <c r="K1438" t="s">
        <v>25334</v>
      </c>
      <c r="L1438" t="s">
        <v>7159</v>
      </c>
      <c r="M1438" t="s">
        <v>23882</v>
      </c>
      <c r="O1438">
        <v>4.7879917104545243E-9</v>
      </c>
      <c r="P1438">
        <v>2.4780723606696086E-9</v>
      </c>
      <c r="Q1438">
        <v>1.7635281308081548E-9</v>
      </c>
      <c r="R1438">
        <v>8.3938906289184564E-9</v>
      </c>
      <c r="S1438">
        <v>3.1160169054319627E-9</v>
      </c>
      <c r="T1438">
        <v>4.7562357892094078E-9</v>
      </c>
      <c r="U1438">
        <v>0</v>
      </c>
      <c r="X1438" t="s">
        <v>1252</v>
      </c>
      <c r="Y1438">
        <f t="shared" si="88"/>
        <v>0</v>
      </c>
      <c r="Z1438" t="str">
        <f t="shared" si="89"/>
        <v>frc</v>
      </c>
      <c r="AA1438">
        <f t="shared" si="90"/>
        <v>1</v>
      </c>
      <c r="AB1438">
        <f t="shared" si="91"/>
        <v>1</v>
      </c>
    </row>
    <row r="1439" spans="1:28" x14ac:dyDescent="0.3">
      <c r="A1439" t="s">
        <v>2613</v>
      </c>
      <c r="B1439" t="s">
        <v>7160</v>
      </c>
      <c r="C1439" t="s">
        <v>7160</v>
      </c>
      <c r="D1439" t="s">
        <v>13668</v>
      </c>
      <c r="E1439" t="s">
        <v>13669</v>
      </c>
      <c r="F1439" t="s">
        <v>13670</v>
      </c>
      <c r="G1439">
        <v>304</v>
      </c>
      <c r="H1439">
        <v>1586819</v>
      </c>
      <c r="I1439">
        <v>1587734</v>
      </c>
      <c r="J1439" t="s">
        <v>23581</v>
      </c>
      <c r="K1439" t="s">
        <v>23996</v>
      </c>
      <c r="L1439" t="s">
        <v>7160</v>
      </c>
      <c r="M1439" t="s">
        <v>23834</v>
      </c>
      <c r="O1439">
        <v>2.9515196837785267E-9</v>
      </c>
      <c r="P1439">
        <v>1.3332290826493335E-10</v>
      </c>
      <c r="Q1439">
        <v>6.2614146617681336E-9</v>
      </c>
      <c r="R1439">
        <v>7.9945189633475439E-16</v>
      </c>
      <c r="S1439">
        <v>0</v>
      </c>
      <c r="T1439">
        <v>1.0409636541016272E-9</v>
      </c>
      <c r="U1439">
        <v>0</v>
      </c>
      <c r="X1439" t="s">
        <v>817</v>
      </c>
      <c r="Y1439">
        <f t="shared" si="88"/>
        <v>0</v>
      </c>
      <c r="Z1439" t="str">
        <f t="shared" si="89"/>
        <v>paaD</v>
      </c>
      <c r="AA1439">
        <f t="shared" si="90"/>
        <v>0</v>
      </c>
      <c r="AB1439">
        <f t="shared" si="91"/>
        <v>0</v>
      </c>
    </row>
    <row r="1440" spans="1:28" x14ac:dyDescent="0.3">
      <c r="A1440" t="s">
        <v>7162</v>
      </c>
      <c r="B1440" t="s">
        <v>7161</v>
      </c>
      <c r="C1440" t="s">
        <v>7161</v>
      </c>
      <c r="D1440" t="s">
        <v>13671</v>
      </c>
      <c r="E1440" t="s">
        <v>13672</v>
      </c>
      <c r="F1440" t="s">
        <v>13673</v>
      </c>
      <c r="G1440">
        <v>167</v>
      </c>
      <c r="H1440">
        <v>1587792</v>
      </c>
      <c r="I1440">
        <v>1588296</v>
      </c>
      <c r="J1440" t="s">
        <v>23581</v>
      </c>
      <c r="K1440" t="s">
        <v>23996</v>
      </c>
      <c r="L1440" t="s">
        <v>25335</v>
      </c>
      <c r="M1440" t="s">
        <v>23834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X1440" t="s">
        <v>811</v>
      </c>
      <c r="Y1440">
        <f t="shared" si="88"/>
        <v>0</v>
      </c>
      <c r="Z1440" t="str">
        <f t="shared" si="89"/>
        <v>paaA</v>
      </c>
      <c r="AA1440">
        <f t="shared" si="90"/>
        <v>1</v>
      </c>
      <c r="AB1440">
        <f t="shared" si="91"/>
        <v>1</v>
      </c>
    </row>
    <row r="1441" spans="1:28" x14ac:dyDescent="0.3">
      <c r="A1441" t="s">
        <v>7164</v>
      </c>
      <c r="B1441" t="s">
        <v>7163</v>
      </c>
      <c r="C1441" t="s">
        <v>7163</v>
      </c>
      <c r="D1441" t="s">
        <v>13674</v>
      </c>
      <c r="E1441" t="s">
        <v>13675</v>
      </c>
      <c r="F1441" t="s">
        <v>13676</v>
      </c>
      <c r="G1441">
        <v>176</v>
      </c>
      <c r="H1441">
        <v>1588308</v>
      </c>
      <c r="I1441">
        <v>1588839</v>
      </c>
      <c r="J1441" t="s">
        <v>23581</v>
      </c>
      <c r="K1441" t="s">
        <v>23996</v>
      </c>
      <c r="L1441" t="s">
        <v>25335</v>
      </c>
      <c r="M1441" t="s">
        <v>23828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X1441" t="s">
        <v>825</v>
      </c>
      <c r="Y1441">
        <f t="shared" si="88"/>
        <v>0</v>
      </c>
      <c r="Z1441" t="str">
        <f t="shared" si="89"/>
        <v>paaH</v>
      </c>
      <c r="AA1441">
        <f t="shared" si="90"/>
        <v>1</v>
      </c>
      <c r="AB1441">
        <f t="shared" si="91"/>
        <v>1</v>
      </c>
    </row>
    <row r="1442" spans="1:28" x14ac:dyDescent="0.3">
      <c r="A1442" t="s">
        <v>8606</v>
      </c>
      <c r="B1442" t="s">
        <v>13680</v>
      </c>
      <c r="C1442" t="s">
        <v>13680</v>
      </c>
      <c r="D1442" t="s">
        <v>13677</v>
      </c>
      <c r="E1442" t="s">
        <v>13678</v>
      </c>
      <c r="F1442" t="s">
        <v>13679</v>
      </c>
      <c r="G1442">
        <v>382</v>
      </c>
      <c r="H1442">
        <v>1588852</v>
      </c>
      <c r="I1442">
        <v>1590079</v>
      </c>
      <c r="J1442" t="s">
        <v>23581</v>
      </c>
      <c r="K1442" t="s">
        <v>23833</v>
      </c>
      <c r="L1442" t="s">
        <v>25335</v>
      </c>
      <c r="M1442" t="s">
        <v>23828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 t="s">
        <v>651</v>
      </c>
      <c r="Y1442">
        <f t="shared" si="88"/>
        <v>0</v>
      </c>
      <c r="Z1442" t="str">
        <f t="shared" si="89"/>
        <v>rutF</v>
      </c>
      <c r="AA1442">
        <f t="shared" si="90"/>
        <v>1</v>
      </c>
      <c r="AB1442">
        <f t="shared" si="91"/>
        <v>1</v>
      </c>
    </row>
    <row r="1443" spans="1:28" x14ac:dyDescent="0.3">
      <c r="A1443" t="s">
        <v>8607</v>
      </c>
      <c r="B1443" t="s">
        <v>13684</v>
      </c>
      <c r="C1443" t="s">
        <v>13684</v>
      </c>
      <c r="D1443" t="s">
        <v>13681</v>
      </c>
      <c r="E1443" t="s">
        <v>13682</v>
      </c>
      <c r="F1443" t="s">
        <v>13683</v>
      </c>
      <c r="G1443">
        <v>59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X1443" t="s">
        <v>661</v>
      </c>
      <c r="Y1443">
        <f t="shared" si="88"/>
        <v>0</v>
      </c>
      <c r="Z1443" t="str">
        <f t="shared" si="89"/>
        <v>rutA</v>
      </c>
      <c r="AA1443">
        <f t="shared" si="90"/>
        <v>1</v>
      </c>
      <c r="AB1443">
        <f t="shared" si="91"/>
        <v>1</v>
      </c>
    </row>
    <row r="1444" spans="1:28" x14ac:dyDescent="0.3">
      <c r="A1444" t="s">
        <v>3255</v>
      </c>
      <c r="B1444" t="s">
        <v>3254</v>
      </c>
      <c r="C1444" t="s">
        <v>3254</v>
      </c>
      <c r="D1444" t="s">
        <v>13685</v>
      </c>
      <c r="E1444" t="s">
        <v>13686</v>
      </c>
      <c r="F1444" t="s">
        <v>13687</v>
      </c>
      <c r="G1444">
        <v>440</v>
      </c>
      <c r="H1444">
        <v>1590853</v>
      </c>
      <c r="I1444">
        <v>1592176</v>
      </c>
      <c r="J1444" t="s">
        <v>23581</v>
      </c>
      <c r="K1444" t="s">
        <v>25336</v>
      </c>
      <c r="L1444" t="s">
        <v>25337</v>
      </c>
      <c r="M1444" t="s">
        <v>23834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X1444" t="s">
        <v>857</v>
      </c>
      <c r="Y1444">
        <f t="shared" si="88"/>
        <v>0</v>
      </c>
      <c r="Z1444" t="str">
        <f t="shared" si="89"/>
        <v>fdnG</v>
      </c>
      <c r="AA1444">
        <f t="shared" si="90"/>
        <v>1</v>
      </c>
      <c r="AB1444">
        <f t="shared" si="91"/>
        <v>1</v>
      </c>
    </row>
    <row r="1445" spans="1:28" x14ac:dyDescent="0.3">
      <c r="A1445" t="s">
        <v>3253</v>
      </c>
      <c r="B1445" t="s">
        <v>3252</v>
      </c>
      <c r="C1445" t="s">
        <v>3252</v>
      </c>
      <c r="D1445" t="s">
        <v>13688</v>
      </c>
      <c r="E1445" t="s">
        <v>13689</v>
      </c>
      <c r="F1445" t="s">
        <v>13690</v>
      </c>
      <c r="G1445">
        <v>88</v>
      </c>
      <c r="H1445">
        <v>1592175</v>
      </c>
      <c r="I1445">
        <v>1592442</v>
      </c>
      <c r="J1445" t="s">
        <v>23581</v>
      </c>
      <c r="K1445" t="s">
        <v>25338</v>
      </c>
      <c r="L1445" t="s">
        <v>25337</v>
      </c>
      <c r="M1445" t="s">
        <v>23855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X1445" t="s">
        <v>858</v>
      </c>
      <c r="Y1445">
        <f t="shared" si="88"/>
        <v>0</v>
      </c>
      <c r="Z1445" t="str">
        <f t="shared" si="89"/>
        <v>fdnH</v>
      </c>
      <c r="AA1445">
        <f t="shared" si="90"/>
        <v>1</v>
      </c>
      <c r="AB1445">
        <f t="shared" si="91"/>
        <v>1</v>
      </c>
    </row>
    <row r="1446" spans="1:28" x14ac:dyDescent="0.3">
      <c r="A1446" t="s">
        <v>2496</v>
      </c>
      <c r="B1446" t="s">
        <v>7165</v>
      </c>
      <c r="C1446" t="s">
        <v>13694</v>
      </c>
      <c r="D1446" t="s">
        <v>13691</v>
      </c>
      <c r="E1446" t="s">
        <v>13692</v>
      </c>
      <c r="F1446" t="s">
        <v>13693</v>
      </c>
      <c r="G1446">
        <v>530</v>
      </c>
      <c r="H1446">
        <v>1598616</v>
      </c>
      <c r="I1446">
        <v>1600209</v>
      </c>
      <c r="J1446" t="s">
        <v>23581</v>
      </c>
      <c r="K1446" t="s">
        <v>25339</v>
      </c>
      <c r="L1446" t="s">
        <v>25340</v>
      </c>
      <c r="M1446" t="s">
        <v>23891</v>
      </c>
      <c r="O1446">
        <v>4.1713735834817141E-9</v>
      </c>
      <c r="P1446">
        <v>1.3711276731757752E-8</v>
      </c>
      <c r="Q1446">
        <v>9.6000251059840972E-9</v>
      </c>
      <c r="R1446">
        <v>7.7741346748776899E-9</v>
      </c>
      <c r="S1446">
        <v>1.6927680774444237E-8</v>
      </c>
      <c r="T1446">
        <v>7.5608748311878098E-9</v>
      </c>
      <c r="U1446">
        <v>2.1504632223773447E-9</v>
      </c>
      <c r="X1446" t="s">
        <v>860</v>
      </c>
      <c r="Y1446">
        <f t="shared" si="88"/>
        <v>0</v>
      </c>
      <c r="Z1446" t="str">
        <f t="shared" si="89"/>
        <v>fdnI</v>
      </c>
      <c r="AA1446">
        <f t="shared" si="90"/>
        <v>1</v>
      </c>
      <c r="AB1446">
        <f t="shared" si="91"/>
        <v>1</v>
      </c>
    </row>
    <row r="1447" spans="1:28" x14ac:dyDescent="0.3">
      <c r="A1447" t="s">
        <v>2226</v>
      </c>
      <c r="B1447" t="s">
        <v>7166</v>
      </c>
      <c r="C1447" t="s">
        <v>13698</v>
      </c>
      <c r="D1447" t="s">
        <v>13695</v>
      </c>
      <c r="E1447" t="s">
        <v>13696</v>
      </c>
      <c r="F1447" t="s">
        <v>13697</v>
      </c>
      <c r="G1447">
        <v>317</v>
      </c>
      <c r="H1447">
        <v>1600287</v>
      </c>
      <c r="I1447">
        <v>1601241</v>
      </c>
      <c r="J1447" t="s">
        <v>23581</v>
      </c>
      <c r="K1447" t="s">
        <v>25341</v>
      </c>
      <c r="L1447" t="s">
        <v>25340</v>
      </c>
      <c r="M1447" t="s">
        <v>23855</v>
      </c>
      <c r="O1447">
        <v>3.3280092458604165E-8</v>
      </c>
      <c r="P1447">
        <v>2.0769521437269694E-8</v>
      </c>
      <c r="Q1447">
        <v>8.732656202619379E-9</v>
      </c>
      <c r="R1447">
        <v>1.7417434316802114E-8</v>
      </c>
      <c r="S1447">
        <v>1.0404311799092552E-8</v>
      </c>
      <c r="T1447">
        <v>1.3047762173617371E-8</v>
      </c>
      <c r="U1447">
        <v>0</v>
      </c>
      <c r="X1447" t="s">
        <v>2023</v>
      </c>
      <c r="Y1447">
        <f t="shared" si="88"/>
        <v>0</v>
      </c>
      <c r="Z1447" t="str">
        <f t="shared" si="89"/>
        <v>nrdG</v>
      </c>
      <c r="AA1447">
        <f t="shared" si="90"/>
        <v>0</v>
      </c>
      <c r="AB1447">
        <f t="shared" si="91"/>
        <v>0</v>
      </c>
    </row>
    <row r="1448" spans="1:28" x14ac:dyDescent="0.3">
      <c r="A1448" t="s">
        <v>2761</v>
      </c>
      <c r="B1448" t="s">
        <v>7167</v>
      </c>
      <c r="C1448" t="s">
        <v>13702</v>
      </c>
      <c r="D1448" t="s">
        <v>13699</v>
      </c>
      <c r="E1448" t="s">
        <v>13700</v>
      </c>
      <c r="F1448" t="s">
        <v>13701</v>
      </c>
      <c r="G1448">
        <v>511</v>
      </c>
      <c r="H1448">
        <v>1601489</v>
      </c>
      <c r="I1448">
        <v>1603025</v>
      </c>
      <c r="J1448" t="s">
        <v>23825</v>
      </c>
      <c r="K1448" t="s">
        <v>25342</v>
      </c>
      <c r="L1448" t="s">
        <v>25343</v>
      </c>
      <c r="M1448" t="s">
        <v>23891</v>
      </c>
      <c r="O1448">
        <v>4.455990088121215E-12</v>
      </c>
      <c r="P1448">
        <v>1.1986333718185221E-10</v>
      </c>
      <c r="Q1448">
        <v>5.7529919618261491E-12</v>
      </c>
      <c r="R1448">
        <v>5.8505298669230208E-12</v>
      </c>
      <c r="S1448">
        <v>1.6087550430494668E-9</v>
      </c>
      <c r="T1448">
        <v>5.4522170331106908E-12</v>
      </c>
      <c r="U1448">
        <v>9.8460960019787246E-12</v>
      </c>
      <c r="X1448" t="s">
        <v>810</v>
      </c>
      <c r="Y1448">
        <f t="shared" si="88"/>
        <v>0</v>
      </c>
      <c r="Z1448" t="str">
        <f t="shared" si="89"/>
        <v>paaZ</v>
      </c>
      <c r="AA1448">
        <f t="shared" si="90"/>
        <v>1</v>
      </c>
      <c r="AB1448">
        <f t="shared" si="91"/>
        <v>1</v>
      </c>
    </row>
    <row r="1449" spans="1:28" x14ac:dyDescent="0.3">
      <c r="A1449" t="s">
        <v>7169</v>
      </c>
      <c r="B1449" t="s">
        <v>7168</v>
      </c>
      <c r="C1449" t="s">
        <v>13706</v>
      </c>
      <c r="D1449" t="s">
        <v>13703</v>
      </c>
      <c r="E1449" t="s">
        <v>13704</v>
      </c>
      <c r="F1449" t="s">
        <v>13705</v>
      </c>
      <c r="G1449">
        <v>342</v>
      </c>
      <c r="H1449">
        <v>1603018</v>
      </c>
      <c r="I1449">
        <v>1604047</v>
      </c>
      <c r="J1449" t="s">
        <v>23825</v>
      </c>
      <c r="K1449" t="s">
        <v>25344</v>
      </c>
      <c r="L1449" t="s">
        <v>25343</v>
      </c>
      <c r="M1449" t="s">
        <v>23891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X1449" t="s">
        <v>821</v>
      </c>
      <c r="Y1449">
        <f t="shared" si="88"/>
        <v>0</v>
      </c>
      <c r="Z1449" t="str">
        <f t="shared" si="89"/>
        <v>paaF</v>
      </c>
      <c r="AA1449">
        <f t="shared" si="90"/>
        <v>0</v>
      </c>
      <c r="AB1449">
        <f t="shared" si="91"/>
        <v>0</v>
      </c>
    </row>
    <row r="1450" spans="1:28" x14ac:dyDescent="0.3">
      <c r="A1450" t="s">
        <v>7171</v>
      </c>
      <c r="B1450" t="s">
        <v>7170</v>
      </c>
      <c r="C1450" t="s">
        <v>13710</v>
      </c>
      <c r="D1450" t="s">
        <v>13707</v>
      </c>
      <c r="E1450" t="s">
        <v>13708</v>
      </c>
      <c r="F1450" t="s">
        <v>13709</v>
      </c>
      <c r="G1450">
        <v>330</v>
      </c>
      <c r="H1450">
        <v>1604046</v>
      </c>
      <c r="I1450">
        <v>1605039</v>
      </c>
      <c r="J1450" t="s">
        <v>23825</v>
      </c>
      <c r="K1450" t="s">
        <v>25344</v>
      </c>
      <c r="L1450" t="s">
        <v>25343</v>
      </c>
      <c r="M1450" t="s">
        <v>23891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X1450" t="s">
        <v>1491</v>
      </c>
      <c r="Y1450">
        <f t="shared" si="88"/>
        <v>0</v>
      </c>
      <c r="Z1450" t="str">
        <f t="shared" si="89"/>
        <v>fau</v>
      </c>
      <c r="AA1450">
        <f t="shared" si="90"/>
        <v>0</v>
      </c>
      <c r="AB1450">
        <f t="shared" si="91"/>
        <v>0</v>
      </c>
    </row>
    <row r="1451" spans="1:28" x14ac:dyDescent="0.3">
      <c r="A1451" t="s">
        <v>2016</v>
      </c>
      <c r="B1451" t="s">
        <v>7172</v>
      </c>
      <c r="C1451" t="s">
        <v>13714</v>
      </c>
      <c r="D1451" t="s">
        <v>13711</v>
      </c>
      <c r="E1451" t="s">
        <v>13712</v>
      </c>
      <c r="F1451" t="s">
        <v>13713</v>
      </c>
      <c r="G1451">
        <v>340</v>
      </c>
      <c r="H1451">
        <v>1605050</v>
      </c>
      <c r="I1451">
        <v>1606073</v>
      </c>
      <c r="J1451" t="s">
        <v>23825</v>
      </c>
      <c r="K1451" t="s">
        <v>25345</v>
      </c>
      <c r="L1451" t="s">
        <v>25343</v>
      </c>
      <c r="M1451" t="s">
        <v>23853</v>
      </c>
      <c r="O1451">
        <v>6.3221596731808209E-8</v>
      </c>
      <c r="P1451">
        <v>1.6111950498450732E-7</v>
      </c>
      <c r="Q1451">
        <v>6.6907574188373559E-8</v>
      </c>
      <c r="R1451">
        <v>1.1280127689323195E-7</v>
      </c>
      <c r="S1451">
        <v>3.63148847093326E-7</v>
      </c>
      <c r="T1451">
        <v>2.6547566514751022E-7</v>
      </c>
      <c r="U1451">
        <v>8.5930706454577459E-8</v>
      </c>
      <c r="X1451" t="s">
        <v>1139</v>
      </c>
      <c r="Y1451">
        <f t="shared" si="88"/>
        <v>0</v>
      </c>
      <c r="Z1451" t="str">
        <f t="shared" si="89"/>
        <v>lpxT</v>
      </c>
      <c r="AA1451">
        <f t="shared" si="90"/>
        <v>0</v>
      </c>
      <c r="AB1451">
        <f t="shared" si="91"/>
        <v>0</v>
      </c>
    </row>
    <row r="1452" spans="1:28" x14ac:dyDescent="0.3">
      <c r="A1452" t="s">
        <v>2070</v>
      </c>
      <c r="B1452" t="s">
        <v>7173</v>
      </c>
      <c r="C1452" t="s">
        <v>13718</v>
      </c>
      <c r="D1452" t="s">
        <v>13715</v>
      </c>
      <c r="E1452" t="s">
        <v>13716</v>
      </c>
      <c r="F1452" t="s">
        <v>13717</v>
      </c>
      <c r="G1452">
        <v>291</v>
      </c>
      <c r="H1452">
        <v>1606099</v>
      </c>
      <c r="I1452">
        <v>1606975</v>
      </c>
      <c r="J1452" t="s">
        <v>23825</v>
      </c>
      <c r="K1452" t="s">
        <v>25346</v>
      </c>
      <c r="L1452" t="s">
        <v>25343</v>
      </c>
      <c r="M1452" t="s">
        <v>23891</v>
      </c>
      <c r="O1452">
        <v>6.4994783899524215E-8</v>
      </c>
      <c r="P1452">
        <v>2.6269855370240248E-7</v>
      </c>
      <c r="Q1452">
        <v>6.9225693052260687E-8</v>
      </c>
      <c r="R1452">
        <v>1.1918406863773684E-7</v>
      </c>
      <c r="S1452">
        <v>3.117231389200061E-7</v>
      </c>
      <c r="T1452">
        <v>2.5026804730655577E-7</v>
      </c>
      <c r="U1452">
        <v>1.6719100812806077E-7</v>
      </c>
      <c r="X1452" t="s">
        <v>520</v>
      </c>
      <c r="Y1452">
        <f t="shared" si="88"/>
        <v>0</v>
      </c>
      <c r="Z1452" t="str">
        <f t="shared" si="89"/>
        <v>moaA</v>
      </c>
      <c r="AA1452">
        <f t="shared" si="90"/>
        <v>1</v>
      </c>
      <c r="AB1452">
        <f t="shared" si="91"/>
        <v>1</v>
      </c>
    </row>
    <row r="1453" spans="1:28" x14ac:dyDescent="0.3">
      <c r="A1453" t="s">
        <v>2682</v>
      </c>
      <c r="B1453" t="s">
        <v>7174</v>
      </c>
      <c r="C1453" t="s">
        <v>13722</v>
      </c>
      <c r="D1453" t="s">
        <v>13719</v>
      </c>
      <c r="E1453" t="s">
        <v>13720</v>
      </c>
      <c r="F1453" t="s">
        <v>13721</v>
      </c>
      <c r="G1453">
        <v>96</v>
      </c>
      <c r="H1453">
        <v>1606998</v>
      </c>
      <c r="I1453">
        <v>1607289</v>
      </c>
      <c r="J1453" t="s">
        <v>23825</v>
      </c>
      <c r="K1453" t="s">
        <v>25347</v>
      </c>
      <c r="L1453" t="s">
        <v>25343</v>
      </c>
      <c r="M1453" t="s">
        <v>23834</v>
      </c>
      <c r="O1453">
        <v>2.8825011668735327E-9</v>
      </c>
      <c r="P1453">
        <v>8.24344938377952E-9</v>
      </c>
      <c r="Q1453">
        <v>3.4923185157731044E-9</v>
      </c>
      <c r="R1453">
        <v>2.5857043995938812E-9</v>
      </c>
      <c r="S1453">
        <v>1.6637832097828394E-8</v>
      </c>
      <c r="T1453">
        <v>6.8173513161606237E-9</v>
      </c>
      <c r="U1453">
        <v>9.0291562991450686E-9</v>
      </c>
      <c r="X1453" t="s">
        <v>1492</v>
      </c>
      <c r="Y1453">
        <f t="shared" si="88"/>
        <v>0</v>
      </c>
      <c r="Z1453" t="str">
        <f t="shared" si="89"/>
        <v>scpA</v>
      </c>
      <c r="AA1453">
        <f t="shared" si="90"/>
        <v>1</v>
      </c>
      <c r="AB1453">
        <f t="shared" si="91"/>
        <v>1</v>
      </c>
    </row>
    <row r="1454" spans="1:28" x14ac:dyDescent="0.3">
      <c r="A1454" t="s">
        <v>881</v>
      </c>
      <c r="B1454" t="s">
        <v>7175</v>
      </c>
      <c r="C1454" t="s">
        <v>13726</v>
      </c>
      <c r="D1454" t="s">
        <v>13723</v>
      </c>
      <c r="E1454" t="s">
        <v>13724</v>
      </c>
      <c r="F1454" t="s">
        <v>13725</v>
      </c>
      <c r="G1454">
        <v>252</v>
      </c>
      <c r="H1454">
        <v>1607345</v>
      </c>
      <c r="I1454">
        <v>1608104</v>
      </c>
      <c r="J1454" t="s">
        <v>23825</v>
      </c>
      <c r="K1454" t="s">
        <v>25348</v>
      </c>
      <c r="L1454" t="s">
        <v>25343</v>
      </c>
      <c r="M1454" t="s">
        <v>23834</v>
      </c>
      <c r="O1454">
        <v>7.1582091596011992E-8</v>
      </c>
      <c r="P1454">
        <v>1.8134694338851892E-7</v>
      </c>
      <c r="Q1454">
        <v>1.7677140926464021E-7</v>
      </c>
      <c r="R1454">
        <v>1.2200160951357325E-7</v>
      </c>
      <c r="S1454">
        <v>3.7516923732343479E-7</v>
      </c>
      <c r="T1454">
        <v>1.2897198653609782E-7</v>
      </c>
      <c r="U1454">
        <v>6.6139665444285177E-8</v>
      </c>
      <c r="X1454" t="s">
        <v>1801</v>
      </c>
      <c r="Y1454">
        <f t="shared" si="88"/>
        <v>0</v>
      </c>
      <c r="Z1454" t="str">
        <f t="shared" si="89"/>
        <v>bglF</v>
      </c>
      <c r="AA1454">
        <f t="shared" si="90"/>
        <v>1</v>
      </c>
      <c r="AB1454">
        <f t="shared" si="91"/>
        <v>1</v>
      </c>
    </row>
    <row r="1455" spans="1:28" x14ac:dyDescent="0.3">
      <c r="A1455" t="s">
        <v>7177</v>
      </c>
      <c r="B1455" t="s">
        <v>7176</v>
      </c>
      <c r="C1455" t="s">
        <v>7176</v>
      </c>
      <c r="D1455" t="s">
        <v>13727</v>
      </c>
      <c r="E1455" t="s">
        <v>13728</v>
      </c>
      <c r="F1455" t="s">
        <v>13729</v>
      </c>
      <c r="G1455">
        <v>304</v>
      </c>
      <c r="H1455">
        <v>1608107</v>
      </c>
      <c r="I1455">
        <v>1609022</v>
      </c>
      <c r="J1455" t="s">
        <v>23581</v>
      </c>
      <c r="K1455" t="s">
        <v>23913</v>
      </c>
      <c r="L1455" t="s">
        <v>7176</v>
      </c>
      <c r="M1455" t="s">
        <v>23834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X1455" t="s">
        <v>6975</v>
      </c>
      <c r="Y1455">
        <f t="shared" si="88"/>
        <v>0</v>
      </c>
      <c r="Z1455" t="str">
        <f t="shared" si="89"/>
        <v>chiP</v>
      </c>
      <c r="AA1455">
        <f t="shared" si="90"/>
        <v>0</v>
      </c>
      <c r="AB1455">
        <f t="shared" si="91"/>
        <v>0</v>
      </c>
    </row>
    <row r="1456" spans="1:28" x14ac:dyDescent="0.3">
      <c r="A1456" t="s">
        <v>883</v>
      </c>
      <c r="B1456" t="s">
        <v>3942</v>
      </c>
      <c r="C1456" t="s">
        <v>3942</v>
      </c>
      <c r="D1456" t="s">
        <v>13730</v>
      </c>
      <c r="E1456" t="s">
        <v>13731</v>
      </c>
      <c r="F1456" t="s">
        <v>13732</v>
      </c>
      <c r="G1456">
        <v>483</v>
      </c>
      <c r="H1456">
        <v>1609228</v>
      </c>
      <c r="I1456">
        <v>1610680</v>
      </c>
      <c r="J1456" t="s">
        <v>23581</v>
      </c>
      <c r="K1456" t="s">
        <v>25349</v>
      </c>
      <c r="L1456" t="s">
        <v>3942</v>
      </c>
      <c r="M1456" t="s">
        <v>23891</v>
      </c>
      <c r="O1456">
        <v>1.7290740460023194E-9</v>
      </c>
      <c r="P1456">
        <v>2.4319163060866229E-9</v>
      </c>
      <c r="Q1456">
        <v>4.4327582601005393E-9</v>
      </c>
      <c r="R1456">
        <v>1.2422293414634902E-8</v>
      </c>
      <c r="S1456">
        <v>1.9784994632658354E-9</v>
      </c>
      <c r="T1456">
        <v>1.5882855967273426E-9</v>
      </c>
      <c r="U1456">
        <v>6.6406880240675995E-10</v>
      </c>
      <c r="X1456" t="s">
        <v>855</v>
      </c>
      <c r="Y1456">
        <f t="shared" si="88"/>
        <v>0</v>
      </c>
      <c r="Z1456" t="str">
        <f t="shared" si="89"/>
        <v>yddG</v>
      </c>
      <c r="AA1456">
        <f t="shared" si="90"/>
        <v>1</v>
      </c>
      <c r="AB1456">
        <f t="shared" si="91"/>
        <v>1</v>
      </c>
    </row>
    <row r="1457" spans="1:28" x14ac:dyDescent="0.3">
      <c r="A1457" t="s">
        <v>7179</v>
      </c>
      <c r="B1457" t="s">
        <v>7178</v>
      </c>
      <c r="C1457" t="s">
        <v>13736</v>
      </c>
      <c r="D1457" t="s">
        <v>13733</v>
      </c>
      <c r="E1457" t="s">
        <v>13734</v>
      </c>
      <c r="F1457" t="s">
        <v>13735</v>
      </c>
      <c r="G1457">
        <v>315</v>
      </c>
      <c r="H1457">
        <v>1610906</v>
      </c>
      <c r="I1457">
        <v>1611854</v>
      </c>
      <c r="J1457" t="s">
        <v>23581</v>
      </c>
      <c r="K1457" t="s">
        <v>24695</v>
      </c>
      <c r="L1457" t="s">
        <v>25350</v>
      </c>
      <c r="M1457" t="s">
        <v>24094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X1457" t="s">
        <v>904</v>
      </c>
      <c r="Y1457">
        <f t="shared" si="88"/>
        <v>0</v>
      </c>
      <c r="Z1457" t="str">
        <f t="shared" si="89"/>
        <v>mdtJ</v>
      </c>
      <c r="AA1457">
        <f t="shared" si="90"/>
        <v>1</v>
      </c>
      <c r="AB1457">
        <f t="shared" si="91"/>
        <v>1</v>
      </c>
    </row>
    <row r="1458" spans="1:28" x14ac:dyDescent="0.3">
      <c r="A1458" t="s">
        <v>7181</v>
      </c>
      <c r="B1458" t="s">
        <v>7180</v>
      </c>
      <c r="C1458" t="s">
        <v>7180</v>
      </c>
      <c r="D1458" t="s">
        <v>13737</v>
      </c>
      <c r="E1458" t="s">
        <v>13738</v>
      </c>
      <c r="F1458" t="s">
        <v>13739</v>
      </c>
      <c r="G1458">
        <v>119</v>
      </c>
      <c r="H1458">
        <v>1611965</v>
      </c>
      <c r="I1458">
        <v>1612325</v>
      </c>
      <c r="J1458" t="s">
        <v>23581</v>
      </c>
      <c r="K1458" t="s">
        <v>23841</v>
      </c>
      <c r="L1458" t="s">
        <v>25351</v>
      </c>
      <c r="M1458" t="s">
        <v>23834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X1458" t="s">
        <v>902</v>
      </c>
      <c r="Y1458">
        <f t="shared" si="88"/>
        <v>0</v>
      </c>
      <c r="Z1458" t="str">
        <f t="shared" si="89"/>
        <v>mdtI</v>
      </c>
      <c r="AA1458">
        <f t="shared" si="90"/>
        <v>1</v>
      </c>
      <c r="AB1458">
        <f t="shared" si="91"/>
        <v>1</v>
      </c>
    </row>
    <row r="1459" spans="1:28" x14ac:dyDescent="0.3">
      <c r="A1459" t="s">
        <v>884</v>
      </c>
      <c r="B1459" t="s">
        <v>23644</v>
      </c>
      <c r="C1459" t="s">
        <v>13743</v>
      </c>
      <c r="D1459" t="s">
        <v>13740</v>
      </c>
      <c r="E1459" t="s">
        <v>13741</v>
      </c>
      <c r="F1459" t="s">
        <v>13742</v>
      </c>
      <c r="G1459">
        <v>308</v>
      </c>
      <c r="H1459">
        <v>1612324</v>
      </c>
      <c r="I1459">
        <v>1613251</v>
      </c>
      <c r="J1459" t="s">
        <v>23581</v>
      </c>
      <c r="K1459" t="s">
        <v>24345</v>
      </c>
      <c r="L1459" t="s">
        <v>25351</v>
      </c>
      <c r="M1459" t="s">
        <v>23831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 t="s">
        <v>6797</v>
      </c>
      <c r="Y1459">
        <f t="shared" si="88"/>
        <v>0</v>
      </c>
      <c r="Z1459" t="str">
        <f t="shared" si="89"/>
        <v>alaE</v>
      </c>
      <c r="AA1459">
        <f t="shared" si="90"/>
        <v>0</v>
      </c>
      <c r="AB1459">
        <f t="shared" si="91"/>
        <v>0</v>
      </c>
    </row>
    <row r="1460" spans="1:28" x14ac:dyDescent="0.3">
      <c r="A1460" t="s">
        <v>885</v>
      </c>
      <c r="B1460" t="s">
        <v>7182</v>
      </c>
      <c r="C1460" t="s">
        <v>13747</v>
      </c>
      <c r="D1460" t="s">
        <v>13744</v>
      </c>
      <c r="E1460" t="s">
        <v>13745</v>
      </c>
      <c r="F1460" t="s">
        <v>13746</v>
      </c>
      <c r="G1460">
        <v>462</v>
      </c>
      <c r="H1460">
        <v>1613314</v>
      </c>
      <c r="I1460">
        <v>1614703</v>
      </c>
      <c r="J1460" t="s">
        <v>23581</v>
      </c>
      <c r="K1460" t="s">
        <v>25352</v>
      </c>
      <c r="L1460" t="s">
        <v>7182</v>
      </c>
      <c r="M1460" t="s">
        <v>23882</v>
      </c>
      <c r="O1460">
        <v>1.2700615861606972E-8</v>
      </c>
      <c r="P1460">
        <v>4.9599320382225504E-9</v>
      </c>
      <c r="Q1460">
        <v>2.6323161637715914E-8</v>
      </c>
      <c r="R1460">
        <v>1.2365934528832919E-8</v>
      </c>
      <c r="S1460">
        <v>2.9128278578213304E-8</v>
      </c>
      <c r="T1460">
        <v>3.8475475238858051E-8</v>
      </c>
      <c r="U1460">
        <v>2.5486406283565231E-8</v>
      </c>
      <c r="X1460" t="s">
        <v>6579</v>
      </c>
      <c r="Y1460">
        <f t="shared" si="88"/>
        <v>0</v>
      </c>
      <c r="Z1460" t="str">
        <f t="shared" si="89"/>
        <v>yagF</v>
      </c>
      <c r="AA1460">
        <f t="shared" si="90"/>
        <v>0</v>
      </c>
      <c r="AB1460">
        <f t="shared" si="91"/>
        <v>0</v>
      </c>
    </row>
    <row r="1461" spans="1:28" x14ac:dyDescent="0.3">
      <c r="A1461" t="s">
        <v>7184</v>
      </c>
      <c r="B1461" t="s">
        <v>7183</v>
      </c>
      <c r="C1461" t="s">
        <v>7183</v>
      </c>
      <c r="D1461" t="s">
        <v>13748</v>
      </c>
      <c r="E1461" t="s">
        <v>13749</v>
      </c>
      <c r="F1461" t="s">
        <v>13750</v>
      </c>
      <c r="G1461">
        <v>293</v>
      </c>
      <c r="H1461">
        <v>1614803</v>
      </c>
      <c r="I1461">
        <v>1615685</v>
      </c>
      <c r="J1461" t="s">
        <v>23825</v>
      </c>
      <c r="K1461" t="s">
        <v>24176</v>
      </c>
      <c r="L1461" t="s">
        <v>7183</v>
      </c>
      <c r="M1461" t="s">
        <v>23855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X1461" t="s">
        <v>5665</v>
      </c>
      <c r="Y1461">
        <f t="shared" si="88"/>
        <v>0</v>
      </c>
      <c r="Z1461" t="str">
        <f t="shared" si="89"/>
        <v>yjhG</v>
      </c>
      <c r="AA1461">
        <f t="shared" si="90"/>
        <v>0</v>
      </c>
      <c r="AB1461">
        <f t="shared" si="91"/>
        <v>0</v>
      </c>
    </row>
    <row r="1462" spans="1:28" x14ac:dyDescent="0.3">
      <c r="A1462" t="s">
        <v>7186</v>
      </c>
      <c r="B1462" t="s">
        <v>7185</v>
      </c>
      <c r="C1462" t="s">
        <v>7185</v>
      </c>
      <c r="D1462" t="s">
        <v>13751</v>
      </c>
      <c r="E1462" t="s">
        <v>13752</v>
      </c>
      <c r="F1462" t="s">
        <v>13753</v>
      </c>
      <c r="G1462">
        <v>371</v>
      </c>
      <c r="H1462">
        <v>1615762</v>
      </c>
      <c r="I1462">
        <v>1616878</v>
      </c>
      <c r="J1462" t="s">
        <v>23825</v>
      </c>
      <c r="K1462" t="s">
        <v>23833</v>
      </c>
      <c r="L1462" t="s">
        <v>7185</v>
      </c>
      <c r="M1462" t="s">
        <v>23828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X1462" t="s">
        <v>2370</v>
      </c>
      <c r="Y1462">
        <f t="shared" si="88"/>
        <v>0</v>
      </c>
      <c r="Z1462" t="str">
        <f t="shared" si="89"/>
        <v>allE</v>
      </c>
      <c r="AA1462">
        <f t="shared" si="90"/>
        <v>0</v>
      </c>
      <c r="AB1462">
        <f t="shared" si="91"/>
        <v>0</v>
      </c>
    </row>
    <row r="1463" spans="1:28" x14ac:dyDescent="0.3">
      <c r="A1463" t="s">
        <v>887</v>
      </c>
      <c r="B1463" t="s">
        <v>4587</v>
      </c>
      <c r="C1463" t="s">
        <v>13757</v>
      </c>
      <c r="D1463" t="s">
        <v>13754</v>
      </c>
      <c r="E1463" t="s">
        <v>13755</v>
      </c>
      <c r="F1463" t="s">
        <v>13756</v>
      </c>
      <c r="G1463">
        <v>396</v>
      </c>
      <c r="H1463">
        <v>1617027</v>
      </c>
      <c r="I1463">
        <v>1618218</v>
      </c>
      <c r="J1463" t="s">
        <v>23825</v>
      </c>
      <c r="K1463" t="s">
        <v>25353</v>
      </c>
      <c r="L1463" t="s">
        <v>4587</v>
      </c>
      <c r="M1463" t="s">
        <v>23891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X1463" t="s">
        <v>7398</v>
      </c>
      <c r="Y1463">
        <f t="shared" si="88"/>
        <v>0</v>
      </c>
      <c r="Z1463" t="str">
        <f t="shared" si="89"/>
        <v>ydiO</v>
      </c>
      <c r="AA1463">
        <f t="shared" si="90"/>
        <v>0</v>
      </c>
      <c r="AB1463">
        <f t="shared" si="91"/>
        <v>0</v>
      </c>
    </row>
    <row r="1464" spans="1:28" x14ac:dyDescent="0.3">
      <c r="A1464" t="s">
        <v>4589</v>
      </c>
      <c r="B1464" t="s">
        <v>4588</v>
      </c>
      <c r="C1464" t="s">
        <v>13761</v>
      </c>
      <c r="D1464" t="s">
        <v>13758</v>
      </c>
      <c r="E1464" t="s">
        <v>13759</v>
      </c>
      <c r="F1464" t="s">
        <v>13760</v>
      </c>
      <c r="G1464">
        <v>221</v>
      </c>
      <c r="H1464">
        <v>1618242</v>
      </c>
      <c r="I1464">
        <v>1618908</v>
      </c>
      <c r="J1464" t="s">
        <v>23581</v>
      </c>
      <c r="K1464" t="s">
        <v>25354</v>
      </c>
      <c r="L1464" t="s">
        <v>4588</v>
      </c>
      <c r="M1464" t="s">
        <v>23954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X1464" t="s">
        <v>6746</v>
      </c>
      <c r="Y1464">
        <f t="shared" si="88"/>
        <v>0</v>
      </c>
      <c r="Z1464" t="str">
        <f t="shared" si="89"/>
        <v>ydjG</v>
      </c>
      <c r="AA1464">
        <f t="shared" si="90"/>
        <v>0</v>
      </c>
      <c r="AB1464">
        <f t="shared" si="91"/>
        <v>0</v>
      </c>
    </row>
    <row r="1465" spans="1:28" x14ac:dyDescent="0.3">
      <c r="A1465" t="s">
        <v>4362</v>
      </c>
      <c r="B1465" t="s">
        <v>4361</v>
      </c>
      <c r="C1465" t="s">
        <v>13765</v>
      </c>
      <c r="D1465" t="s">
        <v>13762</v>
      </c>
      <c r="E1465" t="s">
        <v>13763</v>
      </c>
      <c r="F1465" t="s">
        <v>13764</v>
      </c>
      <c r="G1465">
        <v>144</v>
      </c>
      <c r="H1465">
        <v>1619119</v>
      </c>
      <c r="I1465">
        <v>1619554</v>
      </c>
      <c r="J1465" t="s">
        <v>23825</v>
      </c>
      <c r="K1465" t="s">
        <v>25355</v>
      </c>
      <c r="L1465" t="s">
        <v>25356</v>
      </c>
      <c r="M1465" t="s">
        <v>23828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 t="s">
        <v>3465</v>
      </c>
      <c r="Y1465">
        <f t="shared" si="88"/>
        <v>0</v>
      </c>
      <c r="Z1465" t="str">
        <f t="shared" si="89"/>
        <v>emrE</v>
      </c>
      <c r="AA1465">
        <f t="shared" si="90"/>
        <v>0</v>
      </c>
      <c r="AB1465">
        <f t="shared" si="91"/>
        <v>0</v>
      </c>
    </row>
    <row r="1466" spans="1:28" x14ac:dyDescent="0.3">
      <c r="A1466" t="s">
        <v>4360</v>
      </c>
      <c r="B1466" t="s">
        <v>4359</v>
      </c>
      <c r="C1466" t="s">
        <v>4359</v>
      </c>
      <c r="D1466" t="s">
        <v>13766</v>
      </c>
      <c r="E1466" t="s">
        <v>13767</v>
      </c>
      <c r="F1466" t="s">
        <v>13768</v>
      </c>
      <c r="G1466">
        <v>127</v>
      </c>
      <c r="H1466">
        <v>1619573</v>
      </c>
      <c r="I1466">
        <v>1619957</v>
      </c>
      <c r="J1466" t="s">
        <v>23825</v>
      </c>
      <c r="K1466" t="s">
        <v>25357</v>
      </c>
      <c r="L1466" t="s">
        <v>25356</v>
      </c>
      <c r="M1466" t="s">
        <v>23828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 t="s">
        <v>7332</v>
      </c>
      <c r="Y1466">
        <f t="shared" si="88"/>
        <v>0</v>
      </c>
      <c r="Z1466" t="str">
        <f t="shared" si="89"/>
        <v>tqsA</v>
      </c>
      <c r="AA1466">
        <f t="shared" si="90"/>
        <v>0</v>
      </c>
      <c r="AB1466">
        <f t="shared" si="91"/>
        <v>0</v>
      </c>
    </row>
    <row r="1467" spans="1:28" x14ac:dyDescent="0.3">
      <c r="A1467" t="s">
        <v>4546</v>
      </c>
      <c r="B1467" t="s">
        <v>4545</v>
      </c>
      <c r="C1467" t="s">
        <v>4545</v>
      </c>
      <c r="D1467" t="s">
        <v>13769</v>
      </c>
      <c r="E1467" t="s">
        <v>13770</v>
      </c>
      <c r="F1467" t="s">
        <v>13771</v>
      </c>
      <c r="G1467">
        <v>72</v>
      </c>
      <c r="H1467">
        <v>1619988</v>
      </c>
      <c r="I1467">
        <v>1620207</v>
      </c>
      <c r="J1467" t="s">
        <v>23825</v>
      </c>
      <c r="K1467" t="s">
        <v>25358</v>
      </c>
      <c r="L1467" t="s">
        <v>25356</v>
      </c>
      <c r="M1467" t="s">
        <v>23853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X1467" t="s">
        <v>5274</v>
      </c>
      <c r="Y1467">
        <f t="shared" si="88"/>
        <v>0</v>
      </c>
      <c r="Z1467" t="str">
        <f t="shared" si="89"/>
        <v>flc</v>
      </c>
      <c r="AA1467">
        <f t="shared" si="90"/>
        <v>0</v>
      </c>
      <c r="AB1467">
        <f t="shared" si="91"/>
        <v>0</v>
      </c>
    </row>
    <row r="1468" spans="1:28" x14ac:dyDescent="0.3">
      <c r="A1468" t="s">
        <v>889</v>
      </c>
      <c r="B1468" t="s">
        <v>4590</v>
      </c>
      <c r="C1468" t="s">
        <v>13775</v>
      </c>
      <c r="D1468" t="s">
        <v>13772</v>
      </c>
      <c r="E1468" t="s">
        <v>13773</v>
      </c>
      <c r="F1468" t="s">
        <v>13774</v>
      </c>
      <c r="G1468">
        <v>299</v>
      </c>
      <c r="H1468">
        <v>1620237</v>
      </c>
      <c r="I1468">
        <v>1621137</v>
      </c>
      <c r="J1468" t="s">
        <v>23581</v>
      </c>
      <c r="K1468" t="s">
        <v>25359</v>
      </c>
      <c r="L1468" t="s">
        <v>4590</v>
      </c>
      <c r="M1468" t="s">
        <v>23831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X1468" t="s">
        <v>4840</v>
      </c>
      <c r="Y1468">
        <f t="shared" si="88"/>
        <v>0</v>
      </c>
      <c r="Z1468" t="str">
        <f t="shared" si="89"/>
        <v>yihS</v>
      </c>
      <c r="AA1468">
        <f t="shared" si="90"/>
        <v>0</v>
      </c>
      <c r="AB1468">
        <f t="shared" si="91"/>
        <v>0</v>
      </c>
    </row>
    <row r="1469" spans="1:28" x14ac:dyDescent="0.3">
      <c r="A1469" t="s">
        <v>4592</v>
      </c>
      <c r="B1469" t="s">
        <v>4591</v>
      </c>
      <c r="C1469" t="s">
        <v>13779</v>
      </c>
      <c r="D1469" t="s">
        <v>13776</v>
      </c>
      <c r="E1469" t="s">
        <v>13777</v>
      </c>
      <c r="F1469" t="s">
        <v>13778</v>
      </c>
      <c r="G1469">
        <v>395</v>
      </c>
      <c r="H1469">
        <v>1621331</v>
      </c>
      <c r="I1469">
        <v>1622519</v>
      </c>
      <c r="J1469" t="s">
        <v>23825</v>
      </c>
      <c r="K1469" t="s">
        <v>24283</v>
      </c>
      <c r="L1469" t="s">
        <v>4591</v>
      </c>
      <c r="M1469" t="s">
        <v>23891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X1469" t="s">
        <v>4834</v>
      </c>
      <c r="Y1469">
        <f t="shared" si="88"/>
        <v>0</v>
      </c>
      <c r="Z1469" t="str">
        <f t="shared" si="89"/>
        <v>yihP</v>
      </c>
      <c r="AA1469">
        <f t="shared" si="90"/>
        <v>0</v>
      </c>
      <c r="AB1469">
        <f t="shared" si="91"/>
        <v>0</v>
      </c>
    </row>
    <row r="1470" spans="1:28" x14ac:dyDescent="0.3">
      <c r="A1470" t="s">
        <v>2700</v>
      </c>
      <c r="B1470" t="s">
        <v>23645</v>
      </c>
      <c r="C1470" t="s">
        <v>13783</v>
      </c>
      <c r="D1470" t="s">
        <v>13780</v>
      </c>
      <c r="E1470" t="s">
        <v>13781</v>
      </c>
      <c r="F1470" t="s">
        <v>13782</v>
      </c>
      <c r="G1470">
        <v>296</v>
      </c>
      <c r="H1470">
        <v>1622959</v>
      </c>
      <c r="I1470">
        <v>1623850</v>
      </c>
      <c r="J1470" t="s">
        <v>23581</v>
      </c>
      <c r="K1470" t="s">
        <v>24240</v>
      </c>
      <c r="L1470" t="s">
        <v>23645</v>
      </c>
      <c r="M1470" t="s">
        <v>24094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 t="s">
        <v>4832</v>
      </c>
      <c r="Y1470">
        <f t="shared" si="88"/>
        <v>0</v>
      </c>
      <c r="Z1470" t="str">
        <f t="shared" si="89"/>
        <v>yihO</v>
      </c>
      <c r="AA1470">
        <f t="shared" si="90"/>
        <v>0</v>
      </c>
      <c r="AB1470">
        <f t="shared" si="91"/>
        <v>0</v>
      </c>
    </row>
    <row r="1471" spans="1:28" x14ac:dyDescent="0.3">
      <c r="A1471" t="s">
        <v>2219</v>
      </c>
      <c r="B1471" t="s">
        <v>4594</v>
      </c>
      <c r="C1471" t="s">
        <v>4594</v>
      </c>
      <c r="D1471" t="s">
        <v>13784</v>
      </c>
      <c r="E1471" t="s">
        <v>13785</v>
      </c>
      <c r="F1471" t="s">
        <v>13786</v>
      </c>
      <c r="G1471">
        <v>130</v>
      </c>
      <c r="H1471">
        <v>1624104</v>
      </c>
      <c r="I1471">
        <v>1624497</v>
      </c>
      <c r="J1471" t="s">
        <v>23581</v>
      </c>
      <c r="K1471" t="s">
        <v>25360</v>
      </c>
      <c r="L1471" t="s">
        <v>4594</v>
      </c>
      <c r="M1471" t="s">
        <v>23834</v>
      </c>
      <c r="O1471">
        <v>8.137909096172351E-8</v>
      </c>
      <c r="P1471">
        <v>9.5691939669668931E-8</v>
      </c>
      <c r="Q1471">
        <v>7.8042096916671174E-8</v>
      </c>
      <c r="R1471">
        <v>6.3823726914451861E-8</v>
      </c>
      <c r="S1471">
        <v>2.0267859012111153E-7</v>
      </c>
      <c r="T1471">
        <v>2.8121634522179137E-8</v>
      </c>
      <c r="U1471">
        <v>3.8294574921735446E-8</v>
      </c>
      <c r="X1471" t="s">
        <v>6501</v>
      </c>
      <c r="Y1471">
        <f t="shared" si="88"/>
        <v>0</v>
      </c>
      <c r="Z1471" t="str">
        <f t="shared" si="89"/>
        <v>yfdE</v>
      </c>
      <c r="AA1471">
        <f t="shared" si="90"/>
        <v>0</v>
      </c>
      <c r="AB1471">
        <f t="shared" si="91"/>
        <v>0</v>
      </c>
    </row>
    <row r="1472" spans="1:28" x14ac:dyDescent="0.3">
      <c r="A1472" t="s">
        <v>2548</v>
      </c>
      <c r="B1472" t="s">
        <v>4595</v>
      </c>
      <c r="C1472" t="s">
        <v>4595</v>
      </c>
      <c r="D1472" t="s">
        <v>13787</v>
      </c>
      <c r="E1472" t="s">
        <v>13788</v>
      </c>
      <c r="F1472" t="s">
        <v>13789</v>
      </c>
      <c r="G1472">
        <v>172</v>
      </c>
      <c r="H1472">
        <v>1624772</v>
      </c>
      <c r="I1472">
        <v>1625291</v>
      </c>
      <c r="J1472" t="s">
        <v>23825</v>
      </c>
      <c r="K1472" t="s">
        <v>23841</v>
      </c>
      <c r="L1472" t="s">
        <v>4595</v>
      </c>
      <c r="M1472" t="s">
        <v>23828</v>
      </c>
      <c r="O1472">
        <v>8.9236932527037722E-9</v>
      </c>
      <c r="P1472">
        <v>3.2324893467355612E-8</v>
      </c>
      <c r="Q1472">
        <v>9.6663249682908846E-9</v>
      </c>
      <c r="R1472">
        <v>1.0582266156998128E-8</v>
      </c>
      <c r="S1472">
        <v>4.768186615936827E-8</v>
      </c>
      <c r="T1472">
        <v>8.6514044312814122E-9</v>
      </c>
      <c r="U1472">
        <v>7.954733847713927E-9</v>
      </c>
      <c r="X1472" t="s">
        <v>5706</v>
      </c>
      <c r="Y1472">
        <f t="shared" si="88"/>
        <v>0</v>
      </c>
      <c r="Z1472" t="str">
        <f t="shared" si="89"/>
        <v>mdtM</v>
      </c>
      <c r="AA1472">
        <f t="shared" si="90"/>
        <v>0</v>
      </c>
      <c r="AB1472">
        <f t="shared" si="91"/>
        <v>0</v>
      </c>
    </row>
    <row r="1473" spans="1:28" x14ac:dyDescent="0.3">
      <c r="A1473" t="s">
        <v>822</v>
      </c>
      <c r="B1473" t="s">
        <v>2996</v>
      </c>
      <c r="C1473" t="s">
        <v>2996</v>
      </c>
      <c r="D1473" t="s">
        <v>13790</v>
      </c>
      <c r="E1473" t="s">
        <v>13791</v>
      </c>
      <c r="F1473" t="s">
        <v>13792</v>
      </c>
      <c r="G1473">
        <v>681</v>
      </c>
      <c r="H1473">
        <v>1625334</v>
      </c>
      <c r="I1473">
        <v>1627380</v>
      </c>
      <c r="J1473" t="s">
        <v>23581</v>
      </c>
      <c r="K1473" t="s">
        <v>25361</v>
      </c>
      <c r="L1473" t="s">
        <v>2996</v>
      </c>
      <c r="M1473" t="s">
        <v>23831</v>
      </c>
      <c r="O1473">
        <v>4.3785715382518455E-7</v>
      </c>
      <c r="P1473">
        <v>5.2596635056068333E-7</v>
      </c>
      <c r="Q1473">
        <v>5.49440982948524E-7</v>
      </c>
      <c r="R1473">
        <v>4.4363120050086257E-7</v>
      </c>
      <c r="S1473">
        <v>6.0872387524464047E-7</v>
      </c>
      <c r="T1473">
        <v>4.059320114856028E-7</v>
      </c>
      <c r="U1473">
        <v>4.739721514092801E-7</v>
      </c>
      <c r="X1473" t="s">
        <v>6589</v>
      </c>
      <c r="Y1473">
        <f t="shared" si="88"/>
        <v>0</v>
      </c>
      <c r="Z1473" t="str">
        <f t="shared" si="89"/>
        <v>abgA</v>
      </c>
      <c r="AA1473">
        <f t="shared" si="90"/>
        <v>0</v>
      </c>
      <c r="AB1473">
        <f t="shared" si="91"/>
        <v>0</v>
      </c>
    </row>
    <row r="1474" spans="1:28" x14ac:dyDescent="0.3">
      <c r="A1474" t="s">
        <v>783</v>
      </c>
      <c r="B1474" t="s">
        <v>5443</v>
      </c>
      <c r="C1474" t="s">
        <v>5443</v>
      </c>
      <c r="D1474" t="s">
        <v>13793</v>
      </c>
      <c r="E1474" t="s">
        <v>13794</v>
      </c>
      <c r="F1474" t="s">
        <v>13795</v>
      </c>
      <c r="G1474">
        <v>248</v>
      </c>
      <c r="H1474">
        <v>1627516</v>
      </c>
      <c r="I1474">
        <v>1628263</v>
      </c>
      <c r="J1474" t="s">
        <v>23825</v>
      </c>
      <c r="K1474" t="s">
        <v>25362</v>
      </c>
      <c r="L1474" t="s">
        <v>5443</v>
      </c>
      <c r="M1474" t="s">
        <v>23834</v>
      </c>
      <c r="O1474">
        <v>1.4019075624039932E-6</v>
      </c>
      <c r="P1474">
        <v>1.9042142780598268E-6</v>
      </c>
      <c r="Q1474">
        <v>2.4350322245671135E-6</v>
      </c>
      <c r="R1474">
        <v>2.2964816486410827E-6</v>
      </c>
      <c r="S1474">
        <v>2.1985191048593006E-6</v>
      </c>
      <c r="T1474">
        <v>2.5004649026607373E-6</v>
      </c>
      <c r="U1474">
        <v>2.0834621913775114E-6</v>
      </c>
      <c r="X1474" t="s">
        <v>6587</v>
      </c>
      <c r="Y1474">
        <f t="shared" ref="Y1474:Y1517" si="92">VLOOKUP(X1474,A:O,15,FALSE)</f>
        <v>0</v>
      </c>
      <c r="Z1474" t="str">
        <f t="shared" si="89"/>
        <v>abgB</v>
      </c>
      <c r="AA1474">
        <f t="shared" si="90"/>
        <v>0</v>
      </c>
      <c r="AB1474">
        <f t="shared" si="91"/>
        <v>0</v>
      </c>
    </row>
    <row r="1475" spans="1:28" x14ac:dyDescent="0.3">
      <c r="A1475" t="s">
        <v>2111</v>
      </c>
      <c r="B1475" t="s">
        <v>23646</v>
      </c>
      <c r="C1475" t="s">
        <v>13799</v>
      </c>
      <c r="D1475" t="s">
        <v>13796</v>
      </c>
      <c r="E1475" t="s">
        <v>13797</v>
      </c>
      <c r="F1475" t="s">
        <v>13798</v>
      </c>
      <c r="G1475">
        <v>228</v>
      </c>
      <c r="H1475">
        <v>1628351</v>
      </c>
      <c r="I1475">
        <v>1629038</v>
      </c>
      <c r="J1475" t="s">
        <v>23825</v>
      </c>
      <c r="K1475" t="s">
        <v>25363</v>
      </c>
      <c r="L1475" t="s">
        <v>7187</v>
      </c>
      <c r="M1475" t="s">
        <v>23855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X1475" t="s">
        <v>6007</v>
      </c>
      <c r="Y1475">
        <f t="shared" si="92"/>
        <v>0</v>
      </c>
      <c r="Z1475" t="str">
        <f t="shared" ref="Z1475:Z1517" si="93">VLOOKUP(X1475,A:B,2,FALSE)</f>
        <v>abgT</v>
      </c>
      <c r="AA1475">
        <f t="shared" ref="AA1475:AA1517" si="94">COUNTIF(AD:AD,"*"&amp;X1475&amp;"*")</f>
        <v>0</v>
      </c>
      <c r="AB1475">
        <f t="shared" ref="AB1475:AB1517" si="95">IF(AA1475&gt;0,1,0)</f>
        <v>0</v>
      </c>
    </row>
    <row r="1476" spans="1:28" x14ac:dyDescent="0.3">
      <c r="A1476" t="s">
        <v>2611</v>
      </c>
      <c r="B1476" t="s">
        <v>7215</v>
      </c>
      <c r="C1476" t="s">
        <v>7215</v>
      </c>
      <c r="D1476" t="s">
        <v>13800</v>
      </c>
      <c r="E1476" t="s">
        <v>13801</v>
      </c>
      <c r="F1476" t="s">
        <v>13802</v>
      </c>
      <c r="G1476">
        <v>67</v>
      </c>
      <c r="H1476">
        <v>1629214</v>
      </c>
      <c r="I1476">
        <v>1629418</v>
      </c>
      <c r="J1476" t="s">
        <v>23825</v>
      </c>
      <c r="K1476" t="s">
        <v>23841</v>
      </c>
      <c r="L1476" t="s">
        <v>7215</v>
      </c>
      <c r="M1476" t="s">
        <v>23834</v>
      </c>
      <c r="O1476">
        <v>1.316560638445505E-8</v>
      </c>
      <c r="P1476">
        <v>1.5295304226487352E-8</v>
      </c>
      <c r="Q1476">
        <v>1.2045206980863154E-8</v>
      </c>
      <c r="R1476">
        <v>1.760218916963129E-8</v>
      </c>
      <c r="S1476">
        <v>4.0467738941561379E-8</v>
      </c>
      <c r="T1476">
        <v>1.6002048016582373E-8</v>
      </c>
      <c r="U1476">
        <v>5.412677620137875E-9</v>
      </c>
      <c r="X1476" t="s">
        <v>6231</v>
      </c>
      <c r="Y1476">
        <f t="shared" si="92"/>
        <v>0</v>
      </c>
      <c r="Z1476" t="str">
        <f t="shared" si="93"/>
        <v>hyuA</v>
      </c>
      <c r="AA1476">
        <f t="shared" si="94"/>
        <v>0</v>
      </c>
      <c r="AB1476">
        <f t="shared" si="95"/>
        <v>0</v>
      </c>
    </row>
    <row r="1477" spans="1:28" x14ac:dyDescent="0.3">
      <c r="A1477" t="s">
        <v>7189</v>
      </c>
      <c r="B1477" t="s">
        <v>7188</v>
      </c>
      <c r="C1477" t="s">
        <v>7188</v>
      </c>
      <c r="D1477" t="s">
        <v>13803</v>
      </c>
      <c r="E1477" t="s">
        <v>13804</v>
      </c>
      <c r="F1477" t="s">
        <v>13805</v>
      </c>
      <c r="G1477">
        <v>486</v>
      </c>
      <c r="H1477">
        <v>1629452</v>
      </c>
      <c r="I1477">
        <v>1630913</v>
      </c>
      <c r="J1477" t="s">
        <v>23581</v>
      </c>
      <c r="K1477" t="s">
        <v>25364</v>
      </c>
      <c r="L1477" t="s">
        <v>7188</v>
      </c>
      <c r="M1477" t="s">
        <v>23828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 t="s">
        <v>7094</v>
      </c>
      <c r="Y1477">
        <f t="shared" si="92"/>
        <v>0</v>
      </c>
      <c r="Z1477" t="str">
        <f t="shared" si="93"/>
        <v>paaI</v>
      </c>
      <c r="AA1477">
        <f t="shared" si="94"/>
        <v>0</v>
      </c>
      <c r="AB1477">
        <f t="shared" si="95"/>
        <v>0</v>
      </c>
    </row>
    <row r="1478" spans="1:28" x14ac:dyDescent="0.3">
      <c r="A1478" t="s">
        <v>7191</v>
      </c>
      <c r="B1478" t="s">
        <v>7190</v>
      </c>
      <c r="C1478" t="s">
        <v>7190</v>
      </c>
      <c r="D1478" t="s">
        <v>13807</v>
      </c>
      <c r="E1478" t="s">
        <v>13808</v>
      </c>
      <c r="F1478" t="s">
        <v>13809</v>
      </c>
      <c r="G1478">
        <v>77</v>
      </c>
      <c r="H1478">
        <v>1633071</v>
      </c>
      <c r="I1478">
        <v>1633305</v>
      </c>
      <c r="J1478" t="s">
        <v>23825</v>
      </c>
      <c r="K1478" t="s">
        <v>25365</v>
      </c>
      <c r="L1478" t="s">
        <v>7190</v>
      </c>
      <c r="M1478" t="s">
        <v>23855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 t="s">
        <v>4918</v>
      </c>
      <c r="Y1478">
        <f t="shared" si="92"/>
        <v>0</v>
      </c>
      <c r="Z1478" t="str">
        <f t="shared" si="93"/>
        <v>yijE</v>
      </c>
      <c r="AA1478">
        <f t="shared" si="94"/>
        <v>0</v>
      </c>
      <c r="AB1478">
        <f t="shared" si="95"/>
        <v>0</v>
      </c>
    </row>
    <row r="1479" spans="1:28" x14ac:dyDescent="0.3">
      <c r="A1479" t="s">
        <v>7193</v>
      </c>
      <c r="B1479" t="s">
        <v>7192</v>
      </c>
      <c r="C1479" t="s">
        <v>13813</v>
      </c>
      <c r="D1479" t="s">
        <v>13810</v>
      </c>
      <c r="E1479" t="s">
        <v>13811</v>
      </c>
      <c r="F1479" t="s">
        <v>13812</v>
      </c>
      <c r="G1479">
        <v>196</v>
      </c>
      <c r="H1479">
        <v>1633621</v>
      </c>
      <c r="I1479">
        <v>1634212</v>
      </c>
      <c r="J1479" t="s">
        <v>23825</v>
      </c>
      <c r="K1479" t="s">
        <v>25366</v>
      </c>
      <c r="L1479" t="s">
        <v>7192</v>
      </c>
      <c r="M1479" t="s">
        <v>23858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X1479" t="s">
        <v>373</v>
      </c>
      <c r="Y1479">
        <f t="shared" si="92"/>
        <v>0</v>
      </c>
      <c r="Z1479" t="str">
        <f t="shared" si="93"/>
        <v>nfsB</v>
      </c>
      <c r="AA1479">
        <f t="shared" si="94"/>
        <v>1</v>
      </c>
      <c r="AB1479">
        <f t="shared" si="95"/>
        <v>1</v>
      </c>
    </row>
    <row r="1480" spans="1:28" x14ac:dyDescent="0.3">
      <c r="A1480" t="s">
        <v>7195</v>
      </c>
      <c r="B1480" t="s">
        <v>7194</v>
      </c>
      <c r="C1480" t="s">
        <v>13817</v>
      </c>
      <c r="D1480" t="s">
        <v>13814</v>
      </c>
      <c r="E1480" t="s">
        <v>13815</v>
      </c>
      <c r="F1480" t="s">
        <v>13816</v>
      </c>
      <c r="G1480">
        <v>191</v>
      </c>
      <c r="H1480">
        <v>1634309</v>
      </c>
      <c r="I1480">
        <v>1634885</v>
      </c>
      <c r="J1480" t="s">
        <v>23581</v>
      </c>
      <c r="K1480" t="s">
        <v>25367</v>
      </c>
      <c r="L1480" t="s">
        <v>25368</v>
      </c>
      <c r="M1480" t="s">
        <v>23828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X1480" t="s">
        <v>7243</v>
      </c>
      <c r="Y1480">
        <f t="shared" si="92"/>
        <v>0</v>
      </c>
      <c r="Z1480" t="str">
        <f t="shared" si="93"/>
        <v>pgaC</v>
      </c>
      <c r="AA1480">
        <f t="shared" si="94"/>
        <v>0</v>
      </c>
      <c r="AB1480">
        <f t="shared" si="95"/>
        <v>0</v>
      </c>
    </row>
    <row r="1481" spans="1:28" x14ac:dyDescent="0.3">
      <c r="A1481" t="s">
        <v>7197</v>
      </c>
      <c r="B1481" t="s">
        <v>7196</v>
      </c>
      <c r="C1481" t="s">
        <v>13821</v>
      </c>
      <c r="D1481" t="s">
        <v>13818</v>
      </c>
      <c r="E1481" t="s">
        <v>13819</v>
      </c>
      <c r="F1481" t="s">
        <v>13820</v>
      </c>
      <c r="G1481">
        <v>320</v>
      </c>
      <c r="H1481">
        <v>1634884</v>
      </c>
      <c r="I1481">
        <v>1635847</v>
      </c>
      <c r="J1481" t="s">
        <v>23581</v>
      </c>
      <c r="K1481" t="s">
        <v>25369</v>
      </c>
      <c r="L1481" t="s">
        <v>25368</v>
      </c>
      <c r="M1481" t="s">
        <v>23834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 t="s">
        <v>7241</v>
      </c>
      <c r="Y1481">
        <f t="shared" si="92"/>
        <v>0</v>
      </c>
      <c r="Z1481" t="str">
        <f t="shared" si="93"/>
        <v>pgaD</v>
      </c>
      <c r="AA1481">
        <f t="shared" si="94"/>
        <v>0</v>
      </c>
      <c r="AB1481">
        <f t="shared" si="95"/>
        <v>0</v>
      </c>
    </row>
    <row r="1482" spans="1:28" x14ac:dyDescent="0.3">
      <c r="A1482" t="s">
        <v>8608</v>
      </c>
      <c r="B1482" t="s">
        <v>23647</v>
      </c>
      <c r="C1482" t="s">
        <v>13825</v>
      </c>
      <c r="D1482" t="s">
        <v>13822</v>
      </c>
      <c r="E1482" t="s">
        <v>13823</v>
      </c>
      <c r="F1482" t="s">
        <v>13824</v>
      </c>
      <c r="G1482">
        <v>189</v>
      </c>
      <c r="H1482">
        <v>1635839</v>
      </c>
      <c r="I1482">
        <v>1636367</v>
      </c>
      <c r="J1482" t="s">
        <v>23581</v>
      </c>
      <c r="K1482" t="s">
        <v>25370</v>
      </c>
      <c r="L1482" t="s">
        <v>25368</v>
      </c>
      <c r="M1482" t="s">
        <v>23828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X1482" t="s">
        <v>1522</v>
      </c>
      <c r="Y1482">
        <f t="shared" si="92"/>
        <v>0</v>
      </c>
      <c r="Z1482" t="str">
        <f t="shared" si="93"/>
        <v>pitB</v>
      </c>
      <c r="AA1482">
        <f t="shared" si="94"/>
        <v>1</v>
      </c>
      <c r="AB1482">
        <f t="shared" si="95"/>
        <v>1</v>
      </c>
    </row>
    <row r="1483" spans="1:28" x14ac:dyDescent="0.3">
      <c r="A1483" t="s">
        <v>7199</v>
      </c>
      <c r="B1483" t="s">
        <v>7198</v>
      </c>
      <c r="C1483" t="s">
        <v>7198</v>
      </c>
      <c r="D1483" t="s">
        <v>13826</v>
      </c>
      <c r="E1483" t="s">
        <v>13827</v>
      </c>
      <c r="F1483" t="s">
        <v>13828</v>
      </c>
      <c r="G1483">
        <v>136</v>
      </c>
      <c r="H1483">
        <v>1637046</v>
      </c>
      <c r="I1483">
        <v>1637457</v>
      </c>
      <c r="J1483" t="s">
        <v>23825</v>
      </c>
      <c r="K1483" t="s">
        <v>25371</v>
      </c>
      <c r="L1483" t="s">
        <v>25372</v>
      </c>
      <c r="M1483" t="s">
        <v>23828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X1483" t="s">
        <v>272</v>
      </c>
      <c r="Y1483">
        <f t="shared" si="92"/>
        <v>0</v>
      </c>
      <c r="Z1483" t="str">
        <f t="shared" si="93"/>
        <v>brnQ</v>
      </c>
      <c r="AA1483">
        <f t="shared" si="94"/>
        <v>1</v>
      </c>
      <c r="AB1483">
        <f t="shared" si="95"/>
        <v>1</v>
      </c>
    </row>
    <row r="1484" spans="1:28" x14ac:dyDescent="0.3">
      <c r="A1484" t="s">
        <v>1473</v>
      </c>
      <c r="B1484" t="s">
        <v>7214</v>
      </c>
      <c r="C1484" t="s">
        <v>13832</v>
      </c>
      <c r="D1484" t="s">
        <v>13829</v>
      </c>
      <c r="E1484" t="s">
        <v>13830</v>
      </c>
      <c r="F1484" t="s">
        <v>13831</v>
      </c>
      <c r="G1484">
        <v>57</v>
      </c>
      <c r="H1484">
        <v>1637608</v>
      </c>
      <c r="I1484">
        <v>1637782</v>
      </c>
      <c r="J1484" t="s">
        <v>23581</v>
      </c>
      <c r="K1484" t="s">
        <v>25371</v>
      </c>
      <c r="L1484" t="s">
        <v>7214</v>
      </c>
      <c r="M1484" t="s">
        <v>23834</v>
      </c>
      <c r="O1484">
        <v>1.2799352259488876E-6</v>
      </c>
      <c r="P1484">
        <v>1.1135829017899242E-6</v>
      </c>
      <c r="Q1484">
        <v>1.5429997115536561E-6</v>
      </c>
      <c r="R1484">
        <v>1.5492049227294341E-6</v>
      </c>
      <c r="S1484">
        <v>1.717046370012309E-6</v>
      </c>
      <c r="T1484">
        <v>1.485583851922436E-6</v>
      </c>
      <c r="U1484">
        <v>1.8006212722236873E-6</v>
      </c>
      <c r="X1484" t="s">
        <v>5577</v>
      </c>
      <c r="Y1484">
        <f t="shared" si="92"/>
        <v>0</v>
      </c>
      <c r="Z1484" t="str">
        <f t="shared" si="93"/>
        <v>yjeH</v>
      </c>
      <c r="AA1484">
        <f t="shared" si="94"/>
        <v>0</v>
      </c>
      <c r="AB1484">
        <f t="shared" si="95"/>
        <v>0</v>
      </c>
    </row>
    <row r="1485" spans="1:28" x14ac:dyDescent="0.3">
      <c r="A1485" t="s">
        <v>7948</v>
      </c>
      <c r="B1485" t="s">
        <v>7947</v>
      </c>
      <c r="C1485" t="s">
        <v>7947</v>
      </c>
      <c r="D1485" t="s">
        <v>13833</v>
      </c>
      <c r="E1485" t="s">
        <v>13834</v>
      </c>
      <c r="F1485" t="s">
        <v>13835</v>
      </c>
      <c r="G1485">
        <v>51</v>
      </c>
      <c r="H1485">
        <v>1637953</v>
      </c>
      <c r="I1485">
        <v>1638109</v>
      </c>
      <c r="J1485" t="s">
        <v>23581</v>
      </c>
      <c r="K1485" t="s">
        <v>25371</v>
      </c>
      <c r="L1485" t="s">
        <v>7947</v>
      </c>
      <c r="M1485" t="s">
        <v>23834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 t="s">
        <v>6778</v>
      </c>
      <c r="Y1485">
        <f t="shared" si="92"/>
        <v>0</v>
      </c>
      <c r="Z1485" t="str">
        <f t="shared" si="93"/>
        <v>leuE</v>
      </c>
      <c r="AA1485">
        <f t="shared" si="94"/>
        <v>0</v>
      </c>
      <c r="AB1485">
        <f t="shared" si="95"/>
        <v>0</v>
      </c>
    </row>
    <row r="1486" spans="1:28" x14ac:dyDescent="0.3">
      <c r="A1486" t="s">
        <v>7263</v>
      </c>
      <c r="B1486" t="s">
        <v>7262</v>
      </c>
      <c r="C1486" t="s">
        <v>13839</v>
      </c>
      <c r="D1486" t="s">
        <v>13836</v>
      </c>
      <c r="E1486" t="s">
        <v>13837</v>
      </c>
      <c r="F1486" t="s">
        <v>13838</v>
      </c>
      <c r="G1486">
        <v>70</v>
      </c>
      <c r="H1486">
        <v>1638454</v>
      </c>
      <c r="I1486">
        <v>1638667</v>
      </c>
      <c r="J1486" t="s">
        <v>23581</v>
      </c>
      <c r="K1486" t="s">
        <v>25373</v>
      </c>
      <c r="L1486" t="s">
        <v>7262</v>
      </c>
      <c r="M1486" t="s">
        <v>23828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X1486" t="s">
        <v>4649</v>
      </c>
      <c r="Y1486">
        <f t="shared" si="92"/>
        <v>0</v>
      </c>
      <c r="Z1486" t="str">
        <f t="shared" si="93"/>
        <v>nepI</v>
      </c>
      <c r="AA1486">
        <f t="shared" si="94"/>
        <v>0</v>
      </c>
      <c r="AB1486">
        <f t="shared" si="95"/>
        <v>0</v>
      </c>
    </row>
    <row r="1487" spans="1:28" x14ac:dyDescent="0.3">
      <c r="A1487" t="s">
        <v>7201</v>
      </c>
      <c r="B1487" t="s">
        <v>7200</v>
      </c>
      <c r="C1487" t="s">
        <v>13843</v>
      </c>
      <c r="D1487" t="s">
        <v>13840</v>
      </c>
      <c r="E1487" t="s">
        <v>13841</v>
      </c>
      <c r="F1487" t="s">
        <v>13842</v>
      </c>
      <c r="G1487">
        <v>165</v>
      </c>
      <c r="H1487">
        <v>1639029</v>
      </c>
      <c r="I1487">
        <v>1639527</v>
      </c>
      <c r="J1487" t="s">
        <v>23581</v>
      </c>
      <c r="K1487" t="s">
        <v>25374</v>
      </c>
      <c r="L1487" t="s">
        <v>25375</v>
      </c>
      <c r="M1487" t="s">
        <v>23834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X1487" t="s">
        <v>900</v>
      </c>
      <c r="Y1487">
        <f t="shared" si="92"/>
        <v>0</v>
      </c>
      <c r="Z1487" t="str">
        <f t="shared" si="93"/>
        <v>clcB</v>
      </c>
      <c r="AA1487">
        <f t="shared" si="94"/>
        <v>0</v>
      </c>
      <c r="AB1487">
        <f t="shared" si="95"/>
        <v>0</v>
      </c>
    </row>
    <row r="1488" spans="1:28" x14ac:dyDescent="0.3">
      <c r="A1488" t="s">
        <v>7203</v>
      </c>
      <c r="B1488" t="s">
        <v>7202</v>
      </c>
      <c r="C1488" t="s">
        <v>13847</v>
      </c>
      <c r="D1488" t="s">
        <v>13844</v>
      </c>
      <c r="E1488" t="s">
        <v>13845</v>
      </c>
      <c r="F1488" t="s">
        <v>13846</v>
      </c>
      <c r="G1488">
        <v>177</v>
      </c>
      <c r="H1488">
        <v>1639523</v>
      </c>
      <c r="I1488">
        <v>1640057</v>
      </c>
      <c r="J1488" t="s">
        <v>23581</v>
      </c>
      <c r="K1488" t="s">
        <v>25377</v>
      </c>
      <c r="L1488" t="s">
        <v>25375</v>
      </c>
      <c r="M1488" t="s">
        <v>23828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X1488" t="s">
        <v>6625</v>
      </c>
      <c r="Y1488">
        <f t="shared" si="92"/>
        <v>0</v>
      </c>
      <c r="Z1488" t="str">
        <f t="shared" si="93"/>
        <v>yeeO</v>
      </c>
      <c r="AA1488">
        <f t="shared" si="94"/>
        <v>0</v>
      </c>
      <c r="AB1488">
        <f t="shared" si="95"/>
        <v>0</v>
      </c>
    </row>
    <row r="1489" spans="1:28" x14ac:dyDescent="0.3">
      <c r="A1489" t="s">
        <v>7205</v>
      </c>
      <c r="B1489" t="s">
        <v>7204</v>
      </c>
      <c r="C1489" t="s">
        <v>7204</v>
      </c>
      <c r="D1489" t="s">
        <v>13848</v>
      </c>
      <c r="E1489" t="s">
        <v>13849</v>
      </c>
      <c r="F1489" t="s">
        <v>13850</v>
      </c>
      <c r="G1489">
        <v>103</v>
      </c>
      <c r="H1489">
        <v>1640053</v>
      </c>
      <c r="I1489">
        <v>1640365</v>
      </c>
      <c r="J1489" t="s">
        <v>23581</v>
      </c>
      <c r="K1489" t="s">
        <v>25371</v>
      </c>
      <c r="L1489" t="s">
        <v>25375</v>
      </c>
      <c r="M1489" t="s">
        <v>23828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 t="s">
        <v>7169</v>
      </c>
      <c r="Y1489">
        <f t="shared" si="92"/>
        <v>0</v>
      </c>
      <c r="Z1489" t="str">
        <f t="shared" si="93"/>
        <v>lsrC</v>
      </c>
      <c r="AA1489">
        <f t="shared" si="94"/>
        <v>0</v>
      </c>
      <c r="AB1489">
        <f t="shared" si="95"/>
        <v>0</v>
      </c>
    </row>
    <row r="1490" spans="1:28" x14ac:dyDescent="0.3">
      <c r="A1490" t="s">
        <v>7207</v>
      </c>
      <c r="B1490" t="s">
        <v>7206</v>
      </c>
      <c r="C1490" t="s">
        <v>13854</v>
      </c>
      <c r="D1490" t="s">
        <v>13851</v>
      </c>
      <c r="E1490" t="s">
        <v>13852</v>
      </c>
      <c r="F1490" t="s">
        <v>13853</v>
      </c>
      <c r="G1490">
        <v>71</v>
      </c>
      <c r="H1490">
        <v>1640369</v>
      </c>
      <c r="I1490">
        <v>1640585</v>
      </c>
      <c r="J1490" t="s">
        <v>23581</v>
      </c>
      <c r="K1490" t="s">
        <v>25378</v>
      </c>
      <c r="L1490" t="s">
        <v>25375</v>
      </c>
      <c r="M1490" t="s">
        <v>23834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X1490" t="s">
        <v>7171</v>
      </c>
      <c r="Y1490">
        <f t="shared" si="92"/>
        <v>0</v>
      </c>
      <c r="Z1490" t="str">
        <f t="shared" si="93"/>
        <v>lsrD</v>
      </c>
      <c r="AA1490">
        <f t="shared" si="94"/>
        <v>0</v>
      </c>
      <c r="AB1490">
        <f t="shared" si="95"/>
        <v>0</v>
      </c>
    </row>
    <row r="1491" spans="1:28" x14ac:dyDescent="0.3">
      <c r="A1491" t="s">
        <v>2723</v>
      </c>
      <c r="B1491" t="s">
        <v>5268</v>
      </c>
      <c r="C1491" t="s">
        <v>5268</v>
      </c>
      <c r="D1491" t="s">
        <v>13855</v>
      </c>
      <c r="E1491" t="s">
        <v>13856</v>
      </c>
      <c r="F1491" t="s">
        <v>13857</v>
      </c>
      <c r="G1491">
        <v>71</v>
      </c>
      <c r="H1491">
        <v>1641338</v>
      </c>
      <c r="I1491">
        <v>1641554</v>
      </c>
      <c r="J1491" t="s">
        <v>23581</v>
      </c>
      <c r="K1491" t="s">
        <v>25379</v>
      </c>
      <c r="L1491" t="s">
        <v>5268</v>
      </c>
      <c r="M1491" t="s">
        <v>23828</v>
      </c>
      <c r="O1491">
        <v>1.4851678992503679E-9</v>
      </c>
      <c r="P1491">
        <v>8.9412706712293024E-9</v>
      </c>
      <c r="Q1491">
        <v>1.639217268565983E-9</v>
      </c>
      <c r="R1491">
        <v>2.2180076985294283E-8</v>
      </c>
      <c r="S1491">
        <v>1.3193664570759347E-8</v>
      </c>
      <c r="T1491">
        <v>2.1724610900903041E-8</v>
      </c>
      <c r="U1491">
        <v>0</v>
      </c>
      <c r="X1491" t="s">
        <v>5970</v>
      </c>
      <c r="Y1491">
        <f t="shared" si="92"/>
        <v>0</v>
      </c>
      <c r="Z1491" t="str">
        <f t="shared" si="93"/>
        <v>aaeB</v>
      </c>
      <c r="AA1491">
        <f t="shared" si="94"/>
        <v>0</v>
      </c>
      <c r="AB1491">
        <f t="shared" si="95"/>
        <v>0</v>
      </c>
    </row>
    <row r="1492" spans="1:28" x14ac:dyDescent="0.3">
      <c r="A1492" t="s">
        <v>5271</v>
      </c>
      <c r="B1492" t="s">
        <v>5270</v>
      </c>
      <c r="C1492" t="s">
        <v>5270</v>
      </c>
      <c r="D1492" t="s">
        <v>13858</v>
      </c>
      <c r="E1492" t="s">
        <v>13859</v>
      </c>
      <c r="F1492" t="s">
        <v>13860</v>
      </c>
      <c r="G1492">
        <v>70</v>
      </c>
      <c r="H1492">
        <v>1641854</v>
      </c>
      <c r="I1492">
        <v>1642067</v>
      </c>
      <c r="J1492" t="s">
        <v>23825</v>
      </c>
      <c r="K1492" t="s">
        <v>25373</v>
      </c>
      <c r="L1492" t="s">
        <v>5270</v>
      </c>
      <c r="M1492" t="s">
        <v>23828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 t="s">
        <v>5972</v>
      </c>
      <c r="Y1492">
        <f t="shared" si="92"/>
        <v>0</v>
      </c>
      <c r="Z1492" t="str">
        <f t="shared" si="93"/>
        <v>aaeA</v>
      </c>
      <c r="AA1492">
        <f t="shared" si="94"/>
        <v>0</v>
      </c>
      <c r="AB1492">
        <f t="shared" si="95"/>
        <v>0</v>
      </c>
    </row>
    <row r="1493" spans="1:28" x14ac:dyDescent="0.3">
      <c r="A1493" t="s">
        <v>7209</v>
      </c>
      <c r="B1493" t="s">
        <v>7208</v>
      </c>
      <c r="C1493" t="s">
        <v>13864</v>
      </c>
      <c r="D1493" t="s">
        <v>13861</v>
      </c>
      <c r="E1493" t="s">
        <v>13862</v>
      </c>
      <c r="F1493" t="s">
        <v>13863</v>
      </c>
      <c r="G1493">
        <v>250</v>
      </c>
      <c r="H1493">
        <v>1642488</v>
      </c>
      <c r="I1493">
        <v>1643241</v>
      </c>
      <c r="J1493" t="s">
        <v>23581</v>
      </c>
      <c r="K1493" t="s">
        <v>25380</v>
      </c>
      <c r="L1493" t="s">
        <v>25381</v>
      </c>
      <c r="M1493" t="s">
        <v>23855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 t="s">
        <v>7545</v>
      </c>
      <c r="Y1493">
        <f t="shared" si="92"/>
        <v>0</v>
      </c>
      <c r="Z1493" t="str">
        <f t="shared" si="93"/>
        <v>rhmA</v>
      </c>
      <c r="AA1493">
        <f t="shared" si="94"/>
        <v>0</v>
      </c>
      <c r="AB1493">
        <f t="shared" si="95"/>
        <v>0</v>
      </c>
    </row>
    <row r="1494" spans="1:28" x14ac:dyDescent="0.3">
      <c r="A1494" t="s">
        <v>7211</v>
      </c>
      <c r="B1494" t="s">
        <v>7210</v>
      </c>
      <c r="C1494" t="s">
        <v>7210</v>
      </c>
      <c r="D1494" t="s">
        <v>13865</v>
      </c>
      <c r="E1494" t="s">
        <v>13866</v>
      </c>
      <c r="F1494" t="s">
        <v>13867</v>
      </c>
      <c r="G1494">
        <v>349</v>
      </c>
      <c r="H1494">
        <v>1643254</v>
      </c>
      <c r="I1494">
        <v>1644304</v>
      </c>
      <c r="J1494" t="s">
        <v>23581</v>
      </c>
      <c r="K1494" t="s">
        <v>25371</v>
      </c>
      <c r="L1494" t="s">
        <v>25381</v>
      </c>
      <c r="M1494" t="s">
        <v>23834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 t="s">
        <v>4844</v>
      </c>
      <c r="Y1494">
        <f t="shared" si="92"/>
        <v>0</v>
      </c>
      <c r="Z1494" t="str">
        <f t="shared" si="93"/>
        <v>yihV</v>
      </c>
      <c r="AA1494">
        <f t="shared" si="94"/>
        <v>0</v>
      </c>
      <c r="AB1494">
        <f t="shared" si="95"/>
        <v>0</v>
      </c>
    </row>
    <row r="1495" spans="1:28" x14ac:dyDescent="0.3">
      <c r="A1495" t="s">
        <v>4011</v>
      </c>
      <c r="B1495" t="s">
        <v>4010</v>
      </c>
      <c r="C1495" t="s">
        <v>4010</v>
      </c>
      <c r="D1495" t="s">
        <v>13868</v>
      </c>
      <c r="E1495" t="s">
        <v>13869</v>
      </c>
      <c r="F1495" t="s">
        <v>13870</v>
      </c>
      <c r="G1495">
        <v>83</v>
      </c>
      <c r="H1495">
        <v>1644650</v>
      </c>
      <c r="I1495">
        <v>1644902</v>
      </c>
      <c r="J1495" t="s">
        <v>23581</v>
      </c>
      <c r="K1495" t="s">
        <v>25371</v>
      </c>
      <c r="L1495" t="s">
        <v>4010</v>
      </c>
      <c r="M1495" t="s">
        <v>23828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X1495" t="s">
        <v>3562</v>
      </c>
      <c r="Y1495">
        <f t="shared" si="92"/>
        <v>0</v>
      </c>
      <c r="Z1495" t="str">
        <f t="shared" si="93"/>
        <v>phnJ</v>
      </c>
      <c r="AA1495">
        <f t="shared" si="94"/>
        <v>0</v>
      </c>
      <c r="AB1495">
        <f t="shared" si="95"/>
        <v>0</v>
      </c>
    </row>
    <row r="1496" spans="1:28" x14ac:dyDescent="0.3">
      <c r="A1496" t="s">
        <v>4013</v>
      </c>
      <c r="B1496" t="s">
        <v>4012</v>
      </c>
      <c r="C1496" t="s">
        <v>13874</v>
      </c>
      <c r="D1496" t="s">
        <v>13871</v>
      </c>
      <c r="E1496" t="s">
        <v>13872</v>
      </c>
      <c r="F1496" t="s">
        <v>13873</v>
      </c>
      <c r="G1496">
        <v>51</v>
      </c>
      <c r="H1496">
        <v>1645118</v>
      </c>
      <c r="I1496">
        <v>1645274</v>
      </c>
      <c r="J1496" t="s">
        <v>23581</v>
      </c>
      <c r="K1496" t="s">
        <v>25382</v>
      </c>
      <c r="L1496" t="s">
        <v>25383</v>
      </c>
      <c r="M1496" t="s">
        <v>23828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X1496" t="s">
        <v>5296</v>
      </c>
      <c r="Y1496">
        <f t="shared" si="92"/>
        <v>0</v>
      </c>
      <c r="Z1496" t="str">
        <f t="shared" si="93"/>
        <v>yhiJ</v>
      </c>
      <c r="AA1496">
        <f t="shared" si="94"/>
        <v>0</v>
      </c>
      <c r="AB1496">
        <f t="shared" si="95"/>
        <v>0</v>
      </c>
    </row>
    <row r="1497" spans="1:28" x14ac:dyDescent="0.3">
      <c r="A1497" t="s">
        <v>4015</v>
      </c>
      <c r="B1497" t="s">
        <v>4014</v>
      </c>
      <c r="C1497" t="s">
        <v>4014</v>
      </c>
      <c r="D1497" t="s">
        <v>13875</v>
      </c>
      <c r="E1497" t="s">
        <v>13876</v>
      </c>
      <c r="F1497" t="s">
        <v>13877</v>
      </c>
      <c r="G1497">
        <v>95</v>
      </c>
      <c r="H1497">
        <v>1645345</v>
      </c>
      <c r="I1497">
        <v>1645633</v>
      </c>
      <c r="J1497" t="s">
        <v>23581</v>
      </c>
      <c r="K1497" t="s">
        <v>25384</v>
      </c>
      <c r="L1497" t="s">
        <v>25383</v>
      </c>
      <c r="M1497" t="s">
        <v>23937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 t="s">
        <v>4597</v>
      </c>
      <c r="Y1497">
        <f t="shared" si="92"/>
        <v>0</v>
      </c>
      <c r="Z1497" t="str">
        <f t="shared" si="93"/>
        <v>psuK</v>
      </c>
      <c r="AA1497">
        <f t="shared" si="94"/>
        <v>0</v>
      </c>
      <c r="AB1497">
        <f t="shared" si="95"/>
        <v>0</v>
      </c>
    </row>
    <row r="1498" spans="1:28" x14ac:dyDescent="0.3">
      <c r="A1498" t="s">
        <v>2213</v>
      </c>
      <c r="B1498" t="s">
        <v>3694</v>
      </c>
      <c r="C1498" t="s">
        <v>3694</v>
      </c>
      <c r="D1498" t="s">
        <v>13878</v>
      </c>
      <c r="E1498" t="s">
        <v>13879</v>
      </c>
      <c r="F1498" t="s">
        <v>13880</v>
      </c>
      <c r="G1498">
        <v>79</v>
      </c>
      <c r="H1498">
        <v>1645632</v>
      </c>
      <c r="I1498">
        <v>1645872</v>
      </c>
      <c r="J1498" t="s">
        <v>23581</v>
      </c>
      <c r="K1498" t="s">
        <v>25385</v>
      </c>
      <c r="L1498" t="s">
        <v>25383</v>
      </c>
      <c r="M1498" t="s">
        <v>23828</v>
      </c>
      <c r="O1498">
        <v>1.3229567591614869E-7</v>
      </c>
      <c r="P1498">
        <v>9.672934274416138E-8</v>
      </c>
      <c r="Q1498">
        <v>1.5165537168882685E-7</v>
      </c>
      <c r="R1498">
        <v>1.5166265817219442E-7</v>
      </c>
      <c r="S1498">
        <v>1.197478892654455E-7</v>
      </c>
      <c r="T1498">
        <v>1.084733359223861E-7</v>
      </c>
      <c r="U1498">
        <v>1.6431570145141215E-7</v>
      </c>
      <c r="X1498" t="s">
        <v>3558</v>
      </c>
      <c r="Y1498">
        <f t="shared" si="92"/>
        <v>0</v>
      </c>
      <c r="Z1498" t="str">
        <f t="shared" si="93"/>
        <v>phnH</v>
      </c>
      <c r="AA1498">
        <f t="shared" si="94"/>
        <v>0</v>
      </c>
      <c r="AB1498">
        <f t="shared" si="95"/>
        <v>0</v>
      </c>
    </row>
    <row r="1499" spans="1:28" x14ac:dyDescent="0.3">
      <c r="A1499" t="s">
        <v>7213</v>
      </c>
      <c r="B1499" t="s">
        <v>7212</v>
      </c>
      <c r="C1499" t="s">
        <v>7212</v>
      </c>
      <c r="D1499" t="s">
        <v>13881</v>
      </c>
      <c r="E1499" t="s">
        <v>13882</v>
      </c>
      <c r="F1499" t="s">
        <v>13883</v>
      </c>
      <c r="G1499">
        <v>101</v>
      </c>
      <c r="H1499">
        <v>1645896</v>
      </c>
      <c r="I1499">
        <v>1646202</v>
      </c>
      <c r="J1499" t="s">
        <v>23825</v>
      </c>
      <c r="K1499" t="s">
        <v>25371</v>
      </c>
      <c r="L1499" t="s">
        <v>7212</v>
      </c>
      <c r="M1499" t="s">
        <v>23828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 t="s">
        <v>3556</v>
      </c>
      <c r="Y1499">
        <f t="shared" si="92"/>
        <v>0</v>
      </c>
      <c r="Z1499" t="str">
        <f t="shared" si="93"/>
        <v>phnG</v>
      </c>
      <c r="AA1499">
        <f t="shared" si="94"/>
        <v>0</v>
      </c>
      <c r="AB1499">
        <f t="shared" si="95"/>
        <v>0</v>
      </c>
    </row>
    <row r="1500" spans="1:28" x14ac:dyDescent="0.3">
      <c r="A1500" t="s">
        <v>2645</v>
      </c>
      <c r="B1500" t="s">
        <v>6671</v>
      </c>
      <c r="C1500" t="s">
        <v>6671</v>
      </c>
      <c r="D1500" t="s">
        <v>13884</v>
      </c>
      <c r="E1500" t="s">
        <v>13885</v>
      </c>
      <c r="F1500" t="s">
        <v>13886</v>
      </c>
      <c r="G1500">
        <v>110</v>
      </c>
      <c r="H1500">
        <v>1646404</v>
      </c>
      <c r="I1500">
        <v>1646737</v>
      </c>
      <c r="J1500" t="s">
        <v>23825</v>
      </c>
      <c r="K1500" t="s">
        <v>25371</v>
      </c>
      <c r="L1500" t="s">
        <v>6671</v>
      </c>
      <c r="M1500" t="s">
        <v>23828</v>
      </c>
      <c r="O1500">
        <v>5.1762539831629266E-9</v>
      </c>
      <c r="P1500">
        <v>2.9214320299773845E-9</v>
      </c>
      <c r="Q1500">
        <v>1.8666944443871441E-9</v>
      </c>
      <c r="R1500">
        <v>8.2300610347094666E-10</v>
      </c>
      <c r="S1500">
        <v>1.4745045759533344E-9</v>
      </c>
      <c r="T1500">
        <v>3.8275081140975151E-9</v>
      </c>
      <c r="U1500">
        <v>0</v>
      </c>
      <c r="X1500" t="s">
        <v>3566</v>
      </c>
      <c r="Y1500">
        <f t="shared" si="92"/>
        <v>0</v>
      </c>
      <c r="Z1500" t="str">
        <f t="shared" si="93"/>
        <v>phnL</v>
      </c>
      <c r="AA1500">
        <f t="shared" si="94"/>
        <v>0</v>
      </c>
      <c r="AB1500">
        <f t="shared" si="95"/>
        <v>0</v>
      </c>
    </row>
    <row r="1501" spans="1:28" x14ac:dyDescent="0.3">
      <c r="A1501" t="s">
        <v>8609</v>
      </c>
      <c r="B1501" t="s">
        <v>23648</v>
      </c>
      <c r="C1501" t="s">
        <v>13890</v>
      </c>
      <c r="D1501" t="s">
        <v>13887</v>
      </c>
      <c r="E1501" t="s">
        <v>13888</v>
      </c>
      <c r="F1501" t="s">
        <v>13889</v>
      </c>
      <c r="G1501">
        <v>49</v>
      </c>
      <c r="H1501">
        <v>1647173</v>
      </c>
      <c r="I1501">
        <v>1647356</v>
      </c>
      <c r="J1501" t="s">
        <v>23581</v>
      </c>
      <c r="K1501" t="s">
        <v>25371</v>
      </c>
      <c r="L1501" t="s">
        <v>25386</v>
      </c>
      <c r="M1501" t="s">
        <v>23828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X1501" t="s">
        <v>3560</v>
      </c>
      <c r="Y1501">
        <f t="shared" si="92"/>
        <v>0</v>
      </c>
      <c r="Z1501" t="str">
        <f t="shared" si="93"/>
        <v>phnI</v>
      </c>
      <c r="AA1501">
        <f t="shared" si="94"/>
        <v>0</v>
      </c>
      <c r="AB1501">
        <f t="shared" si="95"/>
        <v>0</v>
      </c>
    </row>
    <row r="1502" spans="1:28" x14ac:dyDescent="0.3">
      <c r="A1502" t="s">
        <v>8610</v>
      </c>
      <c r="B1502" t="s">
        <v>13894</v>
      </c>
      <c r="C1502" t="s">
        <v>13894</v>
      </c>
      <c r="D1502" t="s">
        <v>13891</v>
      </c>
      <c r="E1502" t="s">
        <v>13892</v>
      </c>
      <c r="F1502" t="s">
        <v>13893</v>
      </c>
      <c r="G1502">
        <v>96</v>
      </c>
      <c r="H1502">
        <v>1647357</v>
      </c>
      <c r="I1502">
        <v>1647636</v>
      </c>
      <c r="J1502" t="s">
        <v>23581</v>
      </c>
      <c r="K1502" t="s">
        <v>25371</v>
      </c>
      <c r="L1502" t="s">
        <v>25386</v>
      </c>
      <c r="M1502" t="s">
        <v>23828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X1502" t="s">
        <v>3568</v>
      </c>
      <c r="Y1502">
        <f t="shared" si="92"/>
        <v>0</v>
      </c>
      <c r="Z1502" t="str">
        <f t="shared" si="93"/>
        <v>phnM</v>
      </c>
      <c r="AA1502">
        <f t="shared" si="94"/>
        <v>0</v>
      </c>
      <c r="AB1502">
        <f t="shared" si="95"/>
        <v>0</v>
      </c>
    </row>
    <row r="1503" spans="1:28" x14ac:dyDescent="0.3">
      <c r="A1503" t="s">
        <v>3015</v>
      </c>
      <c r="B1503" t="s">
        <v>3014</v>
      </c>
      <c r="C1503" t="s">
        <v>3014</v>
      </c>
      <c r="D1503" t="s">
        <v>13895</v>
      </c>
      <c r="E1503" t="s">
        <v>13896</v>
      </c>
      <c r="F1503" t="s">
        <v>13897</v>
      </c>
      <c r="G1503">
        <v>76</v>
      </c>
      <c r="H1503">
        <v>1647619</v>
      </c>
      <c r="I1503">
        <v>1647850</v>
      </c>
      <c r="J1503" t="s">
        <v>23581</v>
      </c>
      <c r="K1503" t="s">
        <v>25387</v>
      </c>
      <c r="L1503" t="s">
        <v>25386</v>
      </c>
      <c r="M1503" t="s">
        <v>23828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X1503" t="s">
        <v>6864</v>
      </c>
      <c r="Y1503">
        <f t="shared" si="92"/>
        <v>0</v>
      </c>
      <c r="Z1503" t="str">
        <f t="shared" si="93"/>
        <v>wcaJ</v>
      </c>
      <c r="AA1503">
        <f t="shared" si="94"/>
        <v>0</v>
      </c>
      <c r="AB1503">
        <f t="shared" si="95"/>
        <v>0</v>
      </c>
    </row>
    <row r="1504" spans="1:28" x14ac:dyDescent="0.3">
      <c r="A1504" t="s">
        <v>2505</v>
      </c>
      <c r="B1504" t="s">
        <v>3011</v>
      </c>
      <c r="C1504" t="s">
        <v>3011</v>
      </c>
      <c r="D1504" t="s">
        <v>13898</v>
      </c>
      <c r="E1504" t="s">
        <v>13899</v>
      </c>
      <c r="F1504" t="s">
        <v>13900</v>
      </c>
      <c r="G1504">
        <v>135</v>
      </c>
      <c r="H1504">
        <v>1647933</v>
      </c>
      <c r="I1504">
        <v>1648341</v>
      </c>
      <c r="J1504" t="s">
        <v>23825</v>
      </c>
      <c r="K1504" t="s">
        <v>25388</v>
      </c>
      <c r="L1504" t="s">
        <v>3011</v>
      </c>
      <c r="M1504" t="s">
        <v>23855</v>
      </c>
      <c r="O1504">
        <v>1.4576201529960153E-8</v>
      </c>
      <c r="P1504">
        <v>2.0613933060881708E-8</v>
      </c>
      <c r="Q1504">
        <v>1.2891829711042548E-8</v>
      </c>
      <c r="R1504">
        <v>1.5775619490206312E-8</v>
      </c>
      <c r="S1504">
        <v>1.6718763566727665E-8</v>
      </c>
      <c r="T1504">
        <v>9.1561788809594771E-9</v>
      </c>
      <c r="U1504">
        <v>5.613403021585264E-10</v>
      </c>
      <c r="X1504" t="s">
        <v>3551</v>
      </c>
      <c r="Y1504">
        <f t="shared" si="92"/>
        <v>0</v>
      </c>
      <c r="Z1504" t="str">
        <f t="shared" si="93"/>
        <v>phnC</v>
      </c>
      <c r="AA1504">
        <f t="shared" si="94"/>
        <v>0</v>
      </c>
      <c r="AB1504">
        <f t="shared" si="95"/>
        <v>0</v>
      </c>
    </row>
    <row r="1505" spans="1:28" x14ac:dyDescent="0.3">
      <c r="A1505" t="s">
        <v>4215</v>
      </c>
      <c r="B1505" t="s">
        <v>4214</v>
      </c>
      <c r="C1505" t="s">
        <v>4214</v>
      </c>
      <c r="D1505" t="s">
        <v>13901</v>
      </c>
      <c r="E1505" t="s">
        <v>13902</v>
      </c>
      <c r="F1505" t="s">
        <v>13903</v>
      </c>
      <c r="G1505">
        <v>51</v>
      </c>
      <c r="H1505">
        <v>1648507</v>
      </c>
      <c r="I1505">
        <v>1648663</v>
      </c>
      <c r="J1505" t="s">
        <v>23825</v>
      </c>
      <c r="K1505" t="s">
        <v>25371</v>
      </c>
      <c r="L1505" t="s">
        <v>25389</v>
      </c>
      <c r="M1505" t="s">
        <v>23828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 t="s">
        <v>8653</v>
      </c>
      <c r="Y1505">
        <f t="shared" si="92"/>
        <v>0</v>
      </c>
      <c r="Z1505" t="str">
        <f t="shared" si="93"/>
        <v>phnE</v>
      </c>
      <c r="AA1505">
        <f t="shared" si="94"/>
        <v>0</v>
      </c>
      <c r="AB1505">
        <f t="shared" si="95"/>
        <v>0</v>
      </c>
    </row>
    <row r="1506" spans="1:28" x14ac:dyDescent="0.3">
      <c r="A1506" t="s">
        <v>4217</v>
      </c>
      <c r="B1506" t="s">
        <v>4216</v>
      </c>
      <c r="C1506" t="s">
        <v>4216</v>
      </c>
      <c r="D1506" t="s">
        <v>13904</v>
      </c>
      <c r="E1506" t="s">
        <v>13905</v>
      </c>
      <c r="F1506" t="s">
        <v>13906</v>
      </c>
      <c r="G1506">
        <v>42</v>
      </c>
      <c r="H1506">
        <v>1648664</v>
      </c>
      <c r="I1506">
        <v>1648793</v>
      </c>
      <c r="J1506" t="s">
        <v>23825</v>
      </c>
      <c r="K1506" t="s">
        <v>25390</v>
      </c>
      <c r="L1506" t="s">
        <v>25389</v>
      </c>
      <c r="M1506" t="s">
        <v>23828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X1506" t="s">
        <v>3552</v>
      </c>
      <c r="Y1506">
        <f t="shared" si="92"/>
        <v>0</v>
      </c>
      <c r="Z1506" t="str">
        <f t="shared" si="93"/>
        <v>phnD</v>
      </c>
      <c r="AA1506">
        <f t="shared" si="94"/>
        <v>0</v>
      </c>
      <c r="AB1506">
        <f t="shared" si="95"/>
        <v>0</v>
      </c>
    </row>
    <row r="1507" spans="1:28" x14ac:dyDescent="0.3">
      <c r="A1507" t="s">
        <v>4219</v>
      </c>
      <c r="B1507" t="s">
        <v>4218</v>
      </c>
      <c r="C1507" t="s">
        <v>13910</v>
      </c>
      <c r="D1507" t="s">
        <v>13907</v>
      </c>
      <c r="E1507" t="s">
        <v>13908</v>
      </c>
      <c r="F1507" t="s">
        <v>13909</v>
      </c>
      <c r="G1507">
        <v>72</v>
      </c>
      <c r="H1507">
        <v>1648822</v>
      </c>
      <c r="I1507">
        <v>1649041</v>
      </c>
      <c r="J1507" t="s">
        <v>23825</v>
      </c>
      <c r="K1507" t="s">
        <v>25371</v>
      </c>
      <c r="L1507" t="s">
        <v>25389</v>
      </c>
      <c r="M1507" t="s">
        <v>23828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 t="s">
        <v>1379</v>
      </c>
      <c r="Y1507">
        <f t="shared" si="92"/>
        <v>0</v>
      </c>
      <c r="Z1507" t="str">
        <f t="shared" si="93"/>
        <v>ygaH</v>
      </c>
      <c r="AA1507">
        <f t="shared" si="94"/>
        <v>1</v>
      </c>
      <c r="AB1507">
        <f t="shared" si="95"/>
        <v>1</v>
      </c>
    </row>
    <row r="1508" spans="1:28" x14ac:dyDescent="0.3">
      <c r="A1508" t="s">
        <v>8337</v>
      </c>
      <c r="B1508" t="s">
        <v>8336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X1508" t="s">
        <v>1377</v>
      </c>
      <c r="Y1508">
        <f t="shared" si="92"/>
        <v>0</v>
      </c>
      <c r="Z1508" t="str">
        <f t="shared" si="93"/>
        <v>ygaZ</v>
      </c>
      <c r="AA1508">
        <f t="shared" si="94"/>
        <v>1</v>
      </c>
      <c r="AB1508">
        <f t="shared" si="95"/>
        <v>1</v>
      </c>
    </row>
    <row r="1509" spans="1:28" x14ac:dyDescent="0.3">
      <c r="A1509" t="s">
        <v>3013</v>
      </c>
      <c r="B1509" t="s">
        <v>3012</v>
      </c>
      <c r="C1509" t="s">
        <v>3012</v>
      </c>
      <c r="D1509" t="s">
        <v>13911</v>
      </c>
      <c r="E1509" t="s">
        <v>13912</v>
      </c>
      <c r="F1509" t="s">
        <v>13913</v>
      </c>
      <c r="G1509">
        <v>62</v>
      </c>
      <c r="H1509">
        <v>1649608</v>
      </c>
      <c r="I1509">
        <v>1649797</v>
      </c>
      <c r="J1509" t="s">
        <v>23825</v>
      </c>
      <c r="K1509" t="s">
        <v>25391</v>
      </c>
      <c r="L1509" t="s">
        <v>25392</v>
      </c>
      <c r="M1509" t="s">
        <v>23828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X1509" t="s">
        <v>7451</v>
      </c>
      <c r="Y1509">
        <f t="shared" si="92"/>
        <v>0</v>
      </c>
      <c r="Z1509" t="str">
        <f t="shared" si="93"/>
        <v>mntP</v>
      </c>
      <c r="AA1509">
        <f t="shared" si="94"/>
        <v>0</v>
      </c>
      <c r="AB1509">
        <f t="shared" si="95"/>
        <v>0</v>
      </c>
    </row>
    <row r="1510" spans="1:28" x14ac:dyDescent="0.3">
      <c r="A1510" t="s">
        <v>4221</v>
      </c>
      <c r="B1510" t="s">
        <v>4220</v>
      </c>
      <c r="C1510" t="s">
        <v>4220</v>
      </c>
      <c r="D1510" t="s">
        <v>13914</v>
      </c>
      <c r="E1510" t="s">
        <v>13915</v>
      </c>
      <c r="F1510" t="s">
        <v>13916</v>
      </c>
      <c r="G1510">
        <v>63</v>
      </c>
      <c r="H1510">
        <v>1649793</v>
      </c>
      <c r="I1510">
        <v>1649985</v>
      </c>
      <c r="J1510" t="s">
        <v>23825</v>
      </c>
      <c r="K1510" t="s">
        <v>25393</v>
      </c>
      <c r="L1510" t="s">
        <v>25392</v>
      </c>
      <c r="M1510" t="s">
        <v>23834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X1510" t="s">
        <v>5086</v>
      </c>
      <c r="Y1510">
        <f t="shared" si="92"/>
        <v>0</v>
      </c>
      <c r="Z1510" t="str">
        <f t="shared" si="93"/>
        <v>psuT</v>
      </c>
      <c r="AA1510">
        <f t="shared" si="94"/>
        <v>0</v>
      </c>
      <c r="AB1510">
        <f t="shared" si="95"/>
        <v>0</v>
      </c>
    </row>
    <row r="1511" spans="1:28" x14ac:dyDescent="0.3">
      <c r="A1511" t="s">
        <v>8611</v>
      </c>
      <c r="B1511" t="s">
        <v>13920</v>
      </c>
      <c r="C1511" t="s">
        <v>13920</v>
      </c>
      <c r="D1511" t="s">
        <v>13917</v>
      </c>
      <c r="E1511" t="s">
        <v>13918</v>
      </c>
      <c r="F1511" t="s">
        <v>13919</v>
      </c>
      <c r="G1511">
        <v>306</v>
      </c>
      <c r="H1511">
        <v>1650077</v>
      </c>
      <c r="I1511">
        <v>1650842</v>
      </c>
      <c r="J1511" t="s">
        <v>23825</v>
      </c>
      <c r="K1511" t="s">
        <v>25371</v>
      </c>
      <c r="L1511" t="s">
        <v>25392</v>
      </c>
      <c r="M1511" t="s">
        <v>23828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X1511" t="s">
        <v>4612</v>
      </c>
      <c r="Y1511">
        <f t="shared" si="92"/>
        <v>0</v>
      </c>
      <c r="Z1511" t="str">
        <f t="shared" si="93"/>
        <v>uidB</v>
      </c>
      <c r="AA1511">
        <f t="shared" si="94"/>
        <v>0</v>
      </c>
      <c r="AB1511">
        <f t="shared" si="95"/>
        <v>0</v>
      </c>
    </row>
    <row r="1512" spans="1:28" x14ac:dyDescent="0.3">
      <c r="A1512" t="s">
        <v>8612</v>
      </c>
      <c r="B1512" t="s">
        <v>8500</v>
      </c>
      <c r="C1512" t="s">
        <v>8551</v>
      </c>
      <c r="D1512" t="s">
        <v>13921</v>
      </c>
      <c r="E1512" t="s">
        <v>13922</v>
      </c>
      <c r="F1512" t="s">
        <v>13923</v>
      </c>
      <c r="G1512">
        <v>218</v>
      </c>
      <c r="H1512">
        <v>1650844</v>
      </c>
      <c r="I1512">
        <v>1651537</v>
      </c>
      <c r="J1512" t="s">
        <v>23825</v>
      </c>
      <c r="K1512" t="s">
        <v>25394</v>
      </c>
      <c r="L1512" t="s">
        <v>25392</v>
      </c>
      <c r="M1512" t="s">
        <v>23828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 t="s">
        <v>2191</v>
      </c>
      <c r="Y1512">
        <f t="shared" si="92"/>
        <v>0</v>
      </c>
      <c r="Z1512" t="str">
        <f t="shared" si="93"/>
        <v>ybdG</v>
      </c>
      <c r="AA1512">
        <f t="shared" si="94"/>
        <v>0</v>
      </c>
      <c r="AB1512">
        <f t="shared" si="95"/>
        <v>0</v>
      </c>
    </row>
    <row r="1513" spans="1:28" x14ac:dyDescent="0.3">
      <c r="A1513" t="s">
        <v>8613</v>
      </c>
      <c r="B1513" t="s">
        <v>13927</v>
      </c>
      <c r="C1513" t="s">
        <v>13927</v>
      </c>
      <c r="D1513" t="s">
        <v>13924</v>
      </c>
      <c r="E1513" t="s">
        <v>13925</v>
      </c>
      <c r="F1513" t="s">
        <v>13926</v>
      </c>
      <c r="G1513">
        <v>398</v>
      </c>
      <c r="H1513">
        <v>1651550</v>
      </c>
      <c r="I1513">
        <v>1652708</v>
      </c>
      <c r="J1513" t="s">
        <v>23825</v>
      </c>
      <c r="K1513" t="s">
        <v>25395</v>
      </c>
      <c r="L1513" t="s">
        <v>25392</v>
      </c>
      <c r="M1513" t="s">
        <v>23828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 t="s">
        <v>6545</v>
      </c>
      <c r="Y1513">
        <f t="shared" si="92"/>
        <v>0</v>
      </c>
      <c r="Z1513" t="str">
        <f t="shared" si="93"/>
        <v>ybiO</v>
      </c>
      <c r="AA1513">
        <f t="shared" si="94"/>
        <v>0</v>
      </c>
      <c r="AB1513">
        <f t="shared" si="95"/>
        <v>0</v>
      </c>
    </row>
    <row r="1514" spans="1:28" x14ac:dyDescent="0.3">
      <c r="A1514" t="s">
        <v>2696</v>
      </c>
      <c r="B1514" t="s">
        <v>5556</v>
      </c>
      <c r="C1514" t="s">
        <v>5556</v>
      </c>
      <c r="D1514" t="s">
        <v>13928</v>
      </c>
      <c r="E1514" t="s">
        <v>13929</v>
      </c>
      <c r="F1514" t="s">
        <v>13930</v>
      </c>
      <c r="G1514">
        <v>339</v>
      </c>
      <c r="H1514">
        <v>1652895</v>
      </c>
      <c r="I1514">
        <v>1653915</v>
      </c>
      <c r="J1514" t="s">
        <v>23581</v>
      </c>
      <c r="K1514" t="s">
        <v>24476</v>
      </c>
      <c r="L1514" t="s">
        <v>25396</v>
      </c>
      <c r="M1514" t="s">
        <v>23882</v>
      </c>
      <c r="O1514">
        <v>7.2489540435071414E-10</v>
      </c>
      <c r="P1514">
        <v>4.5332379390647001E-10</v>
      </c>
      <c r="Q1514">
        <v>9.1597180967920944E-9</v>
      </c>
      <c r="R1514">
        <v>1.7140197687842988E-8</v>
      </c>
      <c r="S1514">
        <v>2.6191472558014101E-9</v>
      </c>
      <c r="T1514">
        <v>8.7895262015467092E-10</v>
      </c>
      <c r="U1514">
        <v>0</v>
      </c>
      <c r="X1514" t="s">
        <v>7549</v>
      </c>
      <c r="Y1514">
        <f t="shared" si="92"/>
        <v>0</v>
      </c>
      <c r="Z1514" t="str">
        <f t="shared" si="93"/>
        <v>rhmD</v>
      </c>
      <c r="AA1514">
        <f t="shared" si="94"/>
        <v>0</v>
      </c>
      <c r="AB1514">
        <f t="shared" si="95"/>
        <v>0</v>
      </c>
    </row>
    <row r="1515" spans="1:28" x14ac:dyDescent="0.3">
      <c r="A1515" t="s">
        <v>2684</v>
      </c>
      <c r="B1515" t="s">
        <v>5555</v>
      </c>
      <c r="C1515" t="s">
        <v>5555</v>
      </c>
      <c r="D1515" t="s">
        <v>13931</v>
      </c>
      <c r="E1515" t="s">
        <v>13932</v>
      </c>
      <c r="F1515" t="s">
        <v>13933</v>
      </c>
      <c r="G1515">
        <v>404</v>
      </c>
      <c r="H1515">
        <v>1653926</v>
      </c>
      <c r="I1515">
        <v>1655141</v>
      </c>
      <c r="J1515" t="s">
        <v>23581</v>
      </c>
      <c r="K1515" t="s">
        <v>25397</v>
      </c>
      <c r="L1515" t="s">
        <v>25396</v>
      </c>
      <c r="M1515" t="s">
        <v>23866</v>
      </c>
      <c r="O1515">
        <v>7.0393649191338862E-10</v>
      </c>
      <c r="P1515">
        <v>4.5647932688791583E-10</v>
      </c>
      <c r="Q1515">
        <v>1.033698975135408E-9</v>
      </c>
      <c r="R1515">
        <v>2.7604344883331528E-10</v>
      </c>
      <c r="S1515">
        <v>1.7689390847986345E-8</v>
      </c>
      <c r="T1515">
        <v>3.016593599508896E-9</v>
      </c>
      <c r="U1515">
        <v>2.8386300934112886E-9</v>
      </c>
      <c r="X1515" t="s">
        <v>1574</v>
      </c>
      <c r="Y1515">
        <f t="shared" si="92"/>
        <v>0</v>
      </c>
      <c r="Z1515" t="str">
        <f t="shared" si="93"/>
        <v>tdcC</v>
      </c>
      <c r="AA1515">
        <f t="shared" si="94"/>
        <v>1</v>
      </c>
      <c r="AB1515">
        <f t="shared" si="95"/>
        <v>1</v>
      </c>
    </row>
    <row r="1516" spans="1:28" x14ac:dyDescent="0.3">
      <c r="A1516" t="s">
        <v>7217</v>
      </c>
      <c r="B1516" t="s">
        <v>7216</v>
      </c>
      <c r="C1516" t="s">
        <v>7216</v>
      </c>
      <c r="D1516" t="s">
        <v>13934</v>
      </c>
      <c r="E1516" t="s">
        <v>13935</v>
      </c>
      <c r="F1516" t="s">
        <v>13936</v>
      </c>
      <c r="G1516">
        <v>108</v>
      </c>
      <c r="H1516">
        <v>1655346</v>
      </c>
      <c r="I1516">
        <v>1655673</v>
      </c>
      <c r="J1516" t="s">
        <v>23581</v>
      </c>
      <c r="K1516" t="s">
        <v>23913</v>
      </c>
      <c r="L1516" t="s">
        <v>7216</v>
      </c>
      <c r="M1516" t="s">
        <v>23834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X1516" t="s">
        <v>4836</v>
      </c>
      <c r="Y1516">
        <f t="shared" si="92"/>
        <v>0</v>
      </c>
      <c r="Z1516" t="str">
        <f t="shared" si="93"/>
        <v>yihQ</v>
      </c>
      <c r="AA1516">
        <f t="shared" si="94"/>
        <v>0</v>
      </c>
      <c r="AB1516">
        <f t="shared" si="95"/>
        <v>0</v>
      </c>
    </row>
    <row r="1517" spans="1:28" x14ac:dyDescent="0.3">
      <c r="A1517" t="s">
        <v>1745</v>
      </c>
      <c r="B1517" t="s">
        <v>7218</v>
      </c>
      <c r="C1517" t="s">
        <v>7218</v>
      </c>
      <c r="D1517" t="s">
        <v>13937</v>
      </c>
      <c r="E1517" t="s">
        <v>13938</v>
      </c>
      <c r="F1517" t="s">
        <v>13939</v>
      </c>
      <c r="G1517">
        <v>113</v>
      </c>
      <c r="H1517">
        <v>1655807</v>
      </c>
      <c r="I1517">
        <v>1656149</v>
      </c>
      <c r="J1517" t="s">
        <v>23825</v>
      </c>
      <c r="K1517" t="s">
        <v>23833</v>
      </c>
      <c r="L1517" t="s">
        <v>25398</v>
      </c>
      <c r="M1517" t="s">
        <v>23834</v>
      </c>
      <c r="O1517">
        <v>3.4033432840014303E-7</v>
      </c>
      <c r="P1517">
        <v>3.5146623102050084E-7</v>
      </c>
      <c r="Q1517">
        <v>5.5939531758550078E-7</v>
      </c>
      <c r="R1517">
        <v>5.9857221679066278E-7</v>
      </c>
      <c r="S1517">
        <v>6.7272106733434975E-7</v>
      </c>
      <c r="T1517">
        <v>4.4025217047348731E-7</v>
      </c>
      <c r="U1517">
        <v>5.0876012617450551E-7</v>
      </c>
      <c r="X1517" t="s">
        <v>724</v>
      </c>
      <c r="Y1517">
        <f t="shared" si="92"/>
        <v>0</v>
      </c>
      <c r="Z1517" t="str">
        <f t="shared" si="93"/>
        <v>dauA</v>
      </c>
      <c r="AA1517">
        <f t="shared" si="94"/>
        <v>0</v>
      </c>
      <c r="AB1517">
        <f t="shared" si="95"/>
        <v>0</v>
      </c>
    </row>
    <row r="1518" spans="1:28" x14ac:dyDescent="0.3">
      <c r="A1518" t="s">
        <v>892</v>
      </c>
      <c r="B1518" t="s">
        <v>5551</v>
      </c>
      <c r="C1518" t="s">
        <v>5551</v>
      </c>
      <c r="D1518" t="s">
        <v>13940</v>
      </c>
      <c r="E1518" t="s">
        <v>13941</v>
      </c>
      <c r="F1518" t="s">
        <v>13942</v>
      </c>
      <c r="G1518">
        <v>186</v>
      </c>
      <c r="H1518">
        <v>1656183</v>
      </c>
      <c r="I1518">
        <v>1656744</v>
      </c>
      <c r="J1518" t="s">
        <v>23825</v>
      </c>
      <c r="K1518" t="s">
        <v>25399</v>
      </c>
      <c r="L1518" t="s">
        <v>25398</v>
      </c>
      <c r="M1518" t="s">
        <v>23831</v>
      </c>
      <c r="O1518">
        <v>6.6901744297860006E-8</v>
      </c>
      <c r="P1518">
        <v>5.7417732036296936E-8</v>
      </c>
      <c r="Q1518">
        <v>7.7818443546718218E-8</v>
      </c>
      <c r="R1518">
        <v>9.5275620713557942E-8</v>
      </c>
      <c r="S1518">
        <v>6.5699057741484138E-8</v>
      </c>
      <c r="T1518">
        <v>6.1114013391641123E-8</v>
      </c>
      <c r="U1518">
        <v>7.9199382378935901E-8</v>
      </c>
    </row>
    <row r="1519" spans="1:28" x14ac:dyDescent="0.3">
      <c r="A1519" t="s">
        <v>7220</v>
      </c>
      <c r="B1519" t="s">
        <v>7219</v>
      </c>
      <c r="C1519" t="s">
        <v>7219</v>
      </c>
      <c r="D1519" t="s">
        <v>13943</v>
      </c>
      <c r="E1519" t="s">
        <v>13944</v>
      </c>
      <c r="F1519" t="s">
        <v>13945</v>
      </c>
      <c r="G1519">
        <v>236</v>
      </c>
      <c r="H1519">
        <v>1656746</v>
      </c>
      <c r="I1519">
        <v>1657457</v>
      </c>
      <c r="J1519" t="s">
        <v>23581</v>
      </c>
      <c r="K1519" t="s">
        <v>25400</v>
      </c>
      <c r="L1519" t="s">
        <v>7219</v>
      </c>
      <c r="M1519" t="s">
        <v>23834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8" x14ac:dyDescent="0.3">
      <c r="A1520" t="s">
        <v>2726</v>
      </c>
      <c r="B1520" t="s">
        <v>7221</v>
      </c>
      <c r="C1520" t="s">
        <v>7221</v>
      </c>
      <c r="D1520" t="s">
        <v>13946</v>
      </c>
      <c r="E1520" t="s">
        <v>13947</v>
      </c>
      <c r="F1520" t="s">
        <v>13948</v>
      </c>
      <c r="G1520">
        <v>101</v>
      </c>
      <c r="H1520">
        <v>1657564</v>
      </c>
      <c r="I1520">
        <v>1657870</v>
      </c>
      <c r="J1520" t="s">
        <v>23825</v>
      </c>
      <c r="K1520" t="s">
        <v>23833</v>
      </c>
      <c r="L1520" t="s">
        <v>7221</v>
      </c>
      <c r="M1520" t="s">
        <v>23834</v>
      </c>
      <c r="O1520">
        <v>9.4806844904609856E-10</v>
      </c>
      <c r="P1520">
        <v>2.2970754609605855E-9</v>
      </c>
      <c r="Q1520">
        <v>1.4169110028877702E-9</v>
      </c>
      <c r="R1520">
        <v>9.2808566827142164E-10</v>
      </c>
      <c r="S1520">
        <v>3.1123029693481704E-9</v>
      </c>
      <c r="T1520">
        <v>4.9452396555387113E-9</v>
      </c>
      <c r="U1520">
        <v>6.9842962757139706E-9</v>
      </c>
    </row>
    <row r="1521" spans="1:21" x14ac:dyDescent="0.3">
      <c r="A1521" t="s">
        <v>894</v>
      </c>
      <c r="B1521" t="s">
        <v>7222</v>
      </c>
      <c r="C1521" t="s">
        <v>7222</v>
      </c>
      <c r="D1521" t="s">
        <v>13949</v>
      </c>
      <c r="E1521" t="s">
        <v>13950</v>
      </c>
      <c r="F1521" t="s">
        <v>13951</v>
      </c>
      <c r="G1521">
        <v>808</v>
      </c>
      <c r="H1521">
        <v>1658068</v>
      </c>
      <c r="I1521">
        <v>1660495</v>
      </c>
      <c r="J1521" t="s">
        <v>23825</v>
      </c>
      <c r="K1521" t="s">
        <v>25401</v>
      </c>
      <c r="L1521" t="s">
        <v>25402</v>
      </c>
      <c r="M1521" t="s">
        <v>23882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3">
      <c r="A1522" t="s">
        <v>896</v>
      </c>
      <c r="B1522" t="s">
        <v>7223</v>
      </c>
      <c r="C1522" t="s">
        <v>7223</v>
      </c>
      <c r="D1522" t="s">
        <v>13952</v>
      </c>
      <c r="E1522" t="s">
        <v>13953</v>
      </c>
      <c r="F1522" t="s">
        <v>13954</v>
      </c>
      <c r="G1522">
        <v>807</v>
      </c>
      <c r="H1522">
        <v>1660555</v>
      </c>
      <c r="I1522">
        <v>1662979</v>
      </c>
      <c r="J1522" t="s">
        <v>23825</v>
      </c>
      <c r="K1522" t="s">
        <v>25401</v>
      </c>
      <c r="L1522" t="s">
        <v>25402</v>
      </c>
      <c r="M1522" t="s">
        <v>23882</v>
      </c>
      <c r="O1522">
        <v>3.0457810072752301E-12</v>
      </c>
      <c r="P1522">
        <v>3.2637091436536106E-12</v>
      </c>
      <c r="Q1522">
        <v>3.8441038697680563E-12</v>
      </c>
      <c r="R1522">
        <v>3.9993309844474776E-12</v>
      </c>
      <c r="S1522">
        <v>4.035249967596418E-11</v>
      </c>
      <c r="T1522">
        <v>3.6277117383416614E-12</v>
      </c>
      <c r="U1522">
        <v>4.0760266705270023E-12</v>
      </c>
    </row>
    <row r="1523" spans="1:21" x14ac:dyDescent="0.3">
      <c r="A1523" t="s">
        <v>897</v>
      </c>
      <c r="B1523" t="s">
        <v>7224</v>
      </c>
      <c r="C1523" t="s">
        <v>7224</v>
      </c>
      <c r="D1523" t="s">
        <v>13955</v>
      </c>
      <c r="E1523" t="s">
        <v>13956</v>
      </c>
      <c r="F1523" t="s">
        <v>13957</v>
      </c>
      <c r="G1523">
        <v>205</v>
      </c>
      <c r="H1523">
        <v>1662989</v>
      </c>
      <c r="I1523">
        <v>1663607</v>
      </c>
      <c r="J1523" t="s">
        <v>23825</v>
      </c>
      <c r="K1523" t="s">
        <v>25403</v>
      </c>
      <c r="L1523" t="s">
        <v>25402</v>
      </c>
      <c r="M1523" t="s">
        <v>23828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3">
      <c r="A1524" t="s">
        <v>898</v>
      </c>
      <c r="B1524" t="s">
        <v>7225</v>
      </c>
      <c r="C1524" t="s">
        <v>7225</v>
      </c>
      <c r="D1524" t="s">
        <v>13958</v>
      </c>
      <c r="E1524" t="s">
        <v>13959</v>
      </c>
      <c r="F1524" t="s">
        <v>13960</v>
      </c>
      <c r="G1524">
        <v>284</v>
      </c>
      <c r="H1524">
        <v>1663608</v>
      </c>
      <c r="I1524">
        <v>1664463</v>
      </c>
      <c r="J1524" t="s">
        <v>23825</v>
      </c>
      <c r="K1524" t="s">
        <v>25404</v>
      </c>
      <c r="L1524" t="s">
        <v>25402</v>
      </c>
      <c r="M1524" t="s">
        <v>23828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3">
      <c r="A1525" t="s">
        <v>1974</v>
      </c>
      <c r="B1525" t="s">
        <v>7226</v>
      </c>
      <c r="C1525" t="s">
        <v>13964</v>
      </c>
      <c r="D1525" t="s">
        <v>13961</v>
      </c>
      <c r="E1525" t="s">
        <v>13962</v>
      </c>
      <c r="F1525" t="s">
        <v>13963</v>
      </c>
      <c r="G1525">
        <v>204</v>
      </c>
      <c r="H1525">
        <v>1664505</v>
      </c>
      <c r="I1525">
        <v>1665120</v>
      </c>
      <c r="J1525" t="s">
        <v>23825</v>
      </c>
      <c r="K1525" t="s">
        <v>25405</v>
      </c>
      <c r="L1525" t="s">
        <v>25402</v>
      </c>
      <c r="M1525" t="s">
        <v>23834</v>
      </c>
      <c r="O1525">
        <v>1.1078618931022794E-7</v>
      </c>
      <c r="P1525">
        <v>8.030982574797154E-8</v>
      </c>
      <c r="Q1525">
        <v>8.1993399485380415E-8</v>
      </c>
      <c r="R1525">
        <v>8.2352575485072558E-8</v>
      </c>
      <c r="S1525">
        <v>1.9995019706794123E-8</v>
      </c>
      <c r="T1525">
        <v>1.4317781685679361E-8</v>
      </c>
      <c r="U1525">
        <v>7.0437651147209168E-8</v>
      </c>
    </row>
    <row r="1526" spans="1:21" x14ac:dyDescent="0.3">
      <c r="A1526" t="s">
        <v>900</v>
      </c>
      <c r="B1526" t="s">
        <v>7227</v>
      </c>
      <c r="C1526" t="s">
        <v>13968</v>
      </c>
      <c r="D1526" t="s">
        <v>13965</v>
      </c>
      <c r="E1526" t="s">
        <v>13966</v>
      </c>
      <c r="F1526" t="s">
        <v>13967</v>
      </c>
      <c r="G1526">
        <v>418</v>
      </c>
      <c r="H1526">
        <v>1665314</v>
      </c>
      <c r="I1526">
        <v>1666571</v>
      </c>
      <c r="J1526" t="s">
        <v>23825</v>
      </c>
      <c r="K1526">
        <v>0</v>
      </c>
      <c r="L1526" t="s">
        <v>7227</v>
      </c>
      <c r="M1526" t="s">
        <v>23853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3">
      <c r="A1527" t="s">
        <v>7229</v>
      </c>
      <c r="B1527" t="s">
        <v>7228</v>
      </c>
      <c r="C1527" t="s">
        <v>13972</v>
      </c>
      <c r="D1527" t="s">
        <v>13969</v>
      </c>
      <c r="E1527" t="s">
        <v>13970</v>
      </c>
      <c r="F1527" t="s">
        <v>13971</v>
      </c>
      <c r="G1527">
        <v>231</v>
      </c>
      <c r="H1527">
        <v>1666523</v>
      </c>
      <c r="I1527">
        <v>1667219</v>
      </c>
      <c r="J1527" t="s">
        <v>23581</v>
      </c>
      <c r="K1527" t="s">
        <v>25406</v>
      </c>
      <c r="L1527" t="s">
        <v>25407</v>
      </c>
      <c r="M1527" t="s">
        <v>23839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3">
      <c r="A1528" t="s">
        <v>6348</v>
      </c>
      <c r="B1528" t="s">
        <v>2331</v>
      </c>
      <c r="C1528" t="s">
        <v>2331</v>
      </c>
      <c r="D1528" t="s">
        <v>13973</v>
      </c>
      <c r="E1528" t="s">
        <v>13974</v>
      </c>
      <c r="F1528" t="s">
        <v>13975</v>
      </c>
      <c r="G1528">
        <v>406</v>
      </c>
      <c r="H1528">
        <v>1667343</v>
      </c>
      <c r="I1528">
        <v>1668564</v>
      </c>
      <c r="J1528" t="s">
        <v>23581</v>
      </c>
      <c r="K1528" t="s">
        <v>25408</v>
      </c>
      <c r="L1528" t="s">
        <v>25407</v>
      </c>
      <c r="M1528" t="s">
        <v>23855</v>
      </c>
      <c r="O1528">
        <v>1.431181386484841E-8</v>
      </c>
      <c r="P1528">
        <v>2.0278026793528946E-8</v>
      </c>
      <c r="Q1528">
        <v>2.1664924446017614E-8</v>
      </c>
      <c r="R1528">
        <v>2.9751178616717377E-8</v>
      </c>
      <c r="S1528">
        <v>2.3641330127778592E-8</v>
      </c>
      <c r="T1528">
        <v>2.3806778851448664E-8</v>
      </c>
      <c r="U1528">
        <v>1.5073232197770692E-8</v>
      </c>
    </row>
    <row r="1529" spans="1:21" x14ac:dyDescent="0.3">
      <c r="A1529" t="s">
        <v>2623</v>
      </c>
      <c r="B1529" t="s">
        <v>7230</v>
      </c>
      <c r="C1529" t="s">
        <v>7230</v>
      </c>
      <c r="D1529" t="s">
        <v>13976</v>
      </c>
      <c r="E1529" t="s">
        <v>13977</v>
      </c>
      <c r="F1529" t="s">
        <v>13978</v>
      </c>
      <c r="G1529">
        <v>297</v>
      </c>
      <c r="H1529">
        <v>1668698</v>
      </c>
      <c r="I1529">
        <v>1669592</v>
      </c>
      <c r="J1529" t="s">
        <v>23581</v>
      </c>
      <c r="K1529" t="s">
        <v>24160</v>
      </c>
      <c r="L1529" t="s">
        <v>7230</v>
      </c>
      <c r="M1529" t="s">
        <v>23855</v>
      </c>
      <c r="O1529">
        <v>2.4653712800090151E-9</v>
      </c>
      <c r="P1529">
        <v>1.4485091064904874E-8</v>
      </c>
      <c r="Q1529">
        <v>3.2510011469332945E-9</v>
      </c>
      <c r="R1529">
        <v>4.3257379653289407E-8</v>
      </c>
      <c r="S1529">
        <v>1.075389487543169E-8</v>
      </c>
      <c r="T1529">
        <v>3.8230102076117734E-8</v>
      </c>
      <c r="U1529">
        <v>0</v>
      </c>
    </row>
    <row r="1530" spans="1:21" x14ac:dyDescent="0.3">
      <c r="A1530" t="s">
        <v>6130</v>
      </c>
      <c r="B1530" t="s">
        <v>6129</v>
      </c>
      <c r="C1530" t="s">
        <v>13982</v>
      </c>
      <c r="D1530" t="s">
        <v>13979</v>
      </c>
      <c r="E1530" t="s">
        <v>13980</v>
      </c>
      <c r="F1530" t="s">
        <v>13981</v>
      </c>
      <c r="G1530">
        <v>417</v>
      </c>
      <c r="H1530">
        <v>1669698</v>
      </c>
      <c r="I1530">
        <v>1670952</v>
      </c>
      <c r="J1530" t="s">
        <v>23825</v>
      </c>
      <c r="K1530" t="s">
        <v>24247</v>
      </c>
      <c r="L1530" t="s">
        <v>6129</v>
      </c>
      <c r="M1530" t="s">
        <v>23891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3">
      <c r="A1531" t="s">
        <v>2751</v>
      </c>
      <c r="B1531" t="s">
        <v>5209</v>
      </c>
      <c r="C1531" t="s">
        <v>5209</v>
      </c>
      <c r="D1531" t="s">
        <v>13983</v>
      </c>
      <c r="E1531" t="s">
        <v>13984</v>
      </c>
      <c r="F1531" t="s">
        <v>13985</v>
      </c>
      <c r="G1531">
        <v>102</v>
      </c>
      <c r="H1531">
        <v>1671375</v>
      </c>
      <c r="I1531">
        <v>1671684</v>
      </c>
      <c r="J1531" t="s">
        <v>23825</v>
      </c>
      <c r="K1531" t="s">
        <v>25409</v>
      </c>
      <c r="L1531" t="s">
        <v>5209</v>
      </c>
      <c r="M1531" t="s">
        <v>23828</v>
      </c>
      <c r="O1531">
        <v>6.165239535477944E-11</v>
      </c>
      <c r="P1531">
        <v>6.5890541926837575E-11</v>
      </c>
      <c r="Q1531">
        <v>7.8161880846073293E-11</v>
      </c>
      <c r="R1531">
        <v>8.0542307207337791E-11</v>
      </c>
      <c r="S1531">
        <v>8.0061220973697162E-11</v>
      </c>
      <c r="T1531">
        <v>7.4216710070765473E-11</v>
      </c>
      <c r="U1531">
        <v>8.1343219080356193E-11</v>
      </c>
    </row>
    <row r="1532" spans="1:21" x14ac:dyDescent="0.3">
      <c r="A1532" t="s">
        <v>2453</v>
      </c>
      <c r="B1532" t="s">
        <v>7328</v>
      </c>
      <c r="C1532" t="s">
        <v>7328</v>
      </c>
      <c r="D1532" t="s">
        <v>13986</v>
      </c>
      <c r="E1532" t="s">
        <v>13987</v>
      </c>
      <c r="F1532" t="s">
        <v>13988</v>
      </c>
      <c r="G1532">
        <v>273</v>
      </c>
      <c r="H1532">
        <v>1671959</v>
      </c>
      <c r="I1532">
        <v>1672781</v>
      </c>
      <c r="J1532" t="s">
        <v>23825</v>
      </c>
      <c r="K1532" t="s">
        <v>25272</v>
      </c>
      <c r="L1532" t="s">
        <v>7328</v>
      </c>
      <c r="M1532" t="s">
        <v>23844</v>
      </c>
      <c r="O1532">
        <v>1.0900659686803152E-8</v>
      </c>
      <c r="P1532">
        <v>5.1642899635858995E-9</v>
      </c>
      <c r="Q1532">
        <v>1.0884437899544322E-8</v>
      </c>
      <c r="R1532">
        <v>1.5381363187586561E-8</v>
      </c>
      <c r="S1532">
        <v>4.7755898472518066E-9</v>
      </c>
      <c r="T1532">
        <v>1.8761550831475065E-8</v>
      </c>
      <c r="U1532">
        <v>0</v>
      </c>
    </row>
    <row r="1533" spans="1:21" x14ac:dyDescent="0.3">
      <c r="A1533" t="s">
        <v>902</v>
      </c>
      <c r="B1533" t="s">
        <v>7329</v>
      </c>
      <c r="C1533" t="s">
        <v>13992</v>
      </c>
      <c r="D1533" t="s">
        <v>13989</v>
      </c>
      <c r="E1533" t="s">
        <v>13990</v>
      </c>
      <c r="F1533" t="s">
        <v>13991</v>
      </c>
      <c r="G1533">
        <v>109</v>
      </c>
      <c r="H1533">
        <v>1672819</v>
      </c>
      <c r="I1533">
        <v>1673149</v>
      </c>
      <c r="J1533" t="s">
        <v>23581</v>
      </c>
      <c r="K1533" t="s">
        <v>25410</v>
      </c>
      <c r="L1533" t="s">
        <v>25411</v>
      </c>
      <c r="M1533" t="s">
        <v>23853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3">
      <c r="A1534" t="s">
        <v>904</v>
      </c>
      <c r="B1534" t="s">
        <v>7330</v>
      </c>
      <c r="C1534" t="s">
        <v>13996</v>
      </c>
      <c r="D1534" t="s">
        <v>13993</v>
      </c>
      <c r="E1534" t="s">
        <v>13994</v>
      </c>
      <c r="F1534" t="s">
        <v>13995</v>
      </c>
      <c r="G1534">
        <v>121</v>
      </c>
      <c r="H1534">
        <v>1673135</v>
      </c>
      <c r="I1534">
        <v>1673501</v>
      </c>
      <c r="J1534" t="s">
        <v>23581</v>
      </c>
      <c r="K1534" t="s">
        <v>25412</v>
      </c>
      <c r="L1534" t="s">
        <v>25411</v>
      </c>
      <c r="M1534" t="s">
        <v>23853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3">
      <c r="A1535" t="s">
        <v>7332</v>
      </c>
      <c r="B1535" t="s">
        <v>7331</v>
      </c>
      <c r="C1535" t="s">
        <v>14000</v>
      </c>
      <c r="D1535" t="s">
        <v>13997</v>
      </c>
      <c r="E1535" t="s">
        <v>13998</v>
      </c>
      <c r="F1535" t="s">
        <v>13999</v>
      </c>
      <c r="G1535">
        <v>344</v>
      </c>
      <c r="H1535">
        <v>1673912</v>
      </c>
      <c r="I1535">
        <v>1674947</v>
      </c>
      <c r="J1535" t="s">
        <v>23825</v>
      </c>
      <c r="K1535" t="s">
        <v>25413</v>
      </c>
      <c r="L1535" t="s">
        <v>7331</v>
      </c>
      <c r="M1535" t="s">
        <v>23828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3">
      <c r="A1536" t="s">
        <v>403</v>
      </c>
      <c r="B1536" t="s">
        <v>3594</v>
      </c>
      <c r="C1536" t="s">
        <v>3594</v>
      </c>
      <c r="D1536" t="s">
        <v>14001</v>
      </c>
      <c r="E1536" t="s">
        <v>14002</v>
      </c>
      <c r="F1536" t="s">
        <v>14003</v>
      </c>
      <c r="G1536">
        <v>462</v>
      </c>
      <c r="H1536">
        <v>1674971</v>
      </c>
      <c r="I1536">
        <v>1676360</v>
      </c>
      <c r="J1536" t="s">
        <v>23581</v>
      </c>
      <c r="K1536" t="s">
        <v>25414</v>
      </c>
      <c r="L1536" t="s">
        <v>25415</v>
      </c>
      <c r="M1536" t="s">
        <v>23882</v>
      </c>
      <c r="O1536">
        <v>2.206772543905697E-6</v>
      </c>
      <c r="P1536">
        <v>8.2552360172536284E-7</v>
      </c>
      <c r="Q1536">
        <v>2.2258258963241386E-6</v>
      </c>
      <c r="R1536">
        <v>1.973088693993425E-6</v>
      </c>
      <c r="S1536">
        <v>1.1957581307086492E-6</v>
      </c>
      <c r="T1536">
        <v>1.3989229359335166E-6</v>
      </c>
      <c r="U1536">
        <v>3.3926867572765582E-6</v>
      </c>
    </row>
    <row r="1537" spans="1:21" x14ac:dyDescent="0.3">
      <c r="A1537" t="s">
        <v>489</v>
      </c>
      <c r="B1537" t="s">
        <v>3593</v>
      </c>
      <c r="C1537" t="s">
        <v>3593</v>
      </c>
      <c r="D1537" t="s">
        <v>14004</v>
      </c>
      <c r="E1537" t="s">
        <v>14005</v>
      </c>
      <c r="F1537" t="s">
        <v>14006</v>
      </c>
      <c r="G1537">
        <v>510</v>
      </c>
      <c r="H1537">
        <v>1676370</v>
      </c>
      <c r="I1537">
        <v>1677903</v>
      </c>
      <c r="J1537" t="s">
        <v>23581</v>
      </c>
      <c r="K1537" t="s">
        <v>25416</v>
      </c>
      <c r="L1537" t="s">
        <v>25415</v>
      </c>
      <c r="M1537" t="s">
        <v>23882</v>
      </c>
      <c r="O1537">
        <v>1.437064454912145E-6</v>
      </c>
      <c r="P1537">
        <v>5.9076313978190081E-7</v>
      </c>
      <c r="Q1537">
        <v>1.3915600163372982E-6</v>
      </c>
      <c r="R1537">
        <v>1.595134892086759E-6</v>
      </c>
      <c r="S1537">
        <v>9.8691309289720385E-7</v>
      </c>
      <c r="T1537">
        <v>1.2124569574987271E-6</v>
      </c>
      <c r="U1537">
        <v>2.7268732233468461E-6</v>
      </c>
    </row>
    <row r="1538" spans="1:21" x14ac:dyDescent="0.3">
      <c r="A1538" t="s">
        <v>548</v>
      </c>
      <c r="B1538" t="s">
        <v>7333</v>
      </c>
      <c r="C1538" t="s">
        <v>7333</v>
      </c>
      <c r="D1538" t="s">
        <v>14007</v>
      </c>
      <c r="E1538" t="s">
        <v>14008</v>
      </c>
      <c r="F1538" t="s">
        <v>14009</v>
      </c>
      <c r="G1538">
        <v>314</v>
      </c>
      <c r="H1538">
        <v>1678426</v>
      </c>
      <c r="I1538">
        <v>1679371</v>
      </c>
      <c r="J1538" t="s">
        <v>23825</v>
      </c>
      <c r="K1538" t="s">
        <v>23833</v>
      </c>
      <c r="L1538" t="s">
        <v>7333</v>
      </c>
      <c r="M1538" t="s">
        <v>23834</v>
      </c>
      <c r="O1538">
        <v>2.0229789888544754E-6</v>
      </c>
      <c r="P1538">
        <v>1.5491794203854792E-6</v>
      </c>
      <c r="Q1538">
        <v>2.513636017890288E-6</v>
      </c>
      <c r="R1538">
        <v>2.7081847314637009E-6</v>
      </c>
      <c r="S1538">
        <v>2.3858864192058411E-6</v>
      </c>
      <c r="T1538">
        <v>2.1512386241143589E-6</v>
      </c>
      <c r="U1538">
        <v>2.8881855907874206E-6</v>
      </c>
    </row>
    <row r="1539" spans="1:21" x14ac:dyDescent="0.3">
      <c r="A1539" t="s">
        <v>907</v>
      </c>
      <c r="B1539" t="s">
        <v>7334</v>
      </c>
      <c r="C1539" t="s">
        <v>7334</v>
      </c>
      <c r="D1539" t="s">
        <v>14010</v>
      </c>
      <c r="E1539" t="s">
        <v>14011</v>
      </c>
      <c r="F1539" t="s">
        <v>14012</v>
      </c>
      <c r="G1539">
        <v>460</v>
      </c>
      <c r="H1539">
        <v>1679556</v>
      </c>
      <c r="I1539">
        <v>1680939</v>
      </c>
      <c r="J1539" t="s">
        <v>23825</v>
      </c>
      <c r="K1539" t="s">
        <v>25417</v>
      </c>
      <c r="L1539" t="s">
        <v>25418</v>
      </c>
      <c r="M1539" t="s">
        <v>23831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3">
      <c r="A1540" t="s">
        <v>909</v>
      </c>
      <c r="B1540" t="s">
        <v>6383</v>
      </c>
      <c r="C1540" t="s">
        <v>14016</v>
      </c>
      <c r="D1540" t="s">
        <v>14013</v>
      </c>
      <c r="E1540" t="s">
        <v>14014</v>
      </c>
      <c r="F1540" t="s">
        <v>14015</v>
      </c>
      <c r="G1540">
        <v>240</v>
      </c>
      <c r="H1540">
        <v>1680975</v>
      </c>
      <c r="I1540">
        <v>1681698</v>
      </c>
      <c r="J1540" t="s">
        <v>23825</v>
      </c>
      <c r="K1540" t="s">
        <v>25419</v>
      </c>
      <c r="L1540" t="s">
        <v>25418</v>
      </c>
      <c r="M1540" t="s">
        <v>23839</v>
      </c>
      <c r="O1540">
        <v>2.8924857664397066E-8</v>
      </c>
      <c r="P1540">
        <v>2.9993637537268297E-8</v>
      </c>
      <c r="Q1540">
        <v>4.6843827754367265E-8</v>
      </c>
      <c r="R1540">
        <v>3.8057151289874619E-8</v>
      </c>
      <c r="S1540">
        <v>6.197556010952278E-8</v>
      </c>
      <c r="T1540">
        <v>3.5119147259602425E-8</v>
      </c>
      <c r="U1540">
        <v>3.879302187068867E-8</v>
      </c>
    </row>
    <row r="1541" spans="1:21" x14ac:dyDescent="0.3">
      <c r="A1541" t="s">
        <v>6386</v>
      </c>
      <c r="B1541" t="s">
        <v>6385</v>
      </c>
      <c r="C1541" t="s">
        <v>6385</v>
      </c>
      <c r="D1541" t="s">
        <v>14017</v>
      </c>
      <c r="E1541" t="s">
        <v>14018</v>
      </c>
      <c r="F1541" t="s">
        <v>14019</v>
      </c>
      <c r="G1541">
        <v>111</v>
      </c>
      <c r="H1541">
        <v>1681694</v>
      </c>
      <c r="I1541">
        <v>1682030</v>
      </c>
      <c r="J1541" t="s">
        <v>23581</v>
      </c>
      <c r="K1541" t="s">
        <v>23898</v>
      </c>
      <c r="L1541" t="s">
        <v>6385</v>
      </c>
      <c r="M1541" t="s">
        <v>23834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3">
      <c r="A1542" t="s">
        <v>1691</v>
      </c>
      <c r="B1542" t="s">
        <v>6384</v>
      </c>
      <c r="C1542" t="s">
        <v>14023</v>
      </c>
      <c r="D1542" t="s">
        <v>14020</v>
      </c>
      <c r="E1542" t="s">
        <v>14021</v>
      </c>
      <c r="F1542" t="s">
        <v>14022</v>
      </c>
      <c r="G1542">
        <v>239</v>
      </c>
      <c r="H1542">
        <v>1682158</v>
      </c>
      <c r="I1542">
        <v>1682878</v>
      </c>
      <c r="J1542" t="s">
        <v>23825</v>
      </c>
      <c r="K1542" t="s">
        <v>25420</v>
      </c>
      <c r="L1542" t="s">
        <v>25421</v>
      </c>
      <c r="M1542" t="s">
        <v>24094</v>
      </c>
      <c r="O1542">
        <v>1.8010791513440086E-7</v>
      </c>
      <c r="P1542">
        <v>1.7319326698316442E-7</v>
      </c>
      <c r="Q1542">
        <v>2.2753790515425051E-7</v>
      </c>
      <c r="R1542">
        <v>2.7981156554722095E-7</v>
      </c>
      <c r="S1542">
        <v>2.0407676690302268E-7</v>
      </c>
      <c r="T1542">
        <v>1.8537343350739122E-7</v>
      </c>
      <c r="U1542">
        <v>8.9440433558604369E-7</v>
      </c>
    </row>
    <row r="1543" spans="1:21" x14ac:dyDescent="0.3">
      <c r="A1543" t="s">
        <v>2514</v>
      </c>
      <c r="B1543" t="s">
        <v>4133</v>
      </c>
      <c r="C1543" t="s">
        <v>14027</v>
      </c>
      <c r="D1543" t="s">
        <v>14024</v>
      </c>
      <c r="E1543" t="s">
        <v>14025</v>
      </c>
      <c r="F1543" t="s">
        <v>14026</v>
      </c>
      <c r="G1543">
        <v>433</v>
      </c>
      <c r="H1543">
        <v>1682881</v>
      </c>
      <c r="I1543">
        <v>1684183</v>
      </c>
      <c r="J1543" t="s">
        <v>23825</v>
      </c>
      <c r="K1543" t="s">
        <v>25422</v>
      </c>
      <c r="L1543" t="s">
        <v>25421</v>
      </c>
      <c r="M1543" t="s">
        <v>24094</v>
      </c>
      <c r="O1543">
        <v>4.2878915772998515E-9</v>
      </c>
      <c r="P1543">
        <v>2.9080505638416755E-9</v>
      </c>
      <c r="Q1543">
        <v>7.7668984828061428E-9</v>
      </c>
      <c r="R1543">
        <v>7.8573384357706704E-9</v>
      </c>
      <c r="S1543">
        <v>3.9592717182484851E-9</v>
      </c>
      <c r="T1543">
        <v>8.0979333032489762E-9</v>
      </c>
      <c r="U1543">
        <v>8.6594499629579418E-9</v>
      </c>
    </row>
    <row r="1544" spans="1:21" x14ac:dyDescent="0.3">
      <c r="A1544" t="s">
        <v>2391</v>
      </c>
      <c r="B1544" t="s">
        <v>3911</v>
      </c>
      <c r="C1544" t="s">
        <v>14031</v>
      </c>
      <c r="D1544" t="s">
        <v>14028</v>
      </c>
      <c r="E1544" t="s">
        <v>14029</v>
      </c>
      <c r="F1544" t="s">
        <v>14030</v>
      </c>
      <c r="G1544">
        <v>309</v>
      </c>
      <c r="H1544">
        <v>1684258</v>
      </c>
      <c r="I1544">
        <v>1685188</v>
      </c>
      <c r="J1544" t="s">
        <v>23825</v>
      </c>
      <c r="K1544" t="s">
        <v>25423</v>
      </c>
      <c r="L1544" t="s">
        <v>3911</v>
      </c>
      <c r="M1544" t="s">
        <v>23858</v>
      </c>
      <c r="O1544">
        <v>1.3492947036461546E-8</v>
      </c>
      <c r="P1544">
        <v>6.0350392192911713E-9</v>
      </c>
      <c r="Q1544">
        <v>2.8021023648279294E-8</v>
      </c>
      <c r="R1544">
        <v>5.6248860357826289E-9</v>
      </c>
      <c r="S1544">
        <v>6.5905191141254017E-9</v>
      </c>
      <c r="T1544">
        <v>1.3723386501478705E-8</v>
      </c>
      <c r="U1544">
        <v>0</v>
      </c>
    </row>
    <row r="1545" spans="1:21" x14ac:dyDescent="0.3">
      <c r="A1545" t="s">
        <v>911</v>
      </c>
      <c r="B1545" t="s">
        <v>3166</v>
      </c>
      <c r="C1545" t="s">
        <v>3166</v>
      </c>
      <c r="D1545" t="s">
        <v>14032</v>
      </c>
      <c r="E1545" t="s">
        <v>14033</v>
      </c>
      <c r="F1545" t="s">
        <v>14034</v>
      </c>
      <c r="G1545">
        <v>467</v>
      </c>
      <c r="H1545">
        <v>1685184</v>
      </c>
      <c r="I1545">
        <v>1686588</v>
      </c>
      <c r="J1545" t="s">
        <v>23581</v>
      </c>
      <c r="K1545" t="s">
        <v>25424</v>
      </c>
      <c r="L1545" t="s">
        <v>25425</v>
      </c>
      <c r="M1545" t="s">
        <v>23882</v>
      </c>
      <c r="O1545">
        <v>3.6934567559227904E-7</v>
      </c>
      <c r="P1545">
        <v>9.4659241057242779E-7</v>
      </c>
      <c r="Q1545">
        <v>5.8461206312284732E-7</v>
      </c>
      <c r="R1545">
        <v>6.9144223656479264E-7</v>
      </c>
      <c r="S1545">
        <v>2.5370067415106916E-6</v>
      </c>
      <c r="T1545">
        <v>9.3164508842510845E-7</v>
      </c>
      <c r="U1545">
        <v>6.3514975825486993E-7</v>
      </c>
    </row>
    <row r="1546" spans="1:21" x14ac:dyDescent="0.3">
      <c r="A1546" t="s">
        <v>594</v>
      </c>
      <c r="B1546" t="s">
        <v>3164</v>
      </c>
      <c r="C1546" t="s">
        <v>3164</v>
      </c>
      <c r="D1546" t="s">
        <v>14035</v>
      </c>
      <c r="E1546" t="s">
        <v>14036</v>
      </c>
      <c r="F1546" t="s">
        <v>14037</v>
      </c>
      <c r="G1546">
        <v>548</v>
      </c>
      <c r="H1546">
        <v>1686730</v>
      </c>
      <c r="I1546">
        <v>1688377</v>
      </c>
      <c r="J1546" t="s">
        <v>23581</v>
      </c>
      <c r="K1546" t="s">
        <v>25426</v>
      </c>
      <c r="L1546" t="s">
        <v>25425</v>
      </c>
      <c r="M1546" t="s">
        <v>23828</v>
      </c>
      <c r="O1546">
        <v>1.001912383133979E-6</v>
      </c>
      <c r="P1546">
        <v>4.7279112127544655E-6</v>
      </c>
      <c r="Q1546">
        <v>2.6018509875228673E-6</v>
      </c>
      <c r="R1546">
        <v>3.715901280431287E-6</v>
      </c>
      <c r="S1546">
        <v>2.6065755527375751E-6</v>
      </c>
      <c r="T1546">
        <v>4.3650499962732395E-6</v>
      </c>
      <c r="U1546">
        <v>2.6059512270738929E-6</v>
      </c>
    </row>
    <row r="1547" spans="1:21" x14ac:dyDescent="0.3">
      <c r="A1547" t="s">
        <v>905</v>
      </c>
      <c r="B1547" t="s">
        <v>3394</v>
      </c>
      <c r="C1547" t="s">
        <v>14041</v>
      </c>
      <c r="D1547" t="s">
        <v>14038</v>
      </c>
      <c r="E1547" t="s">
        <v>14039</v>
      </c>
      <c r="F1547" t="s">
        <v>14040</v>
      </c>
      <c r="G1547">
        <v>391</v>
      </c>
      <c r="H1547">
        <v>1688575</v>
      </c>
      <c r="I1547">
        <v>1689751</v>
      </c>
      <c r="J1547" t="s">
        <v>23825</v>
      </c>
      <c r="K1547" t="s">
        <v>25427</v>
      </c>
      <c r="L1547" t="s">
        <v>3394</v>
      </c>
      <c r="M1547" t="s">
        <v>23891</v>
      </c>
      <c r="O1547">
        <v>6.7741695779138253E-7</v>
      </c>
      <c r="P1547">
        <v>8.9060245736368007E-7</v>
      </c>
      <c r="Q1547">
        <v>9.1518715623947796E-7</v>
      </c>
      <c r="R1547">
        <v>9.5991022400383361E-7</v>
      </c>
      <c r="S1547">
        <v>5.8258724765013775E-7</v>
      </c>
      <c r="T1547">
        <v>8.0788228836107833E-7</v>
      </c>
      <c r="U1547">
        <v>8.0219226055541073E-7</v>
      </c>
    </row>
    <row r="1548" spans="1:21" x14ac:dyDescent="0.3">
      <c r="A1548" t="s">
        <v>672</v>
      </c>
      <c r="B1548" t="s">
        <v>5561</v>
      </c>
      <c r="C1548" t="s">
        <v>5561</v>
      </c>
      <c r="D1548" t="s">
        <v>14042</v>
      </c>
      <c r="E1548" t="s">
        <v>14043</v>
      </c>
      <c r="F1548" t="s">
        <v>14044</v>
      </c>
      <c r="G1548">
        <v>502</v>
      </c>
      <c r="H1548">
        <v>1689851</v>
      </c>
      <c r="I1548">
        <v>1691360</v>
      </c>
      <c r="J1548" t="s">
        <v>23825</v>
      </c>
      <c r="K1548" t="s">
        <v>23841</v>
      </c>
      <c r="L1548" t="s">
        <v>5561</v>
      </c>
      <c r="M1548" t="s">
        <v>23834</v>
      </c>
      <c r="O1548">
        <v>9.0043620262625383E-7</v>
      </c>
      <c r="P1548">
        <v>1.1076933427335873E-6</v>
      </c>
      <c r="Q1548">
        <v>1.2426820844001005E-6</v>
      </c>
      <c r="R1548">
        <v>1.0340383621410492E-6</v>
      </c>
      <c r="S1548">
        <v>1.1537411045337535E-6</v>
      </c>
      <c r="T1548">
        <v>1.0131181231301975E-6</v>
      </c>
      <c r="U1548">
        <v>1.0584428049295498E-6</v>
      </c>
    </row>
    <row r="1549" spans="1:21" x14ac:dyDescent="0.3">
      <c r="A1549" t="s">
        <v>5793</v>
      </c>
      <c r="B1549" t="s">
        <v>5792</v>
      </c>
      <c r="C1549" t="s">
        <v>14048</v>
      </c>
      <c r="D1549" t="s">
        <v>14045</v>
      </c>
      <c r="E1549" t="s">
        <v>14046</v>
      </c>
      <c r="F1549" t="s">
        <v>14047</v>
      </c>
      <c r="G1549">
        <v>421</v>
      </c>
      <c r="H1549">
        <v>1691585</v>
      </c>
      <c r="I1549">
        <v>1692851</v>
      </c>
      <c r="J1549" t="s">
        <v>23581</v>
      </c>
      <c r="K1549" t="s">
        <v>25428</v>
      </c>
      <c r="L1549" t="s">
        <v>25429</v>
      </c>
      <c r="M1549" t="s">
        <v>23954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3">
      <c r="A1550" t="s">
        <v>4612</v>
      </c>
      <c r="B1550" t="s">
        <v>4611</v>
      </c>
      <c r="C1550" t="s">
        <v>14052</v>
      </c>
      <c r="D1550" t="s">
        <v>14049</v>
      </c>
      <c r="E1550" t="s">
        <v>14050</v>
      </c>
      <c r="F1550" t="s">
        <v>14051</v>
      </c>
      <c r="G1550">
        <v>457</v>
      </c>
      <c r="H1550">
        <v>1692889</v>
      </c>
      <c r="I1550">
        <v>1694263</v>
      </c>
      <c r="J1550" t="s">
        <v>23581</v>
      </c>
      <c r="K1550" t="s">
        <v>25430</v>
      </c>
      <c r="L1550" t="s">
        <v>25429</v>
      </c>
      <c r="M1550" t="s">
        <v>23828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3">
      <c r="A1551" t="s">
        <v>2640</v>
      </c>
      <c r="B1551" t="s">
        <v>3930</v>
      </c>
      <c r="C1551" t="s">
        <v>14056</v>
      </c>
      <c r="D1551" t="s">
        <v>14053</v>
      </c>
      <c r="E1551" t="s">
        <v>14054</v>
      </c>
      <c r="F1551" t="s">
        <v>14055</v>
      </c>
      <c r="G1551">
        <v>603</v>
      </c>
      <c r="H1551">
        <v>1694259</v>
      </c>
      <c r="I1551">
        <v>1696071</v>
      </c>
      <c r="J1551" t="s">
        <v>23581</v>
      </c>
      <c r="K1551" t="s">
        <v>25431</v>
      </c>
      <c r="L1551" t="s">
        <v>25429</v>
      </c>
      <c r="M1551" t="s">
        <v>23891</v>
      </c>
      <c r="O1551">
        <v>9.6093577012191564E-10</v>
      </c>
      <c r="P1551">
        <v>6.087289922032917E-10</v>
      </c>
      <c r="Q1551">
        <v>5.750854889088129E-10</v>
      </c>
      <c r="R1551">
        <v>1.4870073623569323E-9</v>
      </c>
      <c r="S1551">
        <v>1.4759900277497913E-9</v>
      </c>
      <c r="T1551">
        <v>1.0540291418217963E-9</v>
      </c>
      <c r="U1551">
        <v>1.5149425213963104E-9</v>
      </c>
    </row>
    <row r="1552" spans="1:21" x14ac:dyDescent="0.3">
      <c r="A1552" t="s">
        <v>2030</v>
      </c>
      <c r="B1552" t="s">
        <v>5791</v>
      </c>
      <c r="C1552" t="s">
        <v>14060</v>
      </c>
      <c r="D1552" t="s">
        <v>14057</v>
      </c>
      <c r="E1552" t="s">
        <v>14058</v>
      </c>
      <c r="F1552" t="s">
        <v>14059</v>
      </c>
      <c r="G1552">
        <v>196</v>
      </c>
      <c r="H1552">
        <v>1696461</v>
      </c>
      <c r="I1552">
        <v>1697052</v>
      </c>
      <c r="J1552" t="s">
        <v>23581</v>
      </c>
      <c r="K1552" t="s">
        <v>25432</v>
      </c>
      <c r="L1552" t="s">
        <v>5791</v>
      </c>
      <c r="M1552" t="s">
        <v>23828</v>
      </c>
      <c r="O1552">
        <v>1.0280502139476682E-7</v>
      </c>
      <c r="P1552">
        <v>7.2991016164934917E-8</v>
      </c>
      <c r="Q1552">
        <v>5.4413322414088304E-8</v>
      </c>
      <c r="R1552">
        <v>8.5579569899032354E-8</v>
      </c>
      <c r="S1552">
        <v>9.4673800800573343E-8</v>
      </c>
      <c r="T1552">
        <v>9.615516676946434E-8</v>
      </c>
      <c r="U1552">
        <v>0</v>
      </c>
    </row>
    <row r="1553" spans="1:21" x14ac:dyDescent="0.3">
      <c r="A1553" t="s">
        <v>1808</v>
      </c>
      <c r="B1553" t="s">
        <v>3235</v>
      </c>
      <c r="C1553" t="s">
        <v>14064</v>
      </c>
      <c r="D1553" t="s">
        <v>14061</v>
      </c>
      <c r="E1553" t="s">
        <v>14062</v>
      </c>
      <c r="F1553" t="s">
        <v>14063</v>
      </c>
      <c r="G1553">
        <v>255</v>
      </c>
      <c r="H1553">
        <v>1697272</v>
      </c>
      <c r="I1553">
        <v>1698040</v>
      </c>
      <c r="J1553" t="s">
        <v>23581</v>
      </c>
      <c r="K1553" t="s">
        <v>25433</v>
      </c>
      <c r="L1553" t="s">
        <v>3235</v>
      </c>
      <c r="M1553" t="s">
        <v>23834</v>
      </c>
      <c r="O1553">
        <v>1.4605919953562764E-7</v>
      </c>
      <c r="P1553">
        <v>3.5891280214379742E-7</v>
      </c>
      <c r="Q1553">
        <v>2.4144680406366494E-7</v>
      </c>
      <c r="R1553">
        <v>2.2577767392454615E-7</v>
      </c>
      <c r="S1553">
        <v>3.969472259596876E-7</v>
      </c>
      <c r="T1553">
        <v>2.5211022871929919E-7</v>
      </c>
      <c r="U1553">
        <v>2.0002030724311314E-7</v>
      </c>
    </row>
    <row r="1554" spans="1:21" x14ac:dyDescent="0.3">
      <c r="A1554" t="s">
        <v>3385</v>
      </c>
      <c r="B1554" t="s">
        <v>3384</v>
      </c>
      <c r="C1554" t="s">
        <v>3384</v>
      </c>
      <c r="D1554" t="s">
        <v>14065</v>
      </c>
      <c r="E1554" t="s">
        <v>14066</v>
      </c>
      <c r="F1554" t="s">
        <v>14067</v>
      </c>
      <c r="G1554">
        <v>342</v>
      </c>
      <c r="H1554">
        <v>1698151</v>
      </c>
      <c r="I1554">
        <v>1699180</v>
      </c>
      <c r="J1554" t="s">
        <v>23581</v>
      </c>
      <c r="K1554" t="s">
        <v>25434</v>
      </c>
      <c r="L1554" t="s">
        <v>3384</v>
      </c>
      <c r="M1554" t="s">
        <v>23855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3">
      <c r="A1555" t="s">
        <v>915</v>
      </c>
      <c r="B1555" t="s">
        <v>3391</v>
      </c>
      <c r="C1555" t="s">
        <v>3391</v>
      </c>
      <c r="D1555" t="s">
        <v>14068</v>
      </c>
      <c r="E1555" t="s">
        <v>14069</v>
      </c>
      <c r="F1555" t="s">
        <v>14070</v>
      </c>
      <c r="G1555">
        <v>530</v>
      </c>
      <c r="H1555">
        <v>1699354</v>
      </c>
      <c r="I1555">
        <v>1700947</v>
      </c>
      <c r="J1555" t="s">
        <v>23825</v>
      </c>
      <c r="K1555" t="s">
        <v>25435</v>
      </c>
      <c r="L1555" t="s">
        <v>25436</v>
      </c>
      <c r="M1555" t="s">
        <v>23891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3">
      <c r="A1556" t="s">
        <v>917</v>
      </c>
      <c r="B1556" t="s">
        <v>3392</v>
      </c>
      <c r="C1556" t="s">
        <v>3392</v>
      </c>
      <c r="D1556" t="s">
        <v>14071</v>
      </c>
      <c r="E1556" t="s">
        <v>14072</v>
      </c>
      <c r="F1556" t="s">
        <v>14073</v>
      </c>
      <c r="G1556">
        <v>390</v>
      </c>
      <c r="H1556">
        <v>1700956</v>
      </c>
      <c r="I1556">
        <v>1702129</v>
      </c>
      <c r="J1556" t="s">
        <v>23825</v>
      </c>
      <c r="K1556" t="s">
        <v>25437</v>
      </c>
      <c r="L1556" t="s">
        <v>25436</v>
      </c>
      <c r="M1556" t="s">
        <v>23831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3">
      <c r="A1557" t="s">
        <v>919</v>
      </c>
      <c r="B1557" t="s">
        <v>2801</v>
      </c>
      <c r="C1557" t="s">
        <v>2801</v>
      </c>
      <c r="D1557" t="s">
        <v>14074</v>
      </c>
      <c r="E1557" t="s">
        <v>14075</v>
      </c>
      <c r="F1557" t="s">
        <v>14076</v>
      </c>
      <c r="G1557">
        <v>333</v>
      </c>
      <c r="H1557">
        <v>1702232</v>
      </c>
      <c r="I1557">
        <v>1703234</v>
      </c>
      <c r="J1557" t="s">
        <v>23825</v>
      </c>
      <c r="K1557" t="s">
        <v>25438</v>
      </c>
      <c r="L1557" t="s">
        <v>2801</v>
      </c>
      <c r="M1557" t="s">
        <v>23871</v>
      </c>
      <c r="O1557">
        <v>1.8772522022172609E-7</v>
      </c>
      <c r="P1557">
        <v>1.1664526299151323E-7</v>
      </c>
      <c r="Q1557">
        <v>2.114334977579108E-7</v>
      </c>
      <c r="R1557">
        <v>1.3995443473715694E-7</v>
      </c>
      <c r="S1557">
        <v>7.486085719689053E-7</v>
      </c>
      <c r="T1557">
        <v>2.3941010378653717E-7</v>
      </c>
      <c r="U1557">
        <v>2.1913847841613045E-7</v>
      </c>
    </row>
    <row r="1558" spans="1:21" x14ac:dyDescent="0.3">
      <c r="A1558" t="s">
        <v>2161</v>
      </c>
      <c r="B1558" t="s">
        <v>7335</v>
      </c>
      <c r="C1558" t="s">
        <v>7335</v>
      </c>
      <c r="D1558" t="s">
        <v>14077</v>
      </c>
      <c r="E1558" t="s">
        <v>14078</v>
      </c>
      <c r="F1558" t="s">
        <v>14079</v>
      </c>
      <c r="G1558">
        <v>346</v>
      </c>
      <c r="H1558">
        <v>1703267</v>
      </c>
      <c r="I1558">
        <v>1704308</v>
      </c>
      <c r="J1558" t="s">
        <v>23581</v>
      </c>
      <c r="K1558" t="s">
        <v>24166</v>
      </c>
      <c r="L1558" t="s">
        <v>7335</v>
      </c>
      <c r="M1558" t="s">
        <v>23834</v>
      </c>
      <c r="O1558">
        <v>3.8978963515124231E-8</v>
      </c>
      <c r="P1558">
        <v>8.0020986404117581E-8</v>
      </c>
      <c r="Q1558">
        <v>9.7213766095850299E-8</v>
      </c>
      <c r="R1558">
        <v>1.2357890062648521E-7</v>
      </c>
      <c r="S1558">
        <v>1.8297601056907643E-7</v>
      </c>
      <c r="T1558">
        <v>1.3041879488002945E-7</v>
      </c>
      <c r="U1558">
        <v>1.1506725937360938E-7</v>
      </c>
    </row>
    <row r="1559" spans="1:21" x14ac:dyDescent="0.3">
      <c r="A1559" t="s">
        <v>2471</v>
      </c>
      <c r="B1559" t="s">
        <v>7856</v>
      </c>
      <c r="C1559" t="s">
        <v>14083</v>
      </c>
      <c r="D1559" t="s">
        <v>14080</v>
      </c>
      <c r="E1559" t="s">
        <v>14081</v>
      </c>
      <c r="F1559" t="s">
        <v>14082</v>
      </c>
      <c r="G1559">
        <v>71</v>
      </c>
      <c r="H1559">
        <v>1704948</v>
      </c>
      <c r="I1559">
        <v>1705164</v>
      </c>
      <c r="J1559" t="s">
        <v>23825</v>
      </c>
      <c r="K1559" t="s">
        <v>25440</v>
      </c>
      <c r="L1559" t="s">
        <v>7856</v>
      </c>
      <c r="M1559" t="s">
        <v>23834</v>
      </c>
      <c r="O1559">
        <v>3.4131617873538975E-8</v>
      </c>
      <c r="P1559">
        <v>1.7228903964895319E-8</v>
      </c>
      <c r="Q1559">
        <v>3.5880262032816881E-8</v>
      </c>
      <c r="R1559">
        <v>3.8024550672131563E-8</v>
      </c>
      <c r="S1559">
        <v>1.6356270148795331E-8</v>
      </c>
      <c r="T1559">
        <v>2.207190760875763E-8</v>
      </c>
      <c r="U1559">
        <v>3.3084789795360685E-8</v>
      </c>
    </row>
    <row r="1560" spans="1:21" x14ac:dyDescent="0.3">
      <c r="A1560" t="s">
        <v>7337</v>
      </c>
      <c r="B1560" t="s">
        <v>7336</v>
      </c>
      <c r="C1560" t="s">
        <v>7336</v>
      </c>
      <c r="D1560" t="s">
        <v>14084</v>
      </c>
      <c r="E1560" t="s">
        <v>14085</v>
      </c>
      <c r="F1560" t="s">
        <v>14086</v>
      </c>
      <c r="G1560">
        <v>146</v>
      </c>
      <c r="H1560">
        <v>1705249</v>
      </c>
      <c r="I1560">
        <v>1705690</v>
      </c>
      <c r="J1560" t="s">
        <v>23825</v>
      </c>
      <c r="K1560" t="s">
        <v>23913</v>
      </c>
      <c r="L1560" t="s">
        <v>25441</v>
      </c>
      <c r="M1560" t="s">
        <v>23834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3">
      <c r="A1561" t="s">
        <v>7339</v>
      </c>
      <c r="B1561" t="s">
        <v>7338</v>
      </c>
      <c r="C1561" t="s">
        <v>14090</v>
      </c>
      <c r="D1561" t="s">
        <v>14087</v>
      </c>
      <c r="E1561" t="s">
        <v>14088</v>
      </c>
      <c r="F1561" t="s">
        <v>14089</v>
      </c>
      <c r="G1561">
        <v>193</v>
      </c>
      <c r="H1561">
        <v>1705766</v>
      </c>
      <c r="I1561">
        <v>1706348</v>
      </c>
      <c r="J1561" t="s">
        <v>23825</v>
      </c>
      <c r="K1561" t="s">
        <v>25442</v>
      </c>
      <c r="L1561" t="s">
        <v>25441</v>
      </c>
      <c r="M1561" t="s">
        <v>23882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3">
      <c r="A1562" t="s">
        <v>7341</v>
      </c>
      <c r="B1562" t="s">
        <v>7340</v>
      </c>
      <c r="C1562" t="s">
        <v>14094</v>
      </c>
      <c r="D1562" t="s">
        <v>14091</v>
      </c>
      <c r="E1562" t="s">
        <v>14092</v>
      </c>
      <c r="F1562" t="s">
        <v>14093</v>
      </c>
      <c r="G1562">
        <v>192</v>
      </c>
      <c r="H1562">
        <v>1706347</v>
      </c>
      <c r="I1562">
        <v>1706926</v>
      </c>
      <c r="J1562" t="s">
        <v>23825</v>
      </c>
      <c r="K1562" t="s">
        <v>25443</v>
      </c>
      <c r="L1562" t="s">
        <v>25441</v>
      </c>
      <c r="M1562" t="s">
        <v>23882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3">
      <c r="A1563" t="s">
        <v>2344</v>
      </c>
      <c r="B1563" t="s">
        <v>7342</v>
      </c>
      <c r="C1563" t="s">
        <v>14098</v>
      </c>
      <c r="D1563" t="s">
        <v>14095</v>
      </c>
      <c r="E1563" t="s">
        <v>14096</v>
      </c>
      <c r="F1563" t="s">
        <v>14097</v>
      </c>
      <c r="G1563">
        <v>740</v>
      </c>
      <c r="H1563">
        <v>1706918</v>
      </c>
      <c r="I1563">
        <v>1709141</v>
      </c>
      <c r="J1563" t="s">
        <v>23825</v>
      </c>
      <c r="K1563" t="s">
        <v>25443</v>
      </c>
      <c r="L1563" t="s">
        <v>25441</v>
      </c>
      <c r="M1563" t="s">
        <v>23882</v>
      </c>
      <c r="O1563">
        <v>7.6059459085163883E-9</v>
      </c>
      <c r="P1563">
        <v>4.5761261842741861E-9</v>
      </c>
      <c r="Q1563">
        <v>8.3494271069500109E-9</v>
      </c>
      <c r="R1563">
        <v>5.5804008096334328E-9</v>
      </c>
      <c r="S1563">
        <v>7.3045487211355706E-9</v>
      </c>
      <c r="T1563">
        <v>6.0794830808401821E-9</v>
      </c>
      <c r="U1563">
        <v>8.8792584232588623E-9</v>
      </c>
    </row>
    <row r="1564" spans="1:21" x14ac:dyDescent="0.3">
      <c r="A1564" t="s">
        <v>7344</v>
      </c>
      <c r="B1564" t="s">
        <v>7343</v>
      </c>
      <c r="C1564" t="s">
        <v>14102</v>
      </c>
      <c r="D1564" t="s">
        <v>14099</v>
      </c>
      <c r="E1564" t="s">
        <v>14100</v>
      </c>
      <c r="F1564" t="s">
        <v>14101</v>
      </c>
      <c r="G1564">
        <v>352</v>
      </c>
      <c r="H1564">
        <v>1709141</v>
      </c>
      <c r="I1564">
        <v>1710200</v>
      </c>
      <c r="J1564" t="s">
        <v>23825</v>
      </c>
      <c r="K1564" t="s">
        <v>25442</v>
      </c>
      <c r="L1564" t="s">
        <v>25441</v>
      </c>
      <c r="M1564" t="s">
        <v>23882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3">
      <c r="A1565" t="s">
        <v>2169</v>
      </c>
      <c r="B1565" t="s">
        <v>7345</v>
      </c>
      <c r="C1565" t="s">
        <v>14106</v>
      </c>
      <c r="D1565" t="s">
        <v>14103</v>
      </c>
      <c r="E1565" t="s">
        <v>14104</v>
      </c>
      <c r="F1565" t="s">
        <v>14105</v>
      </c>
      <c r="G1565">
        <v>206</v>
      </c>
      <c r="H1565">
        <v>1710203</v>
      </c>
      <c r="I1565">
        <v>1710824</v>
      </c>
      <c r="J1565" t="s">
        <v>23825</v>
      </c>
      <c r="K1565" t="s">
        <v>25443</v>
      </c>
      <c r="L1565" t="s">
        <v>25441</v>
      </c>
      <c r="M1565" t="s">
        <v>23882</v>
      </c>
      <c r="O1565">
        <v>6.6897603695728283E-8</v>
      </c>
      <c r="P1565">
        <v>6.7320022521552051E-8</v>
      </c>
      <c r="Q1565">
        <v>8.4495806323985724E-8</v>
      </c>
      <c r="R1565">
        <v>8.6634480765691037E-8</v>
      </c>
      <c r="S1565">
        <v>7.5674408041993277E-8</v>
      </c>
      <c r="T1565">
        <v>6.8200790412915918E-8</v>
      </c>
      <c r="U1565">
        <v>6.7395198958977952E-8</v>
      </c>
    </row>
    <row r="1566" spans="1:21" x14ac:dyDescent="0.3">
      <c r="A1566" t="s">
        <v>7347</v>
      </c>
      <c r="B1566" t="s">
        <v>7346</v>
      </c>
      <c r="C1566" t="s">
        <v>14110</v>
      </c>
      <c r="D1566" t="s">
        <v>14107</v>
      </c>
      <c r="E1566" t="s">
        <v>14108</v>
      </c>
      <c r="F1566" t="s">
        <v>14109</v>
      </c>
      <c r="G1566">
        <v>231</v>
      </c>
      <c r="H1566">
        <v>1710827</v>
      </c>
      <c r="I1566">
        <v>1711523</v>
      </c>
      <c r="J1566" t="s">
        <v>23825</v>
      </c>
      <c r="K1566" t="s">
        <v>25442</v>
      </c>
      <c r="L1566" t="s">
        <v>25441</v>
      </c>
      <c r="M1566" t="s">
        <v>23882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3">
      <c r="A1567" t="s">
        <v>2537</v>
      </c>
      <c r="B1567" t="s">
        <v>3499</v>
      </c>
      <c r="C1567" t="s">
        <v>3499</v>
      </c>
      <c r="D1567" t="s">
        <v>14111</v>
      </c>
      <c r="E1567" t="s">
        <v>14112</v>
      </c>
      <c r="F1567" t="s">
        <v>14113</v>
      </c>
      <c r="G1567">
        <v>211</v>
      </c>
      <c r="H1567">
        <v>1711522</v>
      </c>
      <c r="I1567">
        <v>1712158</v>
      </c>
      <c r="J1567" t="s">
        <v>23825</v>
      </c>
      <c r="K1567" t="s">
        <v>25444</v>
      </c>
      <c r="L1567" t="s">
        <v>25441</v>
      </c>
      <c r="M1567" t="s">
        <v>23858</v>
      </c>
      <c r="O1567">
        <v>7.9354526600196313E-9</v>
      </c>
      <c r="P1567">
        <v>6.1797716777188965E-9</v>
      </c>
      <c r="Q1567">
        <v>8.1981787363181861E-9</v>
      </c>
      <c r="R1567">
        <v>7.8296422353036315E-9</v>
      </c>
      <c r="S1567">
        <v>5.8726822265036712E-9</v>
      </c>
      <c r="T1567">
        <v>1.0473358904542614E-8</v>
      </c>
      <c r="U1567">
        <v>7.6068839450627195E-9</v>
      </c>
    </row>
    <row r="1568" spans="1:21" x14ac:dyDescent="0.3">
      <c r="A1568" t="s">
        <v>921</v>
      </c>
      <c r="B1568" t="s">
        <v>7348</v>
      </c>
      <c r="C1568" t="s">
        <v>14117</v>
      </c>
      <c r="D1568" t="s">
        <v>14114</v>
      </c>
      <c r="E1568" t="s">
        <v>14115</v>
      </c>
      <c r="F1568" t="s">
        <v>14116</v>
      </c>
      <c r="G1568">
        <v>500</v>
      </c>
      <c r="H1568">
        <v>1712768</v>
      </c>
      <c r="I1568">
        <v>1714271</v>
      </c>
      <c r="J1568" t="s">
        <v>23825</v>
      </c>
      <c r="K1568" t="s">
        <v>25445</v>
      </c>
      <c r="L1568" t="s">
        <v>7348</v>
      </c>
      <c r="M1568" t="s">
        <v>23828</v>
      </c>
      <c r="O1568">
        <v>7.4217727073605384E-12</v>
      </c>
      <c r="P1568">
        <v>7.841557636276794E-12</v>
      </c>
      <c r="Q1568">
        <v>9.4712549432109956E-12</v>
      </c>
      <c r="R1568">
        <v>9.6758801529442353E-12</v>
      </c>
      <c r="S1568">
        <v>9.536304432277839E-12</v>
      </c>
      <c r="T1568">
        <v>8.9442273481798887E-12</v>
      </c>
      <c r="U1568">
        <v>9.8302304070683218E-12</v>
      </c>
    </row>
    <row r="1569" spans="1:21" x14ac:dyDescent="0.3">
      <c r="A1569" t="s">
        <v>1328</v>
      </c>
      <c r="B1569" t="s">
        <v>5744</v>
      </c>
      <c r="C1569" t="s">
        <v>14121</v>
      </c>
      <c r="D1569" t="s">
        <v>14118</v>
      </c>
      <c r="E1569" t="s">
        <v>14119</v>
      </c>
      <c r="F1569" t="s">
        <v>14120</v>
      </c>
      <c r="G1569">
        <v>201</v>
      </c>
      <c r="H1569">
        <v>1714376</v>
      </c>
      <c r="I1569">
        <v>1714982</v>
      </c>
      <c r="J1569" t="s">
        <v>23825</v>
      </c>
      <c r="K1569" t="s">
        <v>25446</v>
      </c>
      <c r="L1569" t="s">
        <v>5744</v>
      </c>
      <c r="M1569" t="s">
        <v>23844</v>
      </c>
      <c r="O1569">
        <v>5.0783617257418263E-7</v>
      </c>
      <c r="P1569">
        <v>8.4613689885676721E-7</v>
      </c>
      <c r="Q1569">
        <v>8.1133627860146079E-7</v>
      </c>
      <c r="R1569">
        <v>9.8491169684113543E-7</v>
      </c>
      <c r="S1569">
        <v>1.0884937430494971E-6</v>
      </c>
      <c r="T1569">
        <v>6.0768856276910203E-7</v>
      </c>
      <c r="U1569">
        <v>5.4918134191857689E-7</v>
      </c>
    </row>
    <row r="1570" spans="1:21" x14ac:dyDescent="0.3">
      <c r="A1570" t="s">
        <v>923</v>
      </c>
      <c r="B1570" t="s">
        <v>7349</v>
      </c>
      <c r="C1570" t="s">
        <v>14125</v>
      </c>
      <c r="D1570" t="s">
        <v>14122</v>
      </c>
      <c r="E1570" t="s">
        <v>14123</v>
      </c>
      <c r="F1570" t="s">
        <v>14124</v>
      </c>
      <c r="G1570">
        <v>287</v>
      </c>
      <c r="H1570">
        <v>1715025</v>
      </c>
      <c r="I1570">
        <v>1715889</v>
      </c>
      <c r="J1570" t="s">
        <v>23581</v>
      </c>
      <c r="K1570" t="s">
        <v>25447</v>
      </c>
      <c r="L1570" t="s">
        <v>25448</v>
      </c>
      <c r="M1570" t="s">
        <v>23828</v>
      </c>
      <c r="O1570">
        <v>6.3010124676469595E-8</v>
      </c>
      <c r="P1570">
        <v>5.1922102563686668E-8</v>
      </c>
      <c r="Q1570">
        <v>3.7150026553095726E-8</v>
      </c>
      <c r="R1570">
        <v>4.3214009125014643E-8</v>
      </c>
      <c r="S1570">
        <v>1.3985480424996118E-8</v>
      </c>
      <c r="T1570">
        <v>5.9335448283755348E-8</v>
      </c>
      <c r="U1570">
        <v>6.2384947731705063E-8</v>
      </c>
    </row>
    <row r="1571" spans="1:21" x14ac:dyDescent="0.3">
      <c r="A1571" t="s">
        <v>485</v>
      </c>
      <c r="B1571" t="s">
        <v>3916</v>
      </c>
      <c r="C1571" t="s">
        <v>3916</v>
      </c>
      <c r="D1571" t="s">
        <v>14126</v>
      </c>
      <c r="E1571" t="s">
        <v>14127</v>
      </c>
      <c r="F1571" t="s">
        <v>14128</v>
      </c>
      <c r="G1571">
        <v>424</v>
      </c>
      <c r="H1571">
        <v>1715947</v>
      </c>
      <c r="I1571">
        <v>1717222</v>
      </c>
      <c r="J1571" t="s">
        <v>23581</v>
      </c>
      <c r="K1571" t="s">
        <v>25449</v>
      </c>
      <c r="L1571" t="s">
        <v>25448</v>
      </c>
      <c r="M1571" t="s">
        <v>23861</v>
      </c>
      <c r="O1571">
        <v>1.6883753583901448E-6</v>
      </c>
      <c r="P1571">
        <v>1.1049638600809916E-6</v>
      </c>
      <c r="Q1571">
        <v>1.6598820715553178E-6</v>
      </c>
      <c r="R1571">
        <v>1.5095260820299944E-6</v>
      </c>
      <c r="S1571">
        <v>1.5253313601437507E-6</v>
      </c>
      <c r="T1571">
        <v>1.441973057040864E-6</v>
      </c>
      <c r="U1571">
        <v>2.0727886273511945E-6</v>
      </c>
    </row>
    <row r="1572" spans="1:21" x14ac:dyDescent="0.3">
      <c r="A1572" t="s">
        <v>926</v>
      </c>
      <c r="B1572" t="s">
        <v>4411</v>
      </c>
      <c r="C1572" t="s">
        <v>4411</v>
      </c>
      <c r="D1572" t="s">
        <v>14129</v>
      </c>
      <c r="E1572" t="s">
        <v>14130</v>
      </c>
      <c r="F1572" t="s">
        <v>14131</v>
      </c>
      <c r="G1572">
        <v>218</v>
      </c>
      <c r="H1572">
        <v>1717350</v>
      </c>
      <c r="I1572">
        <v>1718007</v>
      </c>
      <c r="J1572" t="s">
        <v>23581</v>
      </c>
      <c r="K1572" t="s">
        <v>25450</v>
      </c>
      <c r="L1572" t="s">
        <v>25448</v>
      </c>
      <c r="M1572" t="s">
        <v>23839</v>
      </c>
      <c r="O1572">
        <v>2.2377712622862868E-7</v>
      </c>
      <c r="P1572">
        <v>2.3482657485426878E-7</v>
      </c>
      <c r="Q1572">
        <v>3.1053492044988013E-7</v>
      </c>
      <c r="R1572">
        <v>3.4159814884045822E-7</v>
      </c>
      <c r="S1572">
        <v>2.8573290810322538E-7</v>
      </c>
      <c r="T1572">
        <v>3.1900686802059965E-7</v>
      </c>
      <c r="U1572">
        <v>3.2881614563784497E-7</v>
      </c>
    </row>
    <row r="1573" spans="1:21" x14ac:dyDescent="0.3">
      <c r="A1573" t="s">
        <v>4413</v>
      </c>
      <c r="B1573" t="s">
        <v>4412</v>
      </c>
      <c r="C1573" t="s">
        <v>14135</v>
      </c>
      <c r="D1573" t="s">
        <v>14132</v>
      </c>
      <c r="E1573" t="s">
        <v>14133</v>
      </c>
      <c r="F1573" t="s">
        <v>14134</v>
      </c>
      <c r="G1573">
        <v>109</v>
      </c>
      <c r="H1573">
        <v>1718065</v>
      </c>
      <c r="I1573">
        <v>1718395</v>
      </c>
      <c r="J1573" t="s">
        <v>23581</v>
      </c>
      <c r="K1573" t="s">
        <v>25451</v>
      </c>
      <c r="L1573" t="s">
        <v>4412</v>
      </c>
      <c r="M1573" t="s">
        <v>23834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3">
      <c r="A1574" t="s">
        <v>928</v>
      </c>
      <c r="B1574" t="s">
        <v>7350</v>
      </c>
      <c r="C1574" t="s">
        <v>14139</v>
      </c>
      <c r="D1574" t="s">
        <v>14136</v>
      </c>
      <c r="E1574" t="s">
        <v>14137</v>
      </c>
      <c r="F1574" t="s">
        <v>14138</v>
      </c>
      <c r="G1574">
        <v>369</v>
      </c>
      <c r="H1574">
        <v>1718492</v>
      </c>
      <c r="I1574">
        <v>1719602</v>
      </c>
      <c r="J1574" t="s">
        <v>23581</v>
      </c>
      <c r="K1574" t="s">
        <v>25452</v>
      </c>
      <c r="L1574" t="s">
        <v>7350</v>
      </c>
      <c r="M1574" t="s">
        <v>23844</v>
      </c>
      <c r="O1574">
        <v>3.9945648379489044E-8</v>
      </c>
      <c r="P1574">
        <v>5.8336002029939128E-8</v>
      </c>
      <c r="Q1574">
        <v>8.6859610718468579E-8</v>
      </c>
      <c r="R1574">
        <v>8.0209241924814647E-8</v>
      </c>
      <c r="S1574">
        <v>6.7196787682645714E-8</v>
      </c>
      <c r="T1574">
        <v>6.2730421310923109E-8</v>
      </c>
      <c r="U1574">
        <v>6.7855053921120644E-8</v>
      </c>
    </row>
    <row r="1575" spans="1:21" x14ac:dyDescent="0.3">
      <c r="A1575" t="s">
        <v>284</v>
      </c>
      <c r="B1575" t="s">
        <v>6648</v>
      </c>
      <c r="C1575" t="s">
        <v>6648</v>
      </c>
      <c r="D1575" t="s">
        <v>14140</v>
      </c>
      <c r="E1575" t="s">
        <v>14141</v>
      </c>
      <c r="F1575" t="s">
        <v>14142</v>
      </c>
      <c r="G1575">
        <v>155</v>
      </c>
      <c r="H1575">
        <v>1719875</v>
      </c>
      <c r="I1575">
        <v>1720343</v>
      </c>
      <c r="J1575" t="s">
        <v>23825</v>
      </c>
      <c r="K1575" t="s">
        <v>24633</v>
      </c>
      <c r="L1575" t="s">
        <v>6648</v>
      </c>
      <c r="M1575" t="s">
        <v>23866</v>
      </c>
      <c r="O1575">
        <v>1.0464250956358628E-5</v>
      </c>
      <c r="P1575">
        <v>9.8828062144981828E-6</v>
      </c>
      <c r="Q1575">
        <v>1.4243845068335976E-5</v>
      </c>
      <c r="R1575">
        <v>1.4414459894315465E-5</v>
      </c>
      <c r="S1575">
        <v>1.123770953290248E-5</v>
      </c>
      <c r="T1575">
        <v>1.0095397301775535E-5</v>
      </c>
      <c r="U1575">
        <v>1.2691415471472163E-5</v>
      </c>
    </row>
    <row r="1576" spans="1:21" x14ac:dyDescent="0.3">
      <c r="A1576" t="s">
        <v>1407</v>
      </c>
      <c r="B1576" t="s">
        <v>6647</v>
      </c>
      <c r="C1576" t="s">
        <v>6647</v>
      </c>
      <c r="D1576" t="s">
        <v>14143</v>
      </c>
      <c r="E1576" t="s">
        <v>14144</v>
      </c>
      <c r="F1576" t="s">
        <v>14145</v>
      </c>
      <c r="G1576">
        <v>144</v>
      </c>
      <c r="H1576">
        <v>1720389</v>
      </c>
      <c r="I1576">
        <v>1720824</v>
      </c>
      <c r="J1576" t="s">
        <v>23581</v>
      </c>
      <c r="K1576" t="s">
        <v>25453</v>
      </c>
      <c r="L1576" t="s">
        <v>6647</v>
      </c>
      <c r="M1576" t="s">
        <v>23855</v>
      </c>
      <c r="O1576">
        <v>5.821279071404061E-7</v>
      </c>
      <c r="P1576">
        <v>6.8681051767721689E-7</v>
      </c>
      <c r="Q1576">
        <v>6.88878836604533E-7</v>
      </c>
      <c r="R1576">
        <v>8.8757670662749945E-7</v>
      </c>
      <c r="S1576">
        <v>6.3306118800728708E-7</v>
      </c>
      <c r="T1576">
        <v>7.6430180616529162E-7</v>
      </c>
      <c r="U1576">
        <v>6.0611441356922042E-7</v>
      </c>
    </row>
    <row r="1577" spans="1:21" x14ac:dyDescent="0.3">
      <c r="A1577" t="s">
        <v>7352</v>
      </c>
      <c r="B1577" t="s">
        <v>7351</v>
      </c>
      <c r="C1577" t="s">
        <v>7351</v>
      </c>
      <c r="D1577" t="s">
        <v>14146</v>
      </c>
      <c r="E1577" t="s">
        <v>14147</v>
      </c>
      <c r="F1577" t="s">
        <v>14148</v>
      </c>
      <c r="G1577">
        <v>78</v>
      </c>
      <c r="H1577">
        <v>1721024</v>
      </c>
      <c r="I1577">
        <v>1721261</v>
      </c>
      <c r="J1577" t="s">
        <v>23825</v>
      </c>
      <c r="K1577" t="s">
        <v>24078</v>
      </c>
      <c r="L1577" t="s">
        <v>25454</v>
      </c>
      <c r="M1577" t="s">
        <v>23828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3">
      <c r="A1578" t="s">
        <v>7354</v>
      </c>
      <c r="B1578" t="s">
        <v>7353</v>
      </c>
      <c r="C1578" t="s">
        <v>7353</v>
      </c>
      <c r="D1578" t="s">
        <v>14149</v>
      </c>
      <c r="E1578" t="s">
        <v>14150</v>
      </c>
      <c r="F1578" t="s">
        <v>14151</v>
      </c>
      <c r="G1578">
        <v>285</v>
      </c>
      <c r="H1578">
        <v>1721263</v>
      </c>
      <c r="I1578">
        <v>1722121</v>
      </c>
      <c r="J1578" t="s">
        <v>23825</v>
      </c>
      <c r="K1578" t="s">
        <v>25455</v>
      </c>
      <c r="L1578" t="s">
        <v>25454</v>
      </c>
      <c r="M1578" t="s">
        <v>23968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3">
      <c r="A1579" t="s">
        <v>7356</v>
      </c>
      <c r="B1579" t="s">
        <v>7355</v>
      </c>
      <c r="C1579" t="s">
        <v>7355</v>
      </c>
      <c r="D1579" t="s">
        <v>14152</v>
      </c>
      <c r="E1579" t="s">
        <v>14153</v>
      </c>
      <c r="F1579" t="s">
        <v>14154</v>
      </c>
      <c r="G1579">
        <v>670</v>
      </c>
      <c r="H1579">
        <v>1722120</v>
      </c>
      <c r="I1579">
        <v>1724133</v>
      </c>
      <c r="J1579" t="s">
        <v>23825</v>
      </c>
      <c r="K1579" t="s">
        <v>25456</v>
      </c>
      <c r="L1579" t="s">
        <v>25454</v>
      </c>
      <c r="M1579" t="s">
        <v>23834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3">
      <c r="A1580" t="s">
        <v>930</v>
      </c>
      <c r="B1580" t="s">
        <v>6662</v>
      </c>
      <c r="C1580" t="s">
        <v>6662</v>
      </c>
      <c r="D1580" t="s">
        <v>14155</v>
      </c>
      <c r="E1580" t="s">
        <v>14156</v>
      </c>
      <c r="F1580" t="s">
        <v>14157</v>
      </c>
      <c r="G1580">
        <v>173</v>
      </c>
      <c r="H1580">
        <v>1724133</v>
      </c>
      <c r="I1580">
        <v>1724655</v>
      </c>
      <c r="J1580" t="s">
        <v>23581</v>
      </c>
      <c r="K1580" t="s">
        <v>25457</v>
      </c>
      <c r="L1580" t="s">
        <v>6662</v>
      </c>
      <c r="M1580" t="s">
        <v>23853</v>
      </c>
      <c r="O1580">
        <v>2.5621545432429564E-7</v>
      </c>
      <c r="P1580">
        <v>2.6501005803197519E-7</v>
      </c>
      <c r="Q1580">
        <v>3.0694700912627227E-7</v>
      </c>
      <c r="R1580">
        <v>2.7541959201293061E-7</v>
      </c>
      <c r="S1580">
        <v>8.98137886820277E-7</v>
      </c>
      <c r="T1580">
        <v>1.9212109395368117E-7</v>
      </c>
      <c r="U1580">
        <v>2.2432202872050993E-7</v>
      </c>
    </row>
    <row r="1581" spans="1:21" x14ac:dyDescent="0.3">
      <c r="A1581" t="s">
        <v>1518</v>
      </c>
      <c r="B1581" t="s">
        <v>6663</v>
      </c>
      <c r="C1581" t="s">
        <v>6663</v>
      </c>
      <c r="D1581" t="s">
        <v>14158</v>
      </c>
      <c r="E1581" t="s">
        <v>14159</v>
      </c>
      <c r="F1581" t="s">
        <v>14160</v>
      </c>
      <c r="G1581">
        <v>298</v>
      </c>
      <c r="H1581">
        <v>1724735</v>
      </c>
      <c r="I1581">
        <v>1725632</v>
      </c>
      <c r="J1581" t="s">
        <v>23581</v>
      </c>
      <c r="K1581" t="s">
        <v>24166</v>
      </c>
      <c r="L1581" t="s">
        <v>6663</v>
      </c>
      <c r="M1581" t="s">
        <v>23882</v>
      </c>
      <c r="O1581">
        <v>2.1944839163156829E-7</v>
      </c>
      <c r="P1581">
        <v>5.2280549533182465E-7</v>
      </c>
      <c r="Q1581">
        <v>2.9650763037385295E-7</v>
      </c>
      <c r="R1581">
        <v>3.0778794736444058E-7</v>
      </c>
      <c r="S1581">
        <v>4.3133651085449958E-7</v>
      </c>
      <c r="T1581">
        <v>2.2500434838659652E-7</v>
      </c>
      <c r="U1581">
        <v>3.0408460019790418E-7</v>
      </c>
    </row>
    <row r="1582" spans="1:21" x14ac:dyDescent="0.3">
      <c r="A1582" t="s">
        <v>7358</v>
      </c>
      <c r="B1582" t="s">
        <v>7357</v>
      </c>
      <c r="C1582" t="s">
        <v>7357</v>
      </c>
      <c r="D1582" t="s">
        <v>14161</v>
      </c>
      <c r="E1582" t="s">
        <v>14162</v>
      </c>
      <c r="F1582" t="s">
        <v>14163</v>
      </c>
      <c r="G1582">
        <v>79</v>
      </c>
      <c r="H1582">
        <v>1725680</v>
      </c>
      <c r="I1582">
        <v>1725920</v>
      </c>
      <c r="J1582" t="s">
        <v>23581</v>
      </c>
      <c r="K1582" t="s">
        <v>23841</v>
      </c>
      <c r="L1582" t="s">
        <v>7357</v>
      </c>
      <c r="M1582" t="s">
        <v>23834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3">
      <c r="A1583" t="s">
        <v>2656</v>
      </c>
      <c r="B1583" t="s">
        <v>7359</v>
      </c>
      <c r="C1583" t="s">
        <v>14167</v>
      </c>
      <c r="D1583" t="s">
        <v>14164</v>
      </c>
      <c r="E1583" t="s">
        <v>14165</v>
      </c>
      <c r="F1583" t="s">
        <v>14166</v>
      </c>
      <c r="G1583">
        <v>199</v>
      </c>
      <c r="H1583">
        <v>1726022</v>
      </c>
      <c r="I1583">
        <v>1726622</v>
      </c>
      <c r="J1583" t="s">
        <v>23825</v>
      </c>
      <c r="K1583" t="s">
        <v>25458</v>
      </c>
      <c r="L1583" t="s">
        <v>25459</v>
      </c>
      <c r="M1583" t="s">
        <v>23855</v>
      </c>
      <c r="O1583">
        <v>2.2934158961782991E-9</v>
      </c>
      <c r="P1583">
        <v>1.7175337848523666E-10</v>
      </c>
      <c r="Q1583">
        <v>3.8862946649036353E-9</v>
      </c>
      <c r="R1583">
        <v>1.4858561239175176E-10</v>
      </c>
      <c r="S1583">
        <v>1.4643295747672071E-9</v>
      </c>
      <c r="T1583">
        <v>2.5901313250225366E-9</v>
      </c>
      <c r="U1583">
        <v>0</v>
      </c>
    </row>
    <row r="1584" spans="1:21" x14ac:dyDescent="0.3">
      <c r="A1584" t="s">
        <v>1925</v>
      </c>
      <c r="B1584" t="s">
        <v>6819</v>
      </c>
      <c r="C1584" t="s">
        <v>14171</v>
      </c>
      <c r="D1584" t="s">
        <v>14168</v>
      </c>
      <c r="E1584" t="s">
        <v>14169</v>
      </c>
      <c r="F1584" t="s">
        <v>14170</v>
      </c>
      <c r="G1584">
        <v>365</v>
      </c>
      <c r="H1584">
        <v>1726658</v>
      </c>
      <c r="I1584">
        <v>1727756</v>
      </c>
      <c r="J1584" t="s">
        <v>23825</v>
      </c>
      <c r="K1584" t="s">
        <v>25460</v>
      </c>
      <c r="L1584" t="s">
        <v>25459</v>
      </c>
      <c r="M1584" t="s">
        <v>23882</v>
      </c>
      <c r="O1584">
        <v>7.3558167812931639E-8</v>
      </c>
      <c r="P1584">
        <v>5.3979843445071825E-8</v>
      </c>
      <c r="Q1584">
        <v>9.0139461654384279E-8</v>
      </c>
      <c r="R1584">
        <v>6.3118584935543758E-8</v>
      </c>
      <c r="S1584">
        <v>2.6222711367761622E-8</v>
      </c>
      <c r="T1584">
        <v>5.2940974114097306E-8</v>
      </c>
      <c r="U1584">
        <v>5.7173663704584063E-8</v>
      </c>
    </row>
    <row r="1585" spans="1:21" x14ac:dyDescent="0.3">
      <c r="A1585" t="s">
        <v>932</v>
      </c>
      <c r="B1585" t="s">
        <v>6664</v>
      </c>
      <c r="C1585" t="s">
        <v>6664</v>
      </c>
      <c r="D1585" t="s">
        <v>14172</v>
      </c>
      <c r="E1585" t="s">
        <v>14173</v>
      </c>
      <c r="F1585" t="s">
        <v>14174</v>
      </c>
      <c r="G1585">
        <v>135</v>
      </c>
      <c r="H1585">
        <v>1727836</v>
      </c>
      <c r="I1585">
        <v>1728244</v>
      </c>
      <c r="J1585" t="s">
        <v>23825</v>
      </c>
      <c r="K1585" t="s">
        <v>25461</v>
      </c>
      <c r="L1585" t="s">
        <v>25459</v>
      </c>
      <c r="M1585" t="s">
        <v>23831</v>
      </c>
      <c r="O1585">
        <v>1.45776766944567E-6</v>
      </c>
      <c r="P1585">
        <v>1.1906298512180164E-6</v>
      </c>
      <c r="Q1585">
        <v>2.5124082709811399E-6</v>
      </c>
      <c r="R1585">
        <v>1.7866207527105637E-6</v>
      </c>
      <c r="S1585">
        <v>1.6145622351984152E-6</v>
      </c>
      <c r="T1585">
        <v>1.7721190518510198E-6</v>
      </c>
      <c r="U1585">
        <v>2.2461381197723876E-6</v>
      </c>
    </row>
    <row r="1586" spans="1:21" x14ac:dyDescent="0.3">
      <c r="A1586" t="s">
        <v>1784</v>
      </c>
      <c r="B1586" t="s">
        <v>4486</v>
      </c>
      <c r="C1586" t="s">
        <v>4486</v>
      </c>
      <c r="D1586" t="s">
        <v>14175</v>
      </c>
      <c r="E1586" t="s">
        <v>14176</v>
      </c>
      <c r="F1586" t="s">
        <v>14177</v>
      </c>
      <c r="G1586">
        <v>215</v>
      </c>
      <c r="H1586">
        <v>1728346</v>
      </c>
      <c r="I1586">
        <v>1728994</v>
      </c>
      <c r="J1586" t="s">
        <v>23825</v>
      </c>
      <c r="K1586" t="s">
        <v>25462</v>
      </c>
      <c r="L1586" t="s">
        <v>25463</v>
      </c>
      <c r="M1586" t="s">
        <v>23861</v>
      </c>
      <c r="O1586">
        <v>1.7553758336688074E-7</v>
      </c>
      <c r="P1586">
        <v>9.4782146519506729E-8</v>
      </c>
      <c r="Q1586">
        <v>1.0346674581190789E-7</v>
      </c>
      <c r="R1586">
        <v>9.8784657607219928E-8</v>
      </c>
      <c r="S1586">
        <v>9.3525538603185984E-8</v>
      </c>
      <c r="T1586">
        <v>9.2112374363370786E-8</v>
      </c>
      <c r="U1586">
        <v>8.92020186299871E-8</v>
      </c>
    </row>
    <row r="1587" spans="1:21" x14ac:dyDescent="0.3">
      <c r="A1587" t="s">
        <v>4488</v>
      </c>
      <c r="B1587" t="s">
        <v>4487</v>
      </c>
      <c r="C1587" t="s">
        <v>14181</v>
      </c>
      <c r="D1587" t="s">
        <v>14178</v>
      </c>
      <c r="E1587" t="s">
        <v>14179</v>
      </c>
      <c r="F1587" t="s">
        <v>14180</v>
      </c>
      <c r="G1587">
        <v>538</v>
      </c>
      <c r="H1587">
        <v>1729086</v>
      </c>
      <c r="I1587">
        <v>1733703</v>
      </c>
      <c r="J1587" t="s">
        <v>23825</v>
      </c>
      <c r="K1587" t="s">
        <v>25464</v>
      </c>
      <c r="L1587" t="s">
        <v>25463</v>
      </c>
      <c r="M1587" t="s">
        <v>23858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3">
      <c r="A1588" t="s">
        <v>589</v>
      </c>
      <c r="B1588" t="s">
        <v>5243</v>
      </c>
      <c r="C1588" t="s">
        <v>14185</v>
      </c>
      <c r="D1588" t="s">
        <v>14182</v>
      </c>
      <c r="E1588" t="s">
        <v>14183</v>
      </c>
      <c r="F1588" t="s">
        <v>14184</v>
      </c>
      <c r="G1588">
        <v>115</v>
      </c>
      <c r="H1588">
        <v>1733753</v>
      </c>
      <c r="I1588">
        <v>1734101</v>
      </c>
      <c r="J1588" t="s">
        <v>23581</v>
      </c>
      <c r="K1588" t="s">
        <v>25465</v>
      </c>
      <c r="L1588" t="s">
        <v>5243</v>
      </c>
      <c r="M1588" t="s">
        <v>23844</v>
      </c>
      <c r="O1588">
        <v>4.7603781124871748E-6</v>
      </c>
      <c r="P1588">
        <v>2.7958303024489965E-6</v>
      </c>
      <c r="Q1588">
        <v>4.3785024293040381E-6</v>
      </c>
      <c r="R1588">
        <v>3.7103238555848166E-6</v>
      </c>
      <c r="S1588">
        <v>6.3678137163314334E-6</v>
      </c>
      <c r="T1588">
        <v>4.2066327856036401E-6</v>
      </c>
      <c r="U1588">
        <v>4.6194264050547668E-6</v>
      </c>
    </row>
    <row r="1589" spans="1:21" x14ac:dyDescent="0.3">
      <c r="A1589" t="s">
        <v>2736</v>
      </c>
      <c r="B1589" t="s">
        <v>23649</v>
      </c>
      <c r="C1589" t="s">
        <v>14189</v>
      </c>
      <c r="D1589" t="s">
        <v>14186</v>
      </c>
      <c r="E1589" t="s">
        <v>14187</v>
      </c>
      <c r="F1589" t="s">
        <v>14188</v>
      </c>
      <c r="G1589">
        <v>271</v>
      </c>
      <c r="H1589">
        <v>1734434</v>
      </c>
      <c r="I1589">
        <v>1735250</v>
      </c>
      <c r="J1589" t="s">
        <v>23825</v>
      </c>
      <c r="K1589" t="s">
        <v>25466</v>
      </c>
      <c r="L1589" t="s">
        <v>23649</v>
      </c>
      <c r="M1589" t="s">
        <v>23866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3">
      <c r="A1590" t="s">
        <v>560</v>
      </c>
      <c r="B1590" t="s">
        <v>3819</v>
      </c>
      <c r="C1590" t="s">
        <v>3819</v>
      </c>
      <c r="D1590" t="s">
        <v>14190</v>
      </c>
      <c r="E1590" t="s">
        <v>14191</v>
      </c>
      <c r="F1590" t="s">
        <v>14192</v>
      </c>
      <c r="G1590">
        <v>193</v>
      </c>
      <c r="H1590">
        <v>1735377</v>
      </c>
      <c r="I1590">
        <v>1735959</v>
      </c>
      <c r="J1590" t="s">
        <v>23825</v>
      </c>
      <c r="K1590" t="s">
        <v>25467</v>
      </c>
      <c r="L1590" t="s">
        <v>3819</v>
      </c>
      <c r="M1590" t="s">
        <v>23828</v>
      </c>
      <c r="O1590">
        <v>3.1231690048262915E-6</v>
      </c>
      <c r="P1590">
        <v>4.2377452435235536E-6</v>
      </c>
      <c r="Q1590">
        <v>4.7338850233801603E-6</v>
      </c>
      <c r="R1590">
        <v>4.7424740642240824E-6</v>
      </c>
      <c r="S1590">
        <v>3.4749115667156469E-6</v>
      </c>
      <c r="T1590">
        <v>5.7823506903032458E-6</v>
      </c>
      <c r="U1590">
        <v>4.2081420896163741E-6</v>
      </c>
    </row>
    <row r="1591" spans="1:21" x14ac:dyDescent="0.3">
      <c r="A1591" t="s">
        <v>7364</v>
      </c>
      <c r="B1591" t="s">
        <v>7363</v>
      </c>
      <c r="C1591" t="s">
        <v>7363</v>
      </c>
      <c r="D1591" t="s">
        <v>14193</v>
      </c>
      <c r="E1591" t="s">
        <v>14194</v>
      </c>
      <c r="F1591" t="s">
        <v>14195</v>
      </c>
      <c r="G1591">
        <v>389</v>
      </c>
      <c r="H1591">
        <v>1736120</v>
      </c>
      <c r="I1591">
        <v>1737290</v>
      </c>
      <c r="J1591" t="s">
        <v>23581</v>
      </c>
      <c r="K1591" t="s">
        <v>25468</v>
      </c>
      <c r="L1591" t="s">
        <v>7363</v>
      </c>
      <c r="M1591" t="s">
        <v>23891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3">
      <c r="A1592" t="s">
        <v>985</v>
      </c>
      <c r="B1592" t="s">
        <v>3652</v>
      </c>
      <c r="C1592" t="s">
        <v>3652</v>
      </c>
      <c r="D1592" t="s">
        <v>14196</v>
      </c>
      <c r="E1592" t="s">
        <v>14197</v>
      </c>
      <c r="F1592" t="s">
        <v>14198</v>
      </c>
      <c r="G1592">
        <v>341</v>
      </c>
      <c r="H1592">
        <v>1737843</v>
      </c>
      <c r="I1592">
        <v>1738869</v>
      </c>
      <c r="J1592" t="s">
        <v>23825</v>
      </c>
      <c r="K1592" t="s">
        <v>25470</v>
      </c>
      <c r="L1592" t="s">
        <v>3652</v>
      </c>
      <c r="M1592" t="s">
        <v>23828</v>
      </c>
      <c r="O1592">
        <v>6.1268454330134946E-7</v>
      </c>
      <c r="P1592">
        <v>5.4013431686917099E-7</v>
      </c>
      <c r="Q1592">
        <v>6.9320665662036756E-7</v>
      </c>
      <c r="R1592">
        <v>8.9361507335224135E-7</v>
      </c>
      <c r="S1592">
        <v>6.4786544709855418E-7</v>
      </c>
      <c r="T1592">
        <v>7.2036932762520807E-7</v>
      </c>
      <c r="U1592">
        <v>7.1644676409552822E-7</v>
      </c>
    </row>
    <row r="1593" spans="1:21" x14ac:dyDescent="0.3">
      <c r="A1593" t="s">
        <v>5198</v>
      </c>
      <c r="B1593" t="s">
        <v>5197</v>
      </c>
      <c r="C1593" t="s">
        <v>5197</v>
      </c>
      <c r="D1593" t="s">
        <v>14199</v>
      </c>
      <c r="E1593" t="s">
        <v>14200</v>
      </c>
      <c r="F1593" t="s">
        <v>14201</v>
      </c>
      <c r="G1593">
        <v>310</v>
      </c>
      <c r="H1593">
        <v>1738865</v>
      </c>
      <c r="I1593">
        <v>1739798</v>
      </c>
      <c r="J1593" t="s">
        <v>23581</v>
      </c>
      <c r="K1593" t="s">
        <v>25471</v>
      </c>
      <c r="L1593" t="s">
        <v>5197</v>
      </c>
      <c r="M1593" t="s">
        <v>23855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3">
      <c r="A1594" t="s">
        <v>5200</v>
      </c>
      <c r="B1594" t="s">
        <v>5199</v>
      </c>
      <c r="C1594" t="s">
        <v>5199</v>
      </c>
      <c r="D1594" t="s">
        <v>14202</v>
      </c>
      <c r="E1594" t="s">
        <v>14203</v>
      </c>
      <c r="F1594" t="s">
        <v>14204</v>
      </c>
      <c r="G1594">
        <v>403</v>
      </c>
      <c r="H1594">
        <v>1739910</v>
      </c>
      <c r="I1594">
        <v>1741122</v>
      </c>
      <c r="J1594" t="s">
        <v>23825</v>
      </c>
      <c r="K1594" t="s">
        <v>24283</v>
      </c>
      <c r="L1594" t="s">
        <v>5199</v>
      </c>
      <c r="M1594" t="s">
        <v>23853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3">
      <c r="A1595" t="s">
        <v>936</v>
      </c>
      <c r="B1595" t="s">
        <v>4468</v>
      </c>
      <c r="C1595" t="s">
        <v>14208</v>
      </c>
      <c r="D1595" t="s">
        <v>14205</v>
      </c>
      <c r="E1595" t="s">
        <v>14206</v>
      </c>
      <c r="F1595" t="s">
        <v>14207</v>
      </c>
      <c r="G1595">
        <v>382</v>
      </c>
      <c r="H1595">
        <v>1741412</v>
      </c>
      <c r="I1595">
        <v>1742561</v>
      </c>
      <c r="J1595" t="s">
        <v>23825</v>
      </c>
      <c r="K1595" t="s">
        <v>25472</v>
      </c>
      <c r="L1595" t="s">
        <v>4468</v>
      </c>
      <c r="M1595" t="s">
        <v>23866</v>
      </c>
      <c r="O1595">
        <v>5.2583453156440411E-8</v>
      </c>
      <c r="P1595">
        <v>3.9322167812795753E-8</v>
      </c>
      <c r="Q1595">
        <v>2.6140060587332246E-8</v>
      </c>
      <c r="R1595">
        <v>2.8723426677591813E-8</v>
      </c>
      <c r="S1595">
        <v>3.1508358025901971E-8</v>
      </c>
      <c r="T1595">
        <v>2.4549152251936036E-8</v>
      </c>
      <c r="U1595">
        <v>3.0734580155272563E-8</v>
      </c>
    </row>
    <row r="1596" spans="1:21" x14ac:dyDescent="0.3">
      <c r="A1596" t="s">
        <v>938</v>
      </c>
      <c r="B1596" t="s">
        <v>4328</v>
      </c>
      <c r="C1596" t="s">
        <v>14212</v>
      </c>
      <c r="D1596" t="s">
        <v>14209</v>
      </c>
      <c r="E1596" t="s">
        <v>14210</v>
      </c>
      <c r="F1596" t="s">
        <v>14211</v>
      </c>
      <c r="G1596">
        <v>213</v>
      </c>
      <c r="H1596">
        <v>1742600</v>
      </c>
      <c r="I1596">
        <v>1743242</v>
      </c>
      <c r="J1596" t="s">
        <v>23581</v>
      </c>
      <c r="K1596" t="s">
        <v>25473</v>
      </c>
      <c r="L1596" t="s">
        <v>4328</v>
      </c>
      <c r="M1596" t="s">
        <v>23839</v>
      </c>
      <c r="O1596">
        <v>5.5323580720794154E-7</v>
      </c>
      <c r="P1596">
        <v>6.162956858118283E-7</v>
      </c>
      <c r="Q1596">
        <v>6.3072513028729235E-7</v>
      </c>
      <c r="R1596">
        <v>5.3342819285279884E-7</v>
      </c>
      <c r="S1596">
        <v>6.0115143126107287E-7</v>
      </c>
      <c r="T1596">
        <v>5.3357886682124911E-7</v>
      </c>
      <c r="U1596">
        <v>7.035689165485626E-7</v>
      </c>
    </row>
    <row r="1597" spans="1:21" x14ac:dyDescent="0.3">
      <c r="A1597" t="s">
        <v>2473</v>
      </c>
      <c r="B1597" t="s">
        <v>5500</v>
      </c>
      <c r="C1597" t="s">
        <v>14216</v>
      </c>
      <c r="D1597" t="s">
        <v>14213</v>
      </c>
      <c r="E1597" t="s">
        <v>14214</v>
      </c>
      <c r="F1597" t="s">
        <v>14215</v>
      </c>
      <c r="G1597">
        <v>457</v>
      </c>
      <c r="H1597">
        <v>1743456</v>
      </c>
      <c r="I1597">
        <v>1744830</v>
      </c>
      <c r="J1597" t="s">
        <v>23825</v>
      </c>
      <c r="K1597" t="s">
        <v>24920</v>
      </c>
      <c r="L1597" t="s">
        <v>5500</v>
      </c>
      <c r="M1597" t="s">
        <v>23968</v>
      </c>
      <c r="O1597">
        <v>5.6667500295801385E-9</v>
      </c>
      <c r="P1597">
        <v>3.7451505719830103E-9</v>
      </c>
      <c r="Q1597">
        <v>1.115072939161218E-8</v>
      </c>
      <c r="R1597">
        <v>5.2234245754605758E-9</v>
      </c>
      <c r="S1597">
        <v>4.5209521188295615E-9</v>
      </c>
      <c r="T1597">
        <v>7.0182480261903679E-9</v>
      </c>
      <c r="U1597">
        <v>1.1162080796964745E-8</v>
      </c>
    </row>
    <row r="1598" spans="1:21" x14ac:dyDescent="0.3">
      <c r="A1598" t="s">
        <v>1950</v>
      </c>
      <c r="B1598" t="s">
        <v>7365</v>
      </c>
      <c r="C1598" t="s">
        <v>7365</v>
      </c>
      <c r="D1598" t="s">
        <v>14217</v>
      </c>
      <c r="E1598" t="s">
        <v>14218</v>
      </c>
      <c r="F1598" t="s">
        <v>14219</v>
      </c>
      <c r="G1598">
        <v>418</v>
      </c>
      <c r="H1598">
        <v>1744870</v>
      </c>
      <c r="I1598">
        <v>1746127</v>
      </c>
      <c r="J1598" t="s">
        <v>23581</v>
      </c>
      <c r="K1598" t="s">
        <v>23841</v>
      </c>
      <c r="L1598" t="s">
        <v>7365</v>
      </c>
      <c r="M1598" t="s">
        <v>23828</v>
      </c>
      <c r="O1598">
        <v>6.2994762388574233E-8</v>
      </c>
      <c r="P1598">
        <v>6.7657970232058367E-8</v>
      </c>
      <c r="Q1598">
        <v>9.5524905942003343E-8</v>
      </c>
      <c r="R1598">
        <v>8.4626733854688052E-8</v>
      </c>
      <c r="S1598">
        <v>5.8742470956671127E-8</v>
      </c>
      <c r="T1598">
        <v>7.4602121505184E-8</v>
      </c>
      <c r="U1598">
        <v>8.1182167418836804E-8</v>
      </c>
    </row>
    <row r="1599" spans="1:21" x14ac:dyDescent="0.3">
      <c r="A1599" t="s">
        <v>8329</v>
      </c>
      <c r="B1599" t="s">
        <v>8328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3">
      <c r="A1600" t="s">
        <v>8331</v>
      </c>
      <c r="B1600" t="s">
        <v>8330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3">
      <c r="A1601" t="s">
        <v>973</v>
      </c>
      <c r="B1601" t="s">
        <v>7366</v>
      </c>
      <c r="C1601" t="s">
        <v>7366</v>
      </c>
      <c r="D1601" t="s">
        <v>14220</v>
      </c>
      <c r="E1601" t="s">
        <v>14221</v>
      </c>
      <c r="F1601" t="s">
        <v>14222</v>
      </c>
      <c r="G1601">
        <v>101</v>
      </c>
      <c r="H1601">
        <v>1746699</v>
      </c>
      <c r="I1601">
        <v>1747005</v>
      </c>
      <c r="J1601" t="s">
        <v>23825</v>
      </c>
      <c r="K1601" t="s">
        <v>25474</v>
      </c>
      <c r="L1601" t="s">
        <v>7366</v>
      </c>
      <c r="M1601" t="s">
        <v>23834</v>
      </c>
      <c r="O1601">
        <v>2.1590808831814595E-6</v>
      </c>
      <c r="P1601">
        <v>2.7485203686314362E-6</v>
      </c>
      <c r="Q1601">
        <v>3.2371705878277492E-6</v>
      </c>
      <c r="R1601">
        <v>2.9700850750378534E-6</v>
      </c>
      <c r="S1601">
        <v>3.2468711616617408E-6</v>
      </c>
      <c r="T1601">
        <v>2.8258778551993892E-6</v>
      </c>
      <c r="U1601">
        <v>2.5231475535375704E-6</v>
      </c>
    </row>
    <row r="1602" spans="1:21" x14ac:dyDescent="0.3">
      <c r="A1602" t="s">
        <v>2107</v>
      </c>
      <c r="B1602" t="s">
        <v>7367</v>
      </c>
      <c r="C1602" t="s">
        <v>7367</v>
      </c>
      <c r="D1602" t="s">
        <v>14223</v>
      </c>
      <c r="E1602" t="s">
        <v>14224</v>
      </c>
      <c r="F1602" t="s">
        <v>14225</v>
      </c>
      <c r="G1602">
        <v>534</v>
      </c>
      <c r="H1602">
        <v>1747130</v>
      </c>
      <c r="I1602">
        <v>1748735</v>
      </c>
      <c r="J1602" t="s">
        <v>23825</v>
      </c>
      <c r="K1602" t="s">
        <v>25475</v>
      </c>
      <c r="L1602" t="s">
        <v>7367</v>
      </c>
      <c r="M1602" t="s">
        <v>23834</v>
      </c>
      <c r="O1602">
        <v>3.1305663771777548E-8</v>
      </c>
      <c r="P1602">
        <v>7.9558438845169241E-8</v>
      </c>
      <c r="Q1602">
        <v>5.361394660367634E-8</v>
      </c>
      <c r="R1602">
        <v>3.6426145101564671E-8</v>
      </c>
      <c r="S1602">
        <v>6.3718551658023371E-8</v>
      </c>
      <c r="T1602">
        <v>2.8618624701630586E-8</v>
      </c>
      <c r="U1602">
        <v>1.9587713194024978E-8</v>
      </c>
    </row>
    <row r="1603" spans="1:21" x14ac:dyDescent="0.3">
      <c r="A1603" t="s">
        <v>7369</v>
      </c>
      <c r="B1603" t="s">
        <v>7368</v>
      </c>
      <c r="C1603" t="s">
        <v>7368</v>
      </c>
      <c r="D1603" t="s">
        <v>14226</v>
      </c>
      <c r="E1603" t="s">
        <v>14227</v>
      </c>
      <c r="F1603" t="s">
        <v>14228</v>
      </c>
      <c r="G1603">
        <v>270</v>
      </c>
      <c r="H1603">
        <v>1748746</v>
      </c>
      <c r="I1603">
        <v>1749559</v>
      </c>
      <c r="J1603" t="s">
        <v>23581</v>
      </c>
      <c r="K1603" t="s">
        <v>23841</v>
      </c>
      <c r="L1603" t="s">
        <v>25476</v>
      </c>
      <c r="M1603" t="s">
        <v>23834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3">
      <c r="A1604" t="s">
        <v>7371</v>
      </c>
      <c r="B1604" t="s">
        <v>7370</v>
      </c>
      <c r="C1604" t="s">
        <v>7370</v>
      </c>
      <c r="D1604" t="s">
        <v>14229</v>
      </c>
      <c r="E1604" t="s">
        <v>14230</v>
      </c>
      <c r="F1604" t="s">
        <v>14231</v>
      </c>
      <c r="G1604">
        <v>261</v>
      </c>
      <c r="H1604">
        <v>1749562</v>
      </c>
      <c r="I1604">
        <v>1750348</v>
      </c>
      <c r="J1604" t="s">
        <v>23581</v>
      </c>
      <c r="K1604" t="s">
        <v>25477</v>
      </c>
      <c r="L1604" t="s">
        <v>25476</v>
      </c>
      <c r="M1604" t="s">
        <v>23882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3">
      <c r="A1605" t="s">
        <v>7377</v>
      </c>
      <c r="B1605" t="s">
        <v>7376</v>
      </c>
      <c r="C1605" t="s">
        <v>7376</v>
      </c>
      <c r="D1605" t="s">
        <v>14232</v>
      </c>
      <c r="E1605" t="s">
        <v>14233</v>
      </c>
      <c r="F1605" t="s">
        <v>14234</v>
      </c>
      <c r="G1605">
        <v>222</v>
      </c>
      <c r="H1605">
        <v>1750344</v>
      </c>
      <c r="I1605">
        <v>1751013</v>
      </c>
      <c r="J1605" t="s">
        <v>23581</v>
      </c>
      <c r="K1605" t="s">
        <v>25478</v>
      </c>
      <c r="L1605" t="s">
        <v>25476</v>
      </c>
      <c r="M1605" t="s">
        <v>23882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3">
      <c r="A1606" t="s">
        <v>7375</v>
      </c>
      <c r="B1606" t="s">
        <v>7374</v>
      </c>
      <c r="C1606" t="s">
        <v>7374</v>
      </c>
      <c r="D1606" t="s">
        <v>14235</v>
      </c>
      <c r="E1606" t="s">
        <v>14236</v>
      </c>
      <c r="F1606" t="s">
        <v>14237</v>
      </c>
      <c r="G1606">
        <v>215</v>
      </c>
      <c r="H1606">
        <v>1751076</v>
      </c>
      <c r="I1606">
        <v>1751724</v>
      </c>
      <c r="J1606" t="s">
        <v>23581</v>
      </c>
      <c r="K1606" t="s">
        <v>23833</v>
      </c>
      <c r="L1606" t="s">
        <v>25476</v>
      </c>
      <c r="M1606" t="s">
        <v>23834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3">
      <c r="A1607" t="s">
        <v>7373</v>
      </c>
      <c r="B1607" t="s">
        <v>7372</v>
      </c>
      <c r="C1607" t="s">
        <v>7372</v>
      </c>
      <c r="D1607" t="s">
        <v>14238</v>
      </c>
      <c r="E1607" t="s">
        <v>14239</v>
      </c>
      <c r="F1607" t="s">
        <v>14240</v>
      </c>
      <c r="G1607">
        <v>700</v>
      </c>
      <c r="H1607">
        <v>1751727</v>
      </c>
      <c r="I1607">
        <v>1753830</v>
      </c>
      <c r="J1607" t="s">
        <v>23581</v>
      </c>
      <c r="K1607" t="s">
        <v>24166</v>
      </c>
      <c r="L1607" t="s">
        <v>25476</v>
      </c>
      <c r="M1607" t="s">
        <v>23882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3">
      <c r="A1608" t="s">
        <v>7379</v>
      </c>
      <c r="B1608" t="s">
        <v>7378</v>
      </c>
      <c r="C1608" t="s">
        <v>7378</v>
      </c>
      <c r="D1608" t="s">
        <v>14241</v>
      </c>
      <c r="E1608" t="s">
        <v>14242</v>
      </c>
      <c r="F1608" t="s">
        <v>14243</v>
      </c>
      <c r="G1608">
        <v>208</v>
      </c>
      <c r="H1608">
        <v>1753850</v>
      </c>
      <c r="I1608">
        <v>1754477</v>
      </c>
      <c r="J1608" t="s">
        <v>23581</v>
      </c>
      <c r="K1608" t="s">
        <v>25478</v>
      </c>
      <c r="L1608" t="s">
        <v>25476</v>
      </c>
      <c r="M1608" t="s">
        <v>23882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3">
      <c r="A1609" t="s">
        <v>2406</v>
      </c>
      <c r="B1609" t="s">
        <v>7380</v>
      </c>
      <c r="C1609" t="s">
        <v>14247</v>
      </c>
      <c r="D1609" t="s">
        <v>14244</v>
      </c>
      <c r="E1609" t="s">
        <v>14245</v>
      </c>
      <c r="F1609" t="s">
        <v>14246</v>
      </c>
      <c r="G1609">
        <v>69</v>
      </c>
      <c r="H1609">
        <v>1754931</v>
      </c>
      <c r="I1609">
        <v>1755141</v>
      </c>
      <c r="J1609" t="s">
        <v>23581</v>
      </c>
      <c r="K1609" t="s">
        <v>23833</v>
      </c>
      <c r="L1609" t="s">
        <v>7380</v>
      </c>
      <c r="M1609" t="s">
        <v>23834</v>
      </c>
      <c r="O1609">
        <v>5.4903935347006948E-8</v>
      </c>
      <c r="P1609">
        <v>2.0696647505348294E-8</v>
      </c>
      <c r="Q1609">
        <v>4.6796487539624743E-8</v>
      </c>
      <c r="R1609">
        <v>2.7947722985271567E-8</v>
      </c>
      <c r="S1609">
        <v>3.2403052832454623E-8</v>
      </c>
      <c r="T1609">
        <v>3.0913555650592535E-8</v>
      </c>
      <c r="U1609">
        <v>3.0641826946294602E-8</v>
      </c>
    </row>
    <row r="1610" spans="1:21" x14ac:dyDescent="0.3">
      <c r="A1610" t="s">
        <v>138</v>
      </c>
      <c r="B1610" t="s">
        <v>3656</v>
      </c>
      <c r="C1610" t="s">
        <v>3656</v>
      </c>
      <c r="D1610" t="s">
        <v>14248</v>
      </c>
      <c r="E1610" t="s">
        <v>14249</v>
      </c>
      <c r="F1610" t="s">
        <v>14250</v>
      </c>
      <c r="G1610">
        <v>470</v>
      </c>
      <c r="H1610">
        <v>1755697</v>
      </c>
      <c r="I1610">
        <v>1757110</v>
      </c>
      <c r="J1610" t="s">
        <v>23825</v>
      </c>
      <c r="K1610" t="s">
        <v>25479</v>
      </c>
      <c r="L1610" t="s">
        <v>3656</v>
      </c>
      <c r="M1610" t="s">
        <v>23828</v>
      </c>
      <c r="O1610">
        <v>6.5992342790613038E-6</v>
      </c>
      <c r="P1610">
        <v>4.4036094330870516E-6</v>
      </c>
      <c r="Q1610">
        <v>7.3343665452610459E-6</v>
      </c>
      <c r="R1610">
        <v>3.8473437552605236E-6</v>
      </c>
      <c r="S1610">
        <v>7.6620678817347678E-6</v>
      </c>
      <c r="T1610">
        <v>4.8923198350098872E-6</v>
      </c>
      <c r="U1610">
        <v>1.1207945642839741E-5</v>
      </c>
    </row>
    <row r="1611" spans="1:21" x14ac:dyDescent="0.3">
      <c r="A1611" t="s">
        <v>158</v>
      </c>
      <c r="B1611" t="s">
        <v>3369</v>
      </c>
      <c r="C1611" t="s">
        <v>14254</v>
      </c>
      <c r="D1611" t="s">
        <v>14251</v>
      </c>
      <c r="E1611" t="s">
        <v>14252</v>
      </c>
      <c r="F1611" t="s">
        <v>14253</v>
      </c>
      <c r="G1611">
        <v>78</v>
      </c>
      <c r="H1611">
        <v>1757420</v>
      </c>
      <c r="I1611">
        <v>1757657</v>
      </c>
      <c r="J1611" t="s">
        <v>23825</v>
      </c>
      <c r="K1611" t="s">
        <v>25480</v>
      </c>
      <c r="L1611" t="s">
        <v>3369</v>
      </c>
      <c r="M1611" t="s">
        <v>23866</v>
      </c>
      <c r="O1611">
        <v>3.6280266611065146E-5</v>
      </c>
      <c r="P1611">
        <v>4.1410999238754489E-5</v>
      </c>
      <c r="Q1611">
        <v>4.8573478451993448E-5</v>
      </c>
      <c r="R1611">
        <v>4.5890617800030293E-5</v>
      </c>
      <c r="S1611">
        <v>4.6972167007617083E-5</v>
      </c>
      <c r="T1611">
        <v>5.0731866712555674E-5</v>
      </c>
      <c r="U1611">
        <v>5.031414138141762E-5</v>
      </c>
    </row>
    <row r="1612" spans="1:21" x14ac:dyDescent="0.3">
      <c r="A1612" t="s">
        <v>1244</v>
      </c>
      <c r="B1612" t="s">
        <v>23650</v>
      </c>
      <c r="C1612" t="s">
        <v>7455</v>
      </c>
      <c r="D1612" t="s">
        <v>14255</v>
      </c>
      <c r="E1612" t="s">
        <v>14256</v>
      </c>
      <c r="F1612" t="s">
        <v>14257</v>
      </c>
      <c r="G1612">
        <v>334</v>
      </c>
      <c r="H1612">
        <v>1757720</v>
      </c>
      <c r="I1612">
        <v>1758725</v>
      </c>
      <c r="J1612" t="s">
        <v>23581</v>
      </c>
      <c r="K1612" t="s">
        <v>25481</v>
      </c>
      <c r="L1612" t="s">
        <v>23650</v>
      </c>
      <c r="M1612" t="s">
        <v>23828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3">
      <c r="A1613" t="s">
        <v>941</v>
      </c>
      <c r="B1613" t="s">
        <v>7381</v>
      </c>
      <c r="C1613" t="s">
        <v>14261</v>
      </c>
      <c r="D1613" t="s">
        <v>14258</v>
      </c>
      <c r="E1613" t="s">
        <v>14259</v>
      </c>
      <c r="F1613" t="s">
        <v>14260</v>
      </c>
      <c r="G1613">
        <v>138</v>
      </c>
      <c r="H1613">
        <v>1758873</v>
      </c>
      <c r="I1613">
        <v>1759290</v>
      </c>
      <c r="J1613" t="s">
        <v>23581</v>
      </c>
      <c r="K1613" t="s">
        <v>25482</v>
      </c>
      <c r="L1613" t="s">
        <v>25483</v>
      </c>
      <c r="M1613" t="s">
        <v>23834</v>
      </c>
      <c r="O1613">
        <v>3.478672039520559E-9</v>
      </c>
      <c r="P1613">
        <v>9.5553627888674096E-9</v>
      </c>
      <c r="Q1613">
        <v>7.6543611609868383E-9</v>
      </c>
      <c r="R1613">
        <v>7.4585905778284388E-9</v>
      </c>
      <c r="S1613">
        <v>1.3179091581010561E-8</v>
      </c>
      <c r="T1613">
        <v>1.3542082478401027E-8</v>
      </c>
      <c r="U1613">
        <v>1.2409836721975018E-8</v>
      </c>
    </row>
    <row r="1614" spans="1:21" x14ac:dyDescent="0.3">
      <c r="A1614" t="s">
        <v>943</v>
      </c>
      <c r="B1614" t="s">
        <v>7382</v>
      </c>
      <c r="C1614" t="s">
        <v>14265</v>
      </c>
      <c r="D1614" t="s">
        <v>14262</v>
      </c>
      <c r="E1614" t="s">
        <v>14263</v>
      </c>
      <c r="F1614" t="s">
        <v>14264</v>
      </c>
      <c r="G1614">
        <v>406</v>
      </c>
      <c r="H1614">
        <v>1759302</v>
      </c>
      <c r="I1614">
        <v>1760523</v>
      </c>
      <c r="J1614" t="s">
        <v>23581</v>
      </c>
      <c r="K1614" t="s">
        <v>25484</v>
      </c>
      <c r="L1614" t="s">
        <v>25483</v>
      </c>
      <c r="M1614" t="s">
        <v>23831</v>
      </c>
      <c r="O1614">
        <v>3.7643150410411728E-7</v>
      </c>
      <c r="P1614">
        <v>4.0827766432404166E-7</v>
      </c>
      <c r="Q1614">
        <v>3.7860094090649883E-7</v>
      </c>
      <c r="R1614">
        <v>4.7386071745079272E-7</v>
      </c>
      <c r="S1614">
        <v>4.2868431700052049E-7</v>
      </c>
      <c r="T1614">
        <v>2.4367930998748991E-7</v>
      </c>
      <c r="U1614">
        <v>3.0945020485189831E-7</v>
      </c>
    </row>
    <row r="1615" spans="1:21" x14ac:dyDescent="0.3">
      <c r="A1615" t="s">
        <v>945</v>
      </c>
      <c r="B1615" t="s">
        <v>7383</v>
      </c>
      <c r="C1615" t="s">
        <v>14269</v>
      </c>
      <c r="D1615" t="s">
        <v>14266</v>
      </c>
      <c r="E1615" t="s">
        <v>14267</v>
      </c>
      <c r="F1615" t="s">
        <v>14268</v>
      </c>
      <c r="G1615">
        <v>423</v>
      </c>
      <c r="H1615">
        <v>1760519</v>
      </c>
      <c r="I1615">
        <v>1761791</v>
      </c>
      <c r="J1615" t="s">
        <v>23581</v>
      </c>
      <c r="K1615" t="s">
        <v>25485</v>
      </c>
      <c r="L1615" t="s">
        <v>25483</v>
      </c>
      <c r="M1615" t="s">
        <v>23844</v>
      </c>
      <c r="O1615">
        <v>1.8661647776526594E-7</v>
      </c>
      <c r="P1615">
        <v>1.8967243757565625E-7</v>
      </c>
      <c r="Q1615">
        <v>2.2627851192775514E-7</v>
      </c>
      <c r="R1615">
        <v>2.6468826118578441E-7</v>
      </c>
      <c r="S1615">
        <v>2.2509233399706898E-7</v>
      </c>
      <c r="T1615">
        <v>1.9058700835723852E-7</v>
      </c>
      <c r="U1615">
        <v>2.3110431578233343E-7</v>
      </c>
    </row>
    <row r="1616" spans="1:21" x14ac:dyDescent="0.3">
      <c r="A1616" t="s">
        <v>947</v>
      </c>
      <c r="B1616" t="s">
        <v>7384</v>
      </c>
      <c r="C1616" t="s">
        <v>14273</v>
      </c>
      <c r="D1616" t="s">
        <v>14270</v>
      </c>
      <c r="E1616" t="s">
        <v>14271</v>
      </c>
      <c r="F1616" t="s">
        <v>14272</v>
      </c>
      <c r="G1616">
        <v>248</v>
      </c>
      <c r="H1616">
        <v>1761765</v>
      </c>
      <c r="I1616">
        <v>1762512</v>
      </c>
      <c r="J1616" t="s">
        <v>23581</v>
      </c>
      <c r="K1616" t="s">
        <v>25486</v>
      </c>
      <c r="L1616" t="s">
        <v>25483</v>
      </c>
      <c r="M1616" t="s">
        <v>23844</v>
      </c>
      <c r="O1616">
        <v>4.6523134568772543E-7</v>
      </c>
      <c r="P1616">
        <v>3.897750827869252E-7</v>
      </c>
      <c r="Q1616">
        <v>5.4614703613096739E-7</v>
      </c>
      <c r="R1616">
        <v>6.9975950198990856E-7</v>
      </c>
      <c r="S1616">
        <v>6.5049318883616945E-7</v>
      </c>
      <c r="T1616">
        <v>4.4595058706590928E-7</v>
      </c>
      <c r="U1616">
        <v>6.0751161210014639E-7</v>
      </c>
    </row>
    <row r="1617" spans="1:21" x14ac:dyDescent="0.3">
      <c r="A1617" t="s">
        <v>949</v>
      </c>
      <c r="B1617" t="s">
        <v>7385</v>
      </c>
      <c r="C1617" t="s">
        <v>14277</v>
      </c>
      <c r="D1617" t="s">
        <v>14274</v>
      </c>
      <c r="E1617" t="s">
        <v>14275</v>
      </c>
      <c r="F1617" t="s">
        <v>14276</v>
      </c>
      <c r="G1617">
        <v>495</v>
      </c>
      <c r="H1617">
        <v>1762521</v>
      </c>
      <c r="I1617">
        <v>1764009</v>
      </c>
      <c r="J1617" t="s">
        <v>23581</v>
      </c>
      <c r="K1617" t="s">
        <v>25487</v>
      </c>
      <c r="L1617" t="s">
        <v>25483</v>
      </c>
      <c r="M1617" t="s">
        <v>23844</v>
      </c>
      <c r="O1617">
        <v>1.973084658826893E-7</v>
      </c>
      <c r="P1617">
        <v>2.126413077695102E-7</v>
      </c>
      <c r="Q1617">
        <v>2.6333029057003587E-7</v>
      </c>
      <c r="R1617">
        <v>3.0853878858974773E-7</v>
      </c>
      <c r="S1617">
        <v>5.5270971476143137E-7</v>
      </c>
      <c r="T1617">
        <v>2.4335169150951039E-7</v>
      </c>
      <c r="U1617">
        <v>2.9484508391909531E-7</v>
      </c>
    </row>
    <row r="1618" spans="1:21" x14ac:dyDescent="0.3">
      <c r="A1618" t="s">
        <v>951</v>
      </c>
      <c r="B1618" t="s">
        <v>4299</v>
      </c>
      <c r="C1618" t="s">
        <v>14281</v>
      </c>
      <c r="D1618" t="s">
        <v>14278</v>
      </c>
      <c r="E1618" t="s">
        <v>14279</v>
      </c>
      <c r="F1618" t="s">
        <v>14280</v>
      </c>
      <c r="G1618">
        <v>122</v>
      </c>
      <c r="H1618">
        <v>1764017</v>
      </c>
      <c r="I1618">
        <v>1764386</v>
      </c>
      <c r="J1618" t="s">
        <v>23581</v>
      </c>
      <c r="K1618" t="s">
        <v>25488</v>
      </c>
      <c r="L1618" t="s">
        <v>25483</v>
      </c>
      <c r="M1618" t="s">
        <v>23834</v>
      </c>
      <c r="O1618">
        <v>2.931620260569771E-7</v>
      </c>
      <c r="P1618">
        <v>2.0123015893496013E-7</v>
      </c>
      <c r="Q1618">
        <v>2.2370685599902836E-7</v>
      </c>
      <c r="R1618">
        <v>2.1606681079811187E-7</v>
      </c>
      <c r="S1618">
        <v>1.5528570818833182E-7</v>
      </c>
      <c r="T1618">
        <v>1.3614281299417113E-7</v>
      </c>
      <c r="U1618">
        <v>1.9869285377479492E-7</v>
      </c>
    </row>
    <row r="1619" spans="1:21" x14ac:dyDescent="0.3">
      <c r="A1619" t="s">
        <v>1905</v>
      </c>
      <c r="B1619" t="s">
        <v>7386</v>
      </c>
      <c r="C1619" t="s">
        <v>7386</v>
      </c>
      <c r="D1619" t="s">
        <v>14282</v>
      </c>
      <c r="E1619" t="s">
        <v>14283</v>
      </c>
      <c r="F1619" t="s">
        <v>14284</v>
      </c>
      <c r="G1619">
        <v>62</v>
      </c>
      <c r="H1619">
        <v>1764933</v>
      </c>
      <c r="I1619">
        <v>1765122</v>
      </c>
      <c r="J1619" t="s">
        <v>23581</v>
      </c>
      <c r="K1619" t="s">
        <v>23833</v>
      </c>
      <c r="L1619" t="s">
        <v>25489</v>
      </c>
      <c r="M1619" t="s">
        <v>23834</v>
      </c>
      <c r="O1619">
        <v>4.2199111827299778E-7</v>
      </c>
      <c r="P1619">
        <v>5.3323887701187025E-7</v>
      </c>
      <c r="Q1619">
        <v>2.0644815355477251E-7</v>
      </c>
      <c r="R1619">
        <v>2.8212536821951804E-7</v>
      </c>
      <c r="S1619">
        <v>2.6911015616864308E-7</v>
      </c>
      <c r="T1619">
        <v>2.2801577136921765E-7</v>
      </c>
      <c r="U1619">
        <v>2.3846039920335853E-7</v>
      </c>
    </row>
    <row r="1620" spans="1:21" x14ac:dyDescent="0.3">
      <c r="A1620" t="s">
        <v>1859</v>
      </c>
      <c r="B1620" t="s">
        <v>23651</v>
      </c>
      <c r="C1620" t="s">
        <v>14288</v>
      </c>
      <c r="D1620" t="s">
        <v>14285</v>
      </c>
      <c r="E1620" t="s">
        <v>14286</v>
      </c>
      <c r="F1620" t="s">
        <v>14287</v>
      </c>
      <c r="G1620">
        <v>136</v>
      </c>
      <c r="H1620">
        <v>1765221</v>
      </c>
      <c r="I1620">
        <v>1765632</v>
      </c>
      <c r="J1620" t="s">
        <v>23581</v>
      </c>
      <c r="K1620" t="s">
        <v>25490</v>
      </c>
      <c r="L1620" t="s">
        <v>25489</v>
      </c>
      <c r="M1620" t="s">
        <v>23982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3">
      <c r="A1621" t="s">
        <v>1067</v>
      </c>
      <c r="B1621" t="s">
        <v>7388</v>
      </c>
      <c r="C1621" t="s">
        <v>7388</v>
      </c>
      <c r="D1621" t="s">
        <v>14289</v>
      </c>
      <c r="E1621" t="s">
        <v>14290</v>
      </c>
      <c r="F1621" t="s">
        <v>14291</v>
      </c>
      <c r="G1621">
        <v>18</v>
      </c>
      <c r="H1621">
        <v>1765628</v>
      </c>
      <c r="I1621">
        <v>1768685</v>
      </c>
      <c r="J1621" t="s">
        <v>23581</v>
      </c>
      <c r="K1621" t="s">
        <v>25491</v>
      </c>
      <c r="L1621" t="s">
        <v>25489</v>
      </c>
      <c r="M1621" t="s">
        <v>23828</v>
      </c>
      <c r="O1621">
        <v>1.7131470462054489E-7</v>
      </c>
      <c r="P1621">
        <v>2.0655882235430087E-7</v>
      </c>
      <c r="Q1621">
        <v>2.582284338711172E-7</v>
      </c>
      <c r="R1621">
        <v>2.8217329671643469E-7</v>
      </c>
      <c r="S1621">
        <v>1.8976424945773074E-7</v>
      </c>
      <c r="T1621">
        <v>2.8740827495519814E-7</v>
      </c>
      <c r="U1621">
        <v>3.0928750253149955E-7</v>
      </c>
    </row>
    <row r="1622" spans="1:21" x14ac:dyDescent="0.3">
      <c r="A1622" t="s">
        <v>7390</v>
      </c>
      <c r="B1622" t="s">
        <v>7389</v>
      </c>
      <c r="C1622" t="s">
        <v>7389</v>
      </c>
      <c r="D1622" t="s">
        <v>14292</v>
      </c>
      <c r="E1622" t="s">
        <v>14293</v>
      </c>
      <c r="F1622" t="s">
        <v>14294</v>
      </c>
      <c r="G1622">
        <v>370</v>
      </c>
      <c r="H1622">
        <v>1769073</v>
      </c>
      <c r="I1622">
        <v>1770186</v>
      </c>
      <c r="J1622" t="s">
        <v>23825</v>
      </c>
      <c r="K1622" t="s">
        <v>25492</v>
      </c>
      <c r="L1622" t="s">
        <v>7389</v>
      </c>
      <c r="M1622" t="s">
        <v>23834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3">
      <c r="A1623" t="s">
        <v>7392</v>
      </c>
      <c r="B1623" t="s">
        <v>7391</v>
      </c>
      <c r="C1623" t="s">
        <v>7391</v>
      </c>
      <c r="D1623" t="s">
        <v>14295</v>
      </c>
      <c r="E1623" t="s">
        <v>14296</v>
      </c>
      <c r="F1623" t="s">
        <v>14297</v>
      </c>
      <c r="G1623">
        <v>118</v>
      </c>
      <c r="H1623">
        <v>1770614</v>
      </c>
      <c r="I1623">
        <v>1770971</v>
      </c>
      <c r="J1623" t="s">
        <v>23825</v>
      </c>
      <c r="K1623" t="s">
        <v>23841</v>
      </c>
      <c r="L1623" t="s">
        <v>7391</v>
      </c>
      <c r="M1623" t="s">
        <v>23828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3">
      <c r="A1624" t="s">
        <v>7394</v>
      </c>
      <c r="B1624" t="s">
        <v>7393</v>
      </c>
      <c r="C1624" t="s">
        <v>7393</v>
      </c>
      <c r="D1624" t="s">
        <v>14298</v>
      </c>
      <c r="E1624" t="s">
        <v>14299</v>
      </c>
      <c r="F1624" t="s">
        <v>14300</v>
      </c>
      <c r="G1624">
        <v>404</v>
      </c>
      <c r="H1624">
        <v>1771070</v>
      </c>
      <c r="I1624">
        <v>1772285</v>
      </c>
      <c r="J1624" t="s">
        <v>23825</v>
      </c>
      <c r="K1624" t="s">
        <v>24247</v>
      </c>
      <c r="L1624" t="s">
        <v>7393</v>
      </c>
      <c r="M1624" t="s">
        <v>23891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3">
      <c r="A1625" t="s">
        <v>7396</v>
      </c>
      <c r="B1625" t="s">
        <v>7395</v>
      </c>
      <c r="C1625" t="s">
        <v>7395</v>
      </c>
      <c r="D1625" t="s">
        <v>14301</v>
      </c>
      <c r="E1625" t="s">
        <v>14302</v>
      </c>
      <c r="F1625" t="s">
        <v>14303</v>
      </c>
      <c r="G1625">
        <v>421</v>
      </c>
      <c r="H1625">
        <v>1772511</v>
      </c>
      <c r="I1625">
        <v>1773777</v>
      </c>
      <c r="J1625" t="s">
        <v>23825</v>
      </c>
      <c r="K1625" t="s">
        <v>24247</v>
      </c>
      <c r="L1625" t="s">
        <v>25493</v>
      </c>
      <c r="M1625" t="s">
        <v>23891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3">
      <c r="A1626" t="s">
        <v>953</v>
      </c>
      <c r="B1626" t="s">
        <v>4134</v>
      </c>
      <c r="H1626">
        <v>1773788</v>
      </c>
      <c r="I1626">
        <v>1774655</v>
      </c>
      <c r="J1626" t="s">
        <v>23825</v>
      </c>
      <c r="K1626" t="s">
        <v>25494</v>
      </c>
      <c r="L1626" t="s">
        <v>25493</v>
      </c>
      <c r="M1626" t="s">
        <v>23831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3">
      <c r="A1627" t="s">
        <v>955</v>
      </c>
      <c r="B1627" t="s">
        <v>2849</v>
      </c>
      <c r="C1627" t="s">
        <v>2849</v>
      </c>
      <c r="D1627" t="s">
        <v>14304</v>
      </c>
      <c r="E1627" t="s">
        <v>14305</v>
      </c>
      <c r="F1627" t="s">
        <v>14306</v>
      </c>
      <c r="G1627">
        <v>252</v>
      </c>
      <c r="H1627">
        <v>1774685</v>
      </c>
      <c r="I1627">
        <v>1775444</v>
      </c>
      <c r="J1627" t="s">
        <v>23825</v>
      </c>
      <c r="K1627" t="s">
        <v>25495</v>
      </c>
      <c r="L1627" t="s">
        <v>25493</v>
      </c>
      <c r="M1627" t="s">
        <v>23831</v>
      </c>
      <c r="O1627">
        <v>6.5321758730165141E-7</v>
      </c>
      <c r="P1627">
        <v>4.2436239401572794E-7</v>
      </c>
      <c r="Q1627">
        <v>6.2242097791390094E-7</v>
      </c>
      <c r="R1627">
        <v>6.8587107816648939E-7</v>
      </c>
      <c r="S1627">
        <v>5.9996639692301926E-7</v>
      </c>
      <c r="T1627">
        <v>5.16913210415358E-7</v>
      </c>
      <c r="U1627">
        <v>7.5103795128822193E-7</v>
      </c>
    </row>
    <row r="1628" spans="1:21" x14ac:dyDescent="0.3">
      <c r="A1628" t="s">
        <v>5536</v>
      </c>
      <c r="B1628" t="s">
        <v>5535</v>
      </c>
      <c r="C1628" t="s">
        <v>5535</v>
      </c>
      <c r="D1628" t="s">
        <v>14307</v>
      </c>
      <c r="E1628" t="s">
        <v>14308</v>
      </c>
      <c r="F1628" t="s">
        <v>14309</v>
      </c>
      <c r="G1628">
        <v>531</v>
      </c>
      <c r="H1628">
        <v>1775586</v>
      </c>
      <c r="I1628">
        <v>1777182</v>
      </c>
      <c r="J1628" t="s">
        <v>23825</v>
      </c>
      <c r="K1628" t="s">
        <v>25496</v>
      </c>
      <c r="L1628" t="s">
        <v>25497</v>
      </c>
      <c r="M1628" t="s">
        <v>23869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3">
      <c r="A1629" t="s">
        <v>7398</v>
      </c>
      <c r="B1629" t="s">
        <v>7397</v>
      </c>
      <c r="C1629" t="s">
        <v>7397</v>
      </c>
      <c r="D1629" t="s">
        <v>14310</v>
      </c>
      <c r="E1629" t="s">
        <v>14311</v>
      </c>
      <c r="F1629" t="s">
        <v>14312</v>
      </c>
      <c r="G1629">
        <v>383</v>
      </c>
      <c r="H1629">
        <v>1777195</v>
      </c>
      <c r="I1629">
        <v>1778347</v>
      </c>
      <c r="J1629" t="s">
        <v>23825</v>
      </c>
      <c r="K1629" t="s">
        <v>25498</v>
      </c>
      <c r="L1629" t="s">
        <v>25497</v>
      </c>
      <c r="M1629" t="s">
        <v>23869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3">
      <c r="A1630" t="s">
        <v>7400</v>
      </c>
      <c r="B1630" t="s">
        <v>7399</v>
      </c>
      <c r="C1630" t="s">
        <v>7399</v>
      </c>
      <c r="D1630" t="s">
        <v>14313</v>
      </c>
      <c r="E1630" t="s">
        <v>14314</v>
      </c>
      <c r="F1630" t="s">
        <v>14315</v>
      </c>
      <c r="G1630">
        <v>303</v>
      </c>
      <c r="H1630">
        <v>1778389</v>
      </c>
      <c r="I1630">
        <v>1779301</v>
      </c>
      <c r="J1630" t="s">
        <v>23581</v>
      </c>
      <c r="K1630" t="s">
        <v>24160</v>
      </c>
      <c r="L1630" t="s">
        <v>7399</v>
      </c>
      <c r="M1630" t="s">
        <v>23855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3">
      <c r="A1631" t="s">
        <v>7402</v>
      </c>
      <c r="B1631" t="s">
        <v>7401</v>
      </c>
      <c r="C1631" t="s">
        <v>7401</v>
      </c>
      <c r="D1631" t="s">
        <v>14316</v>
      </c>
      <c r="E1631" t="s">
        <v>14317</v>
      </c>
      <c r="F1631" t="s">
        <v>14318</v>
      </c>
      <c r="G1631">
        <v>254</v>
      </c>
      <c r="H1631">
        <v>1779616</v>
      </c>
      <c r="I1631">
        <v>1780381</v>
      </c>
      <c r="J1631" t="s">
        <v>23825</v>
      </c>
      <c r="K1631" t="s">
        <v>23841</v>
      </c>
      <c r="L1631" t="s">
        <v>25499</v>
      </c>
      <c r="M1631" t="s">
        <v>23882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3">
      <c r="A1632" t="s">
        <v>7404</v>
      </c>
      <c r="B1632" t="s">
        <v>7403</v>
      </c>
      <c r="C1632" t="s">
        <v>7403</v>
      </c>
      <c r="D1632" t="s">
        <v>14319</v>
      </c>
      <c r="E1632" t="s">
        <v>14320</v>
      </c>
      <c r="F1632" t="s">
        <v>14321</v>
      </c>
      <c r="G1632">
        <v>312</v>
      </c>
      <c r="H1632">
        <v>1780400</v>
      </c>
      <c r="I1632">
        <v>1781339</v>
      </c>
      <c r="J1632" t="s">
        <v>23825</v>
      </c>
      <c r="K1632" t="s">
        <v>25500</v>
      </c>
      <c r="L1632" t="s">
        <v>25499</v>
      </c>
      <c r="M1632" t="s">
        <v>23828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3">
      <c r="A1633" t="s">
        <v>7406</v>
      </c>
      <c r="B1633" t="s">
        <v>7405</v>
      </c>
      <c r="C1633" t="s">
        <v>7405</v>
      </c>
      <c r="D1633" t="s">
        <v>14322</v>
      </c>
      <c r="E1633" t="s">
        <v>14323</v>
      </c>
      <c r="F1633" t="s">
        <v>14324</v>
      </c>
      <c r="G1633">
        <v>429</v>
      </c>
      <c r="H1633">
        <v>1781394</v>
      </c>
      <c r="I1633">
        <v>1782684</v>
      </c>
      <c r="J1633" t="s">
        <v>23825</v>
      </c>
      <c r="K1633" t="s">
        <v>25501</v>
      </c>
      <c r="L1633" t="s">
        <v>25499</v>
      </c>
      <c r="M1633" t="s">
        <v>23828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3">
      <c r="A1634" t="s">
        <v>7408</v>
      </c>
      <c r="B1634" t="s">
        <v>7407</v>
      </c>
      <c r="C1634" t="s">
        <v>7407</v>
      </c>
      <c r="D1634" t="s">
        <v>14325</v>
      </c>
      <c r="E1634" t="s">
        <v>14326</v>
      </c>
      <c r="F1634" t="s">
        <v>14327</v>
      </c>
      <c r="G1634">
        <v>97</v>
      </c>
      <c r="H1634">
        <v>1782680</v>
      </c>
      <c r="I1634">
        <v>1782974</v>
      </c>
      <c r="J1634" t="s">
        <v>23825</v>
      </c>
      <c r="K1634" t="s">
        <v>25478</v>
      </c>
      <c r="L1634" t="s">
        <v>25499</v>
      </c>
      <c r="M1634" t="s">
        <v>23882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3">
      <c r="A1635" t="s">
        <v>957</v>
      </c>
      <c r="B1635" t="s">
        <v>5452</v>
      </c>
      <c r="C1635" t="s">
        <v>14331</v>
      </c>
      <c r="D1635" t="s">
        <v>14328</v>
      </c>
      <c r="E1635" t="s">
        <v>14329</v>
      </c>
      <c r="F1635" t="s">
        <v>14330</v>
      </c>
      <c r="G1635">
        <v>566</v>
      </c>
      <c r="H1635">
        <v>1783030</v>
      </c>
      <c r="I1635">
        <v>1784677</v>
      </c>
      <c r="J1635" t="s">
        <v>23825</v>
      </c>
      <c r="K1635" t="s">
        <v>25502</v>
      </c>
      <c r="L1635" t="s">
        <v>25499</v>
      </c>
      <c r="M1635" t="s">
        <v>23869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3">
      <c r="A1636" t="s">
        <v>505</v>
      </c>
      <c r="B1636" t="s">
        <v>3609</v>
      </c>
      <c r="C1636" t="s">
        <v>14335</v>
      </c>
      <c r="D1636" t="s">
        <v>14332</v>
      </c>
      <c r="E1636" t="s">
        <v>14333</v>
      </c>
      <c r="F1636" t="s">
        <v>14334</v>
      </c>
      <c r="G1636">
        <v>792</v>
      </c>
      <c r="H1636">
        <v>1784733</v>
      </c>
      <c r="I1636">
        <v>1787112</v>
      </c>
      <c r="J1636" t="s">
        <v>23581</v>
      </c>
      <c r="K1636" t="s">
        <v>25503</v>
      </c>
      <c r="L1636" t="s">
        <v>3609</v>
      </c>
      <c r="M1636" t="s">
        <v>23891</v>
      </c>
      <c r="O1636">
        <v>8.582266713549955E-7</v>
      </c>
      <c r="P1636">
        <v>2.578413449744025E-6</v>
      </c>
      <c r="Q1636">
        <v>1.9091005913471668E-6</v>
      </c>
      <c r="R1636">
        <v>4.726153035241643E-6</v>
      </c>
      <c r="S1636">
        <v>2.1983180028564923E-6</v>
      </c>
      <c r="T1636">
        <v>3.4667280639230364E-6</v>
      </c>
      <c r="U1636">
        <v>5.7529969102241457E-7</v>
      </c>
    </row>
    <row r="1637" spans="1:21" x14ac:dyDescent="0.3">
      <c r="A1637" t="s">
        <v>1562</v>
      </c>
      <c r="B1637" t="s">
        <v>4016</v>
      </c>
      <c r="C1637" t="s">
        <v>14339</v>
      </c>
      <c r="D1637" t="s">
        <v>14336</v>
      </c>
      <c r="E1637" t="s">
        <v>14337</v>
      </c>
      <c r="F1637" t="s">
        <v>14338</v>
      </c>
      <c r="G1637">
        <v>277</v>
      </c>
      <c r="H1637">
        <v>1787444</v>
      </c>
      <c r="I1637">
        <v>1788278</v>
      </c>
      <c r="J1637" t="s">
        <v>23825</v>
      </c>
      <c r="K1637" t="s">
        <v>25504</v>
      </c>
      <c r="L1637" t="s">
        <v>4016</v>
      </c>
      <c r="M1637" t="s">
        <v>23834</v>
      </c>
      <c r="O1637">
        <v>2.1685876201564373E-7</v>
      </c>
      <c r="P1637">
        <v>3.0654659443422729E-7</v>
      </c>
      <c r="Q1637">
        <v>2.9008693990226875E-7</v>
      </c>
      <c r="R1637">
        <v>5.2045939022844055E-7</v>
      </c>
      <c r="S1637">
        <v>3.7894637095665871E-7</v>
      </c>
      <c r="T1637">
        <v>4.324239808808592E-7</v>
      </c>
      <c r="U1637">
        <v>2.6108309406080263E-7</v>
      </c>
    </row>
    <row r="1638" spans="1:21" x14ac:dyDescent="0.3">
      <c r="A1638" t="s">
        <v>960</v>
      </c>
      <c r="B1638" t="s">
        <v>2853</v>
      </c>
      <c r="C1638" t="s">
        <v>2853</v>
      </c>
      <c r="D1638" t="s">
        <v>14340</v>
      </c>
      <c r="E1638" t="s">
        <v>14341</v>
      </c>
      <c r="F1638" t="s">
        <v>14342</v>
      </c>
      <c r="G1638">
        <v>348</v>
      </c>
      <c r="H1638">
        <v>1788434</v>
      </c>
      <c r="I1638">
        <v>1789481</v>
      </c>
      <c r="J1638" t="s">
        <v>23825</v>
      </c>
      <c r="K1638" t="s">
        <v>24614</v>
      </c>
      <c r="L1638" t="s">
        <v>2853</v>
      </c>
      <c r="M1638" t="s">
        <v>23828</v>
      </c>
      <c r="O1638">
        <v>2.2245111014218805E-7</v>
      </c>
      <c r="P1638">
        <v>9.8364704531203934E-8</v>
      </c>
      <c r="Q1638">
        <v>1.7082347284820531E-7</v>
      </c>
      <c r="R1638">
        <v>1.5393383738829536E-7</v>
      </c>
      <c r="S1638">
        <v>1.8578628437347429E-7</v>
      </c>
      <c r="T1638">
        <v>1.8515403685801342E-7</v>
      </c>
      <c r="U1638">
        <v>2.4042540343077056E-7</v>
      </c>
    </row>
    <row r="1639" spans="1:21" x14ac:dyDescent="0.3">
      <c r="A1639" t="s">
        <v>2748</v>
      </c>
      <c r="B1639" t="s">
        <v>5490</v>
      </c>
      <c r="C1639" t="s">
        <v>5490</v>
      </c>
      <c r="D1639" t="s">
        <v>14343</v>
      </c>
      <c r="E1639" t="s">
        <v>14344</v>
      </c>
      <c r="F1639" t="s">
        <v>14345</v>
      </c>
      <c r="G1639">
        <v>63</v>
      </c>
      <c r="H1639">
        <v>1789612</v>
      </c>
      <c r="I1639">
        <v>1789804</v>
      </c>
      <c r="J1639" t="s">
        <v>23825</v>
      </c>
      <c r="K1639" t="s">
        <v>23841</v>
      </c>
      <c r="L1639" t="s">
        <v>5490</v>
      </c>
      <c r="M1639" t="s">
        <v>23828</v>
      </c>
      <c r="O1639">
        <v>4.4400458524577792E-10</v>
      </c>
      <c r="P1639">
        <v>5.2701447875469254E-10</v>
      </c>
      <c r="Q1639">
        <v>1.0485872610055195E-9</v>
      </c>
      <c r="R1639">
        <v>8.0462290009747068E-10</v>
      </c>
      <c r="S1639">
        <v>2.2389974528224257E-9</v>
      </c>
      <c r="T1639">
        <v>3.4147728730356563E-11</v>
      </c>
      <c r="U1639">
        <v>5.6656550267733302E-9</v>
      </c>
    </row>
    <row r="1640" spans="1:21" x14ac:dyDescent="0.3">
      <c r="A1640" t="s">
        <v>1931</v>
      </c>
      <c r="B1640" t="s">
        <v>7409</v>
      </c>
      <c r="C1640" t="s">
        <v>14349</v>
      </c>
      <c r="D1640" t="s">
        <v>14346</v>
      </c>
      <c r="E1640" t="s">
        <v>14347</v>
      </c>
      <c r="F1640" t="s">
        <v>14348</v>
      </c>
      <c r="G1640">
        <v>478</v>
      </c>
      <c r="H1640">
        <v>1789807</v>
      </c>
      <c r="I1640">
        <v>1791244</v>
      </c>
      <c r="J1640" t="s">
        <v>23581</v>
      </c>
      <c r="K1640" t="s">
        <v>23841</v>
      </c>
      <c r="L1640" t="s">
        <v>7409</v>
      </c>
      <c r="M1640" t="s">
        <v>23834</v>
      </c>
      <c r="O1640">
        <v>5.1761312583028901E-8</v>
      </c>
      <c r="P1640">
        <v>2.9682593595309265E-8</v>
      </c>
      <c r="Q1640">
        <v>6.9527526956026672E-8</v>
      </c>
      <c r="R1640">
        <v>3.7936600311330112E-8</v>
      </c>
      <c r="S1640">
        <v>3.7678898737211681E-8</v>
      </c>
      <c r="T1640">
        <v>4.8511062710537562E-8</v>
      </c>
      <c r="U1640">
        <v>0</v>
      </c>
    </row>
    <row r="1641" spans="1:21" x14ac:dyDescent="0.3">
      <c r="A1641" t="s">
        <v>7410</v>
      </c>
      <c r="B1641" t="s">
        <v>23652</v>
      </c>
      <c r="C1641" t="s">
        <v>14353</v>
      </c>
      <c r="D1641" t="s">
        <v>14350</v>
      </c>
      <c r="E1641" t="s">
        <v>14351</v>
      </c>
      <c r="F1641" t="s">
        <v>14352</v>
      </c>
      <c r="G1641">
        <v>237</v>
      </c>
      <c r="H1641">
        <v>1791306</v>
      </c>
      <c r="I1641">
        <v>1792020</v>
      </c>
      <c r="J1641" t="s">
        <v>23581</v>
      </c>
      <c r="K1641" t="s">
        <v>25505</v>
      </c>
      <c r="L1641" t="s">
        <v>23652</v>
      </c>
      <c r="M1641" t="s">
        <v>24094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3">
      <c r="A1642" t="s">
        <v>4018</v>
      </c>
      <c r="B1642" t="s">
        <v>4017</v>
      </c>
      <c r="C1642" t="s">
        <v>4017</v>
      </c>
      <c r="D1642" t="s">
        <v>14354</v>
      </c>
      <c r="E1642" t="s">
        <v>14355</v>
      </c>
      <c r="F1642" t="s">
        <v>14356</v>
      </c>
      <c r="G1642">
        <v>154</v>
      </c>
      <c r="H1642">
        <v>1792266</v>
      </c>
      <c r="I1642">
        <v>1792731</v>
      </c>
      <c r="J1642" t="s">
        <v>23581</v>
      </c>
      <c r="K1642" t="s">
        <v>25506</v>
      </c>
      <c r="L1642" t="s">
        <v>4017</v>
      </c>
      <c r="M1642" t="s">
        <v>23866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3">
      <c r="A1643" t="s">
        <v>962</v>
      </c>
      <c r="B1643" t="s">
        <v>2907</v>
      </c>
      <c r="C1643" t="s">
        <v>2907</v>
      </c>
      <c r="D1643" t="s">
        <v>14357</v>
      </c>
      <c r="E1643" t="s">
        <v>14358</v>
      </c>
      <c r="F1643" t="s">
        <v>14359</v>
      </c>
      <c r="G1643">
        <v>249</v>
      </c>
      <c r="H1643">
        <v>1792808</v>
      </c>
      <c r="I1643">
        <v>1793558</v>
      </c>
      <c r="J1643" t="s">
        <v>23581</v>
      </c>
      <c r="K1643" t="s">
        <v>25507</v>
      </c>
      <c r="L1643" t="s">
        <v>25508</v>
      </c>
      <c r="M1643" t="s">
        <v>23839</v>
      </c>
      <c r="O1643">
        <v>4.6586522371838979E-8</v>
      </c>
      <c r="P1643">
        <v>4.653044705128813E-8</v>
      </c>
      <c r="Q1643">
        <v>1.7187661101839837E-7</v>
      </c>
      <c r="R1643">
        <v>5.1927358709674499E-8</v>
      </c>
      <c r="S1643">
        <v>6.0424904610413442E-8</v>
      </c>
      <c r="T1643">
        <v>1.1809530007037686E-7</v>
      </c>
      <c r="U1643">
        <v>0</v>
      </c>
    </row>
    <row r="1644" spans="1:21" x14ac:dyDescent="0.3">
      <c r="A1644" t="s">
        <v>964</v>
      </c>
      <c r="B1644" t="s">
        <v>2908</v>
      </c>
      <c r="C1644" t="s">
        <v>2908</v>
      </c>
      <c r="D1644" t="s">
        <v>14360</v>
      </c>
      <c r="E1644" t="s">
        <v>14361</v>
      </c>
      <c r="F1644" t="s">
        <v>14362</v>
      </c>
      <c r="G1644">
        <v>183</v>
      </c>
      <c r="H1644">
        <v>1793557</v>
      </c>
      <c r="I1644">
        <v>1794109</v>
      </c>
      <c r="J1644" t="s">
        <v>23581</v>
      </c>
      <c r="K1644" t="s">
        <v>25509</v>
      </c>
      <c r="L1644" t="s">
        <v>25508</v>
      </c>
      <c r="M1644" t="s">
        <v>23844</v>
      </c>
      <c r="O1644">
        <v>8.5860361883437861E-7</v>
      </c>
      <c r="P1644">
        <v>1.2068943780322474E-6</v>
      </c>
      <c r="Q1644">
        <v>1.2215767576022279E-6</v>
      </c>
      <c r="R1644">
        <v>8.3102853622176766E-7</v>
      </c>
      <c r="S1644">
        <v>1.6468810239016121E-6</v>
      </c>
      <c r="T1644">
        <v>8.6780034158974727E-7</v>
      </c>
      <c r="U1644">
        <v>7.3793741079298751E-7</v>
      </c>
    </row>
    <row r="1645" spans="1:21" x14ac:dyDescent="0.3">
      <c r="A1645" t="s">
        <v>966</v>
      </c>
      <c r="B1645" t="s">
        <v>2906</v>
      </c>
      <c r="C1645" t="s">
        <v>2906</v>
      </c>
      <c r="D1645" t="s">
        <v>14363</v>
      </c>
      <c r="E1645" t="s">
        <v>14364</v>
      </c>
      <c r="F1645" t="s">
        <v>14365</v>
      </c>
      <c r="G1645">
        <v>326</v>
      </c>
      <c r="H1645">
        <v>1794171</v>
      </c>
      <c r="I1645">
        <v>1795152</v>
      </c>
      <c r="J1645" t="s">
        <v>23581</v>
      </c>
      <c r="K1645" t="s">
        <v>25510</v>
      </c>
      <c r="L1645" t="s">
        <v>25508</v>
      </c>
      <c r="M1645" t="s">
        <v>23839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3">
      <c r="A1646" t="s">
        <v>764</v>
      </c>
      <c r="B1646" t="s">
        <v>3250</v>
      </c>
      <c r="C1646" t="s">
        <v>14369</v>
      </c>
      <c r="D1646" t="s">
        <v>14366</v>
      </c>
      <c r="E1646" t="s">
        <v>14367</v>
      </c>
      <c r="F1646" t="s">
        <v>14368</v>
      </c>
      <c r="G1646">
        <v>99</v>
      </c>
      <c r="H1646">
        <v>1795252</v>
      </c>
      <c r="I1646">
        <v>1795552</v>
      </c>
      <c r="J1646" t="s">
        <v>23581</v>
      </c>
      <c r="K1646" t="s">
        <v>25511</v>
      </c>
      <c r="L1646" t="s">
        <v>25512</v>
      </c>
      <c r="M1646" t="s">
        <v>23828</v>
      </c>
      <c r="O1646">
        <v>3.4664080013167637E-6</v>
      </c>
      <c r="P1646">
        <v>3.3753951202296247E-6</v>
      </c>
      <c r="Q1646">
        <v>5.1656252497217141E-6</v>
      </c>
      <c r="R1646">
        <v>4.7833658875604565E-6</v>
      </c>
      <c r="S1646">
        <v>6.3586029742779322E-6</v>
      </c>
      <c r="T1646">
        <v>3.9145125527714973E-6</v>
      </c>
      <c r="U1646">
        <v>4.4043997537319686E-6</v>
      </c>
    </row>
    <row r="1647" spans="1:21" x14ac:dyDescent="0.3">
      <c r="A1647" t="s">
        <v>142</v>
      </c>
      <c r="B1647" t="s">
        <v>3547</v>
      </c>
      <c r="C1647" t="s">
        <v>3547</v>
      </c>
      <c r="D1647" t="s">
        <v>14370</v>
      </c>
      <c r="E1647" t="s">
        <v>14371</v>
      </c>
      <c r="F1647" t="s">
        <v>14372</v>
      </c>
      <c r="G1647">
        <v>795</v>
      </c>
      <c r="H1647">
        <v>1795556</v>
      </c>
      <c r="I1647">
        <v>1797944</v>
      </c>
      <c r="J1647" t="s">
        <v>23581</v>
      </c>
      <c r="K1647" t="s">
        <v>25513</v>
      </c>
      <c r="L1647" t="s">
        <v>25512</v>
      </c>
      <c r="M1647" t="s">
        <v>23861</v>
      </c>
      <c r="O1647">
        <v>3.7240246216518703E-6</v>
      </c>
      <c r="P1647">
        <v>2.7851784398187364E-6</v>
      </c>
      <c r="Q1647">
        <v>4.8162908950986053E-6</v>
      </c>
      <c r="R1647">
        <v>5.3360717640353434E-6</v>
      </c>
      <c r="S1647">
        <v>4.8296737749260099E-6</v>
      </c>
      <c r="T1647">
        <v>4.1806987318474609E-6</v>
      </c>
      <c r="U1647">
        <v>5.6219377180671089E-6</v>
      </c>
    </row>
    <row r="1648" spans="1:21" x14ac:dyDescent="0.3">
      <c r="A1648" t="s">
        <v>304</v>
      </c>
      <c r="B1648" t="s">
        <v>3546</v>
      </c>
      <c r="C1648" t="s">
        <v>3546</v>
      </c>
      <c r="D1648" t="s">
        <v>14373</v>
      </c>
      <c r="E1648" t="s">
        <v>14374</v>
      </c>
      <c r="F1648" t="s">
        <v>14375</v>
      </c>
      <c r="G1648">
        <v>327</v>
      </c>
      <c r="H1648">
        <v>1797958</v>
      </c>
      <c r="I1648">
        <v>1798942</v>
      </c>
      <c r="J1648" t="s">
        <v>23581</v>
      </c>
      <c r="K1648" t="s">
        <v>25514</v>
      </c>
      <c r="L1648" t="s">
        <v>25512</v>
      </c>
      <c r="M1648" t="s">
        <v>23861</v>
      </c>
      <c r="O1648">
        <v>3.7646733022053319E-6</v>
      </c>
      <c r="P1648">
        <v>2.6200256322988829E-6</v>
      </c>
      <c r="Q1648">
        <v>4.1646735454383863E-6</v>
      </c>
      <c r="R1648">
        <v>4.2250114013662159E-6</v>
      </c>
      <c r="S1648">
        <v>3.8774421167020279E-6</v>
      </c>
      <c r="T1648">
        <v>3.4212221221919105E-6</v>
      </c>
      <c r="U1648">
        <v>4.1783719097703775E-6</v>
      </c>
    </row>
    <row r="1649" spans="1:21" x14ac:dyDescent="0.3">
      <c r="A1649" t="s">
        <v>4181</v>
      </c>
      <c r="B1649" t="s">
        <v>4180</v>
      </c>
      <c r="C1649" t="s">
        <v>14379</v>
      </c>
      <c r="D1649" t="s">
        <v>14376</v>
      </c>
      <c r="E1649" t="s">
        <v>14377</v>
      </c>
      <c r="F1649" t="s">
        <v>14378</v>
      </c>
      <c r="G1649">
        <v>14</v>
      </c>
      <c r="H1649">
        <v>1799225</v>
      </c>
      <c r="I1649">
        <v>1799270</v>
      </c>
      <c r="J1649" t="s">
        <v>23581</v>
      </c>
      <c r="K1649" t="s">
        <v>25515</v>
      </c>
      <c r="L1649" t="s">
        <v>25512</v>
      </c>
      <c r="M1649" t="s">
        <v>23828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3">
      <c r="A1650" t="s">
        <v>805</v>
      </c>
      <c r="B1650" t="s">
        <v>3743</v>
      </c>
      <c r="C1650" t="s">
        <v>14383</v>
      </c>
      <c r="D1650" t="s">
        <v>14380</v>
      </c>
      <c r="E1650" t="s">
        <v>14381</v>
      </c>
      <c r="F1650" t="s">
        <v>14382</v>
      </c>
      <c r="G1650">
        <v>118</v>
      </c>
      <c r="H1650">
        <v>1799392</v>
      </c>
      <c r="I1650">
        <v>1799749</v>
      </c>
      <c r="J1650" t="s">
        <v>23581</v>
      </c>
      <c r="K1650" t="s">
        <v>25516</v>
      </c>
      <c r="L1650" t="s">
        <v>25512</v>
      </c>
      <c r="M1650" t="s">
        <v>23861</v>
      </c>
      <c r="O1650">
        <v>2.6515508186035993E-6</v>
      </c>
      <c r="P1650">
        <v>1.6162243044507142E-6</v>
      </c>
      <c r="Q1650">
        <v>3.4470707660827962E-6</v>
      </c>
      <c r="R1650">
        <v>2.9839453113206812E-6</v>
      </c>
      <c r="S1650">
        <v>1.8681967559218983E-6</v>
      </c>
      <c r="T1650">
        <v>2.8371963208778293E-6</v>
      </c>
      <c r="U1650">
        <v>6.2292025292821532E-6</v>
      </c>
    </row>
    <row r="1651" spans="1:21" x14ac:dyDescent="0.3">
      <c r="A1651" t="s">
        <v>2397</v>
      </c>
      <c r="B1651" t="s">
        <v>4131</v>
      </c>
      <c r="C1651" t="s">
        <v>4131</v>
      </c>
      <c r="D1651" t="s">
        <v>14384</v>
      </c>
      <c r="E1651" t="s">
        <v>14385</v>
      </c>
      <c r="F1651" t="s">
        <v>14386</v>
      </c>
      <c r="G1651">
        <v>65</v>
      </c>
      <c r="H1651">
        <v>1799801</v>
      </c>
      <c r="I1651">
        <v>1799999</v>
      </c>
      <c r="J1651" t="s">
        <v>23581</v>
      </c>
      <c r="K1651" t="s">
        <v>25517</v>
      </c>
      <c r="L1651" t="s">
        <v>25512</v>
      </c>
      <c r="M1651" t="s">
        <v>23828</v>
      </c>
      <c r="O1651">
        <v>6.3508772650798055E-8</v>
      </c>
      <c r="P1651">
        <v>4.6730311870615283E-8</v>
      </c>
      <c r="Q1651">
        <v>1.4836345273344113E-7</v>
      </c>
      <c r="R1651">
        <v>1.1186530489025535E-7</v>
      </c>
      <c r="S1651">
        <v>1.1476986785233382E-7</v>
      </c>
      <c r="T1651">
        <v>1.7547736471433285E-7</v>
      </c>
      <c r="U1651">
        <v>2.5053140050612993E-7</v>
      </c>
    </row>
    <row r="1652" spans="1:21" x14ac:dyDescent="0.3">
      <c r="A1652" t="s">
        <v>407</v>
      </c>
      <c r="B1652" t="s">
        <v>3327</v>
      </c>
      <c r="C1652" t="s">
        <v>14390</v>
      </c>
      <c r="D1652" t="s">
        <v>14387</v>
      </c>
      <c r="E1652" t="s">
        <v>14388</v>
      </c>
      <c r="F1652" t="s">
        <v>14389</v>
      </c>
      <c r="G1652">
        <v>180</v>
      </c>
      <c r="H1652">
        <v>1800095</v>
      </c>
      <c r="I1652">
        <v>1800638</v>
      </c>
      <c r="J1652" t="s">
        <v>23581</v>
      </c>
      <c r="K1652" t="s">
        <v>25518</v>
      </c>
      <c r="L1652" t="s">
        <v>25512</v>
      </c>
      <c r="M1652" t="s">
        <v>23861</v>
      </c>
      <c r="O1652">
        <v>5.1377288344766264E-6</v>
      </c>
      <c r="P1652">
        <v>3.8722335214536902E-6</v>
      </c>
      <c r="Q1652">
        <v>6.8102676137573296E-6</v>
      </c>
      <c r="R1652">
        <v>6.1397534986911574E-6</v>
      </c>
      <c r="S1652">
        <v>9.1487731233942273E-6</v>
      </c>
      <c r="T1652">
        <v>8.3166069876318181E-6</v>
      </c>
      <c r="U1652">
        <v>9.9600214557578327E-6</v>
      </c>
    </row>
    <row r="1653" spans="1:21" x14ac:dyDescent="0.3">
      <c r="A1653" t="s">
        <v>656</v>
      </c>
      <c r="B1653" t="s">
        <v>3872</v>
      </c>
      <c r="C1653" t="s">
        <v>3872</v>
      </c>
      <c r="D1653" t="s">
        <v>14391</v>
      </c>
      <c r="E1653" t="s">
        <v>14392</v>
      </c>
      <c r="F1653" t="s">
        <v>14393</v>
      </c>
      <c r="G1653">
        <v>642</v>
      </c>
      <c r="H1653">
        <v>1800641</v>
      </c>
      <c r="I1653">
        <v>1802570</v>
      </c>
      <c r="J1653" t="s">
        <v>23581</v>
      </c>
      <c r="K1653" t="s">
        <v>25519</v>
      </c>
      <c r="L1653" t="s">
        <v>25512</v>
      </c>
      <c r="M1653" t="s">
        <v>23861</v>
      </c>
      <c r="O1653">
        <v>6.9608414900722634E-7</v>
      </c>
      <c r="P1653">
        <v>6.383664244809368E-7</v>
      </c>
      <c r="Q1653">
        <v>9.7645379300548992E-7</v>
      </c>
      <c r="R1653">
        <v>9.2257321618920408E-7</v>
      </c>
      <c r="S1653">
        <v>8.1424153542557749E-7</v>
      </c>
      <c r="T1653">
        <v>7.79845197796228E-7</v>
      </c>
      <c r="U1653">
        <v>1.0592645937229326E-6</v>
      </c>
    </row>
    <row r="1654" spans="1:21" x14ac:dyDescent="0.3">
      <c r="A1654" t="s">
        <v>2657</v>
      </c>
      <c r="B1654" t="s">
        <v>7411</v>
      </c>
      <c r="C1654" t="s">
        <v>7411</v>
      </c>
      <c r="D1654" t="s">
        <v>14394</v>
      </c>
      <c r="E1654" t="s">
        <v>14395</v>
      </c>
      <c r="F1654" t="s">
        <v>14396</v>
      </c>
      <c r="G1654">
        <v>252</v>
      </c>
      <c r="H1654">
        <v>1805324</v>
      </c>
      <c r="I1654">
        <v>1806083</v>
      </c>
      <c r="J1654" t="s">
        <v>23581</v>
      </c>
      <c r="K1654" t="s">
        <v>23841</v>
      </c>
      <c r="L1654" t="s">
        <v>7411</v>
      </c>
      <c r="M1654" t="s">
        <v>23866</v>
      </c>
      <c r="O1654">
        <v>1.8289020637128151E-9</v>
      </c>
      <c r="P1654">
        <v>5.4864715289968525E-11</v>
      </c>
      <c r="Q1654">
        <v>4.6319230389194078E-9</v>
      </c>
      <c r="R1654">
        <v>5.1899417329203351E-10</v>
      </c>
      <c r="S1654">
        <v>8.5653839805425234E-10</v>
      </c>
      <c r="T1654">
        <v>3.9144585923044077E-11</v>
      </c>
      <c r="U1654">
        <v>0</v>
      </c>
    </row>
    <row r="1655" spans="1:21" x14ac:dyDescent="0.3">
      <c r="A1655" t="s">
        <v>970</v>
      </c>
      <c r="B1655" t="s">
        <v>3537</v>
      </c>
      <c r="C1655" t="s">
        <v>3537</v>
      </c>
      <c r="D1655" t="s">
        <v>14397</v>
      </c>
      <c r="E1655" t="s">
        <v>14398</v>
      </c>
      <c r="F1655" t="s">
        <v>14399</v>
      </c>
      <c r="G1655">
        <v>309</v>
      </c>
      <c r="H1655">
        <v>1806369</v>
      </c>
      <c r="I1655">
        <v>1807299</v>
      </c>
      <c r="J1655" t="s">
        <v>23825</v>
      </c>
      <c r="K1655" t="s">
        <v>25520</v>
      </c>
      <c r="L1655" t="s">
        <v>3537</v>
      </c>
      <c r="M1655" t="s">
        <v>23891</v>
      </c>
      <c r="O1655">
        <v>6.9608193074680045E-7</v>
      </c>
      <c r="P1655">
        <v>7.9540126672089405E-7</v>
      </c>
      <c r="Q1655">
        <v>8.7043006131244129E-7</v>
      </c>
      <c r="R1655">
        <v>8.8054322208118129E-7</v>
      </c>
      <c r="S1655">
        <v>1.386452895512288E-6</v>
      </c>
      <c r="T1655">
        <v>1.1432685926556191E-6</v>
      </c>
      <c r="U1655">
        <v>1.0911102724164743E-6</v>
      </c>
    </row>
    <row r="1656" spans="1:21" x14ac:dyDescent="0.3">
      <c r="A1656" t="s">
        <v>2251</v>
      </c>
      <c r="B1656" t="s">
        <v>7412</v>
      </c>
      <c r="C1656" t="s">
        <v>7412</v>
      </c>
      <c r="D1656" t="s">
        <v>14400</v>
      </c>
      <c r="E1656" t="s">
        <v>14401</v>
      </c>
      <c r="F1656" t="s">
        <v>14402</v>
      </c>
      <c r="G1656">
        <v>96</v>
      </c>
      <c r="H1656">
        <v>1807399</v>
      </c>
      <c r="I1656">
        <v>1807690</v>
      </c>
      <c r="J1656" t="s">
        <v>23825</v>
      </c>
      <c r="K1656" t="s">
        <v>23833</v>
      </c>
      <c r="L1656" t="s">
        <v>7412</v>
      </c>
      <c r="M1656" t="s">
        <v>23834</v>
      </c>
      <c r="O1656">
        <v>9.2335567211890802E-8</v>
      </c>
      <c r="P1656">
        <v>2.3437923961685707E-7</v>
      </c>
      <c r="Q1656">
        <v>9.4634512576594786E-8</v>
      </c>
      <c r="R1656">
        <v>1.0470272535461741E-7</v>
      </c>
      <c r="S1656">
        <v>6.1972561949226219E-8</v>
      </c>
      <c r="T1656">
        <v>2.3191950312208173E-8</v>
      </c>
      <c r="U1656">
        <v>2.6566206347066705E-8</v>
      </c>
    </row>
    <row r="1657" spans="1:21" x14ac:dyDescent="0.3">
      <c r="A1657" t="s">
        <v>1716</v>
      </c>
      <c r="B1657" t="s">
        <v>7413</v>
      </c>
      <c r="C1657" t="s">
        <v>7413</v>
      </c>
      <c r="D1657" t="s">
        <v>14403</v>
      </c>
      <c r="E1657" t="s">
        <v>14404</v>
      </c>
      <c r="F1657" t="s">
        <v>14405</v>
      </c>
      <c r="G1657">
        <v>286</v>
      </c>
      <c r="H1657">
        <v>1807795</v>
      </c>
      <c r="I1657">
        <v>1808656</v>
      </c>
      <c r="J1657" t="s">
        <v>23825</v>
      </c>
      <c r="K1657" t="s">
        <v>25521</v>
      </c>
      <c r="L1657" t="s">
        <v>7413</v>
      </c>
      <c r="M1657" t="s">
        <v>23891</v>
      </c>
      <c r="O1657">
        <v>1.4403586161860315E-7</v>
      </c>
      <c r="P1657">
        <v>3.6035597486294672E-7</v>
      </c>
      <c r="Q1657">
        <v>3.4168073508470435E-7</v>
      </c>
      <c r="R1657">
        <v>3.3144595054448251E-7</v>
      </c>
      <c r="S1657">
        <v>5.7996291676755225E-7</v>
      </c>
      <c r="T1657">
        <v>3.4405197267640485E-7</v>
      </c>
      <c r="U1657">
        <v>1.8163949223784935E-7</v>
      </c>
    </row>
    <row r="1658" spans="1:21" x14ac:dyDescent="0.3">
      <c r="A1658" t="s">
        <v>7415</v>
      </c>
      <c r="B1658" t="s">
        <v>7414</v>
      </c>
      <c r="C1658" t="s">
        <v>7414</v>
      </c>
      <c r="D1658" t="s">
        <v>14406</v>
      </c>
      <c r="E1658" t="s">
        <v>14407</v>
      </c>
      <c r="F1658" t="s">
        <v>14408</v>
      </c>
      <c r="G1658">
        <v>178</v>
      </c>
      <c r="H1658">
        <v>1808696</v>
      </c>
      <c r="I1658">
        <v>1809233</v>
      </c>
      <c r="J1658" t="s">
        <v>23581</v>
      </c>
      <c r="K1658" t="s">
        <v>24078</v>
      </c>
      <c r="L1658" t="s">
        <v>7414</v>
      </c>
      <c r="M1658" t="s">
        <v>23834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3">
      <c r="A1659" t="s">
        <v>1417</v>
      </c>
      <c r="B1659" t="s">
        <v>7416</v>
      </c>
      <c r="C1659" t="s">
        <v>14412</v>
      </c>
      <c r="D1659" t="s">
        <v>14409</v>
      </c>
      <c r="E1659" t="s">
        <v>14410</v>
      </c>
      <c r="F1659" t="s">
        <v>14411</v>
      </c>
      <c r="G1659">
        <v>222</v>
      </c>
      <c r="H1659">
        <v>1809379</v>
      </c>
      <c r="I1659">
        <v>1810048</v>
      </c>
      <c r="J1659" t="s">
        <v>23825</v>
      </c>
      <c r="K1659" t="s">
        <v>25522</v>
      </c>
      <c r="L1659" t="s">
        <v>7416</v>
      </c>
      <c r="M1659" t="s">
        <v>23834</v>
      </c>
      <c r="O1659">
        <v>3.8481092757919683E-7</v>
      </c>
      <c r="P1659">
        <v>3.5793687133711585E-7</v>
      </c>
      <c r="Q1659">
        <v>4.4223457607551001E-7</v>
      </c>
      <c r="R1659">
        <v>5.4451706400205215E-7</v>
      </c>
      <c r="S1659">
        <v>3.0456232167053841E-7</v>
      </c>
      <c r="T1659">
        <v>3.9106488933765572E-7</v>
      </c>
      <c r="U1659">
        <v>4.5562171422956257E-7</v>
      </c>
    </row>
    <row r="1660" spans="1:21" x14ac:dyDescent="0.3">
      <c r="A1660" t="s">
        <v>7418</v>
      </c>
      <c r="B1660" t="s">
        <v>7417</v>
      </c>
      <c r="C1660" t="s">
        <v>7417</v>
      </c>
      <c r="D1660" t="s">
        <v>14413</v>
      </c>
      <c r="E1660" t="s">
        <v>14414</v>
      </c>
      <c r="F1660" t="s">
        <v>14415</v>
      </c>
      <c r="G1660">
        <v>196</v>
      </c>
      <c r="H1660">
        <v>1810210</v>
      </c>
      <c r="I1660">
        <v>1810801</v>
      </c>
      <c r="J1660" t="s">
        <v>23825</v>
      </c>
      <c r="K1660" t="s">
        <v>25523</v>
      </c>
      <c r="L1660" t="s">
        <v>7417</v>
      </c>
      <c r="M1660" t="s">
        <v>23834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3">
      <c r="A1661" t="s">
        <v>487</v>
      </c>
      <c r="B1661" t="s">
        <v>7419</v>
      </c>
      <c r="C1661" t="s">
        <v>7419</v>
      </c>
      <c r="D1661" t="s">
        <v>14416</v>
      </c>
      <c r="E1661" t="s">
        <v>14417</v>
      </c>
      <c r="F1661" t="s">
        <v>14418</v>
      </c>
      <c r="G1661">
        <v>463</v>
      </c>
      <c r="H1661">
        <v>1810933</v>
      </c>
      <c r="I1661">
        <v>1812325</v>
      </c>
      <c r="J1661" t="s">
        <v>23825</v>
      </c>
      <c r="K1661" t="s">
        <v>25524</v>
      </c>
      <c r="L1661" t="s">
        <v>25525</v>
      </c>
      <c r="M1661" t="s">
        <v>23834</v>
      </c>
      <c r="O1661">
        <v>1.6528472672425558E-6</v>
      </c>
      <c r="P1661">
        <v>7.2044063483540385E-7</v>
      </c>
      <c r="Q1661">
        <v>1.0151713658446033E-6</v>
      </c>
      <c r="R1661">
        <v>1.561746683188016E-6</v>
      </c>
      <c r="S1661">
        <v>1.0125489558836397E-6</v>
      </c>
      <c r="T1661">
        <v>1.2669964222514384E-6</v>
      </c>
      <c r="U1661">
        <v>2.019275115342233E-6</v>
      </c>
    </row>
    <row r="1662" spans="1:21" x14ac:dyDescent="0.3">
      <c r="A1662" t="s">
        <v>7421</v>
      </c>
      <c r="B1662" t="s">
        <v>7420</v>
      </c>
      <c r="C1662" t="s">
        <v>7420</v>
      </c>
      <c r="D1662" t="s">
        <v>14419</v>
      </c>
      <c r="E1662" t="s">
        <v>14420</v>
      </c>
      <c r="F1662" t="s">
        <v>14421</v>
      </c>
      <c r="G1662">
        <v>267</v>
      </c>
      <c r="H1662">
        <v>1812328</v>
      </c>
      <c r="I1662">
        <v>1813132</v>
      </c>
      <c r="J1662" t="s">
        <v>23581</v>
      </c>
      <c r="K1662" t="s">
        <v>23833</v>
      </c>
      <c r="L1662" t="s">
        <v>7420</v>
      </c>
      <c r="M1662" t="s">
        <v>23828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3">
      <c r="A1663" t="s">
        <v>2364</v>
      </c>
      <c r="B1663" t="s">
        <v>7422</v>
      </c>
      <c r="C1663" t="s">
        <v>14425</v>
      </c>
      <c r="D1663" t="s">
        <v>14422</v>
      </c>
      <c r="E1663" t="s">
        <v>14423</v>
      </c>
      <c r="F1663" t="s">
        <v>14424</v>
      </c>
      <c r="G1663">
        <v>80</v>
      </c>
      <c r="H1663">
        <v>1813420</v>
      </c>
      <c r="I1663">
        <v>1813663</v>
      </c>
      <c r="J1663" t="s">
        <v>23581</v>
      </c>
      <c r="K1663" t="s">
        <v>25526</v>
      </c>
      <c r="L1663" t="s">
        <v>7422</v>
      </c>
      <c r="M1663" t="s">
        <v>23937</v>
      </c>
      <c r="O1663">
        <v>5.9245440727748269E-8</v>
      </c>
      <c r="P1663">
        <v>4.1825563380699338E-8</v>
      </c>
      <c r="Q1663">
        <v>5.274422820259463E-8</v>
      </c>
      <c r="R1663">
        <v>5.9790701757953268E-8</v>
      </c>
      <c r="S1663">
        <v>2.7081798068735446E-8</v>
      </c>
      <c r="T1663">
        <v>6.274896713044236E-8</v>
      </c>
      <c r="U1663">
        <v>0</v>
      </c>
    </row>
    <row r="1664" spans="1:21" x14ac:dyDescent="0.3">
      <c r="A1664" t="s">
        <v>513</v>
      </c>
      <c r="B1664" t="s">
        <v>3331</v>
      </c>
      <c r="C1664" t="s">
        <v>3331</v>
      </c>
      <c r="D1664" t="s">
        <v>14426</v>
      </c>
      <c r="E1664" t="s">
        <v>14427</v>
      </c>
      <c r="F1664" t="s">
        <v>14428</v>
      </c>
      <c r="G1664">
        <v>753</v>
      </c>
      <c r="H1664">
        <v>1813866</v>
      </c>
      <c r="I1664">
        <v>1816128</v>
      </c>
      <c r="J1664" t="s">
        <v>23825</v>
      </c>
      <c r="K1664" t="s">
        <v>25527</v>
      </c>
      <c r="L1664" t="s">
        <v>3331</v>
      </c>
      <c r="M1664" t="s">
        <v>23853</v>
      </c>
      <c r="O1664">
        <v>8.7511832937546651E-7</v>
      </c>
      <c r="P1664">
        <v>2.0369430979941768E-6</v>
      </c>
      <c r="Q1664">
        <v>1.9217994168241596E-6</v>
      </c>
      <c r="R1664">
        <v>1.2996395926521168E-6</v>
      </c>
      <c r="S1664">
        <v>4.1547725227156527E-6</v>
      </c>
      <c r="T1664">
        <v>2.0882709604025072E-6</v>
      </c>
      <c r="U1664">
        <v>1.0624999947789325E-6</v>
      </c>
    </row>
    <row r="1665" spans="1:21" x14ac:dyDescent="0.3">
      <c r="A1665" t="s">
        <v>2280</v>
      </c>
      <c r="B1665" t="s">
        <v>5264</v>
      </c>
      <c r="C1665" t="s">
        <v>14432</v>
      </c>
      <c r="D1665" t="s">
        <v>14429</v>
      </c>
      <c r="E1665" t="s">
        <v>14430</v>
      </c>
      <c r="F1665" t="s">
        <v>14431</v>
      </c>
      <c r="G1665">
        <v>249</v>
      </c>
      <c r="H1665">
        <v>1816385</v>
      </c>
      <c r="I1665">
        <v>1817135</v>
      </c>
      <c r="J1665" t="s">
        <v>23581</v>
      </c>
      <c r="K1665" t="s">
        <v>25528</v>
      </c>
      <c r="L1665" t="s">
        <v>25529</v>
      </c>
      <c r="M1665" t="s">
        <v>23834</v>
      </c>
      <c r="O1665">
        <v>2.9160620581676716E-8</v>
      </c>
      <c r="P1665">
        <v>1.7185235495642957E-8</v>
      </c>
      <c r="Q1665">
        <v>1.9934093355419367E-8</v>
      </c>
      <c r="R1665">
        <v>5.845915194174647E-8</v>
      </c>
      <c r="S1665">
        <v>2.0537615347734998E-8</v>
      </c>
      <c r="T1665">
        <v>2.0718977568360455E-8</v>
      </c>
      <c r="U1665">
        <v>0</v>
      </c>
    </row>
    <row r="1666" spans="1:21" x14ac:dyDescent="0.3">
      <c r="A1666" t="s">
        <v>971</v>
      </c>
      <c r="B1666" t="s">
        <v>2926</v>
      </c>
      <c r="C1666" t="s">
        <v>14436</v>
      </c>
      <c r="D1666" t="s">
        <v>14433</v>
      </c>
      <c r="E1666" t="s">
        <v>14434</v>
      </c>
      <c r="F1666" t="s">
        <v>14435</v>
      </c>
      <c r="G1666">
        <v>450</v>
      </c>
      <c r="H1666">
        <v>1817147</v>
      </c>
      <c r="I1666">
        <v>1818500</v>
      </c>
      <c r="J1666" t="s">
        <v>23581</v>
      </c>
      <c r="K1666" t="s">
        <v>25530</v>
      </c>
      <c r="L1666" t="s">
        <v>25529</v>
      </c>
      <c r="M1666" t="s">
        <v>23891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3">
      <c r="A1667" t="s">
        <v>2925</v>
      </c>
      <c r="B1667" t="s">
        <v>2924</v>
      </c>
      <c r="C1667" t="s">
        <v>14440</v>
      </c>
      <c r="D1667" t="s">
        <v>14437</v>
      </c>
      <c r="E1667" t="s">
        <v>14438</v>
      </c>
      <c r="F1667" t="s">
        <v>14439</v>
      </c>
      <c r="G1667">
        <v>280</v>
      </c>
      <c r="H1667">
        <v>1818604</v>
      </c>
      <c r="I1667">
        <v>1819447</v>
      </c>
      <c r="J1667" t="s">
        <v>23581</v>
      </c>
      <c r="K1667" t="s">
        <v>25531</v>
      </c>
      <c r="L1667" t="s">
        <v>25529</v>
      </c>
      <c r="M1667" t="s">
        <v>23855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3">
      <c r="A1668" t="s">
        <v>2740</v>
      </c>
      <c r="B1668" t="s">
        <v>2923</v>
      </c>
      <c r="C1668" t="s">
        <v>14444</v>
      </c>
      <c r="D1668" t="s">
        <v>14441</v>
      </c>
      <c r="E1668" t="s">
        <v>14442</v>
      </c>
      <c r="F1668" t="s">
        <v>14443</v>
      </c>
      <c r="G1668">
        <v>116</v>
      </c>
      <c r="H1668">
        <v>1819454</v>
      </c>
      <c r="I1668">
        <v>1819805</v>
      </c>
      <c r="J1668" t="s">
        <v>23581</v>
      </c>
      <c r="K1668" t="s">
        <v>25532</v>
      </c>
      <c r="L1668" t="s">
        <v>25529</v>
      </c>
      <c r="M1668" t="s">
        <v>23891</v>
      </c>
      <c r="O1668">
        <v>4.6340283173008497E-10</v>
      </c>
      <c r="P1668">
        <v>1.7337419244516137E-10</v>
      </c>
      <c r="Q1668">
        <v>1.231729839449967E-8</v>
      </c>
      <c r="R1668">
        <v>5.7764673973209349E-10</v>
      </c>
      <c r="S1668">
        <v>9.0108480933319697E-10</v>
      </c>
      <c r="T1668">
        <v>8.0141713301228837E-9</v>
      </c>
      <c r="U1668">
        <v>0</v>
      </c>
    </row>
    <row r="1669" spans="1:21" x14ac:dyDescent="0.3">
      <c r="A1669" t="s">
        <v>2922</v>
      </c>
      <c r="B1669" t="s">
        <v>2921</v>
      </c>
      <c r="C1669" t="s">
        <v>14448</v>
      </c>
      <c r="D1669" t="s">
        <v>14445</v>
      </c>
      <c r="E1669" t="s">
        <v>14446</v>
      </c>
      <c r="F1669" t="s">
        <v>14447</v>
      </c>
      <c r="G1669">
        <v>452</v>
      </c>
      <c r="H1669">
        <v>1819855</v>
      </c>
      <c r="I1669">
        <v>1821214</v>
      </c>
      <c r="J1669" t="s">
        <v>23581</v>
      </c>
      <c r="K1669" t="s">
        <v>25533</v>
      </c>
      <c r="L1669" t="s">
        <v>25529</v>
      </c>
      <c r="M1669" t="s">
        <v>23891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3">
      <c r="A1670" t="s">
        <v>1766</v>
      </c>
      <c r="B1670" t="s">
        <v>2920</v>
      </c>
      <c r="C1670" t="s">
        <v>14452</v>
      </c>
      <c r="D1670" t="s">
        <v>14449</v>
      </c>
      <c r="E1670" t="s">
        <v>14450</v>
      </c>
      <c r="F1670" t="s">
        <v>14451</v>
      </c>
      <c r="G1670">
        <v>106</v>
      </c>
      <c r="H1670">
        <v>1821298</v>
      </c>
      <c r="I1670">
        <v>1821619</v>
      </c>
      <c r="J1670" t="s">
        <v>23581</v>
      </c>
      <c r="K1670" t="s">
        <v>25534</v>
      </c>
      <c r="L1670" t="s">
        <v>25529</v>
      </c>
      <c r="M1670" t="s">
        <v>23891</v>
      </c>
      <c r="O1670">
        <v>3.74531670595214E-7</v>
      </c>
      <c r="P1670">
        <v>7.1448608459788892E-7</v>
      </c>
      <c r="Q1670">
        <v>6.8799848850227099E-7</v>
      </c>
      <c r="R1670">
        <v>8.5493886553294605E-7</v>
      </c>
      <c r="S1670">
        <v>6.8599605863689283E-7</v>
      </c>
      <c r="T1670">
        <v>4.3400566249321606E-7</v>
      </c>
      <c r="U1670">
        <v>2.8425300714182484E-7</v>
      </c>
    </row>
    <row r="1671" spans="1:21" x14ac:dyDescent="0.3">
      <c r="A1671" t="s">
        <v>752</v>
      </c>
      <c r="B1671" t="s">
        <v>2814</v>
      </c>
      <c r="C1671" t="s">
        <v>14456</v>
      </c>
      <c r="D1671" t="s">
        <v>14453</v>
      </c>
      <c r="E1671" t="s">
        <v>14454</v>
      </c>
      <c r="F1671" t="s">
        <v>14455</v>
      </c>
      <c r="G1671">
        <v>112</v>
      </c>
      <c r="H1671">
        <v>1821917</v>
      </c>
      <c r="I1671">
        <v>1822256</v>
      </c>
      <c r="J1671" t="s">
        <v>23581</v>
      </c>
      <c r="K1671" t="s">
        <v>25535</v>
      </c>
      <c r="L1671" t="s">
        <v>2814</v>
      </c>
      <c r="M1671" t="s">
        <v>23855</v>
      </c>
      <c r="O1671">
        <v>3.4175473295263513E-6</v>
      </c>
      <c r="P1671">
        <v>6.8029228952462531E-6</v>
      </c>
      <c r="Q1671">
        <v>5.4728723940269197E-6</v>
      </c>
      <c r="R1671">
        <v>4.2570993492917515E-6</v>
      </c>
      <c r="S1671">
        <v>1.464301867573291E-5</v>
      </c>
      <c r="T1671">
        <v>4.6825178664638376E-6</v>
      </c>
      <c r="U1671">
        <v>2.9359563993496229E-6</v>
      </c>
    </row>
    <row r="1672" spans="1:21" x14ac:dyDescent="0.3">
      <c r="A1672" t="s">
        <v>455</v>
      </c>
      <c r="B1672" t="s">
        <v>3500</v>
      </c>
      <c r="C1672" t="s">
        <v>14460</v>
      </c>
      <c r="D1672" t="s">
        <v>14457</v>
      </c>
      <c r="E1672" t="s">
        <v>14458</v>
      </c>
      <c r="F1672" t="s">
        <v>14459</v>
      </c>
      <c r="G1672">
        <v>275</v>
      </c>
      <c r="H1672">
        <v>1822457</v>
      </c>
      <c r="I1672">
        <v>1823285</v>
      </c>
      <c r="J1672" t="s">
        <v>23825</v>
      </c>
      <c r="K1672" t="s">
        <v>25536</v>
      </c>
      <c r="L1672" t="s">
        <v>3500</v>
      </c>
      <c r="M1672" t="s">
        <v>23839</v>
      </c>
      <c r="O1672">
        <v>2.9199307921600825E-6</v>
      </c>
      <c r="P1672">
        <v>2.325452387915647E-6</v>
      </c>
      <c r="Q1672">
        <v>3.1813819423188919E-6</v>
      </c>
      <c r="R1672">
        <v>2.470991104340304E-6</v>
      </c>
      <c r="S1672">
        <v>3.2070673866182665E-6</v>
      </c>
      <c r="T1672">
        <v>2.1230449062162597E-6</v>
      </c>
      <c r="U1672">
        <v>3.1469704400412527E-6</v>
      </c>
    </row>
    <row r="1673" spans="1:21" x14ac:dyDescent="0.3">
      <c r="A1673" t="s">
        <v>7424</v>
      </c>
      <c r="B1673" t="s">
        <v>7423</v>
      </c>
      <c r="C1673" t="s">
        <v>14464</v>
      </c>
      <c r="D1673" t="s">
        <v>14461</v>
      </c>
      <c r="E1673" t="s">
        <v>14462</v>
      </c>
      <c r="F1673" t="s">
        <v>14463</v>
      </c>
      <c r="G1673">
        <v>295</v>
      </c>
      <c r="H1673">
        <v>1823514</v>
      </c>
      <c r="I1673">
        <v>1824402</v>
      </c>
      <c r="J1673" t="s">
        <v>23825</v>
      </c>
      <c r="K1673" t="s">
        <v>25537</v>
      </c>
      <c r="L1673" t="s">
        <v>7423</v>
      </c>
      <c r="M1673" t="s">
        <v>23858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3">
      <c r="A1674" t="s">
        <v>7426</v>
      </c>
      <c r="B1674" t="s">
        <v>7425</v>
      </c>
      <c r="C1674" t="s">
        <v>14468</v>
      </c>
      <c r="D1674" t="s">
        <v>14465</v>
      </c>
      <c r="E1674" t="s">
        <v>14466</v>
      </c>
      <c r="F1674" t="s">
        <v>14467</v>
      </c>
      <c r="G1674">
        <v>191</v>
      </c>
      <c r="H1674">
        <v>1824361</v>
      </c>
      <c r="I1674">
        <v>1824937</v>
      </c>
      <c r="J1674" t="s">
        <v>23581</v>
      </c>
      <c r="K1674" t="s">
        <v>23841</v>
      </c>
      <c r="L1674" t="s">
        <v>7425</v>
      </c>
      <c r="M1674" t="s">
        <v>23834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3">
      <c r="A1675" t="s">
        <v>1621</v>
      </c>
      <c r="B1675" t="s">
        <v>6757</v>
      </c>
      <c r="C1675" t="s">
        <v>6757</v>
      </c>
      <c r="D1675" t="s">
        <v>14469</v>
      </c>
      <c r="E1675" t="s">
        <v>14470</v>
      </c>
      <c r="F1675" t="s">
        <v>14471</v>
      </c>
      <c r="G1675">
        <v>161</v>
      </c>
      <c r="H1675">
        <v>1825139</v>
      </c>
      <c r="I1675">
        <v>1825625</v>
      </c>
      <c r="J1675" t="s">
        <v>23581</v>
      </c>
      <c r="K1675" t="s">
        <v>25538</v>
      </c>
      <c r="L1675" t="s">
        <v>6757</v>
      </c>
      <c r="M1675" t="s">
        <v>24802</v>
      </c>
      <c r="O1675">
        <v>3.142627004128678E-7</v>
      </c>
      <c r="P1675">
        <v>7.9523733571684826E-7</v>
      </c>
      <c r="Q1675">
        <v>6.4188918561781767E-7</v>
      </c>
      <c r="R1675">
        <v>9.744633947167986E-7</v>
      </c>
      <c r="S1675">
        <v>9.5029476057016316E-7</v>
      </c>
      <c r="T1675">
        <v>5.2725125382196385E-7</v>
      </c>
      <c r="U1675">
        <v>5.9085380365583035E-7</v>
      </c>
    </row>
    <row r="1676" spans="1:21" x14ac:dyDescent="0.3">
      <c r="A1676" t="s">
        <v>974</v>
      </c>
      <c r="B1676" t="s">
        <v>7427</v>
      </c>
      <c r="C1676" t="s">
        <v>14475</v>
      </c>
      <c r="D1676" t="s">
        <v>14472</v>
      </c>
      <c r="E1676" t="s">
        <v>14473</v>
      </c>
      <c r="F1676" t="s">
        <v>14474</v>
      </c>
      <c r="G1676">
        <v>322</v>
      </c>
      <c r="H1676">
        <v>1825954</v>
      </c>
      <c r="I1676">
        <v>1826923</v>
      </c>
      <c r="J1676" t="s">
        <v>23581</v>
      </c>
      <c r="K1676" t="s">
        <v>25539</v>
      </c>
      <c r="L1676" t="s">
        <v>25540</v>
      </c>
      <c r="M1676" t="s">
        <v>23831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3">
      <c r="A1677" t="s">
        <v>976</v>
      </c>
      <c r="B1677" t="s">
        <v>7428</v>
      </c>
      <c r="C1677" t="s">
        <v>14479</v>
      </c>
      <c r="D1677" t="s">
        <v>14476</v>
      </c>
      <c r="E1677" t="s">
        <v>14477</v>
      </c>
      <c r="F1677" t="s">
        <v>14478</v>
      </c>
      <c r="G1677">
        <v>447</v>
      </c>
      <c r="H1677">
        <v>1826915</v>
      </c>
      <c r="I1677">
        <v>1828259</v>
      </c>
      <c r="J1677" t="s">
        <v>23581</v>
      </c>
      <c r="K1677" t="s">
        <v>25541</v>
      </c>
      <c r="L1677" t="s">
        <v>25540</v>
      </c>
      <c r="M1677" t="s">
        <v>23831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3">
      <c r="A1678" t="s">
        <v>978</v>
      </c>
      <c r="B1678" t="s">
        <v>7429</v>
      </c>
      <c r="C1678" t="s">
        <v>14483</v>
      </c>
      <c r="D1678" t="s">
        <v>14480</v>
      </c>
      <c r="E1678" t="s">
        <v>14481</v>
      </c>
      <c r="F1678" t="s">
        <v>14482</v>
      </c>
      <c r="G1678">
        <v>492</v>
      </c>
      <c r="H1678">
        <v>1828255</v>
      </c>
      <c r="I1678">
        <v>1829734</v>
      </c>
      <c r="J1678" t="s">
        <v>23581</v>
      </c>
      <c r="K1678" t="s">
        <v>25542</v>
      </c>
      <c r="L1678" t="s">
        <v>25540</v>
      </c>
      <c r="M1678" t="s">
        <v>23831</v>
      </c>
      <c r="O1678">
        <v>3.9794208131293272E-9</v>
      </c>
      <c r="P1678">
        <v>5.5502340515012412E-9</v>
      </c>
      <c r="Q1678">
        <v>4.8633378613163904E-9</v>
      </c>
      <c r="R1678">
        <v>3.8912274174003757E-9</v>
      </c>
      <c r="S1678">
        <v>5.3249327936982815E-9</v>
      </c>
      <c r="T1678">
        <v>7.3024890669268394E-9</v>
      </c>
      <c r="U1678">
        <v>6.649430879785106E-9</v>
      </c>
    </row>
    <row r="1679" spans="1:21" x14ac:dyDescent="0.3">
      <c r="A1679" t="s">
        <v>979</v>
      </c>
      <c r="B1679" t="s">
        <v>7430</v>
      </c>
      <c r="C1679" t="s">
        <v>14487</v>
      </c>
      <c r="D1679" t="s">
        <v>14484</v>
      </c>
      <c r="E1679" t="s">
        <v>14485</v>
      </c>
      <c r="F1679" t="s">
        <v>14486</v>
      </c>
      <c r="G1679">
        <v>344</v>
      </c>
      <c r="H1679">
        <v>1829730</v>
      </c>
      <c r="I1679">
        <v>1830765</v>
      </c>
      <c r="J1679" t="s">
        <v>23581</v>
      </c>
      <c r="K1679" t="s">
        <v>25543</v>
      </c>
      <c r="L1679" t="s">
        <v>25540</v>
      </c>
      <c r="M1679" t="s">
        <v>23831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3">
      <c r="A1680" t="s">
        <v>981</v>
      </c>
      <c r="B1680" t="s">
        <v>7431</v>
      </c>
      <c r="C1680" t="s">
        <v>14491</v>
      </c>
      <c r="D1680" t="s">
        <v>14488</v>
      </c>
      <c r="E1680" t="s">
        <v>14489</v>
      </c>
      <c r="F1680" t="s">
        <v>14490</v>
      </c>
      <c r="G1680">
        <v>406</v>
      </c>
      <c r="H1680">
        <v>1830761</v>
      </c>
      <c r="I1680">
        <v>1831982</v>
      </c>
      <c r="J1680" t="s">
        <v>23581</v>
      </c>
      <c r="K1680" t="s">
        <v>25544</v>
      </c>
      <c r="L1680" t="s">
        <v>25540</v>
      </c>
      <c r="M1680" t="s">
        <v>23828</v>
      </c>
      <c r="O1680">
        <v>3.2819698902897353E-8</v>
      </c>
      <c r="P1680">
        <v>7.7703884841770154E-8</v>
      </c>
      <c r="Q1680">
        <v>5.912465121849995E-8</v>
      </c>
      <c r="R1680">
        <v>7.2964492919767351E-8</v>
      </c>
      <c r="S1680">
        <v>1.715176618321329E-7</v>
      </c>
      <c r="T1680">
        <v>1.3267147698202865E-7</v>
      </c>
      <c r="U1680">
        <v>4.9087603388439309E-8</v>
      </c>
    </row>
    <row r="1681" spans="1:21" x14ac:dyDescent="0.3">
      <c r="A1681" t="s">
        <v>1210</v>
      </c>
      <c r="B1681" t="s">
        <v>3950</v>
      </c>
      <c r="C1681" t="s">
        <v>14495</v>
      </c>
      <c r="D1681" t="s">
        <v>14492</v>
      </c>
      <c r="E1681" t="s">
        <v>14493</v>
      </c>
      <c r="F1681" t="s">
        <v>14494</v>
      </c>
      <c r="G1681">
        <v>268</v>
      </c>
      <c r="H1681">
        <v>1832427</v>
      </c>
      <c r="I1681">
        <v>1833234</v>
      </c>
      <c r="J1681" t="s">
        <v>23825</v>
      </c>
      <c r="K1681" t="s">
        <v>25545</v>
      </c>
      <c r="L1681" t="s">
        <v>3950</v>
      </c>
      <c r="M1681" t="s">
        <v>23858</v>
      </c>
      <c r="O1681">
        <v>4.8787694714630434E-7</v>
      </c>
      <c r="P1681">
        <v>4.3549582146012538E-7</v>
      </c>
      <c r="Q1681">
        <v>5.2024910729899676E-7</v>
      </c>
      <c r="R1681">
        <v>5.6754794838867488E-7</v>
      </c>
      <c r="S1681">
        <v>5.8246846230450144E-7</v>
      </c>
      <c r="T1681">
        <v>4.7220609462981064E-7</v>
      </c>
      <c r="U1681">
        <v>4.1749270705694612E-7</v>
      </c>
    </row>
    <row r="1682" spans="1:21" x14ac:dyDescent="0.3">
      <c r="A1682" t="s">
        <v>7433</v>
      </c>
      <c r="B1682" t="s">
        <v>7432</v>
      </c>
      <c r="C1682" t="s">
        <v>7432</v>
      </c>
      <c r="D1682" t="s">
        <v>14496</v>
      </c>
      <c r="E1682" t="s">
        <v>14497</v>
      </c>
      <c r="F1682" t="s">
        <v>14498</v>
      </c>
      <c r="G1682">
        <v>236</v>
      </c>
      <c r="H1682">
        <v>1833400</v>
      </c>
      <c r="I1682">
        <v>1834111</v>
      </c>
      <c r="J1682" t="s">
        <v>23825</v>
      </c>
      <c r="K1682" t="s">
        <v>25546</v>
      </c>
      <c r="L1682" t="s">
        <v>25547</v>
      </c>
      <c r="M1682" t="s">
        <v>23834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3">
      <c r="A1683" t="s">
        <v>2702</v>
      </c>
      <c r="B1683" t="s">
        <v>7434</v>
      </c>
      <c r="C1683" t="s">
        <v>7434</v>
      </c>
      <c r="D1683" t="s">
        <v>14499</v>
      </c>
      <c r="E1683" t="s">
        <v>14500</v>
      </c>
      <c r="F1683" t="s">
        <v>14501</v>
      </c>
      <c r="G1683">
        <v>225</v>
      </c>
      <c r="H1683">
        <v>1834115</v>
      </c>
      <c r="I1683">
        <v>1834793</v>
      </c>
      <c r="J1683" t="s">
        <v>23825</v>
      </c>
      <c r="K1683" t="s">
        <v>23833</v>
      </c>
      <c r="L1683" t="s">
        <v>25547</v>
      </c>
      <c r="M1683" t="s">
        <v>23834</v>
      </c>
      <c r="O1683">
        <v>9.9398638395017227E-10</v>
      </c>
      <c r="P1683">
        <v>2.7478174336361586E-9</v>
      </c>
      <c r="Q1683">
        <v>2.1455884118730384E-9</v>
      </c>
      <c r="R1683">
        <v>4.0049252210020507E-9</v>
      </c>
      <c r="S1683">
        <v>8.4378144588555597E-10</v>
      </c>
      <c r="T1683">
        <v>2.0404032305871856E-9</v>
      </c>
      <c r="U1683">
        <v>2.8119957452900655E-9</v>
      </c>
    </row>
    <row r="1684" spans="1:21" x14ac:dyDescent="0.3">
      <c r="A1684" t="s">
        <v>7436</v>
      </c>
      <c r="B1684" t="s">
        <v>7435</v>
      </c>
      <c r="C1684" t="s">
        <v>7435</v>
      </c>
      <c r="D1684" t="s">
        <v>14502</v>
      </c>
      <c r="E1684" t="s">
        <v>14503</v>
      </c>
      <c r="F1684" t="s">
        <v>14504</v>
      </c>
      <c r="G1684">
        <v>235</v>
      </c>
      <c r="H1684">
        <v>1834807</v>
      </c>
      <c r="I1684">
        <v>1835515</v>
      </c>
      <c r="J1684" t="s">
        <v>23825</v>
      </c>
      <c r="K1684" t="s">
        <v>23913</v>
      </c>
      <c r="L1684" t="s">
        <v>25547</v>
      </c>
      <c r="M1684" t="s">
        <v>23834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3">
      <c r="A1685" t="s">
        <v>7438</v>
      </c>
      <c r="B1685" t="s">
        <v>7437</v>
      </c>
      <c r="C1685" t="s">
        <v>7437</v>
      </c>
      <c r="D1685" t="s">
        <v>14505</v>
      </c>
      <c r="E1685" t="s">
        <v>14506</v>
      </c>
      <c r="F1685" t="s">
        <v>14507</v>
      </c>
      <c r="G1685">
        <v>182</v>
      </c>
      <c r="H1685">
        <v>1835514</v>
      </c>
      <c r="I1685">
        <v>1836063</v>
      </c>
      <c r="J1685" t="s">
        <v>23825</v>
      </c>
      <c r="K1685" t="s">
        <v>23841</v>
      </c>
      <c r="L1685" t="s">
        <v>25547</v>
      </c>
      <c r="M1685" t="s">
        <v>23834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3">
      <c r="A1686" t="s">
        <v>2374</v>
      </c>
      <c r="B1686" t="s">
        <v>7439</v>
      </c>
      <c r="C1686" t="s">
        <v>7439</v>
      </c>
      <c r="D1686" t="s">
        <v>14508</v>
      </c>
      <c r="E1686" t="s">
        <v>14509</v>
      </c>
      <c r="F1686" t="s">
        <v>14510</v>
      </c>
      <c r="G1686">
        <v>388</v>
      </c>
      <c r="H1686">
        <v>1836072</v>
      </c>
      <c r="I1686">
        <v>1837239</v>
      </c>
      <c r="J1686" t="s">
        <v>23825</v>
      </c>
      <c r="K1686" t="s">
        <v>23841</v>
      </c>
      <c r="L1686" t="s">
        <v>25547</v>
      </c>
      <c r="M1686" t="s">
        <v>23834</v>
      </c>
      <c r="O1686">
        <v>1.2550723710858897E-8</v>
      </c>
      <c r="P1686">
        <v>1.1423225176750282E-8</v>
      </c>
      <c r="Q1686">
        <v>1.3367142200619865E-8</v>
      </c>
      <c r="R1686">
        <v>1.3927558477974095E-8</v>
      </c>
      <c r="S1686">
        <v>1.2211593705463353E-8</v>
      </c>
      <c r="T1686">
        <v>9.8387657320422251E-9</v>
      </c>
      <c r="U1686">
        <v>1.2355517514794542E-8</v>
      </c>
    </row>
    <row r="1687" spans="1:21" x14ac:dyDescent="0.3">
      <c r="A1687" t="s">
        <v>7441</v>
      </c>
      <c r="B1687" t="s">
        <v>7440</v>
      </c>
      <c r="C1687" t="s">
        <v>7440</v>
      </c>
      <c r="D1687" t="s">
        <v>14511</v>
      </c>
      <c r="E1687" t="s">
        <v>14512</v>
      </c>
      <c r="F1687" t="s">
        <v>14513</v>
      </c>
      <c r="G1687">
        <v>511</v>
      </c>
      <c r="H1687">
        <v>1837211</v>
      </c>
      <c r="I1687">
        <v>1838747</v>
      </c>
      <c r="J1687" t="s">
        <v>23825</v>
      </c>
      <c r="K1687" t="s">
        <v>23988</v>
      </c>
      <c r="L1687" t="s">
        <v>25547</v>
      </c>
      <c r="M1687" t="s">
        <v>23834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3">
      <c r="A1688" t="s">
        <v>7443</v>
      </c>
      <c r="B1688" t="s">
        <v>7442</v>
      </c>
      <c r="C1688" t="s">
        <v>7442</v>
      </c>
      <c r="D1688" t="s">
        <v>14514</v>
      </c>
      <c r="E1688" t="s">
        <v>14515</v>
      </c>
      <c r="F1688" t="s">
        <v>14516</v>
      </c>
      <c r="G1688">
        <v>217</v>
      </c>
      <c r="H1688">
        <v>1838746</v>
      </c>
      <c r="I1688">
        <v>1839400</v>
      </c>
      <c r="J1688" t="s">
        <v>23825</v>
      </c>
      <c r="K1688" t="s">
        <v>25548</v>
      </c>
      <c r="L1688" t="s">
        <v>25547</v>
      </c>
      <c r="M1688" t="s">
        <v>23834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3">
      <c r="A1689" t="s">
        <v>2350</v>
      </c>
      <c r="B1689" t="s">
        <v>7444</v>
      </c>
      <c r="C1689" t="s">
        <v>7444</v>
      </c>
      <c r="D1689" t="s">
        <v>14517</v>
      </c>
      <c r="E1689" t="s">
        <v>14518</v>
      </c>
      <c r="F1689" t="s">
        <v>14519</v>
      </c>
      <c r="G1689">
        <v>435</v>
      </c>
      <c r="H1689">
        <v>1839466</v>
      </c>
      <c r="I1689">
        <v>1840774</v>
      </c>
      <c r="J1689" t="s">
        <v>23825</v>
      </c>
      <c r="K1689" t="s">
        <v>25549</v>
      </c>
      <c r="L1689" t="s">
        <v>7444</v>
      </c>
      <c r="M1689" t="s">
        <v>23853</v>
      </c>
      <c r="O1689">
        <v>1.2440083345167368E-8</v>
      </c>
      <c r="P1689">
        <v>3.9935977634052876E-8</v>
      </c>
      <c r="Q1689">
        <v>2.6293868159557513E-8</v>
      </c>
      <c r="R1689">
        <v>3.2829961526961849E-8</v>
      </c>
      <c r="S1689">
        <v>5.0670768870389864E-8</v>
      </c>
      <c r="T1689">
        <v>4.0256118257758589E-8</v>
      </c>
      <c r="U1689">
        <v>2.1987008000429544E-8</v>
      </c>
    </row>
    <row r="1690" spans="1:21" x14ac:dyDescent="0.3">
      <c r="A1690" t="s">
        <v>7446</v>
      </c>
      <c r="B1690" t="s">
        <v>7445</v>
      </c>
      <c r="C1690" t="s">
        <v>7445</v>
      </c>
      <c r="D1690" t="s">
        <v>14520</v>
      </c>
      <c r="E1690" t="s">
        <v>14521</v>
      </c>
      <c r="F1690" t="s">
        <v>14522</v>
      </c>
      <c r="G1690">
        <v>206</v>
      </c>
      <c r="H1690">
        <v>1840782</v>
      </c>
      <c r="I1690">
        <v>1841403</v>
      </c>
      <c r="J1690" t="s">
        <v>23581</v>
      </c>
      <c r="K1690" t="s">
        <v>25550</v>
      </c>
      <c r="L1690" t="s">
        <v>7445</v>
      </c>
      <c r="M1690" t="s">
        <v>23869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3">
      <c r="A1691" t="s">
        <v>983</v>
      </c>
      <c r="B1691" t="s">
        <v>7447</v>
      </c>
      <c r="C1691" t="s">
        <v>14526</v>
      </c>
      <c r="D1691" t="s">
        <v>14523</v>
      </c>
      <c r="E1691" t="s">
        <v>14524</v>
      </c>
      <c r="F1691" t="s">
        <v>14525</v>
      </c>
      <c r="G1691">
        <v>135</v>
      </c>
      <c r="H1691">
        <v>1841489</v>
      </c>
      <c r="I1691">
        <v>1841897</v>
      </c>
      <c r="J1691" t="s">
        <v>23825</v>
      </c>
      <c r="K1691" t="s">
        <v>25551</v>
      </c>
      <c r="L1691" t="s">
        <v>7447</v>
      </c>
      <c r="M1691" t="s">
        <v>23858</v>
      </c>
      <c r="O1691">
        <v>2.0121980253949804E-7</v>
      </c>
      <c r="P1691">
        <v>1.8213204529819237E-7</v>
      </c>
      <c r="Q1691">
        <v>2.5509105701454918E-7</v>
      </c>
      <c r="R1691">
        <v>2.1211421816152565E-7</v>
      </c>
      <c r="S1691">
        <v>2.0077009486519356E-7</v>
      </c>
      <c r="T1691">
        <v>2.9603712241621991E-7</v>
      </c>
      <c r="U1691">
        <v>0</v>
      </c>
    </row>
    <row r="1692" spans="1:21" x14ac:dyDescent="0.3">
      <c r="A1692" t="s">
        <v>2243</v>
      </c>
      <c r="B1692" t="s">
        <v>7448</v>
      </c>
      <c r="C1692" t="s">
        <v>7448</v>
      </c>
      <c r="D1692" t="s">
        <v>14527</v>
      </c>
      <c r="E1692" t="s">
        <v>14528</v>
      </c>
      <c r="F1692" t="s">
        <v>14529</v>
      </c>
      <c r="G1692">
        <v>90</v>
      </c>
      <c r="H1692">
        <v>1841862</v>
      </c>
      <c r="I1692">
        <v>1842135</v>
      </c>
      <c r="J1692" t="s">
        <v>23581</v>
      </c>
      <c r="K1692" t="s">
        <v>23833</v>
      </c>
      <c r="L1692" t="s">
        <v>7448</v>
      </c>
      <c r="M1692" t="s">
        <v>23834</v>
      </c>
      <c r="O1692">
        <v>1.0321664744152394E-7</v>
      </c>
      <c r="P1692">
        <v>9.033150691512075E-8</v>
      </c>
      <c r="Q1692">
        <v>1.1842681781707239E-7</v>
      </c>
      <c r="R1692">
        <v>1.3855563737949513E-7</v>
      </c>
      <c r="S1692">
        <v>1.0768086402489122E-7</v>
      </c>
      <c r="T1692">
        <v>1.058032305158862E-7</v>
      </c>
      <c r="U1692">
        <v>0</v>
      </c>
    </row>
    <row r="1693" spans="1:21" x14ac:dyDescent="0.3">
      <c r="A1693" t="s">
        <v>204</v>
      </c>
      <c r="B1693" t="s">
        <v>3180</v>
      </c>
      <c r="C1693" t="s">
        <v>3180</v>
      </c>
      <c r="D1693" t="s">
        <v>14530</v>
      </c>
      <c r="E1693" t="s">
        <v>14531</v>
      </c>
      <c r="F1693" t="s">
        <v>14532</v>
      </c>
      <c r="G1693">
        <v>447</v>
      </c>
      <c r="H1693">
        <v>1842370</v>
      </c>
      <c r="I1693">
        <v>1843714</v>
      </c>
      <c r="J1693" t="s">
        <v>23825</v>
      </c>
      <c r="K1693" t="s">
        <v>25552</v>
      </c>
      <c r="L1693" t="s">
        <v>3180</v>
      </c>
      <c r="M1693" t="s">
        <v>23831</v>
      </c>
      <c r="O1693">
        <v>4.702186950560369E-6</v>
      </c>
      <c r="P1693">
        <v>3.6077402458342834E-6</v>
      </c>
      <c r="Q1693">
        <v>4.2820027753259064E-6</v>
      </c>
      <c r="R1693">
        <v>4.2654215356695877E-6</v>
      </c>
      <c r="S1693">
        <v>3.003466505977673E-6</v>
      </c>
      <c r="T1693">
        <v>3.479270888612488E-6</v>
      </c>
      <c r="U1693">
        <v>5.8612381670436975E-6</v>
      </c>
    </row>
    <row r="1694" spans="1:21" x14ac:dyDescent="0.3">
      <c r="A1694" t="s">
        <v>7450</v>
      </c>
      <c r="B1694" t="s">
        <v>7449</v>
      </c>
      <c r="C1694" t="s">
        <v>7449</v>
      </c>
      <c r="D1694" t="s">
        <v>14533</v>
      </c>
      <c r="E1694" t="s">
        <v>14534</v>
      </c>
      <c r="F1694" t="s">
        <v>14535</v>
      </c>
      <c r="G1694">
        <v>346</v>
      </c>
      <c r="H1694">
        <v>1843830</v>
      </c>
      <c r="I1694">
        <v>1844871</v>
      </c>
      <c r="J1694" t="s">
        <v>23581</v>
      </c>
      <c r="K1694" t="s">
        <v>24078</v>
      </c>
      <c r="L1694" t="s">
        <v>7449</v>
      </c>
      <c r="M1694" t="s">
        <v>23834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3">
      <c r="A1695" t="s">
        <v>2713</v>
      </c>
      <c r="B1695" t="s">
        <v>3885</v>
      </c>
      <c r="C1695" t="s">
        <v>3885</v>
      </c>
      <c r="D1695" t="s">
        <v>14536</v>
      </c>
      <c r="E1695" t="s">
        <v>14537</v>
      </c>
      <c r="F1695" t="s">
        <v>14538</v>
      </c>
      <c r="G1695">
        <v>653</v>
      </c>
      <c r="H1695">
        <v>1844998</v>
      </c>
      <c r="I1695">
        <v>1846960</v>
      </c>
      <c r="J1695" t="s">
        <v>23581</v>
      </c>
      <c r="K1695" t="s">
        <v>25553</v>
      </c>
      <c r="L1695" t="s">
        <v>25554</v>
      </c>
      <c r="M1695" t="s">
        <v>23858</v>
      </c>
      <c r="O1695">
        <v>2.6942625748587868E-10</v>
      </c>
      <c r="P1695">
        <v>6.7117474085487451E-10</v>
      </c>
      <c r="Q1695">
        <v>5.9756384333937766E-10</v>
      </c>
      <c r="R1695">
        <v>4.5999380201197601E-10</v>
      </c>
      <c r="S1695">
        <v>8.2546173383653408E-11</v>
      </c>
      <c r="T1695">
        <v>5.4420780325017362E-10</v>
      </c>
      <c r="U1695">
        <v>5.738295831853478E-10</v>
      </c>
    </row>
    <row r="1696" spans="1:21" x14ac:dyDescent="0.3">
      <c r="A1696" t="s">
        <v>986</v>
      </c>
      <c r="B1696" t="s">
        <v>3807</v>
      </c>
      <c r="C1696" t="s">
        <v>14542</v>
      </c>
      <c r="D1696" t="s">
        <v>14539</v>
      </c>
      <c r="E1696" t="s">
        <v>14540</v>
      </c>
      <c r="F1696" t="s">
        <v>14541</v>
      </c>
      <c r="G1696">
        <v>347</v>
      </c>
      <c r="H1696">
        <v>1846964</v>
      </c>
      <c r="I1696">
        <v>1848008</v>
      </c>
      <c r="J1696" t="s">
        <v>23581</v>
      </c>
      <c r="K1696" t="s">
        <v>25555</v>
      </c>
      <c r="L1696" t="s">
        <v>25554</v>
      </c>
      <c r="M1696" t="s">
        <v>23831</v>
      </c>
      <c r="O1696">
        <v>5.2510934886239504E-7</v>
      </c>
      <c r="P1696">
        <v>6.6359378823285063E-7</v>
      </c>
      <c r="Q1696">
        <v>6.8573983012521796E-7</v>
      </c>
      <c r="R1696">
        <v>7.5370183730681701E-7</v>
      </c>
      <c r="S1696">
        <v>4.8911307535817561E-7</v>
      </c>
      <c r="T1696">
        <v>5.6593544300894359E-7</v>
      </c>
      <c r="U1696">
        <v>5.4423225051008335E-7</v>
      </c>
    </row>
    <row r="1697" spans="1:21" x14ac:dyDescent="0.3">
      <c r="A1697" t="s">
        <v>890</v>
      </c>
      <c r="B1697" t="s">
        <v>4019</v>
      </c>
      <c r="C1697" t="s">
        <v>4019</v>
      </c>
      <c r="D1697" t="s">
        <v>14543</v>
      </c>
      <c r="E1697" t="s">
        <v>14544</v>
      </c>
      <c r="F1697" t="s">
        <v>14545</v>
      </c>
      <c r="G1697">
        <v>183</v>
      </c>
      <c r="H1697">
        <v>1848124</v>
      </c>
      <c r="I1697">
        <v>1848676</v>
      </c>
      <c r="J1697" t="s">
        <v>23581</v>
      </c>
      <c r="K1697" t="s">
        <v>24166</v>
      </c>
      <c r="L1697" t="s">
        <v>25554</v>
      </c>
      <c r="M1697" t="s">
        <v>23882</v>
      </c>
      <c r="O1697">
        <v>1.4926148273921193E-6</v>
      </c>
      <c r="P1697">
        <v>1.6405773531998974E-6</v>
      </c>
      <c r="Q1697">
        <v>2.1089404015147582E-6</v>
      </c>
      <c r="R1697">
        <v>2.1200341384068409E-6</v>
      </c>
      <c r="S1697">
        <v>1.7315650811664832E-6</v>
      </c>
      <c r="T1697">
        <v>1.7633938463953654E-6</v>
      </c>
      <c r="U1697">
        <v>2.0357630364982504E-6</v>
      </c>
    </row>
    <row r="1698" spans="1:21" x14ac:dyDescent="0.3">
      <c r="A1698" t="s">
        <v>1966</v>
      </c>
      <c r="B1698" t="s">
        <v>3834</v>
      </c>
      <c r="C1698" t="s">
        <v>3834</v>
      </c>
      <c r="D1698" t="s">
        <v>14546</v>
      </c>
      <c r="E1698" t="s">
        <v>14547</v>
      </c>
      <c r="F1698" t="s">
        <v>14548</v>
      </c>
      <c r="G1698">
        <v>618</v>
      </c>
      <c r="H1698">
        <v>1848836</v>
      </c>
      <c r="I1698">
        <v>1850693</v>
      </c>
      <c r="J1698" t="s">
        <v>23825</v>
      </c>
      <c r="K1698" t="s">
        <v>25556</v>
      </c>
      <c r="L1698" t="s">
        <v>3834</v>
      </c>
      <c r="M1698" t="s">
        <v>23844</v>
      </c>
      <c r="O1698">
        <v>3.9005610952950143E-8</v>
      </c>
      <c r="P1698">
        <v>3.8388418158824203E-8</v>
      </c>
      <c r="Q1698">
        <v>5.3067063888326007E-8</v>
      </c>
      <c r="R1698">
        <v>7.7817748712320763E-8</v>
      </c>
      <c r="S1698">
        <v>4.3437205095137294E-8</v>
      </c>
      <c r="T1698">
        <v>4.3453996447588606E-8</v>
      </c>
      <c r="U1698">
        <v>9.034432495213825E-8</v>
      </c>
    </row>
    <row r="1699" spans="1:21" x14ac:dyDescent="0.3">
      <c r="A1699" t="s">
        <v>988</v>
      </c>
      <c r="B1699" t="s">
        <v>2815</v>
      </c>
      <c r="C1699" t="s">
        <v>2815</v>
      </c>
      <c r="D1699" t="s">
        <v>14549</v>
      </c>
      <c r="E1699" t="s">
        <v>14550</v>
      </c>
      <c r="F1699" t="s">
        <v>14551</v>
      </c>
      <c r="G1699">
        <v>338</v>
      </c>
      <c r="H1699">
        <v>1850859</v>
      </c>
      <c r="I1699">
        <v>1851876</v>
      </c>
      <c r="J1699" t="s">
        <v>23825</v>
      </c>
      <c r="K1699" t="s">
        <v>25557</v>
      </c>
      <c r="L1699" t="s">
        <v>25558</v>
      </c>
      <c r="M1699" t="s">
        <v>23831</v>
      </c>
      <c r="O1699">
        <v>4.1061090910857439E-7</v>
      </c>
      <c r="P1699">
        <v>2.7671422945655789E-7</v>
      </c>
      <c r="Q1699">
        <v>3.2268008442006928E-7</v>
      </c>
      <c r="R1699">
        <v>3.0879602607991745E-7</v>
      </c>
      <c r="S1699">
        <v>3.1508570725691869E-7</v>
      </c>
      <c r="T1699">
        <v>3.087631193396986E-7</v>
      </c>
      <c r="U1699">
        <v>4.2705283469437311E-7</v>
      </c>
    </row>
    <row r="1700" spans="1:21" x14ac:dyDescent="0.3">
      <c r="A1700" t="s">
        <v>989</v>
      </c>
      <c r="B1700" t="s">
        <v>4020</v>
      </c>
      <c r="C1700" t="s">
        <v>14555</v>
      </c>
      <c r="D1700" t="s">
        <v>14552</v>
      </c>
      <c r="E1700" t="s">
        <v>14553</v>
      </c>
      <c r="F1700" t="s">
        <v>14554</v>
      </c>
      <c r="G1700">
        <v>213</v>
      </c>
      <c r="H1700">
        <v>1851886</v>
      </c>
      <c r="I1700">
        <v>1852528</v>
      </c>
      <c r="J1700" t="s">
        <v>23825</v>
      </c>
      <c r="K1700" t="s">
        <v>25559</v>
      </c>
      <c r="L1700" t="s">
        <v>25558</v>
      </c>
      <c r="M1700" t="s">
        <v>23839</v>
      </c>
      <c r="O1700">
        <v>2.5333144829588273E-8</v>
      </c>
      <c r="P1700">
        <v>5.0158178865925556E-8</v>
      </c>
      <c r="Q1700">
        <v>4.3054987625900951E-8</v>
      </c>
      <c r="R1700">
        <v>3.0415128312614145E-8</v>
      </c>
      <c r="S1700">
        <v>9.9767754726247804E-9</v>
      </c>
      <c r="T1700">
        <v>7.2433445012997081E-9</v>
      </c>
      <c r="U1700">
        <v>2.883235709350862E-8</v>
      </c>
    </row>
    <row r="1701" spans="1:21" x14ac:dyDescent="0.3">
      <c r="A1701" t="s">
        <v>5467</v>
      </c>
      <c r="B1701" t="s">
        <v>5466</v>
      </c>
      <c r="C1701" t="s">
        <v>5466</v>
      </c>
      <c r="D1701" t="s">
        <v>14556</v>
      </c>
      <c r="E1701" t="s">
        <v>14557</v>
      </c>
      <c r="F1701" t="s">
        <v>14558</v>
      </c>
      <c r="G1701">
        <v>452</v>
      </c>
      <c r="H1701">
        <v>1852620</v>
      </c>
      <c r="I1701">
        <v>1853979</v>
      </c>
      <c r="J1701" t="s">
        <v>23581</v>
      </c>
      <c r="K1701" t="s">
        <v>24247</v>
      </c>
      <c r="L1701" t="s">
        <v>5466</v>
      </c>
      <c r="M1701" t="s">
        <v>23891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3">
      <c r="A1702" t="s">
        <v>2393</v>
      </c>
      <c r="B1702" t="s">
        <v>6744</v>
      </c>
      <c r="C1702" t="s">
        <v>6744</v>
      </c>
      <c r="D1702" t="s">
        <v>14559</v>
      </c>
      <c r="E1702" t="s">
        <v>14560</v>
      </c>
      <c r="F1702" t="s">
        <v>14561</v>
      </c>
      <c r="G1702">
        <v>252</v>
      </c>
      <c r="H1702">
        <v>1854095</v>
      </c>
      <c r="I1702">
        <v>1854854</v>
      </c>
      <c r="J1702" t="s">
        <v>23581</v>
      </c>
      <c r="K1702" t="s">
        <v>24160</v>
      </c>
      <c r="L1702" t="s">
        <v>6744</v>
      </c>
      <c r="M1702" t="s">
        <v>23855</v>
      </c>
      <c r="O1702">
        <v>1.6804220425585951E-8</v>
      </c>
      <c r="P1702">
        <v>2.9382401063611559E-8</v>
      </c>
      <c r="Q1702">
        <v>2.1562336121689054E-8</v>
      </c>
      <c r="R1702">
        <v>4.2942065632072224E-8</v>
      </c>
      <c r="S1702">
        <v>2.2974155813746171E-8</v>
      </c>
      <c r="T1702">
        <v>2.9370819534186755E-8</v>
      </c>
      <c r="U1702">
        <v>2.2460380011205107E-8</v>
      </c>
    </row>
    <row r="1703" spans="1:21" x14ac:dyDescent="0.3">
      <c r="A1703" t="s">
        <v>6746</v>
      </c>
      <c r="B1703" t="s">
        <v>6745</v>
      </c>
      <c r="C1703" t="s">
        <v>6745</v>
      </c>
      <c r="D1703" t="s">
        <v>14562</v>
      </c>
      <c r="E1703" t="s">
        <v>14563</v>
      </c>
      <c r="F1703" t="s">
        <v>14564</v>
      </c>
      <c r="G1703">
        <v>326</v>
      </c>
      <c r="H1703">
        <v>1854990</v>
      </c>
      <c r="I1703">
        <v>1855971</v>
      </c>
      <c r="J1703" t="s">
        <v>23581</v>
      </c>
      <c r="K1703" t="s">
        <v>25560</v>
      </c>
      <c r="L1703" t="s">
        <v>25561</v>
      </c>
      <c r="M1703" t="s">
        <v>23882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3">
      <c r="A1704" t="s">
        <v>6748</v>
      </c>
      <c r="B1704" t="s">
        <v>6747</v>
      </c>
      <c r="C1704" t="s">
        <v>6747</v>
      </c>
      <c r="D1704" t="s">
        <v>14565</v>
      </c>
      <c r="E1704" t="s">
        <v>14566</v>
      </c>
      <c r="F1704" t="s">
        <v>14567</v>
      </c>
      <c r="G1704">
        <v>315</v>
      </c>
      <c r="H1704">
        <v>1855980</v>
      </c>
      <c r="I1704">
        <v>1856928</v>
      </c>
      <c r="J1704" t="s">
        <v>23581</v>
      </c>
      <c r="K1704" t="s">
        <v>25562</v>
      </c>
      <c r="L1704" t="s">
        <v>25561</v>
      </c>
      <c r="M1704" t="s">
        <v>23891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3">
      <c r="A1705" t="s">
        <v>991</v>
      </c>
      <c r="B1705" t="s">
        <v>6749</v>
      </c>
      <c r="C1705" t="s">
        <v>6749</v>
      </c>
      <c r="D1705" t="s">
        <v>14568</v>
      </c>
      <c r="E1705" t="s">
        <v>14569</v>
      </c>
      <c r="F1705" t="s">
        <v>14570</v>
      </c>
      <c r="G1705">
        <v>278</v>
      </c>
      <c r="H1705">
        <v>1856932</v>
      </c>
      <c r="I1705">
        <v>1857769</v>
      </c>
      <c r="J1705" t="s">
        <v>23581</v>
      </c>
      <c r="K1705" t="s">
        <v>25563</v>
      </c>
      <c r="L1705" t="s">
        <v>25561</v>
      </c>
      <c r="M1705" t="s">
        <v>23891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3">
      <c r="A1706" t="s">
        <v>6751</v>
      </c>
      <c r="B1706" t="s">
        <v>6750</v>
      </c>
      <c r="C1706" t="s">
        <v>6750</v>
      </c>
      <c r="D1706" t="s">
        <v>14571</v>
      </c>
      <c r="E1706" t="s">
        <v>14572</v>
      </c>
      <c r="F1706" t="s">
        <v>14573</v>
      </c>
      <c r="G1706">
        <v>347</v>
      </c>
      <c r="H1706">
        <v>1857789</v>
      </c>
      <c r="I1706">
        <v>1858833</v>
      </c>
      <c r="J1706" t="s">
        <v>23581</v>
      </c>
      <c r="K1706" t="s">
        <v>24476</v>
      </c>
      <c r="L1706" t="s">
        <v>25561</v>
      </c>
      <c r="M1706" t="s">
        <v>23828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 t="s">
        <v>6753</v>
      </c>
      <c r="B1707" t="s">
        <v>6752</v>
      </c>
      <c r="C1707" t="s">
        <v>6752</v>
      </c>
      <c r="D1707" t="s">
        <v>14574</v>
      </c>
      <c r="E1707" t="s">
        <v>14575</v>
      </c>
      <c r="F1707" t="s">
        <v>14576</v>
      </c>
      <c r="G1707">
        <v>459</v>
      </c>
      <c r="H1707">
        <v>1858849</v>
      </c>
      <c r="I1707">
        <v>1860229</v>
      </c>
      <c r="J1707" t="s">
        <v>23581</v>
      </c>
      <c r="K1707" t="s">
        <v>24247</v>
      </c>
      <c r="L1707" t="s">
        <v>25561</v>
      </c>
      <c r="M1707" t="s">
        <v>23891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3">
      <c r="A1708" t="s">
        <v>6755</v>
      </c>
      <c r="B1708" t="s">
        <v>6754</v>
      </c>
      <c r="C1708" t="s">
        <v>6754</v>
      </c>
      <c r="D1708" t="s">
        <v>14577</v>
      </c>
      <c r="E1708" t="s">
        <v>14578</v>
      </c>
      <c r="F1708" t="s">
        <v>14579</v>
      </c>
      <c r="G1708">
        <v>358</v>
      </c>
      <c r="H1708">
        <v>1860255</v>
      </c>
      <c r="I1708">
        <v>1861332</v>
      </c>
      <c r="J1708" t="s">
        <v>23581</v>
      </c>
      <c r="K1708" t="s">
        <v>24476</v>
      </c>
      <c r="L1708" t="s">
        <v>25561</v>
      </c>
      <c r="M1708" t="s">
        <v>23882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3">
      <c r="A1709" t="s">
        <v>2348</v>
      </c>
      <c r="B1709" t="s">
        <v>6756</v>
      </c>
      <c r="C1709" t="s">
        <v>6756</v>
      </c>
      <c r="D1709" t="s">
        <v>14580</v>
      </c>
      <c r="E1709" t="s">
        <v>14581</v>
      </c>
      <c r="F1709" t="s">
        <v>14582</v>
      </c>
      <c r="G1709">
        <v>90</v>
      </c>
      <c r="H1709">
        <v>1861701</v>
      </c>
      <c r="I1709">
        <v>1861974</v>
      </c>
      <c r="J1709" t="s">
        <v>23581</v>
      </c>
      <c r="K1709" t="s">
        <v>23841</v>
      </c>
      <c r="L1709" t="s">
        <v>6756</v>
      </c>
      <c r="M1709" t="s">
        <v>23834</v>
      </c>
      <c r="O1709">
        <v>5.8303069964284338E-8</v>
      </c>
      <c r="P1709">
        <v>3.602671792206183E-8</v>
      </c>
      <c r="Q1709">
        <v>7.2724706608573191E-8</v>
      </c>
      <c r="R1709">
        <v>5.6574105582775851E-8</v>
      </c>
      <c r="S1709">
        <v>4.0546395162655024E-8</v>
      </c>
      <c r="T1709">
        <v>4.3865528472034831E-8</v>
      </c>
      <c r="U1709">
        <v>7.7214872951778199E-8</v>
      </c>
    </row>
    <row r="1710" spans="1:21" x14ac:dyDescent="0.3">
      <c r="A1710" t="s">
        <v>993</v>
      </c>
      <c r="B1710" t="s">
        <v>5492</v>
      </c>
      <c r="C1710" t="s">
        <v>14586</v>
      </c>
      <c r="D1710" t="s">
        <v>14583</v>
      </c>
      <c r="E1710" t="s">
        <v>14584</v>
      </c>
      <c r="F1710" t="s">
        <v>14585</v>
      </c>
      <c r="G1710">
        <v>137</v>
      </c>
      <c r="H1710">
        <v>1862015</v>
      </c>
      <c r="I1710">
        <v>1862429</v>
      </c>
      <c r="J1710" t="s">
        <v>23581</v>
      </c>
      <c r="K1710" t="s">
        <v>25564</v>
      </c>
      <c r="L1710" t="s">
        <v>5492</v>
      </c>
      <c r="M1710" t="s">
        <v>23844</v>
      </c>
      <c r="O1710">
        <v>9.6422023320764191E-7</v>
      </c>
      <c r="P1710">
        <v>1.5291191113030549E-6</v>
      </c>
      <c r="Q1710">
        <v>1.52018154506504E-6</v>
      </c>
      <c r="R1710">
        <v>1.9455178706426605E-6</v>
      </c>
      <c r="S1710">
        <v>1.570848066567422E-6</v>
      </c>
      <c r="T1710">
        <v>1.4969955609104232E-6</v>
      </c>
      <c r="U1710">
        <v>1.0157961799419679E-6</v>
      </c>
    </row>
    <row r="1711" spans="1:21" x14ac:dyDescent="0.3">
      <c r="A1711" t="s">
        <v>22</v>
      </c>
      <c r="B1711" t="s">
        <v>3175</v>
      </c>
      <c r="C1711" t="s">
        <v>3175</v>
      </c>
      <c r="D1711" t="s">
        <v>14587</v>
      </c>
      <c r="E1711" t="s">
        <v>14588</v>
      </c>
      <c r="F1711" t="s">
        <v>14589</v>
      </c>
      <c r="G1711">
        <v>331</v>
      </c>
      <c r="H1711">
        <v>1862770</v>
      </c>
      <c r="I1711">
        <v>1863766</v>
      </c>
      <c r="J1711" t="s">
        <v>23825</v>
      </c>
      <c r="K1711" t="s">
        <v>25565</v>
      </c>
      <c r="L1711" t="s">
        <v>25566</v>
      </c>
      <c r="M1711" t="s">
        <v>23891</v>
      </c>
      <c r="O1711">
        <v>3.4904286259391825E-5</v>
      </c>
      <c r="P1711">
        <v>2.0018042807683166E-5</v>
      </c>
      <c r="Q1711">
        <v>3.3587931463368095E-5</v>
      </c>
      <c r="R1711">
        <v>2.3803520020345543E-5</v>
      </c>
      <c r="S1711">
        <v>2.0787182668597472E-5</v>
      </c>
      <c r="T1711">
        <v>2.4149527923537617E-5</v>
      </c>
      <c r="U1711">
        <v>5.9485922031769237E-5</v>
      </c>
    </row>
    <row r="1712" spans="1:21" x14ac:dyDescent="0.3">
      <c r="A1712" t="s">
        <v>652</v>
      </c>
      <c r="B1712" t="s">
        <v>5803</v>
      </c>
      <c r="C1712" t="s">
        <v>14593</v>
      </c>
      <c r="D1712" t="s">
        <v>14590</v>
      </c>
      <c r="E1712" t="s">
        <v>14591</v>
      </c>
      <c r="F1712" t="s">
        <v>14592</v>
      </c>
      <c r="G1712">
        <v>294</v>
      </c>
      <c r="H1712">
        <v>1863849</v>
      </c>
      <c r="I1712">
        <v>1864734</v>
      </c>
      <c r="J1712" t="s">
        <v>23825</v>
      </c>
      <c r="K1712" t="s">
        <v>23841</v>
      </c>
      <c r="L1712" t="s">
        <v>25566</v>
      </c>
      <c r="M1712" t="s">
        <v>23891</v>
      </c>
      <c r="O1712">
        <v>1.6025697764186729E-6</v>
      </c>
      <c r="P1712">
        <v>1.4734310386120282E-6</v>
      </c>
      <c r="Q1712">
        <v>2.1430913786219082E-6</v>
      </c>
      <c r="R1712">
        <v>1.5537916171799251E-6</v>
      </c>
      <c r="S1712">
        <v>1.3844506791890603E-6</v>
      </c>
      <c r="T1712">
        <v>1.6690784591476024E-6</v>
      </c>
      <c r="U1712">
        <v>3.3758166084364202E-6</v>
      </c>
    </row>
    <row r="1713" spans="1:21" x14ac:dyDescent="0.3">
      <c r="A1713" t="s">
        <v>995</v>
      </c>
      <c r="B1713" t="s">
        <v>6758</v>
      </c>
      <c r="C1713" t="s">
        <v>6758</v>
      </c>
      <c r="D1713" t="s">
        <v>14594</v>
      </c>
      <c r="E1713" t="s">
        <v>14595</v>
      </c>
      <c r="F1713" t="s">
        <v>14596</v>
      </c>
      <c r="G1713">
        <v>284</v>
      </c>
      <c r="H1713">
        <v>1864781</v>
      </c>
      <c r="I1713">
        <v>1865636</v>
      </c>
      <c r="J1713" t="s">
        <v>23581</v>
      </c>
      <c r="K1713" t="s">
        <v>25567</v>
      </c>
      <c r="L1713" t="s">
        <v>6758</v>
      </c>
      <c r="M1713" t="s">
        <v>23882</v>
      </c>
      <c r="O1713">
        <v>2.2023254399048726E-8</v>
      </c>
      <c r="P1713">
        <v>3.524354404880518E-8</v>
      </c>
      <c r="Q1713">
        <v>2.7642161845489933E-8</v>
      </c>
      <c r="R1713">
        <v>2.7079467395061643E-8</v>
      </c>
      <c r="S1713">
        <v>2.8796292853522052E-8</v>
      </c>
      <c r="T1713">
        <v>3.4855699755657823E-8</v>
      </c>
      <c r="U1713">
        <v>0</v>
      </c>
    </row>
    <row r="1714" spans="1:21" x14ac:dyDescent="0.3">
      <c r="A1714" t="s">
        <v>546</v>
      </c>
      <c r="B1714" t="s">
        <v>6759</v>
      </c>
      <c r="C1714" t="s">
        <v>14600</v>
      </c>
      <c r="D1714" t="s">
        <v>14597</v>
      </c>
      <c r="E1714" t="s">
        <v>14598</v>
      </c>
      <c r="F1714" t="s">
        <v>14599</v>
      </c>
      <c r="G1714">
        <v>248</v>
      </c>
      <c r="H1714">
        <v>1865725</v>
      </c>
      <c r="I1714">
        <v>1866472</v>
      </c>
      <c r="J1714" t="s">
        <v>23581</v>
      </c>
      <c r="K1714" t="s">
        <v>25568</v>
      </c>
      <c r="L1714" t="s">
        <v>6759</v>
      </c>
      <c r="M1714" t="s">
        <v>23866</v>
      </c>
      <c r="O1714">
        <v>2.4670660222672082E-6</v>
      </c>
      <c r="P1714">
        <v>1.8629450654224328E-6</v>
      </c>
      <c r="Q1714">
        <v>2.4227011937674848E-6</v>
      </c>
      <c r="R1714">
        <v>2.2410007129981054E-6</v>
      </c>
      <c r="S1714">
        <v>1.6779068003210007E-6</v>
      </c>
      <c r="T1714">
        <v>2.5740717615649422E-6</v>
      </c>
      <c r="U1714">
        <v>2.2976491976568871E-6</v>
      </c>
    </row>
    <row r="1715" spans="1:21" x14ac:dyDescent="0.3">
      <c r="A1715" t="s">
        <v>916</v>
      </c>
      <c r="B1715" t="s">
        <v>6760</v>
      </c>
      <c r="C1715" t="s">
        <v>6760</v>
      </c>
      <c r="D1715" t="s">
        <v>14601</v>
      </c>
      <c r="E1715" t="s">
        <v>14602</v>
      </c>
      <c r="F1715" t="s">
        <v>14603</v>
      </c>
      <c r="G1715">
        <v>644</v>
      </c>
      <c r="H1715">
        <v>1866907</v>
      </c>
      <c r="I1715">
        <v>1868842</v>
      </c>
      <c r="J1715" t="s">
        <v>23825</v>
      </c>
      <c r="K1715" t="s">
        <v>25569</v>
      </c>
      <c r="L1715" t="s">
        <v>25570</v>
      </c>
      <c r="M1715" t="s">
        <v>24094</v>
      </c>
      <c r="O1715">
        <v>3.8446946911857549E-7</v>
      </c>
      <c r="P1715">
        <v>6.8362967073226989E-7</v>
      </c>
      <c r="Q1715">
        <v>7.2694011480514104E-7</v>
      </c>
      <c r="R1715">
        <v>5.590019576946879E-7</v>
      </c>
      <c r="S1715">
        <v>1.4359975578931783E-6</v>
      </c>
      <c r="T1715">
        <v>5.4762662790355046E-7</v>
      </c>
      <c r="U1715">
        <v>5.1525240338624765E-7</v>
      </c>
    </row>
    <row r="1716" spans="1:21" x14ac:dyDescent="0.3">
      <c r="A1716" t="s">
        <v>2297</v>
      </c>
      <c r="B1716" t="s">
        <v>6761</v>
      </c>
      <c r="C1716" t="s">
        <v>6761</v>
      </c>
      <c r="D1716" t="s">
        <v>14604</v>
      </c>
      <c r="E1716" t="s">
        <v>14605</v>
      </c>
      <c r="F1716" t="s">
        <v>14606</v>
      </c>
      <c r="G1716">
        <v>427</v>
      </c>
      <c r="H1716">
        <v>1868954</v>
      </c>
      <c r="I1716">
        <v>1870238</v>
      </c>
      <c r="J1716" t="s">
        <v>23825</v>
      </c>
      <c r="K1716" t="s">
        <v>23841</v>
      </c>
      <c r="L1716" t="s">
        <v>25570</v>
      </c>
      <c r="M1716" t="s">
        <v>23834</v>
      </c>
      <c r="O1716">
        <v>1.5077848355283968E-8</v>
      </c>
      <c r="P1716">
        <v>4.5610295029259973E-8</v>
      </c>
      <c r="Q1716">
        <v>3.378904218428455E-8</v>
      </c>
      <c r="R1716">
        <v>1.6120609106888319E-8</v>
      </c>
      <c r="S1716">
        <v>7.0635804020658831E-8</v>
      </c>
      <c r="T1716">
        <v>2.6597585065765148E-8</v>
      </c>
      <c r="U1716">
        <v>1.7539012476230431E-8</v>
      </c>
    </row>
    <row r="1717" spans="1:21" x14ac:dyDescent="0.3">
      <c r="A1717" t="s">
        <v>6763</v>
      </c>
      <c r="B1717" t="s">
        <v>6762</v>
      </c>
      <c r="C1717" t="s">
        <v>14610</v>
      </c>
      <c r="D1717" t="s">
        <v>14607</v>
      </c>
      <c r="E1717" t="s">
        <v>14608</v>
      </c>
      <c r="F1717" t="s">
        <v>14609</v>
      </c>
      <c r="G1717">
        <v>491</v>
      </c>
      <c r="H1717">
        <v>1870384</v>
      </c>
      <c r="I1717">
        <v>1871860</v>
      </c>
      <c r="J1717" t="s">
        <v>23825</v>
      </c>
      <c r="K1717" t="s">
        <v>25571</v>
      </c>
      <c r="L1717" t="s">
        <v>25572</v>
      </c>
      <c r="M1717" t="s">
        <v>23828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3">
      <c r="A1718" t="s">
        <v>2668</v>
      </c>
      <c r="B1718" t="s">
        <v>6764</v>
      </c>
      <c r="C1718" t="s">
        <v>14614</v>
      </c>
      <c r="D1718" t="s">
        <v>14611</v>
      </c>
      <c r="E1718" t="s">
        <v>14612</v>
      </c>
      <c r="F1718" t="s">
        <v>14613</v>
      </c>
      <c r="G1718">
        <v>496</v>
      </c>
      <c r="H1718">
        <v>1872040</v>
      </c>
      <c r="I1718">
        <v>1873531</v>
      </c>
      <c r="J1718" t="s">
        <v>23825</v>
      </c>
      <c r="K1718" t="s">
        <v>24695</v>
      </c>
      <c r="L1718" t="s">
        <v>25573</v>
      </c>
      <c r="M1718" t="s">
        <v>24094</v>
      </c>
      <c r="O1718">
        <v>7.2846734601388575E-10</v>
      </c>
      <c r="P1718">
        <v>2.9015098535083801E-9</v>
      </c>
      <c r="Q1718">
        <v>8.6402339215781631E-10</v>
      </c>
      <c r="R1718">
        <v>1.5334593159238867E-9</v>
      </c>
      <c r="S1718">
        <v>3.2882522022836595E-9</v>
      </c>
      <c r="T1718">
        <v>2.6857705154664102E-10</v>
      </c>
      <c r="U1718">
        <v>5.3681236430659905E-12</v>
      </c>
    </row>
    <row r="1719" spans="1:21" x14ac:dyDescent="0.3">
      <c r="A1719" t="s">
        <v>1614</v>
      </c>
      <c r="B1719" t="s">
        <v>6765</v>
      </c>
      <c r="C1719" t="s">
        <v>6765</v>
      </c>
      <c r="D1719" t="s">
        <v>14615</v>
      </c>
      <c r="E1719" t="s">
        <v>14616</v>
      </c>
      <c r="F1719" t="s">
        <v>14617</v>
      </c>
      <c r="G1719">
        <v>167</v>
      </c>
      <c r="H1719">
        <v>1873573</v>
      </c>
      <c r="I1719">
        <v>1874077</v>
      </c>
      <c r="J1719" t="s">
        <v>23825</v>
      </c>
      <c r="K1719" t="s">
        <v>25574</v>
      </c>
      <c r="L1719" t="s">
        <v>6765</v>
      </c>
      <c r="M1719" t="s">
        <v>23828</v>
      </c>
      <c r="O1719">
        <v>3.2489605560635302E-7</v>
      </c>
      <c r="P1719">
        <v>4.0084789025037491E-7</v>
      </c>
      <c r="Q1719">
        <v>3.9952708454761928E-7</v>
      </c>
      <c r="R1719">
        <v>4.387105300264799E-7</v>
      </c>
      <c r="S1719">
        <v>4.214885152242361E-7</v>
      </c>
      <c r="T1719">
        <v>2.7546644975292653E-7</v>
      </c>
      <c r="U1719">
        <v>3.996258421493914E-7</v>
      </c>
    </row>
    <row r="1720" spans="1:21" x14ac:dyDescent="0.3">
      <c r="A1720" t="s">
        <v>7987</v>
      </c>
      <c r="B1720" t="s">
        <v>7986</v>
      </c>
      <c r="C1720" t="s">
        <v>7986</v>
      </c>
      <c r="D1720" t="s">
        <v>14618</v>
      </c>
      <c r="E1720" t="s">
        <v>14619</v>
      </c>
      <c r="F1720" t="s">
        <v>14620</v>
      </c>
      <c r="G1720">
        <v>34</v>
      </c>
      <c r="H1720">
        <v>1874077</v>
      </c>
      <c r="I1720">
        <v>1874182</v>
      </c>
      <c r="J1720" t="s">
        <v>23581</v>
      </c>
      <c r="K1720" t="s">
        <v>23833</v>
      </c>
      <c r="L1720" t="s">
        <v>7986</v>
      </c>
      <c r="M1720" t="s">
        <v>23828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3">
      <c r="A1721" t="s">
        <v>6767</v>
      </c>
      <c r="B1721" t="s">
        <v>6766</v>
      </c>
      <c r="C1721" t="s">
        <v>6766</v>
      </c>
      <c r="D1721" t="s">
        <v>14621</v>
      </c>
      <c r="E1721" t="s">
        <v>14622</v>
      </c>
      <c r="F1721" t="s">
        <v>14623</v>
      </c>
      <c r="G1721">
        <v>148</v>
      </c>
      <c r="H1721">
        <v>1874351</v>
      </c>
      <c r="I1721">
        <v>1874798</v>
      </c>
      <c r="J1721" t="s">
        <v>23825</v>
      </c>
      <c r="K1721" t="s">
        <v>23913</v>
      </c>
      <c r="L1721" t="s">
        <v>6766</v>
      </c>
      <c r="M1721" t="s">
        <v>23834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3">
      <c r="A1722" t="s">
        <v>6769</v>
      </c>
      <c r="B1722" t="s">
        <v>6768</v>
      </c>
      <c r="C1722" t="s">
        <v>14627</v>
      </c>
      <c r="D1722" t="s">
        <v>14624</v>
      </c>
      <c r="E1722" t="s">
        <v>14625</v>
      </c>
      <c r="F1722" t="s">
        <v>14626</v>
      </c>
      <c r="G1722">
        <v>273</v>
      </c>
      <c r="H1722">
        <v>1874754</v>
      </c>
      <c r="I1722">
        <v>1875576</v>
      </c>
      <c r="J1722" t="s">
        <v>23581</v>
      </c>
      <c r="K1722" t="s">
        <v>25575</v>
      </c>
      <c r="L1722" t="s">
        <v>25576</v>
      </c>
      <c r="M1722" t="s">
        <v>23855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3">
      <c r="A1723" t="s">
        <v>6771</v>
      </c>
      <c r="B1723" t="s">
        <v>6770</v>
      </c>
      <c r="C1723" t="s">
        <v>14631</v>
      </c>
      <c r="D1723" t="s">
        <v>14628</v>
      </c>
      <c r="E1723" t="s">
        <v>14629</v>
      </c>
      <c r="F1723" t="s">
        <v>14630</v>
      </c>
      <c r="G1723">
        <v>393</v>
      </c>
      <c r="H1723">
        <v>1875672</v>
      </c>
      <c r="I1723">
        <v>1876854</v>
      </c>
      <c r="J1723" t="s">
        <v>23825</v>
      </c>
      <c r="K1723" t="s">
        <v>25577</v>
      </c>
      <c r="L1723" t="s">
        <v>25578</v>
      </c>
      <c r="M1723" t="s">
        <v>23853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3">
      <c r="A1724" t="s">
        <v>2049</v>
      </c>
      <c r="B1724" t="s">
        <v>6772</v>
      </c>
      <c r="C1724" t="s">
        <v>6772</v>
      </c>
      <c r="D1724" t="s">
        <v>14632</v>
      </c>
      <c r="E1724" t="s">
        <v>14633</v>
      </c>
      <c r="F1724" t="s">
        <v>14634</v>
      </c>
      <c r="G1724">
        <v>115</v>
      </c>
      <c r="H1724">
        <v>1876908</v>
      </c>
      <c r="I1724">
        <v>1877256</v>
      </c>
      <c r="J1724" t="s">
        <v>23825</v>
      </c>
      <c r="K1724" t="s">
        <v>23841</v>
      </c>
      <c r="L1724" t="s">
        <v>6772</v>
      </c>
      <c r="M1724" t="s">
        <v>23834</v>
      </c>
      <c r="O1724">
        <v>1.6352451166322929E-7</v>
      </c>
      <c r="P1724">
        <v>3.2359758704073916E-7</v>
      </c>
      <c r="Q1724">
        <v>1.5973376868470562E-7</v>
      </c>
      <c r="R1724">
        <v>2.3292858769236456E-7</v>
      </c>
      <c r="S1724">
        <v>2.1920427385111339E-7</v>
      </c>
      <c r="T1724">
        <v>1.0999866667232861E-7</v>
      </c>
      <c r="U1724">
        <v>1.3319821912588982E-7</v>
      </c>
    </row>
    <row r="1725" spans="1:21" x14ac:dyDescent="0.3">
      <c r="A1725" t="s">
        <v>2665</v>
      </c>
      <c r="B1725" t="s">
        <v>7857</v>
      </c>
      <c r="C1725" t="s">
        <v>7857</v>
      </c>
      <c r="D1725" t="s">
        <v>14635</v>
      </c>
      <c r="E1725" t="s">
        <v>14636</v>
      </c>
      <c r="F1725" t="s">
        <v>14637</v>
      </c>
      <c r="G1725">
        <v>84</v>
      </c>
      <c r="H1725">
        <v>1877277</v>
      </c>
      <c r="I1725">
        <v>1877532</v>
      </c>
      <c r="J1725" t="s">
        <v>23581</v>
      </c>
      <c r="K1725" t="s">
        <v>24514</v>
      </c>
      <c r="L1725" t="s">
        <v>7857</v>
      </c>
      <c r="M1725" t="s">
        <v>23834</v>
      </c>
      <c r="O1725">
        <v>4.7362004480594967E-9</v>
      </c>
      <c r="P1725">
        <v>1.6286794768388924E-9</v>
      </c>
      <c r="Q1725">
        <v>3.8583306581870615E-9</v>
      </c>
      <c r="R1725">
        <v>3.1780312324199022E-11</v>
      </c>
      <c r="S1725">
        <v>2.8376157909719501E-9</v>
      </c>
      <c r="T1725">
        <v>0</v>
      </c>
      <c r="U1725">
        <v>0</v>
      </c>
    </row>
    <row r="1726" spans="1:21" x14ac:dyDescent="0.3">
      <c r="A1726" t="s">
        <v>2635</v>
      </c>
      <c r="B1726" t="s">
        <v>6773</v>
      </c>
      <c r="C1726" t="s">
        <v>14641</v>
      </c>
      <c r="D1726" t="s">
        <v>14638</v>
      </c>
      <c r="E1726" t="s">
        <v>14639</v>
      </c>
      <c r="F1726" t="s">
        <v>14640</v>
      </c>
      <c r="G1726">
        <v>341</v>
      </c>
      <c r="H1726">
        <v>1877714</v>
      </c>
      <c r="I1726">
        <v>1878740</v>
      </c>
      <c r="J1726" t="s">
        <v>23825</v>
      </c>
      <c r="K1726" t="s">
        <v>24240</v>
      </c>
      <c r="L1726" t="s">
        <v>25579</v>
      </c>
      <c r="M1726" t="s">
        <v>24094</v>
      </c>
      <c r="O1726">
        <v>1.8961287466788444E-9</v>
      </c>
      <c r="P1726">
        <v>2.9511617620312818E-10</v>
      </c>
      <c r="Q1726">
        <v>2.0223902347706443E-9</v>
      </c>
      <c r="R1726">
        <v>1.806964904194823E-10</v>
      </c>
      <c r="S1726">
        <v>2.5620348196962023E-10</v>
      </c>
      <c r="T1726">
        <v>1.5818374640208127E-9</v>
      </c>
      <c r="U1726">
        <v>0</v>
      </c>
    </row>
    <row r="1727" spans="1:21" x14ac:dyDescent="0.3">
      <c r="A1727" t="s">
        <v>6775</v>
      </c>
      <c r="B1727" t="s">
        <v>6774</v>
      </c>
      <c r="C1727" t="s">
        <v>6774</v>
      </c>
      <c r="D1727" t="s">
        <v>14642</v>
      </c>
      <c r="E1727" t="s">
        <v>14643</v>
      </c>
      <c r="F1727" t="s">
        <v>14644</v>
      </c>
      <c r="G1727">
        <v>82</v>
      </c>
      <c r="H1727">
        <v>1879006</v>
      </c>
      <c r="I1727">
        <v>1879255</v>
      </c>
      <c r="J1727" t="s">
        <v>23581</v>
      </c>
      <c r="K1727" t="s">
        <v>23913</v>
      </c>
      <c r="L1727" t="s">
        <v>6774</v>
      </c>
      <c r="M1727" t="s">
        <v>23834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3">
      <c r="A1728" t="s">
        <v>7859</v>
      </c>
      <c r="B1728" t="s">
        <v>7858</v>
      </c>
      <c r="C1728" t="s">
        <v>7858</v>
      </c>
      <c r="D1728" t="s">
        <v>14645</v>
      </c>
      <c r="E1728" t="s">
        <v>14646</v>
      </c>
      <c r="F1728" t="s">
        <v>14647</v>
      </c>
      <c r="G1728">
        <v>60</v>
      </c>
      <c r="H1728">
        <v>1879402</v>
      </c>
      <c r="I1728">
        <v>1879585</v>
      </c>
      <c r="J1728" t="s">
        <v>23581</v>
      </c>
      <c r="K1728" t="s">
        <v>23833</v>
      </c>
      <c r="L1728" t="s">
        <v>25580</v>
      </c>
      <c r="M1728" t="s">
        <v>23834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3">
      <c r="A1729" t="s">
        <v>2716</v>
      </c>
      <c r="B1729" t="s">
        <v>6776</v>
      </c>
      <c r="C1729" t="s">
        <v>6776</v>
      </c>
      <c r="D1729" t="s">
        <v>14648</v>
      </c>
      <c r="E1729" t="s">
        <v>14649</v>
      </c>
      <c r="F1729" t="s">
        <v>14650</v>
      </c>
      <c r="G1729">
        <v>119</v>
      </c>
      <c r="H1729">
        <v>1879588</v>
      </c>
      <c r="I1729">
        <v>1879948</v>
      </c>
      <c r="J1729" t="s">
        <v>23581</v>
      </c>
      <c r="K1729" t="s">
        <v>23841</v>
      </c>
      <c r="L1729" t="s">
        <v>25580</v>
      </c>
      <c r="M1729" t="s">
        <v>23853</v>
      </c>
      <c r="O1729">
        <v>1.380141109576136E-9</v>
      </c>
      <c r="P1729">
        <v>2.3865870342609193E-9</v>
      </c>
      <c r="Q1729">
        <v>2.8178538952276246E-9</v>
      </c>
      <c r="R1729">
        <v>3.2374696779826444E-9</v>
      </c>
      <c r="S1729">
        <v>2.0773823518553149E-9</v>
      </c>
      <c r="T1729">
        <v>2.5186796707251299E-9</v>
      </c>
      <c r="U1729">
        <v>1.4739710574144656E-9</v>
      </c>
    </row>
    <row r="1730" spans="1:21" x14ac:dyDescent="0.3">
      <c r="A1730" t="s">
        <v>6778</v>
      </c>
      <c r="B1730" t="s">
        <v>6777</v>
      </c>
      <c r="C1730" t="s">
        <v>14654</v>
      </c>
      <c r="D1730" t="s">
        <v>14651</v>
      </c>
      <c r="E1730" t="s">
        <v>14652</v>
      </c>
      <c r="F1730" t="s">
        <v>14653</v>
      </c>
      <c r="G1730">
        <v>212</v>
      </c>
      <c r="H1730">
        <v>1880120</v>
      </c>
      <c r="I1730">
        <v>1880759</v>
      </c>
      <c r="J1730" t="s">
        <v>23581</v>
      </c>
      <c r="K1730" t="s">
        <v>25581</v>
      </c>
      <c r="L1730" t="s">
        <v>6777</v>
      </c>
      <c r="M1730" t="s">
        <v>23831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3">
      <c r="A1731" t="s">
        <v>6780</v>
      </c>
      <c r="B1731" t="s">
        <v>6779</v>
      </c>
      <c r="C1731" t="s">
        <v>14658</v>
      </c>
      <c r="D1731" t="s">
        <v>14655</v>
      </c>
      <c r="E1731" t="s">
        <v>14656</v>
      </c>
      <c r="F1731" t="s">
        <v>14657</v>
      </c>
      <c r="G1731">
        <v>307</v>
      </c>
      <c r="H1731">
        <v>1880885</v>
      </c>
      <c r="I1731">
        <v>1881809</v>
      </c>
      <c r="J1731" t="s">
        <v>23581</v>
      </c>
      <c r="K1731" t="s">
        <v>25582</v>
      </c>
      <c r="L1731" t="s">
        <v>6779</v>
      </c>
      <c r="M1731" t="s">
        <v>23855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3">
      <c r="A1732" t="s">
        <v>997</v>
      </c>
      <c r="B1732" t="s">
        <v>6781</v>
      </c>
      <c r="C1732" t="s">
        <v>14662</v>
      </c>
      <c r="D1732" t="s">
        <v>14659</v>
      </c>
      <c r="E1732" t="s">
        <v>14660</v>
      </c>
      <c r="F1732" t="s">
        <v>14661</v>
      </c>
      <c r="G1732">
        <v>361</v>
      </c>
      <c r="H1732">
        <v>1881911</v>
      </c>
      <c r="I1732">
        <v>1882997</v>
      </c>
      <c r="J1732" t="s">
        <v>23825</v>
      </c>
      <c r="K1732" t="s">
        <v>25583</v>
      </c>
      <c r="L1732" t="s">
        <v>6781</v>
      </c>
      <c r="M1732" t="s">
        <v>23882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3">
      <c r="A1733" t="s">
        <v>999</v>
      </c>
      <c r="B1733" t="s">
        <v>6782</v>
      </c>
      <c r="C1733" t="s">
        <v>6782</v>
      </c>
      <c r="D1733" t="s">
        <v>14663</v>
      </c>
      <c r="E1733" t="s">
        <v>14664</v>
      </c>
      <c r="F1733" t="s">
        <v>14665</v>
      </c>
      <c r="G1733">
        <v>481</v>
      </c>
      <c r="H1733">
        <v>1883187</v>
      </c>
      <c r="I1733">
        <v>1884633</v>
      </c>
      <c r="J1733" t="s">
        <v>23825</v>
      </c>
      <c r="K1733" t="s">
        <v>25584</v>
      </c>
      <c r="L1733" t="s">
        <v>25585</v>
      </c>
      <c r="M1733" t="s">
        <v>23853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3">
      <c r="A1734" t="s">
        <v>6784</v>
      </c>
      <c r="B1734" t="s">
        <v>6783</v>
      </c>
      <c r="C1734" t="s">
        <v>6783</v>
      </c>
      <c r="D1734" t="s">
        <v>14666</v>
      </c>
      <c r="E1734" t="s">
        <v>14667</v>
      </c>
      <c r="F1734" t="s">
        <v>14668</v>
      </c>
      <c r="G1734">
        <v>374</v>
      </c>
      <c r="H1734">
        <v>1884664</v>
      </c>
      <c r="I1734">
        <v>1885789</v>
      </c>
      <c r="J1734" t="s">
        <v>23825</v>
      </c>
      <c r="K1734" t="s">
        <v>25586</v>
      </c>
      <c r="L1734" t="s">
        <v>25585</v>
      </c>
      <c r="M1734" t="s">
        <v>23853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3">
      <c r="A1735" t="s">
        <v>6786</v>
      </c>
      <c r="B1735" t="s">
        <v>6785</v>
      </c>
      <c r="C1735" t="s">
        <v>6785</v>
      </c>
      <c r="D1735" t="s">
        <v>14669</v>
      </c>
      <c r="E1735" t="s">
        <v>14670</v>
      </c>
      <c r="F1735" t="s">
        <v>14671</v>
      </c>
      <c r="G1735">
        <v>321</v>
      </c>
      <c r="H1735">
        <v>1885844</v>
      </c>
      <c r="I1735">
        <v>1886810</v>
      </c>
      <c r="J1735" t="s">
        <v>23825</v>
      </c>
      <c r="K1735" t="s">
        <v>24166</v>
      </c>
      <c r="L1735" t="s">
        <v>6785</v>
      </c>
      <c r="M1735" t="s">
        <v>23882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3">
      <c r="A1736" t="s">
        <v>2642</v>
      </c>
      <c r="B1736" t="s">
        <v>3721</v>
      </c>
      <c r="C1736" t="s">
        <v>3721</v>
      </c>
      <c r="D1736" t="s">
        <v>14672</v>
      </c>
      <c r="E1736" t="s">
        <v>14673</v>
      </c>
      <c r="F1736" t="s">
        <v>14674</v>
      </c>
      <c r="G1736">
        <v>375</v>
      </c>
      <c r="H1736">
        <v>1886863</v>
      </c>
      <c r="I1736">
        <v>1887991</v>
      </c>
      <c r="J1736" t="s">
        <v>23581</v>
      </c>
      <c r="K1736" t="s">
        <v>25587</v>
      </c>
      <c r="L1736" t="s">
        <v>3721</v>
      </c>
      <c r="M1736" t="s">
        <v>23861</v>
      </c>
      <c r="O1736">
        <v>1.5356800757452643E-9</v>
      </c>
      <c r="P1736">
        <v>8.5441854148382965E-9</v>
      </c>
      <c r="Q1736">
        <v>8.0306365244855313E-9</v>
      </c>
      <c r="R1736">
        <v>6.0037128315817035E-9</v>
      </c>
      <c r="S1736">
        <v>3.1918461726708127E-9</v>
      </c>
      <c r="T1736">
        <v>7.342968921769259E-10</v>
      </c>
      <c r="U1736">
        <v>2.5915494615018079E-9</v>
      </c>
    </row>
    <row r="1737" spans="1:21" x14ac:dyDescent="0.3">
      <c r="A1737" t="s">
        <v>1001</v>
      </c>
      <c r="B1737" t="s">
        <v>4467</v>
      </c>
      <c r="C1737" t="s">
        <v>14678</v>
      </c>
      <c r="D1737" t="s">
        <v>14675</v>
      </c>
      <c r="E1737" t="s">
        <v>14676</v>
      </c>
      <c r="F1737" t="s">
        <v>14677</v>
      </c>
      <c r="G1737">
        <v>561</v>
      </c>
      <c r="H1737">
        <v>1888060</v>
      </c>
      <c r="I1737">
        <v>1889746</v>
      </c>
      <c r="J1737" t="s">
        <v>23581</v>
      </c>
      <c r="K1737" t="s">
        <v>25588</v>
      </c>
      <c r="L1737" t="s">
        <v>25589</v>
      </c>
      <c r="M1737" t="s">
        <v>23869</v>
      </c>
      <c r="O1737">
        <v>1.1086994169018927E-7</v>
      </c>
      <c r="P1737">
        <v>2.2505438792693444E-7</v>
      </c>
      <c r="Q1737">
        <v>1.5511282642834805E-7</v>
      </c>
      <c r="R1737">
        <v>2.9671038455144585E-7</v>
      </c>
      <c r="S1737">
        <v>2.8064109981539041E-7</v>
      </c>
      <c r="T1737">
        <v>2.3527497547925744E-7</v>
      </c>
      <c r="U1737">
        <v>1.2775775609142083E-7</v>
      </c>
    </row>
    <row r="1738" spans="1:21" x14ac:dyDescent="0.3">
      <c r="A1738" t="s">
        <v>2221</v>
      </c>
      <c r="B1738" t="s">
        <v>6787</v>
      </c>
      <c r="C1738" t="s">
        <v>6787</v>
      </c>
      <c r="D1738" t="s">
        <v>14679</v>
      </c>
      <c r="E1738" t="s">
        <v>14680</v>
      </c>
      <c r="F1738" t="s">
        <v>14681</v>
      </c>
      <c r="G1738">
        <v>193</v>
      </c>
      <c r="H1738">
        <v>1889950</v>
      </c>
      <c r="I1738">
        <v>1890532</v>
      </c>
      <c r="J1738" t="s">
        <v>23581</v>
      </c>
      <c r="K1738" t="s">
        <v>24058</v>
      </c>
      <c r="L1738" t="s">
        <v>25590</v>
      </c>
      <c r="M1738" t="s">
        <v>23866</v>
      </c>
      <c r="O1738">
        <v>5.4457709857167194E-8</v>
      </c>
      <c r="P1738">
        <v>5.0255057512049129E-8</v>
      </c>
      <c r="Q1738">
        <v>6.1489299713544275E-8</v>
      </c>
      <c r="R1738">
        <v>1.0384810997731101E-7</v>
      </c>
      <c r="S1738">
        <v>2.0177937580220522E-7</v>
      </c>
      <c r="T1738">
        <v>6.0484098328913414E-8</v>
      </c>
      <c r="U1738">
        <v>7.2973914568989056E-8</v>
      </c>
    </row>
    <row r="1739" spans="1:21" x14ac:dyDescent="0.3">
      <c r="A1739" t="s">
        <v>2099</v>
      </c>
      <c r="B1739" t="s">
        <v>23653</v>
      </c>
      <c r="C1739" t="s">
        <v>14685</v>
      </c>
      <c r="D1739" t="s">
        <v>14682</v>
      </c>
      <c r="E1739" t="s">
        <v>14683</v>
      </c>
      <c r="F1739" t="s">
        <v>14684</v>
      </c>
      <c r="G1739">
        <v>231</v>
      </c>
      <c r="H1739">
        <v>1890571</v>
      </c>
      <c r="I1739">
        <v>1891267</v>
      </c>
      <c r="J1739" t="s">
        <v>23581</v>
      </c>
      <c r="K1739" t="s">
        <v>25591</v>
      </c>
      <c r="L1739" t="s">
        <v>25590</v>
      </c>
      <c r="M1739" t="s">
        <v>23844</v>
      </c>
      <c r="O1739">
        <v>7.7934005034084348E-8</v>
      </c>
      <c r="P1739">
        <v>6.1950575029722707E-8</v>
      </c>
      <c r="Q1739">
        <v>4.5758382028057716E-8</v>
      </c>
      <c r="R1739">
        <v>5.862539164892055E-8</v>
      </c>
      <c r="S1739">
        <v>2.304246400552262E-8</v>
      </c>
      <c r="T1739">
        <v>2.7046934253221323E-8</v>
      </c>
      <c r="U1739">
        <v>3.9087535156025163E-8</v>
      </c>
    </row>
    <row r="1740" spans="1:21" x14ac:dyDescent="0.3">
      <c r="A1740" t="s">
        <v>6789</v>
      </c>
      <c r="B1740" t="s">
        <v>6788</v>
      </c>
      <c r="C1740" t="s">
        <v>6788</v>
      </c>
      <c r="D1740" t="s">
        <v>14686</v>
      </c>
      <c r="E1740" t="s">
        <v>14687</v>
      </c>
      <c r="F1740" t="s">
        <v>14688</v>
      </c>
      <c r="G1740">
        <v>636</v>
      </c>
      <c r="H1740">
        <v>1891324</v>
      </c>
      <c r="I1740">
        <v>1893235</v>
      </c>
      <c r="J1740" t="s">
        <v>23581</v>
      </c>
      <c r="K1740" t="s">
        <v>25592</v>
      </c>
      <c r="L1740" t="s">
        <v>6788</v>
      </c>
      <c r="M1740" t="s">
        <v>23828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3">
      <c r="A1741" t="s">
        <v>1136</v>
      </c>
      <c r="B1741" t="s">
        <v>6790</v>
      </c>
      <c r="C1741" t="s">
        <v>6790</v>
      </c>
      <c r="D1741" t="s">
        <v>14689</v>
      </c>
      <c r="E1741" t="s">
        <v>14690</v>
      </c>
      <c r="F1741" t="s">
        <v>14691</v>
      </c>
      <c r="G1741">
        <v>114</v>
      </c>
      <c r="H1741">
        <v>1893366</v>
      </c>
      <c r="I1741">
        <v>1893711</v>
      </c>
      <c r="J1741" t="s">
        <v>23825</v>
      </c>
      <c r="K1741" t="s">
        <v>23841</v>
      </c>
      <c r="L1741" t="s">
        <v>6790</v>
      </c>
      <c r="M1741" t="s">
        <v>23861</v>
      </c>
      <c r="O1741">
        <v>1.3745508174507417E-6</v>
      </c>
      <c r="P1741">
        <v>1.3633087935180728E-6</v>
      </c>
      <c r="Q1741">
        <v>1.5561996115763345E-6</v>
      </c>
      <c r="R1741">
        <v>1.5566722479425798E-6</v>
      </c>
      <c r="S1741">
        <v>1.7597545825086664E-6</v>
      </c>
      <c r="T1741">
        <v>1.5973879884230631E-6</v>
      </c>
      <c r="U1741">
        <v>2.0705291685222245E-6</v>
      </c>
    </row>
    <row r="1742" spans="1:21" x14ac:dyDescent="0.3">
      <c r="A1742" t="s">
        <v>2648</v>
      </c>
      <c r="B1742" t="s">
        <v>6791</v>
      </c>
      <c r="C1742" t="s">
        <v>6791</v>
      </c>
      <c r="D1742" t="s">
        <v>14692</v>
      </c>
      <c r="E1742" t="s">
        <v>14693</v>
      </c>
      <c r="F1742" t="s">
        <v>14694</v>
      </c>
      <c r="G1742">
        <v>99</v>
      </c>
      <c r="H1742">
        <v>1894132</v>
      </c>
      <c r="I1742">
        <v>1894432</v>
      </c>
      <c r="J1742" t="s">
        <v>23825</v>
      </c>
      <c r="K1742" t="s">
        <v>23833</v>
      </c>
      <c r="L1742" t="s">
        <v>6791</v>
      </c>
      <c r="M1742" t="s">
        <v>23828</v>
      </c>
      <c r="O1742">
        <v>5.5273763591747007E-9</v>
      </c>
      <c r="P1742">
        <v>6.9125901841279654E-9</v>
      </c>
      <c r="Q1742">
        <v>1.5792467199158473E-8</v>
      </c>
      <c r="R1742">
        <v>5.9037053961022214E-9</v>
      </c>
      <c r="S1742">
        <v>5.3639279541419881E-9</v>
      </c>
      <c r="T1742">
        <v>6.4064404358761129E-9</v>
      </c>
      <c r="U1742">
        <v>4.5780980511678272E-9</v>
      </c>
    </row>
    <row r="1743" spans="1:21" x14ac:dyDescent="0.3">
      <c r="A1743" t="s">
        <v>2415</v>
      </c>
      <c r="B1743" t="s">
        <v>7860</v>
      </c>
      <c r="C1743" t="s">
        <v>7860</v>
      </c>
      <c r="D1743" t="s">
        <v>14695</v>
      </c>
      <c r="E1743" t="s">
        <v>14696</v>
      </c>
      <c r="F1743" t="s">
        <v>14697</v>
      </c>
      <c r="G1743">
        <v>59</v>
      </c>
      <c r="H1743">
        <v>1894551</v>
      </c>
      <c r="I1743">
        <v>1894731</v>
      </c>
      <c r="J1743" t="s">
        <v>23581</v>
      </c>
      <c r="K1743" t="s">
        <v>23841</v>
      </c>
      <c r="L1743" t="s">
        <v>7860</v>
      </c>
      <c r="M1743" t="s">
        <v>23834</v>
      </c>
      <c r="O1743">
        <v>6.2425803905026811E-8</v>
      </c>
      <c r="P1743">
        <v>6.1591466458303688E-8</v>
      </c>
      <c r="Q1743">
        <v>9.2270757357597721E-8</v>
      </c>
      <c r="R1743">
        <v>5.3001296402984972E-8</v>
      </c>
      <c r="S1743">
        <v>4.1795102606233297E-8</v>
      </c>
      <c r="T1743">
        <v>6.7632927213313092E-8</v>
      </c>
      <c r="U1743">
        <v>0</v>
      </c>
    </row>
    <row r="1744" spans="1:21" x14ac:dyDescent="0.3">
      <c r="A1744" t="s">
        <v>1002</v>
      </c>
      <c r="B1744" t="s">
        <v>3520</v>
      </c>
      <c r="C1744" t="s">
        <v>3520</v>
      </c>
      <c r="D1744" t="s">
        <v>14698</v>
      </c>
      <c r="E1744" t="s">
        <v>14699</v>
      </c>
      <c r="F1744" t="s">
        <v>14700</v>
      </c>
      <c r="G1744">
        <v>453</v>
      </c>
      <c r="H1744">
        <v>1894804</v>
      </c>
      <c r="I1744">
        <v>1896166</v>
      </c>
      <c r="J1744" t="s">
        <v>23825</v>
      </c>
      <c r="K1744" t="s">
        <v>25593</v>
      </c>
      <c r="L1744" t="s">
        <v>25594</v>
      </c>
      <c r="M1744" t="s">
        <v>23831</v>
      </c>
      <c r="O1744">
        <v>2.6467846875209935E-8</v>
      </c>
      <c r="P1744">
        <v>1.1771821609235705E-8</v>
      </c>
      <c r="Q1744">
        <v>1.8498323850191025E-8</v>
      </c>
      <c r="R1744">
        <v>1.6650537291093582E-8</v>
      </c>
      <c r="S1744">
        <v>1.2770939743189447E-8</v>
      </c>
      <c r="T1744">
        <v>1.655930705774142E-8</v>
      </c>
      <c r="U1744">
        <v>2.1864129493787264E-8</v>
      </c>
    </row>
    <row r="1745" spans="1:21" x14ac:dyDescent="0.3">
      <c r="A1745" t="s">
        <v>2555</v>
      </c>
      <c r="B1745" t="s">
        <v>5816</v>
      </c>
      <c r="C1745" t="s">
        <v>14704</v>
      </c>
      <c r="D1745" t="s">
        <v>14701</v>
      </c>
      <c r="E1745" t="s">
        <v>14702</v>
      </c>
      <c r="F1745" t="s">
        <v>14703</v>
      </c>
      <c r="G1745">
        <v>192</v>
      </c>
      <c r="H1745">
        <v>1896169</v>
      </c>
      <c r="I1745">
        <v>1896748</v>
      </c>
      <c r="J1745" t="s">
        <v>23825</v>
      </c>
      <c r="K1745" t="s">
        <v>25595</v>
      </c>
      <c r="L1745" t="s">
        <v>25594</v>
      </c>
      <c r="M1745" t="s">
        <v>23858</v>
      </c>
      <c r="O1745">
        <v>7.111427609521498E-9</v>
      </c>
      <c r="P1745">
        <v>1.0435047421658459E-8</v>
      </c>
      <c r="Q1745">
        <v>8.1050659430573515E-9</v>
      </c>
      <c r="R1745">
        <v>1.0095387780466083E-8</v>
      </c>
      <c r="S1745">
        <v>6.5550131192744323E-9</v>
      </c>
      <c r="T1745">
        <v>1.4787639224830813E-8</v>
      </c>
      <c r="U1745">
        <v>1.4652255558362262E-8</v>
      </c>
    </row>
    <row r="1746" spans="1:21" x14ac:dyDescent="0.3">
      <c r="A1746" t="s">
        <v>1004</v>
      </c>
      <c r="B1746" t="s">
        <v>3794</v>
      </c>
      <c r="C1746" t="s">
        <v>3794</v>
      </c>
      <c r="D1746" t="s">
        <v>14705</v>
      </c>
      <c r="E1746" t="s">
        <v>14706</v>
      </c>
      <c r="F1746" t="s">
        <v>14707</v>
      </c>
      <c r="G1746">
        <v>454</v>
      </c>
      <c r="H1746">
        <v>1896931</v>
      </c>
      <c r="I1746">
        <v>1898296</v>
      </c>
      <c r="J1746" t="s">
        <v>23825</v>
      </c>
      <c r="K1746" t="s">
        <v>25596</v>
      </c>
      <c r="L1746" t="s">
        <v>3794</v>
      </c>
      <c r="M1746" t="s">
        <v>23828</v>
      </c>
      <c r="O1746">
        <v>2.6277072850322431E-9</v>
      </c>
      <c r="P1746">
        <v>3.3890889355958069E-9</v>
      </c>
      <c r="Q1746">
        <v>2.5066996422862744E-9</v>
      </c>
      <c r="R1746">
        <v>2.7418562910324332E-9</v>
      </c>
      <c r="S1746">
        <v>1.0754121267057833E-10</v>
      </c>
      <c r="T1746">
        <v>7.224979085739085E-10</v>
      </c>
      <c r="U1746">
        <v>7.5576366393659912E-10</v>
      </c>
    </row>
    <row r="1747" spans="1:21" x14ac:dyDescent="0.3">
      <c r="A1747" t="s">
        <v>6792</v>
      </c>
      <c r="B1747" t="s">
        <v>23654</v>
      </c>
      <c r="C1747" t="s">
        <v>14711</v>
      </c>
      <c r="D1747" t="s">
        <v>14708</v>
      </c>
      <c r="E1747" t="s">
        <v>14709</v>
      </c>
      <c r="F1747" t="s">
        <v>14710</v>
      </c>
      <c r="G1747">
        <v>532</v>
      </c>
      <c r="H1747">
        <v>1898426</v>
      </c>
      <c r="I1747">
        <v>1900025</v>
      </c>
      <c r="J1747" t="s">
        <v>23825</v>
      </c>
      <c r="K1747" t="s">
        <v>25021</v>
      </c>
      <c r="L1747" t="s">
        <v>25597</v>
      </c>
      <c r="M1747" t="s">
        <v>24094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3">
      <c r="A1748" t="s">
        <v>2104</v>
      </c>
      <c r="B1748" t="s">
        <v>6793</v>
      </c>
      <c r="C1748" t="s">
        <v>6793</v>
      </c>
      <c r="D1748" t="s">
        <v>14712</v>
      </c>
      <c r="E1748" t="s">
        <v>14713</v>
      </c>
      <c r="F1748" t="s">
        <v>14714</v>
      </c>
      <c r="G1748">
        <v>518</v>
      </c>
      <c r="H1748">
        <v>1900028</v>
      </c>
      <c r="I1748">
        <v>1901585</v>
      </c>
      <c r="J1748" t="s">
        <v>23581</v>
      </c>
      <c r="K1748" t="s">
        <v>24078</v>
      </c>
      <c r="L1748" t="s">
        <v>6793</v>
      </c>
      <c r="M1748" t="s">
        <v>23828</v>
      </c>
      <c r="O1748">
        <v>3.4493737691836894E-8</v>
      </c>
      <c r="P1748">
        <v>4.8038492125683246E-8</v>
      </c>
      <c r="Q1748">
        <v>8.1670674705390707E-8</v>
      </c>
      <c r="R1748">
        <v>9.3442467106017394E-8</v>
      </c>
      <c r="S1748">
        <v>8.8814784690774522E-8</v>
      </c>
      <c r="T1748">
        <v>7.2519986457616054E-8</v>
      </c>
      <c r="U1748">
        <v>6.7186127238975061E-8</v>
      </c>
    </row>
    <row r="1749" spans="1:21" x14ac:dyDescent="0.3">
      <c r="A1749" t="s">
        <v>605</v>
      </c>
      <c r="B1749" t="s">
        <v>3395</v>
      </c>
      <c r="C1749" t="s">
        <v>14718</v>
      </c>
      <c r="D1749" t="s">
        <v>14715</v>
      </c>
      <c r="E1749" t="s">
        <v>14716</v>
      </c>
      <c r="F1749" t="s">
        <v>14717</v>
      </c>
      <c r="G1749">
        <v>323</v>
      </c>
      <c r="H1749">
        <v>1902047</v>
      </c>
      <c r="I1749">
        <v>1903019</v>
      </c>
      <c r="J1749" t="s">
        <v>23825</v>
      </c>
      <c r="K1749" t="s">
        <v>25598</v>
      </c>
      <c r="L1749" t="s">
        <v>25599</v>
      </c>
      <c r="M1749" t="s">
        <v>23891</v>
      </c>
      <c r="O1749">
        <v>1.6980432469148335E-6</v>
      </c>
      <c r="P1749">
        <v>1.9317905328669258E-6</v>
      </c>
      <c r="Q1749">
        <v>2.9113187884140127E-6</v>
      </c>
      <c r="R1749">
        <v>1.203780159925704E-6</v>
      </c>
      <c r="S1749">
        <v>1.9524448506485587E-6</v>
      </c>
      <c r="T1749">
        <v>1.7577677695843392E-6</v>
      </c>
      <c r="U1749">
        <v>4.3722809216766279E-6</v>
      </c>
    </row>
    <row r="1750" spans="1:21" x14ac:dyDescent="0.3">
      <c r="A1750" t="s">
        <v>1007</v>
      </c>
      <c r="B1750" t="s">
        <v>3396</v>
      </c>
      <c r="C1750" t="s">
        <v>14722</v>
      </c>
      <c r="D1750" t="s">
        <v>14719</v>
      </c>
      <c r="E1750" t="s">
        <v>14720</v>
      </c>
      <c r="F1750" t="s">
        <v>14721</v>
      </c>
      <c r="G1750">
        <v>266</v>
      </c>
      <c r="H1750">
        <v>1903081</v>
      </c>
      <c r="I1750">
        <v>1903882</v>
      </c>
      <c r="J1750" t="s">
        <v>23825</v>
      </c>
      <c r="K1750" t="s">
        <v>25600</v>
      </c>
      <c r="L1750" t="s">
        <v>25599</v>
      </c>
      <c r="M1750" t="s">
        <v>23891</v>
      </c>
      <c r="O1750">
        <v>8.1406073282925304E-8</v>
      </c>
      <c r="P1750">
        <v>4.7662563942358761E-8</v>
      </c>
      <c r="Q1750">
        <v>1.2307927656323708E-7</v>
      </c>
      <c r="R1750">
        <v>9.7544440382869531E-8</v>
      </c>
      <c r="S1750">
        <v>9.6662218752168174E-8</v>
      </c>
      <c r="T1750">
        <v>9.0919580288226897E-8</v>
      </c>
      <c r="U1750">
        <v>2.3315712953522336E-7</v>
      </c>
    </row>
    <row r="1751" spans="1:21" x14ac:dyDescent="0.3">
      <c r="A1751" t="s">
        <v>1009</v>
      </c>
      <c r="B1751" t="s">
        <v>3397</v>
      </c>
      <c r="C1751" t="s">
        <v>14726</v>
      </c>
      <c r="D1751" t="s">
        <v>14723</v>
      </c>
      <c r="E1751" t="s">
        <v>14724</v>
      </c>
      <c r="F1751" t="s">
        <v>14725</v>
      </c>
      <c r="G1751">
        <v>283</v>
      </c>
      <c r="H1751">
        <v>1903894</v>
      </c>
      <c r="I1751">
        <v>1904746</v>
      </c>
      <c r="J1751" t="s">
        <v>23825</v>
      </c>
      <c r="K1751" t="s">
        <v>25601</v>
      </c>
      <c r="L1751" t="s">
        <v>25599</v>
      </c>
      <c r="M1751" t="s">
        <v>23891</v>
      </c>
      <c r="O1751">
        <v>2.5294022857902973E-7</v>
      </c>
      <c r="P1751">
        <v>2.3927130879392565E-7</v>
      </c>
      <c r="Q1751">
        <v>3.9659762369398907E-7</v>
      </c>
      <c r="R1751">
        <v>2.3668247140251854E-7</v>
      </c>
      <c r="S1751">
        <v>2.354638719941941E-7</v>
      </c>
      <c r="T1751">
        <v>2.1437255578470907E-7</v>
      </c>
      <c r="U1751">
        <v>7.0008807337715287E-7</v>
      </c>
    </row>
    <row r="1752" spans="1:21" x14ac:dyDescent="0.3">
      <c r="A1752" t="s">
        <v>7361</v>
      </c>
      <c r="B1752" t="s">
        <v>7360</v>
      </c>
      <c r="C1752" t="s">
        <v>7360</v>
      </c>
      <c r="D1752" t="s">
        <v>14727</v>
      </c>
      <c r="E1752" t="s">
        <v>14728</v>
      </c>
      <c r="F1752" t="s">
        <v>14729</v>
      </c>
      <c r="G1752">
        <v>152</v>
      </c>
      <c r="H1752">
        <v>1904800</v>
      </c>
      <c r="I1752">
        <v>1905259</v>
      </c>
      <c r="J1752" t="s">
        <v>23825</v>
      </c>
      <c r="K1752" t="s">
        <v>23913</v>
      </c>
      <c r="L1752" t="s">
        <v>7360</v>
      </c>
      <c r="M1752" t="s">
        <v>23834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3">
      <c r="A1753" t="s">
        <v>7451</v>
      </c>
      <c r="B1753" t="s">
        <v>23655</v>
      </c>
      <c r="C1753" t="s">
        <v>14733</v>
      </c>
      <c r="D1753" t="s">
        <v>14730</v>
      </c>
      <c r="E1753" t="s">
        <v>14731</v>
      </c>
      <c r="F1753" t="s">
        <v>14732</v>
      </c>
      <c r="G1753">
        <v>188</v>
      </c>
      <c r="H1753">
        <v>1905687</v>
      </c>
      <c r="I1753">
        <v>1906254</v>
      </c>
      <c r="J1753" t="s">
        <v>23825</v>
      </c>
      <c r="K1753" t="s">
        <v>25602</v>
      </c>
      <c r="L1753" t="s">
        <v>23655</v>
      </c>
      <c r="M1753" t="s">
        <v>23834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3">
      <c r="A1754" t="s">
        <v>2463</v>
      </c>
      <c r="B1754" t="s">
        <v>5272</v>
      </c>
      <c r="C1754" t="s">
        <v>14737</v>
      </c>
      <c r="D1754" t="s">
        <v>14734</v>
      </c>
      <c r="E1754" t="s">
        <v>14735</v>
      </c>
      <c r="F1754" t="s">
        <v>14736</v>
      </c>
      <c r="G1754">
        <v>269</v>
      </c>
      <c r="H1754">
        <v>1906250</v>
      </c>
      <c r="I1754">
        <v>1907060</v>
      </c>
      <c r="J1754" t="s">
        <v>23581</v>
      </c>
      <c r="K1754" t="s">
        <v>25603</v>
      </c>
      <c r="L1754" t="s">
        <v>5272</v>
      </c>
      <c r="M1754" t="s">
        <v>23982</v>
      </c>
      <c r="O1754">
        <v>9.7635003057613379E-9</v>
      </c>
      <c r="P1754">
        <v>4.8877433783299224E-9</v>
      </c>
      <c r="Q1754">
        <v>8.0007031314270412E-9</v>
      </c>
      <c r="R1754">
        <v>6.6149624158494576E-9</v>
      </c>
      <c r="S1754">
        <v>4.0806897169225964E-9</v>
      </c>
      <c r="T1754">
        <v>4.6850452303428342E-9</v>
      </c>
      <c r="U1754">
        <v>3.5191335543997087E-9</v>
      </c>
    </row>
    <row r="1755" spans="1:21" x14ac:dyDescent="0.3">
      <c r="A1755" t="s">
        <v>144</v>
      </c>
      <c r="B1755" t="s">
        <v>5269</v>
      </c>
      <c r="C1755" t="s">
        <v>14741</v>
      </c>
      <c r="D1755" t="s">
        <v>14738</v>
      </c>
      <c r="E1755" t="s">
        <v>14739</v>
      </c>
      <c r="F1755" t="s">
        <v>14740</v>
      </c>
      <c r="G1755">
        <v>69</v>
      </c>
      <c r="H1755">
        <v>1907225</v>
      </c>
      <c r="I1755">
        <v>1907435</v>
      </c>
      <c r="J1755" t="s">
        <v>23581</v>
      </c>
      <c r="K1755" t="s">
        <v>24847</v>
      </c>
      <c r="L1755" t="s">
        <v>25604</v>
      </c>
      <c r="M1755" t="s">
        <v>23828</v>
      </c>
      <c r="O1755">
        <v>4.3592439206412862E-5</v>
      </c>
      <c r="P1755">
        <v>3.8673694779459328E-5</v>
      </c>
      <c r="Q1755">
        <v>5.5428745910664491E-5</v>
      </c>
      <c r="R1755">
        <v>4.3395734743541088E-5</v>
      </c>
      <c r="S1755">
        <v>4.1781842629239399E-5</v>
      </c>
      <c r="T1755">
        <v>5.3236437043731449E-5</v>
      </c>
      <c r="U1755">
        <v>5.9982574289314497E-5</v>
      </c>
    </row>
    <row r="1756" spans="1:21" x14ac:dyDescent="0.3">
      <c r="A1756" t="s">
        <v>7937</v>
      </c>
      <c r="B1756" t="s">
        <v>7936</v>
      </c>
      <c r="C1756" t="s">
        <v>7936</v>
      </c>
      <c r="D1756" t="s">
        <v>14742</v>
      </c>
      <c r="E1756" t="s">
        <v>14743</v>
      </c>
      <c r="F1756" t="s">
        <v>14744</v>
      </c>
      <c r="G1756">
        <v>47</v>
      </c>
      <c r="H1756">
        <v>1907447</v>
      </c>
      <c r="I1756">
        <v>1907591</v>
      </c>
      <c r="J1756" t="s">
        <v>23581</v>
      </c>
      <c r="K1756" t="s">
        <v>25605</v>
      </c>
      <c r="L1756" t="s">
        <v>25604</v>
      </c>
      <c r="M1756" t="s">
        <v>23828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3">
      <c r="A1757" t="s">
        <v>1850</v>
      </c>
      <c r="B1757" t="s">
        <v>7454</v>
      </c>
      <c r="C1757" t="s">
        <v>7454</v>
      </c>
      <c r="D1757" t="s">
        <v>14745</v>
      </c>
      <c r="E1757" t="s">
        <v>14746</v>
      </c>
      <c r="F1757" t="s">
        <v>14747</v>
      </c>
      <c r="G1757">
        <v>95</v>
      </c>
      <c r="H1757">
        <v>1908260</v>
      </c>
      <c r="I1757">
        <v>1908548</v>
      </c>
      <c r="J1757" t="s">
        <v>23581</v>
      </c>
      <c r="K1757" t="s">
        <v>23833</v>
      </c>
      <c r="L1757" t="s">
        <v>7454</v>
      </c>
      <c r="M1757" t="s">
        <v>23834</v>
      </c>
      <c r="O1757">
        <v>3.2670172423999587E-7</v>
      </c>
      <c r="P1757">
        <v>3.352784553251098E-8</v>
      </c>
      <c r="Q1757">
        <v>1.0869924701372663E-7</v>
      </c>
      <c r="R1757">
        <v>7.7126541464649613E-8</v>
      </c>
      <c r="S1757">
        <v>4.5438099459528623E-8</v>
      </c>
      <c r="T1757">
        <v>1.1387988938004601E-7</v>
      </c>
      <c r="U1757">
        <v>2.5491476452427117E-7</v>
      </c>
    </row>
    <row r="1758" spans="1:21" x14ac:dyDescent="0.3">
      <c r="A1758" t="s">
        <v>7939</v>
      </c>
      <c r="B1758" t="s">
        <v>7938</v>
      </c>
      <c r="C1758" t="s">
        <v>14751</v>
      </c>
      <c r="D1758" t="s">
        <v>14748</v>
      </c>
      <c r="E1758" t="s">
        <v>14749</v>
      </c>
      <c r="F1758" t="s">
        <v>14750</v>
      </c>
      <c r="G1758">
        <v>47</v>
      </c>
      <c r="H1758">
        <v>1908622</v>
      </c>
      <c r="I1758">
        <v>1908766</v>
      </c>
      <c r="J1758" t="s">
        <v>23581</v>
      </c>
      <c r="K1758" t="s">
        <v>25606</v>
      </c>
      <c r="L1758" t="s">
        <v>7938</v>
      </c>
      <c r="M1758" t="s">
        <v>23828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3">
      <c r="A1759" t="s">
        <v>1301</v>
      </c>
      <c r="B1759" t="s">
        <v>7458</v>
      </c>
      <c r="C1759" t="s">
        <v>14755</v>
      </c>
      <c r="D1759" t="s">
        <v>14752</v>
      </c>
      <c r="E1759" t="s">
        <v>14753</v>
      </c>
      <c r="F1759" t="s">
        <v>14754</v>
      </c>
      <c r="G1759">
        <v>263</v>
      </c>
      <c r="H1759">
        <v>1909307</v>
      </c>
      <c r="I1759">
        <v>1910099</v>
      </c>
      <c r="J1759" t="s">
        <v>23581</v>
      </c>
      <c r="K1759" t="s">
        <v>25607</v>
      </c>
      <c r="L1759" t="s">
        <v>7458</v>
      </c>
      <c r="M1759" t="s">
        <v>23855</v>
      </c>
      <c r="O1759">
        <v>4.0490802845506134E-7</v>
      </c>
      <c r="P1759">
        <v>4.3867480011953455E-7</v>
      </c>
      <c r="Q1759">
        <v>5.8163597533383889E-7</v>
      </c>
      <c r="R1759">
        <v>6.1798869624883321E-7</v>
      </c>
      <c r="S1759">
        <v>7.1363598475208364E-7</v>
      </c>
      <c r="T1759">
        <v>6.5781117229682729E-7</v>
      </c>
      <c r="U1759">
        <v>6.734097121349592E-7</v>
      </c>
    </row>
    <row r="1760" spans="1:21" x14ac:dyDescent="0.3">
      <c r="A1760" t="s">
        <v>7460</v>
      </c>
      <c r="B1760" t="s">
        <v>7459</v>
      </c>
      <c r="C1760" t="s">
        <v>7459</v>
      </c>
      <c r="D1760" t="s">
        <v>14756</v>
      </c>
      <c r="E1760" t="s">
        <v>14757</v>
      </c>
      <c r="F1760" t="s">
        <v>14758</v>
      </c>
      <c r="G1760">
        <v>457</v>
      </c>
      <c r="H1760">
        <v>1910275</v>
      </c>
      <c r="I1760">
        <v>1911649</v>
      </c>
      <c r="J1760" t="s">
        <v>23825</v>
      </c>
      <c r="K1760" t="s">
        <v>24247</v>
      </c>
      <c r="L1760" t="s">
        <v>7459</v>
      </c>
      <c r="M1760" t="s">
        <v>23891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3">
      <c r="A1761" t="s">
        <v>1357</v>
      </c>
      <c r="B1761" t="s">
        <v>3274</v>
      </c>
      <c r="C1761" t="s">
        <v>3274</v>
      </c>
      <c r="D1761" t="s">
        <v>14759</v>
      </c>
      <c r="E1761" t="s">
        <v>14760</v>
      </c>
      <c r="F1761" t="s">
        <v>14761</v>
      </c>
      <c r="G1761">
        <v>293</v>
      </c>
      <c r="H1761">
        <v>1911694</v>
      </c>
      <c r="I1761">
        <v>1912576</v>
      </c>
      <c r="J1761" t="s">
        <v>23581</v>
      </c>
      <c r="K1761" t="s">
        <v>25608</v>
      </c>
      <c r="L1761" t="s">
        <v>3274</v>
      </c>
      <c r="M1761" t="s">
        <v>23844</v>
      </c>
      <c r="O1761">
        <v>3.3425417421418342E-7</v>
      </c>
      <c r="P1761">
        <v>2.5159422383028992E-7</v>
      </c>
      <c r="Q1761">
        <v>4.0724881415312485E-7</v>
      </c>
      <c r="R1761">
        <v>5.2328798478901613E-7</v>
      </c>
      <c r="S1761">
        <v>2.4444931552189829E-7</v>
      </c>
      <c r="T1761">
        <v>3.0088795378299289E-7</v>
      </c>
      <c r="U1761">
        <v>3.924043367600856E-7</v>
      </c>
    </row>
    <row r="1762" spans="1:21" x14ac:dyDescent="0.3">
      <c r="A1762" t="s">
        <v>912</v>
      </c>
      <c r="B1762" t="s">
        <v>3610</v>
      </c>
      <c r="C1762" t="s">
        <v>14765</v>
      </c>
      <c r="D1762" t="s">
        <v>14762</v>
      </c>
      <c r="E1762" t="s">
        <v>14763</v>
      </c>
      <c r="F1762" t="s">
        <v>14764</v>
      </c>
      <c r="G1762">
        <v>682</v>
      </c>
      <c r="H1762">
        <v>1912767</v>
      </c>
      <c r="I1762">
        <v>1914816</v>
      </c>
      <c r="J1762" t="s">
        <v>23581</v>
      </c>
      <c r="K1762" t="s">
        <v>25609</v>
      </c>
      <c r="L1762" t="s">
        <v>25610</v>
      </c>
      <c r="M1762" t="s">
        <v>23866</v>
      </c>
      <c r="O1762">
        <v>3.747551615955437E-7</v>
      </c>
      <c r="P1762">
        <v>3.5784830575256298E-7</v>
      </c>
      <c r="Q1762">
        <v>4.6534116300793743E-7</v>
      </c>
      <c r="R1762">
        <v>5.0935623834514529E-7</v>
      </c>
      <c r="S1762">
        <v>4.278055418964697E-7</v>
      </c>
      <c r="T1762">
        <v>4.1809859492475023E-7</v>
      </c>
      <c r="U1762">
        <v>4.7913088030479675E-7</v>
      </c>
    </row>
    <row r="1763" spans="1:21" x14ac:dyDescent="0.3">
      <c r="A1763" t="s">
        <v>714</v>
      </c>
      <c r="B1763" t="s">
        <v>6020</v>
      </c>
      <c r="C1763" t="s">
        <v>14769</v>
      </c>
      <c r="D1763" t="s">
        <v>14766</v>
      </c>
      <c r="E1763" t="s">
        <v>14767</v>
      </c>
      <c r="F1763" t="s">
        <v>14768</v>
      </c>
      <c r="G1763">
        <v>232</v>
      </c>
      <c r="H1763">
        <v>1914835</v>
      </c>
      <c r="I1763">
        <v>1915534</v>
      </c>
      <c r="J1763" t="s">
        <v>23581</v>
      </c>
      <c r="K1763" t="s">
        <v>25611</v>
      </c>
      <c r="L1763" t="s">
        <v>25610</v>
      </c>
      <c r="M1763" t="s">
        <v>24094</v>
      </c>
      <c r="O1763">
        <v>1.7185536833902734E-6</v>
      </c>
      <c r="P1763">
        <v>1.3580533690159665E-6</v>
      </c>
      <c r="Q1763">
        <v>2.5886835621777721E-6</v>
      </c>
      <c r="R1763">
        <v>2.0785025524766733E-6</v>
      </c>
      <c r="S1763">
        <v>1.7531444132376595E-6</v>
      </c>
      <c r="T1763">
        <v>2.1299761486814319E-6</v>
      </c>
      <c r="U1763">
        <v>2.7713807590825006E-6</v>
      </c>
    </row>
    <row r="1764" spans="1:21" x14ac:dyDescent="0.3">
      <c r="A1764" t="s">
        <v>1235</v>
      </c>
      <c r="B1764" t="s">
        <v>7461</v>
      </c>
      <c r="C1764" t="s">
        <v>14773</v>
      </c>
      <c r="D1764" t="s">
        <v>14770</v>
      </c>
      <c r="E1764" t="s">
        <v>14771</v>
      </c>
      <c r="F1764" t="s">
        <v>14772</v>
      </c>
      <c r="G1764">
        <v>165</v>
      </c>
      <c r="H1764">
        <v>1915630</v>
      </c>
      <c r="I1764">
        <v>1916128</v>
      </c>
      <c r="J1764" t="s">
        <v>23581</v>
      </c>
      <c r="K1764" t="s">
        <v>25612</v>
      </c>
      <c r="L1764" t="s">
        <v>7461</v>
      </c>
      <c r="M1764" t="s">
        <v>24094</v>
      </c>
      <c r="O1764">
        <v>7.7887626058815854E-7</v>
      </c>
      <c r="P1764">
        <v>8.8331860242165725E-7</v>
      </c>
      <c r="Q1764">
        <v>1.1060716067279592E-6</v>
      </c>
      <c r="R1764">
        <v>1.050390961610862E-6</v>
      </c>
      <c r="S1764">
        <v>1.5584540367609591E-6</v>
      </c>
      <c r="T1764">
        <v>1.163832602261217E-6</v>
      </c>
      <c r="U1764">
        <v>3.4218573210143139E-6</v>
      </c>
    </row>
    <row r="1765" spans="1:21" x14ac:dyDescent="0.3">
      <c r="A1765" t="s">
        <v>7463</v>
      </c>
      <c r="B1765" t="s">
        <v>7462</v>
      </c>
      <c r="C1765" t="s">
        <v>7462</v>
      </c>
      <c r="D1765" t="s">
        <v>14774</v>
      </c>
      <c r="E1765" t="s">
        <v>14775</v>
      </c>
      <c r="F1765" t="s">
        <v>14776</v>
      </c>
      <c r="G1765">
        <v>427</v>
      </c>
      <c r="H1765">
        <v>1916257</v>
      </c>
      <c r="I1765">
        <v>1917541</v>
      </c>
      <c r="J1765" t="s">
        <v>23825</v>
      </c>
      <c r="K1765" t="s">
        <v>23913</v>
      </c>
      <c r="L1765" t="s">
        <v>25613</v>
      </c>
      <c r="M1765" t="s">
        <v>23834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3">
      <c r="A1766" t="s">
        <v>2306</v>
      </c>
      <c r="B1766" t="s">
        <v>7464</v>
      </c>
      <c r="C1766" t="s">
        <v>7464</v>
      </c>
      <c r="D1766" t="s">
        <v>14777</v>
      </c>
      <c r="E1766" t="s">
        <v>14778</v>
      </c>
      <c r="F1766" t="s">
        <v>14779</v>
      </c>
      <c r="G1766">
        <v>877</v>
      </c>
      <c r="H1766">
        <v>1917509</v>
      </c>
      <c r="I1766">
        <v>1920143</v>
      </c>
      <c r="J1766" t="s">
        <v>23825</v>
      </c>
      <c r="K1766" t="s">
        <v>23841</v>
      </c>
      <c r="L1766" t="s">
        <v>25613</v>
      </c>
      <c r="M1766" t="s">
        <v>23834</v>
      </c>
      <c r="O1766">
        <v>7.5219501939424341E-9</v>
      </c>
      <c r="P1766">
        <v>1.323468068559596E-8</v>
      </c>
      <c r="Q1766">
        <v>1.0412331348970987E-8</v>
      </c>
      <c r="R1766">
        <v>1.7022732700123957E-8</v>
      </c>
      <c r="S1766">
        <v>1.5116429792713183E-8</v>
      </c>
      <c r="T1766">
        <v>1.6558441141745756E-8</v>
      </c>
      <c r="U1766">
        <v>1.8735880825954755E-8</v>
      </c>
    </row>
    <row r="1767" spans="1:21" x14ac:dyDescent="0.3">
      <c r="A1767" t="s">
        <v>2139</v>
      </c>
      <c r="B1767" t="s">
        <v>7465</v>
      </c>
      <c r="C1767" t="s">
        <v>14783</v>
      </c>
      <c r="D1767" t="s">
        <v>14780</v>
      </c>
      <c r="E1767" t="s">
        <v>14781</v>
      </c>
      <c r="F1767" t="s">
        <v>14782</v>
      </c>
      <c r="G1767">
        <v>479</v>
      </c>
      <c r="H1767">
        <v>1920222</v>
      </c>
      <c r="I1767">
        <v>1921662</v>
      </c>
      <c r="J1767" t="s">
        <v>23825</v>
      </c>
      <c r="K1767" t="s">
        <v>25614</v>
      </c>
      <c r="L1767" t="s">
        <v>7465</v>
      </c>
      <c r="M1767" t="s">
        <v>23861</v>
      </c>
      <c r="O1767">
        <v>3.1265383291737174E-8</v>
      </c>
      <c r="P1767">
        <v>8.0425718724545304E-8</v>
      </c>
      <c r="Q1767">
        <v>5.0583777975579028E-8</v>
      </c>
      <c r="R1767">
        <v>1.3759056399424156E-7</v>
      </c>
      <c r="S1767">
        <v>3.2959834757549196E-8</v>
      </c>
      <c r="T1767">
        <v>3.8784641406156336E-8</v>
      </c>
      <c r="U1767">
        <v>4.7038560851567387E-8</v>
      </c>
    </row>
    <row r="1768" spans="1:21" x14ac:dyDescent="0.3">
      <c r="A1768" t="s">
        <v>1434</v>
      </c>
      <c r="B1768" t="s">
        <v>7466</v>
      </c>
      <c r="C1768" t="s">
        <v>7466</v>
      </c>
      <c r="D1768" t="s">
        <v>14784</v>
      </c>
      <c r="E1768" t="s">
        <v>14785</v>
      </c>
      <c r="F1768" t="s">
        <v>14786</v>
      </c>
      <c r="G1768">
        <v>78</v>
      </c>
      <c r="H1768">
        <v>1921779</v>
      </c>
      <c r="I1768">
        <v>1922016</v>
      </c>
      <c r="J1768" t="s">
        <v>23825</v>
      </c>
      <c r="K1768" t="s">
        <v>23833</v>
      </c>
      <c r="L1768" t="s">
        <v>7466</v>
      </c>
      <c r="M1768" t="s">
        <v>23834</v>
      </c>
      <c r="O1768">
        <v>1.0148618192168088E-6</v>
      </c>
      <c r="P1768">
        <v>3.5135962621689165E-6</v>
      </c>
      <c r="Q1768">
        <v>1.8384126183018415E-6</v>
      </c>
      <c r="R1768">
        <v>2.2647236430886725E-6</v>
      </c>
      <c r="S1768">
        <v>2.5690524170312659E-6</v>
      </c>
      <c r="T1768">
        <v>1.3466855974764426E-6</v>
      </c>
      <c r="U1768">
        <v>1.3970525261458522E-6</v>
      </c>
    </row>
    <row r="1769" spans="1:21" x14ac:dyDescent="0.3">
      <c r="A1769" t="s">
        <v>7468</v>
      </c>
      <c r="B1769" t="s">
        <v>7467</v>
      </c>
      <c r="C1769" t="s">
        <v>7467</v>
      </c>
      <c r="D1769" t="s">
        <v>14787</v>
      </c>
      <c r="E1769" t="s">
        <v>14788</v>
      </c>
      <c r="F1769" t="s">
        <v>14789</v>
      </c>
      <c r="G1769">
        <v>63</v>
      </c>
      <c r="H1769">
        <v>1922120</v>
      </c>
      <c r="I1769">
        <v>1922312</v>
      </c>
      <c r="J1769" t="s">
        <v>23825</v>
      </c>
      <c r="K1769" t="s">
        <v>23833</v>
      </c>
      <c r="L1769" t="s">
        <v>7467</v>
      </c>
      <c r="M1769" t="s">
        <v>23834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3">
      <c r="A1770" t="s">
        <v>7470</v>
      </c>
      <c r="B1770" t="s">
        <v>7469</v>
      </c>
      <c r="C1770" t="s">
        <v>14793</v>
      </c>
      <c r="D1770" t="s">
        <v>14790</v>
      </c>
      <c r="E1770" t="s">
        <v>14791</v>
      </c>
      <c r="F1770" t="s">
        <v>14792</v>
      </c>
      <c r="G1770">
        <v>218</v>
      </c>
      <c r="H1770">
        <v>1922312</v>
      </c>
      <c r="I1770">
        <v>1922969</v>
      </c>
      <c r="J1770" t="s">
        <v>23581</v>
      </c>
      <c r="K1770" t="s">
        <v>25615</v>
      </c>
      <c r="L1770" t="s">
        <v>7469</v>
      </c>
      <c r="M1770" t="s">
        <v>24094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3">
      <c r="A1771" t="s">
        <v>1270</v>
      </c>
      <c r="B1771" t="s">
        <v>7471</v>
      </c>
      <c r="C1771" t="s">
        <v>7471</v>
      </c>
      <c r="D1771" t="s">
        <v>14794</v>
      </c>
      <c r="E1771" t="s">
        <v>14795</v>
      </c>
      <c r="F1771" t="s">
        <v>14796</v>
      </c>
      <c r="G1771">
        <v>113</v>
      </c>
      <c r="H1771">
        <v>1923364</v>
      </c>
      <c r="I1771">
        <v>1923706</v>
      </c>
      <c r="J1771" t="s">
        <v>23581</v>
      </c>
      <c r="K1771" t="s">
        <v>23833</v>
      </c>
      <c r="L1771" t="s">
        <v>25616</v>
      </c>
      <c r="M1771" t="s">
        <v>23834</v>
      </c>
      <c r="O1771">
        <v>1.0325966748624825E-6</v>
      </c>
      <c r="P1771">
        <v>4.8544003729664694E-7</v>
      </c>
      <c r="Q1771">
        <v>6.1924530212640733E-7</v>
      </c>
      <c r="R1771">
        <v>7.4931821417663768E-7</v>
      </c>
      <c r="S1771">
        <v>3.6989411712781329E-7</v>
      </c>
      <c r="T1771">
        <v>4.9613908607170802E-7</v>
      </c>
      <c r="U1771">
        <v>7.4739856825871491E-7</v>
      </c>
    </row>
    <row r="1772" spans="1:21" x14ac:dyDescent="0.3">
      <c r="A1772" t="s">
        <v>7473</v>
      </c>
      <c r="B1772" t="s">
        <v>7472</v>
      </c>
      <c r="C1772" t="s">
        <v>7472</v>
      </c>
      <c r="D1772" t="s">
        <v>14797</v>
      </c>
      <c r="E1772" t="s">
        <v>14798</v>
      </c>
      <c r="F1772" t="s">
        <v>14799</v>
      </c>
      <c r="G1772">
        <v>290</v>
      </c>
      <c r="H1772">
        <v>1923718</v>
      </c>
      <c r="I1772">
        <v>1924591</v>
      </c>
      <c r="J1772" t="s">
        <v>23581</v>
      </c>
      <c r="K1772" t="s">
        <v>24078</v>
      </c>
      <c r="L1772" t="s">
        <v>25616</v>
      </c>
      <c r="M1772" t="s">
        <v>23853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3">
      <c r="A1773" t="s">
        <v>2122</v>
      </c>
      <c r="B1773" t="s">
        <v>7474</v>
      </c>
      <c r="C1773" t="s">
        <v>7474</v>
      </c>
      <c r="D1773" t="s">
        <v>14800</v>
      </c>
      <c r="E1773" t="s">
        <v>14801</v>
      </c>
      <c r="F1773" t="s">
        <v>14802</v>
      </c>
      <c r="G1773">
        <v>124</v>
      </c>
      <c r="H1773">
        <v>1924594</v>
      </c>
      <c r="I1773">
        <v>1924969</v>
      </c>
      <c r="J1773" t="s">
        <v>23581</v>
      </c>
      <c r="K1773" t="s">
        <v>23841</v>
      </c>
      <c r="L1773" t="s">
        <v>25616</v>
      </c>
      <c r="M1773" t="s">
        <v>23853</v>
      </c>
      <c r="O1773">
        <v>1.3329622012387162E-7</v>
      </c>
      <c r="P1773">
        <v>1.1816477317386886E-7</v>
      </c>
      <c r="Q1773">
        <v>8.0797806253613739E-8</v>
      </c>
      <c r="R1773">
        <v>1.271437700576474E-7</v>
      </c>
      <c r="S1773">
        <v>4.7907547266598729E-8</v>
      </c>
      <c r="T1773">
        <v>4.1777965941751583E-8</v>
      </c>
      <c r="U1773">
        <v>1.4212968352983505E-7</v>
      </c>
    </row>
    <row r="1774" spans="1:21" x14ac:dyDescent="0.3">
      <c r="A1774" t="s">
        <v>4433</v>
      </c>
      <c r="B1774" t="s">
        <v>4432</v>
      </c>
      <c r="C1774" t="s">
        <v>4432</v>
      </c>
      <c r="D1774" t="s">
        <v>14803</v>
      </c>
      <c r="E1774" t="s">
        <v>14804</v>
      </c>
      <c r="F1774" t="s">
        <v>14805</v>
      </c>
      <c r="G1774">
        <v>76</v>
      </c>
      <c r="H1774">
        <v>1925107</v>
      </c>
      <c r="I1774">
        <v>1925338</v>
      </c>
      <c r="J1774" t="s">
        <v>23825</v>
      </c>
      <c r="K1774" t="s">
        <v>25617</v>
      </c>
      <c r="L1774" t="s">
        <v>4432</v>
      </c>
      <c r="M1774" t="s">
        <v>23858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3">
      <c r="A1775" t="s">
        <v>7476</v>
      </c>
      <c r="B1775" t="s">
        <v>7475</v>
      </c>
      <c r="C1775" t="s">
        <v>7475</v>
      </c>
      <c r="D1775" t="s">
        <v>14806</v>
      </c>
      <c r="E1775" t="s">
        <v>14807</v>
      </c>
      <c r="F1775" t="s">
        <v>14808</v>
      </c>
      <c r="G1775">
        <v>218</v>
      </c>
      <c r="H1775">
        <v>1925439</v>
      </c>
      <c r="I1775">
        <v>1926096</v>
      </c>
      <c r="J1775" t="s">
        <v>23825</v>
      </c>
      <c r="K1775" t="s">
        <v>23841</v>
      </c>
      <c r="L1775" t="s">
        <v>25618</v>
      </c>
      <c r="M1775" t="s">
        <v>23834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3">
      <c r="A1776" t="s">
        <v>2458</v>
      </c>
      <c r="B1776" t="s">
        <v>7477</v>
      </c>
      <c r="C1776" t="s">
        <v>14812</v>
      </c>
      <c r="D1776" t="s">
        <v>14809</v>
      </c>
      <c r="E1776" t="s">
        <v>14810</v>
      </c>
      <c r="F1776" t="s">
        <v>14811</v>
      </c>
      <c r="G1776">
        <v>220</v>
      </c>
      <c r="H1776">
        <v>1926119</v>
      </c>
      <c r="I1776">
        <v>1926782</v>
      </c>
      <c r="J1776" t="s">
        <v>23825</v>
      </c>
      <c r="K1776" t="s">
        <v>25619</v>
      </c>
      <c r="L1776" t="s">
        <v>25618</v>
      </c>
      <c r="M1776" t="s">
        <v>23858</v>
      </c>
      <c r="O1776">
        <v>1.2315380353881008E-8</v>
      </c>
      <c r="P1776">
        <v>1.8617389640761653E-8</v>
      </c>
      <c r="Q1776">
        <v>9.8945568134232434E-9</v>
      </c>
      <c r="R1776">
        <v>1.8615924207610643E-9</v>
      </c>
      <c r="S1776">
        <v>6.5826363971203337E-9</v>
      </c>
      <c r="T1776">
        <v>1.3536271142714806E-8</v>
      </c>
      <c r="U1776">
        <v>0</v>
      </c>
    </row>
    <row r="1777" spans="1:21" x14ac:dyDescent="0.3">
      <c r="A1777" t="s">
        <v>2698</v>
      </c>
      <c r="B1777" t="s">
        <v>3875</v>
      </c>
      <c r="C1777" t="s">
        <v>14816</v>
      </c>
      <c r="D1777" t="s">
        <v>14813</v>
      </c>
      <c r="E1777" t="s">
        <v>14814</v>
      </c>
      <c r="F1777" t="s">
        <v>14815</v>
      </c>
      <c r="G1777">
        <v>686</v>
      </c>
      <c r="H1777">
        <v>1926778</v>
      </c>
      <c r="I1777">
        <v>1928839</v>
      </c>
      <c r="J1777" t="s">
        <v>23581</v>
      </c>
      <c r="K1777" t="s">
        <v>25620</v>
      </c>
      <c r="L1777" t="s">
        <v>3875</v>
      </c>
      <c r="M1777" t="s">
        <v>23831</v>
      </c>
      <c r="O1777">
        <v>3.3102563339254311E-10</v>
      </c>
      <c r="P1777">
        <v>1.8835217285777558E-9</v>
      </c>
      <c r="Q1777">
        <v>4.7069704439390296E-10</v>
      </c>
      <c r="R1777">
        <v>1.5046690917691669E-9</v>
      </c>
      <c r="S1777">
        <v>1.2072177632723719E-8</v>
      </c>
      <c r="T1777">
        <v>9.4829903089245441E-9</v>
      </c>
      <c r="U1777">
        <v>6.9498999964239036E-9</v>
      </c>
    </row>
    <row r="1778" spans="1:21" x14ac:dyDescent="0.3">
      <c r="A1778" t="s">
        <v>1467</v>
      </c>
      <c r="B1778" t="s">
        <v>4793</v>
      </c>
      <c r="C1778" t="s">
        <v>4793</v>
      </c>
      <c r="D1778" t="s">
        <v>14817</v>
      </c>
      <c r="E1778" t="s">
        <v>14818</v>
      </c>
      <c r="F1778" t="s">
        <v>14819</v>
      </c>
      <c r="G1778">
        <v>219</v>
      </c>
      <c r="H1778">
        <v>1929047</v>
      </c>
      <c r="I1778">
        <v>1929707</v>
      </c>
      <c r="J1778" t="s">
        <v>23581</v>
      </c>
      <c r="K1778" t="s">
        <v>23913</v>
      </c>
      <c r="L1778" t="s">
        <v>4793</v>
      </c>
      <c r="M1778" t="s">
        <v>23834</v>
      </c>
      <c r="O1778">
        <v>3.5594485542941683E-7</v>
      </c>
      <c r="P1778">
        <v>3.4925026361386773E-7</v>
      </c>
      <c r="Q1778">
        <v>9.5070250142129039E-7</v>
      </c>
      <c r="R1778">
        <v>1.8569956517867392E-6</v>
      </c>
      <c r="S1778">
        <v>4.6887876959971641E-7</v>
      </c>
      <c r="T1778">
        <v>3.4619911910452667E-7</v>
      </c>
      <c r="U1778">
        <v>8.0757213482971042E-7</v>
      </c>
    </row>
    <row r="1779" spans="1:21" x14ac:dyDescent="0.3">
      <c r="A1779" t="s">
        <v>1160</v>
      </c>
      <c r="B1779" t="s">
        <v>4794</v>
      </c>
      <c r="C1779" t="s">
        <v>4794</v>
      </c>
      <c r="D1779" t="s">
        <v>14820</v>
      </c>
      <c r="E1779" t="s">
        <v>14821</v>
      </c>
      <c r="F1779" t="s">
        <v>14822</v>
      </c>
      <c r="G1779">
        <v>118</v>
      </c>
      <c r="H1779">
        <v>1930033</v>
      </c>
      <c r="I1779">
        <v>1930390</v>
      </c>
      <c r="J1779" t="s">
        <v>23581</v>
      </c>
      <c r="K1779" t="s">
        <v>23833</v>
      </c>
      <c r="L1779" t="s">
        <v>4794</v>
      </c>
      <c r="M1779" t="s">
        <v>23828</v>
      </c>
      <c r="O1779">
        <v>1.2722823920516948E-6</v>
      </c>
      <c r="P1779">
        <v>1.427861849063081E-6</v>
      </c>
      <c r="Q1779">
        <v>1.7750506660517729E-6</v>
      </c>
      <c r="R1779">
        <v>1.1302958124898835E-6</v>
      </c>
      <c r="S1779">
        <v>1.9658070650820262E-6</v>
      </c>
      <c r="T1779">
        <v>1.6019852307531991E-6</v>
      </c>
      <c r="U1779">
        <v>1.0825711155124699E-6</v>
      </c>
    </row>
    <row r="1780" spans="1:21" x14ac:dyDescent="0.3">
      <c r="A1780" t="s">
        <v>2015</v>
      </c>
      <c r="B1780" t="s">
        <v>4795</v>
      </c>
      <c r="C1780" t="s">
        <v>4795</v>
      </c>
      <c r="D1780" t="s">
        <v>14823</v>
      </c>
      <c r="E1780" t="s">
        <v>14824</v>
      </c>
      <c r="F1780" t="s">
        <v>14825</v>
      </c>
      <c r="G1780">
        <v>96</v>
      </c>
      <c r="H1780">
        <v>1930456</v>
      </c>
      <c r="I1780">
        <v>1930747</v>
      </c>
      <c r="J1780" t="s">
        <v>23581</v>
      </c>
      <c r="K1780" t="s">
        <v>25621</v>
      </c>
      <c r="L1780" t="s">
        <v>4795</v>
      </c>
      <c r="M1780" t="s">
        <v>23834</v>
      </c>
      <c r="O1780">
        <v>2.1978696929802441E-7</v>
      </c>
      <c r="P1780">
        <v>7.886572905590736E-8</v>
      </c>
      <c r="Q1780">
        <v>2.1635143008657609E-7</v>
      </c>
      <c r="R1780">
        <v>2.2647447987986427E-7</v>
      </c>
      <c r="S1780">
        <v>6.041177353171933E-8</v>
      </c>
      <c r="T1780">
        <v>1.4947093370144746E-7</v>
      </c>
      <c r="U1780">
        <v>1.6884240208617163E-7</v>
      </c>
    </row>
    <row r="1781" spans="1:21" x14ac:dyDescent="0.3">
      <c r="A1781" t="s">
        <v>509</v>
      </c>
      <c r="B1781" t="s">
        <v>4796</v>
      </c>
      <c r="C1781" t="s">
        <v>4796</v>
      </c>
      <c r="D1781" t="s">
        <v>14826</v>
      </c>
      <c r="E1781" t="s">
        <v>14827</v>
      </c>
      <c r="F1781" t="s">
        <v>14828</v>
      </c>
      <c r="G1781">
        <v>392</v>
      </c>
      <c r="H1781">
        <v>1930880</v>
      </c>
      <c r="I1781">
        <v>1932059</v>
      </c>
      <c r="J1781" t="s">
        <v>23825</v>
      </c>
      <c r="K1781" t="s">
        <v>25622</v>
      </c>
      <c r="L1781" t="s">
        <v>4796</v>
      </c>
      <c r="M1781" t="s">
        <v>23871</v>
      </c>
      <c r="O1781">
        <v>1.7633343307214478E-6</v>
      </c>
      <c r="P1781">
        <v>7.2438800278688799E-7</v>
      </c>
      <c r="Q1781">
        <v>1.4685837795010818E-6</v>
      </c>
      <c r="R1781">
        <v>2.6657876334138623E-6</v>
      </c>
      <c r="S1781">
        <v>1.5654237959998429E-6</v>
      </c>
      <c r="T1781">
        <v>1.2251228509280485E-6</v>
      </c>
      <c r="U1781">
        <v>1.2986694506556108E-6</v>
      </c>
    </row>
    <row r="1782" spans="1:21" x14ac:dyDescent="0.3">
      <c r="A1782" t="s">
        <v>602</v>
      </c>
      <c r="B1782" t="s">
        <v>3048</v>
      </c>
      <c r="C1782" t="s">
        <v>14832</v>
      </c>
      <c r="D1782" t="s">
        <v>14829</v>
      </c>
      <c r="E1782" t="s">
        <v>14830</v>
      </c>
      <c r="F1782" t="s">
        <v>14831</v>
      </c>
      <c r="G1782">
        <v>213</v>
      </c>
      <c r="H1782">
        <v>1932114</v>
      </c>
      <c r="I1782">
        <v>1932756</v>
      </c>
      <c r="J1782" t="s">
        <v>23581</v>
      </c>
      <c r="K1782" t="s">
        <v>25623</v>
      </c>
      <c r="L1782" t="s">
        <v>25624</v>
      </c>
      <c r="M1782" t="s">
        <v>23891</v>
      </c>
      <c r="O1782">
        <v>2.6947897243485503E-6</v>
      </c>
      <c r="P1782">
        <v>2.3252620670294964E-6</v>
      </c>
      <c r="Q1782">
        <v>2.2484044149958982E-6</v>
      </c>
      <c r="R1782">
        <v>2.8798198865867154E-6</v>
      </c>
      <c r="S1782">
        <v>2.5431824446069176E-6</v>
      </c>
      <c r="T1782">
        <v>2.6941472569410571E-6</v>
      </c>
      <c r="U1782">
        <v>3.3921730192404904E-6</v>
      </c>
    </row>
    <row r="1783" spans="1:21" x14ac:dyDescent="0.3">
      <c r="A1783" t="s">
        <v>1013</v>
      </c>
      <c r="B1783" t="s">
        <v>3049</v>
      </c>
      <c r="C1783" t="s">
        <v>3049</v>
      </c>
      <c r="D1783" t="s">
        <v>14833</v>
      </c>
      <c r="E1783" t="s">
        <v>14834</v>
      </c>
      <c r="F1783" t="s">
        <v>14835</v>
      </c>
      <c r="G1783">
        <v>603</v>
      </c>
      <c r="H1783">
        <v>1932792</v>
      </c>
      <c r="I1783">
        <v>1934604</v>
      </c>
      <c r="J1783" t="s">
        <v>23581</v>
      </c>
      <c r="K1783" t="s">
        <v>25625</v>
      </c>
      <c r="L1783" t="s">
        <v>25624</v>
      </c>
      <c r="M1783" t="s">
        <v>23891</v>
      </c>
      <c r="O1783">
        <v>6.033770666039997E-8</v>
      </c>
      <c r="P1783">
        <v>3.045881118438741E-8</v>
      </c>
      <c r="Q1783">
        <v>4.3004787642000041E-8</v>
      </c>
      <c r="R1783">
        <v>3.9521583434436539E-8</v>
      </c>
      <c r="S1783">
        <v>3.1121480910845695E-8</v>
      </c>
      <c r="T1783">
        <v>2.558448007108855E-8</v>
      </c>
      <c r="U1783">
        <v>0</v>
      </c>
    </row>
    <row r="1784" spans="1:21" x14ac:dyDescent="0.3">
      <c r="A1784" t="s">
        <v>660</v>
      </c>
      <c r="B1784" t="s">
        <v>4118</v>
      </c>
      <c r="C1784" t="s">
        <v>4118</v>
      </c>
      <c r="D1784" t="s">
        <v>14836</v>
      </c>
      <c r="E1784" t="s">
        <v>14837</v>
      </c>
      <c r="F1784" t="s">
        <v>14838</v>
      </c>
      <c r="G1784">
        <v>491</v>
      </c>
      <c r="H1784">
        <v>1934838</v>
      </c>
      <c r="I1784">
        <v>1936314</v>
      </c>
      <c r="J1784" t="s">
        <v>23581</v>
      </c>
      <c r="K1784" t="s">
        <v>25626</v>
      </c>
      <c r="L1784" t="s">
        <v>4118</v>
      </c>
      <c r="M1784" t="s">
        <v>23891</v>
      </c>
      <c r="O1784">
        <v>9.1464506672177805E-7</v>
      </c>
      <c r="P1784">
        <v>6.1770536223921333E-7</v>
      </c>
      <c r="Q1784">
        <v>1.208174845968214E-6</v>
      </c>
      <c r="R1784">
        <v>1.1272423931880724E-6</v>
      </c>
      <c r="S1784">
        <v>1.495594870457431E-6</v>
      </c>
      <c r="T1784">
        <v>8.6062765688713458E-7</v>
      </c>
      <c r="U1784">
        <v>1.4400486509218828E-6</v>
      </c>
    </row>
    <row r="1785" spans="1:21" x14ac:dyDescent="0.3">
      <c r="A1785" t="s">
        <v>6015</v>
      </c>
      <c r="B1785" t="s">
        <v>6014</v>
      </c>
      <c r="C1785" t="s">
        <v>14842</v>
      </c>
      <c r="D1785" t="s">
        <v>14839</v>
      </c>
      <c r="E1785" t="s">
        <v>14840</v>
      </c>
      <c r="F1785" t="s">
        <v>14841</v>
      </c>
      <c r="G1785">
        <v>289</v>
      </c>
      <c r="H1785">
        <v>1936651</v>
      </c>
      <c r="I1785">
        <v>1937521</v>
      </c>
      <c r="J1785" t="s">
        <v>23825</v>
      </c>
      <c r="K1785" t="s">
        <v>25627</v>
      </c>
      <c r="L1785" t="s">
        <v>6014</v>
      </c>
      <c r="M1785" t="s">
        <v>23855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3">
      <c r="A1786" t="s">
        <v>519</v>
      </c>
      <c r="B1786" t="s">
        <v>3655</v>
      </c>
      <c r="C1786" t="s">
        <v>3655</v>
      </c>
      <c r="D1786" t="s">
        <v>14843</v>
      </c>
      <c r="E1786" t="s">
        <v>14844</v>
      </c>
      <c r="F1786" t="s">
        <v>14845</v>
      </c>
      <c r="G1786">
        <v>480</v>
      </c>
      <c r="H1786">
        <v>1937648</v>
      </c>
      <c r="I1786">
        <v>1939091</v>
      </c>
      <c r="J1786" t="s">
        <v>23825</v>
      </c>
      <c r="K1786" t="s">
        <v>25628</v>
      </c>
      <c r="L1786" t="s">
        <v>3655</v>
      </c>
      <c r="M1786" t="s">
        <v>23891</v>
      </c>
      <c r="O1786">
        <v>1.4101271021262235E-6</v>
      </c>
      <c r="P1786">
        <v>1.4048285769003515E-6</v>
      </c>
      <c r="Q1786">
        <v>2.3540020651357053E-6</v>
      </c>
      <c r="R1786">
        <v>2.4633483596383638E-6</v>
      </c>
      <c r="S1786">
        <v>2.4641467569962264E-6</v>
      </c>
      <c r="T1786">
        <v>1.8004145176107126E-6</v>
      </c>
      <c r="U1786">
        <v>2.0640690526451348E-6</v>
      </c>
    </row>
    <row r="1787" spans="1:21" x14ac:dyDescent="0.3">
      <c r="A1787" t="s">
        <v>1016</v>
      </c>
      <c r="B1787" t="s">
        <v>3449</v>
      </c>
      <c r="C1787" t="s">
        <v>14849</v>
      </c>
      <c r="D1787" t="s">
        <v>14846</v>
      </c>
      <c r="E1787" t="s">
        <v>14847</v>
      </c>
      <c r="F1787" t="s">
        <v>14848</v>
      </c>
      <c r="G1787">
        <v>323</v>
      </c>
      <c r="H1787">
        <v>1939221</v>
      </c>
      <c r="I1787">
        <v>1940193</v>
      </c>
      <c r="J1787" t="s">
        <v>23581</v>
      </c>
      <c r="K1787" t="s">
        <v>25629</v>
      </c>
      <c r="L1787" t="s">
        <v>3449</v>
      </c>
      <c r="M1787" t="s">
        <v>23866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3">
      <c r="A1788" t="s">
        <v>2783</v>
      </c>
      <c r="B1788" t="s">
        <v>23656</v>
      </c>
      <c r="C1788" t="s">
        <v>14853</v>
      </c>
      <c r="D1788" t="s">
        <v>14850</v>
      </c>
      <c r="E1788" t="s">
        <v>14851</v>
      </c>
      <c r="F1788" t="s">
        <v>14852</v>
      </c>
      <c r="G1788">
        <v>440</v>
      </c>
      <c r="H1788">
        <v>1940312</v>
      </c>
      <c r="I1788">
        <v>1941635</v>
      </c>
      <c r="J1788" t="s">
        <v>23581</v>
      </c>
      <c r="K1788" t="s">
        <v>25630</v>
      </c>
      <c r="L1788" t="s">
        <v>23656</v>
      </c>
      <c r="M1788" t="s">
        <v>23866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3">
      <c r="A1789" t="s">
        <v>1018</v>
      </c>
      <c r="B1789" t="s">
        <v>5802</v>
      </c>
      <c r="C1789" t="s">
        <v>14857</v>
      </c>
      <c r="D1789" t="s">
        <v>14854</v>
      </c>
      <c r="E1789" t="s">
        <v>14855</v>
      </c>
      <c r="F1789" t="s">
        <v>14856</v>
      </c>
      <c r="G1789">
        <v>310</v>
      </c>
      <c r="H1789">
        <v>1941650</v>
      </c>
      <c r="I1789">
        <v>1942583</v>
      </c>
      <c r="J1789" t="s">
        <v>23581</v>
      </c>
      <c r="K1789" t="s">
        <v>25631</v>
      </c>
      <c r="L1789" t="s">
        <v>5802</v>
      </c>
      <c r="M1789" t="s">
        <v>23853</v>
      </c>
      <c r="O1789">
        <v>3.2146756817289144E-7</v>
      </c>
      <c r="P1789">
        <v>9.4276356947390494E-8</v>
      </c>
      <c r="Q1789">
        <v>2.2540651634522786E-7</v>
      </c>
      <c r="R1789">
        <v>1.4948011395995927E-7</v>
      </c>
      <c r="S1789">
        <v>1.5509730836880562E-7</v>
      </c>
      <c r="T1789">
        <v>2.4846241784478034E-7</v>
      </c>
      <c r="U1789">
        <v>2.3073352711046939E-7</v>
      </c>
    </row>
    <row r="1790" spans="1:21" x14ac:dyDescent="0.3">
      <c r="A1790" t="s">
        <v>1020</v>
      </c>
      <c r="B1790" t="s">
        <v>6323</v>
      </c>
      <c r="C1790" t="s">
        <v>14861</v>
      </c>
      <c r="D1790" t="s">
        <v>14858</v>
      </c>
      <c r="E1790" t="s">
        <v>14859</v>
      </c>
      <c r="F1790" t="s">
        <v>14860</v>
      </c>
      <c r="G1790">
        <v>251</v>
      </c>
      <c r="H1790">
        <v>1942661</v>
      </c>
      <c r="I1790">
        <v>1943417</v>
      </c>
      <c r="J1790" t="s">
        <v>23825</v>
      </c>
      <c r="K1790" t="s">
        <v>25632</v>
      </c>
      <c r="L1790" t="s">
        <v>25633</v>
      </c>
      <c r="M1790" t="s">
        <v>23853</v>
      </c>
      <c r="O1790">
        <v>1.6368018159605257E-8</v>
      </c>
      <c r="P1790">
        <v>7.623291422522181E-9</v>
      </c>
      <c r="Q1790">
        <v>6.4745612887322053E-9</v>
      </c>
      <c r="R1790">
        <v>2.3514388975118444E-9</v>
      </c>
      <c r="S1790">
        <v>8.0360367287364862E-9</v>
      </c>
      <c r="T1790">
        <v>4.9953740125492244E-9</v>
      </c>
      <c r="U1790">
        <v>0</v>
      </c>
    </row>
    <row r="1791" spans="1:21" x14ac:dyDescent="0.3">
      <c r="A1791" t="s">
        <v>1022</v>
      </c>
      <c r="B1791" t="s">
        <v>5465</v>
      </c>
      <c r="C1791" t="s">
        <v>14865</v>
      </c>
      <c r="D1791" t="s">
        <v>14862</v>
      </c>
      <c r="E1791" t="s">
        <v>14863</v>
      </c>
      <c r="F1791" t="s">
        <v>14864</v>
      </c>
      <c r="G1791">
        <v>261</v>
      </c>
      <c r="H1791">
        <v>1943413</v>
      </c>
      <c r="I1791">
        <v>1944199</v>
      </c>
      <c r="J1791" t="s">
        <v>23825</v>
      </c>
      <c r="K1791" t="s">
        <v>25634</v>
      </c>
      <c r="L1791" t="s">
        <v>25633</v>
      </c>
      <c r="M1791" t="s">
        <v>23853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3">
      <c r="A1792" t="s">
        <v>1583</v>
      </c>
      <c r="B1792" t="s">
        <v>3787</v>
      </c>
      <c r="C1792" t="s">
        <v>3787</v>
      </c>
      <c r="D1792" t="s">
        <v>14866</v>
      </c>
      <c r="E1792" t="s">
        <v>14867</v>
      </c>
      <c r="F1792" t="s">
        <v>14868</v>
      </c>
      <c r="G1792">
        <v>336</v>
      </c>
      <c r="H1792">
        <v>1944345</v>
      </c>
      <c r="I1792">
        <v>1945356</v>
      </c>
      <c r="J1792" t="s">
        <v>23581</v>
      </c>
      <c r="K1792" t="s">
        <v>25635</v>
      </c>
      <c r="L1792" t="s">
        <v>25636</v>
      </c>
      <c r="M1792" t="s">
        <v>23858</v>
      </c>
      <c r="O1792">
        <v>1.739741319113256E-7</v>
      </c>
      <c r="P1792">
        <v>1.6847063038023813E-7</v>
      </c>
      <c r="Q1792">
        <v>1.7726102962136681E-7</v>
      </c>
      <c r="R1792">
        <v>2.0306134013335439E-7</v>
      </c>
      <c r="S1792">
        <v>1.5051647983026544E-7</v>
      </c>
      <c r="T1792">
        <v>1.5065172517801565E-7</v>
      </c>
      <c r="U1792">
        <v>1.5363109936138089E-7</v>
      </c>
    </row>
    <row r="1793" spans="1:21" x14ac:dyDescent="0.3">
      <c r="A1793" t="s">
        <v>2144</v>
      </c>
      <c r="B1793" t="s">
        <v>3786</v>
      </c>
      <c r="C1793" t="s">
        <v>3786</v>
      </c>
      <c r="D1793" t="s">
        <v>14869</v>
      </c>
      <c r="E1793" t="s">
        <v>14870</v>
      </c>
      <c r="F1793" t="s">
        <v>14871</v>
      </c>
      <c r="G1793">
        <v>203</v>
      </c>
      <c r="H1793">
        <v>1945364</v>
      </c>
      <c r="I1793">
        <v>1945976</v>
      </c>
      <c r="J1793" t="s">
        <v>23581</v>
      </c>
      <c r="K1793" t="s">
        <v>25637</v>
      </c>
      <c r="L1793" t="s">
        <v>25636</v>
      </c>
      <c r="M1793" t="s">
        <v>23858</v>
      </c>
      <c r="O1793">
        <v>7.4592230200574091E-8</v>
      </c>
      <c r="P1793">
        <v>1.1462099286742265E-7</v>
      </c>
      <c r="Q1793">
        <v>1.8759839491223692E-7</v>
      </c>
      <c r="R1793">
        <v>1.8615720148570887E-7</v>
      </c>
      <c r="S1793">
        <v>1.0783710754801317E-7</v>
      </c>
      <c r="T1793">
        <v>1.9299436421612814E-7</v>
      </c>
      <c r="U1793">
        <v>0</v>
      </c>
    </row>
    <row r="1794" spans="1:21" x14ac:dyDescent="0.3">
      <c r="A1794" t="s">
        <v>4022</v>
      </c>
      <c r="B1794" t="s">
        <v>4021</v>
      </c>
      <c r="C1794" t="s">
        <v>4021</v>
      </c>
      <c r="D1794" t="s">
        <v>14872</v>
      </c>
      <c r="E1794" t="s">
        <v>14873</v>
      </c>
      <c r="F1794" t="s">
        <v>14874</v>
      </c>
      <c r="G1794">
        <v>200</v>
      </c>
      <c r="H1794">
        <v>1946250</v>
      </c>
      <c r="I1794">
        <v>1946853</v>
      </c>
      <c r="J1794" t="s">
        <v>23825</v>
      </c>
      <c r="K1794" t="s">
        <v>23833</v>
      </c>
      <c r="L1794" t="s">
        <v>4021</v>
      </c>
      <c r="M1794" t="s">
        <v>23828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3">
      <c r="A1795" t="s">
        <v>3789</v>
      </c>
      <c r="B1795" t="s">
        <v>3788</v>
      </c>
      <c r="C1795" t="s">
        <v>3788</v>
      </c>
      <c r="D1795" t="s">
        <v>14875</v>
      </c>
      <c r="E1795" t="s">
        <v>14876</v>
      </c>
      <c r="F1795" t="s">
        <v>14877</v>
      </c>
      <c r="G1795">
        <v>173</v>
      </c>
      <c r="H1795">
        <v>1946854</v>
      </c>
      <c r="I1795">
        <v>1947376</v>
      </c>
      <c r="J1795" t="s">
        <v>23581</v>
      </c>
      <c r="K1795" t="s">
        <v>25638</v>
      </c>
      <c r="L1795" t="s">
        <v>25639</v>
      </c>
      <c r="M1795" t="s">
        <v>23858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3">
      <c r="A1796" t="s">
        <v>1190</v>
      </c>
      <c r="B1796" t="s">
        <v>4023</v>
      </c>
      <c r="C1796" t="s">
        <v>4023</v>
      </c>
      <c r="D1796" t="s">
        <v>14878</v>
      </c>
      <c r="E1796" t="s">
        <v>14879</v>
      </c>
      <c r="F1796" t="s">
        <v>14880</v>
      </c>
      <c r="G1796">
        <v>246</v>
      </c>
      <c r="H1796">
        <v>1947410</v>
      </c>
      <c r="I1796">
        <v>1948151</v>
      </c>
      <c r="J1796" t="s">
        <v>23581</v>
      </c>
      <c r="K1796" t="s">
        <v>23841</v>
      </c>
      <c r="L1796" t="s">
        <v>25639</v>
      </c>
      <c r="M1796" t="s">
        <v>23828</v>
      </c>
      <c r="O1796">
        <v>5.8736891487241543E-7</v>
      </c>
      <c r="P1796">
        <v>3.8121243354070718E-7</v>
      </c>
      <c r="Q1796">
        <v>6.0223097441984792E-7</v>
      </c>
      <c r="R1796">
        <v>5.5463679143326974E-7</v>
      </c>
      <c r="S1796">
        <v>5.4177924423992191E-7</v>
      </c>
      <c r="T1796">
        <v>5.3886532864195754E-7</v>
      </c>
      <c r="U1796">
        <v>6.5136509998939605E-7</v>
      </c>
    </row>
    <row r="1797" spans="1:21" x14ac:dyDescent="0.3">
      <c r="A1797" t="s">
        <v>1023</v>
      </c>
      <c r="B1797" t="s">
        <v>4024</v>
      </c>
      <c r="C1797" t="s">
        <v>14884</v>
      </c>
      <c r="D1797" t="s">
        <v>14881</v>
      </c>
      <c r="E1797" t="s">
        <v>14882</v>
      </c>
      <c r="F1797" t="s">
        <v>14883</v>
      </c>
      <c r="G1797">
        <v>150</v>
      </c>
      <c r="H1797">
        <v>1948179</v>
      </c>
      <c r="I1797">
        <v>1948632</v>
      </c>
      <c r="J1797" t="s">
        <v>23581</v>
      </c>
      <c r="K1797" t="s">
        <v>25640</v>
      </c>
      <c r="L1797" t="s">
        <v>25639</v>
      </c>
      <c r="M1797" t="s">
        <v>23858</v>
      </c>
      <c r="O1797">
        <v>6.5966785477060308E-9</v>
      </c>
      <c r="P1797">
        <v>7.2068527235454122E-9</v>
      </c>
      <c r="Q1797">
        <v>6.0371648283416291E-9</v>
      </c>
      <c r="R1797">
        <v>7.1007825761324119E-9</v>
      </c>
      <c r="S1797">
        <v>4.4774252515213647E-9</v>
      </c>
      <c r="T1797">
        <v>6.6600391985339479E-9</v>
      </c>
      <c r="U1797">
        <v>0</v>
      </c>
    </row>
    <row r="1798" spans="1:21" x14ac:dyDescent="0.3">
      <c r="A1798" t="s">
        <v>382</v>
      </c>
      <c r="B1798" t="s">
        <v>2873</v>
      </c>
      <c r="C1798" t="s">
        <v>14888</v>
      </c>
      <c r="D1798" t="s">
        <v>14885</v>
      </c>
      <c r="E1798" t="s">
        <v>14886</v>
      </c>
      <c r="F1798" t="s">
        <v>14887</v>
      </c>
      <c r="G1798">
        <v>590</v>
      </c>
      <c r="H1798">
        <v>1948749</v>
      </c>
      <c r="I1798">
        <v>1950522</v>
      </c>
      <c r="J1798" t="s">
        <v>23581</v>
      </c>
      <c r="K1798" t="s">
        <v>25641</v>
      </c>
      <c r="L1798" t="s">
        <v>2873</v>
      </c>
      <c r="M1798" t="s">
        <v>23861</v>
      </c>
      <c r="O1798">
        <v>1.6841210169147309E-6</v>
      </c>
      <c r="P1798">
        <v>1.4872951664593074E-6</v>
      </c>
      <c r="Q1798">
        <v>1.8946986567214055E-6</v>
      </c>
      <c r="R1798">
        <v>1.8131886388847559E-6</v>
      </c>
      <c r="S1798">
        <v>1.7443442412799529E-6</v>
      </c>
      <c r="T1798">
        <v>1.9442700366230638E-6</v>
      </c>
      <c r="U1798">
        <v>2.4547970410375083E-6</v>
      </c>
    </row>
    <row r="1799" spans="1:21" x14ac:dyDescent="0.3">
      <c r="A1799" t="s">
        <v>2478</v>
      </c>
      <c r="B1799" t="s">
        <v>5478</v>
      </c>
      <c r="C1799" t="s">
        <v>5478</v>
      </c>
      <c r="D1799" t="s">
        <v>14889</v>
      </c>
      <c r="E1799" t="s">
        <v>14890</v>
      </c>
      <c r="F1799" t="s">
        <v>14891</v>
      </c>
      <c r="G1799">
        <v>188</v>
      </c>
      <c r="H1799">
        <v>1950831</v>
      </c>
      <c r="I1799">
        <v>1951398</v>
      </c>
      <c r="J1799" t="s">
        <v>23825</v>
      </c>
      <c r="K1799" t="s">
        <v>24760</v>
      </c>
      <c r="L1799" t="s">
        <v>25642</v>
      </c>
      <c r="M1799" t="s">
        <v>23982</v>
      </c>
      <c r="O1799">
        <v>1.3405327885069279E-8</v>
      </c>
      <c r="P1799">
        <v>4.7885144299549299E-8</v>
      </c>
      <c r="Q1799">
        <v>1.6747778474562431E-7</v>
      </c>
      <c r="R1799">
        <v>4.3383872048984847E-8</v>
      </c>
      <c r="S1799">
        <v>7.9318233068182533E-8</v>
      </c>
      <c r="T1799">
        <v>3.2592787724912675E-8</v>
      </c>
      <c r="U1799">
        <v>3.649365844015128E-8</v>
      </c>
    </row>
    <row r="1800" spans="1:21" x14ac:dyDescent="0.3">
      <c r="A1800" t="s">
        <v>2729</v>
      </c>
      <c r="B1800" t="s">
        <v>5479</v>
      </c>
      <c r="C1800" t="s">
        <v>5479</v>
      </c>
      <c r="D1800" t="s">
        <v>14892</v>
      </c>
      <c r="E1800" t="s">
        <v>14893</v>
      </c>
      <c r="F1800" t="s">
        <v>14894</v>
      </c>
      <c r="G1800">
        <v>272</v>
      </c>
      <c r="H1800">
        <v>1951394</v>
      </c>
      <c r="I1800">
        <v>1952213</v>
      </c>
      <c r="J1800" t="s">
        <v>23825</v>
      </c>
      <c r="K1800" t="s">
        <v>23841</v>
      </c>
      <c r="L1800" t="s">
        <v>25642</v>
      </c>
      <c r="M1800" t="s">
        <v>23834</v>
      </c>
      <c r="O1800">
        <v>2.9189472376977452E-10</v>
      </c>
      <c r="P1800">
        <v>3.7925596733367499E-10</v>
      </c>
      <c r="Q1800">
        <v>6.8384310042423782E-10</v>
      </c>
      <c r="R1800">
        <v>7.2164373913817656E-10</v>
      </c>
      <c r="S1800">
        <v>1.4082716091448587E-9</v>
      </c>
      <c r="T1800">
        <v>2.6892893447675303E-10</v>
      </c>
      <c r="U1800">
        <v>5.4081132240356073E-10</v>
      </c>
    </row>
    <row r="1801" spans="1:21" x14ac:dyDescent="0.3">
      <c r="A1801" t="s">
        <v>7479</v>
      </c>
      <c r="B1801" t="s">
        <v>7478</v>
      </c>
      <c r="C1801" t="s">
        <v>7478</v>
      </c>
      <c r="D1801" t="s">
        <v>14895</v>
      </c>
      <c r="E1801" t="s">
        <v>14896</v>
      </c>
      <c r="F1801" t="s">
        <v>14897</v>
      </c>
      <c r="G1801">
        <v>131</v>
      </c>
      <c r="H1801">
        <v>1952265</v>
      </c>
      <c r="I1801">
        <v>1952661</v>
      </c>
      <c r="J1801" t="s">
        <v>23825</v>
      </c>
      <c r="K1801" t="s">
        <v>24078</v>
      </c>
      <c r="L1801" t="s">
        <v>25643</v>
      </c>
      <c r="M1801" t="s">
        <v>23834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3">
      <c r="A1802" t="s">
        <v>1331</v>
      </c>
      <c r="B1802" t="s">
        <v>7480</v>
      </c>
      <c r="C1802" t="s">
        <v>14901</v>
      </c>
      <c r="D1802" t="s">
        <v>14898</v>
      </c>
      <c r="E1802" t="s">
        <v>14899</v>
      </c>
      <c r="F1802" t="s">
        <v>14900</v>
      </c>
      <c r="G1802">
        <v>247</v>
      </c>
      <c r="H1802">
        <v>1952701</v>
      </c>
      <c r="I1802">
        <v>1953445</v>
      </c>
      <c r="J1802" t="s">
        <v>23825</v>
      </c>
      <c r="K1802" t="s">
        <v>25644</v>
      </c>
      <c r="L1802" t="s">
        <v>25643</v>
      </c>
      <c r="M1802" t="s">
        <v>23982</v>
      </c>
      <c r="O1802">
        <v>4.1237562294283125E-7</v>
      </c>
      <c r="P1802">
        <v>2.5732696398684255E-7</v>
      </c>
      <c r="Q1802">
        <v>4.0981874786327624E-7</v>
      </c>
      <c r="R1802">
        <v>3.0651119949283634E-7</v>
      </c>
      <c r="S1802">
        <v>3.1028162327417007E-7</v>
      </c>
      <c r="T1802">
        <v>2.5871778475510508E-7</v>
      </c>
      <c r="U1802">
        <v>3.0601571479594442E-7</v>
      </c>
    </row>
    <row r="1803" spans="1:21" x14ac:dyDescent="0.3">
      <c r="A1803" t="s">
        <v>1862</v>
      </c>
      <c r="B1803" t="s">
        <v>7481</v>
      </c>
      <c r="C1803" t="s">
        <v>14905</v>
      </c>
      <c r="D1803" t="s">
        <v>14902</v>
      </c>
      <c r="E1803" t="s">
        <v>14903</v>
      </c>
      <c r="F1803" t="s">
        <v>14904</v>
      </c>
      <c r="G1803">
        <v>323</v>
      </c>
      <c r="H1803">
        <v>1953441</v>
      </c>
      <c r="I1803">
        <v>1954413</v>
      </c>
      <c r="J1803" t="s">
        <v>23825</v>
      </c>
      <c r="K1803" t="s">
        <v>25645</v>
      </c>
      <c r="L1803" t="s">
        <v>25643</v>
      </c>
      <c r="M1803" t="s">
        <v>23982</v>
      </c>
      <c r="O1803">
        <v>9.2502100522563062E-8</v>
      </c>
      <c r="P1803">
        <v>5.841301445249077E-8</v>
      </c>
      <c r="Q1803">
        <v>1.0273183791475277E-7</v>
      </c>
      <c r="R1803">
        <v>7.3456175388607009E-8</v>
      </c>
      <c r="S1803">
        <v>6.4840400134111705E-8</v>
      </c>
      <c r="T1803">
        <v>1.0104744642271187E-7</v>
      </c>
      <c r="U1803">
        <v>1.0641052999744401E-7</v>
      </c>
    </row>
    <row r="1804" spans="1:21" x14ac:dyDescent="0.3">
      <c r="A1804" t="s">
        <v>1025</v>
      </c>
      <c r="B1804" t="s">
        <v>6491</v>
      </c>
      <c r="C1804" t="s">
        <v>14909</v>
      </c>
      <c r="D1804" t="s">
        <v>14906</v>
      </c>
      <c r="E1804" t="s">
        <v>14907</v>
      </c>
      <c r="F1804" t="s">
        <v>14908</v>
      </c>
      <c r="G1804">
        <v>809</v>
      </c>
      <c r="H1804">
        <v>1954577</v>
      </c>
      <c r="I1804">
        <v>1957007</v>
      </c>
      <c r="J1804" t="s">
        <v>23581</v>
      </c>
      <c r="K1804" t="s">
        <v>25646</v>
      </c>
      <c r="L1804" t="s">
        <v>25647</v>
      </c>
      <c r="M1804" t="s">
        <v>23828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3">
      <c r="A1805" t="s">
        <v>1027</v>
      </c>
      <c r="B1805" t="s">
        <v>6492</v>
      </c>
      <c r="C1805" t="s">
        <v>14913</v>
      </c>
      <c r="D1805" t="s">
        <v>14910</v>
      </c>
      <c r="E1805" t="s">
        <v>14911</v>
      </c>
      <c r="F1805" t="s">
        <v>14912</v>
      </c>
      <c r="G1805">
        <v>366</v>
      </c>
      <c r="H1805">
        <v>1957031</v>
      </c>
      <c r="I1805">
        <v>1958132</v>
      </c>
      <c r="J1805" t="s">
        <v>23581</v>
      </c>
      <c r="K1805" t="s">
        <v>25648</v>
      </c>
      <c r="L1805" t="s">
        <v>25647</v>
      </c>
      <c r="M1805" t="s">
        <v>23882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3">
      <c r="A1806" t="s">
        <v>2155</v>
      </c>
      <c r="B1806" t="s">
        <v>6136</v>
      </c>
      <c r="C1806" t="s">
        <v>14917</v>
      </c>
      <c r="D1806" t="s">
        <v>14914</v>
      </c>
      <c r="E1806" t="s">
        <v>14915</v>
      </c>
      <c r="F1806" t="s">
        <v>14916</v>
      </c>
      <c r="G1806">
        <v>248</v>
      </c>
      <c r="H1806">
        <v>1958519</v>
      </c>
      <c r="I1806">
        <v>1959266</v>
      </c>
      <c r="J1806" t="s">
        <v>23581</v>
      </c>
      <c r="K1806" t="s">
        <v>25649</v>
      </c>
      <c r="L1806" t="s">
        <v>25650</v>
      </c>
      <c r="M1806" t="s">
        <v>23853</v>
      </c>
      <c r="O1806">
        <v>5.7092580904559056E-8</v>
      </c>
      <c r="P1806">
        <v>4.0150298214007746E-8</v>
      </c>
      <c r="Q1806">
        <v>5.6219853072717937E-8</v>
      </c>
      <c r="R1806">
        <v>5.9472216383708765E-8</v>
      </c>
      <c r="S1806">
        <v>4.3484485075688164E-8</v>
      </c>
      <c r="T1806">
        <v>5.7138717334534821E-8</v>
      </c>
      <c r="U1806">
        <v>3.2758732253484704E-8</v>
      </c>
    </row>
    <row r="1807" spans="1:21" x14ac:dyDescent="0.3">
      <c r="A1807" t="s">
        <v>1742</v>
      </c>
      <c r="B1807" t="s">
        <v>6645</v>
      </c>
      <c r="C1807" t="s">
        <v>14921</v>
      </c>
      <c r="D1807" t="s">
        <v>14918</v>
      </c>
      <c r="E1807" t="s">
        <v>14919</v>
      </c>
      <c r="F1807" t="s">
        <v>14920</v>
      </c>
      <c r="G1807">
        <v>188</v>
      </c>
      <c r="H1807">
        <v>1959279</v>
      </c>
      <c r="I1807">
        <v>1959846</v>
      </c>
      <c r="J1807" t="s">
        <v>23581</v>
      </c>
      <c r="K1807" t="s">
        <v>25651</v>
      </c>
      <c r="L1807" t="s">
        <v>25650</v>
      </c>
      <c r="M1807" t="s">
        <v>23834</v>
      </c>
      <c r="O1807">
        <v>2.0841589956909921E-7</v>
      </c>
      <c r="P1807">
        <v>1.5988495715221032E-7</v>
      </c>
      <c r="Q1807">
        <v>2.3993580141921379E-7</v>
      </c>
      <c r="R1807">
        <v>2.7413570106902955E-7</v>
      </c>
      <c r="S1807">
        <v>1.8867902468245749E-7</v>
      </c>
      <c r="T1807">
        <v>1.8317901380894836E-7</v>
      </c>
      <c r="U1807">
        <v>1.9143413800529837E-7</v>
      </c>
    </row>
    <row r="1808" spans="1:21" x14ac:dyDescent="0.3">
      <c r="A1808" t="s">
        <v>709</v>
      </c>
      <c r="B1808" t="s">
        <v>2844</v>
      </c>
      <c r="C1808" t="s">
        <v>2844</v>
      </c>
      <c r="D1808" t="s">
        <v>14922</v>
      </c>
      <c r="E1808" t="s">
        <v>14923</v>
      </c>
      <c r="F1808" t="s">
        <v>14924</v>
      </c>
      <c r="G1808">
        <v>577</v>
      </c>
      <c r="H1808">
        <v>1960061</v>
      </c>
      <c r="I1808">
        <v>1961795</v>
      </c>
      <c r="J1808" t="s">
        <v>23825</v>
      </c>
      <c r="K1808" t="s">
        <v>25652</v>
      </c>
      <c r="L1808" t="s">
        <v>2844</v>
      </c>
      <c r="M1808" t="s">
        <v>23861</v>
      </c>
      <c r="O1808">
        <v>6.977534279779717E-7</v>
      </c>
      <c r="P1808">
        <v>4.3956870419469028E-7</v>
      </c>
      <c r="Q1808">
        <v>6.731244854713597E-7</v>
      </c>
      <c r="R1808">
        <v>6.5518039245449958E-7</v>
      </c>
      <c r="S1808">
        <v>6.6905429359259874E-7</v>
      </c>
      <c r="T1808">
        <v>6.4245513635684162E-7</v>
      </c>
      <c r="U1808">
        <v>7.8149404745964376E-7</v>
      </c>
    </row>
    <row r="1809" spans="1:21" x14ac:dyDescent="0.3">
      <c r="A1809" t="s">
        <v>7866</v>
      </c>
      <c r="B1809" t="s">
        <v>7865</v>
      </c>
      <c r="C1809" t="s">
        <v>7865</v>
      </c>
      <c r="D1809" t="s">
        <v>14925</v>
      </c>
      <c r="E1809" t="s">
        <v>14926</v>
      </c>
      <c r="F1809" t="s">
        <v>14927</v>
      </c>
      <c r="G1809">
        <v>162</v>
      </c>
      <c r="H1809">
        <v>1961971</v>
      </c>
      <c r="I1809">
        <v>1962460</v>
      </c>
      <c r="J1809" t="s">
        <v>23825</v>
      </c>
      <c r="K1809" t="s">
        <v>23833</v>
      </c>
      <c r="L1809" t="s">
        <v>7865</v>
      </c>
      <c r="M1809" t="s">
        <v>23828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3">
      <c r="A1810" t="s">
        <v>7453</v>
      </c>
      <c r="B1810" t="s">
        <v>7452</v>
      </c>
      <c r="C1810" t="s">
        <v>7452</v>
      </c>
      <c r="D1810" t="s">
        <v>14928</v>
      </c>
      <c r="E1810" t="s">
        <v>14929</v>
      </c>
      <c r="F1810" t="s">
        <v>14930</v>
      </c>
      <c r="G1810">
        <v>130</v>
      </c>
      <c r="H1810">
        <v>1962579</v>
      </c>
      <c r="I1810">
        <v>1962972</v>
      </c>
      <c r="J1810" t="s">
        <v>23581</v>
      </c>
      <c r="K1810" t="s">
        <v>25653</v>
      </c>
      <c r="L1810" t="s">
        <v>25654</v>
      </c>
      <c r="M1810" t="s">
        <v>24802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3">
      <c r="A1811" t="s">
        <v>7814</v>
      </c>
      <c r="B1811" t="s">
        <v>7813</v>
      </c>
      <c r="C1811" t="s">
        <v>7813</v>
      </c>
      <c r="D1811" t="s">
        <v>14931</v>
      </c>
      <c r="E1811" t="s">
        <v>14932</v>
      </c>
      <c r="F1811" t="s">
        <v>14933</v>
      </c>
      <c r="G1811">
        <v>692</v>
      </c>
      <c r="H1811">
        <v>1962971</v>
      </c>
      <c r="I1811">
        <v>1965050</v>
      </c>
      <c r="J1811" t="s">
        <v>23581</v>
      </c>
      <c r="K1811" t="s">
        <v>25655</v>
      </c>
      <c r="L1811" t="s">
        <v>25654</v>
      </c>
      <c r="M1811" t="s">
        <v>24802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3">
      <c r="A1812" t="s">
        <v>7483</v>
      </c>
      <c r="B1812" t="s">
        <v>7482</v>
      </c>
      <c r="C1812" t="s">
        <v>14937</v>
      </c>
      <c r="D1812" t="s">
        <v>14934</v>
      </c>
      <c r="E1812" t="s">
        <v>14935</v>
      </c>
      <c r="F1812" t="s">
        <v>14936</v>
      </c>
      <c r="G1812">
        <v>382</v>
      </c>
      <c r="H1812">
        <v>1965042</v>
      </c>
      <c r="I1812">
        <v>1966191</v>
      </c>
      <c r="J1812" t="s">
        <v>23581</v>
      </c>
      <c r="K1812" t="s">
        <v>25656</v>
      </c>
      <c r="L1812" t="s">
        <v>25654</v>
      </c>
      <c r="M1812" t="s">
        <v>24802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3">
      <c r="A1813" t="s">
        <v>2689</v>
      </c>
      <c r="B1813" t="s">
        <v>2936</v>
      </c>
      <c r="C1813" t="s">
        <v>2936</v>
      </c>
      <c r="D1813" t="s">
        <v>14938</v>
      </c>
      <c r="E1813" t="s">
        <v>14939</v>
      </c>
      <c r="F1813" t="s">
        <v>14940</v>
      </c>
      <c r="G1813">
        <v>214</v>
      </c>
      <c r="H1813">
        <v>1966392</v>
      </c>
      <c r="I1813">
        <v>1967037</v>
      </c>
      <c r="J1813" t="s">
        <v>23581</v>
      </c>
      <c r="K1813" t="s">
        <v>25657</v>
      </c>
      <c r="L1813" t="s">
        <v>25658</v>
      </c>
      <c r="M1813" t="s">
        <v>24094</v>
      </c>
      <c r="O1813">
        <v>1.2860846212696305E-9</v>
      </c>
      <c r="P1813">
        <v>2.0622072836108873E-10</v>
      </c>
      <c r="Q1813">
        <v>4.5338837719253012E-10</v>
      </c>
      <c r="R1813">
        <v>0</v>
      </c>
      <c r="S1813">
        <v>1.3098524208228977E-10</v>
      </c>
      <c r="T1813">
        <v>1.8251768406715061E-9</v>
      </c>
      <c r="U1813">
        <v>0</v>
      </c>
    </row>
    <row r="1814" spans="1:21" x14ac:dyDescent="0.3">
      <c r="A1814" t="s">
        <v>2469</v>
      </c>
      <c r="B1814" t="s">
        <v>2935</v>
      </c>
      <c r="C1814" t="s">
        <v>2935</v>
      </c>
      <c r="D1814" t="s">
        <v>14941</v>
      </c>
      <c r="E1814" t="s">
        <v>14942</v>
      </c>
      <c r="F1814" t="s">
        <v>14943</v>
      </c>
      <c r="G1814">
        <v>129</v>
      </c>
      <c r="H1814">
        <v>1967047</v>
      </c>
      <c r="I1814">
        <v>1967437</v>
      </c>
      <c r="J1814" t="s">
        <v>23581</v>
      </c>
      <c r="K1814" t="s">
        <v>25659</v>
      </c>
      <c r="L1814" t="s">
        <v>25658</v>
      </c>
      <c r="M1814" t="s">
        <v>24094</v>
      </c>
      <c r="O1814">
        <v>2.06245680648508E-8</v>
      </c>
      <c r="P1814">
        <v>2.0714243874079534E-8</v>
      </c>
      <c r="Q1814">
        <v>2.2116791163583451E-8</v>
      </c>
      <c r="R1814">
        <v>1.9365825651413375E-8</v>
      </c>
      <c r="S1814">
        <v>2.9655701502122324E-8</v>
      </c>
      <c r="T1814">
        <v>4.2816791548011452E-8</v>
      </c>
      <c r="U1814">
        <v>3.6866664038873499E-8</v>
      </c>
    </row>
    <row r="1815" spans="1:21" x14ac:dyDescent="0.3">
      <c r="A1815" t="s">
        <v>2931</v>
      </c>
      <c r="B1815" t="s">
        <v>2930</v>
      </c>
      <c r="C1815" t="s">
        <v>2930</v>
      </c>
      <c r="D1815" t="s">
        <v>14944</v>
      </c>
      <c r="E1815" t="s">
        <v>14945</v>
      </c>
      <c r="F1815" t="s">
        <v>14946</v>
      </c>
      <c r="G1815">
        <v>349</v>
      </c>
      <c r="H1815">
        <v>1967451</v>
      </c>
      <c r="I1815">
        <v>1968501</v>
      </c>
      <c r="J1815" t="s">
        <v>23581</v>
      </c>
      <c r="K1815" t="s">
        <v>25660</v>
      </c>
      <c r="L1815" t="s">
        <v>25658</v>
      </c>
      <c r="M1815" t="s">
        <v>24094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3">
      <c r="A1816" t="s">
        <v>2933</v>
      </c>
      <c r="B1816" t="s">
        <v>2932</v>
      </c>
      <c r="C1816" t="s">
        <v>14950</v>
      </c>
      <c r="D1816" t="s">
        <v>14947</v>
      </c>
      <c r="E1816" t="s">
        <v>14948</v>
      </c>
      <c r="F1816" t="s">
        <v>14949</v>
      </c>
      <c r="G1816">
        <v>286</v>
      </c>
      <c r="H1816">
        <v>1968503</v>
      </c>
      <c r="I1816">
        <v>1969364</v>
      </c>
      <c r="J1816" t="s">
        <v>23581</v>
      </c>
      <c r="K1816" t="s">
        <v>25661</v>
      </c>
      <c r="L1816" t="s">
        <v>25658</v>
      </c>
      <c r="M1816" t="s">
        <v>24802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3">
      <c r="A1817" t="s">
        <v>3856</v>
      </c>
      <c r="B1817" t="s">
        <v>3855</v>
      </c>
      <c r="C1817" t="s">
        <v>3855</v>
      </c>
      <c r="D1817" t="s">
        <v>14951</v>
      </c>
      <c r="E1817" t="s">
        <v>14952</v>
      </c>
      <c r="F1817" t="s">
        <v>14953</v>
      </c>
      <c r="G1817">
        <v>533</v>
      </c>
      <c r="H1817">
        <v>1969382</v>
      </c>
      <c r="I1817">
        <v>1970984</v>
      </c>
      <c r="J1817" t="s">
        <v>23581</v>
      </c>
      <c r="K1817">
        <v>0</v>
      </c>
      <c r="L1817" t="s">
        <v>25658</v>
      </c>
      <c r="M1817" t="s">
        <v>23828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3">
      <c r="A1818" t="s">
        <v>2638</v>
      </c>
      <c r="B1818" t="s">
        <v>3857</v>
      </c>
      <c r="C1818" t="s">
        <v>14957</v>
      </c>
      <c r="D1818" t="s">
        <v>14954</v>
      </c>
      <c r="E1818" t="s">
        <v>14955</v>
      </c>
      <c r="F1818" t="s">
        <v>14956</v>
      </c>
      <c r="G1818">
        <v>553</v>
      </c>
      <c r="H1818">
        <v>1971029</v>
      </c>
      <c r="I1818">
        <v>1972691</v>
      </c>
      <c r="J1818" t="s">
        <v>23581</v>
      </c>
      <c r="K1818">
        <v>0</v>
      </c>
      <c r="L1818" t="s">
        <v>25658</v>
      </c>
      <c r="M1818" t="s">
        <v>23828</v>
      </c>
      <c r="O1818">
        <v>1.1229478633919475E-9</v>
      </c>
      <c r="P1818">
        <v>1.0197845406886212E-9</v>
      </c>
      <c r="Q1818">
        <v>5.5059131623668955E-9</v>
      </c>
      <c r="R1818">
        <v>4.7665881455785666E-9</v>
      </c>
      <c r="S1818">
        <v>1.1864810217192368E-8</v>
      </c>
      <c r="T1818">
        <v>2.1284087434507877E-9</v>
      </c>
      <c r="U1818">
        <v>6.3388405781309785E-9</v>
      </c>
    </row>
    <row r="1819" spans="1:21" x14ac:dyDescent="0.3">
      <c r="A1819" t="s">
        <v>2636</v>
      </c>
      <c r="B1819" t="s">
        <v>2934</v>
      </c>
      <c r="C1819" t="s">
        <v>2934</v>
      </c>
      <c r="D1819" t="s">
        <v>14958</v>
      </c>
      <c r="E1819" t="s">
        <v>14959</v>
      </c>
      <c r="F1819" t="s">
        <v>14960</v>
      </c>
      <c r="G1819">
        <v>167</v>
      </c>
      <c r="H1819">
        <v>1972835</v>
      </c>
      <c r="I1819">
        <v>1973339</v>
      </c>
      <c r="J1819" t="s">
        <v>23581</v>
      </c>
      <c r="K1819" t="s">
        <v>25662</v>
      </c>
      <c r="L1819" t="s">
        <v>25663</v>
      </c>
      <c r="M1819" t="s">
        <v>24802</v>
      </c>
      <c r="O1819">
        <v>3.968872383004052E-9</v>
      </c>
      <c r="P1819">
        <v>1.2345214383677121E-9</v>
      </c>
      <c r="Q1819">
        <v>7.7185826949857358E-9</v>
      </c>
      <c r="R1819">
        <v>2.2054420637619701E-9</v>
      </c>
      <c r="S1819">
        <v>5.0245199133701805E-9</v>
      </c>
      <c r="T1819">
        <v>3.7503977405595389E-9</v>
      </c>
      <c r="U1819">
        <v>4.5265461159236956E-9</v>
      </c>
    </row>
    <row r="1820" spans="1:21" x14ac:dyDescent="0.3">
      <c r="A1820" t="s">
        <v>2658</v>
      </c>
      <c r="B1820" t="s">
        <v>2929</v>
      </c>
      <c r="C1820" t="s">
        <v>2929</v>
      </c>
      <c r="D1820" t="s">
        <v>14961</v>
      </c>
      <c r="E1820" t="s">
        <v>14962</v>
      </c>
      <c r="F1820" t="s">
        <v>14963</v>
      </c>
      <c r="G1820">
        <v>654</v>
      </c>
      <c r="H1820">
        <v>1973359</v>
      </c>
      <c r="I1820">
        <v>1975324</v>
      </c>
      <c r="J1820" t="s">
        <v>23581</v>
      </c>
      <c r="K1820" t="s">
        <v>25664</v>
      </c>
      <c r="L1820" t="s">
        <v>25663</v>
      </c>
      <c r="M1820" t="s">
        <v>24094</v>
      </c>
      <c r="O1820">
        <v>6.9845970929139732E-10</v>
      </c>
      <c r="P1820">
        <v>6.5961529705577075E-10</v>
      </c>
      <c r="Q1820">
        <v>1.3555469605262389E-9</v>
      </c>
      <c r="R1820">
        <v>2.9084071178408094E-10</v>
      </c>
      <c r="S1820">
        <v>1.4594652426968935E-10</v>
      </c>
      <c r="T1820">
        <v>1.9342055204044727E-9</v>
      </c>
      <c r="U1820">
        <v>6.867673760888777E-10</v>
      </c>
    </row>
    <row r="1821" spans="1:21" x14ac:dyDescent="0.3">
      <c r="A1821" t="s">
        <v>3435</v>
      </c>
      <c r="B1821" t="s">
        <v>3434</v>
      </c>
      <c r="C1821" t="s">
        <v>3434</v>
      </c>
      <c r="D1821" t="s">
        <v>14964</v>
      </c>
      <c r="E1821" t="s">
        <v>14965</v>
      </c>
      <c r="F1821" t="s">
        <v>14966</v>
      </c>
      <c r="G1821">
        <v>308</v>
      </c>
      <c r="H1821">
        <v>1975328</v>
      </c>
      <c r="I1821">
        <v>1976255</v>
      </c>
      <c r="J1821" t="s">
        <v>23581</v>
      </c>
      <c r="K1821" t="s">
        <v>25665</v>
      </c>
      <c r="L1821" t="s">
        <v>25663</v>
      </c>
      <c r="M1821" t="s">
        <v>24802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3">
      <c r="A1822" t="s">
        <v>3433</v>
      </c>
      <c r="B1822" t="s">
        <v>3432</v>
      </c>
      <c r="C1822" t="s">
        <v>14970</v>
      </c>
      <c r="D1822" t="s">
        <v>14967</v>
      </c>
      <c r="E1822" t="s">
        <v>14968</v>
      </c>
      <c r="F1822" t="s">
        <v>14969</v>
      </c>
      <c r="G1822">
        <v>295</v>
      </c>
      <c r="H1822">
        <v>1976251</v>
      </c>
      <c r="I1822">
        <v>1977139</v>
      </c>
      <c r="J1822" t="s">
        <v>23581</v>
      </c>
      <c r="K1822" t="s">
        <v>25666</v>
      </c>
      <c r="L1822" t="s">
        <v>25663</v>
      </c>
      <c r="M1822" t="s">
        <v>24802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3">
      <c r="A1823" t="s">
        <v>3123</v>
      </c>
      <c r="B1823" t="s">
        <v>3122</v>
      </c>
      <c r="C1823" t="s">
        <v>14974</v>
      </c>
      <c r="D1823" t="s">
        <v>14971</v>
      </c>
      <c r="E1823" t="s">
        <v>14972</v>
      </c>
      <c r="F1823" t="s">
        <v>14973</v>
      </c>
      <c r="G1823">
        <v>192</v>
      </c>
      <c r="H1823">
        <v>1977265</v>
      </c>
      <c r="I1823">
        <v>1977844</v>
      </c>
      <c r="J1823" t="s">
        <v>23581</v>
      </c>
      <c r="K1823" t="s">
        <v>25667</v>
      </c>
      <c r="L1823" t="s">
        <v>25668</v>
      </c>
      <c r="M1823" t="s">
        <v>23855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3">
      <c r="A1824" t="s">
        <v>3125</v>
      </c>
      <c r="B1824" t="s">
        <v>3124</v>
      </c>
      <c r="C1824" t="s">
        <v>14978</v>
      </c>
      <c r="D1824" t="s">
        <v>14975</v>
      </c>
      <c r="E1824" t="s">
        <v>14976</v>
      </c>
      <c r="F1824" t="s">
        <v>14977</v>
      </c>
      <c r="G1824">
        <v>116</v>
      </c>
      <c r="H1824">
        <v>1977846</v>
      </c>
      <c r="I1824">
        <v>1978197</v>
      </c>
      <c r="J1824" t="s">
        <v>23581</v>
      </c>
      <c r="K1824" t="s">
        <v>25669</v>
      </c>
      <c r="L1824" t="s">
        <v>25668</v>
      </c>
      <c r="M1824" t="s">
        <v>23855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3">
      <c r="A1825" t="s">
        <v>8533</v>
      </c>
      <c r="B1825" t="s">
        <v>8480</v>
      </c>
      <c r="C1825" t="s">
        <v>8560</v>
      </c>
      <c r="E1825" t="s">
        <v>14979</v>
      </c>
      <c r="F1825" t="s">
        <v>14980</v>
      </c>
      <c r="G1825">
        <v>167</v>
      </c>
      <c r="H1825">
        <v>1978517</v>
      </c>
      <c r="I1825">
        <v>1979021</v>
      </c>
      <c r="J1825" t="s">
        <v>23581</v>
      </c>
      <c r="K1825">
        <v>0</v>
      </c>
      <c r="L1825" t="s">
        <v>25670</v>
      </c>
      <c r="M1825" t="s">
        <v>23828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3">
      <c r="A1826" t="s">
        <v>8534</v>
      </c>
      <c r="B1826" t="s">
        <v>8460</v>
      </c>
      <c r="C1826" t="s">
        <v>8558</v>
      </c>
      <c r="E1826" t="s">
        <v>14981</v>
      </c>
      <c r="F1826" t="s">
        <v>14982</v>
      </c>
      <c r="G1826">
        <v>91</v>
      </c>
      <c r="H1826">
        <v>1978939</v>
      </c>
      <c r="I1826">
        <v>1979215</v>
      </c>
      <c r="J1826" t="s">
        <v>23581</v>
      </c>
      <c r="K1826" t="s">
        <v>23859</v>
      </c>
      <c r="L1826" t="s">
        <v>25670</v>
      </c>
      <c r="M1826" t="s">
        <v>23828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3">
      <c r="A1827" t="s">
        <v>1914</v>
      </c>
      <c r="B1827" t="s">
        <v>6017</v>
      </c>
      <c r="C1827" t="s">
        <v>14986</v>
      </c>
      <c r="D1827" t="s">
        <v>14983</v>
      </c>
      <c r="E1827" t="s">
        <v>14984</v>
      </c>
      <c r="F1827" t="s">
        <v>14985</v>
      </c>
      <c r="G1827">
        <v>142</v>
      </c>
      <c r="H1827">
        <v>1979752</v>
      </c>
      <c r="I1827">
        <v>1980181</v>
      </c>
      <c r="J1827" t="s">
        <v>23825</v>
      </c>
      <c r="K1827" t="s">
        <v>25671</v>
      </c>
      <c r="L1827" t="s">
        <v>6017</v>
      </c>
      <c r="M1827" t="s">
        <v>24094</v>
      </c>
      <c r="O1827">
        <v>1.9287145006998152E-7</v>
      </c>
      <c r="P1827">
        <v>1.9184506867675666E-7</v>
      </c>
      <c r="Q1827">
        <v>1.3975753830158983E-7</v>
      </c>
      <c r="R1827">
        <v>6.3180480686462571E-7</v>
      </c>
      <c r="S1827">
        <v>1.0200295899995757E-7</v>
      </c>
      <c r="T1827">
        <v>9.6807820096155377E-8</v>
      </c>
      <c r="U1827">
        <v>0</v>
      </c>
    </row>
    <row r="1828" spans="1:21" x14ac:dyDescent="0.3">
      <c r="A1828" t="s">
        <v>1030</v>
      </c>
      <c r="B1828" t="s">
        <v>4734</v>
      </c>
      <c r="C1828" t="s">
        <v>4734</v>
      </c>
      <c r="D1828" t="s">
        <v>14987</v>
      </c>
      <c r="E1828" t="s">
        <v>14988</v>
      </c>
      <c r="F1828" t="s">
        <v>14989</v>
      </c>
      <c r="G1828">
        <v>474</v>
      </c>
      <c r="H1828">
        <v>1980187</v>
      </c>
      <c r="I1828">
        <v>1981612</v>
      </c>
      <c r="J1828" t="s">
        <v>23581</v>
      </c>
      <c r="K1828" t="s">
        <v>25672</v>
      </c>
      <c r="L1828" t="s">
        <v>25673</v>
      </c>
      <c r="M1828" t="s">
        <v>23891</v>
      </c>
      <c r="O1828">
        <v>1.4777008130892626E-7</v>
      </c>
      <c r="P1828">
        <v>2.4690132893013722E-7</v>
      </c>
      <c r="Q1828">
        <v>2.0997317716037717E-7</v>
      </c>
      <c r="R1828">
        <v>1.7198818997016844E-7</v>
      </c>
      <c r="S1828">
        <v>2.3438074941212613E-7</v>
      </c>
      <c r="T1828">
        <v>1.2614970306124512E-7</v>
      </c>
      <c r="U1828">
        <v>1.780923003751631E-7</v>
      </c>
    </row>
    <row r="1829" spans="1:21" x14ac:dyDescent="0.3">
      <c r="A1829" t="s">
        <v>1032</v>
      </c>
      <c r="B1829" t="s">
        <v>4735</v>
      </c>
      <c r="C1829" t="s">
        <v>4735</v>
      </c>
      <c r="D1829" t="s">
        <v>14990</v>
      </c>
      <c r="E1829" t="s">
        <v>14991</v>
      </c>
      <c r="F1829" t="s">
        <v>14992</v>
      </c>
      <c r="G1829">
        <v>266</v>
      </c>
      <c r="H1829">
        <v>1981586</v>
      </c>
      <c r="I1829">
        <v>1982387</v>
      </c>
      <c r="J1829" t="s">
        <v>23581</v>
      </c>
      <c r="K1829" t="s">
        <v>25674</v>
      </c>
      <c r="L1829" t="s">
        <v>25673</v>
      </c>
      <c r="M1829" t="s">
        <v>23891</v>
      </c>
      <c r="O1829">
        <v>1.0229055128627561E-7</v>
      </c>
      <c r="P1829">
        <v>1.07529995654289E-7</v>
      </c>
      <c r="Q1829">
        <v>8.9419965143335479E-8</v>
      </c>
      <c r="R1829">
        <v>7.3305270341778185E-8</v>
      </c>
      <c r="S1829">
        <v>1.4411138972142269E-7</v>
      </c>
      <c r="T1829">
        <v>8.4844224703013213E-8</v>
      </c>
      <c r="U1829">
        <v>7.7352358041768708E-8</v>
      </c>
    </row>
    <row r="1830" spans="1:21" x14ac:dyDescent="0.3">
      <c r="A1830" t="s">
        <v>1034</v>
      </c>
      <c r="B1830" t="s">
        <v>2830</v>
      </c>
      <c r="C1830" t="s">
        <v>2830</v>
      </c>
      <c r="D1830" t="s">
        <v>14993</v>
      </c>
      <c r="E1830" t="s">
        <v>14994</v>
      </c>
      <c r="F1830" t="s">
        <v>14995</v>
      </c>
      <c r="G1830">
        <v>504</v>
      </c>
      <c r="H1830">
        <v>1983554</v>
      </c>
      <c r="I1830">
        <v>1985069</v>
      </c>
      <c r="J1830" t="s">
        <v>23581</v>
      </c>
      <c r="K1830" t="s">
        <v>25677</v>
      </c>
      <c r="L1830" t="s">
        <v>25676</v>
      </c>
      <c r="M1830" t="s">
        <v>23828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3">
      <c r="A1831" t="s">
        <v>1036</v>
      </c>
      <c r="B1831" t="s">
        <v>2829</v>
      </c>
      <c r="C1831" t="s">
        <v>2829</v>
      </c>
      <c r="D1831" t="s">
        <v>14996</v>
      </c>
      <c r="E1831" t="s">
        <v>14997</v>
      </c>
      <c r="F1831" t="s">
        <v>14998</v>
      </c>
      <c r="G1831">
        <v>329</v>
      </c>
      <c r="H1831">
        <v>1985138</v>
      </c>
      <c r="I1831">
        <v>1986128</v>
      </c>
      <c r="J1831" t="s">
        <v>23581</v>
      </c>
      <c r="K1831" t="s">
        <v>25678</v>
      </c>
      <c r="L1831" t="s">
        <v>25676</v>
      </c>
      <c r="M1831" t="s">
        <v>23891</v>
      </c>
      <c r="O1831">
        <v>2.5914480183186936E-8</v>
      </c>
      <c r="P1831">
        <v>1.4325396385893743E-7</v>
      </c>
      <c r="Q1831">
        <v>9.1621119715087176E-8</v>
      </c>
      <c r="R1831">
        <v>1.2283737662232344E-7</v>
      </c>
      <c r="S1831">
        <v>4.2270157054800562E-7</v>
      </c>
      <c r="T1831">
        <v>1.6123288908282557E-7</v>
      </c>
      <c r="U1831">
        <v>2.7517534176968803E-8</v>
      </c>
    </row>
    <row r="1832" spans="1:21" x14ac:dyDescent="0.3">
      <c r="A1832" t="s">
        <v>2695</v>
      </c>
      <c r="B1832" t="s">
        <v>6367</v>
      </c>
      <c r="C1832" t="s">
        <v>15002</v>
      </c>
      <c r="D1832" t="s">
        <v>14999</v>
      </c>
      <c r="E1832" t="s">
        <v>15000</v>
      </c>
      <c r="F1832" t="s">
        <v>15001</v>
      </c>
      <c r="G1832">
        <v>167</v>
      </c>
      <c r="H1832">
        <v>1986924</v>
      </c>
      <c r="I1832">
        <v>1987428</v>
      </c>
      <c r="J1832" t="s">
        <v>23825</v>
      </c>
      <c r="K1832" t="s">
        <v>25679</v>
      </c>
      <c r="L1832" t="s">
        <v>6367</v>
      </c>
      <c r="M1832" t="s">
        <v>23853</v>
      </c>
      <c r="O1832">
        <v>1.4173303045084691E-9</v>
      </c>
      <c r="P1832">
        <v>6.3502454788790313E-10</v>
      </c>
      <c r="Q1832">
        <v>3.1927168704398575E-11</v>
      </c>
      <c r="R1832">
        <v>1.6847430283970116E-9</v>
      </c>
      <c r="S1832">
        <v>3.1625648436934247E-10</v>
      </c>
      <c r="T1832">
        <v>1.747235514423305E-9</v>
      </c>
      <c r="U1832">
        <v>0</v>
      </c>
    </row>
    <row r="1833" spans="1:21" x14ac:dyDescent="0.3">
      <c r="A1833" t="s">
        <v>7485</v>
      </c>
      <c r="B1833" t="s">
        <v>7484</v>
      </c>
      <c r="C1833" t="s">
        <v>7484</v>
      </c>
      <c r="D1833" t="s">
        <v>15003</v>
      </c>
      <c r="E1833" t="s">
        <v>15004</v>
      </c>
      <c r="F1833" t="s">
        <v>15005</v>
      </c>
      <c r="G1833">
        <v>107</v>
      </c>
      <c r="H1833">
        <v>1988221</v>
      </c>
      <c r="I1833">
        <v>1988545</v>
      </c>
      <c r="J1833" t="s">
        <v>23825</v>
      </c>
      <c r="K1833" t="s">
        <v>23833</v>
      </c>
      <c r="L1833" t="s">
        <v>7484</v>
      </c>
      <c r="M1833" t="s">
        <v>23834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3">
      <c r="A1834" t="s">
        <v>702</v>
      </c>
      <c r="B1834" t="s">
        <v>3784</v>
      </c>
      <c r="C1834" t="s">
        <v>15009</v>
      </c>
      <c r="D1834" t="s">
        <v>15006</v>
      </c>
      <c r="E1834" t="s">
        <v>15007</v>
      </c>
      <c r="F1834" t="s">
        <v>15008</v>
      </c>
      <c r="G1834">
        <v>165</v>
      </c>
      <c r="H1834">
        <v>1988715</v>
      </c>
      <c r="I1834">
        <v>1989213</v>
      </c>
      <c r="J1834" t="s">
        <v>23825</v>
      </c>
      <c r="K1834" t="s">
        <v>25680</v>
      </c>
      <c r="L1834" t="s">
        <v>3784</v>
      </c>
      <c r="M1834" t="s">
        <v>23853</v>
      </c>
      <c r="O1834">
        <v>2.3999242039930308E-6</v>
      </c>
      <c r="P1834">
        <v>8.5038433861098115E-7</v>
      </c>
      <c r="Q1834">
        <v>1.3560978664347264E-6</v>
      </c>
      <c r="R1834">
        <v>1.2861634024828264E-6</v>
      </c>
      <c r="S1834">
        <v>1.0119863241541801E-6</v>
      </c>
      <c r="T1834">
        <v>9.2658492889733126E-7</v>
      </c>
      <c r="U1834">
        <v>1.2883558687214737E-6</v>
      </c>
    </row>
    <row r="1835" spans="1:21" x14ac:dyDescent="0.3">
      <c r="A1835" t="s">
        <v>2711</v>
      </c>
      <c r="B1835" t="s">
        <v>6018</v>
      </c>
      <c r="C1835" t="s">
        <v>6018</v>
      </c>
      <c r="D1835" t="s">
        <v>15010</v>
      </c>
      <c r="E1835" t="s">
        <v>15011</v>
      </c>
      <c r="F1835" t="s">
        <v>15012</v>
      </c>
      <c r="G1835">
        <v>79</v>
      </c>
      <c r="H1835">
        <v>1989250</v>
      </c>
      <c r="I1835">
        <v>1989490</v>
      </c>
      <c r="J1835" t="s">
        <v>23581</v>
      </c>
      <c r="K1835" t="s">
        <v>23833</v>
      </c>
      <c r="L1835" t="s">
        <v>6018</v>
      </c>
      <c r="M1835" t="s">
        <v>23834</v>
      </c>
      <c r="O1835">
        <v>2.4382665731603175E-9</v>
      </c>
      <c r="P1835">
        <v>6.1279082649333394E-10</v>
      </c>
      <c r="Q1835">
        <v>3.8286076693944155E-9</v>
      </c>
      <c r="R1835">
        <v>8.769722096078551E-9</v>
      </c>
      <c r="S1835">
        <v>2.1984331411391317E-9</v>
      </c>
      <c r="T1835">
        <v>3.102633250502127E-9</v>
      </c>
      <c r="U1835">
        <v>0</v>
      </c>
    </row>
    <row r="1836" spans="1:21" x14ac:dyDescent="0.3">
      <c r="A1836" t="s">
        <v>1038</v>
      </c>
      <c r="B1836" t="s">
        <v>3914</v>
      </c>
      <c r="C1836" t="s">
        <v>3914</v>
      </c>
      <c r="D1836" t="s">
        <v>15013</v>
      </c>
      <c r="E1836" t="s">
        <v>15014</v>
      </c>
      <c r="F1836" t="s">
        <v>15015</v>
      </c>
      <c r="G1836">
        <v>403</v>
      </c>
      <c r="H1836">
        <v>1989680</v>
      </c>
      <c r="I1836">
        <v>1990892</v>
      </c>
      <c r="J1836" t="s">
        <v>23825</v>
      </c>
      <c r="K1836" t="s">
        <v>25681</v>
      </c>
      <c r="L1836" t="s">
        <v>3914</v>
      </c>
      <c r="M1836" t="s">
        <v>23831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3">
      <c r="A1837" t="s">
        <v>1224</v>
      </c>
      <c r="B1837" t="s">
        <v>4025</v>
      </c>
      <c r="C1837" t="s">
        <v>4025</v>
      </c>
      <c r="D1837" t="s">
        <v>15016</v>
      </c>
      <c r="E1837" t="s">
        <v>15017</v>
      </c>
      <c r="F1837" t="s">
        <v>15018</v>
      </c>
      <c r="G1837">
        <v>221</v>
      </c>
      <c r="H1837">
        <v>1990953</v>
      </c>
      <c r="I1837">
        <v>1991619</v>
      </c>
      <c r="J1837" t="s">
        <v>23581</v>
      </c>
      <c r="K1837" t="s">
        <v>24573</v>
      </c>
      <c r="L1837" t="s">
        <v>4025</v>
      </c>
      <c r="M1837" t="s">
        <v>23834</v>
      </c>
      <c r="O1837">
        <v>5.949703394673266E-7</v>
      </c>
      <c r="P1837">
        <v>6.7266316015221914E-7</v>
      </c>
      <c r="Q1837">
        <v>5.9212466406197075E-7</v>
      </c>
      <c r="R1837">
        <v>7.1008735398489958E-7</v>
      </c>
      <c r="S1837">
        <v>7.2809988151296586E-7</v>
      </c>
      <c r="T1837">
        <v>3.63188522653718E-7</v>
      </c>
      <c r="U1837">
        <v>3.492296450370525E-7</v>
      </c>
    </row>
    <row r="1838" spans="1:21" x14ac:dyDescent="0.3">
      <c r="A1838" t="s">
        <v>8215</v>
      </c>
      <c r="B1838" t="s">
        <v>8214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3">
      <c r="A1839" t="s">
        <v>8159</v>
      </c>
      <c r="B1839" t="s">
        <v>8158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3">
      <c r="A1840" t="s">
        <v>8185</v>
      </c>
      <c r="B1840" t="s">
        <v>8184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3">
      <c r="A1841" t="s">
        <v>1040</v>
      </c>
      <c r="B1841" t="s">
        <v>3543</v>
      </c>
      <c r="C1841" t="s">
        <v>3543</v>
      </c>
      <c r="D1841" t="s">
        <v>15019</v>
      </c>
      <c r="E1841" t="s">
        <v>15020</v>
      </c>
      <c r="F1841" t="s">
        <v>15021</v>
      </c>
      <c r="G1841">
        <v>182</v>
      </c>
      <c r="H1841">
        <v>1992268</v>
      </c>
      <c r="I1841">
        <v>1992817</v>
      </c>
      <c r="J1841" t="s">
        <v>23581</v>
      </c>
      <c r="K1841" t="s">
        <v>25682</v>
      </c>
      <c r="L1841" t="s">
        <v>3543</v>
      </c>
      <c r="M1841" t="s">
        <v>23869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3">
      <c r="A1842" t="s">
        <v>2677</v>
      </c>
      <c r="B1842" t="s">
        <v>3940</v>
      </c>
      <c r="C1842" t="s">
        <v>3940</v>
      </c>
      <c r="D1842" t="s">
        <v>15022</v>
      </c>
      <c r="E1842" t="s">
        <v>15023</v>
      </c>
      <c r="F1842" t="s">
        <v>15024</v>
      </c>
      <c r="G1842">
        <v>610</v>
      </c>
      <c r="H1842">
        <v>1992873</v>
      </c>
      <c r="I1842">
        <v>1994706</v>
      </c>
      <c r="J1842" t="s">
        <v>23581</v>
      </c>
      <c r="K1842" t="s">
        <v>25683</v>
      </c>
      <c r="L1842" t="s">
        <v>25684</v>
      </c>
      <c r="M1842" t="s">
        <v>23858</v>
      </c>
      <c r="O1842">
        <v>4.9255246507487074E-10</v>
      </c>
      <c r="P1842">
        <v>6.1089704541214718E-10</v>
      </c>
      <c r="Q1842">
        <v>3.2119855642927599E-9</v>
      </c>
      <c r="R1842">
        <v>1.3192951589284706E-9</v>
      </c>
      <c r="S1842">
        <v>2.0198514510178452E-9</v>
      </c>
      <c r="T1842">
        <v>1.2940885042947341E-9</v>
      </c>
      <c r="U1842">
        <v>1.6063430785620014E-9</v>
      </c>
    </row>
    <row r="1843" spans="1:21" x14ac:dyDescent="0.3">
      <c r="A1843" t="s">
        <v>2053</v>
      </c>
      <c r="B1843" t="s">
        <v>4026</v>
      </c>
      <c r="C1843" t="s">
        <v>15028</v>
      </c>
      <c r="D1843" t="s">
        <v>15025</v>
      </c>
      <c r="E1843" t="s">
        <v>15026</v>
      </c>
      <c r="F1843" t="s">
        <v>15027</v>
      </c>
      <c r="G1843">
        <v>218</v>
      </c>
      <c r="H1843">
        <v>1994702</v>
      </c>
      <c r="I1843">
        <v>1995359</v>
      </c>
      <c r="J1843" t="s">
        <v>23581</v>
      </c>
      <c r="K1843" t="s">
        <v>25685</v>
      </c>
      <c r="L1843" t="s">
        <v>25684</v>
      </c>
      <c r="M1843" t="s">
        <v>24094</v>
      </c>
      <c r="O1843">
        <v>9.1050994678206645E-8</v>
      </c>
      <c r="P1843">
        <v>6.4228921906043923E-8</v>
      </c>
      <c r="Q1843">
        <v>1.2070262525376968E-7</v>
      </c>
      <c r="R1843">
        <v>1.0356340060415834E-7</v>
      </c>
      <c r="S1843">
        <v>6.7541468354974911E-8</v>
      </c>
      <c r="T1843">
        <v>7.7267189226747686E-8</v>
      </c>
      <c r="U1843">
        <v>1.1790076864417438E-7</v>
      </c>
    </row>
    <row r="1844" spans="1:21" x14ac:dyDescent="0.3">
      <c r="A1844" t="s">
        <v>2151</v>
      </c>
      <c r="B1844" t="s">
        <v>6016</v>
      </c>
      <c r="C1844" t="s">
        <v>6016</v>
      </c>
      <c r="D1844" t="s">
        <v>15029</v>
      </c>
      <c r="E1844" t="s">
        <v>15030</v>
      </c>
      <c r="F1844" t="s">
        <v>15031</v>
      </c>
      <c r="G1844">
        <v>74</v>
      </c>
      <c r="H1844">
        <v>1995817</v>
      </c>
      <c r="I1844">
        <v>1996042</v>
      </c>
      <c r="J1844" t="s">
        <v>23825</v>
      </c>
      <c r="K1844" t="s">
        <v>23833</v>
      </c>
      <c r="L1844" t="s">
        <v>6016</v>
      </c>
      <c r="M1844" t="s">
        <v>23834</v>
      </c>
      <c r="O1844">
        <v>1.9216724009518752E-7</v>
      </c>
      <c r="P1844">
        <v>1.1246541551403692E-7</v>
      </c>
      <c r="Q1844">
        <v>1.4982138051819689E-7</v>
      </c>
      <c r="R1844">
        <v>1.3273798987510835E-7</v>
      </c>
      <c r="S1844">
        <v>1.5846963995301165E-7</v>
      </c>
      <c r="T1844">
        <v>2.0334936870947185E-7</v>
      </c>
      <c r="U1844">
        <v>2.7574500924123844E-7</v>
      </c>
    </row>
    <row r="1845" spans="1:21" x14ac:dyDescent="0.3">
      <c r="A1845" t="s">
        <v>2549</v>
      </c>
      <c r="B1845" t="s">
        <v>3799</v>
      </c>
      <c r="C1845" t="s">
        <v>3799</v>
      </c>
      <c r="D1845" t="s">
        <v>15032</v>
      </c>
      <c r="E1845" t="s">
        <v>15033</v>
      </c>
      <c r="F1845" t="s">
        <v>15034</v>
      </c>
      <c r="G1845">
        <v>240</v>
      </c>
      <c r="H1845">
        <v>1996109</v>
      </c>
      <c r="I1845">
        <v>1996832</v>
      </c>
      <c r="J1845" t="s">
        <v>23581</v>
      </c>
      <c r="K1845" t="s">
        <v>25686</v>
      </c>
      <c r="L1845" t="s">
        <v>3799</v>
      </c>
      <c r="M1845" t="s">
        <v>23855</v>
      </c>
      <c r="O1845">
        <v>5.8044089751269155E-9</v>
      </c>
      <c r="P1845">
        <v>7.5342674439752663E-9</v>
      </c>
      <c r="Q1845">
        <v>6.9304613992998757E-9</v>
      </c>
      <c r="R1845">
        <v>1.4344576371897149E-9</v>
      </c>
      <c r="S1845">
        <v>1.2203200582825382E-9</v>
      </c>
      <c r="T1845">
        <v>9.273032147997026E-9</v>
      </c>
      <c r="U1845">
        <v>0</v>
      </c>
    </row>
    <row r="1846" spans="1:21" x14ac:dyDescent="0.3">
      <c r="A1846" t="s">
        <v>1499</v>
      </c>
      <c r="B1846" t="s">
        <v>5446</v>
      </c>
      <c r="C1846" t="s">
        <v>5446</v>
      </c>
      <c r="D1846" t="s">
        <v>15035</v>
      </c>
      <c r="E1846" t="s">
        <v>15036</v>
      </c>
      <c r="F1846" t="s">
        <v>15037</v>
      </c>
      <c r="G1846">
        <v>250</v>
      </c>
      <c r="H1846">
        <v>1997061</v>
      </c>
      <c r="I1846">
        <v>1997814</v>
      </c>
      <c r="J1846" t="s">
        <v>23581</v>
      </c>
      <c r="K1846" t="s">
        <v>25687</v>
      </c>
      <c r="L1846" t="s">
        <v>25688</v>
      </c>
      <c r="M1846" t="s">
        <v>23828</v>
      </c>
      <c r="O1846">
        <v>2.7831487797099041E-7</v>
      </c>
      <c r="P1846">
        <v>2.3280938006367724E-7</v>
      </c>
      <c r="Q1846">
        <v>3.4546386916556882E-7</v>
      </c>
      <c r="R1846">
        <v>2.9568949839216524E-7</v>
      </c>
      <c r="S1846">
        <v>3.5595605658939539E-7</v>
      </c>
      <c r="T1846">
        <v>2.8300173582306454E-7</v>
      </c>
      <c r="U1846">
        <v>4.0356709216525178E-7</v>
      </c>
    </row>
    <row r="1847" spans="1:21" x14ac:dyDescent="0.3">
      <c r="A1847" t="s">
        <v>2007</v>
      </c>
      <c r="B1847" t="s">
        <v>7486</v>
      </c>
      <c r="C1847" t="s">
        <v>7486</v>
      </c>
      <c r="D1847" t="s">
        <v>15038</v>
      </c>
      <c r="E1847" t="s">
        <v>15039</v>
      </c>
      <c r="F1847" t="s">
        <v>15040</v>
      </c>
      <c r="G1847">
        <v>222</v>
      </c>
      <c r="H1847">
        <v>1997810</v>
      </c>
      <c r="I1847">
        <v>1998479</v>
      </c>
      <c r="J1847" t="s">
        <v>23581</v>
      </c>
      <c r="K1847" t="s">
        <v>25689</v>
      </c>
      <c r="L1847" t="s">
        <v>25688</v>
      </c>
      <c r="M1847" t="s">
        <v>23831</v>
      </c>
      <c r="O1847">
        <v>9.7773288677781944E-8</v>
      </c>
      <c r="P1847">
        <v>6.8572640304914992E-8</v>
      </c>
      <c r="Q1847">
        <v>1.148658657811674E-7</v>
      </c>
      <c r="R1847">
        <v>9.4688126983985854E-8</v>
      </c>
      <c r="S1847">
        <v>9.3646414615787271E-8</v>
      </c>
      <c r="T1847">
        <v>7.872192026931305E-8</v>
      </c>
      <c r="U1847">
        <v>9.2368371937535287E-8</v>
      </c>
    </row>
    <row r="1848" spans="1:21" x14ac:dyDescent="0.3">
      <c r="A1848" t="s">
        <v>956</v>
      </c>
      <c r="B1848" t="s">
        <v>7487</v>
      </c>
      <c r="C1848" t="s">
        <v>15044</v>
      </c>
      <c r="D1848" t="s">
        <v>15041</v>
      </c>
      <c r="E1848" t="s">
        <v>15042</v>
      </c>
      <c r="F1848" t="s">
        <v>15043</v>
      </c>
      <c r="G1848">
        <v>328</v>
      </c>
      <c r="H1848">
        <v>1998493</v>
      </c>
      <c r="I1848">
        <v>1999480</v>
      </c>
      <c r="J1848" t="s">
        <v>23581</v>
      </c>
      <c r="K1848" t="s">
        <v>25690</v>
      </c>
      <c r="L1848" t="s">
        <v>25688</v>
      </c>
      <c r="M1848" t="s">
        <v>23831</v>
      </c>
      <c r="O1848">
        <v>7.3151405059968508E-7</v>
      </c>
      <c r="P1848">
        <v>6.3046985648434346E-7</v>
      </c>
      <c r="Q1848">
        <v>8.1216033382294929E-7</v>
      </c>
      <c r="R1848">
        <v>7.8290299923480529E-7</v>
      </c>
      <c r="S1848">
        <v>8.5180892412688735E-7</v>
      </c>
      <c r="T1848">
        <v>6.6274279423514327E-7</v>
      </c>
      <c r="U1848">
        <v>6.8897803913792613E-7</v>
      </c>
    </row>
    <row r="1849" spans="1:21" x14ac:dyDescent="0.3">
      <c r="A1849" t="s">
        <v>191</v>
      </c>
      <c r="B1849" t="s">
        <v>5804</v>
      </c>
      <c r="C1849" t="s">
        <v>15048</v>
      </c>
      <c r="D1849" t="s">
        <v>15045</v>
      </c>
      <c r="E1849" t="s">
        <v>15046</v>
      </c>
      <c r="F1849" t="s">
        <v>15047</v>
      </c>
      <c r="G1849">
        <v>266</v>
      </c>
      <c r="H1849">
        <v>1999584</v>
      </c>
      <c r="I1849">
        <v>2000385</v>
      </c>
      <c r="J1849" t="s">
        <v>23581</v>
      </c>
      <c r="K1849" t="s">
        <v>25691</v>
      </c>
      <c r="L1849" t="s">
        <v>25692</v>
      </c>
      <c r="M1849" t="s">
        <v>23831</v>
      </c>
      <c r="O1849">
        <v>8.452424281221262E-6</v>
      </c>
      <c r="P1849">
        <v>9.009363078200495E-6</v>
      </c>
      <c r="Q1849">
        <v>1.1759004298567225E-5</v>
      </c>
      <c r="R1849">
        <v>8.9711003281417966E-6</v>
      </c>
      <c r="S1849">
        <v>1.182032632021856E-5</v>
      </c>
      <c r="T1849">
        <v>8.7242276670711778E-6</v>
      </c>
      <c r="U1849">
        <v>1.0897877507060304E-5</v>
      </c>
    </row>
    <row r="1850" spans="1:21" x14ac:dyDescent="0.3">
      <c r="A1850" t="s">
        <v>4273</v>
      </c>
      <c r="B1850" t="s">
        <v>4272</v>
      </c>
      <c r="C1850" t="s">
        <v>15052</v>
      </c>
      <c r="D1850" t="s">
        <v>15049</v>
      </c>
      <c r="E1850" t="s">
        <v>15050</v>
      </c>
      <c r="F1850" t="s">
        <v>15051</v>
      </c>
      <c r="G1850">
        <v>183</v>
      </c>
      <c r="H1850">
        <v>2000472</v>
      </c>
      <c r="I1850">
        <v>2001024</v>
      </c>
      <c r="J1850" t="s">
        <v>23581</v>
      </c>
      <c r="K1850" t="s">
        <v>25693</v>
      </c>
      <c r="L1850" t="s">
        <v>25692</v>
      </c>
      <c r="M1850" t="s">
        <v>23855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3">
      <c r="A1851" t="s">
        <v>2706</v>
      </c>
      <c r="B1851" t="s">
        <v>4271</v>
      </c>
      <c r="C1851" t="s">
        <v>15056</v>
      </c>
      <c r="D1851" t="s">
        <v>15053</v>
      </c>
      <c r="E1851" t="s">
        <v>15054</v>
      </c>
      <c r="F1851" t="s">
        <v>15055</v>
      </c>
      <c r="G1851">
        <v>239</v>
      </c>
      <c r="H1851">
        <v>2001069</v>
      </c>
      <c r="I1851">
        <v>2001789</v>
      </c>
      <c r="J1851" t="s">
        <v>23581</v>
      </c>
      <c r="K1851" t="s">
        <v>25694</v>
      </c>
      <c r="L1851" t="s">
        <v>25692</v>
      </c>
      <c r="M1851" t="s">
        <v>23855</v>
      </c>
      <c r="O1851">
        <v>8.3080419322313719E-10</v>
      </c>
      <c r="P1851">
        <v>8.8227430533721314E-10</v>
      </c>
      <c r="Q1851">
        <v>6.2451465742292065E-9</v>
      </c>
      <c r="R1851">
        <v>2.4043729123096537E-9</v>
      </c>
      <c r="S1851">
        <v>3.6034301963848252E-9</v>
      </c>
      <c r="T1851">
        <v>9.5248714453039985E-9</v>
      </c>
      <c r="U1851">
        <v>2.1037403982778771E-9</v>
      </c>
    </row>
    <row r="1852" spans="1:21" x14ac:dyDescent="0.3">
      <c r="A1852" t="s">
        <v>2594</v>
      </c>
      <c r="B1852" t="s">
        <v>3126</v>
      </c>
      <c r="C1852" t="s">
        <v>15060</v>
      </c>
      <c r="D1852" t="s">
        <v>15057</v>
      </c>
      <c r="E1852" t="s">
        <v>15058</v>
      </c>
      <c r="F1852" t="s">
        <v>15059</v>
      </c>
      <c r="G1852">
        <v>498</v>
      </c>
      <c r="H1852">
        <v>2002109</v>
      </c>
      <c r="I1852">
        <v>2003606</v>
      </c>
      <c r="J1852" t="s">
        <v>23581</v>
      </c>
      <c r="K1852" t="s">
        <v>25695</v>
      </c>
      <c r="L1852" t="s">
        <v>3126</v>
      </c>
      <c r="M1852" t="s">
        <v>24802</v>
      </c>
      <c r="O1852">
        <v>2.2638119105130185E-9</v>
      </c>
      <c r="P1852">
        <v>3.3609819496506166E-9</v>
      </c>
      <c r="Q1852">
        <v>1.7311873773185401E-8</v>
      </c>
      <c r="R1852">
        <v>4.5669905962787236E-9</v>
      </c>
      <c r="S1852">
        <v>1.9922391212908653E-8</v>
      </c>
      <c r="T1852">
        <v>4.0880734824814501E-8</v>
      </c>
      <c r="U1852">
        <v>9.3295770270482558E-9</v>
      </c>
    </row>
    <row r="1853" spans="1:21" x14ac:dyDescent="0.3">
      <c r="A1853" t="s">
        <v>3698</v>
      </c>
      <c r="B1853" t="s">
        <v>3697</v>
      </c>
      <c r="C1853" t="s">
        <v>15064</v>
      </c>
      <c r="D1853" t="s">
        <v>15061</v>
      </c>
      <c r="E1853" t="s">
        <v>15062</v>
      </c>
      <c r="F1853" t="s">
        <v>15063</v>
      </c>
      <c r="G1853">
        <v>468</v>
      </c>
      <c r="H1853">
        <v>2003871</v>
      </c>
      <c r="I1853">
        <v>2005278</v>
      </c>
      <c r="J1853" t="s">
        <v>23825</v>
      </c>
      <c r="K1853" t="s">
        <v>25696</v>
      </c>
      <c r="L1853" t="s">
        <v>25697</v>
      </c>
      <c r="M1853" t="s">
        <v>24802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3">
      <c r="A1854" t="s">
        <v>4307</v>
      </c>
      <c r="B1854" t="s">
        <v>4306</v>
      </c>
      <c r="C1854" t="s">
        <v>4306</v>
      </c>
      <c r="D1854" t="s">
        <v>15065</v>
      </c>
      <c r="E1854" t="s">
        <v>15066</v>
      </c>
      <c r="F1854" t="s">
        <v>15067</v>
      </c>
      <c r="G1854">
        <v>136</v>
      </c>
      <c r="H1854">
        <v>2005302</v>
      </c>
      <c r="I1854">
        <v>2005713</v>
      </c>
      <c r="J1854" t="s">
        <v>23825</v>
      </c>
      <c r="K1854" t="s">
        <v>25698</v>
      </c>
      <c r="L1854" t="s">
        <v>25697</v>
      </c>
      <c r="M1854" t="s">
        <v>24802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3">
      <c r="A1855" t="s">
        <v>4309</v>
      </c>
      <c r="B1855" t="s">
        <v>4308</v>
      </c>
      <c r="C1855" t="s">
        <v>4308</v>
      </c>
      <c r="D1855" t="s">
        <v>15068</v>
      </c>
      <c r="E1855" t="s">
        <v>15069</v>
      </c>
      <c r="F1855" t="s">
        <v>15070</v>
      </c>
      <c r="G1855">
        <v>121</v>
      </c>
      <c r="H1855">
        <v>2005712</v>
      </c>
      <c r="I1855">
        <v>2006078</v>
      </c>
      <c r="J1855" t="s">
        <v>23825</v>
      </c>
      <c r="K1855" t="s">
        <v>25699</v>
      </c>
      <c r="L1855" t="s">
        <v>25697</v>
      </c>
      <c r="M1855" t="s">
        <v>23855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3">
      <c r="A1856" t="s">
        <v>1043</v>
      </c>
      <c r="B1856" t="s">
        <v>4305</v>
      </c>
      <c r="C1856" t="s">
        <v>15074</v>
      </c>
      <c r="D1856" t="s">
        <v>15071</v>
      </c>
      <c r="E1856" t="s">
        <v>15072</v>
      </c>
      <c r="F1856" t="s">
        <v>15073</v>
      </c>
      <c r="G1856">
        <v>495</v>
      </c>
      <c r="H1856">
        <v>2006155</v>
      </c>
      <c r="I1856">
        <v>2007643</v>
      </c>
      <c r="J1856" t="s">
        <v>23825</v>
      </c>
      <c r="K1856" t="s">
        <v>25700</v>
      </c>
      <c r="L1856" t="s">
        <v>4305</v>
      </c>
      <c r="M1856" t="s">
        <v>23891</v>
      </c>
      <c r="O1856">
        <v>8.0681790060572716E-8</v>
      </c>
      <c r="P1856">
        <v>1.120214819104511E-7</v>
      </c>
      <c r="Q1856">
        <v>1.884413924786272E-7</v>
      </c>
      <c r="R1856">
        <v>1.123025786853887E-7</v>
      </c>
      <c r="S1856">
        <v>2.067772157340592E-7</v>
      </c>
      <c r="T1856">
        <v>1.5445105409107367E-7</v>
      </c>
      <c r="U1856">
        <v>1.5399000156898622E-7</v>
      </c>
    </row>
    <row r="1857" spans="1:21" x14ac:dyDescent="0.3">
      <c r="A1857" t="s">
        <v>1097</v>
      </c>
      <c r="B1857" t="s">
        <v>4613</v>
      </c>
      <c r="C1857" t="s">
        <v>4613</v>
      </c>
      <c r="D1857" t="s">
        <v>15075</v>
      </c>
      <c r="E1857" t="s">
        <v>15076</v>
      </c>
      <c r="F1857" t="s">
        <v>15077</v>
      </c>
      <c r="G1857">
        <v>137</v>
      </c>
      <c r="H1857">
        <v>2007676</v>
      </c>
      <c r="I1857">
        <v>2008090</v>
      </c>
      <c r="J1857" t="s">
        <v>23581</v>
      </c>
      <c r="K1857" t="s">
        <v>23833</v>
      </c>
      <c r="L1857" t="s">
        <v>4613</v>
      </c>
      <c r="M1857" t="s">
        <v>23834</v>
      </c>
      <c r="O1857">
        <v>1.2347523007580339E-6</v>
      </c>
      <c r="P1857">
        <v>1.1315672413243973E-6</v>
      </c>
      <c r="Q1857">
        <v>1.5588708545677007E-6</v>
      </c>
      <c r="R1857">
        <v>1.4308765857948714E-6</v>
      </c>
      <c r="S1857">
        <v>1.6731926366616497E-6</v>
      </c>
      <c r="T1857">
        <v>1.4505070914207093E-6</v>
      </c>
      <c r="U1857">
        <v>1.8079799190021368E-6</v>
      </c>
    </row>
    <row r="1858" spans="1:21" x14ac:dyDescent="0.3">
      <c r="A1858" t="s">
        <v>2293</v>
      </c>
      <c r="B1858" t="s">
        <v>4614</v>
      </c>
      <c r="C1858" t="s">
        <v>4614</v>
      </c>
      <c r="D1858" t="s">
        <v>15078</v>
      </c>
      <c r="E1858" t="s">
        <v>15079</v>
      </c>
      <c r="F1858" t="s">
        <v>15080</v>
      </c>
      <c r="G1858">
        <v>401</v>
      </c>
      <c r="H1858">
        <v>2008276</v>
      </c>
      <c r="I1858">
        <v>2009482</v>
      </c>
      <c r="J1858" t="s">
        <v>23825</v>
      </c>
      <c r="K1858" t="s">
        <v>25701</v>
      </c>
      <c r="L1858" t="s">
        <v>25702</v>
      </c>
      <c r="M1858" t="s">
        <v>23834</v>
      </c>
      <c r="O1858">
        <v>1.725864874937606E-8</v>
      </c>
      <c r="P1858">
        <v>5.3966963658934505E-8</v>
      </c>
      <c r="Q1858">
        <v>8.5582747917148854E-8</v>
      </c>
      <c r="R1858">
        <v>7.9017375260541997E-8</v>
      </c>
      <c r="S1858">
        <v>5.2896242951764247E-8</v>
      </c>
      <c r="T1858">
        <v>8.521613130005831E-8</v>
      </c>
      <c r="U1858">
        <v>7.1693139680841993E-8</v>
      </c>
    </row>
    <row r="1859" spans="1:21" x14ac:dyDescent="0.3">
      <c r="A1859" t="s">
        <v>1746</v>
      </c>
      <c r="B1859" t="s">
        <v>4615</v>
      </c>
      <c r="C1859" t="s">
        <v>4615</v>
      </c>
      <c r="D1859" t="s">
        <v>15081</v>
      </c>
      <c r="E1859" t="s">
        <v>15082</v>
      </c>
      <c r="F1859" t="s">
        <v>15083</v>
      </c>
      <c r="G1859">
        <v>77</v>
      </c>
      <c r="H1859">
        <v>2009478</v>
      </c>
      <c r="I1859">
        <v>2009712</v>
      </c>
      <c r="J1859" t="s">
        <v>23825</v>
      </c>
      <c r="K1859" t="s">
        <v>23841</v>
      </c>
      <c r="L1859" t="s">
        <v>25702</v>
      </c>
      <c r="M1859" t="s">
        <v>23828</v>
      </c>
      <c r="O1859">
        <v>5.0897814246143701E-7</v>
      </c>
      <c r="P1859">
        <v>1.8534794156758648E-6</v>
      </c>
      <c r="Q1859">
        <v>2.2550791370286685E-6</v>
      </c>
      <c r="R1859">
        <v>2.1572976377136455E-6</v>
      </c>
      <c r="S1859">
        <v>2.8997058954902625E-6</v>
      </c>
      <c r="T1859">
        <v>3.4781161771788903E-6</v>
      </c>
      <c r="U1859">
        <v>1.8884748515821337E-6</v>
      </c>
    </row>
    <row r="1860" spans="1:21" x14ac:dyDescent="0.3">
      <c r="A1860" t="s">
        <v>2683</v>
      </c>
      <c r="B1860" t="s">
        <v>6493</v>
      </c>
      <c r="C1860" t="s">
        <v>15087</v>
      </c>
      <c r="D1860" t="s">
        <v>15084</v>
      </c>
      <c r="E1860" t="s">
        <v>15085</v>
      </c>
      <c r="F1860" t="s">
        <v>15086</v>
      </c>
      <c r="G1860">
        <v>222</v>
      </c>
      <c r="H1860">
        <v>2009820</v>
      </c>
      <c r="I1860">
        <v>2010489</v>
      </c>
      <c r="J1860" t="s">
        <v>23825</v>
      </c>
      <c r="K1860" t="s">
        <v>23833</v>
      </c>
      <c r="L1860" t="s">
        <v>6493</v>
      </c>
      <c r="M1860" t="s">
        <v>23834</v>
      </c>
      <c r="O1860">
        <v>1.2962845205831725E-9</v>
      </c>
      <c r="P1860">
        <v>9.0254112763034803E-10</v>
      </c>
      <c r="Q1860">
        <v>8.5652835251333817E-10</v>
      </c>
      <c r="R1860">
        <v>1.664194902141207E-9</v>
      </c>
      <c r="S1860">
        <v>2.7741899602117348E-9</v>
      </c>
      <c r="T1860">
        <v>2.0951346697059488E-9</v>
      </c>
      <c r="U1860">
        <v>7.4091620292828284E-10</v>
      </c>
    </row>
    <row r="1861" spans="1:21" x14ac:dyDescent="0.3">
      <c r="A1861" t="s">
        <v>6495</v>
      </c>
      <c r="B1861" t="s">
        <v>6494</v>
      </c>
      <c r="C1861" t="s">
        <v>6494</v>
      </c>
      <c r="D1861" t="s">
        <v>15088</v>
      </c>
      <c r="E1861" t="s">
        <v>15089</v>
      </c>
      <c r="F1861" t="s">
        <v>15090</v>
      </c>
      <c r="G1861">
        <v>159</v>
      </c>
      <c r="H1861">
        <v>2010599</v>
      </c>
      <c r="I1861">
        <v>2011079</v>
      </c>
      <c r="J1861" t="s">
        <v>23825</v>
      </c>
      <c r="K1861" t="s">
        <v>25703</v>
      </c>
      <c r="L1861" t="s">
        <v>6494</v>
      </c>
      <c r="M1861" t="s">
        <v>23855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3">
      <c r="A1862" t="s">
        <v>8614</v>
      </c>
      <c r="B1862" t="s">
        <v>15093</v>
      </c>
      <c r="C1862" t="s">
        <v>15093</v>
      </c>
      <c r="E1862" t="s">
        <v>15091</v>
      </c>
      <c r="F1862" t="s">
        <v>15092</v>
      </c>
      <c r="G1862">
        <v>92</v>
      </c>
      <c r="H1862">
        <v>2012501</v>
      </c>
      <c r="I1862">
        <v>2012663</v>
      </c>
      <c r="J1862" t="s">
        <v>23825</v>
      </c>
      <c r="K1862" t="s">
        <v>25704</v>
      </c>
      <c r="L1862" t="s">
        <v>15093</v>
      </c>
      <c r="M1862" t="s">
        <v>23828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3">
      <c r="A1863" t="s">
        <v>4265</v>
      </c>
      <c r="B1863" t="s">
        <v>4264</v>
      </c>
      <c r="C1863" t="s">
        <v>15097</v>
      </c>
      <c r="D1863" t="s">
        <v>15094</v>
      </c>
      <c r="E1863" t="s">
        <v>15095</v>
      </c>
      <c r="F1863" t="s">
        <v>15096</v>
      </c>
      <c r="G1863">
        <v>104</v>
      </c>
      <c r="H1863">
        <v>2012699</v>
      </c>
      <c r="I1863">
        <v>2013014</v>
      </c>
      <c r="J1863" t="s">
        <v>23581</v>
      </c>
      <c r="K1863" t="s">
        <v>25705</v>
      </c>
      <c r="L1863" t="s">
        <v>4264</v>
      </c>
      <c r="M1863" t="s">
        <v>24802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3">
      <c r="A1864" t="s">
        <v>2710</v>
      </c>
      <c r="B1864" t="s">
        <v>4266</v>
      </c>
      <c r="C1864" t="s">
        <v>15101</v>
      </c>
      <c r="D1864" t="s">
        <v>15098</v>
      </c>
      <c r="E1864" t="s">
        <v>15099</v>
      </c>
      <c r="F1864" t="s">
        <v>15100</v>
      </c>
      <c r="G1864">
        <v>552</v>
      </c>
      <c r="H1864">
        <v>2013228</v>
      </c>
      <c r="I1864">
        <v>2014887</v>
      </c>
      <c r="J1864" t="s">
        <v>23825</v>
      </c>
      <c r="K1864" t="s">
        <v>25706</v>
      </c>
      <c r="L1864" t="s">
        <v>25707</v>
      </c>
      <c r="M1864" t="s">
        <v>24802</v>
      </c>
      <c r="O1864">
        <v>3.5531302066445407E-10</v>
      </c>
      <c r="P1864">
        <v>9.2346119442669348E-11</v>
      </c>
      <c r="Q1864">
        <v>3.8716245650722219E-10</v>
      </c>
      <c r="R1864">
        <v>1.3142985532892044E-10</v>
      </c>
      <c r="S1864">
        <v>1.225434889993543E-10</v>
      </c>
      <c r="T1864">
        <v>2.7171660058595238E-10</v>
      </c>
      <c r="U1864">
        <v>1.6372660335779958E-10</v>
      </c>
    </row>
    <row r="1865" spans="1:21" x14ac:dyDescent="0.3">
      <c r="A1865" t="s">
        <v>2559</v>
      </c>
      <c r="B1865" t="s">
        <v>4607</v>
      </c>
      <c r="C1865" t="s">
        <v>15105</v>
      </c>
      <c r="D1865" t="s">
        <v>15102</v>
      </c>
      <c r="E1865" t="s">
        <v>15103</v>
      </c>
      <c r="F1865" t="s">
        <v>15104</v>
      </c>
      <c r="G1865">
        <v>331</v>
      </c>
      <c r="H1865">
        <v>2014879</v>
      </c>
      <c r="I1865">
        <v>2015875</v>
      </c>
      <c r="J1865" t="s">
        <v>23825</v>
      </c>
      <c r="K1865" t="s">
        <v>25708</v>
      </c>
      <c r="L1865" t="s">
        <v>25707</v>
      </c>
      <c r="M1865" t="s">
        <v>24802</v>
      </c>
      <c r="O1865">
        <v>4.0995931904297888E-9</v>
      </c>
      <c r="P1865">
        <v>1.0921771466153024E-9</v>
      </c>
      <c r="Q1865">
        <v>1.1002887324495465E-8</v>
      </c>
      <c r="R1865">
        <v>2.7050600437818949E-9</v>
      </c>
      <c r="S1865">
        <v>3.340078146190941E-9</v>
      </c>
      <c r="T1865">
        <v>9.9060127022291395E-9</v>
      </c>
      <c r="U1865">
        <v>3.7502394147523194E-9</v>
      </c>
    </row>
    <row r="1866" spans="1:21" x14ac:dyDescent="0.3">
      <c r="A1866" t="s">
        <v>4609</v>
      </c>
      <c r="B1866" t="s">
        <v>4608</v>
      </c>
      <c r="C1866" t="s">
        <v>15109</v>
      </c>
      <c r="D1866" t="s">
        <v>15106</v>
      </c>
      <c r="E1866" t="s">
        <v>15107</v>
      </c>
      <c r="F1866" t="s">
        <v>15108</v>
      </c>
      <c r="G1866">
        <v>228</v>
      </c>
      <c r="H1866">
        <v>2015867</v>
      </c>
      <c r="I1866">
        <v>2016554</v>
      </c>
      <c r="J1866" t="s">
        <v>23825</v>
      </c>
      <c r="K1866" t="s">
        <v>25709</v>
      </c>
      <c r="L1866" t="s">
        <v>25707</v>
      </c>
      <c r="M1866" t="s">
        <v>24802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3">
      <c r="A1867" t="s">
        <v>8112</v>
      </c>
      <c r="B1867" t="s">
        <v>8111</v>
      </c>
      <c r="C1867" t="s">
        <v>15113</v>
      </c>
      <c r="D1867" t="s">
        <v>15110</v>
      </c>
      <c r="E1867" t="s">
        <v>15111</v>
      </c>
      <c r="F1867" t="s">
        <v>15112</v>
      </c>
      <c r="G1867">
        <v>457</v>
      </c>
      <c r="H1867">
        <v>2016553</v>
      </c>
      <c r="I1867">
        <v>2017927</v>
      </c>
      <c r="J1867" t="s">
        <v>23825</v>
      </c>
      <c r="K1867" t="s">
        <v>25710</v>
      </c>
      <c r="L1867" t="s">
        <v>25707</v>
      </c>
      <c r="M1867" t="s">
        <v>24802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3">
      <c r="A1868" t="s">
        <v>2527</v>
      </c>
      <c r="B1868" t="s">
        <v>8113</v>
      </c>
      <c r="C1868" t="s">
        <v>15117</v>
      </c>
      <c r="D1868" t="s">
        <v>15114</v>
      </c>
      <c r="E1868" t="s">
        <v>15115</v>
      </c>
      <c r="F1868" t="s">
        <v>15116</v>
      </c>
      <c r="G1868">
        <v>147</v>
      </c>
      <c r="H1868">
        <v>2017945</v>
      </c>
      <c r="I1868">
        <v>2018389</v>
      </c>
      <c r="J1868" t="s">
        <v>23825</v>
      </c>
      <c r="K1868" t="s">
        <v>25711</v>
      </c>
      <c r="L1868" t="s">
        <v>25707</v>
      </c>
      <c r="M1868" t="s">
        <v>24802</v>
      </c>
      <c r="O1868">
        <v>1.1415882076764943E-8</v>
      </c>
      <c r="P1868">
        <v>1.4384755074579278E-8</v>
      </c>
      <c r="Q1868">
        <v>1.0053636661119922E-8</v>
      </c>
      <c r="R1868">
        <v>1.6791547895986085E-8</v>
      </c>
      <c r="S1868">
        <v>2.7340243986555083E-9</v>
      </c>
      <c r="T1868">
        <v>2.1378632170347554E-9</v>
      </c>
      <c r="U1868">
        <v>8.5356174453890307E-10</v>
      </c>
    </row>
    <row r="1869" spans="1:21" x14ac:dyDescent="0.3">
      <c r="A1869" t="s">
        <v>8115</v>
      </c>
      <c r="B1869" t="s">
        <v>8114</v>
      </c>
      <c r="C1869" t="s">
        <v>15121</v>
      </c>
      <c r="D1869" t="s">
        <v>15118</v>
      </c>
      <c r="E1869" t="s">
        <v>15119</v>
      </c>
      <c r="F1869" t="s">
        <v>15120</v>
      </c>
      <c r="G1869">
        <v>375</v>
      </c>
      <c r="H1869">
        <v>2018385</v>
      </c>
      <c r="I1869">
        <v>2019513</v>
      </c>
      <c r="J1869" t="s">
        <v>23825</v>
      </c>
      <c r="K1869" t="s">
        <v>25712</v>
      </c>
      <c r="L1869" t="s">
        <v>25707</v>
      </c>
      <c r="M1869" t="s">
        <v>24802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3">
      <c r="A1870" t="s">
        <v>3128</v>
      </c>
      <c r="B1870" t="s">
        <v>3127</v>
      </c>
      <c r="C1870" t="s">
        <v>15125</v>
      </c>
      <c r="D1870" t="s">
        <v>15122</v>
      </c>
      <c r="E1870" t="s">
        <v>15123</v>
      </c>
      <c r="F1870" t="s">
        <v>15124</v>
      </c>
      <c r="G1870">
        <v>154</v>
      </c>
      <c r="H1870">
        <v>2019617</v>
      </c>
      <c r="I1870">
        <v>2020082</v>
      </c>
      <c r="J1870" t="s">
        <v>23825</v>
      </c>
      <c r="K1870" t="s">
        <v>25713</v>
      </c>
      <c r="L1870" t="s">
        <v>25714</v>
      </c>
      <c r="M1870" t="s">
        <v>24802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3">
      <c r="A1871" t="s">
        <v>2671</v>
      </c>
      <c r="B1871" t="s">
        <v>3129</v>
      </c>
      <c r="C1871" t="s">
        <v>15129</v>
      </c>
      <c r="D1871" t="s">
        <v>15126</v>
      </c>
      <c r="E1871" t="s">
        <v>15127</v>
      </c>
      <c r="F1871" t="s">
        <v>15128</v>
      </c>
      <c r="G1871">
        <v>334</v>
      </c>
      <c r="H1871">
        <v>2020086</v>
      </c>
      <c r="I1871">
        <v>2021091</v>
      </c>
      <c r="J1871" t="s">
        <v>23825</v>
      </c>
      <c r="K1871" t="s">
        <v>25715</v>
      </c>
      <c r="L1871" t="s">
        <v>25714</v>
      </c>
      <c r="M1871" t="s">
        <v>24802</v>
      </c>
      <c r="O1871">
        <v>1.065057617604498E-9</v>
      </c>
      <c r="P1871">
        <v>1.0417207145229397E-10</v>
      </c>
      <c r="Q1871">
        <v>7.1529176528711503E-9</v>
      </c>
      <c r="R1871">
        <v>4.2418780796941829E-10</v>
      </c>
      <c r="S1871">
        <v>4.0712716280904858E-10</v>
      </c>
      <c r="T1871">
        <v>3.6060015083582418E-9</v>
      </c>
      <c r="U1871">
        <v>0</v>
      </c>
    </row>
    <row r="1872" spans="1:21" x14ac:dyDescent="0.3">
      <c r="A1872" t="s">
        <v>3131</v>
      </c>
      <c r="B1872" t="s">
        <v>3130</v>
      </c>
      <c r="C1872" t="s">
        <v>15133</v>
      </c>
      <c r="D1872" t="s">
        <v>15130</v>
      </c>
      <c r="E1872" t="s">
        <v>15131</v>
      </c>
      <c r="F1872" t="s">
        <v>15132</v>
      </c>
      <c r="G1872">
        <v>137</v>
      </c>
      <c r="H1872">
        <v>2021087</v>
      </c>
      <c r="I1872">
        <v>2021501</v>
      </c>
      <c r="J1872" t="s">
        <v>23825</v>
      </c>
      <c r="K1872" t="s">
        <v>25716</v>
      </c>
      <c r="L1872" t="s">
        <v>25714</v>
      </c>
      <c r="M1872" t="s">
        <v>24802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3">
      <c r="A1873" t="s">
        <v>4123</v>
      </c>
      <c r="B1873" t="s">
        <v>4122</v>
      </c>
      <c r="C1873" t="s">
        <v>15137</v>
      </c>
      <c r="D1873" t="s">
        <v>15134</v>
      </c>
      <c r="E1873" t="s">
        <v>15135</v>
      </c>
      <c r="F1873" t="s">
        <v>15136</v>
      </c>
      <c r="G1873">
        <v>121</v>
      </c>
      <c r="H1873">
        <v>2021503</v>
      </c>
      <c r="I1873">
        <v>2021869</v>
      </c>
      <c r="J1873" t="s">
        <v>23825</v>
      </c>
      <c r="K1873" t="s">
        <v>25717</v>
      </c>
      <c r="L1873" t="s">
        <v>25714</v>
      </c>
      <c r="M1873" t="s">
        <v>24802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3">
      <c r="A1874" t="s">
        <v>5019</v>
      </c>
      <c r="B1874" t="s">
        <v>5018</v>
      </c>
      <c r="C1874" t="s">
        <v>15141</v>
      </c>
      <c r="D1874" t="s">
        <v>15138</v>
      </c>
      <c r="E1874" t="s">
        <v>15139</v>
      </c>
      <c r="F1874" t="s">
        <v>15140</v>
      </c>
      <c r="G1874">
        <v>245</v>
      </c>
      <c r="H1874">
        <v>2021868</v>
      </c>
      <c r="I1874">
        <v>2022606</v>
      </c>
      <c r="J1874" t="s">
        <v>23825</v>
      </c>
      <c r="K1874" t="s">
        <v>25718</v>
      </c>
      <c r="L1874" t="s">
        <v>25714</v>
      </c>
      <c r="M1874" t="s">
        <v>24802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3">
      <c r="A1875" t="s">
        <v>5021</v>
      </c>
      <c r="B1875" t="s">
        <v>5020</v>
      </c>
      <c r="C1875" t="s">
        <v>15145</v>
      </c>
      <c r="D1875" t="s">
        <v>15142</v>
      </c>
      <c r="E1875" t="s">
        <v>15143</v>
      </c>
      <c r="F1875" t="s">
        <v>15144</v>
      </c>
      <c r="G1875">
        <v>89</v>
      </c>
      <c r="H1875">
        <v>2022615</v>
      </c>
      <c r="I1875">
        <v>2022885</v>
      </c>
      <c r="J1875" t="s">
        <v>23825</v>
      </c>
      <c r="K1875" t="s">
        <v>25719</v>
      </c>
      <c r="L1875" t="s">
        <v>25714</v>
      </c>
      <c r="M1875" t="s">
        <v>23828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3">
      <c r="A1876" t="s">
        <v>5023</v>
      </c>
      <c r="B1876" t="s">
        <v>5022</v>
      </c>
      <c r="C1876" t="s">
        <v>15149</v>
      </c>
      <c r="D1876" t="s">
        <v>15146</v>
      </c>
      <c r="E1876" t="s">
        <v>15147</v>
      </c>
      <c r="F1876" t="s">
        <v>15148</v>
      </c>
      <c r="G1876">
        <v>261</v>
      </c>
      <c r="H1876">
        <v>2022892</v>
      </c>
      <c r="I1876">
        <v>2023678</v>
      </c>
      <c r="J1876" t="s">
        <v>23825</v>
      </c>
      <c r="K1876" t="s">
        <v>25720</v>
      </c>
      <c r="L1876" t="s">
        <v>25714</v>
      </c>
      <c r="M1876" t="s">
        <v>24802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3">
      <c r="A1877" t="s">
        <v>3675</v>
      </c>
      <c r="B1877" t="s">
        <v>3674</v>
      </c>
      <c r="C1877" t="s">
        <v>3674</v>
      </c>
      <c r="D1877" t="s">
        <v>15150</v>
      </c>
      <c r="E1877" t="s">
        <v>15151</v>
      </c>
      <c r="F1877" t="s">
        <v>15152</v>
      </c>
      <c r="G1877">
        <v>207</v>
      </c>
      <c r="H1877">
        <v>2023967</v>
      </c>
      <c r="I1877">
        <v>2024591</v>
      </c>
      <c r="J1877" t="s">
        <v>23825</v>
      </c>
      <c r="K1877" t="s">
        <v>25721</v>
      </c>
      <c r="L1877" t="s">
        <v>3674</v>
      </c>
      <c r="M1877" t="s">
        <v>23855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3">
      <c r="A1878" t="s">
        <v>5769</v>
      </c>
      <c r="B1878" t="s">
        <v>5768</v>
      </c>
      <c r="C1878" t="s">
        <v>5768</v>
      </c>
      <c r="D1878" t="s">
        <v>15153</v>
      </c>
      <c r="E1878" t="s">
        <v>15154</v>
      </c>
      <c r="F1878" t="s">
        <v>15155</v>
      </c>
      <c r="G1878">
        <v>62</v>
      </c>
      <c r="H1878">
        <v>2024634</v>
      </c>
      <c r="I1878">
        <v>2024823</v>
      </c>
      <c r="J1878" t="s">
        <v>23581</v>
      </c>
      <c r="K1878" t="s">
        <v>23833</v>
      </c>
      <c r="L1878" t="s">
        <v>5768</v>
      </c>
      <c r="M1878" t="s">
        <v>23834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3">
      <c r="A1879" t="s">
        <v>2377</v>
      </c>
      <c r="B1879" t="s">
        <v>7946</v>
      </c>
      <c r="C1879" t="s">
        <v>7946</v>
      </c>
      <c r="D1879" t="s">
        <v>15156</v>
      </c>
      <c r="E1879" t="s">
        <v>15157</v>
      </c>
      <c r="F1879" t="s">
        <v>15158</v>
      </c>
      <c r="G1879">
        <v>75</v>
      </c>
      <c r="H1879">
        <v>2024985</v>
      </c>
      <c r="I1879">
        <v>2025213</v>
      </c>
      <c r="J1879" t="s">
        <v>23825</v>
      </c>
      <c r="K1879" t="s">
        <v>25055</v>
      </c>
      <c r="L1879" t="s">
        <v>7946</v>
      </c>
      <c r="M1879" t="s">
        <v>23834</v>
      </c>
      <c r="O1879">
        <v>6.1343138251866511E-8</v>
      </c>
      <c r="P1879">
        <v>7.852189532943574E-8</v>
      </c>
      <c r="Q1879">
        <v>8.1578318825739512E-8</v>
      </c>
      <c r="R1879">
        <v>4.8511647568179889E-8</v>
      </c>
      <c r="S1879">
        <v>1.1286261543398063E-7</v>
      </c>
      <c r="T1879">
        <v>1.0350894948216012E-7</v>
      </c>
      <c r="U1879">
        <v>5.6896078707550868E-8</v>
      </c>
    </row>
    <row r="1880" spans="1:21" x14ac:dyDescent="0.3">
      <c r="A1880" t="s">
        <v>8343</v>
      </c>
      <c r="B1880" t="s">
        <v>8342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3">
      <c r="A1881" t="s">
        <v>2268</v>
      </c>
      <c r="B1881" t="s">
        <v>7488</v>
      </c>
      <c r="C1881" t="s">
        <v>7488</v>
      </c>
      <c r="D1881" t="s">
        <v>15159</v>
      </c>
      <c r="E1881" t="s">
        <v>15160</v>
      </c>
      <c r="F1881" t="s">
        <v>15161</v>
      </c>
      <c r="G1881">
        <v>271</v>
      </c>
      <c r="H1881">
        <v>2025510</v>
      </c>
      <c r="I1881">
        <v>2026326</v>
      </c>
      <c r="J1881" t="s">
        <v>23825</v>
      </c>
      <c r="K1881" t="s">
        <v>25722</v>
      </c>
      <c r="L1881" t="s">
        <v>7488</v>
      </c>
      <c r="M1881" t="s">
        <v>23834</v>
      </c>
      <c r="O1881">
        <v>2.9257326576182347E-8</v>
      </c>
      <c r="P1881">
        <v>7.348687555652628E-8</v>
      </c>
      <c r="Q1881">
        <v>5.9374409474189307E-8</v>
      </c>
      <c r="R1881">
        <v>5.0355824479685929E-8</v>
      </c>
      <c r="S1881">
        <v>1.7449058289478079E-7</v>
      </c>
      <c r="T1881">
        <v>5.6696687616584132E-8</v>
      </c>
      <c r="U1881">
        <v>3.5959109621427359E-8</v>
      </c>
    </row>
    <row r="1882" spans="1:21" x14ac:dyDescent="0.3">
      <c r="A1882" t="s">
        <v>2457</v>
      </c>
      <c r="B1882" t="s">
        <v>7489</v>
      </c>
      <c r="C1882" t="s">
        <v>15165</v>
      </c>
      <c r="D1882" t="s">
        <v>15162</v>
      </c>
      <c r="E1882" t="s">
        <v>15163</v>
      </c>
      <c r="F1882" t="s">
        <v>15164</v>
      </c>
      <c r="G1882">
        <v>564</v>
      </c>
      <c r="H1882">
        <v>2026322</v>
      </c>
      <c r="I1882">
        <v>2028017</v>
      </c>
      <c r="J1882" t="s">
        <v>23581</v>
      </c>
      <c r="K1882" t="s">
        <v>24695</v>
      </c>
      <c r="L1882" t="s">
        <v>25723</v>
      </c>
      <c r="M1882" t="s">
        <v>24094</v>
      </c>
      <c r="O1882">
        <v>4.8711555651628462E-9</v>
      </c>
      <c r="P1882">
        <v>1.2445580225067918E-8</v>
      </c>
      <c r="Q1882">
        <v>6.2407149482896432E-9</v>
      </c>
      <c r="R1882">
        <v>7.1805689414606752E-9</v>
      </c>
      <c r="S1882">
        <v>9.7516288919518662E-9</v>
      </c>
      <c r="T1882">
        <v>1.3054883654813622E-8</v>
      </c>
      <c r="U1882">
        <v>1.9541195221691113E-8</v>
      </c>
    </row>
    <row r="1883" spans="1:21" x14ac:dyDescent="0.3">
      <c r="A1883" t="s">
        <v>2597</v>
      </c>
      <c r="B1883" t="s">
        <v>7861</v>
      </c>
      <c r="C1883" t="s">
        <v>7861</v>
      </c>
      <c r="D1883" t="s">
        <v>15166</v>
      </c>
      <c r="E1883" t="s">
        <v>15167</v>
      </c>
      <c r="F1883" t="s">
        <v>15168</v>
      </c>
      <c r="G1883">
        <v>60</v>
      </c>
      <c r="H1883">
        <v>2028187</v>
      </c>
      <c r="I1883">
        <v>2028370</v>
      </c>
      <c r="J1883" t="s">
        <v>23581</v>
      </c>
      <c r="K1883" t="s">
        <v>23833</v>
      </c>
      <c r="L1883" t="s">
        <v>7861</v>
      </c>
      <c r="M1883" t="s">
        <v>23834</v>
      </c>
      <c r="O1883">
        <v>1.6549646623096268E-8</v>
      </c>
      <c r="P1883">
        <v>2.0346946948490457E-8</v>
      </c>
      <c r="Q1883">
        <v>2.9310801306183749E-8</v>
      </c>
      <c r="R1883">
        <v>4.0019574812987307E-9</v>
      </c>
      <c r="S1883">
        <v>5.4312678100099137E-9</v>
      </c>
      <c r="T1883">
        <v>6.0276649853315626E-9</v>
      </c>
      <c r="U1883">
        <v>0</v>
      </c>
    </row>
    <row r="1884" spans="1:21" x14ac:dyDescent="0.3">
      <c r="A1884" t="s">
        <v>5834</v>
      </c>
      <c r="B1884" t="s">
        <v>5833</v>
      </c>
      <c r="C1884" t="s">
        <v>5833</v>
      </c>
      <c r="D1884" t="s">
        <v>15169</v>
      </c>
      <c r="E1884" t="s">
        <v>15170</v>
      </c>
      <c r="F1884" t="s">
        <v>15171</v>
      </c>
      <c r="G1884">
        <v>305</v>
      </c>
      <c r="H1884">
        <v>2028448</v>
      </c>
      <c r="I1884">
        <v>2029366</v>
      </c>
      <c r="J1884" t="s">
        <v>23581</v>
      </c>
      <c r="K1884" t="s">
        <v>23913</v>
      </c>
      <c r="L1884" t="s">
        <v>5833</v>
      </c>
      <c r="M1884" t="s">
        <v>23834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3">
      <c r="A1885" t="s">
        <v>4028</v>
      </c>
      <c r="B1885" t="s">
        <v>4027</v>
      </c>
      <c r="C1885" t="s">
        <v>4027</v>
      </c>
      <c r="D1885" t="s">
        <v>15172</v>
      </c>
      <c r="E1885" t="s">
        <v>15173</v>
      </c>
      <c r="F1885" t="s">
        <v>15174</v>
      </c>
      <c r="G1885">
        <v>306</v>
      </c>
      <c r="H1885">
        <v>2029538</v>
      </c>
      <c r="I1885">
        <v>2030459</v>
      </c>
      <c r="J1885" t="s">
        <v>23825</v>
      </c>
      <c r="K1885" t="s">
        <v>25724</v>
      </c>
      <c r="L1885" t="s">
        <v>4027</v>
      </c>
      <c r="M1885" t="s">
        <v>23834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3">
      <c r="A1886" t="s">
        <v>2543</v>
      </c>
      <c r="B1886" t="s">
        <v>3945</v>
      </c>
      <c r="C1886" t="s">
        <v>3945</v>
      </c>
      <c r="D1886" t="s">
        <v>15175</v>
      </c>
      <c r="E1886" t="s">
        <v>15176</v>
      </c>
      <c r="F1886" t="s">
        <v>15177</v>
      </c>
      <c r="G1886">
        <v>156</v>
      </c>
      <c r="H1886">
        <v>2030447</v>
      </c>
      <c r="I1886">
        <v>2030918</v>
      </c>
      <c r="J1886" t="s">
        <v>23581</v>
      </c>
      <c r="K1886" t="s">
        <v>25725</v>
      </c>
      <c r="L1886" t="s">
        <v>25726</v>
      </c>
      <c r="M1886" t="s">
        <v>23858</v>
      </c>
      <c r="O1886">
        <v>9.6476093757413298E-9</v>
      </c>
      <c r="P1886">
        <v>1.9235067470860817E-9</v>
      </c>
      <c r="Q1886">
        <v>1.3242331760769519E-8</v>
      </c>
      <c r="R1886">
        <v>2.0513133646019018E-8</v>
      </c>
      <c r="S1886">
        <v>3.8967783665407293E-9</v>
      </c>
      <c r="T1886">
        <v>1.6680145547674399E-9</v>
      </c>
      <c r="U1886">
        <v>0</v>
      </c>
    </row>
    <row r="1887" spans="1:21" x14ac:dyDescent="0.3">
      <c r="A1887" t="s">
        <v>2284</v>
      </c>
      <c r="B1887" t="s">
        <v>2995</v>
      </c>
      <c r="C1887" t="s">
        <v>15181</v>
      </c>
      <c r="D1887" t="s">
        <v>15178</v>
      </c>
      <c r="E1887" t="s">
        <v>15179</v>
      </c>
      <c r="F1887" t="s">
        <v>15180</v>
      </c>
      <c r="G1887">
        <v>472</v>
      </c>
      <c r="H1887">
        <v>2030898</v>
      </c>
      <c r="I1887">
        <v>2032317</v>
      </c>
      <c r="J1887" t="s">
        <v>23581</v>
      </c>
      <c r="K1887" t="s">
        <v>25727</v>
      </c>
      <c r="L1887" t="s">
        <v>25726</v>
      </c>
      <c r="M1887" t="s">
        <v>23828</v>
      </c>
      <c r="O1887">
        <v>1.5021025657015215E-8</v>
      </c>
      <c r="P1887">
        <v>1.2529071386672172E-8</v>
      </c>
      <c r="Q1887">
        <v>1.7507524885585441E-8</v>
      </c>
      <c r="R1887">
        <v>1.8870828554436045E-8</v>
      </c>
      <c r="S1887">
        <v>1.2624346940835853E-8</v>
      </c>
      <c r="T1887">
        <v>1.3437672056885019E-8</v>
      </c>
      <c r="U1887">
        <v>1.1657649263668338E-8</v>
      </c>
    </row>
    <row r="1888" spans="1:21" x14ac:dyDescent="0.3">
      <c r="A1888" t="s">
        <v>2685</v>
      </c>
      <c r="B1888" t="s">
        <v>5835</v>
      </c>
      <c r="C1888" t="s">
        <v>5835</v>
      </c>
      <c r="D1888" t="s">
        <v>15182</v>
      </c>
      <c r="E1888" t="s">
        <v>15183</v>
      </c>
      <c r="F1888" t="s">
        <v>15184</v>
      </c>
      <c r="G1888">
        <v>231</v>
      </c>
      <c r="H1888">
        <v>2032383</v>
      </c>
      <c r="I1888">
        <v>2033079</v>
      </c>
      <c r="J1888" t="s">
        <v>23581</v>
      </c>
      <c r="K1888" t="s">
        <v>25728</v>
      </c>
      <c r="L1888" t="s">
        <v>25729</v>
      </c>
      <c r="M1888" t="s">
        <v>23834</v>
      </c>
      <c r="O1888">
        <v>1.2410551638041468E-9</v>
      </c>
      <c r="P1888">
        <v>4.5915496552324023E-10</v>
      </c>
      <c r="Q1888">
        <v>0</v>
      </c>
      <c r="R1888">
        <v>0</v>
      </c>
      <c r="S1888">
        <v>5.2181802313821761E-10</v>
      </c>
      <c r="T1888">
        <v>5.2468471161297467E-10</v>
      </c>
      <c r="U1888">
        <v>0</v>
      </c>
    </row>
    <row r="1889" spans="1:21" x14ac:dyDescent="0.3">
      <c r="A1889" t="s">
        <v>7491</v>
      </c>
      <c r="B1889" t="s">
        <v>7490</v>
      </c>
      <c r="C1889" t="s">
        <v>7490</v>
      </c>
      <c r="D1889" t="s">
        <v>15185</v>
      </c>
      <c r="E1889" t="s">
        <v>15186</v>
      </c>
      <c r="F1889" t="s">
        <v>15187</v>
      </c>
      <c r="G1889">
        <v>121</v>
      </c>
      <c r="H1889">
        <v>2033118</v>
      </c>
      <c r="I1889">
        <v>2033484</v>
      </c>
      <c r="J1889" t="s">
        <v>23581</v>
      </c>
      <c r="K1889" t="s">
        <v>24078</v>
      </c>
      <c r="L1889" t="s">
        <v>25729</v>
      </c>
      <c r="M1889" t="s">
        <v>23834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3">
      <c r="A1890" t="s">
        <v>1231</v>
      </c>
      <c r="B1890" t="s">
        <v>4738</v>
      </c>
      <c r="C1890" t="s">
        <v>15191</v>
      </c>
      <c r="D1890" t="s">
        <v>15188</v>
      </c>
      <c r="E1890" t="s">
        <v>15189</v>
      </c>
      <c r="F1890" t="s">
        <v>15190</v>
      </c>
      <c r="G1890">
        <v>283</v>
      </c>
      <c r="H1890">
        <v>2035834</v>
      </c>
      <c r="I1890">
        <v>2036686</v>
      </c>
      <c r="J1890" t="s">
        <v>23825</v>
      </c>
      <c r="K1890" t="s">
        <v>25730</v>
      </c>
      <c r="L1890" t="s">
        <v>4738</v>
      </c>
      <c r="M1890" t="s">
        <v>23844</v>
      </c>
      <c r="O1890">
        <v>4.6548740128442839E-7</v>
      </c>
      <c r="P1890">
        <v>1.2028470893182042E-6</v>
      </c>
      <c r="Q1890">
        <v>6.2056190930894694E-7</v>
      </c>
      <c r="R1890">
        <v>3.8838746519017469E-7</v>
      </c>
      <c r="S1890">
        <v>1.0515051124150446E-6</v>
      </c>
      <c r="T1890">
        <v>5.2134478726623202E-7</v>
      </c>
      <c r="U1890">
        <v>4.3800057090645446E-7</v>
      </c>
    </row>
    <row r="1891" spans="1:21" x14ac:dyDescent="0.3">
      <c r="A1891" t="s">
        <v>2481</v>
      </c>
      <c r="B1891" t="s">
        <v>7492</v>
      </c>
      <c r="C1891" t="s">
        <v>15195</v>
      </c>
      <c r="D1891" t="s">
        <v>15192</v>
      </c>
      <c r="E1891" t="s">
        <v>15193</v>
      </c>
      <c r="F1891" t="s">
        <v>15194</v>
      </c>
      <c r="G1891">
        <v>452</v>
      </c>
      <c r="H1891">
        <v>2036793</v>
      </c>
      <c r="I1891">
        <v>2038152</v>
      </c>
      <c r="J1891" t="s">
        <v>23581</v>
      </c>
      <c r="K1891" t="s">
        <v>25731</v>
      </c>
      <c r="L1891" t="s">
        <v>25732</v>
      </c>
      <c r="M1891" t="s">
        <v>24094</v>
      </c>
      <c r="O1891">
        <v>5.1857902679055E-9</v>
      </c>
      <c r="P1891">
        <v>2.6785108187021785E-9</v>
      </c>
      <c r="Q1891">
        <v>3.0691611837157239E-9</v>
      </c>
      <c r="R1891">
        <v>3.2477886009900462E-9</v>
      </c>
      <c r="S1891">
        <v>4.785488111453685E-9</v>
      </c>
      <c r="T1891">
        <v>5.713321857567751E-9</v>
      </c>
      <c r="U1891">
        <v>1.2270324864333925E-8</v>
      </c>
    </row>
    <row r="1892" spans="1:21" x14ac:dyDescent="0.3">
      <c r="A1892" t="s">
        <v>2539</v>
      </c>
      <c r="B1892" t="s">
        <v>7493</v>
      </c>
      <c r="C1892" t="s">
        <v>15199</v>
      </c>
      <c r="D1892" t="s">
        <v>15196</v>
      </c>
      <c r="E1892" t="s">
        <v>15197</v>
      </c>
      <c r="F1892" t="s">
        <v>15198</v>
      </c>
      <c r="G1892">
        <v>223</v>
      </c>
      <c r="H1892">
        <v>2038151</v>
      </c>
      <c r="I1892">
        <v>2038823</v>
      </c>
      <c r="J1892" t="s">
        <v>23581</v>
      </c>
      <c r="K1892" t="s">
        <v>25733</v>
      </c>
      <c r="L1892" t="s">
        <v>25732</v>
      </c>
      <c r="M1892" t="s">
        <v>24094</v>
      </c>
      <c r="O1892">
        <v>7.2533387156319692E-9</v>
      </c>
      <c r="P1892">
        <v>5.20605534963072E-9</v>
      </c>
      <c r="Q1892">
        <v>5.7998032854688098E-9</v>
      </c>
      <c r="R1892">
        <v>1.875294967206411E-8</v>
      </c>
      <c r="S1892">
        <v>5.2362321675161005E-9</v>
      </c>
      <c r="T1892">
        <v>1.5589400640113237E-8</v>
      </c>
      <c r="U1892">
        <v>0</v>
      </c>
    </row>
    <row r="1893" spans="1:21" x14ac:dyDescent="0.3">
      <c r="A1893" t="s">
        <v>1750</v>
      </c>
      <c r="B1893" t="s">
        <v>7494</v>
      </c>
      <c r="C1893" t="s">
        <v>15203</v>
      </c>
      <c r="D1893" t="s">
        <v>15200</v>
      </c>
      <c r="E1893" t="s">
        <v>15201</v>
      </c>
      <c r="F1893" t="s">
        <v>15202</v>
      </c>
      <c r="G1893">
        <v>137</v>
      </c>
      <c r="H1893">
        <v>2038955</v>
      </c>
      <c r="I1893">
        <v>2039369</v>
      </c>
      <c r="J1893" t="s">
        <v>23825</v>
      </c>
      <c r="K1893" t="s">
        <v>25734</v>
      </c>
      <c r="L1893" t="s">
        <v>25735</v>
      </c>
      <c r="M1893" t="s">
        <v>23871</v>
      </c>
      <c r="O1893">
        <v>2.8118428619180925E-7</v>
      </c>
      <c r="P1893">
        <v>2.8570754683057984E-7</v>
      </c>
      <c r="Q1893">
        <v>4.6008581472053609E-7</v>
      </c>
      <c r="R1893">
        <v>1.7552330509953603E-7</v>
      </c>
      <c r="S1893">
        <v>5.5744764958877843E-7</v>
      </c>
      <c r="T1893">
        <v>2.1459583837113682E-7</v>
      </c>
      <c r="U1893">
        <v>3.8108935642078265E-7</v>
      </c>
    </row>
    <row r="1894" spans="1:21" x14ac:dyDescent="0.3">
      <c r="A1894" t="s">
        <v>2367</v>
      </c>
      <c r="B1894" t="s">
        <v>7495</v>
      </c>
      <c r="C1894" t="s">
        <v>15207</v>
      </c>
      <c r="D1894" t="s">
        <v>15204</v>
      </c>
      <c r="E1894" t="s">
        <v>15205</v>
      </c>
      <c r="F1894" t="s">
        <v>15206</v>
      </c>
      <c r="G1894">
        <v>334</v>
      </c>
      <c r="H1894">
        <v>2039477</v>
      </c>
      <c r="I1894">
        <v>2040482</v>
      </c>
      <c r="J1894" t="s">
        <v>23825</v>
      </c>
      <c r="K1894" t="s">
        <v>25736</v>
      </c>
      <c r="L1894" t="s">
        <v>25737</v>
      </c>
      <c r="M1894" t="s">
        <v>23834</v>
      </c>
      <c r="O1894">
        <v>1.4714325510497249E-8</v>
      </c>
      <c r="P1894">
        <v>1.340581500876784E-8</v>
      </c>
      <c r="Q1894">
        <v>2.7131954111214469E-8</v>
      </c>
      <c r="R1894">
        <v>1.3568924143277236E-8</v>
      </c>
      <c r="S1894">
        <v>3.6224791432994334E-8</v>
      </c>
      <c r="T1894">
        <v>2.2047137656430056E-8</v>
      </c>
      <c r="U1894">
        <v>3.1749321205608349E-8</v>
      </c>
    </row>
    <row r="1895" spans="1:21" x14ac:dyDescent="0.3">
      <c r="A1895" t="s">
        <v>7497</v>
      </c>
      <c r="B1895" t="s">
        <v>7496</v>
      </c>
      <c r="C1895" t="s">
        <v>15211</v>
      </c>
      <c r="D1895" t="s">
        <v>15208</v>
      </c>
      <c r="E1895" t="s">
        <v>15209</v>
      </c>
      <c r="F1895" t="s">
        <v>15210</v>
      </c>
      <c r="G1895">
        <v>211</v>
      </c>
      <c r="H1895">
        <v>2040482</v>
      </c>
      <c r="I1895">
        <v>2041118</v>
      </c>
      <c r="J1895" t="s">
        <v>23825</v>
      </c>
      <c r="K1895" t="s">
        <v>25738</v>
      </c>
      <c r="L1895" t="s">
        <v>25737</v>
      </c>
      <c r="M1895" t="s">
        <v>23882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3">
      <c r="A1896" t="s">
        <v>2388</v>
      </c>
      <c r="B1896" t="s">
        <v>7498</v>
      </c>
      <c r="C1896" t="s">
        <v>15215</v>
      </c>
      <c r="D1896" t="s">
        <v>15212</v>
      </c>
      <c r="E1896" t="s">
        <v>15213</v>
      </c>
      <c r="F1896" t="s">
        <v>15214</v>
      </c>
      <c r="G1896">
        <v>216</v>
      </c>
      <c r="H1896">
        <v>2041374</v>
      </c>
      <c r="I1896">
        <v>2042025</v>
      </c>
      <c r="J1896" t="s">
        <v>23825</v>
      </c>
      <c r="K1896" t="s">
        <v>25739</v>
      </c>
      <c r="L1896" t="s">
        <v>7498</v>
      </c>
      <c r="M1896" t="s">
        <v>23828</v>
      </c>
      <c r="O1896">
        <v>1.9883164480442894E-8</v>
      </c>
      <c r="P1896">
        <v>6.2054323549761381E-10</v>
      </c>
      <c r="Q1896">
        <v>2.0839104584213726E-9</v>
      </c>
      <c r="R1896">
        <v>3.1069320653136179E-10</v>
      </c>
      <c r="S1896">
        <v>2.2700664397061358E-10</v>
      </c>
      <c r="T1896">
        <v>1.0994241119699249E-11</v>
      </c>
      <c r="U1896">
        <v>1.1902536211959637E-11</v>
      </c>
    </row>
    <row r="1897" spans="1:21" x14ac:dyDescent="0.3">
      <c r="A1897" t="s">
        <v>7500</v>
      </c>
      <c r="B1897" t="s">
        <v>7499</v>
      </c>
      <c r="C1897" t="s">
        <v>7499</v>
      </c>
      <c r="D1897" t="s">
        <v>15216</v>
      </c>
      <c r="E1897" t="s">
        <v>15217</v>
      </c>
      <c r="F1897" t="s">
        <v>15218</v>
      </c>
      <c r="G1897">
        <v>176</v>
      </c>
      <c r="H1897">
        <v>2042367</v>
      </c>
      <c r="I1897">
        <v>2042898</v>
      </c>
      <c r="J1897" t="s">
        <v>23825</v>
      </c>
      <c r="K1897" t="s">
        <v>25477</v>
      </c>
      <c r="L1897" t="s">
        <v>7499</v>
      </c>
      <c r="M1897" t="s">
        <v>23882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3">
      <c r="A1898" t="s">
        <v>8295</v>
      </c>
      <c r="B1898" t="s">
        <v>8294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3">
      <c r="A1899" t="s">
        <v>1392</v>
      </c>
      <c r="B1899" t="s">
        <v>6620</v>
      </c>
      <c r="C1899" t="s">
        <v>15222</v>
      </c>
      <c r="D1899" t="s">
        <v>15219</v>
      </c>
      <c r="E1899" t="s">
        <v>15220</v>
      </c>
      <c r="F1899" t="s">
        <v>15221</v>
      </c>
      <c r="G1899">
        <v>265</v>
      </c>
      <c r="H1899">
        <v>2043650</v>
      </c>
      <c r="I1899">
        <v>2044448</v>
      </c>
      <c r="J1899" t="s">
        <v>23825</v>
      </c>
      <c r="K1899" t="s">
        <v>25740</v>
      </c>
      <c r="L1899" t="s">
        <v>6620</v>
      </c>
      <c r="M1899" t="s">
        <v>23834</v>
      </c>
      <c r="O1899">
        <v>3.1935962227139912E-7</v>
      </c>
      <c r="P1899">
        <v>6.7656821518840259E-7</v>
      </c>
      <c r="Q1899">
        <v>6.9909769830748812E-7</v>
      </c>
      <c r="R1899">
        <v>7.9087824725986705E-7</v>
      </c>
      <c r="S1899">
        <v>9.730007953166951E-7</v>
      </c>
      <c r="T1899">
        <v>9.8960024302015467E-7</v>
      </c>
      <c r="U1899">
        <v>5.3849229906526307E-7</v>
      </c>
    </row>
    <row r="1900" spans="1:21" x14ac:dyDescent="0.3">
      <c r="A1900" t="s">
        <v>8147</v>
      </c>
      <c r="B1900" t="s">
        <v>8146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3">
      <c r="A1901" t="s">
        <v>6622</v>
      </c>
      <c r="B1901" t="s">
        <v>6621</v>
      </c>
      <c r="C1901" t="s">
        <v>6621</v>
      </c>
      <c r="D1901" t="s">
        <v>15223</v>
      </c>
      <c r="E1901" t="s">
        <v>15224</v>
      </c>
      <c r="F1901" t="s">
        <v>15225</v>
      </c>
      <c r="G1901">
        <v>358</v>
      </c>
      <c r="H1901">
        <v>2044937</v>
      </c>
      <c r="I1901">
        <v>2052014</v>
      </c>
      <c r="J1901" t="s">
        <v>23825</v>
      </c>
      <c r="K1901" t="s">
        <v>25741</v>
      </c>
      <c r="L1901" t="s">
        <v>6621</v>
      </c>
      <c r="M1901" t="s">
        <v>23834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3">
      <c r="A1902" t="s">
        <v>1045</v>
      </c>
      <c r="B1902" t="s">
        <v>8091</v>
      </c>
      <c r="C1902" t="s">
        <v>15229</v>
      </c>
      <c r="D1902" t="s">
        <v>15226</v>
      </c>
      <c r="E1902" t="s">
        <v>15227</v>
      </c>
      <c r="F1902" t="s">
        <v>15228</v>
      </c>
      <c r="G1902">
        <v>438</v>
      </c>
      <c r="H1902">
        <v>2053642</v>
      </c>
      <c r="I1902">
        <v>2054959</v>
      </c>
      <c r="J1902" t="s">
        <v>23825</v>
      </c>
      <c r="K1902" t="s">
        <v>25742</v>
      </c>
      <c r="L1902" t="s">
        <v>8091</v>
      </c>
      <c r="M1902" t="s">
        <v>23891</v>
      </c>
      <c r="O1902">
        <v>2.5229490329091753E-8</v>
      </c>
      <c r="P1902">
        <v>1.5990341876490796E-9</v>
      </c>
      <c r="Q1902">
        <v>1.60415370381146E-8</v>
      </c>
      <c r="R1902">
        <v>7.9557592013254291E-9</v>
      </c>
      <c r="S1902">
        <v>1.3262195299153502E-8</v>
      </c>
      <c r="T1902">
        <v>1.1701607056357392E-8</v>
      </c>
      <c r="U1902">
        <v>1.7060461028803954E-8</v>
      </c>
    </row>
    <row r="1903" spans="1:21" x14ac:dyDescent="0.3">
      <c r="A1903" t="s">
        <v>1047</v>
      </c>
      <c r="B1903" t="s">
        <v>2809</v>
      </c>
      <c r="C1903" t="s">
        <v>2809</v>
      </c>
      <c r="D1903" t="s">
        <v>15230</v>
      </c>
      <c r="E1903" t="s">
        <v>15231</v>
      </c>
      <c r="F1903" t="s">
        <v>15232</v>
      </c>
      <c r="G1903">
        <v>484</v>
      </c>
      <c r="H1903">
        <v>2055060</v>
      </c>
      <c r="I1903">
        <v>2056515</v>
      </c>
      <c r="J1903" t="s">
        <v>23825</v>
      </c>
      <c r="K1903" t="s">
        <v>25743</v>
      </c>
      <c r="L1903" t="s">
        <v>2809</v>
      </c>
      <c r="M1903" t="s">
        <v>23871</v>
      </c>
      <c r="O1903">
        <v>3.1572095571348274E-7</v>
      </c>
      <c r="P1903">
        <v>3.8856239663841555E-7</v>
      </c>
      <c r="Q1903">
        <v>4.6017480191894887E-7</v>
      </c>
      <c r="R1903">
        <v>5.078649710618563E-7</v>
      </c>
      <c r="S1903">
        <v>4.3827953205221066E-7</v>
      </c>
      <c r="T1903">
        <v>3.4105235000662332E-7</v>
      </c>
      <c r="U1903">
        <v>4.2458169251463086E-7</v>
      </c>
    </row>
    <row r="1904" spans="1:21" x14ac:dyDescent="0.3">
      <c r="A1904" t="s">
        <v>760</v>
      </c>
      <c r="B1904" t="s">
        <v>6623</v>
      </c>
      <c r="C1904" t="s">
        <v>6623</v>
      </c>
      <c r="D1904" t="s">
        <v>15233</v>
      </c>
      <c r="E1904" t="s">
        <v>15234</v>
      </c>
      <c r="F1904" t="s">
        <v>15235</v>
      </c>
      <c r="G1904">
        <v>238</v>
      </c>
      <c r="H1904">
        <v>2056857</v>
      </c>
      <c r="I1904">
        <v>2057574</v>
      </c>
      <c r="J1904" t="s">
        <v>23825</v>
      </c>
      <c r="K1904" t="s">
        <v>23841</v>
      </c>
      <c r="L1904" t="s">
        <v>6623</v>
      </c>
      <c r="M1904" t="s">
        <v>23855</v>
      </c>
      <c r="O1904">
        <v>1.5551620554042817E-6</v>
      </c>
      <c r="P1904">
        <v>1.0100990130921604E-6</v>
      </c>
      <c r="Q1904">
        <v>1.1716915269898676E-6</v>
      </c>
      <c r="R1904">
        <v>1.2361308213013197E-6</v>
      </c>
      <c r="S1904">
        <v>8.1857631418641484E-7</v>
      </c>
      <c r="T1904">
        <v>9.1747363489627444E-7</v>
      </c>
      <c r="U1904">
        <v>1.1822704409420283E-6</v>
      </c>
    </row>
    <row r="1905" spans="1:21" x14ac:dyDescent="0.3">
      <c r="A1905" t="s">
        <v>8347</v>
      </c>
      <c r="B1905" t="s">
        <v>8346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3">
      <c r="A1906" t="s">
        <v>6625</v>
      </c>
      <c r="B1906" t="s">
        <v>6624</v>
      </c>
      <c r="C1906" t="s">
        <v>6624</v>
      </c>
      <c r="D1906" t="s">
        <v>15236</v>
      </c>
      <c r="E1906" t="s">
        <v>15237</v>
      </c>
      <c r="F1906" t="s">
        <v>15238</v>
      </c>
      <c r="G1906">
        <v>547</v>
      </c>
      <c r="H1906">
        <v>2058202</v>
      </c>
      <c r="I1906">
        <v>2059690</v>
      </c>
      <c r="J1906" t="s">
        <v>23581</v>
      </c>
      <c r="K1906" t="s">
        <v>25744</v>
      </c>
      <c r="L1906" t="s">
        <v>6624</v>
      </c>
      <c r="M1906" t="s">
        <v>23968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3">
      <c r="A1907" t="s">
        <v>8149</v>
      </c>
      <c r="B1907" t="s">
        <v>8148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3">
      <c r="A1908" t="s">
        <v>2220</v>
      </c>
      <c r="B1908" t="s">
        <v>7797</v>
      </c>
      <c r="C1908" t="s">
        <v>7797</v>
      </c>
      <c r="D1908" t="s">
        <v>15239</v>
      </c>
      <c r="E1908" t="s">
        <v>15240</v>
      </c>
      <c r="F1908" t="s">
        <v>15241</v>
      </c>
      <c r="G1908">
        <v>316</v>
      </c>
      <c r="H1908">
        <v>2059963</v>
      </c>
      <c r="I1908">
        <v>2060914</v>
      </c>
      <c r="J1908" t="s">
        <v>23581</v>
      </c>
      <c r="K1908" t="s">
        <v>25745</v>
      </c>
      <c r="L1908" t="s">
        <v>7797</v>
      </c>
      <c r="M1908" t="s">
        <v>23855</v>
      </c>
      <c r="O1908">
        <v>3.1857772370271321E-8</v>
      </c>
      <c r="P1908">
        <v>4.6939980338050104E-9</v>
      </c>
      <c r="Q1908">
        <v>9.444515999290202E-9</v>
      </c>
      <c r="R1908">
        <v>5.9499198598598039E-9</v>
      </c>
      <c r="S1908">
        <v>1.0007268266404946E-8</v>
      </c>
      <c r="T1908">
        <v>1.7451907020153564E-8</v>
      </c>
      <c r="U1908">
        <v>2.5853518154973465E-8</v>
      </c>
    </row>
    <row r="1909" spans="1:21" x14ac:dyDescent="0.3">
      <c r="A1909" t="s">
        <v>7799</v>
      </c>
      <c r="B1909" t="s">
        <v>7798</v>
      </c>
      <c r="C1909" t="s">
        <v>7798</v>
      </c>
      <c r="D1909" t="s">
        <v>15242</v>
      </c>
      <c r="E1909" t="s">
        <v>15243</v>
      </c>
      <c r="F1909" t="s">
        <v>15244</v>
      </c>
      <c r="G1909">
        <v>305</v>
      </c>
      <c r="H1909">
        <v>2061015</v>
      </c>
      <c r="I1909">
        <v>2061933</v>
      </c>
      <c r="J1909" t="s">
        <v>23581</v>
      </c>
      <c r="K1909" t="s">
        <v>25746</v>
      </c>
      <c r="L1909" t="s">
        <v>7798</v>
      </c>
      <c r="M1909" t="s">
        <v>23855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3">
      <c r="A1910" t="s">
        <v>8151</v>
      </c>
      <c r="B1910" t="s">
        <v>8150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3">
      <c r="A1911" t="s">
        <v>2127</v>
      </c>
      <c r="B1911" t="s">
        <v>23657</v>
      </c>
      <c r="C1911" t="s">
        <v>15248</v>
      </c>
      <c r="D1911" t="s">
        <v>15245</v>
      </c>
      <c r="E1911" t="s">
        <v>15246</v>
      </c>
      <c r="F1911" t="s">
        <v>15247</v>
      </c>
      <c r="G1911">
        <v>310</v>
      </c>
      <c r="H1911">
        <v>2062390</v>
      </c>
      <c r="I1911">
        <v>2063323</v>
      </c>
      <c r="J1911" t="s">
        <v>23581</v>
      </c>
      <c r="K1911" t="s">
        <v>25747</v>
      </c>
      <c r="L1911" t="s">
        <v>23657</v>
      </c>
      <c r="M1911" t="s">
        <v>23834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3">
      <c r="A1912" t="s">
        <v>1049</v>
      </c>
      <c r="B1912" t="s">
        <v>5211</v>
      </c>
      <c r="C1912" t="s">
        <v>5211</v>
      </c>
      <c r="D1912" t="s">
        <v>15249</v>
      </c>
      <c r="E1912" t="s">
        <v>15250</v>
      </c>
      <c r="F1912" t="s">
        <v>15251</v>
      </c>
      <c r="G1912">
        <v>359</v>
      </c>
      <c r="H1912">
        <v>2063387</v>
      </c>
      <c r="I1912">
        <v>2064467</v>
      </c>
      <c r="J1912" t="s">
        <v>23581</v>
      </c>
      <c r="K1912" t="s">
        <v>25748</v>
      </c>
      <c r="L1912" t="s">
        <v>25749</v>
      </c>
      <c r="M1912" t="s">
        <v>23839</v>
      </c>
      <c r="O1912">
        <v>6.1726478155306621E-8</v>
      </c>
      <c r="P1912">
        <v>6.1281532464352583E-8</v>
      </c>
      <c r="Q1912">
        <v>8.1523829687264704E-8</v>
      </c>
      <c r="R1912">
        <v>8.6964485994198658E-8</v>
      </c>
      <c r="S1912">
        <v>2.6316389684106154E-8</v>
      </c>
      <c r="T1912">
        <v>3.2236556589027827E-8</v>
      </c>
      <c r="U1912">
        <v>3.6728332549731572E-8</v>
      </c>
    </row>
    <row r="1913" spans="1:21" x14ac:dyDescent="0.3">
      <c r="A1913" t="s">
        <v>1050</v>
      </c>
      <c r="B1913" t="s">
        <v>5210</v>
      </c>
      <c r="C1913" t="s">
        <v>5210</v>
      </c>
      <c r="D1913" t="s">
        <v>15252</v>
      </c>
      <c r="E1913" t="s">
        <v>15253</v>
      </c>
      <c r="F1913" t="s">
        <v>15254</v>
      </c>
      <c r="G1913">
        <v>247</v>
      </c>
      <c r="H1913">
        <v>2064478</v>
      </c>
      <c r="I1913">
        <v>2065222</v>
      </c>
      <c r="J1913" t="s">
        <v>23581</v>
      </c>
      <c r="K1913" t="s">
        <v>25750</v>
      </c>
      <c r="L1913" t="s">
        <v>25749</v>
      </c>
      <c r="M1913" t="s">
        <v>23839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3">
      <c r="A1914" t="s">
        <v>1052</v>
      </c>
      <c r="B1914" t="s">
        <v>6452</v>
      </c>
      <c r="C1914" t="s">
        <v>6452</v>
      </c>
      <c r="D1914" t="s">
        <v>15255</v>
      </c>
      <c r="E1914" t="s">
        <v>15256</v>
      </c>
      <c r="F1914" t="s">
        <v>15257</v>
      </c>
      <c r="G1914">
        <v>181</v>
      </c>
      <c r="H1914">
        <v>2065218</v>
      </c>
      <c r="I1914">
        <v>2065764</v>
      </c>
      <c r="J1914" t="s">
        <v>23581</v>
      </c>
      <c r="K1914" t="s">
        <v>25751</v>
      </c>
      <c r="L1914" t="s">
        <v>25749</v>
      </c>
      <c r="M1914" t="s">
        <v>23839</v>
      </c>
      <c r="O1914">
        <v>2.2157980781776344E-8</v>
      </c>
      <c r="P1914">
        <v>2.3363939978017113E-8</v>
      </c>
      <c r="Q1914">
        <v>2.851808733401957E-8</v>
      </c>
      <c r="R1914">
        <v>2.7426231945451712E-8</v>
      </c>
      <c r="S1914">
        <v>1.1048988252347906E-8</v>
      </c>
      <c r="T1914">
        <v>2.297080549888504E-8</v>
      </c>
      <c r="U1914">
        <v>0</v>
      </c>
    </row>
    <row r="1915" spans="1:21" x14ac:dyDescent="0.3">
      <c r="A1915" t="s">
        <v>8536</v>
      </c>
      <c r="B1915" t="s">
        <v>8486</v>
      </c>
      <c r="C1915" t="s">
        <v>8524</v>
      </c>
      <c r="D1915" t="s">
        <v>15258</v>
      </c>
      <c r="E1915" t="s">
        <v>15259</v>
      </c>
      <c r="F1915" t="s">
        <v>15260</v>
      </c>
      <c r="G1915">
        <v>338</v>
      </c>
      <c r="H1915">
        <v>2066304</v>
      </c>
      <c r="I1915">
        <v>2067321</v>
      </c>
      <c r="J1915" t="s">
        <v>23581</v>
      </c>
      <c r="K1915" t="s">
        <v>25752</v>
      </c>
      <c r="L1915" t="s">
        <v>25753</v>
      </c>
      <c r="M1915" t="s">
        <v>23828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3">
      <c r="A1916" t="s">
        <v>8538</v>
      </c>
      <c r="B1916" t="s">
        <v>8500</v>
      </c>
      <c r="C1916" t="s">
        <v>15264</v>
      </c>
      <c r="D1916" t="s">
        <v>15261</v>
      </c>
      <c r="E1916" t="s">
        <v>15262</v>
      </c>
      <c r="F1916" t="s">
        <v>15263</v>
      </c>
      <c r="G1916">
        <v>301</v>
      </c>
      <c r="H1916">
        <v>2068951</v>
      </c>
      <c r="I1916">
        <v>2069857</v>
      </c>
      <c r="J1916" t="s">
        <v>23581</v>
      </c>
      <c r="K1916">
        <v>0</v>
      </c>
      <c r="L1916" t="s">
        <v>25754</v>
      </c>
      <c r="M1916" t="s">
        <v>23828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3">
      <c r="A1917" t="s">
        <v>8540</v>
      </c>
      <c r="B1917" t="s">
        <v>8499</v>
      </c>
      <c r="C1917" t="s">
        <v>15268</v>
      </c>
      <c r="D1917" t="s">
        <v>15265</v>
      </c>
      <c r="E1917" t="s">
        <v>15266</v>
      </c>
      <c r="F1917" t="s">
        <v>15267</v>
      </c>
      <c r="G1917">
        <v>121</v>
      </c>
      <c r="H1917">
        <v>2069814</v>
      </c>
      <c r="I1917">
        <v>2070180</v>
      </c>
      <c r="J1917" t="s">
        <v>23581</v>
      </c>
      <c r="K1917" t="s">
        <v>25755</v>
      </c>
      <c r="L1917" t="s">
        <v>25754</v>
      </c>
      <c r="M1917" t="s">
        <v>23828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3">
      <c r="A1918" t="s">
        <v>8615</v>
      </c>
      <c r="B1918" t="s">
        <v>15272</v>
      </c>
      <c r="C1918" t="s">
        <v>15272</v>
      </c>
      <c r="D1918" t="s">
        <v>15269</v>
      </c>
      <c r="E1918" t="s">
        <v>15270</v>
      </c>
      <c r="F1918" t="s">
        <v>15271</v>
      </c>
      <c r="G1918">
        <v>236</v>
      </c>
      <c r="H1918">
        <v>2070659</v>
      </c>
      <c r="I1918">
        <v>2071211</v>
      </c>
      <c r="J1918" t="s">
        <v>23825</v>
      </c>
      <c r="K1918" t="s">
        <v>25756</v>
      </c>
      <c r="L1918" t="s">
        <v>15272</v>
      </c>
      <c r="M1918" t="s">
        <v>23828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3">
      <c r="A1919" t="s">
        <v>1711</v>
      </c>
      <c r="B1919" t="s">
        <v>5809</v>
      </c>
      <c r="C1919" t="s">
        <v>15276</v>
      </c>
      <c r="D1919" t="s">
        <v>15273</v>
      </c>
      <c r="E1919" t="s">
        <v>15274</v>
      </c>
      <c r="F1919" t="s">
        <v>15275</v>
      </c>
      <c r="G1919">
        <v>39</v>
      </c>
      <c r="H1919">
        <v>2071538</v>
      </c>
      <c r="I1919">
        <v>2074658</v>
      </c>
      <c r="J1919" t="s">
        <v>23825</v>
      </c>
      <c r="K1919" t="s">
        <v>25757</v>
      </c>
      <c r="L1919" t="s">
        <v>25758</v>
      </c>
      <c r="M1919" t="s">
        <v>23866</v>
      </c>
      <c r="O1919">
        <v>4.4082916304285573E-8</v>
      </c>
      <c r="P1919">
        <v>7.3258492977243012E-8</v>
      </c>
      <c r="Q1919">
        <v>4.9651993351059377E-8</v>
      </c>
      <c r="R1919">
        <v>5.3951620769216762E-8</v>
      </c>
      <c r="S1919">
        <v>2.1506702265850774E-7</v>
      </c>
      <c r="T1919">
        <v>1.6294657644846131E-8</v>
      </c>
      <c r="U1919">
        <v>3.082976961805504E-7</v>
      </c>
    </row>
    <row r="1920" spans="1:21" x14ac:dyDescent="0.3">
      <c r="A1920" t="s">
        <v>6627</v>
      </c>
      <c r="B1920" t="s">
        <v>6626</v>
      </c>
      <c r="C1920" t="s">
        <v>6626</v>
      </c>
      <c r="D1920" t="s">
        <v>15277</v>
      </c>
      <c r="E1920" t="s">
        <v>15278</v>
      </c>
      <c r="F1920" t="s">
        <v>15279</v>
      </c>
      <c r="G1920">
        <v>510</v>
      </c>
      <c r="H1920">
        <v>2074778</v>
      </c>
      <c r="I1920">
        <v>2076311</v>
      </c>
      <c r="J1920" t="s">
        <v>23825</v>
      </c>
      <c r="K1920" t="s">
        <v>25759</v>
      </c>
      <c r="L1920" t="s">
        <v>25760</v>
      </c>
      <c r="M1920" t="s">
        <v>23834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3">
      <c r="A1921" t="s">
        <v>6629</v>
      </c>
      <c r="B1921" t="s">
        <v>6628</v>
      </c>
      <c r="C1921" t="s">
        <v>6628</v>
      </c>
      <c r="D1921" t="s">
        <v>15280</v>
      </c>
      <c r="E1921" t="s">
        <v>15281</v>
      </c>
      <c r="F1921" t="s">
        <v>15282</v>
      </c>
      <c r="G1921">
        <v>148</v>
      </c>
      <c r="H1921">
        <v>2076307</v>
      </c>
      <c r="I1921">
        <v>2076754</v>
      </c>
      <c r="J1921" t="s">
        <v>23825</v>
      </c>
      <c r="K1921" t="s">
        <v>25761</v>
      </c>
      <c r="L1921" t="s">
        <v>25760</v>
      </c>
      <c r="M1921" t="s">
        <v>23858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3">
      <c r="A1922" t="s">
        <v>6631</v>
      </c>
      <c r="B1922" t="s">
        <v>6630</v>
      </c>
      <c r="C1922" t="s">
        <v>6630</v>
      </c>
      <c r="D1922" t="s">
        <v>15283</v>
      </c>
      <c r="E1922" t="s">
        <v>15284</v>
      </c>
      <c r="F1922" t="s">
        <v>15285</v>
      </c>
      <c r="G1922">
        <v>73</v>
      </c>
      <c r="H1922">
        <v>2076816</v>
      </c>
      <c r="I1922">
        <v>2077038</v>
      </c>
      <c r="J1922" t="s">
        <v>23825</v>
      </c>
      <c r="K1922" t="s">
        <v>25762</v>
      </c>
      <c r="L1922" t="s">
        <v>25760</v>
      </c>
      <c r="M1922" t="s">
        <v>23828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3">
      <c r="A1923" t="s">
        <v>6632</v>
      </c>
      <c r="B1923" t="s">
        <v>23658</v>
      </c>
      <c r="C1923" t="s">
        <v>15289</v>
      </c>
      <c r="D1923" t="s">
        <v>15286</v>
      </c>
      <c r="E1923" t="s">
        <v>15287</v>
      </c>
      <c r="F1923" t="s">
        <v>15288</v>
      </c>
      <c r="G1923">
        <v>122</v>
      </c>
      <c r="H1923">
        <v>2077111</v>
      </c>
      <c r="I1923">
        <v>2077480</v>
      </c>
      <c r="J1923" t="s">
        <v>23825</v>
      </c>
      <c r="K1923" t="s">
        <v>25763</v>
      </c>
      <c r="L1923" t="s">
        <v>25760</v>
      </c>
      <c r="M1923" t="s">
        <v>23828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3">
      <c r="A1924" t="s">
        <v>6634</v>
      </c>
      <c r="B1924" t="s">
        <v>6633</v>
      </c>
      <c r="C1924" t="s">
        <v>15293</v>
      </c>
      <c r="D1924" t="s">
        <v>15290</v>
      </c>
      <c r="E1924" t="s">
        <v>15291</v>
      </c>
      <c r="F1924" t="s">
        <v>15292</v>
      </c>
      <c r="G1924">
        <v>124</v>
      </c>
      <c r="H1924">
        <v>2077568</v>
      </c>
      <c r="I1924">
        <v>2077943</v>
      </c>
      <c r="J1924" t="s">
        <v>23825</v>
      </c>
      <c r="K1924" t="s">
        <v>25764</v>
      </c>
      <c r="L1924" t="s">
        <v>25760</v>
      </c>
      <c r="M1924" t="s">
        <v>23828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3">
      <c r="A1925" t="s">
        <v>8616</v>
      </c>
      <c r="B1925" t="s">
        <v>15297</v>
      </c>
      <c r="C1925" t="s">
        <v>15297</v>
      </c>
      <c r="D1925" t="s">
        <v>15294</v>
      </c>
      <c r="E1925" t="s">
        <v>15295</v>
      </c>
      <c r="F1925" t="s">
        <v>15296</v>
      </c>
      <c r="G1925">
        <v>64</v>
      </c>
      <c r="H1925">
        <v>2077939</v>
      </c>
      <c r="I1925">
        <v>2078107</v>
      </c>
      <c r="J1925" t="s">
        <v>23825</v>
      </c>
      <c r="K1925" t="s">
        <v>25762</v>
      </c>
      <c r="L1925" t="s">
        <v>25760</v>
      </c>
      <c r="M1925" t="s">
        <v>23828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3">
      <c r="A1926" t="s">
        <v>241</v>
      </c>
      <c r="B1926" t="s">
        <v>6635</v>
      </c>
      <c r="C1926" t="s">
        <v>6635</v>
      </c>
      <c r="D1926" t="s">
        <v>15298</v>
      </c>
      <c r="E1926" t="s">
        <v>15299</v>
      </c>
      <c r="F1926" t="s">
        <v>15300</v>
      </c>
      <c r="G1926">
        <v>109</v>
      </c>
      <c r="H1926">
        <v>2079031</v>
      </c>
      <c r="I1926">
        <v>2079361</v>
      </c>
      <c r="J1926" t="s">
        <v>23581</v>
      </c>
      <c r="K1926" t="s">
        <v>23841</v>
      </c>
      <c r="L1926" t="s">
        <v>6635</v>
      </c>
      <c r="M1926" t="s">
        <v>23834</v>
      </c>
      <c r="O1926">
        <v>1.5031703409523388E-5</v>
      </c>
      <c r="P1926">
        <v>1.0171527821705351E-5</v>
      </c>
      <c r="Q1926">
        <v>1.7080619001812802E-5</v>
      </c>
      <c r="R1926">
        <v>1.1103303193709902E-5</v>
      </c>
      <c r="S1926">
        <v>1.5271150097762564E-5</v>
      </c>
      <c r="T1926">
        <v>1.0645549489398079E-5</v>
      </c>
      <c r="U1926">
        <v>2.4314594982958726E-5</v>
      </c>
    </row>
    <row r="1927" spans="1:21" x14ac:dyDescent="0.3">
      <c r="A1927" t="s">
        <v>4902</v>
      </c>
      <c r="B1927" t="s">
        <v>4901</v>
      </c>
      <c r="C1927" t="s">
        <v>4901</v>
      </c>
      <c r="D1927" t="s">
        <v>15301</v>
      </c>
      <c r="E1927" t="s">
        <v>15302</v>
      </c>
      <c r="F1927" t="s">
        <v>15303</v>
      </c>
      <c r="G1927">
        <v>352</v>
      </c>
      <c r="H1927">
        <v>2079532</v>
      </c>
      <c r="I1927">
        <v>2080591</v>
      </c>
      <c r="J1927" t="s">
        <v>23581</v>
      </c>
      <c r="K1927" t="s">
        <v>25765</v>
      </c>
      <c r="L1927" t="s">
        <v>4901</v>
      </c>
      <c r="M1927" t="s">
        <v>23834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3">
      <c r="A1928" t="s">
        <v>4904</v>
      </c>
      <c r="B1928" t="s">
        <v>4903</v>
      </c>
      <c r="C1928" t="s">
        <v>15307</v>
      </c>
      <c r="D1928" t="s">
        <v>15304</v>
      </c>
      <c r="E1928" t="s">
        <v>15305</v>
      </c>
      <c r="F1928" t="s">
        <v>15306</v>
      </c>
      <c r="G1928">
        <v>157</v>
      </c>
      <c r="H1928">
        <v>2080788</v>
      </c>
      <c r="I1928">
        <v>2081262</v>
      </c>
      <c r="J1928" t="s">
        <v>23581</v>
      </c>
      <c r="K1928" t="s">
        <v>25766</v>
      </c>
      <c r="L1928" t="s">
        <v>4903</v>
      </c>
      <c r="M1928" t="s">
        <v>23858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3">
      <c r="A1929" t="s">
        <v>1053</v>
      </c>
      <c r="B1929" t="s">
        <v>4905</v>
      </c>
      <c r="C1929" t="s">
        <v>15311</v>
      </c>
      <c r="D1929" t="s">
        <v>15308</v>
      </c>
      <c r="E1929" t="s">
        <v>15309</v>
      </c>
      <c r="F1929" t="s">
        <v>15310</v>
      </c>
      <c r="G1929">
        <v>388</v>
      </c>
      <c r="H1929">
        <v>2081380</v>
      </c>
      <c r="I1929">
        <v>2082547</v>
      </c>
      <c r="J1929" t="s">
        <v>23581</v>
      </c>
      <c r="K1929" t="s">
        <v>25767</v>
      </c>
      <c r="L1929" t="s">
        <v>4905</v>
      </c>
      <c r="M1929" t="s">
        <v>23828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3">
      <c r="A1930" t="s">
        <v>2734</v>
      </c>
      <c r="B1930" t="s">
        <v>3790</v>
      </c>
      <c r="C1930" t="s">
        <v>15315</v>
      </c>
      <c r="D1930" t="s">
        <v>15312</v>
      </c>
      <c r="E1930" t="s">
        <v>15313</v>
      </c>
      <c r="F1930" t="s">
        <v>15314</v>
      </c>
      <c r="G1930">
        <v>475</v>
      </c>
      <c r="H1930">
        <v>2082755</v>
      </c>
      <c r="I1930">
        <v>2084183</v>
      </c>
      <c r="J1930" t="s">
        <v>23825</v>
      </c>
      <c r="K1930" t="s">
        <v>25768</v>
      </c>
      <c r="L1930" t="s">
        <v>3790</v>
      </c>
      <c r="M1930" t="s">
        <v>23858</v>
      </c>
      <c r="O1930">
        <v>1.5244323241692942E-10</v>
      </c>
      <c r="P1930">
        <v>4.5229941961313133E-12</v>
      </c>
      <c r="Q1930">
        <v>2.3688362001880697E-9</v>
      </c>
      <c r="R1930">
        <v>1.2696326934170807E-9</v>
      </c>
      <c r="S1930">
        <v>1.4678475791596414E-9</v>
      </c>
      <c r="T1930">
        <v>2.7079451894630802E-9</v>
      </c>
      <c r="U1930">
        <v>2.9091017060177096E-10</v>
      </c>
    </row>
    <row r="1931" spans="1:21" x14ac:dyDescent="0.3">
      <c r="A1931" t="s">
        <v>1051</v>
      </c>
      <c r="B1931" t="s">
        <v>4906</v>
      </c>
      <c r="C1931" t="s">
        <v>4906</v>
      </c>
      <c r="D1931" t="s">
        <v>15316</v>
      </c>
      <c r="E1931" t="s">
        <v>15317</v>
      </c>
      <c r="F1931" t="s">
        <v>15318</v>
      </c>
      <c r="G1931">
        <v>75</v>
      </c>
      <c r="H1931">
        <v>2084225</v>
      </c>
      <c r="I1931">
        <v>2084453</v>
      </c>
      <c r="J1931" t="s">
        <v>23581</v>
      </c>
      <c r="K1931" t="s">
        <v>23841</v>
      </c>
      <c r="L1931" t="s">
        <v>25769</v>
      </c>
      <c r="M1931" t="s">
        <v>23828</v>
      </c>
      <c r="O1931">
        <v>2.5255094238137452E-6</v>
      </c>
      <c r="P1931">
        <v>4.4968438526096241E-6</v>
      </c>
      <c r="Q1931">
        <v>4.5451303747037584E-6</v>
      </c>
      <c r="R1931">
        <v>4.7990121896539223E-6</v>
      </c>
      <c r="S1931">
        <v>3.6848933083771185E-6</v>
      </c>
      <c r="T1931">
        <v>3.4434178352884621E-6</v>
      </c>
      <c r="U1931">
        <v>3.0694197764418483E-6</v>
      </c>
    </row>
    <row r="1932" spans="1:21" x14ac:dyDescent="0.3">
      <c r="A1932" t="s">
        <v>2606</v>
      </c>
      <c r="B1932" t="s">
        <v>4907</v>
      </c>
      <c r="C1932" t="s">
        <v>4907</v>
      </c>
      <c r="D1932" t="s">
        <v>15319</v>
      </c>
      <c r="E1932" t="s">
        <v>15320</v>
      </c>
      <c r="F1932" t="s">
        <v>15321</v>
      </c>
      <c r="G1932">
        <v>352</v>
      </c>
      <c r="H1932">
        <v>2084466</v>
      </c>
      <c r="I1932">
        <v>2085525</v>
      </c>
      <c r="J1932" t="s">
        <v>23581</v>
      </c>
      <c r="K1932" t="s">
        <v>25770</v>
      </c>
      <c r="L1932" t="s">
        <v>25769</v>
      </c>
      <c r="M1932" t="s">
        <v>23834</v>
      </c>
      <c r="O1932">
        <v>2.5935087038858196E-9</v>
      </c>
      <c r="P1932">
        <v>1.0246646742559813E-9</v>
      </c>
      <c r="Q1932">
        <v>7.2030920065546673E-9</v>
      </c>
      <c r="R1932">
        <v>4.3665076596516745E-8</v>
      </c>
      <c r="S1932">
        <v>1.1120200790284596E-9</v>
      </c>
      <c r="T1932">
        <v>3.66153021711444E-9</v>
      </c>
      <c r="U1932">
        <v>2.7329426362969271E-9</v>
      </c>
    </row>
    <row r="1933" spans="1:21" x14ac:dyDescent="0.3">
      <c r="A1933" t="s">
        <v>4909</v>
      </c>
      <c r="B1933" t="s">
        <v>4908</v>
      </c>
      <c r="C1933" t="s">
        <v>15325</v>
      </c>
      <c r="D1933" t="s">
        <v>15322</v>
      </c>
      <c r="E1933" t="s">
        <v>15323</v>
      </c>
      <c r="F1933" t="s">
        <v>15324</v>
      </c>
      <c r="G1933">
        <v>452</v>
      </c>
      <c r="H1933">
        <v>2085703</v>
      </c>
      <c r="I1933">
        <v>2087062</v>
      </c>
      <c r="J1933" t="s">
        <v>23581</v>
      </c>
      <c r="K1933" t="s">
        <v>25771</v>
      </c>
      <c r="L1933" t="s">
        <v>4908</v>
      </c>
      <c r="M1933" t="s">
        <v>23831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3">
      <c r="A1934" t="s">
        <v>6637</v>
      </c>
      <c r="B1934" t="s">
        <v>6636</v>
      </c>
      <c r="C1934" t="s">
        <v>6636</v>
      </c>
      <c r="D1934" t="s">
        <v>15326</v>
      </c>
      <c r="E1934" t="s">
        <v>15327</v>
      </c>
      <c r="F1934" t="s">
        <v>15328</v>
      </c>
      <c r="G1934">
        <v>309</v>
      </c>
      <c r="H1934">
        <v>2087328</v>
      </c>
      <c r="I1934">
        <v>2088258</v>
      </c>
      <c r="J1934" t="s">
        <v>23581</v>
      </c>
      <c r="K1934" t="s">
        <v>24160</v>
      </c>
      <c r="L1934" t="s">
        <v>6636</v>
      </c>
      <c r="M1934" t="s">
        <v>23855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3">
      <c r="A1935" t="s">
        <v>1527</v>
      </c>
      <c r="B1935" t="s">
        <v>6638</v>
      </c>
      <c r="C1935" t="s">
        <v>6638</v>
      </c>
      <c r="D1935" t="s">
        <v>15329</v>
      </c>
      <c r="E1935" t="s">
        <v>15330</v>
      </c>
      <c r="F1935" t="s">
        <v>15331</v>
      </c>
      <c r="G1935">
        <v>274</v>
      </c>
      <c r="H1935">
        <v>2088303</v>
      </c>
      <c r="I1935">
        <v>2089128</v>
      </c>
      <c r="J1935" t="s">
        <v>23581</v>
      </c>
      <c r="K1935" t="s">
        <v>25772</v>
      </c>
      <c r="L1935" t="s">
        <v>6638</v>
      </c>
      <c r="M1935" t="s">
        <v>23891</v>
      </c>
      <c r="O1935">
        <v>2.4233886172198599E-7</v>
      </c>
      <c r="P1935">
        <v>1.9968697884664581E-7</v>
      </c>
      <c r="Q1935">
        <v>2.2239807443231445E-7</v>
      </c>
      <c r="R1935">
        <v>2.6849434639622865E-7</v>
      </c>
      <c r="S1935">
        <v>2.8060008364511056E-7</v>
      </c>
      <c r="T1935">
        <v>1.4994236569816233E-7</v>
      </c>
      <c r="U1935">
        <v>2.5914150975655553E-7</v>
      </c>
    </row>
    <row r="1936" spans="1:21" x14ac:dyDescent="0.3">
      <c r="A1936" t="s">
        <v>2362</v>
      </c>
      <c r="B1936" t="s">
        <v>6000</v>
      </c>
      <c r="C1936" t="s">
        <v>6000</v>
      </c>
      <c r="D1936" t="s">
        <v>15332</v>
      </c>
      <c r="E1936" t="s">
        <v>15333</v>
      </c>
      <c r="F1936" t="s">
        <v>15334</v>
      </c>
      <c r="G1936">
        <v>83</v>
      </c>
      <c r="H1936">
        <v>2089461</v>
      </c>
      <c r="I1936">
        <v>2089713</v>
      </c>
      <c r="J1936" t="s">
        <v>23581</v>
      </c>
      <c r="K1936" t="s">
        <v>25775</v>
      </c>
      <c r="L1936" t="s">
        <v>25774</v>
      </c>
      <c r="M1936" t="s">
        <v>23937</v>
      </c>
      <c r="O1936">
        <v>6.0011704417424474E-8</v>
      </c>
      <c r="P1936">
        <v>4.2384390596881476E-8</v>
      </c>
      <c r="Q1936">
        <v>5.0708224471362756E-8</v>
      </c>
      <c r="R1936">
        <v>6.600056485700589E-8</v>
      </c>
      <c r="S1936">
        <v>2.0752976532654581E-8</v>
      </c>
      <c r="T1936">
        <v>5.4892457993023837E-8</v>
      </c>
      <c r="U1936">
        <v>7.0565830531564185E-8</v>
      </c>
    </row>
    <row r="1937" spans="1:21" x14ac:dyDescent="0.3">
      <c r="A1937" t="s">
        <v>4175</v>
      </c>
      <c r="B1937" t="s">
        <v>4174</v>
      </c>
      <c r="C1937" t="s">
        <v>4174</v>
      </c>
      <c r="D1937" t="s">
        <v>15335</v>
      </c>
      <c r="E1937" t="s">
        <v>15336</v>
      </c>
      <c r="F1937" t="s">
        <v>15337</v>
      </c>
      <c r="G1937">
        <v>16</v>
      </c>
      <c r="H1937">
        <v>2089995</v>
      </c>
      <c r="I1937">
        <v>2090046</v>
      </c>
      <c r="J1937" t="s">
        <v>23825</v>
      </c>
      <c r="K1937" t="s">
        <v>25776</v>
      </c>
      <c r="L1937" t="s">
        <v>25777</v>
      </c>
      <c r="M1937" t="s">
        <v>23828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3">
      <c r="A1938" t="s">
        <v>421</v>
      </c>
      <c r="B1938" t="s">
        <v>3261</v>
      </c>
      <c r="C1938" t="s">
        <v>3261</v>
      </c>
      <c r="D1938" t="s">
        <v>15338</v>
      </c>
      <c r="E1938" t="s">
        <v>15339</v>
      </c>
      <c r="F1938" t="s">
        <v>15340</v>
      </c>
      <c r="G1938">
        <v>299</v>
      </c>
      <c r="H1938">
        <v>2090191</v>
      </c>
      <c r="I1938">
        <v>2091091</v>
      </c>
      <c r="J1938" t="s">
        <v>23825</v>
      </c>
      <c r="K1938" t="s">
        <v>25778</v>
      </c>
      <c r="L1938" t="s">
        <v>25777</v>
      </c>
      <c r="M1938" t="s">
        <v>23831</v>
      </c>
      <c r="O1938">
        <v>2.9841018885628462E-6</v>
      </c>
      <c r="P1938">
        <v>9.9386632571482048E-7</v>
      </c>
      <c r="Q1938">
        <v>2.9069357953174408E-6</v>
      </c>
      <c r="R1938">
        <v>1.9152072660653001E-6</v>
      </c>
      <c r="S1938">
        <v>2.1125360767000368E-6</v>
      </c>
      <c r="T1938">
        <v>1.9691207187805886E-6</v>
      </c>
      <c r="U1938">
        <v>2.8476456014781367E-6</v>
      </c>
    </row>
    <row r="1939" spans="1:21" x14ac:dyDescent="0.3">
      <c r="A1939" t="s">
        <v>356</v>
      </c>
      <c r="B1939" t="s">
        <v>3259</v>
      </c>
      <c r="C1939" t="s">
        <v>3259</v>
      </c>
      <c r="D1939" t="s">
        <v>15341</v>
      </c>
      <c r="E1939" t="s">
        <v>15342</v>
      </c>
      <c r="F1939" t="s">
        <v>15343</v>
      </c>
      <c r="G1939">
        <v>434</v>
      </c>
      <c r="H1939">
        <v>2091096</v>
      </c>
      <c r="I1939">
        <v>2092401</v>
      </c>
      <c r="J1939" t="s">
        <v>23825</v>
      </c>
      <c r="K1939" t="s">
        <v>25779</v>
      </c>
      <c r="L1939" t="s">
        <v>25777</v>
      </c>
      <c r="M1939" t="s">
        <v>23831</v>
      </c>
      <c r="O1939">
        <v>2.5555504214769924E-6</v>
      </c>
      <c r="P1939">
        <v>1.0531107311902669E-6</v>
      </c>
      <c r="Q1939">
        <v>2.5403721401094074E-6</v>
      </c>
      <c r="R1939">
        <v>1.9554678434025749E-6</v>
      </c>
      <c r="S1939">
        <v>1.7269463929687205E-6</v>
      </c>
      <c r="T1939">
        <v>1.3591752426146306E-6</v>
      </c>
      <c r="U1939">
        <v>1.8672310067341253E-6</v>
      </c>
    </row>
    <row r="1940" spans="1:21" x14ac:dyDescent="0.3">
      <c r="A1940" t="s">
        <v>577</v>
      </c>
      <c r="B1940" t="s">
        <v>3258</v>
      </c>
      <c r="C1940" t="s">
        <v>3258</v>
      </c>
      <c r="D1940" t="s">
        <v>15344</v>
      </c>
      <c r="E1940" t="s">
        <v>15345</v>
      </c>
      <c r="F1940" t="s">
        <v>15346</v>
      </c>
      <c r="G1940">
        <v>356</v>
      </c>
      <c r="H1940">
        <v>2092397</v>
      </c>
      <c r="I1940">
        <v>2093468</v>
      </c>
      <c r="J1940" t="s">
        <v>23825</v>
      </c>
      <c r="K1940" t="s">
        <v>25780</v>
      </c>
      <c r="L1940" t="s">
        <v>25777</v>
      </c>
      <c r="M1940" t="s">
        <v>23831</v>
      </c>
      <c r="O1940">
        <v>1.6330359166963817E-6</v>
      </c>
      <c r="P1940">
        <v>6.4497653050841983E-7</v>
      </c>
      <c r="Q1940">
        <v>1.6647617580316002E-6</v>
      </c>
      <c r="R1940">
        <v>1.1388022961079794E-6</v>
      </c>
      <c r="S1940">
        <v>1.801244754423318E-6</v>
      </c>
      <c r="T1940">
        <v>1.083696734731481E-6</v>
      </c>
      <c r="U1940">
        <v>1.4423621662399222E-6</v>
      </c>
    </row>
    <row r="1941" spans="1:21" x14ac:dyDescent="0.3">
      <c r="A1941" t="s">
        <v>473</v>
      </c>
      <c r="B1941" t="s">
        <v>3257</v>
      </c>
      <c r="C1941" t="s">
        <v>3257</v>
      </c>
      <c r="D1941" t="s">
        <v>15347</v>
      </c>
      <c r="E1941" t="s">
        <v>15348</v>
      </c>
      <c r="F1941" t="s">
        <v>15349</v>
      </c>
      <c r="G1941">
        <v>355</v>
      </c>
      <c r="H1941">
        <v>2093467</v>
      </c>
      <c r="I1941">
        <v>2094535</v>
      </c>
      <c r="J1941" t="s">
        <v>23825</v>
      </c>
      <c r="K1941" t="s">
        <v>25781</v>
      </c>
      <c r="L1941" t="s">
        <v>25777</v>
      </c>
      <c r="M1941" t="s">
        <v>23831</v>
      </c>
      <c r="O1941">
        <v>2.0711975581323752E-6</v>
      </c>
      <c r="P1941">
        <v>8.5337653226057757E-7</v>
      </c>
      <c r="Q1941">
        <v>2.3479559069914522E-6</v>
      </c>
      <c r="R1941">
        <v>1.666716506534773E-6</v>
      </c>
      <c r="S1941">
        <v>1.7245537956010069E-6</v>
      </c>
      <c r="T1941">
        <v>1.4329281548895073E-6</v>
      </c>
      <c r="U1941">
        <v>1.8239510429963362E-6</v>
      </c>
    </row>
    <row r="1942" spans="1:21" x14ac:dyDescent="0.3">
      <c r="A1942" t="s">
        <v>963</v>
      </c>
      <c r="B1942" t="s">
        <v>3262</v>
      </c>
      <c r="C1942" t="s">
        <v>3262</v>
      </c>
      <c r="D1942" t="s">
        <v>15350</v>
      </c>
      <c r="E1942" t="s">
        <v>15351</v>
      </c>
      <c r="F1942" t="s">
        <v>15352</v>
      </c>
      <c r="G1942">
        <v>196</v>
      </c>
      <c r="H1942">
        <v>2094534</v>
      </c>
      <c r="I1942">
        <v>2095125</v>
      </c>
      <c r="J1942" t="s">
        <v>23825</v>
      </c>
      <c r="K1942" t="s">
        <v>25782</v>
      </c>
      <c r="L1942" t="s">
        <v>25777</v>
      </c>
      <c r="M1942" t="s">
        <v>23831</v>
      </c>
      <c r="O1942">
        <v>1.1677458093596425E-6</v>
      </c>
      <c r="P1942">
        <v>4.365401833122517E-7</v>
      </c>
      <c r="Q1942">
        <v>1.2677924395212249E-6</v>
      </c>
      <c r="R1942">
        <v>9.9758023103924341E-7</v>
      </c>
      <c r="S1942">
        <v>9.8502507511582869E-7</v>
      </c>
      <c r="T1942">
        <v>8.4881248266130794E-7</v>
      </c>
      <c r="U1942">
        <v>9.9453302010254869E-7</v>
      </c>
    </row>
    <row r="1943" spans="1:21" x14ac:dyDescent="0.3">
      <c r="A1943" t="s">
        <v>754</v>
      </c>
      <c r="B1943" t="s">
        <v>3256</v>
      </c>
      <c r="C1943" t="s">
        <v>3256</v>
      </c>
      <c r="D1943" t="s">
        <v>15353</v>
      </c>
      <c r="E1943" t="s">
        <v>15354</v>
      </c>
      <c r="F1943" t="s">
        <v>15355</v>
      </c>
      <c r="G1943">
        <v>245</v>
      </c>
      <c r="H1943">
        <v>2095124</v>
      </c>
      <c r="I1943">
        <v>2095862</v>
      </c>
      <c r="J1943" t="s">
        <v>23825</v>
      </c>
      <c r="K1943" t="s">
        <v>25783</v>
      </c>
      <c r="L1943" t="s">
        <v>25777</v>
      </c>
      <c r="M1943" t="s">
        <v>23831</v>
      </c>
      <c r="O1943">
        <v>1.5720749980650582E-6</v>
      </c>
      <c r="P1943">
        <v>6.8201848668665968E-7</v>
      </c>
      <c r="Q1943">
        <v>1.6842369597775547E-6</v>
      </c>
      <c r="R1943">
        <v>1.4853742348447675E-6</v>
      </c>
      <c r="S1943">
        <v>9.6527855080000272E-7</v>
      </c>
      <c r="T1943">
        <v>9.7292405647981584E-7</v>
      </c>
      <c r="U1943">
        <v>1.0176797460220701E-6</v>
      </c>
    </row>
    <row r="1944" spans="1:21" x14ac:dyDescent="0.3">
      <c r="A1944" t="s">
        <v>1015</v>
      </c>
      <c r="B1944" t="s">
        <v>3260</v>
      </c>
      <c r="C1944" t="s">
        <v>3260</v>
      </c>
      <c r="D1944" t="s">
        <v>15356</v>
      </c>
      <c r="E1944" t="s">
        <v>15357</v>
      </c>
      <c r="F1944" t="s">
        <v>15358</v>
      </c>
      <c r="G1944">
        <v>258</v>
      </c>
      <c r="H1944">
        <v>2095843</v>
      </c>
      <c r="I1944">
        <v>2096620</v>
      </c>
      <c r="J1944" t="s">
        <v>23825</v>
      </c>
      <c r="K1944" t="s">
        <v>25784</v>
      </c>
      <c r="L1944" t="s">
        <v>25777</v>
      </c>
      <c r="M1944" t="s">
        <v>23831</v>
      </c>
      <c r="O1944">
        <v>7.6253246069710707E-7</v>
      </c>
      <c r="P1944">
        <v>2.7550411714253326E-7</v>
      </c>
      <c r="Q1944">
        <v>8.6425391284838156E-7</v>
      </c>
      <c r="R1944">
        <v>6.7515951604945001E-7</v>
      </c>
      <c r="S1944">
        <v>6.9269475220257806E-7</v>
      </c>
      <c r="T1944">
        <v>5.4996255488667677E-7</v>
      </c>
      <c r="U1944">
        <v>7.1428773064887462E-7</v>
      </c>
    </row>
    <row r="1945" spans="1:21" x14ac:dyDescent="0.3">
      <c r="A1945" t="s">
        <v>854</v>
      </c>
      <c r="B1945" t="s">
        <v>3263</v>
      </c>
      <c r="C1945" t="s">
        <v>15362</v>
      </c>
      <c r="D1945" t="s">
        <v>15359</v>
      </c>
      <c r="E1945" t="s">
        <v>15360</v>
      </c>
      <c r="F1945" t="s">
        <v>15361</v>
      </c>
      <c r="G1945">
        <v>203</v>
      </c>
      <c r="H1945">
        <v>2096613</v>
      </c>
      <c r="I1945">
        <v>2097225</v>
      </c>
      <c r="J1945" t="s">
        <v>23825</v>
      </c>
      <c r="K1945" t="s">
        <v>25785</v>
      </c>
      <c r="L1945" t="s">
        <v>25777</v>
      </c>
      <c r="M1945" t="s">
        <v>23831</v>
      </c>
      <c r="O1945">
        <v>1.4109545658882864E-6</v>
      </c>
      <c r="P1945">
        <v>4.3083805973202764E-7</v>
      </c>
      <c r="Q1945">
        <v>1.3439101186252908E-6</v>
      </c>
      <c r="R1945">
        <v>1.0028145805525237E-6</v>
      </c>
      <c r="S1945">
        <v>9.0693981049796383E-7</v>
      </c>
      <c r="T1945">
        <v>9.9390606939816903E-7</v>
      </c>
      <c r="U1945">
        <v>1.4360095042645752E-6</v>
      </c>
    </row>
    <row r="1946" spans="1:21" x14ac:dyDescent="0.3">
      <c r="A1946" t="s">
        <v>1060</v>
      </c>
      <c r="B1946" t="s">
        <v>717</v>
      </c>
      <c r="C1946" t="s">
        <v>15366</v>
      </c>
      <c r="D1946" t="s">
        <v>15363</v>
      </c>
      <c r="E1946" t="s">
        <v>15364</v>
      </c>
      <c r="F1946" t="s">
        <v>15365</v>
      </c>
      <c r="G1946">
        <v>326</v>
      </c>
      <c r="H1946">
        <v>2097320</v>
      </c>
      <c r="I1946">
        <v>2098301</v>
      </c>
      <c r="J1946" t="s">
        <v>23581</v>
      </c>
      <c r="K1946" t="s">
        <v>25786</v>
      </c>
      <c r="L1946" t="s">
        <v>717</v>
      </c>
      <c r="M1946" t="s">
        <v>23866</v>
      </c>
      <c r="O1946">
        <v>1.2138436883867938E-6</v>
      </c>
      <c r="P1946">
        <v>8.3225901914326128E-7</v>
      </c>
      <c r="Q1946">
        <v>1.3392003552041232E-6</v>
      </c>
      <c r="R1946">
        <v>1.25131660312951E-6</v>
      </c>
      <c r="S1946">
        <v>1.3329766397613541E-6</v>
      </c>
      <c r="T1946">
        <v>1.4307533064696075E-6</v>
      </c>
      <c r="U1946">
        <v>1.4720906902997334E-6</v>
      </c>
    </row>
    <row r="1947" spans="1:21" x14ac:dyDescent="0.3">
      <c r="A1947" t="s">
        <v>1062</v>
      </c>
      <c r="B1947" t="s">
        <v>6646</v>
      </c>
      <c r="C1947" t="s">
        <v>15370</v>
      </c>
      <c r="D1947" t="s">
        <v>15367</v>
      </c>
      <c r="E1947" t="s">
        <v>15368</v>
      </c>
      <c r="F1947" t="s">
        <v>15369</v>
      </c>
      <c r="G1947">
        <v>388</v>
      </c>
      <c r="H1947">
        <v>2098446</v>
      </c>
      <c r="I1947">
        <v>2099613</v>
      </c>
      <c r="J1947" t="s">
        <v>23581</v>
      </c>
      <c r="K1947" t="s">
        <v>25787</v>
      </c>
      <c r="L1947" t="s">
        <v>6646</v>
      </c>
      <c r="M1947" t="s">
        <v>23866</v>
      </c>
      <c r="O1947">
        <v>7.3453275942081417E-9</v>
      </c>
      <c r="P1947">
        <v>5.4807621152994572E-9</v>
      </c>
      <c r="Q1947">
        <v>5.1269140614847006E-9</v>
      </c>
      <c r="R1947">
        <v>6.3672440642813089E-9</v>
      </c>
      <c r="S1947">
        <v>6.9661349962418515E-9</v>
      </c>
      <c r="T1947">
        <v>2.2373774167338806E-8</v>
      </c>
      <c r="U1947">
        <v>0</v>
      </c>
    </row>
    <row r="1948" spans="1:21" x14ac:dyDescent="0.3">
      <c r="A1948" t="s">
        <v>68</v>
      </c>
      <c r="B1948" t="s">
        <v>3221</v>
      </c>
      <c r="C1948" t="s">
        <v>3221</v>
      </c>
      <c r="D1948" t="s">
        <v>15371</v>
      </c>
      <c r="E1948" t="s">
        <v>15372</v>
      </c>
      <c r="F1948" t="s">
        <v>15373</v>
      </c>
      <c r="G1948">
        <v>468</v>
      </c>
      <c r="H1948">
        <v>2099861</v>
      </c>
      <c r="I1948">
        <v>2101268</v>
      </c>
      <c r="J1948" t="s">
        <v>23581</v>
      </c>
      <c r="K1948" t="s">
        <v>25788</v>
      </c>
      <c r="L1948" t="s">
        <v>3221</v>
      </c>
      <c r="M1948" t="s">
        <v>23891</v>
      </c>
      <c r="O1948">
        <v>1.0453011425918091E-5</v>
      </c>
      <c r="P1948">
        <v>5.4376130681937095E-6</v>
      </c>
      <c r="Q1948">
        <v>8.5931910830610822E-6</v>
      </c>
      <c r="R1948">
        <v>7.9099043890272956E-6</v>
      </c>
      <c r="S1948">
        <v>5.9937810524225919E-6</v>
      </c>
      <c r="T1948">
        <v>7.9314815482701762E-6</v>
      </c>
      <c r="U1948">
        <v>9.7793257698700649E-6</v>
      </c>
    </row>
    <row r="1949" spans="1:21" x14ac:dyDescent="0.3">
      <c r="A1949" t="s">
        <v>8542</v>
      </c>
      <c r="B1949" t="s">
        <v>8486</v>
      </c>
      <c r="C1949" t="s">
        <v>15377</v>
      </c>
      <c r="D1949" t="s">
        <v>15374</v>
      </c>
      <c r="E1949" t="s">
        <v>15375</v>
      </c>
      <c r="F1949" t="s">
        <v>15376</v>
      </c>
      <c r="G1949">
        <v>338</v>
      </c>
      <c r="H1949">
        <v>2101894</v>
      </c>
      <c r="I1949">
        <v>2102911</v>
      </c>
      <c r="J1949" t="s">
        <v>23581</v>
      </c>
      <c r="K1949" t="s">
        <v>24524</v>
      </c>
      <c r="L1949" t="s">
        <v>25789</v>
      </c>
      <c r="M1949" t="s">
        <v>23828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3">
      <c r="A1950" t="s">
        <v>1064</v>
      </c>
      <c r="B1950" t="s">
        <v>5029</v>
      </c>
      <c r="C1950" t="s">
        <v>15381</v>
      </c>
      <c r="D1950" t="s">
        <v>15378</v>
      </c>
      <c r="E1950" t="s">
        <v>15379</v>
      </c>
      <c r="F1950" t="s">
        <v>15380</v>
      </c>
      <c r="G1950">
        <v>372</v>
      </c>
      <c r="H1950">
        <v>2103390</v>
      </c>
      <c r="I1950">
        <v>2104509</v>
      </c>
      <c r="J1950" t="s">
        <v>23581</v>
      </c>
      <c r="K1950" t="s">
        <v>25790</v>
      </c>
      <c r="L1950" t="s">
        <v>25791</v>
      </c>
      <c r="M1950" t="s">
        <v>23866</v>
      </c>
      <c r="O1950">
        <v>4.555774105630589E-8</v>
      </c>
      <c r="P1950">
        <v>4.1195870716025781E-8</v>
      </c>
      <c r="Q1950">
        <v>6.2330523554404856E-8</v>
      </c>
      <c r="R1950">
        <v>5.6768895291934187E-8</v>
      </c>
      <c r="S1950">
        <v>3.2285288830655724E-8</v>
      </c>
      <c r="T1950">
        <v>3.1418772061658657E-8</v>
      </c>
      <c r="U1950">
        <v>3.7935073733079516E-8</v>
      </c>
    </row>
    <row r="1951" spans="1:21" x14ac:dyDescent="0.3">
      <c r="A1951" t="s">
        <v>1066</v>
      </c>
      <c r="B1951" t="s">
        <v>5028</v>
      </c>
      <c r="C1951" t="s">
        <v>15385</v>
      </c>
      <c r="D1951" t="s">
        <v>15382</v>
      </c>
      <c r="E1951" t="s">
        <v>15383</v>
      </c>
      <c r="F1951" t="s">
        <v>15384</v>
      </c>
      <c r="G1951">
        <v>196</v>
      </c>
      <c r="H1951">
        <v>2104493</v>
      </c>
      <c r="I1951">
        <v>2105084</v>
      </c>
      <c r="J1951" t="s">
        <v>23581</v>
      </c>
      <c r="K1951" t="s">
        <v>23877</v>
      </c>
      <c r="L1951" t="s">
        <v>25791</v>
      </c>
      <c r="M1951" t="s">
        <v>23866</v>
      </c>
      <c r="O1951">
        <v>3.0550630512513088E-8</v>
      </c>
      <c r="P1951">
        <v>1.1900477577993652E-7</v>
      </c>
      <c r="Q1951">
        <v>7.3017780558474969E-8</v>
      </c>
      <c r="R1951">
        <v>1.134848828668355E-7</v>
      </c>
      <c r="S1951">
        <v>1.4656399572737715E-7</v>
      </c>
      <c r="T1951">
        <v>1.3749936392284631E-7</v>
      </c>
      <c r="U1951">
        <v>6.8179570581131168E-8</v>
      </c>
    </row>
    <row r="1952" spans="1:21" x14ac:dyDescent="0.3">
      <c r="A1952" t="s">
        <v>1010</v>
      </c>
      <c r="B1952" t="s">
        <v>5027</v>
      </c>
      <c r="C1952" t="s">
        <v>15389</v>
      </c>
      <c r="D1952" t="s">
        <v>15386</v>
      </c>
      <c r="E1952" t="s">
        <v>15387</v>
      </c>
      <c r="F1952" t="s">
        <v>15388</v>
      </c>
      <c r="G1952">
        <v>330</v>
      </c>
      <c r="H1952">
        <v>2105064</v>
      </c>
      <c r="I1952">
        <v>2106057</v>
      </c>
      <c r="J1952" t="s">
        <v>23581</v>
      </c>
      <c r="K1952" t="s">
        <v>25792</v>
      </c>
      <c r="L1952" t="s">
        <v>25791</v>
      </c>
      <c r="M1952" t="s">
        <v>23844</v>
      </c>
      <c r="O1952">
        <v>5.8523661133283456E-7</v>
      </c>
      <c r="P1952">
        <v>3.7484626455035722E-7</v>
      </c>
      <c r="Q1952">
        <v>5.8140899307213509E-7</v>
      </c>
      <c r="R1952">
        <v>6.3519778697564345E-7</v>
      </c>
      <c r="S1952">
        <v>4.3823561255055384E-7</v>
      </c>
      <c r="T1952">
        <v>5.5976528450434923E-7</v>
      </c>
      <c r="U1952">
        <v>7.1505826373468032E-7</v>
      </c>
    </row>
    <row r="1953" spans="1:21" x14ac:dyDescent="0.3">
      <c r="A1953" t="s">
        <v>1069</v>
      </c>
      <c r="B1953" t="s">
        <v>23659</v>
      </c>
      <c r="C1953" t="s">
        <v>15393</v>
      </c>
      <c r="D1953" t="s">
        <v>15390</v>
      </c>
      <c r="E1953" t="s">
        <v>15391</v>
      </c>
      <c r="F1953" t="s">
        <v>15392</v>
      </c>
      <c r="G1953">
        <v>388</v>
      </c>
      <c r="H1953">
        <v>2106059</v>
      </c>
      <c r="I1953">
        <v>2107226</v>
      </c>
      <c r="J1953" t="s">
        <v>23581</v>
      </c>
      <c r="K1953" t="s">
        <v>25793</v>
      </c>
      <c r="L1953" t="s">
        <v>25794</v>
      </c>
      <c r="M1953" t="s">
        <v>23828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3">
      <c r="A1954" t="s">
        <v>939</v>
      </c>
      <c r="B1954" t="s">
        <v>5026</v>
      </c>
      <c r="C1954" t="s">
        <v>15397</v>
      </c>
      <c r="D1954" t="s">
        <v>15394</v>
      </c>
      <c r="E1954" t="s">
        <v>15395</v>
      </c>
      <c r="F1954" t="s">
        <v>15396</v>
      </c>
      <c r="G1954">
        <v>367</v>
      </c>
      <c r="H1954">
        <v>2107225</v>
      </c>
      <c r="I1954">
        <v>2108329</v>
      </c>
      <c r="J1954" t="s">
        <v>23581</v>
      </c>
      <c r="K1954" t="s">
        <v>25795</v>
      </c>
      <c r="L1954" t="s">
        <v>25794</v>
      </c>
      <c r="M1954" t="s">
        <v>23828</v>
      </c>
      <c r="O1954">
        <v>6.19968966587617E-7</v>
      </c>
      <c r="P1954">
        <v>6.0038403807882194E-7</v>
      </c>
      <c r="Q1954">
        <v>6.72341912082888E-7</v>
      </c>
      <c r="R1954">
        <v>5.93846722246204E-7</v>
      </c>
      <c r="S1954">
        <v>3.7142182590862688E-7</v>
      </c>
      <c r="T1954">
        <v>5.6630924476241822E-7</v>
      </c>
      <c r="U1954">
        <v>6.3637366217659729E-7</v>
      </c>
    </row>
    <row r="1955" spans="1:21" x14ac:dyDescent="0.3">
      <c r="A1955" t="s">
        <v>1071</v>
      </c>
      <c r="B1955" t="s">
        <v>23660</v>
      </c>
      <c r="C1955" t="s">
        <v>15401</v>
      </c>
      <c r="D1955" t="s">
        <v>15398</v>
      </c>
      <c r="E1955" t="s">
        <v>15399</v>
      </c>
      <c r="F1955" t="s">
        <v>15400</v>
      </c>
      <c r="G1955">
        <v>415</v>
      </c>
      <c r="H1955">
        <v>2108336</v>
      </c>
      <c r="I1955">
        <v>2109584</v>
      </c>
      <c r="J1955" t="s">
        <v>23581</v>
      </c>
      <c r="K1955" t="s">
        <v>25796</v>
      </c>
      <c r="L1955" t="s">
        <v>25797</v>
      </c>
      <c r="M1955" t="s">
        <v>23866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3">
      <c r="A1956" t="s">
        <v>1073</v>
      </c>
      <c r="B1956" t="s">
        <v>5025</v>
      </c>
      <c r="C1956" t="s">
        <v>15405</v>
      </c>
      <c r="D1956" t="s">
        <v>15402</v>
      </c>
      <c r="E1956" t="s">
        <v>15403</v>
      </c>
      <c r="F1956" t="s">
        <v>15404</v>
      </c>
      <c r="G1956">
        <v>185</v>
      </c>
      <c r="H1956">
        <v>2109580</v>
      </c>
      <c r="I1956">
        <v>2110138</v>
      </c>
      <c r="J1956" t="s">
        <v>23581</v>
      </c>
      <c r="K1956" t="s">
        <v>25798</v>
      </c>
      <c r="L1956" t="s">
        <v>25797</v>
      </c>
      <c r="M1956" t="s">
        <v>23866</v>
      </c>
      <c r="O1956">
        <v>1.869133745994565E-7</v>
      </c>
      <c r="P1956">
        <v>1.8070300412437894E-7</v>
      </c>
      <c r="Q1956">
        <v>2.2865013410147853E-7</v>
      </c>
      <c r="R1956">
        <v>1.9550659998548512E-7</v>
      </c>
      <c r="S1956">
        <v>2.3262539917141474E-7</v>
      </c>
      <c r="T1956">
        <v>2.5564616849421462E-7</v>
      </c>
      <c r="U1956">
        <v>2.7202885114425039E-7</v>
      </c>
    </row>
    <row r="1957" spans="1:21" x14ac:dyDescent="0.3">
      <c r="A1957" t="s">
        <v>1075</v>
      </c>
      <c r="B1957" t="s">
        <v>5024</v>
      </c>
      <c r="C1957" t="s">
        <v>15409</v>
      </c>
      <c r="D1957" t="s">
        <v>15406</v>
      </c>
      <c r="E1957" t="s">
        <v>15407</v>
      </c>
      <c r="F1957" t="s">
        <v>15408</v>
      </c>
      <c r="G1957">
        <v>293</v>
      </c>
      <c r="H1957">
        <v>2110137</v>
      </c>
      <c r="I1957">
        <v>2111019</v>
      </c>
      <c r="J1957" t="s">
        <v>23581</v>
      </c>
      <c r="K1957" t="s">
        <v>25799</v>
      </c>
      <c r="L1957" t="s">
        <v>25797</v>
      </c>
      <c r="M1957" t="s">
        <v>23866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3">
      <c r="A1958" t="s">
        <v>1076</v>
      </c>
      <c r="B1958" t="s">
        <v>5513</v>
      </c>
      <c r="C1958" t="s">
        <v>15413</v>
      </c>
      <c r="D1958" t="s">
        <v>15410</v>
      </c>
      <c r="E1958" t="s">
        <v>15411</v>
      </c>
      <c r="F1958" t="s">
        <v>15412</v>
      </c>
      <c r="G1958">
        <v>299</v>
      </c>
      <c r="H1958">
        <v>2111076</v>
      </c>
      <c r="I1958">
        <v>2111976</v>
      </c>
      <c r="J1958" t="s">
        <v>23581</v>
      </c>
      <c r="K1958" t="s">
        <v>25800</v>
      </c>
      <c r="L1958" t="s">
        <v>25797</v>
      </c>
      <c r="M1958" t="s">
        <v>23866</v>
      </c>
      <c r="O1958">
        <v>5.6445129439592034E-7</v>
      </c>
      <c r="P1958">
        <v>5.0071124342585169E-7</v>
      </c>
      <c r="Q1958">
        <v>5.9272533221418673E-7</v>
      </c>
      <c r="R1958">
        <v>5.3737206043193737E-7</v>
      </c>
      <c r="S1958">
        <v>4.0483543950076153E-7</v>
      </c>
      <c r="T1958">
        <v>6.7491041194812194E-7</v>
      </c>
      <c r="U1958">
        <v>6.6219819172236207E-7</v>
      </c>
    </row>
    <row r="1959" spans="1:21" x14ac:dyDescent="0.3">
      <c r="A1959" t="s">
        <v>880</v>
      </c>
      <c r="B1959" t="s">
        <v>5514</v>
      </c>
      <c r="C1959" t="s">
        <v>15417</v>
      </c>
      <c r="D1959" t="s">
        <v>15414</v>
      </c>
      <c r="E1959" t="s">
        <v>15415</v>
      </c>
      <c r="F1959" t="s">
        <v>15416</v>
      </c>
      <c r="G1959">
        <v>361</v>
      </c>
      <c r="H1959">
        <v>2111975</v>
      </c>
      <c r="I1959">
        <v>2113061</v>
      </c>
      <c r="J1959" t="s">
        <v>23581</v>
      </c>
      <c r="K1959" t="s">
        <v>25801</v>
      </c>
      <c r="L1959" t="s">
        <v>25797</v>
      </c>
      <c r="M1959" t="s">
        <v>23828</v>
      </c>
      <c r="O1959">
        <v>7.4827951501651176E-7</v>
      </c>
      <c r="P1959">
        <v>5.4262898614242214E-7</v>
      </c>
      <c r="Q1959">
        <v>7.1703921893246632E-7</v>
      </c>
      <c r="R1959">
        <v>6.1336272407724476E-7</v>
      </c>
      <c r="S1959">
        <v>4.0254002869374005E-7</v>
      </c>
      <c r="T1959">
        <v>6.6224104446805623E-7</v>
      </c>
      <c r="U1959">
        <v>8.4739420223897326E-7</v>
      </c>
    </row>
    <row r="1960" spans="1:21" x14ac:dyDescent="0.3">
      <c r="A1960" t="s">
        <v>354</v>
      </c>
      <c r="B1960" t="s">
        <v>23661</v>
      </c>
      <c r="C1960" t="s">
        <v>15421</v>
      </c>
      <c r="D1960" t="s">
        <v>15418</v>
      </c>
      <c r="E1960" t="s">
        <v>15419</v>
      </c>
      <c r="F1960" t="s">
        <v>15420</v>
      </c>
      <c r="G1960">
        <v>297</v>
      </c>
      <c r="H1960">
        <v>2113433</v>
      </c>
      <c r="I1960">
        <v>2114327</v>
      </c>
      <c r="J1960" t="s">
        <v>23581</v>
      </c>
      <c r="K1960" t="s">
        <v>25802</v>
      </c>
      <c r="L1960" t="s">
        <v>6868</v>
      </c>
      <c r="M1960" t="s">
        <v>23866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3">
      <c r="A1961" t="s">
        <v>5775</v>
      </c>
      <c r="B1961" t="s">
        <v>5774</v>
      </c>
      <c r="C1961" t="s">
        <v>15425</v>
      </c>
      <c r="D1961" t="s">
        <v>15422</v>
      </c>
      <c r="E1961" t="s">
        <v>15423</v>
      </c>
      <c r="F1961" t="s">
        <v>15424</v>
      </c>
      <c r="G1961">
        <v>464</v>
      </c>
      <c r="H1961">
        <v>2114501</v>
      </c>
      <c r="I1961">
        <v>2115896</v>
      </c>
      <c r="J1961" t="s">
        <v>23581</v>
      </c>
      <c r="K1961" t="s">
        <v>25803</v>
      </c>
      <c r="L1961" t="s">
        <v>25804</v>
      </c>
      <c r="M1961" t="s">
        <v>23828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3">
      <c r="A1962" t="s">
        <v>5777</v>
      </c>
      <c r="B1962" t="s">
        <v>5776</v>
      </c>
      <c r="C1962" t="s">
        <v>15429</v>
      </c>
      <c r="D1962" t="s">
        <v>15426</v>
      </c>
      <c r="E1962" t="s">
        <v>15427</v>
      </c>
      <c r="F1962" t="s">
        <v>15428</v>
      </c>
      <c r="G1962">
        <v>406</v>
      </c>
      <c r="H1962">
        <v>2115906</v>
      </c>
      <c r="I1962">
        <v>2117127</v>
      </c>
      <c r="J1962" t="s">
        <v>23581</v>
      </c>
      <c r="K1962" t="s">
        <v>25805</v>
      </c>
      <c r="L1962" t="s">
        <v>25804</v>
      </c>
      <c r="M1962" t="s">
        <v>23866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3">
      <c r="A1963" t="s">
        <v>1079</v>
      </c>
      <c r="B1963" t="s">
        <v>6867</v>
      </c>
      <c r="C1963" t="s">
        <v>6867</v>
      </c>
      <c r="D1963" t="s">
        <v>15430</v>
      </c>
      <c r="E1963" t="s">
        <v>15431</v>
      </c>
      <c r="F1963" t="s">
        <v>15432</v>
      </c>
      <c r="G1963">
        <v>426</v>
      </c>
      <c r="H1963">
        <v>2117123</v>
      </c>
      <c r="I1963">
        <v>2118404</v>
      </c>
      <c r="J1963" t="s">
        <v>23581</v>
      </c>
      <c r="K1963" t="s">
        <v>25806</v>
      </c>
      <c r="L1963" t="s">
        <v>25804</v>
      </c>
      <c r="M1963" t="s">
        <v>23866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3">
      <c r="A1964" t="s">
        <v>6866</v>
      </c>
      <c r="B1964" t="s">
        <v>6865</v>
      </c>
      <c r="C1964" t="s">
        <v>15436</v>
      </c>
      <c r="D1964" t="s">
        <v>15433</v>
      </c>
      <c r="E1964" t="s">
        <v>15434</v>
      </c>
      <c r="F1964" t="s">
        <v>15435</v>
      </c>
      <c r="G1964">
        <v>492</v>
      </c>
      <c r="H1964">
        <v>2118679</v>
      </c>
      <c r="I1964">
        <v>2120158</v>
      </c>
      <c r="J1964" t="s">
        <v>23581</v>
      </c>
      <c r="K1964" t="s">
        <v>25807</v>
      </c>
      <c r="L1964" t="s">
        <v>25808</v>
      </c>
      <c r="M1964" t="s">
        <v>23866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3">
      <c r="A1965" t="s">
        <v>6864</v>
      </c>
      <c r="B1965" t="s">
        <v>6863</v>
      </c>
      <c r="C1965" t="s">
        <v>6863</v>
      </c>
      <c r="D1965" t="s">
        <v>15437</v>
      </c>
      <c r="E1965" t="s">
        <v>15438</v>
      </c>
      <c r="F1965" t="s">
        <v>15439</v>
      </c>
      <c r="G1965">
        <v>464</v>
      </c>
      <c r="H1965">
        <v>2120159</v>
      </c>
      <c r="I1965">
        <v>2121554</v>
      </c>
      <c r="J1965" t="s">
        <v>23581</v>
      </c>
      <c r="K1965" t="s">
        <v>25809</v>
      </c>
      <c r="L1965" t="s">
        <v>25808</v>
      </c>
      <c r="M1965" t="s">
        <v>23866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3">
      <c r="A1966" t="s">
        <v>1081</v>
      </c>
      <c r="B1966" t="s">
        <v>2947</v>
      </c>
      <c r="C1966" t="s">
        <v>15443</v>
      </c>
      <c r="D1966" t="s">
        <v>15440</v>
      </c>
      <c r="E1966" t="s">
        <v>15441</v>
      </c>
      <c r="F1966" t="s">
        <v>15442</v>
      </c>
      <c r="G1966">
        <v>456</v>
      </c>
      <c r="H1966">
        <v>2121608</v>
      </c>
      <c r="I1966">
        <v>2122979</v>
      </c>
      <c r="J1966" t="s">
        <v>23581</v>
      </c>
      <c r="K1966" t="s">
        <v>25810</v>
      </c>
      <c r="L1966" t="s">
        <v>25808</v>
      </c>
      <c r="M1966" t="s">
        <v>23891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3">
      <c r="A1967" t="s">
        <v>1083</v>
      </c>
      <c r="B1967" t="s">
        <v>2946</v>
      </c>
      <c r="C1967" t="s">
        <v>15447</v>
      </c>
      <c r="D1967" t="s">
        <v>15444</v>
      </c>
      <c r="E1967" t="s">
        <v>15445</v>
      </c>
      <c r="F1967" t="s">
        <v>15446</v>
      </c>
      <c r="G1967">
        <v>478</v>
      </c>
      <c r="H1967">
        <v>2123083</v>
      </c>
      <c r="I1967">
        <v>2124520</v>
      </c>
      <c r="J1967" t="s">
        <v>23581</v>
      </c>
      <c r="K1967" t="s">
        <v>25811</v>
      </c>
      <c r="L1967" t="s">
        <v>25808</v>
      </c>
      <c r="M1967" t="s">
        <v>23866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3">
      <c r="A1968" t="s">
        <v>4771</v>
      </c>
      <c r="B1968" t="s">
        <v>4770</v>
      </c>
      <c r="C1968" t="s">
        <v>15451</v>
      </c>
      <c r="D1968" t="s">
        <v>15448</v>
      </c>
      <c r="E1968" t="s">
        <v>15449</v>
      </c>
      <c r="F1968" t="s">
        <v>15450</v>
      </c>
      <c r="G1968">
        <v>407</v>
      </c>
      <c r="H1968">
        <v>2124522</v>
      </c>
      <c r="I1968">
        <v>2125746</v>
      </c>
      <c r="J1968" t="s">
        <v>23581</v>
      </c>
      <c r="K1968" t="s">
        <v>25805</v>
      </c>
      <c r="L1968" t="s">
        <v>25808</v>
      </c>
      <c r="M1968" t="s">
        <v>23866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3">
      <c r="A1969" t="s">
        <v>1085</v>
      </c>
      <c r="B1969" t="s">
        <v>23662</v>
      </c>
      <c r="C1969" t="s">
        <v>15455</v>
      </c>
      <c r="D1969" t="s">
        <v>15452</v>
      </c>
      <c r="E1969" t="s">
        <v>15453</v>
      </c>
      <c r="F1969" t="s">
        <v>15454</v>
      </c>
      <c r="G1969">
        <v>159</v>
      </c>
      <c r="H1969">
        <v>2125742</v>
      </c>
      <c r="I1969">
        <v>2126222</v>
      </c>
      <c r="J1969" t="s">
        <v>23581</v>
      </c>
      <c r="K1969" t="s">
        <v>25812</v>
      </c>
      <c r="L1969" t="s">
        <v>25808</v>
      </c>
      <c r="M1969" t="s">
        <v>23858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3">
      <c r="A1970" t="s">
        <v>1087</v>
      </c>
      <c r="B1970" t="s">
        <v>23663</v>
      </c>
      <c r="C1970" t="s">
        <v>15459</v>
      </c>
      <c r="D1970" t="s">
        <v>15456</v>
      </c>
      <c r="E1970" t="s">
        <v>15457</v>
      </c>
      <c r="F1970" t="s">
        <v>15458</v>
      </c>
      <c r="G1970">
        <v>321</v>
      </c>
      <c r="H1970">
        <v>2126224</v>
      </c>
      <c r="I1970">
        <v>2127190</v>
      </c>
      <c r="J1970" t="s">
        <v>23581</v>
      </c>
      <c r="K1970" t="s">
        <v>25813</v>
      </c>
      <c r="L1970" t="s">
        <v>25808</v>
      </c>
      <c r="M1970" t="s">
        <v>23866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3">
      <c r="A1971" t="s">
        <v>1089</v>
      </c>
      <c r="B1971" t="s">
        <v>4769</v>
      </c>
      <c r="C1971" t="s">
        <v>15463</v>
      </c>
      <c r="D1971" t="s">
        <v>15460</v>
      </c>
      <c r="E1971" t="s">
        <v>15461</v>
      </c>
      <c r="F1971" t="s">
        <v>15462</v>
      </c>
      <c r="G1971">
        <v>373</v>
      </c>
      <c r="H1971">
        <v>2127192</v>
      </c>
      <c r="I1971">
        <v>2128314</v>
      </c>
      <c r="J1971" t="s">
        <v>23581</v>
      </c>
      <c r="K1971" t="s">
        <v>25814</v>
      </c>
      <c r="L1971" t="s">
        <v>25808</v>
      </c>
      <c r="M1971" t="s">
        <v>23866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3">
      <c r="A1972" t="s">
        <v>6862</v>
      </c>
      <c r="B1972" t="s">
        <v>6861</v>
      </c>
      <c r="C1972" t="s">
        <v>6861</v>
      </c>
      <c r="D1972" t="s">
        <v>15464</v>
      </c>
      <c r="E1972" t="s">
        <v>15465</v>
      </c>
      <c r="F1972" t="s">
        <v>15466</v>
      </c>
      <c r="G1972">
        <v>182</v>
      </c>
      <c r="H1972">
        <v>2128339</v>
      </c>
      <c r="I1972">
        <v>2128888</v>
      </c>
      <c r="J1972" t="s">
        <v>23581</v>
      </c>
      <c r="K1972" t="s">
        <v>23877</v>
      </c>
      <c r="L1972" t="s">
        <v>25808</v>
      </c>
      <c r="M1972" t="s">
        <v>23866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3">
      <c r="A1973" t="s">
        <v>6860</v>
      </c>
      <c r="B1973" t="s">
        <v>6859</v>
      </c>
      <c r="C1973" t="s">
        <v>6859</v>
      </c>
      <c r="D1973" t="s">
        <v>15467</v>
      </c>
      <c r="E1973" t="s">
        <v>15468</v>
      </c>
      <c r="F1973" t="s">
        <v>15469</v>
      </c>
      <c r="G1973">
        <v>248</v>
      </c>
      <c r="H1973">
        <v>2128903</v>
      </c>
      <c r="I1973">
        <v>2129650</v>
      </c>
      <c r="J1973" t="s">
        <v>23581</v>
      </c>
      <c r="K1973" t="s">
        <v>25815</v>
      </c>
      <c r="L1973" t="s">
        <v>25808</v>
      </c>
      <c r="M1973" t="s">
        <v>23866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3">
      <c r="A1974" t="s">
        <v>6858</v>
      </c>
      <c r="B1974" t="s">
        <v>6857</v>
      </c>
      <c r="C1974" t="s">
        <v>6857</v>
      </c>
      <c r="D1974" t="s">
        <v>15470</v>
      </c>
      <c r="E1974" t="s">
        <v>15471</v>
      </c>
      <c r="F1974" t="s">
        <v>15472</v>
      </c>
      <c r="G1974">
        <v>405</v>
      </c>
      <c r="H1974">
        <v>2129660</v>
      </c>
      <c r="I1974">
        <v>2130878</v>
      </c>
      <c r="J1974" t="s">
        <v>23581</v>
      </c>
      <c r="K1974" t="s">
        <v>25816</v>
      </c>
      <c r="L1974" t="s">
        <v>25808</v>
      </c>
      <c r="M1974" t="s">
        <v>23828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3">
      <c r="A1975" t="s">
        <v>6856</v>
      </c>
      <c r="B1975" t="s">
        <v>6855</v>
      </c>
      <c r="C1975" t="s">
        <v>6855</v>
      </c>
      <c r="D1975" t="s">
        <v>15473</v>
      </c>
      <c r="E1975" t="s">
        <v>15474</v>
      </c>
      <c r="F1975" t="s">
        <v>15475</v>
      </c>
      <c r="G1975">
        <v>405</v>
      </c>
      <c r="H1975">
        <v>2130852</v>
      </c>
      <c r="I1975">
        <v>2132070</v>
      </c>
      <c r="J1975" t="s">
        <v>23581</v>
      </c>
      <c r="K1975" t="s">
        <v>25815</v>
      </c>
      <c r="L1975" t="s">
        <v>25808</v>
      </c>
      <c r="M1975" t="s">
        <v>23866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3">
      <c r="A1976" t="s">
        <v>6854</v>
      </c>
      <c r="B1976" t="s">
        <v>6853</v>
      </c>
      <c r="C1976" t="s">
        <v>6853</v>
      </c>
      <c r="D1976" t="s">
        <v>15476</v>
      </c>
      <c r="E1976" t="s">
        <v>15477</v>
      </c>
      <c r="F1976" t="s">
        <v>15478</v>
      </c>
      <c r="G1976">
        <v>162</v>
      </c>
      <c r="H1976">
        <v>2132066</v>
      </c>
      <c r="I1976">
        <v>2132555</v>
      </c>
      <c r="J1976" t="s">
        <v>23581</v>
      </c>
      <c r="K1976" t="s">
        <v>25817</v>
      </c>
      <c r="L1976" t="s">
        <v>25818</v>
      </c>
      <c r="M1976" t="s">
        <v>23866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3">
      <c r="A1977" t="s">
        <v>6852</v>
      </c>
      <c r="B1977" t="s">
        <v>6851</v>
      </c>
      <c r="C1977" t="s">
        <v>6851</v>
      </c>
      <c r="D1977" t="s">
        <v>15479</v>
      </c>
      <c r="E1977" t="s">
        <v>15480</v>
      </c>
      <c r="F1977" t="s">
        <v>15481</v>
      </c>
      <c r="G1977">
        <v>279</v>
      </c>
      <c r="H1977">
        <v>2132557</v>
      </c>
      <c r="I1977">
        <v>2133397</v>
      </c>
      <c r="J1977" t="s">
        <v>23581</v>
      </c>
      <c r="K1977" t="s">
        <v>25815</v>
      </c>
      <c r="L1977" t="s">
        <v>25818</v>
      </c>
      <c r="M1977" t="s">
        <v>23866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3">
      <c r="A1978" t="s">
        <v>2759</v>
      </c>
      <c r="B1978" t="s">
        <v>6850</v>
      </c>
      <c r="C1978" t="s">
        <v>6850</v>
      </c>
      <c r="D1978" t="s">
        <v>15482</v>
      </c>
      <c r="E1978" t="s">
        <v>15483</v>
      </c>
      <c r="F1978" t="s">
        <v>15484</v>
      </c>
      <c r="G1978">
        <v>720</v>
      </c>
      <c r="H1978">
        <v>2133489</v>
      </c>
      <c r="I1978">
        <v>2135652</v>
      </c>
      <c r="J1978" t="s">
        <v>23581</v>
      </c>
      <c r="K1978" t="s">
        <v>25819</v>
      </c>
      <c r="L1978" t="s">
        <v>25818</v>
      </c>
      <c r="M1978" t="s">
        <v>23937</v>
      </c>
      <c r="O1978">
        <v>3.3435455198192104E-12</v>
      </c>
      <c r="P1978">
        <v>3.5520520615191035E-12</v>
      </c>
      <c r="Q1978">
        <v>4.2646542675461019E-12</v>
      </c>
      <c r="R1978">
        <v>4.5420729598493671E-12</v>
      </c>
      <c r="S1978">
        <v>4.3315825160488131E-12</v>
      </c>
      <c r="T1978">
        <v>4.0431212551464441E-12</v>
      </c>
      <c r="U1978">
        <v>4.4440632655753782E-12</v>
      </c>
    </row>
    <row r="1979" spans="1:21" x14ac:dyDescent="0.3">
      <c r="A1979" t="s">
        <v>6849</v>
      </c>
      <c r="B1979" t="s">
        <v>6848</v>
      </c>
      <c r="C1979" t="s">
        <v>6848</v>
      </c>
      <c r="D1979" t="s">
        <v>15485</v>
      </c>
      <c r="E1979" t="s">
        <v>15486</v>
      </c>
      <c r="F1979" t="s">
        <v>15487</v>
      </c>
      <c r="G1979">
        <v>147</v>
      </c>
      <c r="H1979">
        <v>2135654</v>
      </c>
      <c r="I1979">
        <v>2136098</v>
      </c>
      <c r="J1979" t="s">
        <v>23581</v>
      </c>
      <c r="K1979" t="s">
        <v>25820</v>
      </c>
      <c r="L1979" t="s">
        <v>25818</v>
      </c>
      <c r="M1979" t="s">
        <v>24094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3">
      <c r="A1980" t="s">
        <v>6847</v>
      </c>
      <c r="B1980" t="s">
        <v>6846</v>
      </c>
      <c r="C1980" t="s">
        <v>6846</v>
      </c>
      <c r="D1980" t="s">
        <v>15488</v>
      </c>
      <c r="E1980" t="s">
        <v>15489</v>
      </c>
      <c r="F1980" t="s">
        <v>15490</v>
      </c>
      <c r="G1980">
        <v>379</v>
      </c>
      <c r="H1980">
        <v>2136103</v>
      </c>
      <c r="I1980">
        <v>2137243</v>
      </c>
      <c r="J1980" t="s">
        <v>23581</v>
      </c>
      <c r="K1980" t="s">
        <v>25821</v>
      </c>
      <c r="L1980" t="s">
        <v>25818</v>
      </c>
      <c r="M1980" t="s">
        <v>23866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3">
      <c r="A1981" t="s">
        <v>2262</v>
      </c>
      <c r="B1981" t="s">
        <v>7501</v>
      </c>
      <c r="C1981" t="s">
        <v>7501</v>
      </c>
      <c r="D1981" t="s">
        <v>15491</v>
      </c>
      <c r="E1981" t="s">
        <v>15492</v>
      </c>
      <c r="F1981" t="s">
        <v>15493</v>
      </c>
      <c r="G1981">
        <v>527</v>
      </c>
      <c r="H1981">
        <v>2137901</v>
      </c>
      <c r="I1981">
        <v>2139485</v>
      </c>
      <c r="J1981" t="s">
        <v>23825</v>
      </c>
      <c r="K1981" t="s">
        <v>25822</v>
      </c>
      <c r="L1981" t="s">
        <v>7501</v>
      </c>
      <c r="M1981" t="s">
        <v>23828</v>
      </c>
      <c r="O1981">
        <v>1.5990346157582457E-8</v>
      </c>
      <c r="P1981">
        <v>1.2286355517415192E-8</v>
      </c>
      <c r="Q1981">
        <v>1.8257517787485722E-8</v>
      </c>
      <c r="R1981">
        <v>2.4079599618809153E-8</v>
      </c>
      <c r="S1981">
        <v>9.4479927827000525E-9</v>
      </c>
      <c r="T1981">
        <v>1.0788277701123948E-8</v>
      </c>
      <c r="U1981">
        <v>1.7885370650952589E-8</v>
      </c>
    </row>
    <row r="1982" spans="1:21" x14ac:dyDescent="0.3">
      <c r="A1982" t="s">
        <v>2201</v>
      </c>
      <c r="B1982" t="s">
        <v>4281</v>
      </c>
      <c r="C1982" t="s">
        <v>15497</v>
      </c>
      <c r="D1982" t="s">
        <v>15494</v>
      </c>
      <c r="E1982" t="s">
        <v>15495</v>
      </c>
      <c r="F1982" t="s">
        <v>15496</v>
      </c>
      <c r="G1982">
        <v>617</v>
      </c>
      <c r="H1982">
        <v>2139758</v>
      </c>
      <c r="I1982">
        <v>2141612</v>
      </c>
      <c r="J1982" t="s">
        <v>23581</v>
      </c>
      <c r="K1982" t="s">
        <v>25823</v>
      </c>
      <c r="L1982" t="s">
        <v>4281</v>
      </c>
      <c r="M1982" t="s">
        <v>23866</v>
      </c>
      <c r="O1982">
        <v>1.8176004177045332E-8</v>
      </c>
      <c r="P1982">
        <v>3.1507051143789724E-8</v>
      </c>
      <c r="Q1982">
        <v>3.4448367667021359E-8</v>
      </c>
      <c r="R1982">
        <v>4.371651120086446E-8</v>
      </c>
      <c r="S1982">
        <v>3.2878817855593318E-8</v>
      </c>
      <c r="T1982">
        <v>3.3829440596360388E-8</v>
      </c>
      <c r="U1982">
        <v>3.5442011609998136E-8</v>
      </c>
    </row>
    <row r="1983" spans="1:21" x14ac:dyDescent="0.3">
      <c r="A1983" t="s">
        <v>1091</v>
      </c>
      <c r="B1983" t="s">
        <v>4340</v>
      </c>
      <c r="C1983" t="s">
        <v>15501</v>
      </c>
      <c r="D1983" t="s">
        <v>15498</v>
      </c>
      <c r="E1983" t="s">
        <v>15499</v>
      </c>
      <c r="F1983" t="s">
        <v>15500</v>
      </c>
      <c r="G1983">
        <v>193</v>
      </c>
      <c r="H1983">
        <v>2141633</v>
      </c>
      <c r="I1983">
        <v>2142215</v>
      </c>
      <c r="J1983" t="s">
        <v>23581</v>
      </c>
      <c r="K1983" t="s">
        <v>25824</v>
      </c>
      <c r="L1983" t="s">
        <v>25825</v>
      </c>
      <c r="M1983" t="s">
        <v>23871</v>
      </c>
      <c r="O1983">
        <v>3.8028184016773795E-7</v>
      </c>
      <c r="P1983">
        <v>5.5827681896527895E-7</v>
      </c>
      <c r="Q1983">
        <v>5.247707837093932E-7</v>
      </c>
      <c r="R1983">
        <v>6.0137801619189357E-7</v>
      </c>
      <c r="S1983">
        <v>5.8723931704030127E-7</v>
      </c>
      <c r="T1983">
        <v>5.0223630320247021E-7</v>
      </c>
      <c r="U1983">
        <v>4.5674434114069288E-7</v>
      </c>
    </row>
    <row r="1984" spans="1:21" x14ac:dyDescent="0.3">
      <c r="A1984" t="s">
        <v>1092</v>
      </c>
      <c r="B1984" t="s">
        <v>4667</v>
      </c>
      <c r="C1984" t="s">
        <v>4667</v>
      </c>
      <c r="D1984" t="s">
        <v>15502</v>
      </c>
      <c r="E1984" t="s">
        <v>15503</v>
      </c>
      <c r="F1984" t="s">
        <v>15504</v>
      </c>
      <c r="G1984">
        <v>213</v>
      </c>
      <c r="H1984">
        <v>2142306</v>
      </c>
      <c r="I1984">
        <v>2142948</v>
      </c>
      <c r="J1984" t="s">
        <v>23581</v>
      </c>
      <c r="K1984" t="s">
        <v>25826</v>
      </c>
      <c r="L1984" t="s">
        <v>25825</v>
      </c>
      <c r="M1984" t="s">
        <v>23871</v>
      </c>
      <c r="O1984">
        <v>1.4265690440029006E-7</v>
      </c>
      <c r="P1984">
        <v>1.3509759330697794E-7</v>
      </c>
      <c r="Q1984">
        <v>2.109983305079759E-7</v>
      </c>
      <c r="R1984">
        <v>1.9369775166986715E-7</v>
      </c>
      <c r="S1984">
        <v>1.7428781910208016E-7</v>
      </c>
      <c r="T1984">
        <v>2.0550444454197785E-7</v>
      </c>
      <c r="U1984">
        <v>2.3292014086385569E-7</v>
      </c>
    </row>
    <row r="1985" spans="1:21" x14ac:dyDescent="0.3">
      <c r="A1985" t="s">
        <v>5496</v>
      </c>
      <c r="B1985" t="s">
        <v>5495</v>
      </c>
      <c r="C1985" t="s">
        <v>15508</v>
      </c>
      <c r="D1985" t="s">
        <v>15505</v>
      </c>
      <c r="E1985" t="s">
        <v>15506</v>
      </c>
      <c r="F1985" t="s">
        <v>15507</v>
      </c>
      <c r="G1985">
        <v>105</v>
      </c>
      <c r="H1985">
        <v>2143265</v>
      </c>
      <c r="I1985">
        <v>2146583</v>
      </c>
      <c r="J1985" t="s">
        <v>23825</v>
      </c>
      <c r="K1985" t="s">
        <v>24695</v>
      </c>
      <c r="L1985" t="s">
        <v>25827</v>
      </c>
      <c r="M1985" t="s">
        <v>24094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3">
      <c r="A1986" t="s">
        <v>4120</v>
      </c>
      <c r="B1986" t="s">
        <v>4119</v>
      </c>
      <c r="C1986" t="s">
        <v>15512</v>
      </c>
      <c r="D1986" t="s">
        <v>15509</v>
      </c>
      <c r="E1986" t="s">
        <v>15510</v>
      </c>
      <c r="F1986" t="s">
        <v>15511</v>
      </c>
      <c r="G1986">
        <v>282</v>
      </c>
      <c r="H1986">
        <v>2146691</v>
      </c>
      <c r="I1986">
        <v>2147540</v>
      </c>
      <c r="J1986" t="s">
        <v>23581</v>
      </c>
      <c r="K1986" t="s">
        <v>25828</v>
      </c>
      <c r="L1986" t="s">
        <v>4119</v>
      </c>
      <c r="M1986" t="s">
        <v>23858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3">
      <c r="A1987" t="s">
        <v>2288</v>
      </c>
      <c r="B1987" t="s">
        <v>5265</v>
      </c>
      <c r="C1987" t="s">
        <v>5265</v>
      </c>
      <c r="D1987" t="s">
        <v>15513</v>
      </c>
      <c r="E1987" t="s">
        <v>15514</v>
      </c>
      <c r="F1987" t="s">
        <v>15515</v>
      </c>
      <c r="G1987">
        <v>450</v>
      </c>
      <c r="H1987">
        <v>2147673</v>
      </c>
      <c r="I1987">
        <v>2149026</v>
      </c>
      <c r="J1987" t="s">
        <v>23825</v>
      </c>
      <c r="K1987" t="s">
        <v>25829</v>
      </c>
      <c r="L1987" t="s">
        <v>5265</v>
      </c>
      <c r="M1987" t="s">
        <v>23844</v>
      </c>
      <c r="O1987">
        <v>1.6028449202264632E-8</v>
      </c>
      <c r="P1987">
        <v>6.7211699658985328E-9</v>
      </c>
      <c r="Q1987">
        <v>5.1422025765512543E-9</v>
      </c>
      <c r="R1987">
        <v>3.6988337257382286E-9</v>
      </c>
      <c r="S1987">
        <v>3.2087494631069476E-9</v>
      </c>
      <c r="T1987">
        <v>3.3643208618571387E-9</v>
      </c>
      <c r="U1987">
        <v>6.3919089139146364E-9</v>
      </c>
    </row>
    <row r="1988" spans="1:21" x14ac:dyDescent="0.3">
      <c r="A1988" t="s">
        <v>7503</v>
      </c>
      <c r="B1988" t="s">
        <v>7502</v>
      </c>
      <c r="C1988" t="s">
        <v>7502</v>
      </c>
      <c r="D1988" t="s">
        <v>15516</v>
      </c>
      <c r="E1988" t="s">
        <v>15517</v>
      </c>
      <c r="F1988" t="s">
        <v>15518</v>
      </c>
      <c r="G1988">
        <v>648</v>
      </c>
      <c r="H1988">
        <v>2149038</v>
      </c>
      <c r="I1988">
        <v>2150985</v>
      </c>
      <c r="J1988" t="s">
        <v>23581</v>
      </c>
      <c r="K1988" t="s">
        <v>23841</v>
      </c>
      <c r="L1988" t="s">
        <v>7502</v>
      </c>
      <c r="M1988" t="s">
        <v>23828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3">
      <c r="A1989" t="s">
        <v>7505</v>
      </c>
      <c r="B1989" t="s">
        <v>7504</v>
      </c>
      <c r="C1989" t="s">
        <v>7504</v>
      </c>
      <c r="D1989" t="s">
        <v>15519</v>
      </c>
      <c r="E1989" t="s">
        <v>15520</v>
      </c>
      <c r="F1989" t="s">
        <v>15521</v>
      </c>
      <c r="G1989">
        <v>153</v>
      </c>
      <c r="H1989">
        <v>2151184</v>
      </c>
      <c r="I1989">
        <v>2151646</v>
      </c>
      <c r="J1989" t="s">
        <v>23825</v>
      </c>
      <c r="K1989" t="s">
        <v>23833</v>
      </c>
      <c r="L1989" t="s">
        <v>7504</v>
      </c>
      <c r="M1989" t="s">
        <v>23828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3">
      <c r="A1990" t="s">
        <v>7507</v>
      </c>
      <c r="B1990" t="s">
        <v>7506</v>
      </c>
      <c r="C1990" t="s">
        <v>15525</v>
      </c>
      <c r="D1990" t="s">
        <v>15522</v>
      </c>
      <c r="E1990" t="s">
        <v>15523</v>
      </c>
      <c r="F1990" t="s">
        <v>15524</v>
      </c>
      <c r="G1990">
        <v>253</v>
      </c>
      <c r="H1990">
        <v>2151710</v>
      </c>
      <c r="I1990">
        <v>2152472</v>
      </c>
      <c r="J1990" t="s">
        <v>23581</v>
      </c>
      <c r="K1990" t="s">
        <v>23833</v>
      </c>
      <c r="L1990" t="s">
        <v>25830</v>
      </c>
      <c r="M1990" t="s">
        <v>23828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3">
      <c r="A1991" t="s">
        <v>7509</v>
      </c>
      <c r="B1991" t="s">
        <v>7508</v>
      </c>
      <c r="C1991" t="s">
        <v>7508</v>
      </c>
      <c r="D1991" t="s">
        <v>15526</v>
      </c>
      <c r="E1991" t="s">
        <v>15527</v>
      </c>
      <c r="F1991" t="s">
        <v>15528</v>
      </c>
      <c r="G1991">
        <v>219</v>
      </c>
      <c r="H1991">
        <v>2152468</v>
      </c>
      <c r="I1991">
        <v>2153128</v>
      </c>
      <c r="J1991" t="s">
        <v>23581</v>
      </c>
      <c r="K1991" t="s">
        <v>23841</v>
      </c>
      <c r="L1991" t="s">
        <v>25830</v>
      </c>
      <c r="M1991" t="s">
        <v>23828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3">
      <c r="A1992" t="s">
        <v>1780</v>
      </c>
      <c r="B1992" t="s">
        <v>7510</v>
      </c>
      <c r="C1992" t="s">
        <v>15532</v>
      </c>
      <c r="D1992" t="s">
        <v>15529</v>
      </c>
      <c r="E1992" t="s">
        <v>15530</v>
      </c>
      <c r="F1992" t="s">
        <v>15531</v>
      </c>
      <c r="G1992">
        <v>415</v>
      </c>
      <c r="H1992">
        <v>2154015</v>
      </c>
      <c r="I1992">
        <v>2155263</v>
      </c>
      <c r="J1992" t="s">
        <v>23825</v>
      </c>
      <c r="K1992" t="s">
        <v>25833</v>
      </c>
      <c r="L1992" t="s">
        <v>25834</v>
      </c>
      <c r="M1992" t="s">
        <v>23968</v>
      </c>
      <c r="O1992">
        <v>9.3713467232011245E-8</v>
      </c>
      <c r="P1992">
        <v>1.1267976535952981E-7</v>
      </c>
      <c r="Q1992">
        <v>1.2509226452838092E-7</v>
      </c>
      <c r="R1992">
        <v>9.4999993381678133E-8</v>
      </c>
      <c r="S1992">
        <v>1.3811195698784896E-7</v>
      </c>
      <c r="T1992">
        <v>1.0134689639974858E-7</v>
      </c>
      <c r="U1992">
        <v>1.3641321785048748E-7</v>
      </c>
    </row>
    <row r="1993" spans="1:21" x14ac:dyDescent="0.3">
      <c r="A1993" t="s">
        <v>2753</v>
      </c>
      <c r="B1993" t="s">
        <v>7511</v>
      </c>
      <c r="C1993" t="s">
        <v>15536</v>
      </c>
      <c r="D1993" t="s">
        <v>15533</v>
      </c>
      <c r="E1993" t="s">
        <v>15534</v>
      </c>
      <c r="F1993" t="s">
        <v>15535</v>
      </c>
      <c r="G1993">
        <v>40</v>
      </c>
      <c r="H1993">
        <v>2155262</v>
      </c>
      <c r="I1993">
        <v>2158385</v>
      </c>
      <c r="J1993" t="s">
        <v>23825</v>
      </c>
      <c r="K1993" t="s">
        <v>25835</v>
      </c>
      <c r="L1993" t="s">
        <v>25834</v>
      </c>
      <c r="M1993" t="s">
        <v>23828</v>
      </c>
      <c r="O1993">
        <v>3.2642933324748082E-12</v>
      </c>
      <c r="P1993">
        <v>4.6615804007790338E-10</v>
      </c>
      <c r="Q1993">
        <v>1.1371580928753385E-9</v>
      </c>
      <c r="R1993">
        <v>6.9490302850582106E-10</v>
      </c>
      <c r="S1993">
        <v>4.1965403803023009E-12</v>
      </c>
      <c r="T1993">
        <v>8.0420453490317315E-10</v>
      </c>
      <c r="U1993">
        <v>4.9771692318962505E-9</v>
      </c>
    </row>
    <row r="1994" spans="1:21" x14ac:dyDescent="0.3">
      <c r="A1994" t="s">
        <v>7513</v>
      </c>
      <c r="B1994" t="s">
        <v>7512</v>
      </c>
      <c r="C1994" t="s">
        <v>15540</v>
      </c>
      <c r="D1994" t="s">
        <v>15537</v>
      </c>
      <c r="E1994" t="s">
        <v>15538</v>
      </c>
      <c r="F1994" t="s">
        <v>15539</v>
      </c>
      <c r="G1994">
        <v>25</v>
      </c>
      <c r="H1994">
        <v>2158385</v>
      </c>
      <c r="I1994">
        <v>2161463</v>
      </c>
      <c r="J1994" t="s">
        <v>23825</v>
      </c>
      <c r="K1994" t="s">
        <v>25835</v>
      </c>
      <c r="L1994" t="s">
        <v>25834</v>
      </c>
      <c r="M1994" t="s">
        <v>23828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3">
      <c r="A1995" t="s">
        <v>5192</v>
      </c>
      <c r="B1995" t="s">
        <v>23664</v>
      </c>
      <c r="C1995" t="s">
        <v>15544</v>
      </c>
      <c r="D1995" t="s">
        <v>15541</v>
      </c>
      <c r="E1995" t="s">
        <v>15542</v>
      </c>
      <c r="F1995" t="s">
        <v>15543</v>
      </c>
      <c r="G1995">
        <v>471</v>
      </c>
      <c r="H1995">
        <v>2161463</v>
      </c>
      <c r="I1995">
        <v>2162879</v>
      </c>
      <c r="J1995" t="s">
        <v>23825</v>
      </c>
      <c r="K1995" t="s">
        <v>24283</v>
      </c>
      <c r="L1995" t="s">
        <v>25834</v>
      </c>
      <c r="M1995" t="s">
        <v>23828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3">
      <c r="A1996" t="s">
        <v>2440</v>
      </c>
      <c r="B1996" t="s">
        <v>4568</v>
      </c>
      <c r="C1996" t="s">
        <v>4568</v>
      </c>
      <c r="D1996" t="s">
        <v>15545</v>
      </c>
      <c r="E1996" t="s">
        <v>15546</v>
      </c>
      <c r="F1996" t="s">
        <v>15547</v>
      </c>
      <c r="G1996">
        <v>467</v>
      </c>
      <c r="H1996">
        <v>2162875</v>
      </c>
      <c r="I1996">
        <v>2164279</v>
      </c>
      <c r="J1996" t="s">
        <v>23825</v>
      </c>
      <c r="K1996" t="s">
        <v>25836</v>
      </c>
      <c r="L1996" t="s">
        <v>25834</v>
      </c>
      <c r="M1996" t="s">
        <v>24094</v>
      </c>
      <c r="O1996">
        <v>6.7970424151167462E-9</v>
      </c>
      <c r="P1996">
        <v>2.0151794070912504E-8</v>
      </c>
      <c r="Q1996">
        <v>1.6039308227106042E-8</v>
      </c>
      <c r="R1996">
        <v>1.1708208405046207E-8</v>
      </c>
      <c r="S1996">
        <v>1.0990379943408736E-8</v>
      </c>
      <c r="T1996">
        <v>1.2897506797210402E-8</v>
      </c>
      <c r="U1996">
        <v>1.6493769231131724E-8</v>
      </c>
    </row>
    <row r="1997" spans="1:21" x14ac:dyDescent="0.3">
      <c r="A1997" t="s">
        <v>1628</v>
      </c>
      <c r="B1997" t="s">
        <v>4569</v>
      </c>
      <c r="C1997" t="s">
        <v>4569</v>
      </c>
      <c r="D1997" t="s">
        <v>15548</v>
      </c>
      <c r="E1997" t="s">
        <v>15549</v>
      </c>
      <c r="F1997" t="s">
        <v>15550</v>
      </c>
      <c r="G1997">
        <v>240</v>
      </c>
      <c r="H1997">
        <v>2164275</v>
      </c>
      <c r="I1997">
        <v>2164998</v>
      </c>
      <c r="J1997" t="s">
        <v>23825</v>
      </c>
      <c r="K1997" t="s">
        <v>25837</v>
      </c>
      <c r="L1997" t="s">
        <v>25834</v>
      </c>
      <c r="M1997" t="s">
        <v>24094</v>
      </c>
      <c r="O1997">
        <v>2.0483269286769384E-7</v>
      </c>
      <c r="P1997">
        <v>1.6243655370241756E-7</v>
      </c>
      <c r="Q1997">
        <v>1.8651921153402121E-7</v>
      </c>
      <c r="R1997">
        <v>1.4841712098277502E-7</v>
      </c>
      <c r="S1997">
        <v>2.4443533166402268E-7</v>
      </c>
      <c r="T1997">
        <v>1.500283374300782E-7</v>
      </c>
      <c r="U1997">
        <v>2.0632211119952546E-7</v>
      </c>
    </row>
    <row r="1998" spans="1:21" x14ac:dyDescent="0.3">
      <c r="A1998" t="s">
        <v>1861</v>
      </c>
      <c r="B1998" t="s">
        <v>7514</v>
      </c>
      <c r="C1998" t="s">
        <v>7514</v>
      </c>
      <c r="D1998" t="s">
        <v>15551</v>
      </c>
      <c r="E1998" t="s">
        <v>15552</v>
      </c>
      <c r="F1998" t="s">
        <v>15553</v>
      </c>
      <c r="G1998">
        <v>110</v>
      </c>
      <c r="H1998">
        <v>2165188</v>
      </c>
      <c r="I1998">
        <v>2165521</v>
      </c>
      <c r="J1998" t="s">
        <v>23825</v>
      </c>
      <c r="K1998" t="s">
        <v>23833</v>
      </c>
      <c r="L1998" t="s">
        <v>7514</v>
      </c>
      <c r="M1998" t="s">
        <v>23834</v>
      </c>
      <c r="O1998">
        <v>2.863375677610055E-7</v>
      </c>
      <c r="P1998">
        <v>3.4485554344763453E-7</v>
      </c>
      <c r="Q1998">
        <v>3.7843580470923346E-7</v>
      </c>
      <c r="R1998">
        <v>3.0442280239467576E-7</v>
      </c>
      <c r="S1998">
        <v>1.0908612115735129E-6</v>
      </c>
      <c r="T1998">
        <v>3.1341088687032861E-7</v>
      </c>
      <c r="U1998">
        <v>2.7298657501377135E-7</v>
      </c>
    </row>
    <row r="1999" spans="1:21" x14ac:dyDescent="0.3">
      <c r="A1999" t="s">
        <v>1376</v>
      </c>
      <c r="B1999" t="s">
        <v>7515</v>
      </c>
      <c r="C1999" t="s">
        <v>7515</v>
      </c>
      <c r="D1999" t="s">
        <v>15554</v>
      </c>
      <c r="E1999" t="s">
        <v>15555</v>
      </c>
      <c r="F1999" t="s">
        <v>15556</v>
      </c>
      <c r="G1999">
        <v>453</v>
      </c>
      <c r="H1999">
        <v>2165667</v>
      </c>
      <c r="I1999">
        <v>2167029</v>
      </c>
      <c r="J1999" t="s">
        <v>23825</v>
      </c>
      <c r="K1999" t="s">
        <v>25272</v>
      </c>
      <c r="L1999" t="s">
        <v>7515</v>
      </c>
      <c r="M1999" t="s">
        <v>23844</v>
      </c>
      <c r="O1999">
        <v>1.9632486169502418E-7</v>
      </c>
      <c r="P1999">
        <v>1.6710705163139193E-7</v>
      </c>
      <c r="Q1999">
        <v>1.7451760002939594E-7</v>
      </c>
      <c r="R1999">
        <v>1.3565709930140195E-7</v>
      </c>
      <c r="S1999">
        <v>1.0286134650573118E-7</v>
      </c>
      <c r="T1999">
        <v>1.9081226525732205E-7</v>
      </c>
      <c r="U1999">
        <v>2.1700844711600155E-7</v>
      </c>
    </row>
    <row r="2000" spans="1:21" x14ac:dyDescent="0.3">
      <c r="A2000" t="s">
        <v>5530</v>
      </c>
      <c r="B2000" t="s">
        <v>5529</v>
      </c>
      <c r="C2000" t="s">
        <v>5529</v>
      </c>
      <c r="D2000" t="s">
        <v>15557</v>
      </c>
      <c r="E2000" t="s">
        <v>15558</v>
      </c>
      <c r="F2000" t="s">
        <v>15559</v>
      </c>
      <c r="G2000">
        <v>72</v>
      </c>
      <c r="H2000">
        <v>2167301</v>
      </c>
      <c r="I2000">
        <v>2167520</v>
      </c>
      <c r="J2000" t="s">
        <v>23581</v>
      </c>
      <c r="K2000" t="s">
        <v>25838</v>
      </c>
      <c r="L2000" t="s">
        <v>5529</v>
      </c>
      <c r="M2000" t="s">
        <v>23855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3">
      <c r="A2001" t="s">
        <v>8617</v>
      </c>
      <c r="B2001" t="s">
        <v>23665</v>
      </c>
      <c r="H2001">
        <v>2167601</v>
      </c>
      <c r="I2001">
        <v>2167814</v>
      </c>
      <c r="J2001" t="s">
        <v>23581</v>
      </c>
      <c r="K2001" t="s">
        <v>25839</v>
      </c>
      <c r="L2001" t="s">
        <v>25840</v>
      </c>
      <c r="M2001" t="s">
        <v>23828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3">
      <c r="A2002" t="s">
        <v>7517</v>
      </c>
      <c r="B2002" t="s">
        <v>7516</v>
      </c>
      <c r="C2002" t="s">
        <v>7516</v>
      </c>
      <c r="D2002" t="s">
        <v>15560</v>
      </c>
      <c r="E2002" t="s">
        <v>15561</v>
      </c>
      <c r="F2002" t="s">
        <v>15562</v>
      </c>
      <c r="G2002">
        <v>105</v>
      </c>
      <c r="H2002">
        <v>2167988</v>
      </c>
      <c r="I2002">
        <v>2168306</v>
      </c>
      <c r="J2002" t="s">
        <v>23581</v>
      </c>
      <c r="K2002" t="s">
        <v>23833</v>
      </c>
      <c r="L2002" t="s">
        <v>25840</v>
      </c>
      <c r="M2002" t="s">
        <v>23834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3">
      <c r="A2003" t="s">
        <v>2252</v>
      </c>
      <c r="B2003" t="s">
        <v>7920</v>
      </c>
      <c r="C2003" t="s">
        <v>7920</v>
      </c>
      <c r="D2003" t="s">
        <v>15563</v>
      </c>
      <c r="E2003" t="s">
        <v>15564</v>
      </c>
      <c r="F2003" t="s">
        <v>15565</v>
      </c>
      <c r="G2003">
        <v>299</v>
      </c>
      <c r="H2003">
        <v>2168711</v>
      </c>
      <c r="I2003">
        <v>2169611</v>
      </c>
      <c r="J2003" t="s">
        <v>23825</v>
      </c>
      <c r="K2003" t="s">
        <v>25841</v>
      </c>
      <c r="L2003" t="s">
        <v>7920</v>
      </c>
      <c r="M2003" t="s">
        <v>23869</v>
      </c>
      <c r="O2003">
        <v>3.090825009672855E-8</v>
      </c>
      <c r="P2003">
        <v>9.7861996889093247E-8</v>
      </c>
      <c r="Q2003">
        <v>7.1342630685655277E-8</v>
      </c>
      <c r="R2003">
        <v>5.1722612945622574E-8</v>
      </c>
      <c r="S2003">
        <v>1.0234077226841395E-7</v>
      </c>
      <c r="T2003">
        <v>5.5772593006102944E-8</v>
      </c>
      <c r="U2003">
        <v>4.5656267383049744E-8</v>
      </c>
    </row>
    <row r="2004" spans="1:21" x14ac:dyDescent="0.3">
      <c r="A2004" t="s">
        <v>8544</v>
      </c>
      <c r="B2004" t="s">
        <v>8495</v>
      </c>
      <c r="C2004" t="s">
        <v>8543</v>
      </c>
      <c r="D2004" t="s">
        <v>15566</v>
      </c>
      <c r="E2004" t="s">
        <v>15567</v>
      </c>
      <c r="F2004" t="s">
        <v>15568</v>
      </c>
      <c r="G2004">
        <v>99</v>
      </c>
      <c r="H2004">
        <v>2170235</v>
      </c>
      <c r="I2004">
        <v>2170535</v>
      </c>
      <c r="J2004" t="s">
        <v>23825</v>
      </c>
      <c r="K2004" t="s">
        <v>24158</v>
      </c>
      <c r="L2004" t="s">
        <v>25842</v>
      </c>
      <c r="M2004" t="s">
        <v>23828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3">
      <c r="A2005" t="s">
        <v>8546</v>
      </c>
      <c r="B2005" t="s">
        <v>8497</v>
      </c>
      <c r="C2005" t="s">
        <v>8545</v>
      </c>
      <c r="D2005" t="s">
        <v>15569</v>
      </c>
      <c r="E2005" t="s">
        <v>15570</v>
      </c>
      <c r="F2005" t="s">
        <v>15571</v>
      </c>
      <c r="G2005">
        <v>288</v>
      </c>
      <c r="H2005">
        <v>2170531</v>
      </c>
      <c r="I2005">
        <v>2171398</v>
      </c>
      <c r="J2005" t="s">
        <v>23825</v>
      </c>
      <c r="K2005">
        <v>0</v>
      </c>
      <c r="L2005" t="s">
        <v>25842</v>
      </c>
      <c r="M2005" t="s">
        <v>23828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3">
      <c r="A2006" t="s">
        <v>1093</v>
      </c>
      <c r="B2006" t="s">
        <v>5520</v>
      </c>
      <c r="C2006" t="s">
        <v>5520</v>
      </c>
      <c r="D2006" t="s">
        <v>15572</v>
      </c>
      <c r="E2006" t="s">
        <v>15573</v>
      </c>
      <c r="F2006" t="s">
        <v>15574</v>
      </c>
      <c r="G2006">
        <v>346</v>
      </c>
      <c r="H2006">
        <v>2171832</v>
      </c>
      <c r="I2006">
        <v>2172873</v>
      </c>
      <c r="J2006" t="s">
        <v>23581</v>
      </c>
      <c r="K2006" t="s">
        <v>25843</v>
      </c>
      <c r="L2006" t="s">
        <v>25844</v>
      </c>
      <c r="M2006" t="s">
        <v>23882</v>
      </c>
      <c r="O2006">
        <v>9.5126561690945777E-8</v>
      </c>
      <c r="P2006">
        <v>1.0727017809743045E-6</v>
      </c>
      <c r="Q2006">
        <v>6.3776390157621066E-7</v>
      </c>
      <c r="R2006">
        <v>6.8901779381973906E-7</v>
      </c>
      <c r="S2006">
        <v>9.013702184061825E-7</v>
      </c>
      <c r="T2006">
        <v>9.0697194787239083E-7</v>
      </c>
      <c r="U2006">
        <v>3.8917055476424959E-7</v>
      </c>
    </row>
    <row r="2007" spans="1:21" x14ac:dyDescent="0.3">
      <c r="A2007" t="s">
        <v>1042</v>
      </c>
      <c r="B2007" t="s">
        <v>5519</v>
      </c>
      <c r="C2007" t="s">
        <v>5519</v>
      </c>
      <c r="D2007" t="s">
        <v>15575</v>
      </c>
      <c r="E2007" t="s">
        <v>15576</v>
      </c>
      <c r="F2007" t="s">
        <v>15577</v>
      </c>
      <c r="G2007">
        <v>451</v>
      </c>
      <c r="O2007">
        <v>4.3025206173815728E-7</v>
      </c>
      <c r="P2007">
        <v>2.3856271229228729E-6</v>
      </c>
      <c r="Q2007">
        <v>2.3665962679410414E-6</v>
      </c>
      <c r="R2007">
        <v>3.1043082310506602E-6</v>
      </c>
      <c r="S2007">
        <v>1.4302822788724621E-6</v>
      </c>
      <c r="T2007">
        <v>3.2045778404389006E-6</v>
      </c>
      <c r="U2007">
        <v>1.9419603494438654E-6</v>
      </c>
    </row>
    <row r="2008" spans="1:21" x14ac:dyDescent="0.3">
      <c r="A2008" t="s">
        <v>678</v>
      </c>
      <c r="B2008" t="s">
        <v>5518</v>
      </c>
      <c r="C2008" t="s">
        <v>5518</v>
      </c>
      <c r="D2008" t="s">
        <v>15578</v>
      </c>
      <c r="E2008" t="s">
        <v>15579</v>
      </c>
      <c r="F2008" t="s">
        <v>15580</v>
      </c>
      <c r="G2008">
        <v>94</v>
      </c>
      <c r="H2008">
        <v>2174281</v>
      </c>
      <c r="I2008">
        <v>2174566</v>
      </c>
      <c r="J2008" t="s">
        <v>23581</v>
      </c>
      <c r="K2008" t="s">
        <v>25845</v>
      </c>
      <c r="L2008" t="s">
        <v>25844</v>
      </c>
      <c r="M2008" t="s">
        <v>23891</v>
      </c>
      <c r="O2008">
        <v>4.7871671679070491E-6</v>
      </c>
      <c r="P2008">
        <v>3.815326639069495E-5</v>
      </c>
      <c r="Q2008">
        <v>1.8172020959576534E-5</v>
      </c>
      <c r="R2008">
        <v>1.5263301324326384E-5</v>
      </c>
      <c r="S2008">
        <v>2.4285196877389427E-5</v>
      </c>
      <c r="T2008">
        <v>2.5371548208762173E-5</v>
      </c>
      <c r="U2008">
        <v>1.1483130038971861E-5</v>
      </c>
    </row>
    <row r="2009" spans="1:21" x14ac:dyDescent="0.3">
      <c r="A2009" t="s">
        <v>533</v>
      </c>
      <c r="B2009" t="s">
        <v>5517</v>
      </c>
      <c r="C2009" t="s">
        <v>5517</v>
      </c>
      <c r="D2009" t="s">
        <v>15581</v>
      </c>
      <c r="E2009" t="s">
        <v>15582</v>
      </c>
      <c r="F2009" t="s">
        <v>15583</v>
      </c>
      <c r="G2009">
        <v>150</v>
      </c>
      <c r="H2009">
        <v>2174596</v>
      </c>
      <c r="I2009">
        <v>2175049</v>
      </c>
      <c r="J2009" t="s">
        <v>23581</v>
      </c>
      <c r="K2009" t="s">
        <v>25846</v>
      </c>
      <c r="L2009" t="s">
        <v>25844</v>
      </c>
      <c r="M2009" t="s">
        <v>23891</v>
      </c>
      <c r="O2009">
        <v>4.2039509278375033E-6</v>
      </c>
      <c r="P2009">
        <v>2.2393991924391807E-5</v>
      </c>
      <c r="Q2009">
        <v>1.3895652030446127E-5</v>
      </c>
      <c r="R2009">
        <v>1.3853470653190552E-5</v>
      </c>
      <c r="S2009">
        <v>8.5679893001498466E-6</v>
      </c>
      <c r="T2009">
        <v>1.3205497738345944E-5</v>
      </c>
      <c r="U2009">
        <v>7.5527696231769684E-6</v>
      </c>
    </row>
    <row r="2010" spans="1:21" x14ac:dyDescent="0.3">
      <c r="A2010" t="s">
        <v>673</v>
      </c>
      <c r="B2010" t="s">
        <v>5521</v>
      </c>
      <c r="C2010" t="s">
        <v>5521</v>
      </c>
      <c r="D2010" t="s">
        <v>15584</v>
      </c>
      <c r="E2010" t="s">
        <v>15585</v>
      </c>
      <c r="F2010" t="s">
        <v>15586</v>
      </c>
      <c r="G2010">
        <v>420</v>
      </c>
      <c r="H2010">
        <v>2175058</v>
      </c>
      <c r="I2010">
        <v>2176321</v>
      </c>
      <c r="J2010" t="s">
        <v>23581</v>
      </c>
      <c r="K2010" t="s">
        <v>25847</v>
      </c>
      <c r="L2010" t="s">
        <v>25844</v>
      </c>
      <c r="M2010" t="s">
        <v>23828</v>
      </c>
      <c r="O2010">
        <v>1.0475829908901286E-6</v>
      </c>
      <c r="P2010">
        <v>1.1629898639388761E-5</v>
      </c>
      <c r="Q2010">
        <v>2.9828085636544819E-6</v>
      </c>
      <c r="R2010">
        <v>7.1123430867368766E-6</v>
      </c>
      <c r="S2010">
        <v>8.7490454124533104E-6</v>
      </c>
      <c r="T2010">
        <v>5.7475529412306116E-6</v>
      </c>
      <c r="U2010">
        <v>4.1354942670041141E-6</v>
      </c>
    </row>
    <row r="2011" spans="1:21" x14ac:dyDescent="0.3">
      <c r="A2011" t="s">
        <v>378</v>
      </c>
      <c r="B2011" t="s">
        <v>5522</v>
      </c>
      <c r="C2011" t="s">
        <v>15590</v>
      </c>
      <c r="D2011" t="s">
        <v>15587</v>
      </c>
      <c r="E2011" t="s">
        <v>15588</v>
      </c>
      <c r="F2011" t="s">
        <v>15589</v>
      </c>
      <c r="G2011">
        <v>284</v>
      </c>
      <c r="H2011">
        <v>2176349</v>
      </c>
      <c r="I2011">
        <v>2177204</v>
      </c>
      <c r="J2011" t="s">
        <v>23581</v>
      </c>
      <c r="K2011" t="s">
        <v>25848</v>
      </c>
      <c r="L2011" t="s">
        <v>25844</v>
      </c>
      <c r="M2011" t="s">
        <v>23828</v>
      </c>
      <c r="O2011">
        <v>3.6613895645849093E-6</v>
      </c>
      <c r="P2011">
        <v>3.8544059987782308E-5</v>
      </c>
      <c r="Q2011">
        <v>1.443989210692429E-5</v>
      </c>
      <c r="R2011">
        <v>1.9302062210664709E-5</v>
      </c>
      <c r="S2011">
        <v>1.9687333548450927E-5</v>
      </c>
      <c r="T2011">
        <v>2.5390733466127304E-5</v>
      </c>
      <c r="U2011">
        <v>1.1643409549008061E-5</v>
      </c>
    </row>
    <row r="2012" spans="1:21" x14ac:dyDescent="0.3">
      <c r="A2012" t="s">
        <v>584</v>
      </c>
      <c r="B2012" t="s">
        <v>7518</v>
      </c>
      <c r="C2012" t="s">
        <v>15594</v>
      </c>
      <c r="D2012" t="s">
        <v>15591</v>
      </c>
      <c r="E2012" t="s">
        <v>15592</v>
      </c>
      <c r="F2012" t="s">
        <v>15593</v>
      </c>
      <c r="G2012">
        <v>350</v>
      </c>
      <c r="H2012">
        <v>2177511</v>
      </c>
      <c r="I2012">
        <v>2178564</v>
      </c>
      <c r="J2012" t="s">
        <v>23581</v>
      </c>
      <c r="K2012" t="s">
        <v>25849</v>
      </c>
      <c r="L2012" t="s">
        <v>7518</v>
      </c>
      <c r="M2012" t="s">
        <v>23891</v>
      </c>
      <c r="O2012">
        <v>1.6010671172272598E-6</v>
      </c>
      <c r="P2012">
        <v>4.1771122560289429E-6</v>
      </c>
      <c r="Q2012">
        <v>3.4769731214735576E-6</v>
      </c>
      <c r="R2012">
        <v>3.711349920792463E-6</v>
      </c>
      <c r="S2012">
        <v>5.6380339988254471E-6</v>
      </c>
      <c r="T2012">
        <v>3.7260917762012758E-6</v>
      </c>
      <c r="U2012">
        <v>2.3545617626683224E-6</v>
      </c>
    </row>
    <row r="2013" spans="1:21" x14ac:dyDescent="0.3">
      <c r="A2013" t="s">
        <v>7520</v>
      </c>
      <c r="B2013" t="s">
        <v>7519</v>
      </c>
      <c r="C2013" t="s">
        <v>7519</v>
      </c>
      <c r="D2013" t="s">
        <v>15595</v>
      </c>
      <c r="E2013" t="s">
        <v>15596</v>
      </c>
      <c r="F2013" t="s">
        <v>15597</v>
      </c>
      <c r="G2013">
        <v>425</v>
      </c>
      <c r="H2013">
        <v>2178820</v>
      </c>
      <c r="I2013">
        <v>2180098</v>
      </c>
      <c r="J2013" t="s">
        <v>23825</v>
      </c>
      <c r="K2013" t="s">
        <v>24247</v>
      </c>
      <c r="L2013" t="s">
        <v>25850</v>
      </c>
      <c r="M2013" t="s">
        <v>23891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3">
      <c r="A2014" t="s">
        <v>7522</v>
      </c>
      <c r="B2014" t="s">
        <v>7521</v>
      </c>
      <c r="C2014" t="s">
        <v>7521</v>
      </c>
      <c r="D2014" t="s">
        <v>15598</v>
      </c>
      <c r="E2014" t="s">
        <v>15599</v>
      </c>
      <c r="F2014" t="s">
        <v>15600</v>
      </c>
      <c r="G2014">
        <v>334</v>
      </c>
      <c r="H2014">
        <v>2180094</v>
      </c>
      <c r="I2014">
        <v>2181099</v>
      </c>
      <c r="J2014" t="s">
        <v>23825</v>
      </c>
      <c r="K2014" t="s">
        <v>24760</v>
      </c>
      <c r="L2014" t="s">
        <v>25850</v>
      </c>
      <c r="M2014" t="s">
        <v>23844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3">
      <c r="A2015" t="s">
        <v>7524</v>
      </c>
      <c r="B2015" t="s">
        <v>7523</v>
      </c>
      <c r="C2015" t="s">
        <v>7523</v>
      </c>
      <c r="D2015" t="s">
        <v>15601</v>
      </c>
      <c r="E2015" t="s">
        <v>15602</v>
      </c>
      <c r="F2015" t="s">
        <v>15603</v>
      </c>
      <c r="G2015">
        <v>321</v>
      </c>
      <c r="H2015">
        <v>2181095</v>
      </c>
      <c r="I2015">
        <v>2182061</v>
      </c>
      <c r="J2015" t="s">
        <v>23825</v>
      </c>
      <c r="K2015" t="s">
        <v>25562</v>
      </c>
      <c r="L2015" t="s">
        <v>25850</v>
      </c>
      <c r="M2015" t="s">
        <v>23891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3">
      <c r="A2016" t="s">
        <v>2183</v>
      </c>
      <c r="B2016" t="s">
        <v>7525</v>
      </c>
      <c r="C2016" t="s">
        <v>7525</v>
      </c>
      <c r="D2016" t="s">
        <v>15604</v>
      </c>
      <c r="E2016" t="s">
        <v>15605</v>
      </c>
      <c r="F2016" t="s">
        <v>15606</v>
      </c>
      <c r="G2016">
        <v>248</v>
      </c>
      <c r="H2016">
        <v>2182034</v>
      </c>
      <c r="I2016">
        <v>2182781</v>
      </c>
      <c r="J2016" t="s">
        <v>23581</v>
      </c>
      <c r="K2016" t="s">
        <v>24160</v>
      </c>
      <c r="L2016" t="s">
        <v>7525</v>
      </c>
      <c r="M2016" t="s">
        <v>23855</v>
      </c>
      <c r="O2016">
        <v>4.7956907618494098E-8</v>
      </c>
      <c r="P2016">
        <v>4.0256542736157903E-8</v>
      </c>
      <c r="Q2016">
        <v>3.9858089551561462E-8</v>
      </c>
      <c r="R2016">
        <v>6.1009671951145115E-8</v>
      </c>
      <c r="S2016">
        <v>4.369144583894143E-8</v>
      </c>
      <c r="T2016">
        <v>6.6376363611203362E-8</v>
      </c>
      <c r="U2016">
        <v>0</v>
      </c>
    </row>
    <row r="2017" spans="1:21" x14ac:dyDescent="0.3">
      <c r="A2017" t="s">
        <v>7527</v>
      </c>
      <c r="B2017" t="s">
        <v>7526</v>
      </c>
      <c r="C2017" t="s">
        <v>7526</v>
      </c>
      <c r="D2017" t="s">
        <v>15607</v>
      </c>
      <c r="E2017" t="s">
        <v>15608</v>
      </c>
      <c r="F2017" t="s">
        <v>15609</v>
      </c>
      <c r="G2017">
        <v>272</v>
      </c>
      <c r="H2017">
        <v>2182832</v>
      </c>
      <c r="I2017">
        <v>2183651</v>
      </c>
      <c r="J2017" t="s">
        <v>23581</v>
      </c>
      <c r="K2017" t="s">
        <v>24760</v>
      </c>
      <c r="L2017" t="s">
        <v>7526</v>
      </c>
      <c r="M2017" t="s">
        <v>23891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3">
      <c r="A2018" t="s">
        <v>1101</v>
      </c>
      <c r="B2018" t="s">
        <v>7528</v>
      </c>
      <c r="C2018" t="s">
        <v>15613</v>
      </c>
      <c r="D2018" t="s">
        <v>15610</v>
      </c>
      <c r="E2018" t="s">
        <v>15611</v>
      </c>
      <c r="F2018" t="s">
        <v>15612</v>
      </c>
      <c r="G2018">
        <v>266</v>
      </c>
      <c r="H2018">
        <v>2183715</v>
      </c>
      <c r="I2018">
        <v>2184516</v>
      </c>
      <c r="J2018" t="s">
        <v>23581</v>
      </c>
      <c r="K2018" t="s">
        <v>25851</v>
      </c>
      <c r="L2018" t="s">
        <v>25852</v>
      </c>
      <c r="M2018" t="s">
        <v>23839</v>
      </c>
      <c r="O2018">
        <v>2.0670662288869385E-8</v>
      </c>
      <c r="P2018">
        <v>1.133723047239487E-8</v>
      </c>
      <c r="Q2018">
        <v>5.7814006788772432E-8</v>
      </c>
      <c r="R2018">
        <v>2.8485116037115614E-8</v>
      </c>
      <c r="S2018">
        <v>7.2309032694655948E-9</v>
      </c>
      <c r="T2018">
        <v>2.0318232384036312E-8</v>
      </c>
      <c r="U2018">
        <v>0</v>
      </c>
    </row>
    <row r="2019" spans="1:21" x14ac:dyDescent="0.3">
      <c r="A2019" t="s">
        <v>1102</v>
      </c>
      <c r="B2019" t="s">
        <v>7529</v>
      </c>
      <c r="C2019" t="s">
        <v>7529</v>
      </c>
      <c r="D2019" t="s">
        <v>15614</v>
      </c>
      <c r="E2019" t="s">
        <v>15615</v>
      </c>
      <c r="F2019" t="s">
        <v>15616</v>
      </c>
      <c r="G2019">
        <v>262</v>
      </c>
      <c r="H2019">
        <v>2184512</v>
      </c>
      <c r="I2019">
        <v>2185301</v>
      </c>
      <c r="J2019" t="s">
        <v>23581</v>
      </c>
      <c r="K2019" t="s">
        <v>25853</v>
      </c>
      <c r="L2019" t="s">
        <v>25852</v>
      </c>
      <c r="M2019" t="s">
        <v>23839</v>
      </c>
      <c r="O2019">
        <v>2.5777861435154438E-9</v>
      </c>
      <c r="P2019">
        <v>3.1844832597934557E-9</v>
      </c>
      <c r="Q2019">
        <v>2.852994419014339E-9</v>
      </c>
      <c r="R2019">
        <v>2.7954022213335682E-9</v>
      </c>
      <c r="S2019">
        <v>9.7847774950494794E-10</v>
      </c>
      <c r="T2019">
        <v>1.6525575103588432E-9</v>
      </c>
      <c r="U2019">
        <v>0</v>
      </c>
    </row>
    <row r="2020" spans="1:21" x14ac:dyDescent="0.3">
      <c r="A2020" t="s">
        <v>1833</v>
      </c>
      <c r="B2020" t="s">
        <v>7530</v>
      </c>
      <c r="C2020" t="s">
        <v>15620</v>
      </c>
      <c r="D2020" t="s">
        <v>15617</v>
      </c>
      <c r="E2020" t="s">
        <v>15618</v>
      </c>
      <c r="F2020" t="s">
        <v>15619</v>
      </c>
      <c r="G2020">
        <v>90</v>
      </c>
      <c r="H2020">
        <v>2185523</v>
      </c>
      <c r="I2020">
        <v>2185796</v>
      </c>
      <c r="J2020" t="s">
        <v>23581</v>
      </c>
      <c r="K2020" t="s">
        <v>25854</v>
      </c>
      <c r="L2020" t="s">
        <v>7530</v>
      </c>
      <c r="M2020" t="s">
        <v>23855</v>
      </c>
      <c r="O2020">
        <v>3.6613197023065259E-7</v>
      </c>
      <c r="P2020">
        <v>3.3166013599861119E-7</v>
      </c>
      <c r="Q2020">
        <v>4.0583710649498967E-7</v>
      </c>
      <c r="R2020">
        <v>4.9105348534632211E-7</v>
      </c>
      <c r="S2020">
        <v>3.5269936680204041E-7</v>
      </c>
      <c r="T2020">
        <v>2.8736459404670046E-7</v>
      </c>
      <c r="U2020">
        <v>2.1215508204059259E-7</v>
      </c>
    </row>
    <row r="2021" spans="1:21" x14ac:dyDescent="0.3">
      <c r="A2021" t="s">
        <v>7532</v>
      </c>
      <c r="B2021" t="s">
        <v>7531</v>
      </c>
      <c r="C2021" t="s">
        <v>15624</v>
      </c>
      <c r="D2021" t="s">
        <v>15621</v>
      </c>
      <c r="E2021" t="s">
        <v>15622</v>
      </c>
      <c r="F2021" t="s">
        <v>15623</v>
      </c>
      <c r="G2021">
        <v>274</v>
      </c>
      <c r="H2021">
        <v>2185916</v>
      </c>
      <c r="I2021">
        <v>2186741</v>
      </c>
      <c r="J2021" t="s">
        <v>23825</v>
      </c>
      <c r="K2021" t="s">
        <v>25855</v>
      </c>
      <c r="L2021" t="s">
        <v>25856</v>
      </c>
      <c r="M2021" t="s">
        <v>23853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3">
      <c r="A2022" t="s">
        <v>1787</v>
      </c>
      <c r="B2022" t="s">
        <v>7533</v>
      </c>
      <c r="C2022" t="s">
        <v>15628</v>
      </c>
      <c r="D2022" t="s">
        <v>15625</v>
      </c>
      <c r="E2022" t="s">
        <v>15626</v>
      </c>
      <c r="F2022" t="s">
        <v>15627</v>
      </c>
      <c r="G2022">
        <v>112</v>
      </c>
      <c r="H2022">
        <v>2186959</v>
      </c>
      <c r="I2022">
        <v>2187298</v>
      </c>
      <c r="J2022" t="s">
        <v>23825</v>
      </c>
      <c r="K2022" t="s">
        <v>25857</v>
      </c>
      <c r="L2022" t="s">
        <v>25856</v>
      </c>
      <c r="M2022" t="s">
        <v>23834</v>
      </c>
      <c r="O2022">
        <v>3.2947391047898241E-7</v>
      </c>
      <c r="P2022">
        <v>3.6113261415070485E-7</v>
      </c>
      <c r="Q2022">
        <v>4.5095111043290054E-7</v>
      </c>
      <c r="R2022">
        <v>5.2396561695116673E-7</v>
      </c>
      <c r="S2022">
        <v>4.885554187494551E-7</v>
      </c>
      <c r="T2022">
        <v>3.8810842177920566E-7</v>
      </c>
      <c r="U2022">
        <v>4.4539809176570043E-7</v>
      </c>
    </row>
    <row r="2023" spans="1:21" x14ac:dyDescent="0.3">
      <c r="A2023" t="s">
        <v>5031</v>
      </c>
      <c r="B2023" t="s">
        <v>5030</v>
      </c>
      <c r="C2023" t="s">
        <v>5030</v>
      </c>
      <c r="D2023" t="s">
        <v>15629</v>
      </c>
      <c r="E2023" t="s">
        <v>15630</v>
      </c>
      <c r="F2023" t="s">
        <v>15631</v>
      </c>
      <c r="G2023">
        <v>344</v>
      </c>
      <c r="H2023">
        <v>2187379</v>
      </c>
      <c r="I2023">
        <v>2188414</v>
      </c>
      <c r="J2023" t="s">
        <v>23581</v>
      </c>
      <c r="K2023" t="s">
        <v>25858</v>
      </c>
      <c r="L2023" t="s">
        <v>25859</v>
      </c>
      <c r="M2023" t="s">
        <v>23834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3">
      <c r="A2024" t="s">
        <v>5033</v>
      </c>
      <c r="B2024" t="s">
        <v>5032</v>
      </c>
      <c r="C2024" t="s">
        <v>5032</v>
      </c>
      <c r="D2024" t="s">
        <v>15632</v>
      </c>
      <c r="E2024" t="s">
        <v>15633</v>
      </c>
      <c r="F2024" t="s">
        <v>15634</v>
      </c>
      <c r="G2024">
        <v>826</v>
      </c>
      <c r="H2024">
        <v>2188429</v>
      </c>
      <c r="I2024">
        <v>2190910</v>
      </c>
      <c r="J2024" t="s">
        <v>23581</v>
      </c>
      <c r="K2024" t="s">
        <v>23998</v>
      </c>
      <c r="L2024" t="s">
        <v>25859</v>
      </c>
      <c r="M2024" t="s">
        <v>23828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3">
      <c r="A2025" t="s">
        <v>5035</v>
      </c>
      <c r="B2025" t="s">
        <v>5034</v>
      </c>
      <c r="C2025" t="s">
        <v>5034</v>
      </c>
      <c r="D2025" t="s">
        <v>15635</v>
      </c>
      <c r="E2025" t="s">
        <v>15636</v>
      </c>
      <c r="F2025" t="s">
        <v>15637</v>
      </c>
      <c r="G2025">
        <v>239</v>
      </c>
      <c r="H2025">
        <v>2190925</v>
      </c>
      <c r="I2025">
        <v>2191645</v>
      </c>
      <c r="J2025" t="s">
        <v>23581</v>
      </c>
      <c r="K2025" t="s">
        <v>24580</v>
      </c>
      <c r="L2025" t="s">
        <v>25859</v>
      </c>
      <c r="M2025" t="s">
        <v>23954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3">
      <c r="A2026" t="s">
        <v>5037</v>
      </c>
      <c r="B2026" t="s">
        <v>5036</v>
      </c>
      <c r="C2026" t="s">
        <v>5036</v>
      </c>
      <c r="D2026" t="s">
        <v>15638</v>
      </c>
      <c r="E2026" t="s">
        <v>15639</v>
      </c>
      <c r="F2026" t="s">
        <v>15640</v>
      </c>
      <c r="G2026">
        <v>180</v>
      </c>
      <c r="H2026">
        <v>2191679</v>
      </c>
      <c r="I2026">
        <v>2192222</v>
      </c>
      <c r="J2026" t="s">
        <v>23581</v>
      </c>
      <c r="K2026" t="s">
        <v>23996</v>
      </c>
      <c r="L2026" t="s">
        <v>25859</v>
      </c>
      <c r="M2026" t="s">
        <v>23834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3">
      <c r="A2027" t="s">
        <v>5039</v>
      </c>
      <c r="B2027" t="s">
        <v>5038</v>
      </c>
      <c r="C2027" t="s">
        <v>5038</v>
      </c>
      <c r="D2027" t="s">
        <v>15641</v>
      </c>
      <c r="E2027" t="s">
        <v>15642</v>
      </c>
      <c r="F2027" t="s">
        <v>15643</v>
      </c>
      <c r="G2027">
        <v>93</v>
      </c>
      <c r="H2027">
        <v>2192514</v>
      </c>
      <c r="I2027">
        <v>2192796</v>
      </c>
      <c r="J2027" t="s">
        <v>23581</v>
      </c>
      <c r="K2027" t="s">
        <v>23833</v>
      </c>
      <c r="L2027" t="s">
        <v>5038</v>
      </c>
      <c r="M2027" t="s">
        <v>23834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3">
      <c r="A2028" t="s">
        <v>769</v>
      </c>
      <c r="B2028" t="s">
        <v>3446</v>
      </c>
      <c r="C2028" t="s">
        <v>3446</v>
      </c>
      <c r="D2028" t="s">
        <v>15644</v>
      </c>
      <c r="E2028" t="s">
        <v>15645</v>
      </c>
      <c r="F2028" t="s">
        <v>15646</v>
      </c>
      <c r="G2028">
        <v>369</v>
      </c>
      <c r="H2028">
        <v>2193058</v>
      </c>
      <c r="I2028">
        <v>2194168</v>
      </c>
      <c r="J2028" t="s">
        <v>23581</v>
      </c>
      <c r="K2028" t="s">
        <v>25860</v>
      </c>
      <c r="L2028" t="s">
        <v>3446</v>
      </c>
      <c r="M2028" t="s">
        <v>23937</v>
      </c>
      <c r="O2028">
        <v>9.7607237579920175E-7</v>
      </c>
      <c r="P2028">
        <v>6.9628409576988086E-7</v>
      </c>
      <c r="Q2028">
        <v>9.6236761650277392E-7</v>
      </c>
      <c r="R2028">
        <v>1.0271901854519719E-6</v>
      </c>
      <c r="S2028">
        <v>9.1248081470921509E-7</v>
      </c>
      <c r="T2028">
        <v>9.4243324759799126E-7</v>
      </c>
      <c r="U2028">
        <v>1.1518216157699528E-6</v>
      </c>
    </row>
    <row r="2029" spans="1:21" x14ac:dyDescent="0.3">
      <c r="A2029" t="s">
        <v>358</v>
      </c>
      <c r="B2029" t="s">
        <v>3417</v>
      </c>
      <c r="C2029" t="s">
        <v>3417</v>
      </c>
      <c r="D2029" t="s">
        <v>15647</v>
      </c>
      <c r="E2029" t="s">
        <v>15648</v>
      </c>
      <c r="F2029" t="s">
        <v>15649</v>
      </c>
      <c r="G2029">
        <v>677</v>
      </c>
      <c r="H2029">
        <v>2194299</v>
      </c>
      <c r="I2029">
        <v>2196333</v>
      </c>
      <c r="J2029" t="s">
        <v>23825</v>
      </c>
      <c r="K2029" t="s">
        <v>25861</v>
      </c>
      <c r="L2029" t="s">
        <v>3417</v>
      </c>
      <c r="M2029" t="s">
        <v>23861</v>
      </c>
      <c r="O2029">
        <v>1.5436570251423953E-6</v>
      </c>
      <c r="P2029">
        <v>1.0811902594412691E-6</v>
      </c>
      <c r="Q2029">
        <v>1.5130400671343817E-6</v>
      </c>
      <c r="R2029">
        <v>1.600935318617674E-6</v>
      </c>
      <c r="S2029">
        <v>1.2845287543540672E-6</v>
      </c>
      <c r="T2029">
        <v>1.2799057694760032E-6</v>
      </c>
      <c r="U2029">
        <v>1.8201702787514537E-6</v>
      </c>
    </row>
    <row r="2030" spans="1:21" x14ac:dyDescent="0.3">
      <c r="A2030" t="s">
        <v>5041</v>
      </c>
      <c r="B2030" t="s">
        <v>5040</v>
      </c>
      <c r="C2030" t="s">
        <v>5040</v>
      </c>
      <c r="D2030" t="s">
        <v>15650</v>
      </c>
      <c r="E2030" t="s">
        <v>15651</v>
      </c>
      <c r="F2030" t="s">
        <v>15652</v>
      </c>
      <c r="G2030">
        <v>210</v>
      </c>
      <c r="H2030">
        <v>2200278</v>
      </c>
      <c r="I2030">
        <v>2203911</v>
      </c>
      <c r="J2030" t="s">
        <v>23825</v>
      </c>
      <c r="K2030" t="s">
        <v>23841</v>
      </c>
      <c r="L2030" t="s">
        <v>25862</v>
      </c>
      <c r="M2030" t="s">
        <v>23834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3">
      <c r="A2031" t="s">
        <v>5045</v>
      </c>
      <c r="B2031" t="s">
        <v>5044</v>
      </c>
      <c r="C2031" t="s">
        <v>5044</v>
      </c>
      <c r="D2031" t="s">
        <v>15653</v>
      </c>
      <c r="E2031" t="s">
        <v>15654</v>
      </c>
      <c r="F2031" t="s">
        <v>15655</v>
      </c>
      <c r="G2031">
        <v>362</v>
      </c>
      <c r="H2031">
        <v>2204595</v>
      </c>
      <c r="I2031">
        <v>2205684</v>
      </c>
      <c r="J2031" t="s">
        <v>23825</v>
      </c>
      <c r="K2031" t="s">
        <v>25863</v>
      </c>
      <c r="L2031" t="s">
        <v>25864</v>
      </c>
      <c r="M2031" t="s">
        <v>23834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3">
      <c r="A2032" t="s">
        <v>5047</v>
      </c>
      <c r="B2032" t="s">
        <v>5046</v>
      </c>
      <c r="C2032" t="s">
        <v>15659</v>
      </c>
      <c r="D2032" t="s">
        <v>15656</v>
      </c>
      <c r="E2032" t="s">
        <v>15657</v>
      </c>
      <c r="F2032" t="s">
        <v>15658</v>
      </c>
      <c r="G2032">
        <v>759</v>
      </c>
      <c r="H2032">
        <v>2205694</v>
      </c>
      <c r="I2032">
        <v>2207974</v>
      </c>
      <c r="J2032" t="s">
        <v>23825</v>
      </c>
      <c r="K2032" t="s">
        <v>23833</v>
      </c>
      <c r="L2032" t="s">
        <v>25864</v>
      </c>
      <c r="M2032" t="s">
        <v>23834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3">
      <c r="A2033" t="s">
        <v>5049</v>
      </c>
      <c r="B2033" t="s">
        <v>5048</v>
      </c>
      <c r="C2033" t="s">
        <v>5048</v>
      </c>
      <c r="D2033" t="s">
        <v>15660</v>
      </c>
      <c r="E2033" t="s">
        <v>15661</v>
      </c>
      <c r="F2033" t="s">
        <v>15662</v>
      </c>
      <c r="G2033">
        <v>378</v>
      </c>
      <c r="H2033">
        <v>2207966</v>
      </c>
      <c r="I2033">
        <v>2209103</v>
      </c>
      <c r="J2033" t="s">
        <v>23825</v>
      </c>
      <c r="K2033" t="s">
        <v>23841</v>
      </c>
      <c r="L2033" t="s">
        <v>25864</v>
      </c>
      <c r="M2033" t="s">
        <v>23834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3">
      <c r="A2034" t="s">
        <v>8618</v>
      </c>
      <c r="B2034" t="s">
        <v>15666</v>
      </c>
      <c r="C2034" t="s">
        <v>15666</v>
      </c>
      <c r="D2034" t="s">
        <v>15663</v>
      </c>
      <c r="E2034" t="s">
        <v>15664</v>
      </c>
      <c r="F2034" t="s">
        <v>15665</v>
      </c>
      <c r="G2034">
        <v>614</v>
      </c>
      <c r="H2034">
        <v>2209099</v>
      </c>
      <c r="I2034">
        <v>2211100</v>
      </c>
      <c r="J2034" t="s">
        <v>23825</v>
      </c>
      <c r="K2034" t="s">
        <v>23833</v>
      </c>
      <c r="L2034" t="s">
        <v>25864</v>
      </c>
      <c r="M2034" t="s">
        <v>23828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3">
      <c r="A2035" t="s">
        <v>5051</v>
      </c>
      <c r="B2035" t="s">
        <v>5050</v>
      </c>
      <c r="C2035" t="s">
        <v>5050</v>
      </c>
      <c r="D2035" t="s">
        <v>15667</v>
      </c>
      <c r="E2035" t="s">
        <v>15668</v>
      </c>
      <c r="F2035" t="s">
        <v>15669</v>
      </c>
      <c r="G2035">
        <v>153</v>
      </c>
      <c r="H2035">
        <v>2211224</v>
      </c>
      <c r="I2035">
        <v>2211686</v>
      </c>
      <c r="J2035" t="s">
        <v>23825</v>
      </c>
      <c r="K2035" t="s">
        <v>23841</v>
      </c>
      <c r="L2035" t="s">
        <v>5050</v>
      </c>
      <c r="M2035" t="s">
        <v>23834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3">
      <c r="A2036" t="s">
        <v>2403</v>
      </c>
      <c r="B2036" t="s">
        <v>5052</v>
      </c>
      <c r="C2036" t="s">
        <v>5052</v>
      </c>
      <c r="D2036" t="s">
        <v>15670</v>
      </c>
      <c r="E2036" t="s">
        <v>15671</v>
      </c>
      <c r="F2036" t="s">
        <v>15672</v>
      </c>
      <c r="G2036">
        <v>156</v>
      </c>
      <c r="H2036">
        <v>2211725</v>
      </c>
      <c r="I2036">
        <v>2212196</v>
      </c>
      <c r="J2036" t="s">
        <v>23581</v>
      </c>
      <c r="K2036" t="s">
        <v>23841</v>
      </c>
      <c r="L2036" t="s">
        <v>5052</v>
      </c>
      <c r="M2036" t="s">
        <v>23834</v>
      </c>
      <c r="O2036">
        <v>2.4488705403948173E-8</v>
      </c>
      <c r="P2036">
        <v>1.7943998347404202E-8</v>
      </c>
      <c r="Q2036">
        <v>3.8588615982365064E-8</v>
      </c>
      <c r="R2036">
        <v>2.7032062731132513E-8</v>
      </c>
      <c r="S2036">
        <v>1.4562551626109773E-8</v>
      </c>
      <c r="T2036">
        <v>1.5206406859217716E-8</v>
      </c>
      <c r="U2036">
        <v>2.1536602224406462E-8</v>
      </c>
    </row>
    <row r="2037" spans="1:21" x14ac:dyDescent="0.3">
      <c r="A2037" t="s">
        <v>2676</v>
      </c>
      <c r="B2037" t="s">
        <v>5053</v>
      </c>
      <c r="C2037" t="s">
        <v>15676</v>
      </c>
      <c r="D2037" t="s">
        <v>15673</v>
      </c>
      <c r="E2037" t="s">
        <v>15674</v>
      </c>
      <c r="F2037" t="s">
        <v>15675</v>
      </c>
      <c r="G2037">
        <v>239</v>
      </c>
      <c r="H2037">
        <v>2212242</v>
      </c>
      <c r="I2037">
        <v>2212962</v>
      </c>
      <c r="J2037" t="s">
        <v>23581</v>
      </c>
      <c r="K2037" t="s">
        <v>25865</v>
      </c>
      <c r="L2037" t="s">
        <v>25866</v>
      </c>
      <c r="M2037" t="s">
        <v>24094</v>
      </c>
      <c r="O2037">
        <v>1.2874949778965137E-9</v>
      </c>
      <c r="P2037">
        <v>8.9495254178999138E-9</v>
      </c>
      <c r="Q2037">
        <v>1.0589635747307796E-8</v>
      </c>
      <c r="R2037">
        <v>1.5841632472612292E-8</v>
      </c>
      <c r="S2037">
        <v>7.9708780334231341E-9</v>
      </c>
      <c r="T2037">
        <v>1.081283446535382E-8</v>
      </c>
      <c r="U2037">
        <v>6.7393537742817796E-9</v>
      </c>
    </row>
    <row r="2038" spans="1:21" x14ac:dyDescent="0.3">
      <c r="A2038" t="s">
        <v>2756</v>
      </c>
      <c r="B2038" t="s">
        <v>5054</v>
      </c>
      <c r="C2038" t="s">
        <v>15680</v>
      </c>
      <c r="D2038" t="s">
        <v>15677</v>
      </c>
      <c r="E2038" t="s">
        <v>15678</v>
      </c>
      <c r="F2038" t="s">
        <v>15679</v>
      </c>
      <c r="G2038">
        <v>561</v>
      </c>
      <c r="H2038">
        <v>2212958</v>
      </c>
      <c r="I2038">
        <v>2214644</v>
      </c>
      <c r="J2038" t="s">
        <v>23581</v>
      </c>
      <c r="K2038" t="s">
        <v>25867</v>
      </c>
      <c r="L2038" t="s">
        <v>25866</v>
      </c>
      <c r="M2038" t="s">
        <v>24094</v>
      </c>
      <c r="O2038">
        <v>5.3670499092596607E-12</v>
      </c>
      <c r="P2038">
        <v>1.8381355889019978E-9</v>
      </c>
      <c r="Q2038">
        <v>1.3782152017315169E-9</v>
      </c>
      <c r="R2038">
        <v>5.1114418450661758E-9</v>
      </c>
      <c r="S2038">
        <v>1.6051157410465511E-10</v>
      </c>
      <c r="T2038">
        <v>5.567158666955086E-10</v>
      </c>
      <c r="U2038">
        <v>7.162585716232577E-12</v>
      </c>
    </row>
    <row r="2039" spans="1:21" x14ac:dyDescent="0.3">
      <c r="A2039" t="s">
        <v>5056</v>
      </c>
      <c r="B2039" t="s">
        <v>5055</v>
      </c>
      <c r="C2039" t="s">
        <v>15684</v>
      </c>
      <c r="D2039" t="s">
        <v>15681</v>
      </c>
      <c r="E2039" t="s">
        <v>15682</v>
      </c>
      <c r="F2039" t="s">
        <v>15683</v>
      </c>
      <c r="G2039">
        <v>243</v>
      </c>
      <c r="H2039">
        <v>2214865</v>
      </c>
      <c r="I2039">
        <v>2215597</v>
      </c>
      <c r="J2039" t="s">
        <v>23825</v>
      </c>
      <c r="K2039" t="s">
        <v>25868</v>
      </c>
      <c r="L2039" t="s">
        <v>5055</v>
      </c>
      <c r="M2039" t="s">
        <v>23855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3">
      <c r="A2040" t="s">
        <v>1105</v>
      </c>
      <c r="B2040" t="s">
        <v>5057</v>
      </c>
      <c r="C2040" t="s">
        <v>5057</v>
      </c>
      <c r="D2040" t="s">
        <v>15685</v>
      </c>
      <c r="E2040" t="s">
        <v>15686</v>
      </c>
      <c r="F2040" t="s">
        <v>15687</v>
      </c>
      <c r="G2040">
        <v>243</v>
      </c>
      <c r="H2040">
        <v>2215744</v>
      </c>
      <c r="I2040">
        <v>2216476</v>
      </c>
      <c r="J2040" t="s">
        <v>23581</v>
      </c>
      <c r="K2040" t="s">
        <v>25869</v>
      </c>
      <c r="L2040" t="s">
        <v>25870</v>
      </c>
      <c r="M2040" t="s">
        <v>23853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3">
      <c r="A2041" t="s">
        <v>1107</v>
      </c>
      <c r="B2041" t="s">
        <v>5058</v>
      </c>
      <c r="C2041" t="s">
        <v>5058</v>
      </c>
      <c r="D2041" t="s">
        <v>15688</v>
      </c>
      <c r="E2041" t="s">
        <v>15689</v>
      </c>
      <c r="F2041" t="s">
        <v>15690</v>
      </c>
      <c r="G2041">
        <v>308</v>
      </c>
      <c r="H2041">
        <v>2216480</v>
      </c>
      <c r="I2041">
        <v>2217407</v>
      </c>
      <c r="J2041" t="s">
        <v>23581</v>
      </c>
      <c r="K2041" t="s">
        <v>25871</v>
      </c>
      <c r="L2041" t="s">
        <v>25870</v>
      </c>
      <c r="M2041" t="s">
        <v>23831</v>
      </c>
      <c r="O2041">
        <v>8.7344629735612298E-8</v>
      </c>
      <c r="P2041">
        <v>2.7429923465151591E-8</v>
      </c>
      <c r="Q2041">
        <v>1.7187275228922524E-7</v>
      </c>
      <c r="R2041">
        <v>1.3779348669391367E-7</v>
      </c>
      <c r="S2041">
        <v>1.1501344943228214E-7</v>
      </c>
      <c r="T2041">
        <v>1.0907287683256631E-7</v>
      </c>
      <c r="U2041">
        <v>0</v>
      </c>
    </row>
    <row r="2042" spans="1:21" x14ac:dyDescent="0.3">
      <c r="A2042" t="s">
        <v>1109</v>
      </c>
      <c r="B2042" t="s">
        <v>5059</v>
      </c>
      <c r="C2042" t="s">
        <v>5059</v>
      </c>
      <c r="D2042" t="s">
        <v>15691</v>
      </c>
      <c r="E2042" t="s">
        <v>15692</v>
      </c>
      <c r="F2042" t="s">
        <v>15693</v>
      </c>
      <c r="G2042">
        <v>385</v>
      </c>
      <c r="H2042">
        <v>2217399</v>
      </c>
      <c r="I2042">
        <v>2218557</v>
      </c>
      <c r="J2042" t="s">
        <v>23581</v>
      </c>
      <c r="K2042" t="s">
        <v>25869</v>
      </c>
      <c r="L2042" t="s">
        <v>25870</v>
      </c>
      <c r="M2042" t="s">
        <v>23853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3">
      <c r="A2043" t="s">
        <v>1111</v>
      </c>
      <c r="B2043" t="s">
        <v>5060</v>
      </c>
      <c r="C2043" t="s">
        <v>15697</v>
      </c>
      <c r="D2043" t="s">
        <v>15694</v>
      </c>
      <c r="E2043" t="s">
        <v>15695</v>
      </c>
      <c r="F2043" t="s">
        <v>15696</v>
      </c>
      <c r="G2043">
        <v>305</v>
      </c>
      <c r="H2043">
        <v>2218563</v>
      </c>
      <c r="I2043">
        <v>2219481</v>
      </c>
      <c r="J2043" t="s">
        <v>23581</v>
      </c>
      <c r="K2043" t="s">
        <v>25872</v>
      </c>
      <c r="L2043" t="s">
        <v>25870</v>
      </c>
      <c r="M2043" t="s">
        <v>23831</v>
      </c>
      <c r="O2043">
        <v>8.7721665610628128E-8</v>
      </c>
      <c r="P2043">
        <v>9.4850514342622872E-8</v>
      </c>
      <c r="Q2043">
        <v>1.4044825404812847E-7</v>
      </c>
      <c r="R2043">
        <v>1.2020276585462006E-7</v>
      </c>
      <c r="S2043">
        <v>3.5610647273503332E-7</v>
      </c>
      <c r="T2043">
        <v>1.8544126861634825E-7</v>
      </c>
      <c r="U2043">
        <v>1.3335775843237497E-7</v>
      </c>
    </row>
    <row r="2044" spans="1:21" x14ac:dyDescent="0.3">
      <c r="A2044" t="s">
        <v>1112</v>
      </c>
      <c r="B2044" t="s">
        <v>5061</v>
      </c>
      <c r="C2044" t="s">
        <v>15701</v>
      </c>
      <c r="D2044" t="s">
        <v>15698</v>
      </c>
      <c r="E2044" t="s">
        <v>15699</v>
      </c>
      <c r="F2044" t="s">
        <v>15700</v>
      </c>
      <c r="G2044">
        <v>765</v>
      </c>
      <c r="H2044">
        <v>2219691</v>
      </c>
      <c r="I2044">
        <v>2221989</v>
      </c>
      <c r="J2044" t="s">
        <v>23581</v>
      </c>
      <c r="K2044" t="s">
        <v>25873</v>
      </c>
      <c r="L2044" t="s">
        <v>5061</v>
      </c>
      <c r="M2044" t="s">
        <v>23891</v>
      </c>
      <c r="O2044">
        <v>1.1653963724639334E-7</v>
      </c>
      <c r="P2044">
        <v>1.1517805672705439E-7</v>
      </c>
      <c r="Q2044">
        <v>1.5447266062137714E-7</v>
      </c>
      <c r="R2044">
        <v>1.7763316254529572E-7</v>
      </c>
      <c r="S2044">
        <v>9.2557471488202342E-8</v>
      </c>
      <c r="T2044">
        <v>1.1460111545678592E-7</v>
      </c>
      <c r="U2044">
        <v>1.2003387892994671E-7</v>
      </c>
    </row>
    <row r="2045" spans="1:21" x14ac:dyDescent="0.3">
      <c r="A2045" t="s">
        <v>903</v>
      </c>
      <c r="B2045" t="s">
        <v>3019</v>
      </c>
      <c r="C2045" t="s">
        <v>3019</v>
      </c>
      <c r="D2045" t="s">
        <v>15702</v>
      </c>
      <c r="E2045" t="s">
        <v>15703</v>
      </c>
      <c r="F2045" t="s">
        <v>15704</v>
      </c>
      <c r="G2045">
        <v>571</v>
      </c>
      <c r="H2045">
        <v>2222184</v>
      </c>
      <c r="I2045">
        <v>2223900</v>
      </c>
      <c r="J2045" t="s">
        <v>23825</v>
      </c>
      <c r="K2045" t="s">
        <v>25874</v>
      </c>
      <c r="L2045" t="s">
        <v>3019</v>
      </c>
      <c r="M2045" t="s">
        <v>23882</v>
      </c>
      <c r="O2045">
        <v>4.5086005316713356E-7</v>
      </c>
      <c r="P2045">
        <v>6.6383523840628076E-7</v>
      </c>
      <c r="Q2045">
        <v>5.7443707260397109E-7</v>
      </c>
      <c r="R2045">
        <v>6.5208602660808378E-7</v>
      </c>
      <c r="S2045">
        <v>6.4153935836169616E-7</v>
      </c>
      <c r="T2045">
        <v>5.9697413918233174E-7</v>
      </c>
      <c r="U2045">
        <v>5.1916245799807323E-7</v>
      </c>
    </row>
    <row r="2046" spans="1:21" x14ac:dyDescent="0.3">
      <c r="A2046" t="s">
        <v>1115</v>
      </c>
      <c r="B2046" t="s">
        <v>5062</v>
      </c>
      <c r="C2046" t="s">
        <v>15708</v>
      </c>
      <c r="D2046" t="s">
        <v>15705</v>
      </c>
      <c r="E2046" t="s">
        <v>15706</v>
      </c>
      <c r="F2046" t="s">
        <v>15707</v>
      </c>
      <c r="G2046">
        <v>310</v>
      </c>
      <c r="H2046">
        <v>2223937</v>
      </c>
      <c r="I2046">
        <v>2224870</v>
      </c>
      <c r="J2046" t="s">
        <v>23581</v>
      </c>
      <c r="K2046" t="s">
        <v>25875</v>
      </c>
      <c r="L2046" t="s">
        <v>5062</v>
      </c>
      <c r="M2046" t="s">
        <v>23866</v>
      </c>
      <c r="O2046">
        <v>6.2621874895372895E-12</v>
      </c>
      <c r="P2046">
        <v>6.7751440933947799E-12</v>
      </c>
      <c r="Q2046">
        <v>8.1205564755442225E-12</v>
      </c>
      <c r="R2046">
        <v>8.5479791052349522E-11</v>
      </c>
      <c r="S2046">
        <v>5.2620634703141506E-11</v>
      </c>
      <c r="T2046">
        <v>7.6166784371669622E-12</v>
      </c>
      <c r="U2046">
        <v>4.9217166409907257E-11</v>
      </c>
    </row>
    <row r="2047" spans="1:21" x14ac:dyDescent="0.3">
      <c r="A2047" t="s">
        <v>5064</v>
      </c>
      <c r="B2047" t="s">
        <v>5063</v>
      </c>
      <c r="C2047" t="s">
        <v>5063</v>
      </c>
      <c r="D2047" t="s">
        <v>15709</v>
      </c>
      <c r="E2047" t="s">
        <v>15710</v>
      </c>
      <c r="F2047" t="s">
        <v>15711</v>
      </c>
      <c r="G2047">
        <v>195</v>
      </c>
      <c r="H2047">
        <v>2225043</v>
      </c>
      <c r="I2047">
        <v>2225631</v>
      </c>
      <c r="J2047" t="s">
        <v>23581</v>
      </c>
      <c r="K2047" t="s">
        <v>24078</v>
      </c>
      <c r="L2047" t="s">
        <v>5063</v>
      </c>
      <c r="M2047" t="s">
        <v>23834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3">
      <c r="A2048" t="s">
        <v>5066</v>
      </c>
      <c r="B2048" t="s">
        <v>5065</v>
      </c>
      <c r="C2048" t="s">
        <v>5065</v>
      </c>
      <c r="D2048" t="s">
        <v>15712</v>
      </c>
      <c r="E2048" t="s">
        <v>15713</v>
      </c>
      <c r="F2048" t="s">
        <v>15714</v>
      </c>
      <c r="G2048">
        <v>192</v>
      </c>
      <c r="H2048">
        <v>2225800</v>
      </c>
      <c r="I2048">
        <v>2226379</v>
      </c>
      <c r="J2048" t="s">
        <v>23825</v>
      </c>
      <c r="K2048" t="s">
        <v>23913</v>
      </c>
      <c r="L2048" t="s">
        <v>5065</v>
      </c>
      <c r="M2048" t="s">
        <v>23834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3">
      <c r="A2049" t="s">
        <v>2175</v>
      </c>
      <c r="B2049" t="s">
        <v>5067</v>
      </c>
      <c r="C2049" t="s">
        <v>15718</v>
      </c>
      <c r="D2049" t="s">
        <v>15715</v>
      </c>
      <c r="E2049" t="s">
        <v>15716</v>
      </c>
      <c r="F2049" t="s">
        <v>15717</v>
      </c>
      <c r="G2049">
        <v>253</v>
      </c>
      <c r="H2049">
        <v>2226508</v>
      </c>
      <c r="I2049">
        <v>2227270</v>
      </c>
      <c r="J2049" t="s">
        <v>23581</v>
      </c>
      <c r="K2049" t="s">
        <v>25876</v>
      </c>
      <c r="L2049" t="s">
        <v>5067</v>
      </c>
      <c r="M2049" t="s">
        <v>23834</v>
      </c>
      <c r="O2049">
        <v>5.3093806915334392E-8</v>
      </c>
      <c r="P2049">
        <v>7.5451660291301702E-8</v>
      </c>
      <c r="Q2049">
        <v>6.2716899021595882E-8</v>
      </c>
      <c r="R2049">
        <v>3.9210845312877003E-8</v>
      </c>
      <c r="S2049">
        <v>8.0622889815439612E-8</v>
      </c>
      <c r="T2049">
        <v>4.0641427653876368E-8</v>
      </c>
      <c r="U2049">
        <v>2.5717313922336362E-8</v>
      </c>
    </row>
    <row r="2050" spans="1:21" x14ac:dyDescent="0.3">
      <c r="A2050" t="s">
        <v>8619</v>
      </c>
      <c r="B2050" t="s">
        <v>23666</v>
      </c>
      <c r="C2050" t="s">
        <v>15722</v>
      </c>
      <c r="D2050" t="s">
        <v>15719</v>
      </c>
      <c r="E2050" t="s">
        <v>15720</v>
      </c>
      <c r="F2050" t="s">
        <v>15721</v>
      </c>
      <c r="G2050">
        <v>478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3">
      <c r="A2051" t="s">
        <v>2765</v>
      </c>
      <c r="B2051" t="s">
        <v>5068</v>
      </c>
      <c r="C2051" t="s">
        <v>15726</v>
      </c>
      <c r="D2051" t="s">
        <v>15723</v>
      </c>
      <c r="E2051" t="s">
        <v>15724</v>
      </c>
      <c r="F2051" t="s">
        <v>15725</v>
      </c>
      <c r="G2051">
        <v>315</v>
      </c>
      <c r="H2051">
        <v>2229437</v>
      </c>
      <c r="I2051">
        <v>2230385</v>
      </c>
      <c r="J2051" t="s">
        <v>23581</v>
      </c>
      <c r="K2051" t="s">
        <v>25877</v>
      </c>
      <c r="L2051" t="s">
        <v>5068</v>
      </c>
      <c r="M2051" t="s">
        <v>23861</v>
      </c>
      <c r="O2051">
        <v>6.2801643910480885E-12</v>
      </c>
      <c r="P2051">
        <v>6.7240930559992821E-12</v>
      </c>
      <c r="Q2051">
        <v>8.1384980295063719E-12</v>
      </c>
      <c r="R2051">
        <v>8.2361836016683904E-12</v>
      </c>
      <c r="S2051">
        <v>8.2410172773820043E-12</v>
      </c>
      <c r="T2051">
        <v>1.5958651525144151E-11</v>
      </c>
      <c r="U2051">
        <v>8.2840642652069188E-12</v>
      </c>
    </row>
    <row r="2052" spans="1:21" x14ac:dyDescent="0.3">
      <c r="A2052" t="s">
        <v>5070</v>
      </c>
      <c r="B2052" t="s">
        <v>5069</v>
      </c>
      <c r="C2052" t="s">
        <v>5069</v>
      </c>
      <c r="D2052" t="s">
        <v>15727</v>
      </c>
      <c r="E2052" t="s">
        <v>15728</v>
      </c>
      <c r="F2052" t="s">
        <v>15729</v>
      </c>
      <c r="G2052">
        <v>132</v>
      </c>
      <c r="H2052">
        <v>2230623</v>
      </c>
      <c r="I2052">
        <v>2231022</v>
      </c>
      <c r="J2052" t="s">
        <v>23825</v>
      </c>
      <c r="K2052" t="s">
        <v>23913</v>
      </c>
      <c r="L2052" t="s">
        <v>25878</v>
      </c>
      <c r="M2052" t="s">
        <v>23834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3">
      <c r="A2053" t="s">
        <v>5072</v>
      </c>
      <c r="B2053" t="s">
        <v>5071</v>
      </c>
      <c r="C2053" t="s">
        <v>5071</v>
      </c>
      <c r="D2053" t="s">
        <v>15730</v>
      </c>
      <c r="E2053" t="s">
        <v>15731</v>
      </c>
      <c r="F2053" t="s">
        <v>15732</v>
      </c>
      <c r="G2053">
        <v>231</v>
      </c>
      <c r="H2053">
        <v>2231018</v>
      </c>
      <c r="I2053">
        <v>2231714</v>
      </c>
      <c r="J2053" t="s">
        <v>23825</v>
      </c>
      <c r="K2053" t="s">
        <v>25879</v>
      </c>
      <c r="L2053" t="s">
        <v>25878</v>
      </c>
      <c r="M2053" t="s">
        <v>23866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3">
      <c r="A2054" t="s">
        <v>1117</v>
      </c>
      <c r="B2054" t="s">
        <v>2917</v>
      </c>
      <c r="C2054" t="s">
        <v>2917</v>
      </c>
      <c r="D2054" t="s">
        <v>15733</v>
      </c>
      <c r="E2054" t="s">
        <v>15734</v>
      </c>
      <c r="F2054" t="s">
        <v>15735</v>
      </c>
      <c r="G2054">
        <v>294</v>
      </c>
      <c r="H2054">
        <v>2231843</v>
      </c>
      <c r="I2054">
        <v>2232728</v>
      </c>
      <c r="J2054" t="s">
        <v>23825</v>
      </c>
      <c r="K2054" t="s">
        <v>25880</v>
      </c>
      <c r="L2054" t="s">
        <v>2917</v>
      </c>
      <c r="M2054" t="s">
        <v>23871</v>
      </c>
      <c r="O2054">
        <v>1.9022698354403493E-7</v>
      </c>
      <c r="P2054">
        <v>2.4253170158425513E-7</v>
      </c>
      <c r="Q2054">
        <v>2.1761426171339251E-7</v>
      </c>
      <c r="R2054">
        <v>2.1042316877586985E-7</v>
      </c>
      <c r="S2054">
        <v>2.4697286781667059E-7</v>
      </c>
      <c r="T2054">
        <v>2.308272774733748E-7</v>
      </c>
      <c r="U2054">
        <v>1.8837923217450262E-7</v>
      </c>
    </row>
    <row r="2055" spans="1:21" x14ac:dyDescent="0.3">
      <c r="A2055" t="s">
        <v>5074</v>
      </c>
      <c r="B2055" t="s">
        <v>5073</v>
      </c>
      <c r="C2055" t="s">
        <v>15739</v>
      </c>
      <c r="D2055" t="s">
        <v>15736</v>
      </c>
      <c r="E2055" t="s">
        <v>15737</v>
      </c>
      <c r="F2055" t="s">
        <v>15738</v>
      </c>
      <c r="G2055">
        <v>239</v>
      </c>
      <c r="H2055">
        <v>2232877</v>
      </c>
      <c r="I2055">
        <v>2233597</v>
      </c>
      <c r="J2055" t="s">
        <v>23825</v>
      </c>
      <c r="K2055" t="s">
        <v>25881</v>
      </c>
      <c r="L2055" t="s">
        <v>25882</v>
      </c>
      <c r="M2055" t="s">
        <v>23834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3">
      <c r="A2056" t="s">
        <v>7535</v>
      </c>
      <c r="B2056" t="s">
        <v>7534</v>
      </c>
      <c r="C2056" t="s">
        <v>7534</v>
      </c>
      <c r="D2056" t="s">
        <v>15740</v>
      </c>
      <c r="E2056" t="s">
        <v>15741</v>
      </c>
      <c r="F2056" t="s">
        <v>15742</v>
      </c>
      <c r="G2056">
        <v>79</v>
      </c>
      <c r="H2056">
        <v>2233599</v>
      </c>
      <c r="I2056">
        <v>2233839</v>
      </c>
      <c r="J2056" t="s">
        <v>23825</v>
      </c>
      <c r="K2056" t="s">
        <v>24078</v>
      </c>
      <c r="L2056" t="s">
        <v>25882</v>
      </c>
      <c r="M2056" t="s">
        <v>23834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3">
      <c r="A2057" t="s">
        <v>1119</v>
      </c>
      <c r="B2057" t="s">
        <v>23667</v>
      </c>
      <c r="C2057" t="s">
        <v>15746</v>
      </c>
      <c r="D2057" t="s">
        <v>15743</v>
      </c>
      <c r="E2057" t="s">
        <v>15744</v>
      </c>
      <c r="F2057" t="s">
        <v>15745</v>
      </c>
      <c r="G2057">
        <v>412</v>
      </c>
      <c r="H2057">
        <v>2234032</v>
      </c>
      <c r="I2057">
        <v>2235271</v>
      </c>
      <c r="J2057" t="s">
        <v>23825</v>
      </c>
      <c r="K2057" t="s">
        <v>25883</v>
      </c>
      <c r="L2057" t="s">
        <v>25884</v>
      </c>
      <c r="M2057" t="s">
        <v>23831</v>
      </c>
      <c r="O2057">
        <v>8.0189440607528391E-10</v>
      </c>
      <c r="P2057">
        <v>1.9235112230105889E-9</v>
      </c>
      <c r="Q2057">
        <v>4.1325227240643479E-10</v>
      </c>
      <c r="R2057">
        <v>1.5785396214031932E-9</v>
      </c>
      <c r="S2057">
        <v>2.0853100422777914E-9</v>
      </c>
      <c r="T2057">
        <v>1.0230006156776618E-9</v>
      </c>
      <c r="U2057">
        <v>1.0483188896451192E-9</v>
      </c>
    </row>
    <row r="2058" spans="1:21" x14ac:dyDescent="0.3">
      <c r="A2058" t="s">
        <v>1121</v>
      </c>
      <c r="B2058" t="s">
        <v>4203</v>
      </c>
      <c r="C2058" t="s">
        <v>15750</v>
      </c>
      <c r="D2058" t="s">
        <v>15747</v>
      </c>
      <c r="E2058" t="s">
        <v>15748</v>
      </c>
      <c r="F2058" t="s">
        <v>15749</v>
      </c>
      <c r="G2058">
        <v>411</v>
      </c>
      <c r="H2058">
        <v>2235264</v>
      </c>
      <c r="I2058">
        <v>2236500</v>
      </c>
      <c r="J2058" t="s">
        <v>23825</v>
      </c>
      <c r="K2058" t="s">
        <v>25883</v>
      </c>
      <c r="L2058" t="s">
        <v>25884</v>
      </c>
      <c r="M2058" t="s">
        <v>23871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3">
      <c r="A2059" t="s">
        <v>1122</v>
      </c>
      <c r="B2059" t="s">
        <v>3425</v>
      </c>
      <c r="C2059" t="s">
        <v>3425</v>
      </c>
      <c r="D2059" t="s">
        <v>15751</v>
      </c>
      <c r="E2059" t="s">
        <v>15752</v>
      </c>
      <c r="F2059" t="s">
        <v>15753</v>
      </c>
      <c r="G2059">
        <v>336</v>
      </c>
      <c r="H2059">
        <v>2236742</v>
      </c>
      <c r="I2059">
        <v>2237753</v>
      </c>
      <c r="J2059" t="s">
        <v>23581</v>
      </c>
      <c r="K2059" t="s">
        <v>25885</v>
      </c>
      <c r="L2059" t="s">
        <v>25886</v>
      </c>
      <c r="M2059" t="s">
        <v>23891</v>
      </c>
      <c r="O2059">
        <v>3.9634801806994935E-10</v>
      </c>
      <c r="P2059">
        <v>8.1202796736067817E-9</v>
      </c>
      <c r="Q2059">
        <v>1.0766374186465256E-8</v>
      </c>
      <c r="R2059">
        <v>1.3608922885060054E-8</v>
      </c>
      <c r="S2059">
        <v>6.6626288708158563E-8</v>
      </c>
      <c r="T2059">
        <v>1.4335824935415355E-8</v>
      </c>
      <c r="U2059">
        <v>4.9448476478739225E-9</v>
      </c>
    </row>
    <row r="2060" spans="1:21" x14ac:dyDescent="0.3">
      <c r="A2060" t="s">
        <v>1123</v>
      </c>
      <c r="B2060" t="s">
        <v>3423</v>
      </c>
      <c r="C2060" t="s">
        <v>3423</v>
      </c>
      <c r="D2060" t="s">
        <v>15754</v>
      </c>
      <c r="E2060" t="s">
        <v>15755</v>
      </c>
      <c r="F2060" t="s">
        <v>15756</v>
      </c>
      <c r="G2060">
        <v>506</v>
      </c>
      <c r="H2060">
        <v>2237768</v>
      </c>
      <c r="I2060">
        <v>2239289</v>
      </c>
      <c r="J2060" t="s">
        <v>23581</v>
      </c>
      <c r="K2060" t="s">
        <v>25887</v>
      </c>
      <c r="L2060" t="s">
        <v>25886</v>
      </c>
      <c r="M2060" t="s">
        <v>23828</v>
      </c>
      <c r="O2060">
        <v>1.8778857453276625E-8</v>
      </c>
      <c r="P2060">
        <v>1.1320700982736353E-7</v>
      </c>
      <c r="Q2060">
        <v>1.7537478411302411E-7</v>
      </c>
      <c r="R2060">
        <v>2.3794426038639207E-7</v>
      </c>
      <c r="S2060">
        <v>6.6570238725382487E-7</v>
      </c>
      <c r="T2060">
        <v>2.4638044144065065E-7</v>
      </c>
      <c r="U2060">
        <v>1.1608090958368846E-7</v>
      </c>
    </row>
    <row r="2061" spans="1:21" x14ac:dyDescent="0.3">
      <c r="A2061" t="s">
        <v>467</v>
      </c>
      <c r="B2061" t="s">
        <v>3424</v>
      </c>
      <c r="C2061" t="s">
        <v>3424</v>
      </c>
      <c r="D2061" t="s">
        <v>15757</v>
      </c>
      <c r="E2061" t="s">
        <v>15758</v>
      </c>
      <c r="F2061" t="s">
        <v>15759</v>
      </c>
      <c r="G2061">
        <v>332</v>
      </c>
      <c r="H2061">
        <v>2239349</v>
      </c>
      <c r="I2061">
        <v>2240348</v>
      </c>
      <c r="J2061" t="s">
        <v>23581</v>
      </c>
      <c r="K2061" t="s">
        <v>25888</v>
      </c>
      <c r="L2061" t="s">
        <v>25886</v>
      </c>
      <c r="M2061" t="s">
        <v>23891</v>
      </c>
      <c r="O2061">
        <v>2.3894663751667209E-6</v>
      </c>
      <c r="P2061">
        <v>1.932495739988966E-5</v>
      </c>
      <c r="Q2061">
        <v>1.8046189381639981E-5</v>
      </c>
      <c r="R2061">
        <v>2.0322216196866517E-5</v>
      </c>
      <c r="S2061">
        <v>1.0835049948521391E-4</v>
      </c>
      <c r="T2061">
        <v>2.6737500362975796E-5</v>
      </c>
      <c r="U2061">
        <v>9.1981938046821472E-6</v>
      </c>
    </row>
    <row r="2062" spans="1:21" x14ac:dyDescent="0.3">
      <c r="A2062" t="s">
        <v>2763</v>
      </c>
      <c r="B2062" t="s">
        <v>3173</v>
      </c>
      <c r="C2062" t="s">
        <v>3173</v>
      </c>
      <c r="D2062" t="s">
        <v>15760</v>
      </c>
      <c r="E2062" t="s">
        <v>15761</v>
      </c>
      <c r="F2062" t="s">
        <v>15762</v>
      </c>
      <c r="G2062">
        <v>346</v>
      </c>
      <c r="H2062">
        <v>2240627</v>
      </c>
      <c r="I2062">
        <v>2241668</v>
      </c>
      <c r="J2062" t="s">
        <v>23581</v>
      </c>
      <c r="K2062" t="s">
        <v>25889</v>
      </c>
      <c r="L2062" t="s">
        <v>3173</v>
      </c>
      <c r="M2062" t="s">
        <v>23828</v>
      </c>
      <c r="O2062">
        <v>6.3129274290658023E-12</v>
      </c>
      <c r="P2062">
        <v>4.9341559664197219E-10</v>
      </c>
      <c r="Q2062">
        <v>8.0379668593558325E-12</v>
      </c>
      <c r="R2062">
        <v>8.4396576674707184E-12</v>
      </c>
      <c r="S2062">
        <v>3.4932607557441335E-9</v>
      </c>
      <c r="T2062">
        <v>1.6988803832230481E-10</v>
      </c>
      <c r="U2062">
        <v>8.4581952751934716E-12</v>
      </c>
    </row>
    <row r="2063" spans="1:21" x14ac:dyDescent="0.3">
      <c r="A2063" t="s">
        <v>4205</v>
      </c>
      <c r="B2063" t="s">
        <v>4204</v>
      </c>
      <c r="C2063" t="s">
        <v>4204</v>
      </c>
      <c r="D2063" t="s">
        <v>15763</v>
      </c>
      <c r="E2063" t="s">
        <v>15764</v>
      </c>
      <c r="F2063" t="s">
        <v>15765</v>
      </c>
      <c r="G2063">
        <v>385</v>
      </c>
      <c r="H2063">
        <v>2241809</v>
      </c>
      <c r="I2063">
        <v>2242967</v>
      </c>
      <c r="J2063" t="s">
        <v>23581</v>
      </c>
      <c r="K2063" t="s">
        <v>23913</v>
      </c>
      <c r="L2063" t="s">
        <v>25890</v>
      </c>
      <c r="M2063" t="s">
        <v>23834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3">
      <c r="A2064" t="s">
        <v>175</v>
      </c>
      <c r="B2064" t="s">
        <v>4296</v>
      </c>
      <c r="C2064" t="s">
        <v>4296</v>
      </c>
      <c r="D2064" t="s">
        <v>15766</v>
      </c>
      <c r="E2064" t="s">
        <v>15767</v>
      </c>
      <c r="F2064" t="s">
        <v>15768</v>
      </c>
      <c r="G2064">
        <v>222</v>
      </c>
      <c r="H2064">
        <v>2242983</v>
      </c>
      <c r="I2064">
        <v>2243652</v>
      </c>
      <c r="J2064" t="s">
        <v>23581</v>
      </c>
      <c r="K2064" t="s">
        <v>25891</v>
      </c>
      <c r="L2064" t="s">
        <v>25890</v>
      </c>
      <c r="M2064" t="s">
        <v>23839</v>
      </c>
      <c r="O2064">
        <v>1.0509361614212819E-5</v>
      </c>
      <c r="P2064">
        <v>2.8864251852475193E-6</v>
      </c>
      <c r="Q2064">
        <v>7.0573863719314645E-6</v>
      </c>
      <c r="R2064">
        <v>5.7639068192106836E-6</v>
      </c>
      <c r="S2064">
        <v>4.327542167730149E-6</v>
      </c>
      <c r="T2064">
        <v>5.1831603310812728E-6</v>
      </c>
      <c r="U2064">
        <v>8.3419166691049075E-6</v>
      </c>
    </row>
    <row r="2065" spans="1:21" x14ac:dyDescent="0.3">
      <c r="A2065" t="s">
        <v>1126</v>
      </c>
      <c r="B2065" t="s">
        <v>5075</v>
      </c>
      <c r="C2065" t="s">
        <v>5075</v>
      </c>
      <c r="D2065" t="s">
        <v>15769</v>
      </c>
      <c r="E2065" t="s">
        <v>15770</v>
      </c>
      <c r="F2065" t="s">
        <v>15771</v>
      </c>
      <c r="G2065">
        <v>278</v>
      </c>
      <c r="H2065">
        <v>2243909</v>
      </c>
      <c r="I2065">
        <v>2244746</v>
      </c>
      <c r="J2065" t="s">
        <v>23825</v>
      </c>
      <c r="K2065" t="s">
        <v>25892</v>
      </c>
      <c r="L2065" t="s">
        <v>5075</v>
      </c>
      <c r="M2065" t="s">
        <v>23834</v>
      </c>
      <c r="O2065">
        <v>9.5775440035792122E-8</v>
      </c>
      <c r="P2065">
        <v>1.4784979113233532E-7</v>
      </c>
      <c r="Q2065">
        <v>1.7269169636096696E-7</v>
      </c>
      <c r="R2065">
        <v>1.5358646825365779E-7</v>
      </c>
      <c r="S2065">
        <v>1.7278794191971006E-7</v>
      </c>
      <c r="T2065">
        <v>1.6754622605351595E-7</v>
      </c>
      <c r="U2065">
        <v>1.4604378939564809E-7</v>
      </c>
    </row>
    <row r="2066" spans="1:21" x14ac:dyDescent="0.3">
      <c r="A2066" t="s">
        <v>868</v>
      </c>
      <c r="B2066" t="s">
        <v>2940</v>
      </c>
      <c r="C2066" t="s">
        <v>15775</v>
      </c>
      <c r="D2066" t="s">
        <v>15772</v>
      </c>
      <c r="E2066" t="s">
        <v>15773</v>
      </c>
      <c r="F2066" t="s">
        <v>15774</v>
      </c>
      <c r="G2066">
        <v>663</v>
      </c>
      <c r="H2066">
        <v>2244777</v>
      </c>
      <c r="I2066">
        <v>2246769</v>
      </c>
      <c r="J2066" t="s">
        <v>23581</v>
      </c>
      <c r="K2066" t="s">
        <v>25893</v>
      </c>
      <c r="L2066" t="s">
        <v>2940</v>
      </c>
      <c r="M2066" t="s">
        <v>23853</v>
      </c>
      <c r="O2066">
        <v>4.2616908764842085E-7</v>
      </c>
      <c r="P2066">
        <v>2.3145592505159068E-7</v>
      </c>
      <c r="Q2066">
        <v>4.8919636082387532E-7</v>
      </c>
      <c r="R2066">
        <v>3.9782117004632731E-7</v>
      </c>
      <c r="S2066">
        <v>2.2451775007959128E-7</v>
      </c>
      <c r="T2066">
        <v>4.2739507334545391E-7</v>
      </c>
      <c r="U2066">
        <v>8.2115691361416596E-7</v>
      </c>
    </row>
    <row r="2067" spans="1:21" x14ac:dyDescent="0.3">
      <c r="A2067" t="s">
        <v>1129</v>
      </c>
      <c r="B2067" t="s">
        <v>4255</v>
      </c>
      <c r="C2067" t="s">
        <v>15779</v>
      </c>
      <c r="D2067" t="s">
        <v>15776</v>
      </c>
      <c r="E2067" t="s">
        <v>15777</v>
      </c>
      <c r="F2067" t="s">
        <v>15778</v>
      </c>
      <c r="G2067">
        <v>489</v>
      </c>
      <c r="H2067">
        <v>2247062</v>
      </c>
      <c r="I2067">
        <v>2248532</v>
      </c>
      <c r="J2067" t="s">
        <v>23581</v>
      </c>
      <c r="K2067" t="s">
        <v>25894</v>
      </c>
      <c r="L2067" t="s">
        <v>4255</v>
      </c>
      <c r="M2067" t="s">
        <v>23831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3">
      <c r="A2068" t="s">
        <v>1919</v>
      </c>
      <c r="B2068" t="s">
        <v>5158</v>
      </c>
      <c r="C2068" t="s">
        <v>5158</v>
      </c>
      <c r="D2068" t="s">
        <v>15780</v>
      </c>
      <c r="E2068" t="s">
        <v>15781</v>
      </c>
      <c r="F2068" t="s">
        <v>15782</v>
      </c>
      <c r="G2068">
        <v>293</v>
      </c>
      <c r="H2068">
        <v>2248736</v>
      </c>
      <c r="I2068">
        <v>2249618</v>
      </c>
      <c r="J2068" t="s">
        <v>23581</v>
      </c>
      <c r="K2068" t="s">
        <v>25895</v>
      </c>
      <c r="L2068" t="s">
        <v>5158</v>
      </c>
      <c r="M2068" t="s">
        <v>23855</v>
      </c>
      <c r="O2068">
        <v>9.0575629904030093E-8</v>
      </c>
      <c r="P2068">
        <v>6.507780846552498E-8</v>
      </c>
      <c r="Q2068">
        <v>7.6229569112317853E-8</v>
      </c>
      <c r="R2068">
        <v>5.1516793505266205E-8</v>
      </c>
      <c r="S2068">
        <v>3.5932476740054095E-8</v>
      </c>
      <c r="T2068">
        <v>2.7119887533166918E-8</v>
      </c>
      <c r="U2068">
        <v>3.9710084482564044E-8</v>
      </c>
    </row>
    <row r="2069" spans="1:21" x14ac:dyDescent="0.3">
      <c r="A2069" t="s">
        <v>5077</v>
      </c>
      <c r="B2069" t="s">
        <v>5076</v>
      </c>
      <c r="C2069" t="s">
        <v>5076</v>
      </c>
      <c r="D2069" t="s">
        <v>15783</v>
      </c>
      <c r="E2069" t="s">
        <v>15784</v>
      </c>
      <c r="F2069" t="s">
        <v>15785</v>
      </c>
      <c r="G2069">
        <v>349</v>
      </c>
      <c r="H2069">
        <v>2249716</v>
      </c>
      <c r="I2069">
        <v>2250766</v>
      </c>
      <c r="J2069" t="s">
        <v>23825</v>
      </c>
      <c r="K2069" t="s">
        <v>23913</v>
      </c>
      <c r="L2069" t="s">
        <v>5076</v>
      </c>
      <c r="M2069" t="s">
        <v>23834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3">
      <c r="A2070" t="s">
        <v>1702</v>
      </c>
      <c r="B2070" t="s">
        <v>3488</v>
      </c>
      <c r="C2070" t="s">
        <v>3488</v>
      </c>
      <c r="D2070" t="s">
        <v>15786</v>
      </c>
      <c r="E2070" t="s">
        <v>15787</v>
      </c>
      <c r="F2070" t="s">
        <v>15788</v>
      </c>
      <c r="G2070">
        <v>285</v>
      </c>
      <c r="H2070">
        <v>2250839</v>
      </c>
      <c r="I2070">
        <v>2251697</v>
      </c>
      <c r="J2070" t="s">
        <v>23825</v>
      </c>
      <c r="K2070" t="s">
        <v>25896</v>
      </c>
      <c r="L2070" t="s">
        <v>3488</v>
      </c>
      <c r="M2070" t="s">
        <v>23858</v>
      </c>
      <c r="O2070">
        <v>1.5229232613422541E-7</v>
      </c>
      <c r="P2070">
        <v>1.2217874227877616E-7</v>
      </c>
      <c r="Q2070">
        <v>2.0373934647728094E-7</v>
      </c>
      <c r="R2070">
        <v>2.317679912139402E-7</v>
      </c>
      <c r="S2070">
        <v>3.0587245755940591E-7</v>
      </c>
      <c r="T2070">
        <v>2.2301226786913273E-7</v>
      </c>
      <c r="U2070">
        <v>2.4838390414649269E-7</v>
      </c>
    </row>
    <row r="2071" spans="1:21" x14ac:dyDescent="0.3">
      <c r="A2071" t="s">
        <v>5079</v>
      </c>
      <c r="B2071" t="s">
        <v>5078</v>
      </c>
      <c r="C2071" t="s">
        <v>5078</v>
      </c>
      <c r="D2071" t="s">
        <v>15789</v>
      </c>
      <c r="E2071" t="s">
        <v>15790</v>
      </c>
      <c r="F2071" t="s">
        <v>15791</v>
      </c>
      <c r="G2071">
        <v>362</v>
      </c>
      <c r="H2071">
        <v>2251699</v>
      </c>
      <c r="I2071">
        <v>2252788</v>
      </c>
      <c r="J2071" t="s">
        <v>23825</v>
      </c>
      <c r="K2071" t="s">
        <v>25562</v>
      </c>
      <c r="L2071" t="s">
        <v>5078</v>
      </c>
      <c r="M2071" t="s">
        <v>23891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3">
      <c r="A2072" t="s">
        <v>5081</v>
      </c>
      <c r="B2072" t="s">
        <v>5080</v>
      </c>
      <c r="C2072" t="s">
        <v>15795</v>
      </c>
      <c r="D2072" t="s">
        <v>15792</v>
      </c>
      <c r="E2072" t="s">
        <v>15793</v>
      </c>
      <c r="F2072" t="s">
        <v>15794</v>
      </c>
      <c r="G2072">
        <v>416</v>
      </c>
      <c r="H2072">
        <v>2252894</v>
      </c>
      <c r="I2072">
        <v>2254145</v>
      </c>
      <c r="J2072" t="s">
        <v>23581</v>
      </c>
      <c r="K2072" t="s">
        <v>25897</v>
      </c>
      <c r="L2072" t="s">
        <v>5080</v>
      </c>
      <c r="M2072" t="s">
        <v>23871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3">
      <c r="A2073" t="s">
        <v>1131</v>
      </c>
      <c r="B2073" t="s">
        <v>5082</v>
      </c>
      <c r="C2073" t="s">
        <v>15799</v>
      </c>
      <c r="D2073" t="s">
        <v>15796</v>
      </c>
      <c r="E2073" t="s">
        <v>15797</v>
      </c>
      <c r="F2073" t="s">
        <v>15798</v>
      </c>
      <c r="G2073">
        <v>313</v>
      </c>
      <c r="H2073">
        <v>2254244</v>
      </c>
      <c r="I2073">
        <v>2255186</v>
      </c>
      <c r="J2073" t="s">
        <v>23581</v>
      </c>
      <c r="K2073" t="s">
        <v>25898</v>
      </c>
      <c r="L2073" t="s">
        <v>5082</v>
      </c>
      <c r="M2073" t="s">
        <v>23871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3">
      <c r="A2074" t="s">
        <v>5084</v>
      </c>
      <c r="B2074" t="s">
        <v>5083</v>
      </c>
      <c r="C2074" t="s">
        <v>15803</v>
      </c>
      <c r="D2074" t="s">
        <v>15800</v>
      </c>
      <c r="E2074" t="s">
        <v>15801</v>
      </c>
      <c r="F2074" t="s">
        <v>15802</v>
      </c>
      <c r="G2074">
        <v>219</v>
      </c>
      <c r="H2074">
        <v>2255354</v>
      </c>
      <c r="I2074">
        <v>2256014</v>
      </c>
      <c r="J2074" t="s">
        <v>23825</v>
      </c>
      <c r="K2074" t="s">
        <v>25899</v>
      </c>
      <c r="L2074" t="s">
        <v>5083</v>
      </c>
      <c r="M2074" t="s">
        <v>23855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3">
      <c r="A2075" t="s">
        <v>5086</v>
      </c>
      <c r="B2075" t="s">
        <v>5085</v>
      </c>
      <c r="C2075" t="s">
        <v>15807</v>
      </c>
      <c r="D2075" t="s">
        <v>15804</v>
      </c>
      <c r="E2075" t="s">
        <v>15805</v>
      </c>
      <c r="F2075" t="s">
        <v>15806</v>
      </c>
      <c r="G2075">
        <v>416</v>
      </c>
      <c r="H2075">
        <v>2256084</v>
      </c>
      <c r="I2075">
        <v>2257335</v>
      </c>
      <c r="J2075" t="s">
        <v>23581</v>
      </c>
      <c r="K2075" t="s">
        <v>25900</v>
      </c>
      <c r="L2075" t="s">
        <v>5085</v>
      </c>
      <c r="M2075" t="s">
        <v>23828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3">
      <c r="A2076" t="s">
        <v>2544</v>
      </c>
      <c r="B2076" t="s">
        <v>5087</v>
      </c>
      <c r="C2076" t="s">
        <v>15811</v>
      </c>
      <c r="D2076" t="s">
        <v>15808</v>
      </c>
      <c r="E2076" t="s">
        <v>15809</v>
      </c>
      <c r="F2076" t="s">
        <v>15810</v>
      </c>
      <c r="G2076">
        <v>312</v>
      </c>
      <c r="H2076">
        <v>2257428</v>
      </c>
      <c r="I2076">
        <v>2258367</v>
      </c>
      <c r="J2076" t="s">
        <v>23581</v>
      </c>
      <c r="K2076" t="s">
        <v>25901</v>
      </c>
      <c r="L2076" t="s">
        <v>25902</v>
      </c>
      <c r="M2076" t="s">
        <v>23982</v>
      </c>
      <c r="O2076">
        <v>5.2528975221588513E-9</v>
      </c>
      <c r="P2076">
        <v>2.6396096502397381E-8</v>
      </c>
      <c r="Q2076">
        <v>4.2317347984603164E-8</v>
      </c>
      <c r="R2076">
        <v>3.2957199385847326E-8</v>
      </c>
      <c r="S2076">
        <v>5.6119078662651093E-8</v>
      </c>
      <c r="T2076">
        <v>7.2341358013339698E-8</v>
      </c>
      <c r="U2076">
        <v>2.989067703957318E-8</v>
      </c>
    </row>
    <row r="2077" spans="1:21" x14ac:dyDescent="0.3">
      <c r="A2077" t="s">
        <v>4597</v>
      </c>
      <c r="B2077" t="s">
        <v>4596</v>
      </c>
      <c r="C2077" t="s">
        <v>15815</v>
      </c>
      <c r="D2077" t="s">
        <v>15812</v>
      </c>
      <c r="E2077" t="s">
        <v>15813</v>
      </c>
      <c r="F2077" t="s">
        <v>15814</v>
      </c>
      <c r="G2077">
        <v>313</v>
      </c>
      <c r="H2077">
        <v>2258354</v>
      </c>
      <c r="I2077">
        <v>2259296</v>
      </c>
      <c r="J2077" t="s">
        <v>23581</v>
      </c>
      <c r="K2077" t="s">
        <v>25903</v>
      </c>
      <c r="L2077" t="s">
        <v>25902</v>
      </c>
      <c r="M2077" t="s">
        <v>23828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3">
      <c r="A2078" t="s">
        <v>1132</v>
      </c>
      <c r="B2078" t="s">
        <v>3143</v>
      </c>
      <c r="C2078" t="s">
        <v>15819</v>
      </c>
      <c r="D2078" t="s">
        <v>15816</v>
      </c>
      <c r="E2078" t="s">
        <v>15817</v>
      </c>
      <c r="F2078" t="s">
        <v>15818</v>
      </c>
      <c r="G2078">
        <v>563</v>
      </c>
      <c r="H2078">
        <v>2259718</v>
      </c>
      <c r="I2078">
        <v>2261410</v>
      </c>
      <c r="J2078" t="s">
        <v>23581</v>
      </c>
      <c r="K2078" t="s">
        <v>25904</v>
      </c>
      <c r="L2078" t="s">
        <v>25905</v>
      </c>
      <c r="M2078" t="s">
        <v>23891</v>
      </c>
      <c r="O2078">
        <v>1.2780477201385637E-7</v>
      </c>
      <c r="P2078">
        <v>1.1905638528064499E-7</v>
      </c>
      <c r="Q2078">
        <v>1.7044836184466917E-7</v>
      </c>
      <c r="R2078">
        <v>1.3499475713215164E-7</v>
      </c>
      <c r="S2078">
        <v>2.1812182475471289E-7</v>
      </c>
      <c r="T2078">
        <v>1.3749105797608381E-7</v>
      </c>
      <c r="U2078">
        <v>3.1885948482631056E-6</v>
      </c>
    </row>
    <row r="2079" spans="1:21" x14ac:dyDescent="0.3">
      <c r="A2079" t="s">
        <v>1134</v>
      </c>
      <c r="B2079" t="s">
        <v>3144</v>
      </c>
      <c r="C2079" t="s">
        <v>15823</v>
      </c>
      <c r="D2079" t="s">
        <v>15820</v>
      </c>
      <c r="E2079" t="s">
        <v>15821</v>
      </c>
      <c r="F2079" t="s">
        <v>15822</v>
      </c>
      <c r="G2079">
        <v>312</v>
      </c>
      <c r="H2079">
        <v>2261426</v>
      </c>
      <c r="I2079">
        <v>2262365</v>
      </c>
      <c r="J2079" t="s">
        <v>23581</v>
      </c>
      <c r="K2079" t="s">
        <v>25906</v>
      </c>
      <c r="L2079" t="s">
        <v>25905</v>
      </c>
      <c r="M2079" t="s">
        <v>23891</v>
      </c>
      <c r="O2079">
        <v>4.1844473053878729E-8</v>
      </c>
      <c r="P2079">
        <v>2.3511017182878546E-8</v>
      </c>
      <c r="Q2079">
        <v>8.6169454581939482E-8</v>
      </c>
      <c r="R2079">
        <v>4.7112999670510463E-8</v>
      </c>
      <c r="S2079">
        <v>1.065500699360265E-7</v>
      </c>
      <c r="T2079">
        <v>8.2780514936582067E-8</v>
      </c>
      <c r="U2079">
        <v>2.3360626076847181E-6</v>
      </c>
    </row>
    <row r="2080" spans="1:21" x14ac:dyDescent="0.3">
      <c r="A2080" t="s">
        <v>1135</v>
      </c>
      <c r="B2080" t="s">
        <v>2776</v>
      </c>
      <c r="C2080" t="s">
        <v>15827</v>
      </c>
      <c r="D2080" t="s">
        <v>15824</v>
      </c>
      <c r="E2080" t="s">
        <v>15825</v>
      </c>
      <c r="F2080" t="s">
        <v>15826</v>
      </c>
      <c r="G2080">
        <v>376</v>
      </c>
      <c r="H2080">
        <v>2262364</v>
      </c>
      <c r="I2080">
        <v>2263495</v>
      </c>
      <c r="J2080" t="s">
        <v>23581</v>
      </c>
      <c r="K2080" t="s">
        <v>25907</v>
      </c>
      <c r="L2080" t="s">
        <v>25905</v>
      </c>
      <c r="M2080" t="s">
        <v>23891</v>
      </c>
      <c r="O2080">
        <v>2.231677620610569E-7</v>
      </c>
      <c r="P2080">
        <v>1.3599759801468834E-7</v>
      </c>
      <c r="Q2080">
        <v>2.6538486504032076E-7</v>
      </c>
      <c r="R2080">
        <v>1.5322575711767807E-7</v>
      </c>
      <c r="S2080">
        <v>2.3156259735293374E-7</v>
      </c>
      <c r="T2080">
        <v>1.6340357611212678E-7</v>
      </c>
      <c r="U2080">
        <v>6.5430019946962587E-6</v>
      </c>
    </row>
    <row r="2081" spans="1:21" x14ac:dyDescent="0.3">
      <c r="A2081" t="s">
        <v>1137</v>
      </c>
      <c r="B2081" t="s">
        <v>5088</v>
      </c>
      <c r="C2081" t="s">
        <v>15831</v>
      </c>
      <c r="D2081" t="s">
        <v>15828</v>
      </c>
      <c r="E2081" t="s">
        <v>15829</v>
      </c>
      <c r="F2081" t="s">
        <v>15830</v>
      </c>
      <c r="G2081">
        <v>393</v>
      </c>
      <c r="H2081">
        <v>2263862</v>
      </c>
      <c r="I2081">
        <v>2265044</v>
      </c>
      <c r="J2081" t="s">
        <v>23825</v>
      </c>
      <c r="K2081" t="s">
        <v>25908</v>
      </c>
      <c r="L2081" t="s">
        <v>5088</v>
      </c>
      <c r="M2081" t="s">
        <v>23828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3">
      <c r="A2082" t="s">
        <v>624</v>
      </c>
      <c r="B2082" t="s">
        <v>5089</v>
      </c>
      <c r="C2082" t="s">
        <v>5089</v>
      </c>
      <c r="D2082" t="s">
        <v>15832</v>
      </c>
      <c r="E2082" t="s">
        <v>15833</v>
      </c>
      <c r="F2082" t="s">
        <v>15834</v>
      </c>
      <c r="G2082">
        <v>190</v>
      </c>
      <c r="H2082">
        <v>2265449</v>
      </c>
      <c r="I2082">
        <v>2266022</v>
      </c>
      <c r="J2082" t="s">
        <v>23825</v>
      </c>
      <c r="K2082" t="s">
        <v>25909</v>
      </c>
      <c r="L2082" t="s">
        <v>5089</v>
      </c>
      <c r="M2082" t="s">
        <v>23861</v>
      </c>
      <c r="O2082">
        <v>2.6088125773844709E-6</v>
      </c>
      <c r="P2082">
        <v>1.5208370094577531E-6</v>
      </c>
      <c r="Q2082">
        <v>3.0112367032819552E-6</v>
      </c>
      <c r="R2082">
        <v>2.4067762459838458E-6</v>
      </c>
      <c r="S2082">
        <v>2.4522513862881757E-6</v>
      </c>
      <c r="T2082">
        <v>2.1619083207551207E-6</v>
      </c>
      <c r="U2082">
        <v>2.7268070267656214E-6</v>
      </c>
    </row>
    <row r="2083" spans="1:21" x14ac:dyDescent="0.3">
      <c r="A2083" t="s">
        <v>2714</v>
      </c>
      <c r="B2083" t="s">
        <v>5090</v>
      </c>
      <c r="C2083" t="s">
        <v>5090</v>
      </c>
      <c r="D2083" t="s">
        <v>15835</v>
      </c>
      <c r="E2083" t="s">
        <v>15836</v>
      </c>
      <c r="F2083" t="s">
        <v>15837</v>
      </c>
      <c r="G2083">
        <v>488</v>
      </c>
      <c r="H2083">
        <v>2266244</v>
      </c>
      <c r="I2083">
        <v>2267711</v>
      </c>
      <c r="J2083" t="s">
        <v>23825</v>
      </c>
      <c r="K2083" t="s">
        <v>25909</v>
      </c>
      <c r="L2083" t="s">
        <v>5090</v>
      </c>
      <c r="M2083" t="s">
        <v>23891</v>
      </c>
      <c r="O2083">
        <v>3.6267094240760073E-10</v>
      </c>
      <c r="P2083">
        <v>3.5770258061710236E-11</v>
      </c>
      <c r="Q2083">
        <v>9.6474260217711055E-10</v>
      </c>
      <c r="R2083">
        <v>1.3234682919996296E-10</v>
      </c>
      <c r="S2083">
        <v>2.7512174657833559E-11</v>
      </c>
      <c r="T2083">
        <v>3.055451479495817E-10</v>
      </c>
      <c r="U2083">
        <v>0</v>
      </c>
    </row>
    <row r="2084" spans="1:21" x14ac:dyDescent="0.3">
      <c r="A2084" t="s">
        <v>2170</v>
      </c>
      <c r="B2084" t="s">
        <v>5157</v>
      </c>
      <c r="C2084" t="s">
        <v>5157</v>
      </c>
      <c r="D2084" t="s">
        <v>15838</v>
      </c>
      <c r="E2084" t="s">
        <v>15839</v>
      </c>
      <c r="F2084" t="s">
        <v>15840</v>
      </c>
      <c r="G2084">
        <v>328</v>
      </c>
      <c r="H2084">
        <v>2267828</v>
      </c>
      <c r="I2084">
        <v>2268815</v>
      </c>
      <c r="J2084" t="s">
        <v>23825</v>
      </c>
      <c r="K2084" t="s">
        <v>25910</v>
      </c>
      <c r="L2084" t="s">
        <v>25911</v>
      </c>
      <c r="M2084" t="s">
        <v>23834</v>
      </c>
      <c r="O2084">
        <v>4.0414176747530548E-8</v>
      </c>
      <c r="P2084">
        <v>2.0879542600417057E-8</v>
      </c>
      <c r="Q2084">
        <v>2.7189250236411068E-8</v>
      </c>
      <c r="R2084">
        <v>2.7102637529062008E-8</v>
      </c>
      <c r="S2084">
        <v>2.0475310872848843E-8</v>
      </c>
      <c r="T2084">
        <v>2.806495424601237E-8</v>
      </c>
      <c r="U2084">
        <v>4.1830675377436218E-8</v>
      </c>
    </row>
    <row r="2085" spans="1:21" x14ac:dyDescent="0.3">
      <c r="A2085" t="s">
        <v>1139</v>
      </c>
      <c r="B2085" t="s">
        <v>7536</v>
      </c>
      <c r="C2085" t="s">
        <v>15844</v>
      </c>
      <c r="D2085" t="s">
        <v>15841</v>
      </c>
      <c r="E2085" t="s">
        <v>15842</v>
      </c>
      <c r="F2085" t="s">
        <v>15843</v>
      </c>
      <c r="G2085">
        <v>237</v>
      </c>
      <c r="H2085">
        <v>2268853</v>
      </c>
      <c r="I2085">
        <v>2269567</v>
      </c>
      <c r="J2085" t="s">
        <v>23825</v>
      </c>
      <c r="K2085" t="s">
        <v>25912</v>
      </c>
      <c r="L2085" t="s">
        <v>25911</v>
      </c>
      <c r="M2085" t="s">
        <v>23869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3">
      <c r="A2086" t="s">
        <v>931</v>
      </c>
      <c r="B2086" t="s">
        <v>23668</v>
      </c>
      <c r="C2086" t="s">
        <v>15848</v>
      </c>
      <c r="D2086" t="s">
        <v>15845</v>
      </c>
      <c r="E2086" t="s">
        <v>15846</v>
      </c>
      <c r="F2086" t="s">
        <v>15847</v>
      </c>
      <c r="G2086">
        <v>188</v>
      </c>
      <c r="H2086">
        <v>2269978</v>
      </c>
      <c r="I2086">
        <v>2270545</v>
      </c>
      <c r="J2086" t="s">
        <v>23825</v>
      </c>
      <c r="K2086" t="s">
        <v>25913</v>
      </c>
      <c r="L2086" t="s">
        <v>23668</v>
      </c>
      <c r="M2086" t="s">
        <v>23866</v>
      </c>
      <c r="O2086">
        <v>1.3211469889706518E-6</v>
      </c>
      <c r="P2086">
        <v>1.5123532771185475E-6</v>
      </c>
      <c r="Q2086">
        <v>2.4825385549875822E-6</v>
      </c>
      <c r="R2086">
        <v>3.6487191486815633E-6</v>
      </c>
      <c r="S2086">
        <v>2.352486610435083E-6</v>
      </c>
      <c r="T2086">
        <v>3.5076935912554813E-6</v>
      </c>
      <c r="U2086">
        <v>2.2915924562863094E-6</v>
      </c>
    </row>
    <row r="2087" spans="1:21" x14ac:dyDescent="0.3">
      <c r="A2087" t="s">
        <v>2680</v>
      </c>
      <c r="B2087" t="s">
        <v>7537</v>
      </c>
      <c r="C2087" t="s">
        <v>15852</v>
      </c>
      <c r="D2087" t="s">
        <v>15849</v>
      </c>
      <c r="E2087" t="s">
        <v>15850</v>
      </c>
      <c r="F2087" t="s">
        <v>15851</v>
      </c>
      <c r="G2087">
        <v>518</v>
      </c>
      <c r="H2087">
        <v>2270725</v>
      </c>
      <c r="I2087">
        <v>2272282</v>
      </c>
      <c r="J2087" t="s">
        <v>23825</v>
      </c>
      <c r="K2087" t="s">
        <v>25021</v>
      </c>
      <c r="L2087" t="s">
        <v>25914</v>
      </c>
      <c r="M2087" t="s">
        <v>24094</v>
      </c>
      <c r="O2087">
        <v>5.5545059485554836E-10</v>
      </c>
      <c r="P2087">
        <v>4.2908462359349198E-10</v>
      </c>
      <c r="Q2087">
        <v>2.7254522766660534E-10</v>
      </c>
      <c r="R2087">
        <v>5.2311494831973697E-9</v>
      </c>
      <c r="S2087">
        <v>5.118731509480747E-10</v>
      </c>
      <c r="T2087">
        <v>3.4102860633942849E-10</v>
      </c>
      <c r="U2087">
        <v>2.4379910106588782E-10</v>
      </c>
    </row>
    <row r="2088" spans="1:21" x14ac:dyDescent="0.3">
      <c r="A2088" t="s">
        <v>2371</v>
      </c>
      <c r="B2088" t="s">
        <v>5091</v>
      </c>
      <c r="C2088" t="s">
        <v>5091</v>
      </c>
      <c r="D2088" t="s">
        <v>15853</v>
      </c>
      <c r="E2088" t="s">
        <v>15854</v>
      </c>
      <c r="F2088" t="s">
        <v>15855</v>
      </c>
      <c r="G2088">
        <v>604</v>
      </c>
      <c r="H2088">
        <v>2272363</v>
      </c>
      <c r="I2088">
        <v>2274178</v>
      </c>
      <c r="J2088" t="s">
        <v>23825</v>
      </c>
      <c r="K2088" t="s">
        <v>25094</v>
      </c>
      <c r="L2088" t="s">
        <v>25915</v>
      </c>
      <c r="M2088" t="s">
        <v>23831</v>
      </c>
      <c r="O2088">
        <v>7.6735800354058927E-9</v>
      </c>
      <c r="P2088">
        <v>2.0534303605035503E-8</v>
      </c>
      <c r="Q2088">
        <v>1.6021398165319298E-8</v>
      </c>
      <c r="R2088">
        <v>1.2222749634559901E-8</v>
      </c>
      <c r="S2088">
        <v>1.7370645864911367E-8</v>
      </c>
      <c r="T2088">
        <v>1.9849386821733015E-8</v>
      </c>
      <c r="U2088">
        <v>0</v>
      </c>
    </row>
    <row r="2089" spans="1:21" x14ac:dyDescent="0.3">
      <c r="A2089" t="s">
        <v>5093</v>
      </c>
      <c r="B2089" t="s">
        <v>5092</v>
      </c>
      <c r="C2089" t="s">
        <v>5092</v>
      </c>
      <c r="D2089" t="s">
        <v>15856</v>
      </c>
      <c r="E2089" t="s">
        <v>15857</v>
      </c>
      <c r="F2089" t="s">
        <v>15858</v>
      </c>
      <c r="G2089">
        <v>364</v>
      </c>
      <c r="H2089">
        <v>2274178</v>
      </c>
      <c r="I2089">
        <v>2275273</v>
      </c>
      <c r="J2089" t="s">
        <v>23825</v>
      </c>
      <c r="K2089" t="s">
        <v>25916</v>
      </c>
      <c r="L2089" t="s">
        <v>25915</v>
      </c>
      <c r="M2089" t="s">
        <v>23853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3">
      <c r="A2090" t="s">
        <v>5095</v>
      </c>
      <c r="B2090" t="s">
        <v>5094</v>
      </c>
      <c r="C2090" t="s">
        <v>5094</v>
      </c>
      <c r="D2090" t="s">
        <v>15859</v>
      </c>
      <c r="E2090" t="s">
        <v>15860</v>
      </c>
      <c r="F2090" t="s">
        <v>15861</v>
      </c>
      <c r="G2090">
        <v>341</v>
      </c>
      <c r="H2090">
        <v>2275272</v>
      </c>
      <c r="I2090">
        <v>2276298</v>
      </c>
      <c r="J2090" t="s">
        <v>23825</v>
      </c>
      <c r="K2090" t="s">
        <v>25916</v>
      </c>
      <c r="L2090" t="s">
        <v>25915</v>
      </c>
      <c r="M2090" t="s">
        <v>23853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3">
      <c r="A2091" t="s">
        <v>5097</v>
      </c>
      <c r="B2091" t="s">
        <v>5096</v>
      </c>
      <c r="C2091" t="s">
        <v>5096</v>
      </c>
      <c r="D2091" t="s">
        <v>15862</v>
      </c>
      <c r="E2091" t="s">
        <v>15863</v>
      </c>
      <c r="F2091" t="s">
        <v>15864</v>
      </c>
      <c r="G2091">
        <v>529</v>
      </c>
      <c r="H2091">
        <v>2276299</v>
      </c>
      <c r="I2091">
        <v>2277889</v>
      </c>
      <c r="J2091" t="s">
        <v>23825</v>
      </c>
      <c r="K2091" t="s">
        <v>25917</v>
      </c>
      <c r="L2091" t="s">
        <v>25915</v>
      </c>
      <c r="M2091" t="s">
        <v>23834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3">
      <c r="A2092" t="s">
        <v>2270</v>
      </c>
      <c r="B2092" t="s">
        <v>5098</v>
      </c>
      <c r="C2092" t="s">
        <v>5098</v>
      </c>
      <c r="D2092" t="s">
        <v>15865</v>
      </c>
      <c r="E2092" t="s">
        <v>15866</v>
      </c>
      <c r="F2092" t="s">
        <v>15867</v>
      </c>
      <c r="G2092">
        <v>114</v>
      </c>
      <c r="H2092">
        <v>2277892</v>
      </c>
      <c r="I2092">
        <v>2278237</v>
      </c>
      <c r="J2092" t="s">
        <v>23581</v>
      </c>
      <c r="K2092" t="s">
        <v>23833</v>
      </c>
      <c r="L2092" t="s">
        <v>5098</v>
      </c>
      <c r="M2092" t="s">
        <v>23834</v>
      </c>
      <c r="O2092">
        <v>7.0339021178298624E-8</v>
      </c>
      <c r="P2092">
        <v>5.2217752101421771E-8</v>
      </c>
      <c r="Q2092">
        <v>8.50988763869951E-8</v>
      </c>
      <c r="R2092">
        <v>7.7651302932332019E-8</v>
      </c>
      <c r="S2092">
        <v>4.2944615220382413E-8</v>
      </c>
      <c r="T2092">
        <v>5.6728047664515818E-8</v>
      </c>
      <c r="U2092">
        <v>0</v>
      </c>
    </row>
    <row r="2093" spans="1:21" x14ac:dyDescent="0.3">
      <c r="A2093" t="s">
        <v>4342</v>
      </c>
      <c r="B2093" t="s">
        <v>4341</v>
      </c>
      <c r="C2093" t="s">
        <v>15871</v>
      </c>
      <c r="D2093" t="s">
        <v>15868</v>
      </c>
      <c r="E2093" t="s">
        <v>15869</v>
      </c>
      <c r="F2093" t="s">
        <v>15870</v>
      </c>
      <c r="G2093">
        <v>396</v>
      </c>
      <c r="H2093">
        <v>2278569</v>
      </c>
      <c r="I2093">
        <v>2279760</v>
      </c>
      <c r="J2093" t="s">
        <v>23581</v>
      </c>
      <c r="K2093" t="s">
        <v>25918</v>
      </c>
      <c r="L2093" t="s">
        <v>4341</v>
      </c>
      <c r="M2093" t="s">
        <v>23853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3">
      <c r="A2094" t="s">
        <v>906</v>
      </c>
      <c r="B2094" t="s">
        <v>5100</v>
      </c>
      <c r="C2094" t="s">
        <v>15875</v>
      </c>
      <c r="D2094" t="s">
        <v>15872</v>
      </c>
      <c r="E2094" t="s">
        <v>15873</v>
      </c>
      <c r="F2094" t="s">
        <v>15874</v>
      </c>
      <c r="G2094">
        <v>231</v>
      </c>
      <c r="H2094">
        <v>2279787</v>
      </c>
      <c r="I2094">
        <v>2280483</v>
      </c>
      <c r="J2094" t="s">
        <v>23581</v>
      </c>
      <c r="K2094" t="s">
        <v>25919</v>
      </c>
      <c r="L2094" t="s">
        <v>5100</v>
      </c>
      <c r="M2094" t="s">
        <v>23861</v>
      </c>
      <c r="O2094">
        <v>1.119282288938476E-6</v>
      </c>
      <c r="P2094">
        <v>8.0895244314964772E-7</v>
      </c>
      <c r="Q2094">
        <v>1.2966074953154321E-6</v>
      </c>
      <c r="R2094">
        <v>1.0292211286038672E-6</v>
      </c>
      <c r="S2094">
        <v>1.0181987742811741E-6</v>
      </c>
      <c r="T2094">
        <v>1.1019950312016502E-6</v>
      </c>
      <c r="U2094">
        <v>1.4022751685900423E-6</v>
      </c>
    </row>
    <row r="2095" spans="1:21" x14ac:dyDescent="0.3">
      <c r="A2095" t="s">
        <v>5102</v>
      </c>
      <c r="B2095" t="s">
        <v>5101</v>
      </c>
      <c r="C2095" t="s">
        <v>15879</v>
      </c>
      <c r="D2095" t="s">
        <v>15876</v>
      </c>
      <c r="E2095" t="s">
        <v>15877</v>
      </c>
      <c r="F2095" t="s">
        <v>15878</v>
      </c>
      <c r="G2095">
        <v>586</v>
      </c>
      <c r="H2095">
        <v>2280631</v>
      </c>
      <c r="I2095">
        <v>2282392</v>
      </c>
      <c r="J2095" t="s">
        <v>23825</v>
      </c>
      <c r="K2095" t="s">
        <v>25920</v>
      </c>
      <c r="L2095" t="s">
        <v>25921</v>
      </c>
      <c r="M2095" t="s">
        <v>23858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3">
      <c r="A2096" t="s">
        <v>286</v>
      </c>
      <c r="B2096" t="s">
        <v>3747</v>
      </c>
      <c r="C2096" t="s">
        <v>3747</v>
      </c>
      <c r="D2096" t="s">
        <v>15880</v>
      </c>
      <c r="E2096" t="s">
        <v>15881</v>
      </c>
      <c r="F2096" t="s">
        <v>15882</v>
      </c>
      <c r="G2096">
        <v>94</v>
      </c>
      <c r="H2096">
        <v>2282516</v>
      </c>
      <c r="I2096">
        <v>2282801</v>
      </c>
      <c r="J2096" t="s">
        <v>23825</v>
      </c>
      <c r="K2096" t="s">
        <v>25922</v>
      </c>
      <c r="L2096" t="s">
        <v>3747</v>
      </c>
      <c r="M2096" t="s">
        <v>23861</v>
      </c>
      <c r="O2096">
        <v>1.4957299520384968E-5</v>
      </c>
      <c r="P2096">
        <v>9.7899772718175076E-6</v>
      </c>
      <c r="Q2096">
        <v>1.6028625137262468E-5</v>
      </c>
      <c r="R2096">
        <v>1.2849694562264343E-5</v>
      </c>
      <c r="S2096">
        <v>1.0102817250657074E-5</v>
      </c>
      <c r="T2096">
        <v>1.2365513757983951E-5</v>
      </c>
      <c r="U2096">
        <v>1.6545888195090496E-5</v>
      </c>
    </row>
    <row r="2097" spans="1:21" x14ac:dyDescent="0.3">
      <c r="A2097" t="s">
        <v>987</v>
      </c>
      <c r="B2097" t="s">
        <v>5103</v>
      </c>
      <c r="C2097" t="s">
        <v>5103</v>
      </c>
      <c r="D2097" t="s">
        <v>15883</v>
      </c>
      <c r="E2097" t="s">
        <v>15884</v>
      </c>
      <c r="F2097" t="s">
        <v>15885</v>
      </c>
      <c r="G2097">
        <v>335</v>
      </c>
      <c r="H2097">
        <v>2282939</v>
      </c>
      <c r="I2097">
        <v>2283947</v>
      </c>
      <c r="J2097" t="s">
        <v>23581</v>
      </c>
      <c r="K2097" t="s">
        <v>25923</v>
      </c>
      <c r="L2097" t="s">
        <v>5103</v>
      </c>
      <c r="M2097" t="s">
        <v>23834</v>
      </c>
      <c r="O2097">
        <v>6.1726694432022668E-7</v>
      </c>
      <c r="P2097">
        <v>4.7458312095269638E-7</v>
      </c>
      <c r="Q2097">
        <v>6.864616055356923E-7</v>
      </c>
      <c r="R2097">
        <v>6.455031019884591E-7</v>
      </c>
      <c r="S2097">
        <v>7.6235513992965E-7</v>
      </c>
      <c r="T2097">
        <v>7.6536782699060798E-7</v>
      </c>
      <c r="U2097">
        <v>8.0866190060591131E-7</v>
      </c>
    </row>
    <row r="2098" spans="1:21" x14ac:dyDescent="0.3">
      <c r="A2098" t="s">
        <v>2117</v>
      </c>
      <c r="B2098" t="s">
        <v>5099</v>
      </c>
      <c r="C2098" t="s">
        <v>5099</v>
      </c>
      <c r="D2098" t="s">
        <v>15886</v>
      </c>
      <c r="E2098" t="s">
        <v>15887</v>
      </c>
      <c r="F2098" t="s">
        <v>15888</v>
      </c>
      <c r="G2098">
        <v>75</v>
      </c>
      <c r="H2098">
        <v>2284128</v>
      </c>
      <c r="I2098">
        <v>2284356</v>
      </c>
      <c r="J2098" t="s">
        <v>23825</v>
      </c>
      <c r="K2098" t="s">
        <v>23841</v>
      </c>
      <c r="L2098" t="s">
        <v>25924</v>
      </c>
      <c r="M2098" t="s">
        <v>23834</v>
      </c>
      <c r="O2098">
        <v>2.2149144568237425E-7</v>
      </c>
      <c r="P2098">
        <v>1.4915136953211306E-7</v>
      </c>
      <c r="Q2098">
        <v>2.3432045246415814E-7</v>
      </c>
      <c r="R2098">
        <v>2.5588146946583722E-7</v>
      </c>
      <c r="S2098">
        <v>2.217323493326591E-7</v>
      </c>
      <c r="T2098">
        <v>2.1407341523866623E-7</v>
      </c>
      <c r="U2098">
        <v>2.488232930654881E-7</v>
      </c>
    </row>
    <row r="2099" spans="1:21" x14ac:dyDescent="0.3">
      <c r="A2099" t="s">
        <v>2210</v>
      </c>
      <c r="B2099" t="s">
        <v>5104</v>
      </c>
      <c r="C2099" t="s">
        <v>15892</v>
      </c>
      <c r="D2099" t="s">
        <v>15889</v>
      </c>
      <c r="E2099" t="s">
        <v>15890</v>
      </c>
      <c r="F2099" t="s">
        <v>15891</v>
      </c>
      <c r="G2099">
        <v>586</v>
      </c>
      <c r="H2099">
        <v>2284375</v>
      </c>
      <c r="I2099">
        <v>2286136</v>
      </c>
      <c r="J2099" t="s">
        <v>23825</v>
      </c>
      <c r="K2099" t="s">
        <v>25925</v>
      </c>
      <c r="L2099" t="s">
        <v>25924</v>
      </c>
      <c r="M2099" t="s">
        <v>23834</v>
      </c>
      <c r="O2099">
        <v>1.7803101198048284E-8</v>
      </c>
      <c r="P2099">
        <v>2.6875444498884225E-8</v>
      </c>
      <c r="Q2099">
        <v>3.7479305197360618E-8</v>
      </c>
      <c r="R2099">
        <v>4.0954083984883034E-8</v>
      </c>
      <c r="S2099">
        <v>3.0560965280191574E-8</v>
      </c>
      <c r="T2099">
        <v>3.4326914143817723E-8</v>
      </c>
      <c r="U2099">
        <v>5.184016043174179E-8</v>
      </c>
    </row>
    <row r="2100" spans="1:21" x14ac:dyDescent="0.3">
      <c r="A2100" t="s">
        <v>8241</v>
      </c>
      <c r="B2100" t="s">
        <v>8240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3">
      <c r="A2101" t="s">
        <v>8620</v>
      </c>
      <c r="B2101" t="s">
        <v>15896</v>
      </c>
      <c r="C2101" t="s">
        <v>15896</v>
      </c>
      <c r="D2101" t="s">
        <v>15893</v>
      </c>
      <c r="E2101" t="s">
        <v>15894</v>
      </c>
      <c r="F2101" t="s">
        <v>15895</v>
      </c>
      <c r="G2101">
        <v>863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3">
      <c r="A2102" t="s">
        <v>8548</v>
      </c>
      <c r="B2102" t="s">
        <v>8486</v>
      </c>
      <c r="C2102" t="s">
        <v>8535</v>
      </c>
      <c r="D2102" t="s">
        <v>15897</v>
      </c>
      <c r="E2102" t="s">
        <v>15898</v>
      </c>
      <c r="F2102" t="s">
        <v>15899</v>
      </c>
      <c r="G2102">
        <v>338</v>
      </c>
      <c r="H2102">
        <v>2289064</v>
      </c>
      <c r="I2102">
        <v>2290081</v>
      </c>
      <c r="J2102" t="s">
        <v>23581</v>
      </c>
      <c r="K2102" t="s">
        <v>24524</v>
      </c>
      <c r="L2102" t="s">
        <v>25926</v>
      </c>
      <c r="M2102" t="s">
        <v>23828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3">
      <c r="A2103" t="s">
        <v>1744</v>
      </c>
      <c r="B2103" t="s">
        <v>4464</v>
      </c>
      <c r="C2103" t="s">
        <v>4464</v>
      </c>
      <c r="D2103" t="s">
        <v>15900</v>
      </c>
      <c r="E2103" t="s">
        <v>15901</v>
      </c>
      <c r="F2103" t="s">
        <v>15902</v>
      </c>
      <c r="G2103">
        <v>215</v>
      </c>
      <c r="H2103">
        <v>2290499</v>
      </c>
      <c r="I2103">
        <v>2291147</v>
      </c>
      <c r="J2103" t="s">
        <v>23825</v>
      </c>
      <c r="K2103" t="s">
        <v>25927</v>
      </c>
      <c r="L2103" t="s">
        <v>4464</v>
      </c>
      <c r="M2103" t="s">
        <v>24094</v>
      </c>
      <c r="O2103">
        <v>1.8625488598726312E-7</v>
      </c>
      <c r="P2103">
        <v>1.4396304130527355E-7</v>
      </c>
      <c r="Q2103">
        <v>2.5791645745863126E-7</v>
      </c>
      <c r="R2103">
        <v>2.4428529517954547E-7</v>
      </c>
      <c r="S2103">
        <v>2.6673564323842213E-7</v>
      </c>
      <c r="T2103">
        <v>3.1542450442969477E-7</v>
      </c>
      <c r="U2103">
        <v>2.6019715098604042E-7</v>
      </c>
    </row>
    <row r="2104" spans="1:21" x14ac:dyDescent="0.3">
      <c r="A2104" t="s">
        <v>5106</v>
      </c>
      <c r="B2104" t="s">
        <v>5105</v>
      </c>
      <c r="C2104" t="s">
        <v>15906</v>
      </c>
      <c r="D2104" t="s">
        <v>15903</v>
      </c>
      <c r="E2104" t="s">
        <v>15904</v>
      </c>
      <c r="F2104" t="s">
        <v>15905</v>
      </c>
      <c r="G2104">
        <v>350</v>
      </c>
      <c r="H2104">
        <v>2291357</v>
      </c>
      <c r="I2104">
        <v>2292410</v>
      </c>
      <c r="J2104" t="s">
        <v>23581</v>
      </c>
      <c r="K2104" t="s">
        <v>25928</v>
      </c>
      <c r="L2104" t="s">
        <v>25929</v>
      </c>
      <c r="M2104" t="s">
        <v>23844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3">
      <c r="A2105" t="s">
        <v>5107</v>
      </c>
      <c r="B2105" t="s">
        <v>23669</v>
      </c>
      <c r="C2105" t="s">
        <v>15910</v>
      </c>
      <c r="D2105" t="s">
        <v>15907</v>
      </c>
      <c r="E2105" t="s">
        <v>15908</v>
      </c>
      <c r="F2105" t="s">
        <v>15909</v>
      </c>
      <c r="G2105">
        <v>185</v>
      </c>
      <c r="H2105">
        <v>2292406</v>
      </c>
      <c r="I2105">
        <v>2292964</v>
      </c>
      <c r="J2105" t="s">
        <v>23581</v>
      </c>
      <c r="K2105" t="s">
        <v>25930</v>
      </c>
      <c r="L2105" t="s">
        <v>25929</v>
      </c>
      <c r="M2105" t="s">
        <v>23844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3">
      <c r="A2106" t="s">
        <v>5109</v>
      </c>
      <c r="B2106" t="s">
        <v>5108</v>
      </c>
      <c r="C2106" t="s">
        <v>15914</v>
      </c>
      <c r="D2106" t="s">
        <v>15911</v>
      </c>
      <c r="E2106" t="s">
        <v>15912</v>
      </c>
      <c r="F2106" t="s">
        <v>15913</v>
      </c>
      <c r="G2106">
        <v>647</v>
      </c>
      <c r="H2106">
        <v>2292960</v>
      </c>
      <c r="I2106">
        <v>2294904</v>
      </c>
      <c r="J2106" t="s">
        <v>23581</v>
      </c>
      <c r="K2106" t="s">
        <v>25931</v>
      </c>
      <c r="L2106" t="s">
        <v>25929</v>
      </c>
      <c r="M2106" t="s">
        <v>23844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3">
      <c r="A2107" t="s">
        <v>1140</v>
      </c>
      <c r="B2107" t="s">
        <v>5110</v>
      </c>
      <c r="C2107" t="s">
        <v>15918</v>
      </c>
      <c r="D2107" t="s">
        <v>15915</v>
      </c>
      <c r="E2107" t="s">
        <v>15916</v>
      </c>
      <c r="F2107" t="s">
        <v>15917</v>
      </c>
      <c r="G2107">
        <v>159</v>
      </c>
      <c r="H2107">
        <v>2294900</v>
      </c>
      <c r="I2107">
        <v>2295380</v>
      </c>
      <c r="J2107" t="s">
        <v>23581</v>
      </c>
      <c r="K2107" t="s">
        <v>25932</v>
      </c>
      <c r="L2107" t="s">
        <v>25929</v>
      </c>
      <c r="M2107" t="s">
        <v>23844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3">
      <c r="A2108" t="s">
        <v>1142</v>
      </c>
      <c r="B2108" t="s">
        <v>5230</v>
      </c>
      <c r="C2108" t="s">
        <v>15922</v>
      </c>
      <c r="D2108" t="s">
        <v>15919</v>
      </c>
      <c r="E2108" t="s">
        <v>15920</v>
      </c>
      <c r="F2108" t="s">
        <v>15921</v>
      </c>
      <c r="G2108">
        <v>69</v>
      </c>
      <c r="H2108">
        <v>2295376</v>
      </c>
      <c r="I2108">
        <v>2295586</v>
      </c>
      <c r="J2108" t="s">
        <v>23581</v>
      </c>
      <c r="K2108" t="s">
        <v>25933</v>
      </c>
      <c r="L2108" t="s">
        <v>25929</v>
      </c>
      <c r="M2108" t="s">
        <v>23954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3">
      <c r="A2109" t="s">
        <v>1143</v>
      </c>
      <c r="B2109" t="s">
        <v>5111</v>
      </c>
      <c r="C2109" t="s">
        <v>15926</v>
      </c>
      <c r="D2109" t="s">
        <v>15923</v>
      </c>
      <c r="E2109" t="s">
        <v>15924</v>
      </c>
      <c r="F2109" t="s">
        <v>15925</v>
      </c>
      <c r="G2109">
        <v>245</v>
      </c>
      <c r="H2109">
        <v>2295582</v>
      </c>
      <c r="I2109">
        <v>2296320</v>
      </c>
      <c r="J2109" t="s">
        <v>23581</v>
      </c>
      <c r="K2109" t="s">
        <v>25934</v>
      </c>
      <c r="L2109" t="s">
        <v>25929</v>
      </c>
      <c r="M2109" t="s">
        <v>23844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3">
      <c r="A2110" t="s">
        <v>1145</v>
      </c>
      <c r="B2110" t="s">
        <v>5112</v>
      </c>
      <c r="C2110" t="s">
        <v>15930</v>
      </c>
      <c r="D2110" t="s">
        <v>15927</v>
      </c>
      <c r="E2110" t="s">
        <v>15928</v>
      </c>
      <c r="F2110" t="s">
        <v>15929</v>
      </c>
      <c r="G2110">
        <v>220</v>
      </c>
      <c r="H2110">
        <v>2296361</v>
      </c>
      <c r="I2110">
        <v>2297024</v>
      </c>
      <c r="J2110" t="s">
        <v>23581</v>
      </c>
      <c r="K2110" t="s">
        <v>25935</v>
      </c>
      <c r="L2110" t="s">
        <v>25929</v>
      </c>
      <c r="M2110" t="s">
        <v>23844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3">
      <c r="A2111" t="s">
        <v>1147</v>
      </c>
      <c r="B2111" t="s">
        <v>5113</v>
      </c>
      <c r="C2111" t="s">
        <v>15934</v>
      </c>
      <c r="D2111" t="s">
        <v>15931</v>
      </c>
      <c r="E2111" t="s">
        <v>15932</v>
      </c>
      <c r="F2111" t="s">
        <v>15933</v>
      </c>
      <c r="G2111">
        <v>207</v>
      </c>
      <c r="H2111">
        <v>2297020</v>
      </c>
      <c r="I2111">
        <v>2297644</v>
      </c>
      <c r="J2111" t="s">
        <v>23581</v>
      </c>
      <c r="K2111" t="s">
        <v>25936</v>
      </c>
      <c r="L2111" t="s">
        <v>25929</v>
      </c>
      <c r="M2111" t="s">
        <v>23844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3">
      <c r="A2112" t="s">
        <v>1149</v>
      </c>
      <c r="B2112" t="s">
        <v>5114</v>
      </c>
      <c r="C2112" t="s">
        <v>15938</v>
      </c>
      <c r="D2112" t="s">
        <v>15935</v>
      </c>
      <c r="E2112" t="s">
        <v>15936</v>
      </c>
      <c r="F2112" t="s">
        <v>15937</v>
      </c>
      <c r="G2112">
        <v>200</v>
      </c>
      <c r="H2112">
        <v>2297656</v>
      </c>
      <c r="I2112">
        <v>2298259</v>
      </c>
      <c r="J2112" t="s">
        <v>23581</v>
      </c>
      <c r="K2112" t="s">
        <v>25937</v>
      </c>
      <c r="L2112" t="s">
        <v>25929</v>
      </c>
      <c r="M2112" t="s">
        <v>23882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3">
      <c r="A2113" t="s">
        <v>1151</v>
      </c>
      <c r="B2113" t="s">
        <v>5115</v>
      </c>
      <c r="C2113" t="s">
        <v>15942</v>
      </c>
      <c r="D2113" t="s">
        <v>15939</v>
      </c>
      <c r="E2113" t="s">
        <v>15940</v>
      </c>
      <c r="F2113" t="s">
        <v>15941</v>
      </c>
      <c r="G2113">
        <v>149</v>
      </c>
      <c r="H2113">
        <v>2298268</v>
      </c>
      <c r="I2113">
        <v>2298718</v>
      </c>
      <c r="J2113" t="s">
        <v>23581</v>
      </c>
      <c r="K2113" t="s">
        <v>25938</v>
      </c>
      <c r="L2113" t="s">
        <v>25929</v>
      </c>
      <c r="M2113" t="s">
        <v>23882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3">
      <c r="A2114" t="s">
        <v>1152</v>
      </c>
      <c r="B2114" t="s">
        <v>5116</v>
      </c>
      <c r="C2114" t="s">
        <v>15946</v>
      </c>
      <c r="D2114" t="s">
        <v>15943</v>
      </c>
      <c r="E2114" t="s">
        <v>15944</v>
      </c>
      <c r="F2114" t="s">
        <v>15945</v>
      </c>
      <c r="G2114">
        <v>287</v>
      </c>
      <c r="H2114">
        <v>2298714</v>
      </c>
      <c r="I2114">
        <v>2299578</v>
      </c>
      <c r="J2114" t="s">
        <v>23581</v>
      </c>
      <c r="K2114" t="s">
        <v>25939</v>
      </c>
      <c r="L2114" t="s">
        <v>25929</v>
      </c>
      <c r="M2114" t="s">
        <v>23882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3">
      <c r="A2115" t="s">
        <v>1154</v>
      </c>
      <c r="B2115" t="s">
        <v>5117</v>
      </c>
      <c r="C2115" t="s">
        <v>15950</v>
      </c>
      <c r="D2115" t="s">
        <v>15947</v>
      </c>
      <c r="E2115" t="s">
        <v>15948</v>
      </c>
      <c r="F2115" t="s">
        <v>15949</v>
      </c>
      <c r="G2115">
        <v>231</v>
      </c>
      <c r="H2115">
        <v>2299564</v>
      </c>
      <c r="I2115">
        <v>2300260</v>
      </c>
      <c r="J2115" t="s">
        <v>23581</v>
      </c>
      <c r="K2115" t="s">
        <v>25939</v>
      </c>
      <c r="L2115" t="s">
        <v>25929</v>
      </c>
      <c r="M2115" t="s">
        <v>23882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3">
      <c r="A2116" t="s">
        <v>1156</v>
      </c>
      <c r="B2116" t="s">
        <v>5118</v>
      </c>
      <c r="C2116" t="s">
        <v>15954</v>
      </c>
      <c r="D2116" t="s">
        <v>15951</v>
      </c>
      <c r="E2116" t="s">
        <v>15952</v>
      </c>
      <c r="F2116" t="s">
        <v>15953</v>
      </c>
      <c r="G2116">
        <v>828</v>
      </c>
      <c r="H2116">
        <v>2300266</v>
      </c>
      <c r="I2116">
        <v>2302753</v>
      </c>
      <c r="J2116" t="s">
        <v>23581</v>
      </c>
      <c r="K2116" t="s">
        <v>25940</v>
      </c>
      <c r="L2116" t="s">
        <v>25929</v>
      </c>
      <c r="M2116" t="s">
        <v>23828</v>
      </c>
      <c r="O2116">
        <v>5.1652999641196572E-10</v>
      </c>
      <c r="P2116">
        <v>4.7778094407806304E-11</v>
      </c>
      <c r="Q2116">
        <v>2.5850837900782021E-9</v>
      </c>
      <c r="R2116">
        <v>1.8033023042494979E-8</v>
      </c>
      <c r="S2116">
        <v>4.8930842549748664E-10</v>
      </c>
      <c r="T2116">
        <v>2.6793787560690166E-9</v>
      </c>
      <c r="U2116">
        <v>0</v>
      </c>
    </row>
    <row r="2117" spans="1:21" x14ac:dyDescent="0.3">
      <c r="A2117" t="s">
        <v>5203</v>
      </c>
      <c r="B2117" t="s">
        <v>5202</v>
      </c>
      <c r="C2117" t="s">
        <v>15958</v>
      </c>
      <c r="D2117" t="s">
        <v>15955</v>
      </c>
      <c r="E2117" t="s">
        <v>15956</v>
      </c>
      <c r="F2117" t="s">
        <v>15957</v>
      </c>
      <c r="G2117">
        <v>87</v>
      </c>
      <c r="H2117">
        <v>2302749</v>
      </c>
      <c r="I2117">
        <v>2303013</v>
      </c>
      <c r="J2117" t="s">
        <v>23581</v>
      </c>
      <c r="K2117" t="s">
        <v>25941</v>
      </c>
      <c r="L2117" t="s">
        <v>25929</v>
      </c>
      <c r="M2117" t="s">
        <v>23828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3">
      <c r="A2118" t="s">
        <v>5120</v>
      </c>
      <c r="B2118" t="s">
        <v>5119</v>
      </c>
      <c r="C2118" t="s">
        <v>15962</v>
      </c>
      <c r="D2118" t="s">
        <v>15959</v>
      </c>
      <c r="E2118" t="s">
        <v>15960</v>
      </c>
      <c r="F2118" t="s">
        <v>15961</v>
      </c>
      <c r="G2118">
        <v>164</v>
      </c>
      <c r="H2118">
        <v>2303002</v>
      </c>
      <c r="I2118">
        <v>2303497</v>
      </c>
      <c r="J2118" t="s">
        <v>23581</v>
      </c>
      <c r="K2118" t="s">
        <v>25939</v>
      </c>
      <c r="L2118" t="s">
        <v>25929</v>
      </c>
      <c r="M2118" t="s">
        <v>23882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3">
      <c r="A2119" t="s">
        <v>1929</v>
      </c>
      <c r="B2119" t="s">
        <v>3047</v>
      </c>
      <c r="C2119" t="s">
        <v>15966</v>
      </c>
      <c r="D2119" t="s">
        <v>15963</v>
      </c>
      <c r="E2119" t="s">
        <v>15964</v>
      </c>
      <c r="F2119" t="s">
        <v>15965</v>
      </c>
      <c r="G2119">
        <v>162</v>
      </c>
      <c r="H2119">
        <v>2303904</v>
      </c>
      <c r="I2119">
        <v>2304393</v>
      </c>
      <c r="J2119" t="s">
        <v>23825</v>
      </c>
      <c r="K2119" t="s">
        <v>25942</v>
      </c>
      <c r="L2119" t="s">
        <v>3047</v>
      </c>
      <c r="M2119" t="s">
        <v>23834</v>
      </c>
      <c r="O2119">
        <v>1.5900883695377435E-7</v>
      </c>
      <c r="P2119">
        <v>1.9793612481021926E-7</v>
      </c>
      <c r="Q2119">
        <v>1.4012921105669879E-7</v>
      </c>
      <c r="R2119">
        <v>1.5131270851215495E-7</v>
      </c>
      <c r="S2119">
        <v>9.9108461244849995E-8</v>
      </c>
      <c r="T2119">
        <v>1.9719852307156344E-7</v>
      </c>
      <c r="U2119">
        <v>1.1121996099830645E-7</v>
      </c>
    </row>
    <row r="2120" spans="1:21" x14ac:dyDescent="0.3">
      <c r="A2120" t="s">
        <v>1158</v>
      </c>
      <c r="B2120" t="s">
        <v>5121</v>
      </c>
      <c r="C2120" t="s">
        <v>15970</v>
      </c>
      <c r="D2120" t="s">
        <v>15967</v>
      </c>
      <c r="E2120" t="s">
        <v>15968</v>
      </c>
      <c r="F2120" t="s">
        <v>15969</v>
      </c>
      <c r="G2120">
        <v>548</v>
      </c>
      <c r="H2120">
        <v>2305107</v>
      </c>
      <c r="I2120">
        <v>2306754</v>
      </c>
      <c r="J2120" t="s">
        <v>23581</v>
      </c>
      <c r="K2120" t="s">
        <v>25943</v>
      </c>
      <c r="L2120" t="s">
        <v>5121</v>
      </c>
      <c r="M2120" t="s">
        <v>23882</v>
      </c>
      <c r="O2120">
        <v>1.0850271460476917E-7</v>
      </c>
      <c r="P2120">
        <v>4.6190031384328804E-8</v>
      </c>
      <c r="Q2120">
        <v>1.2374240670988615E-8</v>
      </c>
      <c r="R2120">
        <v>2.5117432366158795E-7</v>
      </c>
      <c r="S2120">
        <v>3.4839048515750269E-8</v>
      </c>
      <c r="T2120">
        <v>2.84868917573418E-8</v>
      </c>
      <c r="U2120">
        <v>1.2396348054790853E-7</v>
      </c>
    </row>
    <row r="2121" spans="1:21" x14ac:dyDescent="0.3">
      <c r="A2121" t="s">
        <v>2596</v>
      </c>
      <c r="B2121" t="s">
        <v>5122</v>
      </c>
      <c r="C2121" t="s">
        <v>15974</v>
      </c>
      <c r="D2121" t="s">
        <v>15971</v>
      </c>
      <c r="E2121" t="s">
        <v>15972</v>
      </c>
      <c r="F2121" t="s">
        <v>15973</v>
      </c>
      <c r="G2121">
        <v>547</v>
      </c>
      <c r="H2121">
        <v>2306971</v>
      </c>
      <c r="I2121">
        <v>2308615</v>
      </c>
      <c r="J2121" t="s">
        <v>23581</v>
      </c>
      <c r="K2121" t="s">
        <v>25944</v>
      </c>
      <c r="L2121" t="s">
        <v>5122</v>
      </c>
      <c r="M2121" t="s">
        <v>23968</v>
      </c>
      <c r="O2121">
        <v>1.8094744851268002E-9</v>
      </c>
      <c r="P2121">
        <v>3.3074886667855772E-9</v>
      </c>
      <c r="Q2121">
        <v>2.9960312427675641E-9</v>
      </c>
      <c r="R2121">
        <v>7.7847347845729043E-9</v>
      </c>
      <c r="S2121">
        <v>3.2122730786047955E-9</v>
      </c>
      <c r="T2121">
        <v>4.1387399790869151E-9</v>
      </c>
      <c r="U2121">
        <v>1.1952767025205159E-8</v>
      </c>
    </row>
    <row r="2122" spans="1:21" x14ac:dyDescent="0.3">
      <c r="A2122" t="s">
        <v>2495</v>
      </c>
      <c r="B2122" t="s">
        <v>2808</v>
      </c>
      <c r="C2122" t="s">
        <v>15978</v>
      </c>
      <c r="D2122" t="s">
        <v>15975</v>
      </c>
      <c r="E2122" t="s">
        <v>15976</v>
      </c>
      <c r="F2122" t="s">
        <v>15977</v>
      </c>
      <c r="G2122">
        <v>216</v>
      </c>
      <c r="H2122">
        <v>2308690</v>
      </c>
      <c r="I2122">
        <v>2309341</v>
      </c>
      <c r="J2122" t="s">
        <v>23581</v>
      </c>
      <c r="K2122" t="s">
        <v>25945</v>
      </c>
      <c r="L2122" t="s">
        <v>25946</v>
      </c>
      <c r="M2122" t="s">
        <v>23858</v>
      </c>
      <c r="O2122">
        <v>9.9950167392181067E-9</v>
      </c>
      <c r="P2122">
        <v>2.0794433871439637E-9</v>
      </c>
      <c r="Q2122">
        <v>4.6418151292053363E-9</v>
      </c>
      <c r="R2122">
        <v>5.5509429438995798E-9</v>
      </c>
      <c r="S2122">
        <v>2.1654135313374775E-9</v>
      </c>
      <c r="T2122">
        <v>3.5836099025794314E-9</v>
      </c>
      <c r="U2122">
        <v>0</v>
      </c>
    </row>
    <row r="2123" spans="1:21" x14ac:dyDescent="0.3">
      <c r="A2123" t="s">
        <v>2800</v>
      </c>
      <c r="B2123" t="s">
        <v>2799</v>
      </c>
      <c r="C2123" t="s">
        <v>2799</v>
      </c>
      <c r="D2123" t="s">
        <v>15979</v>
      </c>
      <c r="E2123" t="s">
        <v>15980</v>
      </c>
      <c r="F2123" t="s">
        <v>15981</v>
      </c>
      <c r="G2123">
        <v>354</v>
      </c>
      <c r="H2123">
        <v>2309340</v>
      </c>
      <c r="I2123">
        <v>2310405</v>
      </c>
      <c r="J2123" t="s">
        <v>23581</v>
      </c>
      <c r="K2123" t="s">
        <v>25947</v>
      </c>
      <c r="L2123" t="s">
        <v>25946</v>
      </c>
      <c r="M2123" t="s">
        <v>23871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3">
      <c r="A2124" t="s">
        <v>5124</v>
      </c>
      <c r="B2124" t="s">
        <v>5123</v>
      </c>
      <c r="C2124" t="s">
        <v>15985</v>
      </c>
      <c r="D2124" t="s">
        <v>15982</v>
      </c>
      <c r="E2124" t="s">
        <v>15983</v>
      </c>
      <c r="F2124" t="s">
        <v>15984</v>
      </c>
      <c r="G2124">
        <v>351</v>
      </c>
      <c r="H2124">
        <v>2310478</v>
      </c>
      <c r="I2124">
        <v>2311534</v>
      </c>
      <c r="J2124" t="s">
        <v>23581</v>
      </c>
      <c r="K2124" t="s">
        <v>25948</v>
      </c>
      <c r="L2124" t="s">
        <v>25949</v>
      </c>
      <c r="M2124" t="s">
        <v>23839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3">
      <c r="A2125" t="s">
        <v>32</v>
      </c>
      <c r="B2125" t="s">
        <v>3507</v>
      </c>
      <c r="C2125" t="s">
        <v>15989</v>
      </c>
      <c r="D2125" t="s">
        <v>15986</v>
      </c>
      <c r="E2125" t="s">
        <v>15987</v>
      </c>
      <c r="F2125" t="s">
        <v>15988</v>
      </c>
      <c r="G2125">
        <v>367</v>
      </c>
      <c r="H2125">
        <v>2311645</v>
      </c>
      <c r="I2125">
        <v>2312749</v>
      </c>
      <c r="J2125" t="s">
        <v>23581</v>
      </c>
      <c r="K2125" t="s">
        <v>25950</v>
      </c>
      <c r="L2125" t="s">
        <v>3507</v>
      </c>
      <c r="M2125" t="s">
        <v>23866</v>
      </c>
      <c r="O2125">
        <v>2.4923891540794202E-5</v>
      </c>
      <c r="P2125">
        <v>4.1551203153998821E-5</v>
      </c>
      <c r="Q2125">
        <v>2.7779496141293667E-5</v>
      </c>
      <c r="R2125">
        <v>4.8181676329422139E-5</v>
      </c>
      <c r="S2125">
        <v>3.9777618037259718E-5</v>
      </c>
      <c r="T2125">
        <v>2.6402401202279365E-5</v>
      </c>
      <c r="U2125">
        <v>2.8393714057720742E-5</v>
      </c>
    </row>
    <row r="2126" spans="1:21" x14ac:dyDescent="0.3">
      <c r="A2126" t="s">
        <v>2005</v>
      </c>
      <c r="B2126" t="s">
        <v>5484</v>
      </c>
      <c r="C2126" t="s">
        <v>15993</v>
      </c>
      <c r="D2126" t="s">
        <v>15990</v>
      </c>
      <c r="E2126" t="s">
        <v>15991</v>
      </c>
      <c r="F2126" t="s">
        <v>15992</v>
      </c>
      <c r="G2126">
        <v>890</v>
      </c>
      <c r="H2126">
        <v>2313487</v>
      </c>
      <c r="I2126">
        <v>2316160</v>
      </c>
      <c r="J2126" t="s">
        <v>23825</v>
      </c>
      <c r="K2126" t="s">
        <v>25951</v>
      </c>
      <c r="L2126" t="s">
        <v>25952</v>
      </c>
      <c r="M2126" t="s">
        <v>24094</v>
      </c>
      <c r="O2126">
        <v>2.412832379653727E-8</v>
      </c>
      <c r="P2126">
        <v>3.173284176974619E-8</v>
      </c>
      <c r="Q2126">
        <v>3.7337871575985993E-8</v>
      </c>
      <c r="R2126">
        <v>4.4443439493665321E-8</v>
      </c>
      <c r="S2126">
        <v>5.0407842336500507E-8</v>
      </c>
      <c r="T2126">
        <v>3.5722267361413629E-8</v>
      </c>
      <c r="U2126">
        <v>5.0519112561655312E-8</v>
      </c>
    </row>
    <row r="2127" spans="1:21" x14ac:dyDescent="0.3">
      <c r="A2127" t="s">
        <v>677</v>
      </c>
      <c r="B2127" t="s">
        <v>3676</v>
      </c>
      <c r="C2127" t="s">
        <v>3676</v>
      </c>
      <c r="D2127" t="s">
        <v>15994</v>
      </c>
      <c r="E2127" t="s">
        <v>15995</v>
      </c>
      <c r="F2127" t="s">
        <v>15996</v>
      </c>
      <c r="G2127">
        <v>216</v>
      </c>
      <c r="H2127">
        <v>2316176</v>
      </c>
      <c r="I2127">
        <v>2316827</v>
      </c>
      <c r="J2127" t="s">
        <v>23825</v>
      </c>
      <c r="K2127" t="s">
        <v>25953</v>
      </c>
      <c r="L2127" t="s">
        <v>25952</v>
      </c>
      <c r="M2127" t="s">
        <v>24094</v>
      </c>
      <c r="O2127">
        <v>2.0525629229623493E-6</v>
      </c>
      <c r="P2127">
        <v>1.5170984464162569E-6</v>
      </c>
      <c r="Q2127">
        <v>2.150389853152483E-6</v>
      </c>
      <c r="R2127">
        <v>2.1457251206030329E-6</v>
      </c>
      <c r="S2127">
        <v>2.1253362829987818E-6</v>
      </c>
      <c r="T2127">
        <v>2.0324336266643487E-6</v>
      </c>
      <c r="U2127">
        <v>2.8631480434166962E-6</v>
      </c>
    </row>
    <row r="2128" spans="1:21" x14ac:dyDescent="0.3">
      <c r="A2128" t="s">
        <v>2593</v>
      </c>
      <c r="B2128" t="s">
        <v>3677</v>
      </c>
      <c r="C2128" t="s">
        <v>3677</v>
      </c>
      <c r="D2128" t="s">
        <v>15997</v>
      </c>
      <c r="E2128" t="s">
        <v>15998</v>
      </c>
      <c r="F2128" t="s">
        <v>15999</v>
      </c>
      <c r="G2128">
        <v>949</v>
      </c>
      <c r="H2128">
        <v>2317026</v>
      </c>
      <c r="I2128">
        <v>2319876</v>
      </c>
      <c r="J2128" t="s">
        <v>23581</v>
      </c>
      <c r="K2128" t="s">
        <v>25954</v>
      </c>
      <c r="L2128" t="s">
        <v>3677</v>
      </c>
      <c r="M2128" t="s">
        <v>24094</v>
      </c>
      <c r="O2128">
        <v>1.0940917462202299E-9</v>
      </c>
      <c r="P2128">
        <v>4.0716113542743411E-10</v>
      </c>
      <c r="Q2128">
        <v>1.5081318688290575E-9</v>
      </c>
      <c r="R2128">
        <v>2.5288025919572507E-9</v>
      </c>
      <c r="S2128">
        <v>4.3337463395765092E-11</v>
      </c>
      <c r="T2128">
        <v>2.4525480408768806E-12</v>
      </c>
      <c r="U2128">
        <v>1.3630878804745951E-11</v>
      </c>
    </row>
    <row r="2129" spans="1:21" x14ac:dyDescent="0.3">
      <c r="A2129" t="s">
        <v>4621</v>
      </c>
      <c r="B2129" t="s">
        <v>4620</v>
      </c>
      <c r="C2129" t="s">
        <v>4620</v>
      </c>
      <c r="D2129" t="s">
        <v>16000</v>
      </c>
      <c r="E2129" t="s">
        <v>16001</v>
      </c>
      <c r="F2129" t="s">
        <v>16002</v>
      </c>
      <c r="G2129">
        <v>608</v>
      </c>
      <c r="H2129">
        <v>2320042</v>
      </c>
      <c r="I2129">
        <v>2321869</v>
      </c>
      <c r="J2129" t="s">
        <v>23825</v>
      </c>
      <c r="K2129" t="s">
        <v>25955</v>
      </c>
      <c r="L2129" t="s">
        <v>25956</v>
      </c>
      <c r="M2129" t="s">
        <v>24094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3">
      <c r="A2130" t="s">
        <v>2625</v>
      </c>
      <c r="B2130" t="s">
        <v>4622</v>
      </c>
      <c r="C2130" t="s">
        <v>16006</v>
      </c>
      <c r="D2130" t="s">
        <v>16003</v>
      </c>
      <c r="E2130" t="s">
        <v>16004</v>
      </c>
      <c r="F2130" t="s">
        <v>16005</v>
      </c>
      <c r="G2130">
        <v>461</v>
      </c>
      <c r="H2130">
        <v>2321865</v>
      </c>
      <c r="I2130">
        <v>2323251</v>
      </c>
      <c r="J2130" t="s">
        <v>23825</v>
      </c>
      <c r="K2130" t="s">
        <v>25957</v>
      </c>
      <c r="L2130" t="s">
        <v>25956</v>
      </c>
      <c r="M2130" t="s">
        <v>24094</v>
      </c>
      <c r="O2130">
        <v>1.5339104201582721E-9</v>
      </c>
      <c r="P2130">
        <v>7.7481920744916352E-9</v>
      </c>
      <c r="Q2130">
        <v>5.5027905283327408E-9</v>
      </c>
      <c r="R2130">
        <v>5.2050443825988581E-9</v>
      </c>
      <c r="S2130">
        <v>3.4553604138415326E-9</v>
      </c>
      <c r="T2130">
        <v>6.2080102666593688E-9</v>
      </c>
      <c r="U2130">
        <v>4.9100568917829877E-9</v>
      </c>
    </row>
    <row r="2131" spans="1:21" x14ac:dyDescent="0.3">
      <c r="A2131" t="s">
        <v>1161</v>
      </c>
      <c r="B2131" t="s">
        <v>4623</v>
      </c>
      <c r="C2131" t="s">
        <v>4623</v>
      </c>
      <c r="D2131" t="s">
        <v>16007</v>
      </c>
      <c r="E2131" t="s">
        <v>16008</v>
      </c>
      <c r="F2131" t="s">
        <v>16009</v>
      </c>
      <c r="G2131">
        <v>220</v>
      </c>
      <c r="H2131">
        <v>2323446</v>
      </c>
      <c r="I2131">
        <v>2324109</v>
      </c>
      <c r="J2131" t="s">
        <v>23825</v>
      </c>
      <c r="K2131" t="s">
        <v>25958</v>
      </c>
      <c r="L2131" t="s">
        <v>25959</v>
      </c>
      <c r="M2131" t="s">
        <v>23869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3">
      <c r="A2132" t="s">
        <v>1162</v>
      </c>
      <c r="B2132" t="s">
        <v>4624</v>
      </c>
      <c r="C2132" t="s">
        <v>4624</v>
      </c>
      <c r="D2132" t="s">
        <v>16010</v>
      </c>
      <c r="E2132" t="s">
        <v>16011</v>
      </c>
      <c r="F2132" t="s">
        <v>16012</v>
      </c>
      <c r="G2132">
        <v>216</v>
      </c>
      <c r="H2132">
        <v>2324108</v>
      </c>
      <c r="I2132">
        <v>2324759</v>
      </c>
      <c r="J2132" t="s">
        <v>23825</v>
      </c>
      <c r="K2132" t="s">
        <v>25960</v>
      </c>
      <c r="L2132" t="s">
        <v>25959</v>
      </c>
      <c r="M2132" t="s">
        <v>23869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3">
      <c r="A2133" t="s">
        <v>1164</v>
      </c>
      <c r="B2133" t="s">
        <v>4625</v>
      </c>
      <c r="C2133" t="s">
        <v>4625</v>
      </c>
      <c r="D2133" t="s">
        <v>16013</v>
      </c>
      <c r="E2133" t="s">
        <v>16014</v>
      </c>
      <c r="F2133" t="s">
        <v>16015</v>
      </c>
      <c r="G2133">
        <v>440</v>
      </c>
      <c r="H2133">
        <v>2324755</v>
      </c>
      <c r="I2133">
        <v>2326078</v>
      </c>
      <c r="J2133" t="s">
        <v>23825</v>
      </c>
      <c r="K2133" t="s">
        <v>25961</v>
      </c>
      <c r="L2133" t="s">
        <v>25959</v>
      </c>
      <c r="M2133" t="s">
        <v>23869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3">
      <c r="A2134" t="s">
        <v>1166</v>
      </c>
      <c r="B2134" t="s">
        <v>4626</v>
      </c>
      <c r="C2134" t="s">
        <v>4626</v>
      </c>
      <c r="D2134" t="s">
        <v>16016</v>
      </c>
      <c r="E2134" t="s">
        <v>16017</v>
      </c>
      <c r="F2134" t="s">
        <v>16018</v>
      </c>
      <c r="G2134">
        <v>394</v>
      </c>
      <c r="H2134">
        <v>2326108</v>
      </c>
      <c r="I2134">
        <v>2327293</v>
      </c>
      <c r="J2134" t="s">
        <v>23825</v>
      </c>
      <c r="K2134" t="s">
        <v>25962</v>
      </c>
      <c r="L2134" t="s">
        <v>25959</v>
      </c>
      <c r="M2134" t="s">
        <v>23869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3">
      <c r="A2135" t="s">
        <v>7539</v>
      </c>
      <c r="B2135" t="s">
        <v>7538</v>
      </c>
      <c r="C2135" t="s">
        <v>7538</v>
      </c>
      <c r="D2135" t="s">
        <v>16019</v>
      </c>
      <c r="E2135" t="s">
        <v>16020</v>
      </c>
      <c r="F2135" t="s">
        <v>16021</v>
      </c>
      <c r="G2135">
        <v>258</v>
      </c>
      <c r="H2135">
        <v>2327366</v>
      </c>
      <c r="I2135">
        <v>2328143</v>
      </c>
      <c r="J2135" t="s">
        <v>23581</v>
      </c>
      <c r="K2135" t="s">
        <v>23841</v>
      </c>
      <c r="L2135" t="s">
        <v>25963</v>
      </c>
      <c r="M2135" t="s">
        <v>23834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3">
      <c r="A2136" t="s">
        <v>7541</v>
      </c>
      <c r="B2136" t="s">
        <v>7540</v>
      </c>
      <c r="C2136" t="s">
        <v>7540</v>
      </c>
      <c r="D2136" t="s">
        <v>16022</v>
      </c>
      <c r="E2136" t="s">
        <v>16023</v>
      </c>
      <c r="F2136" t="s">
        <v>16024</v>
      </c>
      <c r="G2136">
        <v>549</v>
      </c>
      <c r="H2136">
        <v>2328147</v>
      </c>
      <c r="I2136">
        <v>2329797</v>
      </c>
      <c r="J2136" t="s">
        <v>23581</v>
      </c>
      <c r="K2136" t="s">
        <v>23833</v>
      </c>
      <c r="L2136" t="s">
        <v>25963</v>
      </c>
      <c r="M2136" t="s">
        <v>23834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3">
      <c r="A2137" t="s">
        <v>7543</v>
      </c>
      <c r="B2137" t="s">
        <v>7542</v>
      </c>
      <c r="C2137" t="s">
        <v>7542</v>
      </c>
      <c r="D2137" t="s">
        <v>16025</v>
      </c>
      <c r="E2137" t="s">
        <v>16026</v>
      </c>
      <c r="F2137" t="s">
        <v>16027</v>
      </c>
      <c r="G2137">
        <v>207</v>
      </c>
      <c r="H2137">
        <v>2334335</v>
      </c>
      <c r="I2137">
        <v>2334959</v>
      </c>
      <c r="J2137" t="s">
        <v>23581</v>
      </c>
      <c r="K2137" t="s">
        <v>23833</v>
      </c>
      <c r="L2137" t="s">
        <v>25963</v>
      </c>
      <c r="M2137" t="s">
        <v>23834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3">
      <c r="A2138" t="s">
        <v>4030</v>
      </c>
      <c r="B2138" t="s">
        <v>4029</v>
      </c>
      <c r="C2138" t="s">
        <v>16031</v>
      </c>
      <c r="D2138" t="s">
        <v>16028</v>
      </c>
      <c r="E2138" t="s">
        <v>16029</v>
      </c>
      <c r="F2138" t="s">
        <v>16030</v>
      </c>
      <c r="G2138">
        <v>562</v>
      </c>
      <c r="H2138">
        <v>2334955</v>
      </c>
      <c r="I2138">
        <v>2336644</v>
      </c>
      <c r="J2138" t="s">
        <v>23581</v>
      </c>
      <c r="K2138" t="s">
        <v>23833</v>
      </c>
      <c r="L2138" t="s">
        <v>25963</v>
      </c>
      <c r="M2138" t="s">
        <v>23834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3">
      <c r="A2139" t="s">
        <v>632</v>
      </c>
      <c r="B2139" t="s">
        <v>3233</v>
      </c>
      <c r="C2139" t="s">
        <v>16035</v>
      </c>
      <c r="D2139" t="s">
        <v>16032</v>
      </c>
      <c r="E2139" t="s">
        <v>16033</v>
      </c>
      <c r="F2139" t="s">
        <v>16034</v>
      </c>
      <c r="G2139">
        <v>875</v>
      </c>
      <c r="H2139">
        <v>2336792</v>
      </c>
      <c r="I2139">
        <v>2339420</v>
      </c>
      <c r="J2139" t="s">
        <v>23581</v>
      </c>
      <c r="K2139" t="s">
        <v>25964</v>
      </c>
      <c r="L2139" t="s">
        <v>3233</v>
      </c>
      <c r="M2139" t="s">
        <v>23858</v>
      </c>
      <c r="O2139">
        <v>5.5632062088841667E-7</v>
      </c>
      <c r="P2139">
        <v>4.7338648254218952E-7</v>
      </c>
      <c r="Q2139">
        <v>7.3309752937317842E-7</v>
      </c>
      <c r="R2139">
        <v>6.8521750779340962E-7</v>
      </c>
      <c r="S2139">
        <v>5.0601494222634965E-7</v>
      </c>
      <c r="T2139">
        <v>6.2917711884205552E-7</v>
      </c>
      <c r="U2139">
        <v>8.4911813654235984E-7</v>
      </c>
    </row>
    <row r="2140" spans="1:21" x14ac:dyDescent="0.3">
      <c r="A2140" t="s">
        <v>946</v>
      </c>
      <c r="B2140" t="s">
        <v>4031</v>
      </c>
      <c r="C2140" t="s">
        <v>16039</v>
      </c>
      <c r="D2140" t="s">
        <v>16036</v>
      </c>
      <c r="E2140" t="s">
        <v>16037</v>
      </c>
      <c r="F2140" t="s">
        <v>16038</v>
      </c>
      <c r="G2140">
        <v>240</v>
      </c>
      <c r="H2140">
        <v>2339566</v>
      </c>
      <c r="I2140">
        <v>2340289</v>
      </c>
      <c r="J2140" t="s">
        <v>23825</v>
      </c>
      <c r="K2140" t="s">
        <v>25965</v>
      </c>
      <c r="L2140" t="s">
        <v>4031</v>
      </c>
      <c r="M2140" t="s">
        <v>23839</v>
      </c>
      <c r="O2140">
        <v>9.8949787188856765E-7</v>
      </c>
      <c r="P2140">
        <v>9.6340909102931031E-7</v>
      </c>
      <c r="Q2140">
        <v>1.1527494491082255E-6</v>
      </c>
      <c r="R2140">
        <v>9.8180995604733662E-7</v>
      </c>
      <c r="S2140">
        <v>6.7167680404230198E-7</v>
      </c>
      <c r="T2140">
        <v>1.0494644421417317E-6</v>
      </c>
      <c r="U2140">
        <v>8.1745284590088503E-7</v>
      </c>
    </row>
    <row r="2141" spans="1:21" x14ac:dyDescent="0.3">
      <c r="A2141" t="s">
        <v>6004</v>
      </c>
      <c r="B2141" t="s">
        <v>6003</v>
      </c>
      <c r="C2141" t="s">
        <v>16043</v>
      </c>
      <c r="D2141" t="s">
        <v>16040</v>
      </c>
      <c r="E2141" t="s">
        <v>16041</v>
      </c>
      <c r="F2141" t="s">
        <v>16042</v>
      </c>
      <c r="G2141">
        <v>250</v>
      </c>
      <c r="H2141">
        <v>2340416</v>
      </c>
      <c r="I2141">
        <v>2344169</v>
      </c>
      <c r="J2141" t="s">
        <v>23581</v>
      </c>
      <c r="K2141" t="s">
        <v>25741</v>
      </c>
      <c r="L2141" t="s">
        <v>6003</v>
      </c>
      <c r="M2141" t="s">
        <v>23828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3">
      <c r="A2142" t="s">
        <v>816</v>
      </c>
      <c r="B2142" t="s">
        <v>3497</v>
      </c>
      <c r="C2142" t="s">
        <v>16047</v>
      </c>
      <c r="D2142" t="s">
        <v>16044</v>
      </c>
      <c r="E2142" t="s">
        <v>16045</v>
      </c>
      <c r="F2142" t="s">
        <v>16046</v>
      </c>
      <c r="G2142">
        <v>761</v>
      </c>
      <c r="H2142">
        <v>2344864</v>
      </c>
      <c r="I2142">
        <v>2347150</v>
      </c>
      <c r="J2142" t="s">
        <v>23825</v>
      </c>
      <c r="K2142" t="s">
        <v>25966</v>
      </c>
      <c r="L2142" t="s">
        <v>25967</v>
      </c>
      <c r="M2142" t="s">
        <v>23871</v>
      </c>
      <c r="O2142">
        <v>4.1548048283264139E-7</v>
      </c>
      <c r="P2142">
        <v>3.436064853921006E-7</v>
      </c>
      <c r="Q2142">
        <v>6.8751797583783339E-7</v>
      </c>
      <c r="R2142">
        <v>8.1749150035110128E-7</v>
      </c>
      <c r="S2142">
        <v>5.412986774844844E-7</v>
      </c>
      <c r="T2142">
        <v>5.1005849279621307E-7</v>
      </c>
      <c r="U2142">
        <v>7.5900353801691364E-7</v>
      </c>
    </row>
    <row r="2143" spans="1:21" x14ac:dyDescent="0.3">
      <c r="A2143" t="s">
        <v>1169</v>
      </c>
      <c r="B2143" t="s">
        <v>3498</v>
      </c>
      <c r="C2143" t="s">
        <v>16051</v>
      </c>
      <c r="D2143" t="s">
        <v>16048</v>
      </c>
      <c r="E2143" t="s">
        <v>16049</v>
      </c>
      <c r="F2143" t="s">
        <v>16050</v>
      </c>
      <c r="G2143">
        <v>376</v>
      </c>
      <c r="H2143">
        <v>2347383</v>
      </c>
      <c r="I2143">
        <v>2348514</v>
      </c>
      <c r="J2143" t="s">
        <v>23825</v>
      </c>
      <c r="K2143" t="s">
        <v>25968</v>
      </c>
      <c r="L2143" t="s">
        <v>25967</v>
      </c>
      <c r="M2143" t="s">
        <v>23871</v>
      </c>
      <c r="O2143">
        <v>3.3306293900443275E-7</v>
      </c>
      <c r="P2143">
        <v>3.7221143668167644E-7</v>
      </c>
      <c r="Q2143">
        <v>4.0591775004250529E-7</v>
      </c>
      <c r="R2143">
        <v>4.5884287391632283E-7</v>
      </c>
      <c r="S2143">
        <v>3.8196984429547012E-7</v>
      </c>
      <c r="T2143">
        <v>3.64360119934296E-7</v>
      </c>
      <c r="U2143">
        <v>4.5262823982222093E-7</v>
      </c>
    </row>
    <row r="2144" spans="1:21" x14ac:dyDescent="0.3">
      <c r="A2144" t="s">
        <v>5457</v>
      </c>
      <c r="B2144" t="s">
        <v>5456</v>
      </c>
      <c r="C2144" t="s">
        <v>5456</v>
      </c>
      <c r="D2144" t="s">
        <v>16052</v>
      </c>
      <c r="E2144" t="s">
        <v>16053</v>
      </c>
      <c r="F2144" t="s">
        <v>16054</v>
      </c>
      <c r="G2144">
        <v>84</v>
      </c>
      <c r="H2144">
        <v>2348513</v>
      </c>
      <c r="I2144">
        <v>2348768</v>
      </c>
      <c r="J2144" t="s">
        <v>23825</v>
      </c>
      <c r="K2144" t="s">
        <v>25969</v>
      </c>
      <c r="L2144" t="s">
        <v>25967</v>
      </c>
      <c r="M2144" t="s">
        <v>23882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3">
      <c r="A2145" t="s">
        <v>4346</v>
      </c>
      <c r="B2145" t="s">
        <v>4345</v>
      </c>
      <c r="C2145" t="s">
        <v>16058</v>
      </c>
      <c r="D2145" t="s">
        <v>16055</v>
      </c>
      <c r="E2145" t="s">
        <v>16056</v>
      </c>
      <c r="F2145" t="s">
        <v>16057</v>
      </c>
      <c r="G2145">
        <v>216</v>
      </c>
      <c r="H2145">
        <v>2348821</v>
      </c>
      <c r="I2145">
        <v>2349472</v>
      </c>
      <c r="J2145" t="s">
        <v>23581</v>
      </c>
      <c r="K2145" t="s">
        <v>25970</v>
      </c>
      <c r="L2145" t="s">
        <v>4345</v>
      </c>
      <c r="M2145" t="s">
        <v>24094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3">
      <c r="A2146" t="s">
        <v>8621</v>
      </c>
      <c r="B2146" t="s">
        <v>16062</v>
      </c>
      <c r="C2146" t="s">
        <v>16062</v>
      </c>
      <c r="D2146" t="s">
        <v>16059</v>
      </c>
      <c r="E2146" t="s">
        <v>16060</v>
      </c>
      <c r="F2146" t="s">
        <v>16061</v>
      </c>
      <c r="G2146">
        <v>68</v>
      </c>
      <c r="H2146">
        <v>2349650</v>
      </c>
      <c r="I2146">
        <v>2349893</v>
      </c>
      <c r="J2146" t="s">
        <v>23825</v>
      </c>
      <c r="K2146" t="s">
        <v>23841</v>
      </c>
      <c r="L2146" t="s">
        <v>16062</v>
      </c>
      <c r="M2146" t="s">
        <v>23828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3">
      <c r="A2147" t="s">
        <v>1171</v>
      </c>
      <c r="B2147" t="s">
        <v>3209</v>
      </c>
      <c r="C2147" t="s">
        <v>3209</v>
      </c>
      <c r="D2147" t="s">
        <v>16063</v>
      </c>
      <c r="E2147" t="s">
        <v>16064</v>
      </c>
      <c r="F2147" t="s">
        <v>16065</v>
      </c>
      <c r="G2147">
        <v>358</v>
      </c>
      <c r="H2147">
        <v>2349934</v>
      </c>
      <c r="I2147">
        <v>2351011</v>
      </c>
      <c r="J2147" t="s">
        <v>23581</v>
      </c>
      <c r="K2147" t="s">
        <v>25971</v>
      </c>
      <c r="L2147" t="s">
        <v>25972</v>
      </c>
      <c r="M2147" t="s">
        <v>23882</v>
      </c>
      <c r="O2147">
        <v>1.217207166981495E-7</v>
      </c>
      <c r="P2147">
        <v>9.1388905375556341E-8</v>
      </c>
      <c r="Q2147">
        <v>6.4319203205857989E-7</v>
      </c>
      <c r="R2147">
        <v>9.7679204975518485E-8</v>
      </c>
      <c r="S2147">
        <v>5.2291692630586115E-8</v>
      </c>
      <c r="T2147">
        <v>6.3616266432019497E-8</v>
      </c>
      <c r="U2147">
        <v>7.8403164949972441E-8</v>
      </c>
    </row>
    <row r="2148" spans="1:21" x14ac:dyDescent="0.3">
      <c r="A2148" t="s">
        <v>1173</v>
      </c>
      <c r="B2148" t="s">
        <v>3211</v>
      </c>
      <c r="C2148" t="s">
        <v>3211</v>
      </c>
      <c r="D2148" t="s">
        <v>16066</v>
      </c>
      <c r="E2148" t="s">
        <v>16067</v>
      </c>
      <c r="F2148" t="s">
        <v>16068</v>
      </c>
      <c r="G2148">
        <v>452</v>
      </c>
      <c r="H2148">
        <v>2351015</v>
      </c>
      <c r="I2148">
        <v>2352374</v>
      </c>
      <c r="J2148" t="s">
        <v>23581</v>
      </c>
      <c r="K2148" t="s">
        <v>25973</v>
      </c>
      <c r="L2148" t="s">
        <v>25972</v>
      </c>
      <c r="M2148" t="s">
        <v>23828</v>
      </c>
      <c r="O2148">
        <v>3.9612950752469894E-8</v>
      </c>
      <c r="P2148">
        <v>5.0399402133409889E-8</v>
      </c>
      <c r="Q2148">
        <v>4.2561267013154412E-7</v>
      </c>
      <c r="R2148">
        <v>9.5412214773053754E-8</v>
      </c>
      <c r="S2148">
        <v>6.4389759411504576E-8</v>
      </c>
      <c r="T2148">
        <v>6.2546869914614012E-8</v>
      </c>
      <c r="U2148">
        <v>5.1523673706347177E-8</v>
      </c>
    </row>
    <row r="2149" spans="1:21" x14ac:dyDescent="0.3">
      <c r="A2149" t="s">
        <v>1175</v>
      </c>
      <c r="B2149" t="s">
        <v>3200</v>
      </c>
      <c r="C2149" t="s">
        <v>3200</v>
      </c>
      <c r="D2149" t="s">
        <v>16069</v>
      </c>
      <c r="E2149" t="s">
        <v>16070</v>
      </c>
      <c r="F2149" t="s">
        <v>16071</v>
      </c>
      <c r="G2149">
        <v>542</v>
      </c>
      <c r="H2149">
        <v>2352646</v>
      </c>
      <c r="I2149">
        <v>2354275</v>
      </c>
      <c r="J2149" t="s">
        <v>23825</v>
      </c>
      <c r="K2149" t="s">
        <v>25974</v>
      </c>
      <c r="L2149" t="s">
        <v>25975</v>
      </c>
      <c r="M2149" t="s">
        <v>23828</v>
      </c>
      <c r="O2149">
        <v>1.0546348796800944E-8</v>
      </c>
      <c r="P2149">
        <v>1.5132628596318617E-8</v>
      </c>
      <c r="Q2149">
        <v>4.9078983463044757E-7</v>
      </c>
      <c r="R2149">
        <v>2.1284875087207794E-8</v>
      </c>
      <c r="S2149">
        <v>2.874031941211734E-8</v>
      </c>
      <c r="T2149">
        <v>1.5476790763910235E-8</v>
      </c>
      <c r="U2149">
        <v>9.9887508759966374E-9</v>
      </c>
    </row>
    <row r="2150" spans="1:21" x14ac:dyDescent="0.3">
      <c r="A2150" t="s">
        <v>1177</v>
      </c>
      <c r="B2150" t="s">
        <v>3201</v>
      </c>
      <c r="C2150" t="s">
        <v>3201</v>
      </c>
      <c r="D2150" t="s">
        <v>16072</v>
      </c>
      <c r="E2150" t="s">
        <v>16073</v>
      </c>
      <c r="F2150" t="s">
        <v>16074</v>
      </c>
      <c r="G2150">
        <v>419</v>
      </c>
      <c r="H2150">
        <v>2354264</v>
      </c>
      <c r="I2150">
        <v>2355524</v>
      </c>
      <c r="J2150" t="s">
        <v>23825</v>
      </c>
      <c r="K2150" t="s">
        <v>25976</v>
      </c>
      <c r="L2150" t="s">
        <v>25975</v>
      </c>
      <c r="M2150" t="s">
        <v>23831</v>
      </c>
      <c r="O2150">
        <v>2.6664037885153017E-9</v>
      </c>
      <c r="P2150">
        <v>6.2344531532266259E-9</v>
      </c>
      <c r="Q2150">
        <v>2.6610807825219226E-7</v>
      </c>
      <c r="R2150">
        <v>3.1492509640793754E-9</v>
      </c>
      <c r="S2150">
        <v>9.3413576519938922E-9</v>
      </c>
      <c r="T2150">
        <v>1.5864338105417536E-8</v>
      </c>
      <c r="U2150">
        <v>1.1093810505408869E-8</v>
      </c>
    </row>
    <row r="2151" spans="1:21" x14ac:dyDescent="0.3">
      <c r="A2151" t="s">
        <v>1179</v>
      </c>
      <c r="B2151" t="s">
        <v>3202</v>
      </c>
      <c r="C2151" t="s">
        <v>3202</v>
      </c>
      <c r="D2151" t="s">
        <v>16075</v>
      </c>
      <c r="E2151" t="s">
        <v>16076</v>
      </c>
      <c r="F2151" t="s">
        <v>16077</v>
      </c>
      <c r="G2151">
        <v>396</v>
      </c>
      <c r="H2151">
        <v>2355520</v>
      </c>
      <c r="I2151">
        <v>2356711</v>
      </c>
      <c r="J2151" t="s">
        <v>23825</v>
      </c>
      <c r="K2151" t="s">
        <v>25977</v>
      </c>
      <c r="L2151" t="s">
        <v>25975</v>
      </c>
      <c r="M2151" t="s">
        <v>23882</v>
      </c>
      <c r="O2151">
        <v>4.7966115534326301E-12</v>
      </c>
      <c r="P2151">
        <v>5.1139624001879383E-12</v>
      </c>
      <c r="Q2151">
        <v>3.9274015279347313E-9</v>
      </c>
      <c r="R2151">
        <v>6.3535227968648407E-12</v>
      </c>
      <c r="S2151">
        <v>1.4439208828411697E-10</v>
      </c>
      <c r="T2151">
        <v>5.7485933308846559E-12</v>
      </c>
      <c r="U2151">
        <v>1.2913984568147853E-10</v>
      </c>
    </row>
    <row r="2152" spans="1:21" x14ac:dyDescent="0.3">
      <c r="A2152" t="s">
        <v>5411</v>
      </c>
      <c r="B2152" t="s">
        <v>5410</v>
      </c>
      <c r="C2152" t="s">
        <v>16081</v>
      </c>
      <c r="D2152" t="s">
        <v>16078</v>
      </c>
      <c r="E2152" t="s">
        <v>16079</v>
      </c>
      <c r="F2152" t="s">
        <v>16080</v>
      </c>
      <c r="G2152">
        <v>299</v>
      </c>
      <c r="H2152">
        <v>2356903</v>
      </c>
      <c r="I2152">
        <v>2357803</v>
      </c>
      <c r="J2152" t="s">
        <v>23825</v>
      </c>
      <c r="K2152" t="s">
        <v>23841</v>
      </c>
      <c r="L2152" t="s">
        <v>25978</v>
      </c>
      <c r="M2152" t="s">
        <v>23828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3">
      <c r="A2153" t="s">
        <v>7545</v>
      </c>
      <c r="B2153" t="s">
        <v>7544</v>
      </c>
      <c r="C2153" t="s">
        <v>16085</v>
      </c>
      <c r="D2153" t="s">
        <v>16082</v>
      </c>
      <c r="E2153" t="s">
        <v>16083</v>
      </c>
      <c r="F2153" t="s">
        <v>16084</v>
      </c>
      <c r="G2153">
        <v>267</v>
      </c>
      <c r="H2153">
        <v>2358041</v>
      </c>
      <c r="I2153">
        <v>2358845</v>
      </c>
      <c r="J2153" t="s">
        <v>23581</v>
      </c>
      <c r="K2153" t="s">
        <v>25979</v>
      </c>
      <c r="L2153" t="s">
        <v>25980</v>
      </c>
      <c r="M2153" t="s">
        <v>23828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3">
      <c r="A2154" t="s">
        <v>7547</v>
      </c>
      <c r="B2154" t="s">
        <v>7546</v>
      </c>
      <c r="C2154" t="s">
        <v>16089</v>
      </c>
      <c r="D2154" t="s">
        <v>16086</v>
      </c>
      <c r="E2154" t="s">
        <v>16087</v>
      </c>
      <c r="F2154" t="s">
        <v>16088</v>
      </c>
      <c r="G2154">
        <v>429</v>
      </c>
      <c r="H2154">
        <v>2358862</v>
      </c>
      <c r="I2154">
        <v>2360152</v>
      </c>
      <c r="J2154" t="s">
        <v>23581</v>
      </c>
      <c r="K2154" t="s">
        <v>24247</v>
      </c>
      <c r="L2154" t="s">
        <v>25980</v>
      </c>
      <c r="M2154" t="s">
        <v>23891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3">
      <c r="A2155" t="s">
        <v>7549</v>
      </c>
      <c r="B2155" t="s">
        <v>7548</v>
      </c>
      <c r="C2155" t="s">
        <v>16093</v>
      </c>
      <c r="D2155" t="s">
        <v>16090</v>
      </c>
      <c r="E2155" t="s">
        <v>16091</v>
      </c>
      <c r="F2155" t="s">
        <v>16092</v>
      </c>
      <c r="G2155">
        <v>401</v>
      </c>
      <c r="H2155">
        <v>2360208</v>
      </c>
      <c r="I2155">
        <v>2361414</v>
      </c>
      <c r="J2155" t="s">
        <v>23581</v>
      </c>
      <c r="K2155" t="s">
        <v>25981</v>
      </c>
      <c r="L2155" t="s">
        <v>25980</v>
      </c>
      <c r="M2155" t="s">
        <v>23828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3">
      <c r="A2156" t="s">
        <v>7551</v>
      </c>
      <c r="B2156" t="s">
        <v>7550</v>
      </c>
      <c r="C2156" t="s">
        <v>16097</v>
      </c>
      <c r="D2156" t="s">
        <v>16094</v>
      </c>
      <c r="E2156" t="s">
        <v>16095</v>
      </c>
      <c r="F2156" t="s">
        <v>16096</v>
      </c>
      <c r="G2156">
        <v>260</v>
      </c>
      <c r="H2156">
        <v>2361428</v>
      </c>
      <c r="I2156">
        <v>2362211</v>
      </c>
      <c r="J2156" t="s">
        <v>23581</v>
      </c>
      <c r="K2156" t="s">
        <v>24160</v>
      </c>
      <c r="L2156" t="s">
        <v>25980</v>
      </c>
      <c r="M2156" t="s">
        <v>23855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3">
      <c r="A2157" t="s">
        <v>1772</v>
      </c>
      <c r="B2157" t="s">
        <v>7552</v>
      </c>
      <c r="C2157" t="s">
        <v>7552</v>
      </c>
      <c r="D2157" t="s">
        <v>16098</v>
      </c>
      <c r="E2157" t="s">
        <v>16099</v>
      </c>
      <c r="F2157" t="s">
        <v>16100</v>
      </c>
      <c r="G2157">
        <v>400</v>
      </c>
      <c r="H2157">
        <v>2362430</v>
      </c>
      <c r="I2157">
        <v>2363633</v>
      </c>
      <c r="J2157" t="s">
        <v>23581</v>
      </c>
      <c r="K2157" t="s">
        <v>23841</v>
      </c>
      <c r="L2157" t="s">
        <v>7552</v>
      </c>
      <c r="M2157" t="s">
        <v>23839</v>
      </c>
      <c r="O2157">
        <v>9.5172746150834604E-8</v>
      </c>
      <c r="P2157">
        <v>7.1066439497267619E-8</v>
      </c>
      <c r="Q2157">
        <v>9.4070537883558712E-8</v>
      </c>
      <c r="R2157">
        <v>8.8361967356993398E-8</v>
      </c>
      <c r="S2157">
        <v>1.0396640973255526E-7</v>
      </c>
      <c r="T2157">
        <v>6.9764551306063089E-8</v>
      </c>
      <c r="U2157">
        <v>1.175484263049663E-7</v>
      </c>
    </row>
    <row r="2158" spans="1:21" x14ac:dyDescent="0.3">
      <c r="A2158" t="s">
        <v>2661</v>
      </c>
      <c r="B2158" t="s">
        <v>7553</v>
      </c>
      <c r="C2158" t="s">
        <v>7553</v>
      </c>
      <c r="D2158" t="s">
        <v>16101</v>
      </c>
      <c r="E2158" t="s">
        <v>16102</v>
      </c>
      <c r="F2158" t="s">
        <v>16103</v>
      </c>
      <c r="G2158">
        <v>180</v>
      </c>
      <c r="H2158">
        <v>2363732</v>
      </c>
      <c r="I2158">
        <v>2364275</v>
      </c>
      <c r="J2158" t="s">
        <v>23581</v>
      </c>
      <c r="K2158" t="s">
        <v>25982</v>
      </c>
      <c r="L2158" t="s">
        <v>7553</v>
      </c>
      <c r="M2158" t="s">
        <v>23834</v>
      </c>
      <c r="O2158">
        <v>2.5695845864271481E-9</v>
      </c>
      <c r="P2158">
        <v>1.0342068229982129E-9</v>
      </c>
      <c r="Q2158">
        <v>3.1388811964824634E-9</v>
      </c>
      <c r="R2158">
        <v>3.6970114116719421E-11</v>
      </c>
      <c r="S2158">
        <v>1.066673700192028E-10</v>
      </c>
      <c r="T2158">
        <v>4.3348109096013026E-9</v>
      </c>
      <c r="U2158">
        <v>0</v>
      </c>
    </row>
    <row r="2159" spans="1:21" x14ac:dyDescent="0.3">
      <c r="A2159" t="s">
        <v>1181</v>
      </c>
      <c r="B2159" t="s">
        <v>6490</v>
      </c>
      <c r="C2159" t="s">
        <v>16107</v>
      </c>
      <c r="D2159" t="s">
        <v>16104</v>
      </c>
      <c r="E2159" t="s">
        <v>16105</v>
      </c>
      <c r="F2159" t="s">
        <v>16106</v>
      </c>
      <c r="G2159">
        <v>141</v>
      </c>
      <c r="H2159">
        <v>2364553</v>
      </c>
      <c r="I2159">
        <v>2364979</v>
      </c>
      <c r="J2159" t="s">
        <v>23825</v>
      </c>
      <c r="K2159" t="s">
        <v>25983</v>
      </c>
      <c r="L2159" t="s">
        <v>6490</v>
      </c>
      <c r="M2159" t="s">
        <v>23871</v>
      </c>
      <c r="O2159">
        <v>1.5456067299366611E-8</v>
      </c>
      <c r="P2159">
        <v>8.1379075324998834E-9</v>
      </c>
      <c r="Q2159">
        <v>4.0376520944941008E-9</v>
      </c>
      <c r="R2159">
        <v>1.4387443625075407E-9</v>
      </c>
      <c r="S2159">
        <v>5.9137131720034067E-9</v>
      </c>
      <c r="T2159">
        <v>1.0583014522148946E-8</v>
      </c>
      <c r="U2159">
        <v>0</v>
      </c>
    </row>
    <row r="2160" spans="1:21" x14ac:dyDescent="0.3">
      <c r="A2160" t="s">
        <v>6347</v>
      </c>
      <c r="B2160" t="s">
        <v>6346</v>
      </c>
      <c r="C2160" t="s">
        <v>16111</v>
      </c>
      <c r="D2160" t="s">
        <v>16108</v>
      </c>
      <c r="E2160" t="s">
        <v>16109</v>
      </c>
      <c r="F2160" t="s">
        <v>16110</v>
      </c>
      <c r="G2160">
        <v>200</v>
      </c>
      <c r="H2160">
        <v>2365017</v>
      </c>
      <c r="I2160">
        <v>2365620</v>
      </c>
      <c r="J2160" t="s">
        <v>23581</v>
      </c>
      <c r="K2160" t="s">
        <v>25984</v>
      </c>
      <c r="L2160" t="s">
        <v>6346</v>
      </c>
      <c r="M2160" t="s">
        <v>24094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3">
      <c r="A2161" t="s">
        <v>1183</v>
      </c>
      <c r="B2161" t="s">
        <v>7554</v>
      </c>
      <c r="C2161" t="s">
        <v>16115</v>
      </c>
      <c r="D2161" t="s">
        <v>16112</v>
      </c>
      <c r="E2161" t="s">
        <v>16113</v>
      </c>
      <c r="F2161" t="s">
        <v>16114</v>
      </c>
      <c r="G2161">
        <v>385</v>
      </c>
      <c r="H2161">
        <v>2365927</v>
      </c>
      <c r="I2161">
        <v>2367067</v>
      </c>
      <c r="J2161" t="s">
        <v>23825</v>
      </c>
      <c r="K2161" t="s">
        <v>25985</v>
      </c>
      <c r="L2161" t="s">
        <v>25986</v>
      </c>
      <c r="M2161" t="s">
        <v>23866</v>
      </c>
      <c r="O2161">
        <v>1.1200548595583779E-8</v>
      </c>
      <c r="P2161">
        <v>1.3253761767199386E-8</v>
      </c>
      <c r="Q2161">
        <v>1.8635226569184783E-8</v>
      </c>
      <c r="R2161">
        <v>1.4031043878302555E-8</v>
      </c>
      <c r="S2161">
        <v>1.2775361694125959E-8</v>
      </c>
      <c r="T2161">
        <v>8.5485501807215962E-9</v>
      </c>
      <c r="U2161">
        <v>9.3683375875966451E-9</v>
      </c>
    </row>
    <row r="2162" spans="1:21" x14ac:dyDescent="0.3">
      <c r="A2162" t="s">
        <v>1185</v>
      </c>
      <c r="B2162" t="s">
        <v>7555</v>
      </c>
      <c r="C2162" t="s">
        <v>16119</v>
      </c>
      <c r="D2162" t="s">
        <v>16116</v>
      </c>
      <c r="E2162" t="s">
        <v>16117</v>
      </c>
      <c r="F2162" t="s">
        <v>16118</v>
      </c>
      <c r="G2162">
        <v>322</v>
      </c>
      <c r="H2162">
        <v>2367070</v>
      </c>
      <c r="I2162">
        <v>2368039</v>
      </c>
      <c r="J2162" t="s">
        <v>23825</v>
      </c>
      <c r="K2162" t="s">
        <v>25987</v>
      </c>
      <c r="L2162" t="s">
        <v>25986</v>
      </c>
      <c r="M2162" t="s">
        <v>23866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3">
      <c r="A2163" t="s">
        <v>1187</v>
      </c>
      <c r="B2163" t="s">
        <v>7556</v>
      </c>
      <c r="C2163" t="s">
        <v>16123</v>
      </c>
      <c r="D2163" t="s">
        <v>16120</v>
      </c>
      <c r="E2163" t="s">
        <v>16121</v>
      </c>
      <c r="F2163" t="s">
        <v>16122</v>
      </c>
      <c r="G2163">
        <v>660</v>
      </c>
      <c r="H2163">
        <v>2368038</v>
      </c>
      <c r="I2163">
        <v>2370021</v>
      </c>
      <c r="J2163" t="s">
        <v>23825</v>
      </c>
      <c r="K2163" t="s">
        <v>25988</v>
      </c>
      <c r="L2163" t="s">
        <v>25986</v>
      </c>
      <c r="M2163" t="s">
        <v>23891</v>
      </c>
      <c r="O2163">
        <v>4.7679774832996399E-9</v>
      </c>
      <c r="P2163">
        <v>3.4203998129080888E-9</v>
      </c>
      <c r="Q2163">
        <v>1.060992680205742E-8</v>
      </c>
      <c r="R2163">
        <v>9.6553519996592289E-9</v>
      </c>
      <c r="S2163">
        <v>3.6485734384414923E-12</v>
      </c>
      <c r="T2163">
        <v>6.2970447434416087E-11</v>
      </c>
      <c r="U2163">
        <v>2.2534584765200818E-11</v>
      </c>
    </row>
    <row r="2164" spans="1:21" x14ac:dyDescent="0.3">
      <c r="A2164" t="s">
        <v>1189</v>
      </c>
      <c r="B2164" t="s">
        <v>7557</v>
      </c>
      <c r="C2164" t="s">
        <v>16127</v>
      </c>
      <c r="D2164" t="s">
        <v>16124</v>
      </c>
      <c r="E2164" t="s">
        <v>16125</v>
      </c>
      <c r="F2164" t="s">
        <v>16126</v>
      </c>
      <c r="G2164">
        <v>296</v>
      </c>
      <c r="H2164">
        <v>2370017</v>
      </c>
      <c r="I2164">
        <v>2370908</v>
      </c>
      <c r="J2164" t="s">
        <v>23825</v>
      </c>
      <c r="K2164" t="s">
        <v>23841</v>
      </c>
      <c r="L2164" t="s">
        <v>25986</v>
      </c>
      <c r="M2164" t="s">
        <v>23891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3">
      <c r="A2165" t="s">
        <v>1191</v>
      </c>
      <c r="B2165" t="s">
        <v>7558</v>
      </c>
      <c r="C2165" t="s">
        <v>16131</v>
      </c>
      <c r="D2165" t="s">
        <v>16128</v>
      </c>
      <c r="E2165" t="s">
        <v>16129</v>
      </c>
      <c r="F2165" t="s">
        <v>16130</v>
      </c>
      <c r="G2165">
        <v>550</v>
      </c>
      <c r="H2165">
        <v>2370907</v>
      </c>
      <c r="I2165">
        <v>2372560</v>
      </c>
      <c r="J2165" t="s">
        <v>23825</v>
      </c>
      <c r="K2165" t="s">
        <v>25989</v>
      </c>
      <c r="L2165" t="s">
        <v>25986</v>
      </c>
      <c r="M2165" t="s">
        <v>23866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3">
      <c r="A2166" t="s">
        <v>1193</v>
      </c>
      <c r="B2166" t="s">
        <v>7559</v>
      </c>
      <c r="C2166" t="s">
        <v>16135</v>
      </c>
      <c r="D2166" t="s">
        <v>16132</v>
      </c>
      <c r="E2166" t="s">
        <v>16133</v>
      </c>
      <c r="F2166" t="s">
        <v>16134</v>
      </c>
      <c r="G2166">
        <v>128</v>
      </c>
      <c r="H2166">
        <v>2372891</v>
      </c>
      <c r="I2166">
        <v>2373278</v>
      </c>
      <c r="J2166" t="s">
        <v>23825</v>
      </c>
      <c r="K2166" t="s">
        <v>25991</v>
      </c>
      <c r="L2166" t="s">
        <v>25986</v>
      </c>
      <c r="M2166" t="s">
        <v>23891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3">
      <c r="A2167" t="s">
        <v>2697</v>
      </c>
      <c r="B2167" t="s">
        <v>5796</v>
      </c>
      <c r="C2167" t="s">
        <v>5796</v>
      </c>
      <c r="D2167" t="s">
        <v>16136</v>
      </c>
      <c r="E2167" t="s">
        <v>16137</v>
      </c>
      <c r="F2167" t="s">
        <v>16138</v>
      </c>
      <c r="G2167">
        <v>88</v>
      </c>
      <c r="H2167">
        <v>2373271</v>
      </c>
      <c r="I2167">
        <v>2373538</v>
      </c>
      <c r="J2167" t="s">
        <v>23581</v>
      </c>
      <c r="K2167" t="s">
        <v>25992</v>
      </c>
      <c r="L2167" t="s">
        <v>5796</v>
      </c>
      <c r="M2167" t="s">
        <v>24094</v>
      </c>
      <c r="O2167">
        <v>2.6891442501451526E-9</v>
      </c>
      <c r="P2167">
        <v>4.2136559898067798E-8</v>
      </c>
      <c r="Q2167">
        <v>4.7395503868484474E-9</v>
      </c>
      <c r="R2167">
        <v>1.4275677585897791E-9</v>
      </c>
      <c r="S2167">
        <v>5.6270456422384479E-9</v>
      </c>
      <c r="T2167">
        <v>4.9050668186403502E-9</v>
      </c>
      <c r="U2167">
        <v>2.4855790782445722E-9</v>
      </c>
    </row>
    <row r="2168" spans="1:21" x14ac:dyDescent="0.3">
      <c r="A2168" t="s">
        <v>1195</v>
      </c>
      <c r="B2168" t="s">
        <v>5540</v>
      </c>
      <c r="C2168" t="s">
        <v>5540</v>
      </c>
      <c r="D2168" t="s">
        <v>16139</v>
      </c>
      <c r="E2168" t="s">
        <v>16140</v>
      </c>
      <c r="F2168" t="s">
        <v>16141</v>
      </c>
      <c r="G2168">
        <v>451</v>
      </c>
      <c r="H2168">
        <v>2373647</v>
      </c>
      <c r="I2168">
        <v>2375003</v>
      </c>
      <c r="J2168" t="s">
        <v>23581</v>
      </c>
      <c r="K2168" t="s">
        <v>25993</v>
      </c>
      <c r="L2168" t="s">
        <v>25994</v>
      </c>
      <c r="M2168" t="s">
        <v>23839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3">
      <c r="A2169" t="s">
        <v>1196</v>
      </c>
      <c r="B2169" t="s">
        <v>4469</v>
      </c>
      <c r="C2169" t="s">
        <v>4469</v>
      </c>
      <c r="D2169" t="s">
        <v>16142</v>
      </c>
      <c r="E2169" t="s">
        <v>16143</v>
      </c>
      <c r="F2169" t="s">
        <v>16144</v>
      </c>
      <c r="G2169">
        <v>320</v>
      </c>
      <c r="H2169">
        <v>2374999</v>
      </c>
      <c r="I2169">
        <v>2375962</v>
      </c>
      <c r="J2169" t="s">
        <v>23581</v>
      </c>
      <c r="K2169" t="s">
        <v>25995</v>
      </c>
      <c r="L2169" t="s">
        <v>25994</v>
      </c>
      <c r="M2169" t="s">
        <v>23839</v>
      </c>
      <c r="O2169">
        <v>1.2463575778009419E-8</v>
      </c>
      <c r="P2169">
        <v>7.1008865942620868E-9</v>
      </c>
      <c r="Q2169">
        <v>9.687022033224839E-9</v>
      </c>
      <c r="R2169">
        <v>1.2709777187393952E-8</v>
      </c>
      <c r="S2169">
        <v>6.0973517973943062E-9</v>
      </c>
      <c r="T2169">
        <v>7.2111171286774479E-9</v>
      </c>
      <c r="U2169">
        <v>1.269762590447386E-8</v>
      </c>
    </row>
    <row r="2170" spans="1:21" x14ac:dyDescent="0.3">
      <c r="A2170" t="s">
        <v>1197</v>
      </c>
      <c r="B2170" t="s">
        <v>4288</v>
      </c>
      <c r="C2170" t="s">
        <v>4288</v>
      </c>
      <c r="D2170" t="s">
        <v>16145</v>
      </c>
      <c r="E2170" t="s">
        <v>16146</v>
      </c>
      <c r="F2170" t="s">
        <v>16147</v>
      </c>
      <c r="G2170">
        <v>285</v>
      </c>
      <c r="H2170">
        <v>2375961</v>
      </c>
      <c r="I2170">
        <v>2376819</v>
      </c>
      <c r="J2170" t="s">
        <v>23581</v>
      </c>
      <c r="K2170" t="s">
        <v>25996</v>
      </c>
      <c r="L2170" t="s">
        <v>25994</v>
      </c>
      <c r="M2170" t="s">
        <v>23839</v>
      </c>
      <c r="O2170">
        <v>4.1352201132286323E-7</v>
      </c>
      <c r="P2170">
        <v>4.8346155530012007E-7</v>
      </c>
      <c r="Q2170">
        <v>5.4753405163605463E-7</v>
      </c>
      <c r="R2170">
        <v>5.2547178926463727E-7</v>
      </c>
      <c r="S2170">
        <v>6.3508597737155113E-7</v>
      </c>
      <c r="T2170">
        <v>5.6853343190119666E-7</v>
      </c>
      <c r="U2170">
        <v>4.458631190759395E-7</v>
      </c>
    </row>
    <row r="2171" spans="1:21" x14ac:dyDescent="0.3">
      <c r="A2171" t="s">
        <v>1198</v>
      </c>
      <c r="B2171" t="s">
        <v>5541</v>
      </c>
      <c r="C2171" t="s">
        <v>16151</v>
      </c>
      <c r="D2171" t="s">
        <v>16148</v>
      </c>
      <c r="E2171" t="s">
        <v>16149</v>
      </c>
      <c r="F2171" t="s">
        <v>16150</v>
      </c>
      <c r="G2171">
        <v>252</v>
      </c>
      <c r="H2171">
        <v>2376833</v>
      </c>
      <c r="I2171">
        <v>2377592</v>
      </c>
      <c r="J2171" t="s">
        <v>23581</v>
      </c>
      <c r="K2171" t="s">
        <v>25997</v>
      </c>
      <c r="L2171" t="s">
        <v>25994</v>
      </c>
      <c r="M2171" t="s">
        <v>23839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3">
      <c r="A2172" t="s">
        <v>1200</v>
      </c>
      <c r="B2172" t="s">
        <v>3410</v>
      </c>
      <c r="C2172" t="s">
        <v>3410</v>
      </c>
      <c r="D2172" t="s">
        <v>16152</v>
      </c>
      <c r="E2172" t="s">
        <v>16153</v>
      </c>
      <c r="F2172" t="s">
        <v>16154</v>
      </c>
      <c r="G2172">
        <v>556</v>
      </c>
      <c r="H2172">
        <v>2377588</v>
      </c>
      <c r="I2172">
        <v>2379259</v>
      </c>
      <c r="J2172" t="s">
        <v>23581</v>
      </c>
      <c r="K2172" t="s">
        <v>25998</v>
      </c>
      <c r="L2172" t="s">
        <v>25994</v>
      </c>
      <c r="M2172" t="s">
        <v>23839</v>
      </c>
      <c r="O2172">
        <v>1.1443403539699672E-9</v>
      </c>
      <c r="P2172">
        <v>6.9862213945691202E-10</v>
      </c>
      <c r="Q2172">
        <v>1.4242917088687238E-9</v>
      </c>
      <c r="R2172">
        <v>1.9486064509496923E-9</v>
      </c>
      <c r="S2172">
        <v>2.3505525728968719E-10</v>
      </c>
      <c r="T2172">
        <v>5.5502282602679065E-10</v>
      </c>
      <c r="U2172">
        <v>0</v>
      </c>
    </row>
    <row r="2173" spans="1:21" x14ac:dyDescent="0.3">
      <c r="A2173" t="s">
        <v>1201</v>
      </c>
      <c r="B2173" t="s">
        <v>5459</v>
      </c>
      <c r="C2173" t="s">
        <v>16158</v>
      </c>
      <c r="D2173" t="s">
        <v>16155</v>
      </c>
      <c r="E2173" t="s">
        <v>16156</v>
      </c>
      <c r="F2173" t="s">
        <v>16157</v>
      </c>
      <c r="G2173">
        <v>431</v>
      </c>
      <c r="H2173">
        <v>2379347</v>
      </c>
      <c r="I2173">
        <v>2380643</v>
      </c>
      <c r="J2173" t="s">
        <v>23581</v>
      </c>
      <c r="K2173" t="s">
        <v>25999</v>
      </c>
      <c r="L2173" t="s">
        <v>25994</v>
      </c>
      <c r="M2173" t="s">
        <v>23839</v>
      </c>
      <c r="O2173">
        <v>1.8707713913380216E-9</v>
      </c>
      <c r="P2173">
        <v>3.0533971319642542E-9</v>
      </c>
      <c r="Q2173">
        <v>1.7977438646901952E-9</v>
      </c>
      <c r="R2173">
        <v>3.25227987459026E-9</v>
      </c>
      <c r="S2173">
        <v>3.0752242430285699E-9</v>
      </c>
      <c r="T2173">
        <v>2.6718934857821039E-9</v>
      </c>
      <c r="U2173">
        <v>2.0068530596081529E-9</v>
      </c>
    </row>
    <row r="2174" spans="1:21" x14ac:dyDescent="0.3">
      <c r="A2174" t="s">
        <v>592</v>
      </c>
      <c r="B2174" t="s">
        <v>6380</v>
      </c>
      <c r="C2174" t="s">
        <v>16162</v>
      </c>
      <c r="D2174" t="s">
        <v>16159</v>
      </c>
      <c r="E2174" t="s">
        <v>16160</v>
      </c>
      <c r="F2174" t="s">
        <v>16161</v>
      </c>
      <c r="G2174">
        <v>101</v>
      </c>
      <c r="H2174">
        <v>2380721</v>
      </c>
      <c r="I2174">
        <v>2381027</v>
      </c>
      <c r="J2174" t="s">
        <v>23581</v>
      </c>
      <c r="K2174" t="s">
        <v>23841</v>
      </c>
      <c r="L2174" t="s">
        <v>6380</v>
      </c>
      <c r="M2174" t="s">
        <v>23834</v>
      </c>
      <c r="O2174">
        <v>5.3787367192483651E-6</v>
      </c>
      <c r="P2174">
        <v>1.0446928026711307E-5</v>
      </c>
      <c r="Q2174">
        <v>8.447804262071223E-6</v>
      </c>
      <c r="R2174">
        <v>7.0303438265609033E-6</v>
      </c>
      <c r="S2174">
        <v>1.5518870659432506E-5</v>
      </c>
      <c r="T2174">
        <v>6.6642587578844787E-6</v>
      </c>
      <c r="U2174">
        <v>4.8143719744269472E-6</v>
      </c>
    </row>
    <row r="2175" spans="1:21" x14ac:dyDescent="0.3">
      <c r="A2175" t="s">
        <v>2121</v>
      </c>
      <c r="B2175" t="s">
        <v>6379</v>
      </c>
      <c r="C2175" t="s">
        <v>16166</v>
      </c>
      <c r="D2175" t="s">
        <v>16163</v>
      </c>
      <c r="E2175" t="s">
        <v>16164</v>
      </c>
      <c r="F2175" t="s">
        <v>16165</v>
      </c>
      <c r="G2175">
        <v>153</v>
      </c>
      <c r="H2175">
        <v>2381081</v>
      </c>
      <c r="I2175">
        <v>2381543</v>
      </c>
      <c r="J2175" t="s">
        <v>23581</v>
      </c>
      <c r="K2175" t="s">
        <v>24095</v>
      </c>
      <c r="L2175" t="s">
        <v>6379</v>
      </c>
      <c r="M2175" t="s">
        <v>23834</v>
      </c>
      <c r="O2175">
        <v>1.030140388323934E-7</v>
      </c>
      <c r="P2175">
        <v>7.2472416905073566E-8</v>
      </c>
      <c r="Q2175">
        <v>1.038962140302606E-7</v>
      </c>
      <c r="R2175">
        <v>7.5647710553801044E-8</v>
      </c>
      <c r="S2175">
        <v>7.9998293341817423E-8</v>
      </c>
      <c r="T2175">
        <v>9.5116345564046847E-8</v>
      </c>
      <c r="U2175">
        <v>1.0506047975993226E-7</v>
      </c>
    </row>
    <row r="2176" spans="1:21" x14ac:dyDescent="0.3">
      <c r="A2176" t="s">
        <v>7792</v>
      </c>
      <c r="B2176" t="s">
        <v>7791</v>
      </c>
      <c r="C2176" t="s">
        <v>16170</v>
      </c>
      <c r="D2176" t="s">
        <v>16167</v>
      </c>
      <c r="E2176" t="s">
        <v>16168</v>
      </c>
      <c r="F2176" t="s">
        <v>16169</v>
      </c>
      <c r="G2176">
        <v>305</v>
      </c>
      <c r="H2176">
        <v>2381607</v>
      </c>
      <c r="I2176">
        <v>2382525</v>
      </c>
      <c r="J2176" t="s">
        <v>23825</v>
      </c>
      <c r="K2176" t="s">
        <v>26000</v>
      </c>
      <c r="L2176" t="s">
        <v>7791</v>
      </c>
      <c r="M2176" t="s">
        <v>23834</v>
      </c>
      <c r="O2176">
        <v>5.3863905587103548E-9</v>
      </c>
      <c r="P2176">
        <v>3.5714990211770152E-9</v>
      </c>
      <c r="Q2176">
        <v>7.0156210392247464E-9</v>
      </c>
      <c r="R2176">
        <v>9.8032097877147425E-9</v>
      </c>
      <c r="S2176">
        <v>4.3888600740788658E-9</v>
      </c>
      <c r="T2176">
        <v>5.5302815961455312E-9</v>
      </c>
      <c r="U2176">
        <v>9.2595506892807374E-9</v>
      </c>
    </row>
    <row r="2177" spans="1:21" x14ac:dyDescent="0.3">
      <c r="A2177" t="s">
        <v>7794</v>
      </c>
      <c r="B2177" t="s">
        <v>7793</v>
      </c>
      <c r="C2177" t="s">
        <v>7793</v>
      </c>
      <c r="D2177" t="s">
        <v>16171</v>
      </c>
      <c r="E2177" t="s">
        <v>16172</v>
      </c>
      <c r="F2177" t="s">
        <v>16173</v>
      </c>
      <c r="G2177">
        <v>403</v>
      </c>
      <c r="H2177">
        <v>2382712</v>
      </c>
      <c r="I2177">
        <v>2383924</v>
      </c>
      <c r="J2177" t="s">
        <v>23825</v>
      </c>
      <c r="K2177" t="s">
        <v>26001</v>
      </c>
      <c r="L2177" t="s">
        <v>7793</v>
      </c>
      <c r="M2177" t="s">
        <v>23844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3">
      <c r="A2178" t="s">
        <v>7561</v>
      </c>
      <c r="B2178" t="s">
        <v>7560</v>
      </c>
      <c r="C2178" t="s">
        <v>7560</v>
      </c>
      <c r="D2178" t="s">
        <v>16174</v>
      </c>
      <c r="E2178" t="s">
        <v>16175</v>
      </c>
      <c r="F2178" t="s">
        <v>16176</v>
      </c>
      <c r="G2178">
        <v>575</v>
      </c>
      <c r="H2178">
        <v>2383994</v>
      </c>
      <c r="I2178">
        <v>2385722</v>
      </c>
      <c r="J2178" t="s">
        <v>23581</v>
      </c>
      <c r="K2178" t="s">
        <v>23841</v>
      </c>
      <c r="L2178" t="s">
        <v>7560</v>
      </c>
      <c r="M2178" t="s">
        <v>23834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3">
      <c r="A2179" t="s">
        <v>7563</v>
      </c>
      <c r="B2179" t="s">
        <v>7562</v>
      </c>
      <c r="C2179" t="s">
        <v>7562</v>
      </c>
      <c r="D2179" t="s">
        <v>16177</v>
      </c>
      <c r="E2179" t="s">
        <v>16178</v>
      </c>
      <c r="F2179" t="s">
        <v>16179</v>
      </c>
      <c r="G2179">
        <v>323</v>
      </c>
      <c r="H2179">
        <v>2385859</v>
      </c>
      <c r="I2179">
        <v>2386831</v>
      </c>
      <c r="J2179" t="s">
        <v>23825</v>
      </c>
      <c r="K2179" t="s">
        <v>25272</v>
      </c>
      <c r="L2179" t="s">
        <v>7562</v>
      </c>
      <c r="M2179" t="s">
        <v>23831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3">
      <c r="A2180" t="s">
        <v>7565</v>
      </c>
      <c r="B2180" t="s">
        <v>7564</v>
      </c>
      <c r="C2180" t="s">
        <v>7564</v>
      </c>
      <c r="D2180" t="s">
        <v>16180</v>
      </c>
      <c r="E2180" t="s">
        <v>16181</v>
      </c>
      <c r="F2180" t="s">
        <v>16182</v>
      </c>
      <c r="G2180">
        <v>167</v>
      </c>
      <c r="H2180">
        <v>2386933</v>
      </c>
      <c r="I2180">
        <v>2387437</v>
      </c>
      <c r="J2180" t="s">
        <v>23825</v>
      </c>
      <c r="K2180" t="s">
        <v>23833</v>
      </c>
      <c r="L2180" t="s">
        <v>7564</v>
      </c>
      <c r="M2180" t="s">
        <v>23834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3">
      <c r="A2181" t="s">
        <v>7567</v>
      </c>
      <c r="B2181" t="s">
        <v>7566</v>
      </c>
      <c r="C2181" t="s">
        <v>7566</v>
      </c>
      <c r="D2181" t="s">
        <v>16183</v>
      </c>
      <c r="E2181" t="s">
        <v>16184</v>
      </c>
      <c r="F2181" t="s">
        <v>16185</v>
      </c>
      <c r="G2181">
        <v>238</v>
      </c>
      <c r="H2181">
        <v>2387709</v>
      </c>
      <c r="I2181">
        <v>2388426</v>
      </c>
      <c r="J2181" t="s">
        <v>23581</v>
      </c>
      <c r="K2181" t="s">
        <v>23833</v>
      </c>
      <c r="L2181" t="s">
        <v>7566</v>
      </c>
      <c r="M2181" t="s">
        <v>23834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3">
      <c r="A2182" t="s">
        <v>7569</v>
      </c>
      <c r="B2182" t="s">
        <v>7568</v>
      </c>
      <c r="C2182" t="s">
        <v>7568</v>
      </c>
      <c r="D2182" t="s">
        <v>16186</v>
      </c>
      <c r="E2182" t="s">
        <v>16187</v>
      </c>
      <c r="F2182" t="s">
        <v>16188</v>
      </c>
      <c r="G2182">
        <v>140</v>
      </c>
      <c r="H2182">
        <v>2388634</v>
      </c>
      <c r="I2182">
        <v>2389057</v>
      </c>
      <c r="J2182" t="s">
        <v>23825</v>
      </c>
      <c r="K2182" t="s">
        <v>23833</v>
      </c>
      <c r="L2182" t="s">
        <v>7568</v>
      </c>
      <c r="M2182" t="s">
        <v>23828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3">
      <c r="A2183" t="s">
        <v>7571</v>
      </c>
      <c r="B2183" t="s">
        <v>7570</v>
      </c>
      <c r="C2183" t="s">
        <v>7570</v>
      </c>
      <c r="D2183" t="s">
        <v>16189</v>
      </c>
      <c r="E2183" t="s">
        <v>16190</v>
      </c>
      <c r="F2183" t="s">
        <v>16191</v>
      </c>
      <c r="G2183">
        <v>282</v>
      </c>
      <c r="H2183">
        <v>2389115</v>
      </c>
      <c r="I2183">
        <v>2389964</v>
      </c>
      <c r="J2183" t="s">
        <v>23825</v>
      </c>
      <c r="K2183" t="s">
        <v>23833</v>
      </c>
      <c r="L2183" t="s">
        <v>7570</v>
      </c>
      <c r="M2183" t="s">
        <v>23828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3">
      <c r="A2184" t="s">
        <v>1203</v>
      </c>
      <c r="B2184" t="s">
        <v>5146</v>
      </c>
      <c r="C2184" t="s">
        <v>5146</v>
      </c>
      <c r="D2184" t="s">
        <v>16192</v>
      </c>
      <c r="E2184" t="s">
        <v>16193</v>
      </c>
      <c r="F2184" t="s">
        <v>16194</v>
      </c>
      <c r="G2184">
        <v>485</v>
      </c>
      <c r="H2184">
        <v>2390047</v>
      </c>
      <c r="I2184">
        <v>2391505</v>
      </c>
      <c r="J2184" t="s">
        <v>23581</v>
      </c>
      <c r="K2184" t="s">
        <v>26002</v>
      </c>
      <c r="L2184" t="s">
        <v>26003</v>
      </c>
      <c r="M2184" t="s">
        <v>23882</v>
      </c>
      <c r="O2184">
        <v>1.4857230718656176E-8</v>
      </c>
      <c r="P2184">
        <v>2.0615440108590574E-8</v>
      </c>
      <c r="Q2184">
        <v>7.2643284950450848E-8</v>
      </c>
      <c r="R2184">
        <v>5.5523773798521688E-8</v>
      </c>
      <c r="S2184">
        <v>2.2975859860058942E-8</v>
      </c>
      <c r="T2184">
        <v>2.5360856497642353E-8</v>
      </c>
      <c r="U2184">
        <v>5.4808020401407878E-8</v>
      </c>
    </row>
    <row r="2185" spans="1:21" x14ac:dyDescent="0.3">
      <c r="A2185" t="s">
        <v>1205</v>
      </c>
      <c r="B2185" t="s">
        <v>4756</v>
      </c>
      <c r="C2185" t="s">
        <v>4756</v>
      </c>
      <c r="D2185" t="s">
        <v>16195</v>
      </c>
      <c r="E2185" t="s">
        <v>16196</v>
      </c>
      <c r="F2185" t="s">
        <v>16197</v>
      </c>
      <c r="G2185">
        <v>509</v>
      </c>
      <c r="H2185">
        <v>2391511</v>
      </c>
      <c r="I2185">
        <v>2393041</v>
      </c>
      <c r="J2185" t="s">
        <v>23581</v>
      </c>
      <c r="K2185" t="s">
        <v>26004</v>
      </c>
      <c r="L2185" t="s">
        <v>26003</v>
      </c>
      <c r="M2185" t="s">
        <v>23882</v>
      </c>
      <c r="O2185">
        <v>7.3869006277192185E-9</v>
      </c>
      <c r="P2185">
        <v>5.6009852814270352E-9</v>
      </c>
      <c r="Q2185">
        <v>1.3114114491821397E-8</v>
      </c>
      <c r="R2185">
        <v>1.898181833527479E-8</v>
      </c>
      <c r="S2185">
        <v>5.1752169190691829E-9</v>
      </c>
      <c r="T2185">
        <v>6.6887058085885097E-9</v>
      </c>
      <c r="U2185">
        <v>1.2782776752701893E-8</v>
      </c>
    </row>
    <row r="2186" spans="1:21" x14ac:dyDescent="0.3">
      <c r="A2186" t="s">
        <v>1207</v>
      </c>
      <c r="B2186" t="s">
        <v>5145</v>
      </c>
      <c r="C2186" t="s">
        <v>5145</v>
      </c>
      <c r="D2186" t="s">
        <v>16198</v>
      </c>
      <c r="E2186" t="s">
        <v>16199</v>
      </c>
      <c r="F2186" t="s">
        <v>16200</v>
      </c>
      <c r="G2186">
        <v>613</v>
      </c>
      <c r="H2186">
        <v>2393204</v>
      </c>
      <c r="I2186">
        <v>2395046</v>
      </c>
      <c r="J2186" t="s">
        <v>23581</v>
      </c>
      <c r="K2186" t="s">
        <v>26005</v>
      </c>
      <c r="L2186" t="s">
        <v>26003</v>
      </c>
      <c r="M2186" t="s">
        <v>23828</v>
      </c>
      <c r="O2186">
        <v>1.3811545875461682E-9</v>
      </c>
      <c r="P2186">
        <v>3.2980711995982123E-9</v>
      </c>
      <c r="Q2186">
        <v>2.5157259455692239E-9</v>
      </c>
      <c r="R2186">
        <v>2.4408325786142438E-9</v>
      </c>
      <c r="S2186">
        <v>4.7943955727530879E-10</v>
      </c>
      <c r="T2186">
        <v>4.9094987227015385E-10</v>
      </c>
      <c r="U2186">
        <v>3.1533718036145183E-9</v>
      </c>
    </row>
    <row r="2187" spans="1:21" x14ac:dyDescent="0.3">
      <c r="A2187" t="s">
        <v>1209</v>
      </c>
      <c r="B2187" t="s">
        <v>5144</v>
      </c>
      <c r="C2187" t="s">
        <v>5144</v>
      </c>
      <c r="D2187" t="s">
        <v>16201</v>
      </c>
      <c r="E2187" t="s">
        <v>16202</v>
      </c>
      <c r="F2187" t="s">
        <v>16203</v>
      </c>
      <c r="G2187">
        <v>100</v>
      </c>
      <c r="H2187">
        <v>2395042</v>
      </c>
      <c r="I2187">
        <v>2395345</v>
      </c>
      <c r="J2187" t="s">
        <v>23581</v>
      </c>
      <c r="K2187" t="s">
        <v>26006</v>
      </c>
      <c r="L2187" t="s">
        <v>26003</v>
      </c>
      <c r="M2187" t="s">
        <v>23828</v>
      </c>
      <c r="O2187">
        <v>1.7010148163876731E-7</v>
      </c>
      <c r="P2187">
        <v>8.862452412163881E-8</v>
      </c>
      <c r="Q2187">
        <v>5.1636201954327139E-7</v>
      </c>
      <c r="R2187">
        <v>2.2132434772507025E-7</v>
      </c>
      <c r="S2187">
        <v>1.046116150434795E-7</v>
      </c>
      <c r="T2187">
        <v>1.6963349610804257E-7</v>
      </c>
      <c r="U2187">
        <v>2.6605663548383926E-7</v>
      </c>
    </row>
    <row r="2188" spans="1:21" x14ac:dyDescent="0.3">
      <c r="A2188" t="s">
        <v>1211</v>
      </c>
      <c r="B2188" t="s">
        <v>5143</v>
      </c>
      <c r="C2188" t="s">
        <v>5143</v>
      </c>
      <c r="D2188" t="s">
        <v>16204</v>
      </c>
      <c r="E2188" t="s">
        <v>16205</v>
      </c>
      <c r="F2188" t="s">
        <v>16206</v>
      </c>
      <c r="G2188">
        <v>184</v>
      </c>
      <c r="H2188">
        <v>2395341</v>
      </c>
      <c r="I2188">
        <v>2395896</v>
      </c>
      <c r="J2188" t="s">
        <v>23581</v>
      </c>
      <c r="K2188" t="s">
        <v>26007</v>
      </c>
      <c r="L2188" t="s">
        <v>26003</v>
      </c>
      <c r="M2188" t="s">
        <v>23882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3">
      <c r="A2189" t="s">
        <v>1212</v>
      </c>
      <c r="B2189" t="s">
        <v>5142</v>
      </c>
      <c r="C2189" t="s">
        <v>5142</v>
      </c>
      <c r="D2189" t="s">
        <v>16207</v>
      </c>
      <c r="E2189" t="s">
        <v>16208</v>
      </c>
      <c r="F2189" t="s">
        <v>16209</v>
      </c>
      <c r="G2189">
        <v>180</v>
      </c>
      <c r="H2189">
        <v>2395907</v>
      </c>
      <c r="I2189">
        <v>2396450</v>
      </c>
      <c r="J2189" t="s">
        <v>23581</v>
      </c>
      <c r="K2189" t="s">
        <v>26008</v>
      </c>
      <c r="L2189" t="s">
        <v>26003</v>
      </c>
      <c r="M2189" t="s">
        <v>23828</v>
      </c>
      <c r="O2189">
        <v>2.1806651207896755E-7</v>
      </c>
      <c r="P2189">
        <v>2.4152638879350157E-7</v>
      </c>
      <c r="Q2189">
        <v>4.85721162533335E-7</v>
      </c>
      <c r="R2189">
        <v>4.0202995162448599E-7</v>
      </c>
      <c r="S2189">
        <v>3.110786140324555E-7</v>
      </c>
      <c r="T2189">
        <v>3.5399815460901986E-7</v>
      </c>
      <c r="U2189">
        <v>2.8516772344622675E-7</v>
      </c>
    </row>
    <row r="2190" spans="1:21" x14ac:dyDescent="0.3">
      <c r="A2190" t="s">
        <v>1213</v>
      </c>
      <c r="B2190" t="s">
        <v>5141</v>
      </c>
      <c r="C2190" t="s">
        <v>5141</v>
      </c>
      <c r="D2190" t="s">
        <v>16210</v>
      </c>
      <c r="E2190" t="s">
        <v>16211</v>
      </c>
      <c r="F2190" t="s">
        <v>16212</v>
      </c>
      <c r="G2190">
        <v>325</v>
      </c>
      <c r="H2190">
        <v>2396464</v>
      </c>
      <c r="I2190">
        <v>2397442</v>
      </c>
      <c r="J2190" t="s">
        <v>23581</v>
      </c>
      <c r="K2190" t="s">
        <v>26009</v>
      </c>
      <c r="L2190" t="s">
        <v>26003</v>
      </c>
      <c r="M2190" t="s">
        <v>23882</v>
      </c>
      <c r="O2190">
        <v>9.851264553665424E-8</v>
      </c>
      <c r="P2190">
        <v>1.4928888926870429E-7</v>
      </c>
      <c r="Q2190">
        <v>1.5650930958683168E-7</v>
      </c>
      <c r="R2190">
        <v>1.9135584100283387E-7</v>
      </c>
      <c r="S2190">
        <v>3.7013717098196168E-8</v>
      </c>
      <c r="T2190">
        <v>2.1747051181520414E-8</v>
      </c>
      <c r="U2190">
        <v>8.7542692052070185E-8</v>
      </c>
    </row>
    <row r="2191" spans="1:21" x14ac:dyDescent="0.3">
      <c r="A2191" t="s">
        <v>540</v>
      </c>
      <c r="B2191" t="s">
        <v>5140</v>
      </c>
      <c r="C2191" t="s">
        <v>5140</v>
      </c>
      <c r="D2191" t="s">
        <v>16213</v>
      </c>
      <c r="E2191" t="s">
        <v>16214</v>
      </c>
      <c r="F2191" t="s">
        <v>16215</v>
      </c>
      <c r="G2191">
        <v>908</v>
      </c>
      <c r="H2191">
        <v>2397438</v>
      </c>
      <c r="I2191">
        <v>2400165</v>
      </c>
      <c r="J2191" t="s">
        <v>23581</v>
      </c>
      <c r="K2191" t="s">
        <v>26010</v>
      </c>
      <c r="L2191" t="s">
        <v>26003</v>
      </c>
      <c r="M2191" t="s">
        <v>23882</v>
      </c>
      <c r="O2191">
        <v>6.9204574172706493E-7</v>
      </c>
      <c r="P2191">
        <v>8.6049062065882204E-7</v>
      </c>
      <c r="Q2191">
        <v>1.5127849308478401E-6</v>
      </c>
      <c r="R2191">
        <v>1.5051196637540318E-6</v>
      </c>
      <c r="S2191">
        <v>1.1299340110947578E-6</v>
      </c>
      <c r="T2191">
        <v>1.4118018847498061E-6</v>
      </c>
      <c r="U2191">
        <v>1.399566775402689E-6</v>
      </c>
    </row>
    <row r="2192" spans="1:21" x14ac:dyDescent="0.3">
      <c r="A2192" t="s">
        <v>1216</v>
      </c>
      <c r="B2192" t="s">
        <v>4757</v>
      </c>
      <c r="C2192" t="s">
        <v>4757</v>
      </c>
      <c r="D2192" t="s">
        <v>16216</v>
      </c>
      <c r="E2192" t="s">
        <v>16217</v>
      </c>
      <c r="F2192" t="s">
        <v>16218</v>
      </c>
      <c r="G2192">
        <v>445</v>
      </c>
      <c r="H2192">
        <v>2400217</v>
      </c>
      <c r="I2192">
        <v>2401555</v>
      </c>
      <c r="J2192" t="s">
        <v>23581</v>
      </c>
      <c r="K2192" t="s">
        <v>26011</v>
      </c>
      <c r="L2192" t="s">
        <v>26003</v>
      </c>
      <c r="M2192" t="s">
        <v>23882</v>
      </c>
      <c r="O2192">
        <v>2.9164285570200314E-7</v>
      </c>
      <c r="P2192">
        <v>5.0413967845080979E-7</v>
      </c>
      <c r="Q2192">
        <v>8.858587338144319E-7</v>
      </c>
      <c r="R2192">
        <v>7.3696438076311746E-7</v>
      </c>
      <c r="S2192">
        <v>7.3136568183382688E-7</v>
      </c>
      <c r="T2192">
        <v>7.9866743422996976E-7</v>
      </c>
      <c r="U2192">
        <v>7.4935189360734344E-7</v>
      </c>
    </row>
    <row r="2193" spans="1:21" x14ac:dyDescent="0.3">
      <c r="A2193" t="s">
        <v>1218</v>
      </c>
      <c r="B2193" t="s">
        <v>5139</v>
      </c>
      <c r="C2193" t="s">
        <v>5139</v>
      </c>
      <c r="D2193" t="s">
        <v>16219</v>
      </c>
      <c r="E2193" t="s">
        <v>16220</v>
      </c>
      <c r="F2193" t="s">
        <v>16221</v>
      </c>
      <c r="G2193">
        <v>166</v>
      </c>
      <c r="H2193">
        <v>2401551</v>
      </c>
      <c r="I2193">
        <v>2402052</v>
      </c>
      <c r="J2193" t="s">
        <v>23581</v>
      </c>
      <c r="K2193" t="s">
        <v>26012</v>
      </c>
      <c r="L2193" t="s">
        <v>26003</v>
      </c>
      <c r="M2193" t="s">
        <v>23882</v>
      </c>
      <c r="O2193">
        <v>5.5448082224669288E-7</v>
      </c>
      <c r="P2193">
        <v>7.7580079019321897E-7</v>
      </c>
      <c r="Q2193">
        <v>1.4415768208101947E-6</v>
      </c>
      <c r="R2193">
        <v>1.3470894397447744E-6</v>
      </c>
      <c r="S2193">
        <v>1.1336490553411423E-6</v>
      </c>
      <c r="T2193">
        <v>1.3405351295464465E-6</v>
      </c>
      <c r="U2193">
        <v>1.0183042625442486E-6</v>
      </c>
    </row>
    <row r="2194" spans="1:21" x14ac:dyDescent="0.3">
      <c r="A2194" t="s">
        <v>683</v>
      </c>
      <c r="B2194" t="s">
        <v>5138</v>
      </c>
      <c r="C2194" t="s">
        <v>16225</v>
      </c>
      <c r="D2194" t="s">
        <v>16222</v>
      </c>
      <c r="E2194" t="s">
        <v>16223</v>
      </c>
      <c r="F2194" t="s">
        <v>16224</v>
      </c>
      <c r="G2194">
        <v>596</v>
      </c>
      <c r="H2194">
        <v>2402054</v>
      </c>
      <c r="I2194">
        <v>2403845</v>
      </c>
      <c r="J2194" t="s">
        <v>23581</v>
      </c>
      <c r="K2194" t="s">
        <v>26013</v>
      </c>
      <c r="L2194" t="s">
        <v>26003</v>
      </c>
      <c r="M2194" t="s">
        <v>23882</v>
      </c>
      <c r="O2194">
        <v>6.9335053914784245E-7</v>
      </c>
      <c r="P2194">
        <v>8.783285666314441E-7</v>
      </c>
      <c r="Q2194">
        <v>1.6823830332051825E-6</v>
      </c>
      <c r="R2194">
        <v>1.2058197726623506E-6</v>
      </c>
      <c r="S2194">
        <v>1.1345442698788069E-6</v>
      </c>
      <c r="T2194">
        <v>1.205808982831634E-6</v>
      </c>
      <c r="U2194">
        <v>1.4289781431121379E-6</v>
      </c>
    </row>
    <row r="2195" spans="1:21" x14ac:dyDescent="0.3">
      <c r="A2195" t="s">
        <v>1220</v>
      </c>
      <c r="B2195" t="s">
        <v>5137</v>
      </c>
      <c r="C2195" t="s">
        <v>5137</v>
      </c>
      <c r="D2195" t="s">
        <v>16226</v>
      </c>
      <c r="E2195" t="s">
        <v>16227</v>
      </c>
      <c r="F2195" t="s">
        <v>16228</v>
      </c>
      <c r="G2195">
        <v>220</v>
      </c>
      <c r="H2195">
        <v>2403950</v>
      </c>
      <c r="I2195">
        <v>2404613</v>
      </c>
      <c r="J2195" t="s">
        <v>23581</v>
      </c>
      <c r="K2195" t="s">
        <v>26014</v>
      </c>
      <c r="L2195" t="s">
        <v>26003</v>
      </c>
      <c r="M2195" t="s">
        <v>23882</v>
      </c>
      <c r="O2195">
        <v>2.2627730630542238E-7</v>
      </c>
      <c r="P2195">
        <v>2.638285143776344E-7</v>
      </c>
      <c r="Q2195">
        <v>5.3346391414929382E-7</v>
      </c>
      <c r="R2195">
        <v>4.2933365186986171E-7</v>
      </c>
      <c r="S2195">
        <v>2.6725261622312354E-7</v>
      </c>
      <c r="T2195">
        <v>2.8260423984305383E-7</v>
      </c>
      <c r="U2195">
        <v>3.2993932223977791E-7</v>
      </c>
    </row>
    <row r="2196" spans="1:21" x14ac:dyDescent="0.3">
      <c r="A2196" t="s">
        <v>1221</v>
      </c>
      <c r="B2196" t="s">
        <v>5136</v>
      </c>
      <c r="C2196" t="s">
        <v>5136</v>
      </c>
      <c r="D2196" t="s">
        <v>16229</v>
      </c>
      <c r="E2196" t="s">
        <v>16230</v>
      </c>
      <c r="F2196" t="s">
        <v>16231</v>
      </c>
      <c r="G2196">
        <v>147</v>
      </c>
      <c r="H2196">
        <v>2404628</v>
      </c>
      <c r="I2196">
        <v>2405072</v>
      </c>
      <c r="J2196" t="s">
        <v>23581</v>
      </c>
      <c r="K2196" t="s">
        <v>26015</v>
      </c>
      <c r="L2196" t="s">
        <v>26003</v>
      </c>
      <c r="M2196" t="s">
        <v>23882</v>
      </c>
      <c r="O2196">
        <v>3.2363398698002919E-7</v>
      </c>
      <c r="P2196">
        <v>4.2173080321839565E-7</v>
      </c>
      <c r="Q2196">
        <v>7.6225298153790309E-7</v>
      </c>
      <c r="R2196">
        <v>6.3970901630786903E-7</v>
      </c>
      <c r="S2196">
        <v>4.2016797112433187E-7</v>
      </c>
      <c r="T2196">
        <v>5.0460689734084959E-7</v>
      </c>
      <c r="U2196">
        <v>9.1977832947475553E-7</v>
      </c>
    </row>
    <row r="2197" spans="1:21" x14ac:dyDescent="0.3">
      <c r="A2197" t="s">
        <v>2400</v>
      </c>
      <c r="B2197" t="s">
        <v>5179</v>
      </c>
      <c r="C2197" t="s">
        <v>16235</v>
      </c>
      <c r="D2197" t="s">
        <v>16232</v>
      </c>
      <c r="E2197" t="s">
        <v>16233</v>
      </c>
      <c r="F2197" t="s">
        <v>16234</v>
      </c>
      <c r="G2197">
        <v>312</v>
      </c>
      <c r="H2197">
        <v>2405702</v>
      </c>
      <c r="I2197">
        <v>2406641</v>
      </c>
      <c r="J2197" t="s">
        <v>23581</v>
      </c>
      <c r="K2197" t="s">
        <v>26016</v>
      </c>
      <c r="L2197" t="s">
        <v>5179</v>
      </c>
      <c r="M2197" t="s">
        <v>23855</v>
      </c>
      <c r="O2197">
        <v>1.3096047039495573E-8</v>
      </c>
      <c r="P2197">
        <v>1.3006133719724054E-8</v>
      </c>
      <c r="Q2197">
        <v>3.7048729822032994E-8</v>
      </c>
      <c r="R2197">
        <v>5.3411361595617627E-8</v>
      </c>
      <c r="S2197">
        <v>4.1800804465378042E-8</v>
      </c>
      <c r="T2197">
        <v>4.4989491623399363E-8</v>
      </c>
      <c r="U2197">
        <v>2.9293017981646214E-8</v>
      </c>
    </row>
    <row r="2198" spans="1:21" x14ac:dyDescent="0.3">
      <c r="A2198" t="s">
        <v>1223</v>
      </c>
      <c r="B2198" t="s">
        <v>7572</v>
      </c>
      <c r="C2198" t="s">
        <v>16239</v>
      </c>
      <c r="D2198" t="s">
        <v>16236</v>
      </c>
      <c r="E2198" t="s">
        <v>16237</v>
      </c>
      <c r="F2198" t="s">
        <v>16238</v>
      </c>
      <c r="G2198">
        <v>405</v>
      </c>
      <c r="H2198">
        <v>2407560</v>
      </c>
      <c r="I2198">
        <v>2408778</v>
      </c>
      <c r="J2198" t="s">
        <v>23825</v>
      </c>
      <c r="K2198" t="s">
        <v>26017</v>
      </c>
      <c r="L2198" t="s">
        <v>26018</v>
      </c>
      <c r="M2198" t="s">
        <v>23831</v>
      </c>
      <c r="O2198">
        <v>7.448616732414673E-8</v>
      </c>
      <c r="P2198">
        <v>5.8856221976756522E-8</v>
      </c>
      <c r="Q2198">
        <v>1.1294246293533593E-7</v>
      </c>
      <c r="R2198">
        <v>7.9456004411693622E-8</v>
      </c>
      <c r="S2198">
        <v>7.404411127927427E-8</v>
      </c>
      <c r="T2198">
        <v>7.3880211419854189E-8</v>
      </c>
      <c r="U2198">
        <v>5.9422635868827848E-8</v>
      </c>
    </row>
    <row r="2199" spans="1:21" x14ac:dyDescent="0.3">
      <c r="A2199" t="s">
        <v>1225</v>
      </c>
      <c r="B2199" t="s">
        <v>7573</v>
      </c>
      <c r="C2199" t="s">
        <v>7573</v>
      </c>
      <c r="D2199" t="s">
        <v>16240</v>
      </c>
      <c r="E2199" t="s">
        <v>16241</v>
      </c>
      <c r="F2199" t="s">
        <v>16242</v>
      </c>
      <c r="G2199">
        <v>199</v>
      </c>
      <c r="H2199">
        <v>2408861</v>
      </c>
      <c r="I2199">
        <v>2409461</v>
      </c>
      <c r="J2199" t="s">
        <v>23825</v>
      </c>
      <c r="K2199" t="s">
        <v>26019</v>
      </c>
      <c r="L2199" t="s">
        <v>26018</v>
      </c>
      <c r="M2199" t="s">
        <v>23871</v>
      </c>
      <c r="O2199">
        <v>4.3466299205636577E-8</v>
      </c>
      <c r="P2199">
        <v>3.0199599481674623E-8</v>
      </c>
      <c r="Q2199">
        <v>4.7075167287796265E-8</v>
      </c>
      <c r="R2199">
        <v>4.2939305585074568E-8</v>
      </c>
      <c r="S2199">
        <v>2.4149693385553492E-8</v>
      </c>
      <c r="T2199">
        <v>1.8850511124388735E-8</v>
      </c>
      <c r="U2199">
        <v>3.130853063480089E-8</v>
      </c>
    </row>
    <row r="2200" spans="1:21" x14ac:dyDescent="0.3">
      <c r="A2200" t="s">
        <v>7575</v>
      </c>
      <c r="B2200" t="s">
        <v>7574</v>
      </c>
      <c r="C2200" t="s">
        <v>7574</v>
      </c>
      <c r="D2200" t="s">
        <v>16243</v>
      </c>
      <c r="E2200" t="s">
        <v>16244</v>
      </c>
      <c r="F2200" t="s">
        <v>16245</v>
      </c>
      <c r="G2200">
        <v>610</v>
      </c>
      <c r="H2200">
        <v>2409519</v>
      </c>
      <c r="I2200">
        <v>2411352</v>
      </c>
      <c r="J2200" t="s">
        <v>23581</v>
      </c>
      <c r="K2200" t="s">
        <v>24528</v>
      </c>
      <c r="L2200" t="s">
        <v>7574</v>
      </c>
      <c r="M2200" t="s">
        <v>23853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3">
      <c r="A2201" t="s">
        <v>1046</v>
      </c>
      <c r="B2201" t="s">
        <v>7576</v>
      </c>
      <c r="C2201" t="s">
        <v>16249</v>
      </c>
      <c r="D2201" t="s">
        <v>16246</v>
      </c>
      <c r="E2201" t="s">
        <v>16247</v>
      </c>
      <c r="F2201" t="s">
        <v>16248</v>
      </c>
      <c r="G2201">
        <v>216</v>
      </c>
      <c r="H2201">
        <v>2411438</v>
      </c>
      <c r="I2201">
        <v>2412089</v>
      </c>
      <c r="J2201" t="s">
        <v>23581</v>
      </c>
      <c r="K2201" t="s">
        <v>24681</v>
      </c>
      <c r="L2201" t="s">
        <v>26020</v>
      </c>
      <c r="M2201" t="s">
        <v>23834</v>
      </c>
      <c r="O2201">
        <v>9.0422198214130624E-7</v>
      </c>
      <c r="P2201">
        <v>7.8166050417978439E-7</v>
      </c>
      <c r="Q2201">
        <v>1.1407747731933056E-6</v>
      </c>
      <c r="R2201">
        <v>9.0510966253236468E-7</v>
      </c>
      <c r="S2201">
        <v>8.0198482149173037E-7</v>
      </c>
      <c r="T2201">
        <v>5.4418946052916902E-7</v>
      </c>
      <c r="U2201">
        <v>9.0426060706905913E-7</v>
      </c>
    </row>
    <row r="2202" spans="1:21" x14ac:dyDescent="0.3">
      <c r="A2202" t="s">
        <v>1113</v>
      </c>
      <c r="B2202" t="s">
        <v>7577</v>
      </c>
      <c r="C2202" t="s">
        <v>7577</v>
      </c>
      <c r="D2202" t="s">
        <v>16250</v>
      </c>
      <c r="E2202" t="s">
        <v>16251</v>
      </c>
      <c r="F2202" t="s">
        <v>16252</v>
      </c>
      <c r="G2202">
        <v>164</v>
      </c>
      <c r="H2202">
        <v>2412099</v>
      </c>
      <c r="I2202">
        <v>2412594</v>
      </c>
      <c r="J2202" t="s">
        <v>23581</v>
      </c>
      <c r="K2202" t="s">
        <v>23841</v>
      </c>
      <c r="L2202" t="s">
        <v>26020</v>
      </c>
      <c r="M2202" t="s">
        <v>23834</v>
      </c>
      <c r="O2202">
        <v>9.1302919136583469E-7</v>
      </c>
      <c r="P2202">
        <v>8.4853435754710696E-7</v>
      </c>
      <c r="Q2202">
        <v>1.8211854319686421E-6</v>
      </c>
      <c r="R2202">
        <v>1.1926377843368712E-6</v>
      </c>
      <c r="S2202">
        <v>1.8034091092425958E-6</v>
      </c>
      <c r="T2202">
        <v>1.1698417448324657E-6</v>
      </c>
      <c r="U2202">
        <v>1.691748659465059E-6</v>
      </c>
    </row>
    <row r="2203" spans="1:21" x14ac:dyDescent="0.3">
      <c r="A2203" t="s">
        <v>7579</v>
      </c>
      <c r="B2203" t="s">
        <v>7578</v>
      </c>
      <c r="C2203" t="s">
        <v>7578</v>
      </c>
      <c r="D2203" t="s">
        <v>16253</v>
      </c>
      <c r="E2203" t="s">
        <v>16254</v>
      </c>
      <c r="F2203" t="s">
        <v>16255</v>
      </c>
      <c r="G2203">
        <v>151</v>
      </c>
      <c r="H2203">
        <v>2412676</v>
      </c>
      <c r="I2203">
        <v>2413132</v>
      </c>
      <c r="J2203" t="s">
        <v>23581</v>
      </c>
      <c r="K2203" t="s">
        <v>26021</v>
      </c>
      <c r="L2203" t="s">
        <v>7578</v>
      </c>
      <c r="M2203" t="s">
        <v>23834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3">
      <c r="A2204" t="s">
        <v>430</v>
      </c>
      <c r="B2204" t="s">
        <v>2797</v>
      </c>
      <c r="C2204" t="s">
        <v>16259</v>
      </c>
      <c r="D2204" t="s">
        <v>16256</v>
      </c>
      <c r="E2204" t="s">
        <v>16257</v>
      </c>
      <c r="F2204" t="s">
        <v>16258</v>
      </c>
      <c r="G2204">
        <v>400</v>
      </c>
      <c r="H2204">
        <v>2413469</v>
      </c>
      <c r="I2204">
        <v>2414672</v>
      </c>
      <c r="J2204" t="s">
        <v>23825</v>
      </c>
      <c r="K2204" t="s">
        <v>26022</v>
      </c>
      <c r="L2204" t="s">
        <v>26023</v>
      </c>
      <c r="M2204" t="s">
        <v>23828</v>
      </c>
      <c r="O2204">
        <v>2.2697552809767182E-6</v>
      </c>
      <c r="P2204">
        <v>1.4415603421196144E-6</v>
      </c>
      <c r="Q2204">
        <v>2.6679773637808363E-6</v>
      </c>
      <c r="R2204">
        <v>9.3499337419262131E-6</v>
      </c>
      <c r="S2204">
        <v>3.7235493744834921E-6</v>
      </c>
      <c r="T2204">
        <v>3.3847972902558369E-6</v>
      </c>
      <c r="U2204">
        <v>4.5304761742909629E-6</v>
      </c>
    </row>
    <row r="2205" spans="1:21" x14ac:dyDescent="0.3">
      <c r="A2205" t="s">
        <v>567</v>
      </c>
      <c r="B2205" t="s">
        <v>8090</v>
      </c>
      <c r="C2205" t="s">
        <v>8090</v>
      </c>
      <c r="D2205" t="s">
        <v>16260</v>
      </c>
      <c r="E2205" t="s">
        <v>16261</v>
      </c>
      <c r="F2205" t="s">
        <v>16262</v>
      </c>
      <c r="G2205">
        <v>714</v>
      </c>
      <c r="H2205">
        <v>2414746</v>
      </c>
      <c r="I2205">
        <v>2416891</v>
      </c>
      <c r="J2205" t="s">
        <v>23825</v>
      </c>
      <c r="K2205" t="s">
        <v>26024</v>
      </c>
      <c r="L2205" t="s">
        <v>26023</v>
      </c>
      <c r="M2205" t="s">
        <v>23882</v>
      </c>
      <c r="O2205">
        <v>8.5137780193864904E-7</v>
      </c>
      <c r="P2205">
        <v>8.6705898181215265E-7</v>
      </c>
      <c r="Q2205">
        <v>1.0859683864515083E-6</v>
      </c>
      <c r="R2205">
        <v>3.9668059250562532E-6</v>
      </c>
      <c r="S2205">
        <v>1.1344095517373916E-6</v>
      </c>
      <c r="T2205">
        <v>1.1229599325387418E-6</v>
      </c>
      <c r="U2205">
        <v>1.3849717279599099E-6</v>
      </c>
    </row>
    <row r="2206" spans="1:21" x14ac:dyDescent="0.3">
      <c r="A2206" t="s">
        <v>5739</v>
      </c>
      <c r="B2206" t="s">
        <v>5738</v>
      </c>
      <c r="C2206" t="s">
        <v>5738</v>
      </c>
      <c r="D2206" t="s">
        <v>16263</v>
      </c>
      <c r="E2206" t="s">
        <v>16264</v>
      </c>
      <c r="F2206" t="s">
        <v>16265</v>
      </c>
      <c r="G2206">
        <v>506</v>
      </c>
      <c r="H2206">
        <v>2417080</v>
      </c>
      <c r="I2206">
        <v>2418601</v>
      </c>
      <c r="J2206" t="s">
        <v>23825</v>
      </c>
      <c r="K2206" t="s">
        <v>24078</v>
      </c>
      <c r="L2206" t="s">
        <v>5738</v>
      </c>
      <c r="M2206" t="s">
        <v>23834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3">
      <c r="A2207" t="s">
        <v>1021</v>
      </c>
      <c r="B2207" t="s">
        <v>7580</v>
      </c>
      <c r="C2207" t="s">
        <v>7580</v>
      </c>
      <c r="D2207" t="s">
        <v>16266</v>
      </c>
      <c r="E2207" t="s">
        <v>16267</v>
      </c>
      <c r="F2207" t="s">
        <v>16268</v>
      </c>
      <c r="G2207">
        <v>180</v>
      </c>
      <c r="H2207">
        <v>2418633</v>
      </c>
      <c r="I2207">
        <v>2419176</v>
      </c>
      <c r="J2207" t="s">
        <v>23581</v>
      </c>
      <c r="K2207" t="s">
        <v>26025</v>
      </c>
      <c r="L2207" t="s">
        <v>7580</v>
      </c>
      <c r="M2207" t="s">
        <v>23834</v>
      </c>
      <c r="O2207">
        <v>1.0521241000931063E-6</v>
      </c>
      <c r="P2207">
        <v>1.047959082481484E-6</v>
      </c>
      <c r="Q2207">
        <v>1.2406410111041379E-6</v>
      </c>
      <c r="R2207">
        <v>1.3165656801367677E-6</v>
      </c>
      <c r="S2207">
        <v>1.0845721467400888E-6</v>
      </c>
      <c r="T2207">
        <v>8.596784716419589E-7</v>
      </c>
      <c r="U2207">
        <v>9.6212203902619796E-7</v>
      </c>
    </row>
    <row r="2208" spans="1:21" x14ac:dyDescent="0.3">
      <c r="A2208" t="s">
        <v>1249</v>
      </c>
      <c r="B2208" t="s">
        <v>7581</v>
      </c>
      <c r="C2208" t="s">
        <v>7581</v>
      </c>
      <c r="D2208" t="s">
        <v>16269</v>
      </c>
      <c r="E2208" t="s">
        <v>16270</v>
      </c>
      <c r="F2208" t="s">
        <v>16271</v>
      </c>
      <c r="G2208">
        <v>184</v>
      </c>
      <c r="H2208">
        <v>2419233</v>
      </c>
      <c r="I2208">
        <v>2419788</v>
      </c>
      <c r="J2208" t="s">
        <v>23581</v>
      </c>
      <c r="K2208" t="s">
        <v>24026</v>
      </c>
      <c r="L2208" t="s">
        <v>7581</v>
      </c>
      <c r="M2208" t="s">
        <v>23834</v>
      </c>
      <c r="O2208">
        <v>6.7209672066171882E-7</v>
      </c>
      <c r="P2208">
        <v>4.6544908647541095E-7</v>
      </c>
      <c r="Q2208">
        <v>6.0241978702330435E-7</v>
      </c>
      <c r="R2208">
        <v>6.8899189785257014E-7</v>
      </c>
      <c r="S2208">
        <v>7.4974497502076701E-7</v>
      </c>
      <c r="T2208">
        <v>5.8064978202143899E-7</v>
      </c>
      <c r="U2208">
        <v>6.367080315428524E-7</v>
      </c>
    </row>
    <row r="2209" spans="1:21" x14ac:dyDescent="0.3">
      <c r="A2209" t="s">
        <v>1860</v>
      </c>
      <c r="B2209" t="s">
        <v>7582</v>
      </c>
      <c r="C2209" t="s">
        <v>7582</v>
      </c>
      <c r="D2209" t="s">
        <v>16272</v>
      </c>
      <c r="E2209" t="s">
        <v>16273</v>
      </c>
      <c r="F2209" t="s">
        <v>16274</v>
      </c>
      <c r="G2209">
        <v>214</v>
      </c>
      <c r="H2209">
        <v>2419840</v>
      </c>
      <c r="I2209">
        <v>2420485</v>
      </c>
      <c r="J2209" t="s">
        <v>23581</v>
      </c>
      <c r="K2209" t="s">
        <v>25446</v>
      </c>
      <c r="L2209" t="s">
        <v>7582</v>
      </c>
      <c r="M2209" t="s">
        <v>23844</v>
      </c>
      <c r="O2209">
        <v>1.4160323296926975E-7</v>
      </c>
      <c r="P2209">
        <v>8.3238319604389798E-8</v>
      </c>
      <c r="Q2209">
        <v>1.182716818694068E-7</v>
      </c>
      <c r="R2209">
        <v>8.1777842482558232E-8</v>
      </c>
      <c r="S2209">
        <v>1.3630008895821274E-7</v>
      </c>
      <c r="T2209">
        <v>8.8458626085997129E-8</v>
      </c>
      <c r="U2209">
        <v>9.7536340538546827E-8</v>
      </c>
    </row>
    <row r="2210" spans="1:21" x14ac:dyDescent="0.3">
      <c r="A2210" t="s">
        <v>2432</v>
      </c>
      <c r="B2210" t="s">
        <v>7583</v>
      </c>
      <c r="C2210" t="s">
        <v>7583</v>
      </c>
      <c r="D2210" t="s">
        <v>16275</v>
      </c>
      <c r="E2210" t="s">
        <v>16276</v>
      </c>
      <c r="F2210" t="s">
        <v>16277</v>
      </c>
      <c r="G2210">
        <v>215</v>
      </c>
      <c r="H2210">
        <v>2420620</v>
      </c>
      <c r="I2210">
        <v>2421268</v>
      </c>
      <c r="J2210" t="s">
        <v>23825</v>
      </c>
      <c r="K2210" t="s">
        <v>26026</v>
      </c>
      <c r="L2210" t="s">
        <v>7583</v>
      </c>
      <c r="M2210" t="s">
        <v>23828</v>
      </c>
      <c r="O2210">
        <v>1.5069551652909011E-8</v>
      </c>
      <c r="P2210">
        <v>3.3445987254782706E-8</v>
      </c>
      <c r="Q2210">
        <v>2.7194225971501938E-8</v>
      </c>
      <c r="R2210">
        <v>1.5125264620307297E-8</v>
      </c>
      <c r="S2210">
        <v>5.3700615731724286E-8</v>
      </c>
      <c r="T2210">
        <v>2.9063146672062831E-8</v>
      </c>
      <c r="U2210">
        <v>1.5818065207368681E-8</v>
      </c>
    </row>
    <row r="2211" spans="1:21" x14ac:dyDescent="0.3">
      <c r="A2211" t="s">
        <v>1228</v>
      </c>
      <c r="B2211" t="s">
        <v>7796</v>
      </c>
      <c r="C2211" t="s">
        <v>7796</v>
      </c>
      <c r="D2211" t="s">
        <v>16278</v>
      </c>
      <c r="E2211" t="s">
        <v>16279</v>
      </c>
      <c r="F2211" t="s">
        <v>16280</v>
      </c>
      <c r="G2211">
        <v>120</v>
      </c>
      <c r="H2211">
        <v>2421324</v>
      </c>
      <c r="I2211">
        <v>2421687</v>
      </c>
      <c r="J2211" t="s">
        <v>23825</v>
      </c>
      <c r="K2211" t="s">
        <v>26027</v>
      </c>
      <c r="L2211" t="s">
        <v>26028</v>
      </c>
      <c r="M2211" t="s">
        <v>23839</v>
      </c>
      <c r="O2211">
        <v>8.7616880226878048E-7</v>
      </c>
      <c r="P2211">
        <v>6.3261965143798762E-7</v>
      </c>
      <c r="Q2211">
        <v>1.2421364108753332E-6</v>
      </c>
      <c r="R2211">
        <v>9.4850963323976571E-7</v>
      </c>
      <c r="S2211">
        <v>8.3586202588041378E-7</v>
      </c>
      <c r="T2211">
        <v>9.7917079600114268E-7</v>
      </c>
      <c r="U2211">
        <v>1.3028705518038104E-6</v>
      </c>
    </row>
    <row r="2212" spans="1:21" x14ac:dyDescent="0.3">
      <c r="A2212" t="s">
        <v>2022</v>
      </c>
      <c r="B2212" t="s">
        <v>7584</v>
      </c>
      <c r="C2212" t="s">
        <v>7584</v>
      </c>
      <c r="D2212" t="s">
        <v>16281</v>
      </c>
      <c r="E2212" t="s">
        <v>16282</v>
      </c>
      <c r="F2212" t="s">
        <v>16283</v>
      </c>
      <c r="G2212">
        <v>297</v>
      </c>
      <c r="H2212">
        <v>2421707</v>
      </c>
      <c r="I2212">
        <v>2422601</v>
      </c>
      <c r="J2212" t="s">
        <v>23825</v>
      </c>
      <c r="K2212" t="s">
        <v>24727</v>
      </c>
      <c r="L2212" t="s">
        <v>26028</v>
      </c>
      <c r="M2212" t="s">
        <v>23834</v>
      </c>
      <c r="O2212">
        <v>7.0521133215067018E-8</v>
      </c>
      <c r="P2212">
        <v>1.4433930015786106E-7</v>
      </c>
      <c r="Q2212">
        <v>1.1504885299156969E-7</v>
      </c>
      <c r="R2212">
        <v>1.4585864034353144E-7</v>
      </c>
      <c r="S2212">
        <v>2.7657216576369604E-7</v>
      </c>
      <c r="T2212">
        <v>1.0830914312053953E-7</v>
      </c>
      <c r="U2212">
        <v>9.5530810208244925E-8</v>
      </c>
    </row>
    <row r="2213" spans="1:21" x14ac:dyDescent="0.3">
      <c r="A2213" t="s">
        <v>7586</v>
      </c>
      <c r="B2213" t="s">
        <v>7585</v>
      </c>
      <c r="C2213" t="s">
        <v>16287</v>
      </c>
      <c r="D2213" t="s">
        <v>16284</v>
      </c>
      <c r="E2213" t="s">
        <v>16285</v>
      </c>
      <c r="F2213" t="s">
        <v>16286</v>
      </c>
      <c r="G2213">
        <v>296</v>
      </c>
      <c r="H2213">
        <v>2422648</v>
      </c>
      <c r="I2213">
        <v>2423539</v>
      </c>
      <c r="J2213" t="s">
        <v>23581</v>
      </c>
      <c r="K2213" t="s">
        <v>23841</v>
      </c>
      <c r="L2213" t="s">
        <v>7585</v>
      </c>
      <c r="M2213" t="s">
        <v>23828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3">
      <c r="A2214" t="s">
        <v>1230</v>
      </c>
      <c r="B2214" t="s">
        <v>3264</v>
      </c>
      <c r="C2214" t="s">
        <v>3264</v>
      </c>
      <c r="D2214" t="s">
        <v>16288</v>
      </c>
      <c r="E2214" t="s">
        <v>16289</v>
      </c>
      <c r="F2214" t="s">
        <v>16290</v>
      </c>
      <c r="G2214">
        <v>257</v>
      </c>
      <c r="H2214">
        <v>2423735</v>
      </c>
      <c r="I2214">
        <v>2424509</v>
      </c>
      <c r="J2214" t="s">
        <v>23581</v>
      </c>
      <c r="K2214" t="s">
        <v>26029</v>
      </c>
      <c r="L2214" t="s">
        <v>26030</v>
      </c>
      <c r="M2214" t="s">
        <v>23831</v>
      </c>
      <c r="O2214">
        <v>1.0562965106236547E-7</v>
      </c>
      <c r="P2214">
        <v>5.9217408105754371E-8</v>
      </c>
      <c r="Q2214">
        <v>1.1382106290993491E-7</v>
      </c>
      <c r="R2214">
        <v>1.4014325956487547E-7</v>
      </c>
      <c r="S2214">
        <v>1.4832530323158065E-7</v>
      </c>
      <c r="T2214">
        <v>1.0768008420828523E-7</v>
      </c>
      <c r="U2214">
        <v>1.0394879534374917E-7</v>
      </c>
    </row>
    <row r="2215" spans="1:21" x14ac:dyDescent="0.3">
      <c r="A2215" t="s">
        <v>1232</v>
      </c>
      <c r="B2215" t="s">
        <v>2778</v>
      </c>
      <c r="C2215" t="s">
        <v>2778</v>
      </c>
      <c r="D2215" t="s">
        <v>16291</v>
      </c>
      <c r="E2215" t="s">
        <v>16292</v>
      </c>
      <c r="F2215" t="s">
        <v>16293</v>
      </c>
      <c r="G2215">
        <v>238</v>
      </c>
      <c r="H2215">
        <v>2424516</v>
      </c>
      <c r="I2215">
        <v>2425233</v>
      </c>
      <c r="J2215" t="s">
        <v>23581</v>
      </c>
      <c r="K2215" t="s">
        <v>26031</v>
      </c>
      <c r="L2215" t="s">
        <v>26030</v>
      </c>
      <c r="M2215" t="s">
        <v>23831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3">
      <c r="A2216" t="s">
        <v>1233</v>
      </c>
      <c r="B2216" t="s">
        <v>5181</v>
      </c>
      <c r="C2216" t="s">
        <v>5181</v>
      </c>
      <c r="D2216" t="s">
        <v>16294</v>
      </c>
      <c r="E2216" t="s">
        <v>16295</v>
      </c>
      <c r="F2216" t="s">
        <v>16296</v>
      </c>
      <c r="G2216">
        <v>228</v>
      </c>
      <c r="H2216">
        <v>2425229</v>
      </c>
      <c r="I2216">
        <v>2425916</v>
      </c>
      <c r="J2216" t="s">
        <v>23581</v>
      </c>
      <c r="K2216" t="s">
        <v>26031</v>
      </c>
      <c r="L2216" t="s">
        <v>26030</v>
      </c>
      <c r="M2216" t="s">
        <v>23831</v>
      </c>
      <c r="O2216">
        <v>7.7362251501261153E-8</v>
      </c>
      <c r="P2216">
        <v>4.0525008965270015E-8</v>
      </c>
      <c r="Q2216">
        <v>8.0127298589473385E-8</v>
      </c>
      <c r="R2216">
        <v>1.0879880257489995E-7</v>
      </c>
      <c r="S2216">
        <v>5.100811586802066E-8</v>
      </c>
      <c r="T2216">
        <v>5.2934540744924584E-8</v>
      </c>
      <c r="U2216">
        <v>5.5469477048292679E-8</v>
      </c>
    </row>
    <row r="2217" spans="1:21" x14ac:dyDescent="0.3">
      <c r="A2217" t="s">
        <v>212</v>
      </c>
      <c r="B2217" t="s">
        <v>5180</v>
      </c>
      <c r="C2217" t="s">
        <v>5180</v>
      </c>
      <c r="D2217" t="s">
        <v>16297</v>
      </c>
      <c r="E2217" t="s">
        <v>16298</v>
      </c>
      <c r="F2217" t="s">
        <v>16299</v>
      </c>
      <c r="G2217">
        <v>260</v>
      </c>
      <c r="H2217">
        <v>2426005</v>
      </c>
      <c r="I2217">
        <v>2426788</v>
      </c>
      <c r="J2217" t="s">
        <v>23581</v>
      </c>
      <c r="K2217" t="s">
        <v>26032</v>
      </c>
      <c r="L2217" t="s">
        <v>26030</v>
      </c>
      <c r="M2217" t="s">
        <v>23853</v>
      </c>
      <c r="O2217">
        <v>7.9758453003199213E-6</v>
      </c>
      <c r="P2217">
        <v>4.1793233206955672E-6</v>
      </c>
      <c r="Q2217">
        <v>6.7660940211867247E-6</v>
      </c>
      <c r="R2217">
        <v>8.7147365834985068E-6</v>
      </c>
      <c r="S2217">
        <v>7.903898104039734E-6</v>
      </c>
      <c r="T2217">
        <v>6.4384142417729145E-6</v>
      </c>
      <c r="U2217">
        <v>7.4784342975707973E-6</v>
      </c>
    </row>
    <row r="2218" spans="1:21" x14ac:dyDescent="0.3">
      <c r="A2218" t="s">
        <v>332</v>
      </c>
      <c r="B2218" t="s">
        <v>2845</v>
      </c>
      <c r="C2218" t="s">
        <v>2845</v>
      </c>
      <c r="D2218" t="s">
        <v>16300</v>
      </c>
      <c r="E2218" t="s">
        <v>16301</v>
      </c>
      <c r="F2218" t="s">
        <v>16302</v>
      </c>
      <c r="G2218">
        <v>260</v>
      </c>
      <c r="H2218">
        <v>2427008</v>
      </c>
      <c r="I2218">
        <v>2427791</v>
      </c>
      <c r="J2218" t="s">
        <v>23581</v>
      </c>
      <c r="K2218" t="s">
        <v>26033</v>
      </c>
      <c r="L2218" t="s">
        <v>26030</v>
      </c>
      <c r="M2218" t="s">
        <v>23828</v>
      </c>
      <c r="O2218">
        <v>4.5675467408695696E-6</v>
      </c>
      <c r="P2218">
        <v>1.255364734967321E-5</v>
      </c>
      <c r="Q2218">
        <v>1.3530303491869317E-5</v>
      </c>
      <c r="R2218">
        <v>1.8378536155374657E-5</v>
      </c>
      <c r="S2218">
        <v>3.6786098009760298E-5</v>
      </c>
      <c r="T2218">
        <v>2.0072431427581503E-5</v>
      </c>
      <c r="U2218">
        <v>7.3668631093892197E-6</v>
      </c>
    </row>
    <row r="2219" spans="1:21" x14ac:dyDescent="0.3">
      <c r="A2219" t="s">
        <v>1236</v>
      </c>
      <c r="B2219" t="s">
        <v>3917</v>
      </c>
      <c r="C2219" t="s">
        <v>16306</v>
      </c>
      <c r="D2219" t="s">
        <v>16303</v>
      </c>
      <c r="E2219" t="s">
        <v>16304</v>
      </c>
      <c r="F2219" t="s">
        <v>16305</v>
      </c>
      <c r="G2219">
        <v>189</v>
      </c>
      <c r="H2219">
        <v>2428056</v>
      </c>
      <c r="I2219">
        <v>2428626</v>
      </c>
      <c r="J2219" t="s">
        <v>23581</v>
      </c>
      <c r="K2219" t="s">
        <v>26034</v>
      </c>
      <c r="L2219" t="s">
        <v>26035</v>
      </c>
      <c r="M2219" t="s">
        <v>23839</v>
      </c>
      <c r="O2219">
        <v>4.6336526147482407E-8</v>
      </c>
      <c r="P2219">
        <v>2.6772033461076423E-8</v>
      </c>
      <c r="Q2219">
        <v>5.1959894280469923E-8</v>
      </c>
      <c r="R2219">
        <v>5.9098597857349616E-8</v>
      </c>
      <c r="S2219">
        <v>2.7797837786624416E-8</v>
      </c>
      <c r="T2219">
        <v>3.1208972208505838E-8</v>
      </c>
      <c r="U2219">
        <v>6.3043464202358242E-8</v>
      </c>
    </row>
    <row r="2220" spans="1:21" x14ac:dyDescent="0.3">
      <c r="A2220" t="s">
        <v>848</v>
      </c>
      <c r="B2220" t="s">
        <v>3646</v>
      </c>
      <c r="C2220" t="s">
        <v>3646</v>
      </c>
      <c r="D2220" t="s">
        <v>16307</v>
      </c>
      <c r="E2220" t="s">
        <v>16308</v>
      </c>
      <c r="F2220" t="s">
        <v>16309</v>
      </c>
      <c r="G2220">
        <v>505</v>
      </c>
      <c r="H2220">
        <v>2428720</v>
      </c>
      <c r="I2220">
        <v>2430238</v>
      </c>
      <c r="J2220" t="s">
        <v>23581</v>
      </c>
      <c r="K2220" t="s">
        <v>26036</v>
      </c>
      <c r="L2220" t="s">
        <v>26035</v>
      </c>
      <c r="M2220" t="s">
        <v>23871</v>
      </c>
      <c r="O2220">
        <v>5.7130898460171518E-7</v>
      </c>
      <c r="P2220">
        <v>2.7686967627266547E-7</v>
      </c>
      <c r="Q2220">
        <v>4.068096615524402E-7</v>
      </c>
      <c r="R2220">
        <v>5.6232956988365241E-7</v>
      </c>
      <c r="S2220">
        <v>2.9994740083544466E-7</v>
      </c>
      <c r="T2220">
        <v>3.962715664833898E-7</v>
      </c>
      <c r="U2220">
        <v>5.8781845955282606E-7</v>
      </c>
    </row>
    <row r="2221" spans="1:21" x14ac:dyDescent="0.3">
      <c r="A2221" t="s">
        <v>2598</v>
      </c>
      <c r="B2221" t="s">
        <v>2954</v>
      </c>
      <c r="C2221" t="s">
        <v>16313</v>
      </c>
      <c r="D2221" t="s">
        <v>16310</v>
      </c>
      <c r="E2221" t="s">
        <v>16311</v>
      </c>
      <c r="F2221" t="s">
        <v>16312</v>
      </c>
      <c r="G2221">
        <v>162</v>
      </c>
      <c r="H2221">
        <v>2430274</v>
      </c>
      <c r="I2221">
        <v>2430763</v>
      </c>
      <c r="J2221" t="s">
        <v>23581</v>
      </c>
      <c r="K2221" t="s">
        <v>26037</v>
      </c>
      <c r="L2221" t="s">
        <v>26035</v>
      </c>
      <c r="M2221" t="s">
        <v>23834</v>
      </c>
      <c r="O2221">
        <v>6.1155245852787748E-9</v>
      </c>
      <c r="P2221">
        <v>6.4411875990533421E-9</v>
      </c>
      <c r="Q2221">
        <v>1.1951067476445894E-8</v>
      </c>
      <c r="R2221">
        <v>1.4282507256443575E-8</v>
      </c>
      <c r="S2221">
        <v>1.1305337526357334E-8</v>
      </c>
      <c r="T2221">
        <v>7.5662267499408484E-9</v>
      </c>
      <c r="U2221">
        <v>9.6954263185013175E-9</v>
      </c>
    </row>
    <row r="2222" spans="1:21" x14ac:dyDescent="0.3">
      <c r="A2222" t="s">
        <v>2315</v>
      </c>
      <c r="B2222" t="s">
        <v>3003</v>
      </c>
      <c r="C2222" t="s">
        <v>3003</v>
      </c>
      <c r="D2222" t="s">
        <v>16314</v>
      </c>
      <c r="E2222" t="s">
        <v>16315</v>
      </c>
      <c r="F2222" t="s">
        <v>16316</v>
      </c>
      <c r="G2222">
        <v>220</v>
      </c>
      <c r="H2222">
        <v>2431021</v>
      </c>
      <c r="I2222">
        <v>2431684</v>
      </c>
      <c r="J2222" t="s">
        <v>23581</v>
      </c>
      <c r="K2222" t="s">
        <v>26038</v>
      </c>
      <c r="L2222" t="s">
        <v>26039</v>
      </c>
      <c r="M2222" t="s">
        <v>23834</v>
      </c>
      <c r="O2222">
        <v>2.9380877985052854E-8</v>
      </c>
      <c r="P2222">
        <v>2.0321438068270314E-8</v>
      </c>
      <c r="Q2222">
        <v>3.6440945693976139E-8</v>
      </c>
      <c r="R2222">
        <v>3.8219319536873251E-8</v>
      </c>
      <c r="S2222">
        <v>4.5011019108485605E-8</v>
      </c>
      <c r="T2222">
        <v>2.8539015021350709E-8</v>
      </c>
      <c r="U2222">
        <v>2.8313908749612636E-8</v>
      </c>
    </row>
    <row r="2223" spans="1:21" x14ac:dyDescent="0.3">
      <c r="A2223" t="s">
        <v>1239</v>
      </c>
      <c r="B2223" t="s">
        <v>3134</v>
      </c>
      <c r="C2223" t="s">
        <v>16320</v>
      </c>
      <c r="D2223" t="s">
        <v>16317</v>
      </c>
      <c r="E2223" t="s">
        <v>16318</v>
      </c>
      <c r="F2223" t="s">
        <v>16319</v>
      </c>
      <c r="G2223">
        <v>422</v>
      </c>
      <c r="H2223">
        <v>2431673</v>
      </c>
      <c r="I2223">
        <v>2432942</v>
      </c>
      <c r="J2223" t="s">
        <v>23581</v>
      </c>
      <c r="K2223" t="s">
        <v>26040</v>
      </c>
      <c r="L2223" t="s">
        <v>26039</v>
      </c>
      <c r="M2223" t="s">
        <v>23839</v>
      </c>
      <c r="O2223">
        <v>2.701744816825258E-7</v>
      </c>
      <c r="P2223">
        <v>1.7076990160529779E-7</v>
      </c>
      <c r="Q2223">
        <v>2.8777347698401014E-7</v>
      </c>
      <c r="R2223">
        <v>2.6821014231302084E-7</v>
      </c>
      <c r="S2223">
        <v>1.729751786079781E-7</v>
      </c>
      <c r="T2223">
        <v>2.382667510789535E-7</v>
      </c>
      <c r="U2223">
        <v>2.5173410316656776E-7</v>
      </c>
    </row>
    <row r="2224" spans="1:21" x14ac:dyDescent="0.3">
      <c r="A2224" t="s">
        <v>750</v>
      </c>
      <c r="B2224" t="s">
        <v>3002</v>
      </c>
      <c r="C2224" t="s">
        <v>16324</v>
      </c>
      <c r="D2224" t="s">
        <v>16321</v>
      </c>
      <c r="E2224" t="s">
        <v>16322</v>
      </c>
      <c r="F2224" t="s">
        <v>16323</v>
      </c>
      <c r="G2224">
        <v>304</v>
      </c>
      <c r="H2224">
        <v>2433011</v>
      </c>
      <c r="I2224">
        <v>2433926</v>
      </c>
      <c r="J2224" t="s">
        <v>23581</v>
      </c>
      <c r="K2224" t="s">
        <v>26041</v>
      </c>
      <c r="L2224" t="s">
        <v>3002</v>
      </c>
      <c r="M2224" t="s">
        <v>23869</v>
      </c>
      <c r="O2224">
        <v>1.2308233888354204E-6</v>
      </c>
      <c r="P2224">
        <v>8.4768136045066609E-7</v>
      </c>
      <c r="Q2224">
        <v>1.7902729449648463E-6</v>
      </c>
      <c r="R2224">
        <v>1.5785332833141818E-6</v>
      </c>
      <c r="S2224">
        <v>1.0600958922625727E-6</v>
      </c>
      <c r="T2224">
        <v>1.5710270579389901E-6</v>
      </c>
      <c r="U2224">
        <v>1.8662678756652515E-6</v>
      </c>
    </row>
    <row r="2225" spans="1:21" x14ac:dyDescent="0.3">
      <c r="A2225" t="s">
        <v>3001</v>
      </c>
      <c r="B2225" t="s">
        <v>3000</v>
      </c>
      <c r="C2225" t="s">
        <v>3000</v>
      </c>
      <c r="D2225" t="s">
        <v>16325</v>
      </c>
      <c r="E2225" t="s">
        <v>16326</v>
      </c>
      <c r="F2225" t="s">
        <v>16327</v>
      </c>
      <c r="G2225">
        <v>219</v>
      </c>
      <c r="H2225">
        <v>2434081</v>
      </c>
      <c r="I2225">
        <v>2434741</v>
      </c>
      <c r="J2225" t="s">
        <v>23581</v>
      </c>
      <c r="K2225" t="s">
        <v>23913</v>
      </c>
      <c r="L2225" t="s">
        <v>26042</v>
      </c>
      <c r="M2225" t="s">
        <v>23834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3">
      <c r="A2226" t="s">
        <v>2240</v>
      </c>
      <c r="B2226" t="s">
        <v>3266</v>
      </c>
      <c r="C2226" t="s">
        <v>16331</v>
      </c>
      <c r="D2226" t="s">
        <v>16328</v>
      </c>
      <c r="E2226" t="s">
        <v>16329</v>
      </c>
      <c r="F2226" t="s">
        <v>16330</v>
      </c>
      <c r="G2226">
        <v>270</v>
      </c>
      <c r="H2226">
        <v>2434823</v>
      </c>
      <c r="I2226">
        <v>2435636</v>
      </c>
      <c r="J2226" t="s">
        <v>23581</v>
      </c>
      <c r="K2226" t="s">
        <v>26043</v>
      </c>
      <c r="L2226" t="s">
        <v>26042</v>
      </c>
      <c r="M2226" t="s">
        <v>23861</v>
      </c>
      <c r="O2226">
        <v>3.3695853944762069E-8</v>
      </c>
      <c r="P2226">
        <v>2.9727205850374027E-8</v>
      </c>
      <c r="Q2226">
        <v>3.3019681983864544E-8</v>
      </c>
      <c r="R2226">
        <v>6.5353090663033731E-7</v>
      </c>
      <c r="S2226">
        <v>2.5783713414223039E-8</v>
      </c>
      <c r="T2226">
        <v>4.2324510416172453E-8</v>
      </c>
      <c r="U2226">
        <v>0</v>
      </c>
    </row>
    <row r="2227" spans="1:21" x14ac:dyDescent="0.3">
      <c r="A2227" t="s">
        <v>1296</v>
      </c>
      <c r="B2227" t="s">
        <v>3936</v>
      </c>
      <c r="C2227" t="s">
        <v>3936</v>
      </c>
      <c r="D2227" t="s">
        <v>16332</v>
      </c>
      <c r="E2227" t="s">
        <v>16333</v>
      </c>
      <c r="F2227" t="s">
        <v>16334</v>
      </c>
      <c r="G2227">
        <v>337</v>
      </c>
      <c r="H2227">
        <v>2435635</v>
      </c>
      <c r="I2227">
        <v>2436649</v>
      </c>
      <c r="J2227" t="s">
        <v>23581</v>
      </c>
      <c r="K2227" t="s">
        <v>26044</v>
      </c>
      <c r="L2227" t="s">
        <v>26042</v>
      </c>
      <c r="M2227" t="s">
        <v>23831</v>
      </c>
      <c r="O2227">
        <v>3.3801446702200385E-7</v>
      </c>
      <c r="P2227">
        <v>2.5767811106667557E-7</v>
      </c>
      <c r="Q2227">
        <v>3.3581418215699831E-7</v>
      </c>
      <c r="R2227">
        <v>2.8332822579002912E-7</v>
      </c>
      <c r="S2227">
        <v>3.5320086226316182E-7</v>
      </c>
      <c r="T2227">
        <v>2.8332473622417585E-7</v>
      </c>
      <c r="U2227">
        <v>3.3802660380232234E-7</v>
      </c>
    </row>
    <row r="2228" spans="1:21" x14ac:dyDescent="0.3">
      <c r="A2228" t="s">
        <v>998</v>
      </c>
      <c r="B2228" t="s">
        <v>3529</v>
      </c>
      <c r="C2228" t="s">
        <v>3529</v>
      </c>
      <c r="D2228" t="s">
        <v>16335</v>
      </c>
      <c r="E2228" t="s">
        <v>16336</v>
      </c>
      <c r="F2228" t="s">
        <v>16337</v>
      </c>
      <c r="G2228">
        <v>378</v>
      </c>
      <c r="H2228">
        <v>2436714</v>
      </c>
      <c r="I2228">
        <v>2437851</v>
      </c>
      <c r="J2228" t="s">
        <v>23581</v>
      </c>
      <c r="K2228" t="s">
        <v>26045</v>
      </c>
      <c r="L2228" t="s">
        <v>26042</v>
      </c>
      <c r="M2228" t="s">
        <v>23839</v>
      </c>
      <c r="O2228">
        <v>5.4653649559292975E-7</v>
      </c>
      <c r="P2228">
        <v>3.7661476144201159E-7</v>
      </c>
      <c r="Q2228">
        <v>6.6611881141221675E-7</v>
      </c>
      <c r="R2228">
        <v>7.0179416950362262E-7</v>
      </c>
      <c r="S2228">
        <v>7.0429473900398894E-7</v>
      </c>
      <c r="T2228">
        <v>6.6868622270423616E-7</v>
      </c>
      <c r="U2228">
        <v>8.06061802775574E-7</v>
      </c>
    </row>
    <row r="2229" spans="1:21" x14ac:dyDescent="0.3">
      <c r="A2229" t="s">
        <v>3017</v>
      </c>
      <c r="B2229" t="s">
        <v>3016</v>
      </c>
      <c r="C2229" t="s">
        <v>16341</v>
      </c>
      <c r="D2229" t="s">
        <v>16338</v>
      </c>
      <c r="E2229" t="s">
        <v>16339</v>
      </c>
      <c r="F2229" t="s">
        <v>16340</v>
      </c>
      <c r="G2229">
        <v>331</v>
      </c>
      <c r="H2229">
        <v>2437949</v>
      </c>
      <c r="I2229">
        <v>2438945</v>
      </c>
      <c r="J2229" t="s">
        <v>23825</v>
      </c>
      <c r="K2229" t="s">
        <v>26046</v>
      </c>
      <c r="L2229" t="s">
        <v>3016</v>
      </c>
      <c r="M2229" t="s">
        <v>24802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3">
      <c r="A2230" t="s">
        <v>7588</v>
      </c>
      <c r="B2230" t="s">
        <v>7587</v>
      </c>
      <c r="C2230" t="s">
        <v>7587</v>
      </c>
      <c r="D2230" t="s">
        <v>16342</v>
      </c>
      <c r="E2230" t="s">
        <v>16343</v>
      </c>
      <c r="F2230" t="s">
        <v>16344</v>
      </c>
      <c r="G2230">
        <v>392</v>
      </c>
      <c r="H2230">
        <v>2438941</v>
      </c>
      <c r="I2230">
        <v>2440120</v>
      </c>
      <c r="J2230" t="s">
        <v>23581</v>
      </c>
      <c r="K2230" t="s">
        <v>24247</v>
      </c>
      <c r="L2230" t="s">
        <v>7587</v>
      </c>
      <c r="M2230" t="s">
        <v>23891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3">
      <c r="A2231" t="s">
        <v>105</v>
      </c>
      <c r="B2231" t="s">
        <v>3068</v>
      </c>
      <c r="C2231" t="s">
        <v>16348</v>
      </c>
      <c r="D2231" t="s">
        <v>16345</v>
      </c>
      <c r="E2231" t="s">
        <v>16346</v>
      </c>
      <c r="F2231" t="s">
        <v>16347</v>
      </c>
      <c r="G2231">
        <v>406</v>
      </c>
      <c r="H2231">
        <v>2440384</v>
      </c>
      <c r="I2231">
        <v>2441605</v>
      </c>
      <c r="J2231" t="s">
        <v>23581</v>
      </c>
      <c r="K2231" t="s">
        <v>26047</v>
      </c>
      <c r="L2231" t="s">
        <v>3068</v>
      </c>
      <c r="M2231" t="s">
        <v>23869</v>
      </c>
      <c r="O2231">
        <v>9.9838419589606632E-6</v>
      </c>
      <c r="P2231">
        <v>1.0805796002724851E-5</v>
      </c>
      <c r="Q2231">
        <v>1.4398791888031169E-5</v>
      </c>
      <c r="R2231">
        <v>1.5947541851803367E-5</v>
      </c>
      <c r="S2231">
        <v>1.4968828683411142E-5</v>
      </c>
      <c r="T2231">
        <v>1.3992707682105724E-5</v>
      </c>
      <c r="U2231">
        <v>1.1760056728653433E-5</v>
      </c>
    </row>
    <row r="2232" spans="1:21" x14ac:dyDescent="0.3">
      <c r="A2232" t="s">
        <v>2434</v>
      </c>
      <c r="B2232" t="s">
        <v>7589</v>
      </c>
      <c r="C2232" t="s">
        <v>16352</v>
      </c>
      <c r="D2232" t="s">
        <v>16349</v>
      </c>
      <c r="E2232" t="s">
        <v>16350</v>
      </c>
      <c r="F2232" t="s">
        <v>16351</v>
      </c>
      <c r="G2232">
        <v>668</v>
      </c>
      <c r="H2232">
        <v>2441763</v>
      </c>
      <c r="I2232">
        <v>2443770</v>
      </c>
      <c r="J2232" t="s">
        <v>23825</v>
      </c>
      <c r="K2232" t="s">
        <v>26048</v>
      </c>
      <c r="L2232" t="s">
        <v>7589</v>
      </c>
      <c r="M2232" t="s">
        <v>23831</v>
      </c>
      <c r="O2232">
        <v>4.8991966653336103E-9</v>
      </c>
      <c r="P2232">
        <v>3.7259893292088588E-9</v>
      </c>
      <c r="Q2232">
        <v>3.084310659712451E-9</v>
      </c>
      <c r="R2232">
        <v>3.0971713788737683E-9</v>
      </c>
      <c r="S2232">
        <v>2.65484880900632E-9</v>
      </c>
      <c r="T2232">
        <v>5.1924723437609723E-9</v>
      </c>
      <c r="U2232">
        <v>1.6857398706593387E-9</v>
      </c>
    </row>
    <row r="2233" spans="1:21" x14ac:dyDescent="0.3">
      <c r="A2233" t="s">
        <v>1870</v>
      </c>
      <c r="B2233" t="s">
        <v>7590</v>
      </c>
      <c r="C2233" t="s">
        <v>7590</v>
      </c>
      <c r="D2233" t="s">
        <v>16353</v>
      </c>
      <c r="E2233" t="s">
        <v>16354</v>
      </c>
      <c r="F2233" t="s">
        <v>16355</v>
      </c>
      <c r="G2233">
        <v>92</v>
      </c>
      <c r="H2233">
        <v>2443890</v>
      </c>
      <c r="I2233">
        <v>2444169</v>
      </c>
      <c r="J2233" t="s">
        <v>23581</v>
      </c>
      <c r="K2233" t="s">
        <v>23833</v>
      </c>
      <c r="L2233" t="s">
        <v>26049</v>
      </c>
      <c r="M2233" t="s">
        <v>23834</v>
      </c>
      <c r="O2233">
        <v>3.3391601271831057E-7</v>
      </c>
      <c r="P2233">
        <v>2.0553918709307806E-7</v>
      </c>
      <c r="Q2233">
        <v>2.0131251234737192E-7</v>
      </c>
      <c r="R2233">
        <v>2.0025971918332907E-7</v>
      </c>
      <c r="S2233">
        <v>1.773602115739442E-7</v>
      </c>
      <c r="T2233">
        <v>1.9057143227949827E-7</v>
      </c>
      <c r="U2233">
        <v>2.1337257912862952E-7</v>
      </c>
    </row>
    <row r="2234" spans="1:21" x14ac:dyDescent="0.3">
      <c r="A2234" t="s">
        <v>7591</v>
      </c>
      <c r="B2234" t="s">
        <v>23670</v>
      </c>
      <c r="C2234" t="s">
        <v>16359</v>
      </c>
      <c r="D2234" t="s">
        <v>16356</v>
      </c>
      <c r="E2234" t="s">
        <v>16357</v>
      </c>
      <c r="F2234" t="s">
        <v>16358</v>
      </c>
      <c r="G2234">
        <v>182</v>
      </c>
      <c r="H2234">
        <v>2444202</v>
      </c>
      <c r="I2234">
        <v>2444751</v>
      </c>
      <c r="J2234" t="s">
        <v>23581</v>
      </c>
      <c r="K2234" t="s">
        <v>26050</v>
      </c>
      <c r="L2234" t="s">
        <v>26049</v>
      </c>
      <c r="M2234" t="s">
        <v>23834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3">
      <c r="A2235" t="s">
        <v>4033</v>
      </c>
      <c r="B2235" t="s">
        <v>4032</v>
      </c>
      <c r="C2235" t="s">
        <v>4032</v>
      </c>
      <c r="D2235" t="s">
        <v>16360</v>
      </c>
      <c r="E2235" t="s">
        <v>16361</v>
      </c>
      <c r="F2235" t="s">
        <v>16362</v>
      </c>
      <c r="G2235">
        <v>269</v>
      </c>
      <c r="H2235">
        <v>2444750</v>
      </c>
      <c r="I2235">
        <v>2445560</v>
      </c>
      <c r="J2235" t="s">
        <v>23581</v>
      </c>
      <c r="K2235" t="s">
        <v>23913</v>
      </c>
      <c r="L2235" t="s">
        <v>26049</v>
      </c>
      <c r="M2235" t="s">
        <v>23834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3">
      <c r="A2236" t="s">
        <v>1243</v>
      </c>
      <c r="B2236" t="s">
        <v>3411</v>
      </c>
      <c r="C2236" t="s">
        <v>3411</v>
      </c>
      <c r="D2236" t="s">
        <v>16363</v>
      </c>
      <c r="E2236" t="s">
        <v>16364</v>
      </c>
      <c r="F2236" t="s">
        <v>16365</v>
      </c>
      <c r="G2236">
        <v>274</v>
      </c>
      <c r="H2236">
        <v>2445559</v>
      </c>
      <c r="I2236">
        <v>2446384</v>
      </c>
      <c r="J2236" t="s">
        <v>23581</v>
      </c>
      <c r="K2236" t="s">
        <v>26051</v>
      </c>
      <c r="L2236" t="s">
        <v>26049</v>
      </c>
      <c r="M2236" t="s">
        <v>23866</v>
      </c>
      <c r="O2236">
        <v>5.0903387019983832E-9</v>
      </c>
      <c r="P2236">
        <v>1.4174170323261837E-9</v>
      </c>
      <c r="Q2236">
        <v>1.5771828825450767E-9</v>
      </c>
      <c r="R2236">
        <v>2.2657386772960785E-9</v>
      </c>
      <c r="S2236">
        <v>4.2125695518195759E-10</v>
      </c>
      <c r="T2236">
        <v>1.8886207884583087E-9</v>
      </c>
      <c r="U2236">
        <v>1.2736651717350816E-9</v>
      </c>
    </row>
    <row r="2237" spans="1:21" x14ac:dyDescent="0.3">
      <c r="A2237" t="s">
        <v>990</v>
      </c>
      <c r="B2237" t="s">
        <v>2848</v>
      </c>
      <c r="C2237" t="s">
        <v>2848</v>
      </c>
      <c r="D2237" t="s">
        <v>16366</v>
      </c>
      <c r="E2237" t="s">
        <v>16367</v>
      </c>
      <c r="F2237" t="s">
        <v>16368</v>
      </c>
      <c r="G2237">
        <v>361</v>
      </c>
      <c r="H2237">
        <v>2446387</v>
      </c>
      <c r="I2237">
        <v>2447473</v>
      </c>
      <c r="J2237" t="s">
        <v>23581</v>
      </c>
      <c r="K2237" t="s">
        <v>26052</v>
      </c>
      <c r="L2237" t="s">
        <v>26049</v>
      </c>
      <c r="M2237" t="s">
        <v>23831</v>
      </c>
      <c r="O2237">
        <v>5.9147947234883352E-7</v>
      </c>
      <c r="P2237">
        <v>5.1172533064087147E-7</v>
      </c>
      <c r="Q2237">
        <v>7.1123436967489427E-7</v>
      </c>
      <c r="R2237">
        <v>7.2090022000829511E-7</v>
      </c>
      <c r="S2237">
        <v>7.6502402892189192E-7</v>
      </c>
      <c r="T2237">
        <v>6.6787529180303894E-7</v>
      </c>
      <c r="U2237">
        <v>7.3344849362486137E-7</v>
      </c>
    </row>
    <row r="2238" spans="1:21" x14ac:dyDescent="0.3">
      <c r="A2238" t="s">
        <v>797</v>
      </c>
      <c r="B2238" t="s">
        <v>5553</v>
      </c>
      <c r="C2238" t="s">
        <v>16372</v>
      </c>
      <c r="D2238" t="s">
        <v>16369</v>
      </c>
      <c r="E2238" t="s">
        <v>16370</v>
      </c>
      <c r="F2238" t="s">
        <v>16371</v>
      </c>
      <c r="G2238">
        <v>310</v>
      </c>
      <c r="H2238">
        <v>2447507</v>
      </c>
      <c r="I2238">
        <v>2448440</v>
      </c>
      <c r="J2238" t="s">
        <v>23581</v>
      </c>
      <c r="K2238" t="s">
        <v>26053</v>
      </c>
      <c r="L2238" t="s">
        <v>26049</v>
      </c>
      <c r="M2238" t="s">
        <v>23861</v>
      </c>
      <c r="O2238">
        <v>1.0415217812752256E-6</v>
      </c>
      <c r="P2238">
        <v>7.0812322603584963E-7</v>
      </c>
      <c r="Q2238">
        <v>9.7822467913780513E-7</v>
      </c>
      <c r="R2238">
        <v>1.2943009936863281E-6</v>
      </c>
      <c r="S2238">
        <v>7.7911850295787777E-7</v>
      </c>
      <c r="T2238">
        <v>6.0782014030253796E-7</v>
      </c>
      <c r="U2238">
        <v>8.1999246306548588E-7</v>
      </c>
    </row>
    <row r="2239" spans="1:21" x14ac:dyDescent="0.3">
      <c r="A2239" t="s">
        <v>2218</v>
      </c>
      <c r="B2239" t="s">
        <v>7592</v>
      </c>
      <c r="C2239" t="s">
        <v>16376</v>
      </c>
      <c r="D2239" t="s">
        <v>16373</v>
      </c>
      <c r="E2239" t="s">
        <v>16374</v>
      </c>
      <c r="F2239" t="s">
        <v>16375</v>
      </c>
      <c r="G2239">
        <v>183</v>
      </c>
      <c r="H2239">
        <v>2448605</v>
      </c>
      <c r="I2239">
        <v>2449157</v>
      </c>
      <c r="J2239" t="s">
        <v>23825</v>
      </c>
      <c r="K2239" t="s">
        <v>26054</v>
      </c>
      <c r="L2239" t="s">
        <v>7592</v>
      </c>
      <c r="M2239" t="s">
        <v>23834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3">
      <c r="A2240" t="s">
        <v>7594</v>
      </c>
      <c r="B2240" t="s">
        <v>7593</v>
      </c>
      <c r="C2240" t="s">
        <v>7593</v>
      </c>
      <c r="D2240" t="s">
        <v>16377</v>
      </c>
      <c r="E2240" t="s">
        <v>16378</v>
      </c>
      <c r="F2240" t="s">
        <v>16379</v>
      </c>
      <c r="G2240">
        <v>273</v>
      </c>
      <c r="H2240">
        <v>2449227</v>
      </c>
      <c r="I2240">
        <v>2450049</v>
      </c>
      <c r="J2240" t="s">
        <v>23581</v>
      </c>
      <c r="K2240" t="s">
        <v>23833</v>
      </c>
      <c r="L2240" t="s">
        <v>26055</v>
      </c>
      <c r="M2240" t="s">
        <v>23828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3">
      <c r="A2241" t="s">
        <v>7596</v>
      </c>
      <c r="B2241" t="s">
        <v>7595</v>
      </c>
      <c r="C2241" t="s">
        <v>7595</v>
      </c>
      <c r="D2241" t="s">
        <v>16380</v>
      </c>
      <c r="E2241" t="s">
        <v>16381</v>
      </c>
      <c r="F2241" t="s">
        <v>16382</v>
      </c>
      <c r="G2241">
        <v>179</v>
      </c>
      <c r="H2241">
        <v>2450050</v>
      </c>
      <c r="I2241">
        <v>2450590</v>
      </c>
      <c r="J2241" t="s">
        <v>23581</v>
      </c>
      <c r="K2241" t="s">
        <v>23996</v>
      </c>
      <c r="L2241" t="s">
        <v>26055</v>
      </c>
      <c r="M2241" t="s">
        <v>23954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3">
      <c r="A2242" t="s">
        <v>7598</v>
      </c>
      <c r="B2242" t="s">
        <v>7597</v>
      </c>
      <c r="C2242" t="s">
        <v>7597</v>
      </c>
      <c r="D2242" t="s">
        <v>16383</v>
      </c>
      <c r="E2242" t="s">
        <v>16384</v>
      </c>
      <c r="F2242" t="s">
        <v>16385</v>
      </c>
      <c r="G2242">
        <v>162</v>
      </c>
      <c r="H2242">
        <v>2450586</v>
      </c>
      <c r="I2242">
        <v>2451075</v>
      </c>
      <c r="J2242" t="s">
        <v>23581</v>
      </c>
      <c r="K2242" t="s">
        <v>23996</v>
      </c>
      <c r="L2242" t="s">
        <v>26055</v>
      </c>
      <c r="M2242" t="s">
        <v>23828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3">
      <c r="A2243" t="s">
        <v>2181</v>
      </c>
      <c r="B2243" t="s">
        <v>7599</v>
      </c>
      <c r="C2243" t="s">
        <v>7599</v>
      </c>
      <c r="D2243" t="s">
        <v>16386</v>
      </c>
      <c r="E2243" t="s">
        <v>16387</v>
      </c>
      <c r="F2243" t="s">
        <v>16388</v>
      </c>
      <c r="G2243">
        <v>170</v>
      </c>
      <c r="H2243">
        <v>2451071</v>
      </c>
      <c r="I2243">
        <v>2451584</v>
      </c>
      <c r="J2243" t="s">
        <v>23581</v>
      </c>
      <c r="K2243" t="s">
        <v>23996</v>
      </c>
      <c r="L2243" t="s">
        <v>26055</v>
      </c>
      <c r="M2243" t="s">
        <v>23891</v>
      </c>
      <c r="O2243">
        <v>7.6942655797789054E-8</v>
      </c>
      <c r="P2243">
        <v>3.9219424174850945E-8</v>
      </c>
      <c r="Q2243">
        <v>4.4015570609628052E-8</v>
      </c>
      <c r="R2243">
        <v>2.0533290689241489E-7</v>
      </c>
      <c r="S2243">
        <v>4.6093073042952791E-8</v>
      </c>
      <c r="T2243">
        <v>5.3912216812164925E-8</v>
      </c>
      <c r="U2243">
        <v>0</v>
      </c>
    </row>
    <row r="2244" spans="1:21" x14ac:dyDescent="0.3">
      <c r="A2244" t="s">
        <v>7601</v>
      </c>
      <c r="B2244" t="s">
        <v>7600</v>
      </c>
      <c r="C2244" t="s">
        <v>7600</v>
      </c>
      <c r="D2244" t="s">
        <v>16389</v>
      </c>
      <c r="E2244" t="s">
        <v>16390</v>
      </c>
      <c r="F2244" t="s">
        <v>16391</v>
      </c>
      <c r="G2244">
        <v>250</v>
      </c>
      <c r="H2244">
        <v>2451583</v>
      </c>
      <c r="I2244">
        <v>2452336</v>
      </c>
      <c r="J2244" t="s">
        <v>23581</v>
      </c>
      <c r="K2244" t="s">
        <v>26056</v>
      </c>
      <c r="L2244" t="s">
        <v>26055</v>
      </c>
      <c r="M2244" t="s">
        <v>24802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3">
      <c r="A2245" t="s">
        <v>7603</v>
      </c>
      <c r="B2245" t="s">
        <v>7602</v>
      </c>
      <c r="C2245" t="s">
        <v>7602</v>
      </c>
      <c r="D2245" t="s">
        <v>16392</v>
      </c>
      <c r="E2245" t="s">
        <v>16393</v>
      </c>
      <c r="F2245" t="s">
        <v>16394</v>
      </c>
      <c r="G2245">
        <v>187</v>
      </c>
      <c r="H2245">
        <v>2455082</v>
      </c>
      <c r="I2245">
        <v>2455646</v>
      </c>
      <c r="J2245" t="s">
        <v>23581</v>
      </c>
      <c r="K2245" t="s">
        <v>23996</v>
      </c>
      <c r="L2245" t="s">
        <v>7602</v>
      </c>
      <c r="M2245" t="s">
        <v>23828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3">
      <c r="A2246" t="s">
        <v>2292</v>
      </c>
      <c r="B2246" t="s">
        <v>7604</v>
      </c>
      <c r="C2246" t="s">
        <v>16398</v>
      </c>
      <c r="D2246" t="s">
        <v>16395</v>
      </c>
      <c r="E2246" t="s">
        <v>16396</v>
      </c>
      <c r="F2246" t="s">
        <v>16397</v>
      </c>
      <c r="G2246">
        <v>161</v>
      </c>
      <c r="H2246">
        <v>2456326</v>
      </c>
      <c r="I2246">
        <v>2456812</v>
      </c>
      <c r="J2246" t="s">
        <v>23581</v>
      </c>
      <c r="K2246" t="s">
        <v>26058</v>
      </c>
      <c r="L2246" t="s">
        <v>7604</v>
      </c>
      <c r="M2246" t="s">
        <v>24094</v>
      </c>
      <c r="O2246">
        <v>4.5528922399825828E-8</v>
      </c>
      <c r="P2246">
        <v>2.2658372914570987E-8</v>
      </c>
      <c r="Q2246">
        <v>3.8087220784871065E-8</v>
      </c>
      <c r="R2246">
        <v>4.4002222455791993E-8</v>
      </c>
      <c r="S2246">
        <v>2.8619755364050561E-8</v>
      </c>
      <c r="T2246">
        <v>3.8032266233255263E-8</v>
      </c>
      <c r="U2246">
        <v>3.328960245545231E-8</v>
      </c>
    </row>
    <row r="2247" spans="1:21" x14ac:dyDescent="0.3">
      <c r="A2247" t="s">
        <v>1246</v>
      </c>
      <c r="B2247" t="s">
        <v>7605</v>
      </c>
      <c r="C2247" t="s">
        <v>16402</v>
      </c>
      <c r="D2247" t="s">
        <v>16399</v>
      </c>
      <c r="E2247" t="s">
        <v>16400</v>
      </c>
      <c r="F2247" t="s">
        <v>16401</v>
      </c>
      <c r="G2247">
        <v>714</v>
      </c>
      <c r="H2247">
        <v>2457014</v>
      </c>
      <c r="I2247">
        <v>2459159</v>
      </c>
      <c r="J2247" t="s">
        <v>23581</v>
      </c>
      <c r="K2247" t="s">
        <v>26059</v>
      </c>
      <c r="L2247" t="s">
        <v>26060</v>
      </c>
      <c r="M2247" t="s">
        <v>23828</v>
      </c>
      <c r="O2247">
        <v>1.7929611931788325E-8</v>
      </c>
      <c r="P2247">
        <v>9.5559603521542292E-8</v>
      </c>
      <c r="Q2247">
        <v>3.6076563856808583E-8</v>
      </c>
      <c r="R2247">
        <v>1.2212472575834378E-7</v>
      </c>
      <c r="S2247">
        <v>4.611173164612601E-8</v>
      </c>
      <c r="T2247">
        <v>4.3066789427659663E-8</v>
      </c>
      <c r="U2247">
        <v>3.1874899001858678E-8</v>
      </c>
    </row>
    <row r="2248" spans="1:21" x14ac:dyDescent="0.3">
      <c r="A2248" t="s">
        <v>1247</v>
      </c>
      <c r="B2248" t="s">
        <v>7606</v>
      </c>
      <c r="C2248" t="s">
        <v>16406</v>
      </c>
      <c r="D2248" t="s">
        <v>16403</v>
      </c>
      <c r="E2248" t="s">
        <v>16404</v>
      </c>
      <c r="F2248" t="s">
        <v>16405</v>
      </c>
      <c r="G2248">
        <v>436</v>
      </c>
      <c r="H2248">
        <v>2459158</v>
      </c>
      <c r="I2248">
        <v>2460469</v>
      </c>
      <c r="J2248" t="s">
        <v>23581</v>
      </c>
      <c r="K2248" t="s">
        <v>26061</v>
      </c>
      <c r="L2248" t="s">
        <v>26060</v>
      </c>
      <c r="M2248" t="s">
        <v>23869</v>
      </c>
      <c r="O2248">
        <v>1.6688491806699304E-8</v>
      </c>
      <c r="P2248">
        <v>1.2970577450671307E-7</v>
      </c>
      <c r="Q2248">
        <v>5.5665767378312739E-8</v>
      </c>
      <c r="R2248">
        <v>1.7288093147433261E-7</v>
      </c>
      <c r="S2248">
        <v>9.5565345020576035E-8</v>
      </c>
      <c r="T2248">
        <v>7.6641322282956486E-8</v>
      </c>
      <c r="U2248">
        <v>8.8238710840918329E-8</v>
      </c>
    </row>
    <row r="2249" spans="1:21" x14ac:dyDescent="0.3">
      <c r="A2249" t="s">
        <v>1227</v>
      </c>
      <c r="B2249" t="s">
        <v>7607</v>
      </c>
      <c r="C2249" t="s">
        <v>7607</v>
      </c>
      <c r="D2249" t="s">
        <v>16407</v>
      </c>
      <c r="E2249" t="s">
        <v>16408</v>
      </c>
      <c r="F2249" t="s">
        <v>16409</v>
      </c>
      <c r="G2249">
        <v>94</v>
      </c>
      <c r="H2249">
        <v>2460649</v>
      </c>
      <c r="I2249">
        <v>2460934</v>
      </c>
      <c r="J2249" t="s">
        <v>23581</v>
      </c>
      <c r="K2249" t="s">
        <v>23841</v>
      </c>
      <c r="L2249" t="s">
        <v>7607</v>
      </c>
      <c r="M2249" t="s">
        <v>23834</v>
      </c>
      <c r="O2249">
        <v>1.4241039974437223E-6</v>
      </c>
      <c r="P2249">
        <v>1.7265486201205998E-6</v>
      </c>
      <c r="Q2249">
        <v>2.1234895008459662E-6</v>
      </c>
      <c r="R2249">
        <v>2.2048909807612016E-6</v>
      </c>
      <c r="S2249">
        <v>1.5667666035276601E-6</v>
      </c>
      <c r="T2249">
        <v>2.1891111408702227E-6</v>
      </c>
      <c r="U2249">
        <v>1.9273174138550346E-6</v>
      </c>
    </row>
    <row r="2250" spans="1:21" x14ac:dyDescent="0.3">
      <c r="A2250" t="s">
        <v>1144</v>
      </c>
      <c r="B2250" t="s">
        <v>3074</v>
      </c>
      <c r="C2250" t="s">
        <v>16413</v>
      </c>
      <c r="D2250" t="s">
        <v>16410</v>
      </c>
      <c r="E2250" t="s">
        <v>16411</v>
      </c>
      <c r="F2250" t="s">
        <v>16412</v>
      </c>
      <c r="G2250">
        <v>446</v>
      </c>
      <c r="H2250">
        <v>2461305</v>
      </c>
      <c r="I2250">
        <v>2462646</v>
      </c>
      <c r="J2250" t="s">
        <v>23825</v>
      </c>
      <c r="K2250" t="s">
        <v>26062</v>
      </c>
      <c r="L2250" t="s">
        <v>3074</v>
      </c>
      <c r="M2250" t="s">
        <v>23869</v>
      </c>
      <c r="O2250">
        <v>3.5020307774212399E-7</v>
      </c>
      <c r="P2250">
        <v>2.1508761626409602E-6</v>
      </c>
      <c r="Q2250">
        <v>1.370218411376172E-6</v>
      </c>
      <c r="R2250">
        <v>2.7775290228126067E-6</v>
      </c>
      <c r="S2250">
        <v>4.1020008092993606E-6</v>
      </c>
      <c r="T2250">
        <v>2.1051841259181152E-6</v>
      </c>
      <c r="U2250">
        <v>6.031203900915118E-7</v>
      </c>
    </row>
    <row r="2251" spans="1:21" x14ac:dyDescent="0.3">
      <c r="A2251" t="s">
        <v>7609</v>
      </c>
      <c r="B2251" t="s">
        <v>7608</v>
      </c>
      <c r="C2251" t="s">
        <v>7608</v>
      </c>
      <c r="D2251" t="s">
        <v>16414</v>
      </c>
      <c r="E2251" t="s">
        <v>16415</v>
      </c>
      <c r="F2251" t="s">
        <v>16416</v>
      </c>
      <c r="G2251">
        <v>352</v>
      </c>
      <c r="H2251">
        <v>2463011</v>
      </c>
      <c r="I2251">
        <v>2464070</v>
      </c>
      <c r="J2251" t="s">
        <v>23825</v>
      </c>
      <c r="K2251" t="s">
        <v>23833</v>
      </c>
      <c r="L2251" t="s">
        <v>7608</v>
      </c>
      <c r="M2251" t="s">
        <v>23828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3">
      <c r="A2252" t="s">
        <v>1531</v>
      </c>
      <c r="B2252" t="s">
        <v>7818</v>
      </c>
      <c r="C2252" t="s">
        <v>16420</v>
      </c>
      <c r="D2252" t="s">
        <v>16417</v>
      </c>
      <c r="E2252" t="s">
        <v>16418</v>
      </c>
      <c r="F2252" t="s">
        <v>16419</v>
      </c>
      <c r="G2252">
        <v>251</v>
      </c>
      <c r="H2252">
        <v>2464251</v>
      </c>
      <c r="I2252">
        <v>2465007</v>
      </c>
      <c r="J2252" t="s">
        <v>23581</v>
      </c>
      <c r="K2252" t="s">
        <v>26063</v>
      </c>
      <c r="L2252" t="s">
        <v>7818</v>
      </c>
      <c r="M2252" t="s">
        <v>23866</v>
      </c>
      <c r="O2252">
        <v>2.547260898336969E-7</v>
      </c>
      <c r="P2252">
        <v>1.5551683044247563E-7</v>
      </c>
      <c r="Q2252">
        <v>2.5339926892928448E-7</v>
      </c>
      <c r="R2252">
        <v>2.3218586388103033E-7</v>
      </c>
      <c r="S2252">
        <v>2.1682605556192473E-7</v>
      </c>
      <c r="T2252">
        <v>2.136900712758755E-7</v>
      </c>
      <c r="U2252">
        <v>2.2297416120352875E-7</v>
      </c>
    </row>
    <row r="2253" spans="1:21" x14ac:dyDescent="0.3">
      <c r="A2253" t="s">
        <v>2462</v>
      </c>
      <c r="B2253" t="s">
        <v>5523</v>
      </c>
      <c r="C2253" t="s">
        <v>5523</v>
      </c>
      <c r="D2253" t="s">
        <v>16421</v>
      </c>
      <c r="E2253" t="s">
        <v>16422</v>
      </c>
      <c r="F2253" t="s">
        <v>16423</v>
      </c>
      <c r="G2253">
        <v>310</v>
      </c>
      <c r="H2253">
        <v>2465300</v>
      </c>
      <c r="I2253">
        <v>2466233</v>
      </c>
      <c r="J2253" t="s">
        <v>23825</v>
      </c>
      <c r="K2253" t="s">
        <v>26064</v>
      </c>
      <c r="L2253" t="s">
        <v>5523</v>
      </c>
      <c r="M2253" t="s">
        <v>23853</v>
      </c>
      <c r="O2253">
        <v>8.7031469874973147E-9</v>
      </c>
      <c r="P2253">
        <v>1.5639656517570482E-8</v>
      </c>
      <c r="Q2253">
        <v>2.4794919624304994E-8</v>
      </c>
      <c r="R2253">
        <v>8.432247794071921E-9</v>
      </c>
      <c r="S2253">
        <v>1.9288295589913113E-8</v>
      </c>
      <c r="T2253">
        <v>8.3281376499722698E-9</v>
      </c>
      <c r="U2253">
        <v>1.388288495665365E-8</v>
      </c>
    </row>
    <row r="2254" spans="1:21" x14ac:dyDescent="0.3">
      <c r="A2254" t="s">
        <v>8139</v>
      </c>
      <c r="B2254" t="s">
        <v>8138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3">
      <c r="A2255" t="s">
        <v>5516</v>
      </c>
      <c r="B2255" t="s">
        <v>5515</v>
      </c>
      <c r="C2255" t="s">
        <v>16427</v>
      </c>
      <c r="D2255" t="s">
        <v>16424</v>
      </c>
      <c r="E2255" t="s">
        <v>16425</v>
      </c>
      <c r="F2255" t="s">
        <v>16426</v>
      </c>
      <c r="G2255">
        <v>385</v>
      </c>
      <c r="H2255">
        <v>2466544</v>
      </c>
      <c r="I2255">
        <v>2467702</v>
      </c>
      <c r="J2255" t="s">
        <v>23825</v>
      </c>
      <c r="K2255" t="s">
        <v>26065</v>
      </c>
      <c r="L2255" t="s">
        <v>5515</v>
      </c>
      <c r="M2255" t="s">
        <v>23828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3">
      <c r="A2256" t="s">
        <v>7611</v>
      </c>
      <c r="B2256" t="s">
        <v>7610</v>
      </c>
      <c r="C2256" t="s">
        <v>16431</v>
      </c>
      <c r="D2256" t="s">
        <v>16428</v>
      </c>
      <c r="E2256" t="s">
        <v>16429</v>
      </c>
      <c r="F2256" t="s">
        <v>16430</v>
      </c>
      <c r="G2256">
        <v>120</v>
      </c>
      <c r="H2256">
        <v>2467854</v>
      </c>
      <c r="I2256">
        <v>2468217</v>
      </c>
      <c r="J2256" t="s">
        <v>23825</v>
      </c>
      <c r="K2256" t="s">
        <v>26066</v>
      </c>
      <c r="L2256" t="s">
        <v>26067</v>
      </c>
      <c r="M2256" t="s">
        <v>23834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3">
      <c r="A2257" t="s">
        <v>7613</v>
      </c>
      <c r="B2257" t="s">
        <v>7612</v>
      </c>
      <c r="C2257" t="s">
        <v>2617</v>
      </c>
      <c r="D2257" t="s">
        <v>16432</v>
      </c>
      <c r="E2257" t="s">
        <v>16433</v>
      </c>
      <c r="F2257" t="s">
        <v>16434</v>
      </c>
      <c r="G2257">
        <v>306</v>
      </c>
      <c r="H2257">
        <v>2468213</v>
      </c>
      <c r="I2257">
        <v>2469134</v>
      </c>
      <c r="J2257" t="s">
        <v>23825</v>
      </c>
      <c r="K2257" t="s">
        <v>26068</v>
      </c>
      <c r="L2257" t="s">
        <v>26067</v>
      </c>
      <c r="M2257" t="s">
        <v>23828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3">
      <c r="A2258" t="s">
        <v>7615</v>
      </c>
      <c r="B2258" t="s">
        <v>7614</v>
      </c>
      <c r="C2258" t="s">
        <v>1753</v>
      </c>
      <c r="D2258" t="s">
        <v>16435</v>
      </c>
      <c r="E2258" t="s">
        <v>16436</v>
      </c>
      <c r="F2258" t="s">
        <v>16437</v>
      </c>
      <c r="G2258">
        <v>443</v>
      </c>
      <c r="H2258">
        <v>2469130</v>
      </c>
      <c r="I2258">
        <v>2470462</v>
      </c>
      <c r="J2258" t="s">
        <v>23825</v>
      </c>
      <c r="K2258" t="s">
        <v>26069</v>
      </c>
      <c r="L2258" t="s">
        <v>26067</v>
      </c>
      <c r="M2258" t="s">
        <v>23828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3">
      <c r="A2259" t="s">
        <v>8622</v>
      </c>
      <c r="B2259" t="s">
        <v>16441</v>
      </c>
      <c r="C2259" t="s">
        <v>16441</v>
      </c>
      <c r="D2259" t="s">
        <v>16438</v>
      </c>
      <c r="E2259" t="s">
        <v>16439</v>
      </c>
      <c r="F2259" t="s">
        <v>16440</v>
      </c>
      <c r="G2259">
        <v>114</v>
      </c>
      <c r="H2259">
        <v>2470814</v>
      </c>
      <c r="I2259">
        <v>2471105</v>
      </c>
      <c r="J2259" t="s">
        <v>23825</v>
      </c>
      <c r="K2259">
        <v>0</v>
      </c>
      <c r="L2259" t="s">
        <v>16441</v>
      </c>
      <c r="M2259" t="s">
        <v>23828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3">
      <c r="A2260" t="s">
        <v>7617</v>
      </c>
      <c r="B2260" t="s">
        <v>7616</v>
      </c>
      <c r="C2260" t="s">
        <v>7616</v>
      </c>
      <c r="D2260" t="s">
        <v>16442</v>
      </c>
      <c r="E2260" t="s">
        <v>16443</v>
      </c>
      <c r="F2260" t="s">
        <v>16444</v>
      </c>
      <c r="G2260">
        <v>146</v>
      </c>
      <c r="H2260">
        <v>2471076</v>
      </c>
      <c r="I2260">
        <v>2471517</v>
      </c>
      <c r="J2260" t="s">
        <v>23581</v>
      </c>
      <c r="K2260" t="s">
        <v>26070</v>
      </c>
      <c r="L2260" t="s">
        <v>26071</v>
      </c>
      <c r="M2260" t="s">
        <v>23828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3">
      <c r="A2261" t="s">
        <v>8623</v>
      </c>
      <c r="B2261" t="s">
        <v>16448</v>
      </c>
      <c r="C2261" t="s">
        <v>16448</v>
      </c>
      <c r="D2261" t="s">
        <v>16445</v>
      </c>
      <c r="E2261" t="s">
        <v>16446</v>
      </c>
      <c r="F2261" t="s">
        <v>16447</v>
      </c>
      <c r="G2261">
        <v>172</v>
      </c>
      <c r="H2261">
        <v>2471543</v>
      </c>
      <c r="I2261">
        <v>2472122</v>
      </c>
      <c r="J2261" t="s">
        <v>23581</v>
      </c>
      <c r="K2261" t="s">
        <v>26070</v>
      </c>
      <c r="L2261" t="s">
        <v>26071</v>
      </c>
      <c r="M2261" t="s">
        <v>23828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3">
      <c r="A2262" t="s">
        <v>8624</v>
      </c>
      <c r="B2262" t="s">
        <v>16452</v>
      </c>
      <c r="C2262" t="s">
        <v>16452</v>
      </c>
      <c r="D2262" t="s">
        <v>16449</v>
      </c>
      <c r="E2262" t="s">
        <v>16450</v>
      </c>
      <c r="F2262" t="s">
        <v>16451</v>
      </c>
      <c r="G2262">
        <v>91</v>
      </c>
      <c r="H2262">
        <v>2472117</v>
      </c>
      <c r="I2262">
        <v>2472387</v>
      </c>
      <c r="J2262" t="s">
        <v>23581</v>
      </c>
      <c r="K2262" t="s">
        <v>26072</v>
      </c>
      <c r="L2262" t="s">
        <v>26071</v>
      </c>
      <c r="M2262" t="s">
        <v>23828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3">
      <c r="A2263" t="s">
        <v>6128</v>
      </c>
      <c r="B2263" t="s">
        <v>6127</v>
      </c>
      <c r="C2263" t="s">
        <v>16456</v>
      </c>
      <c r="D2263" t="s">
        <v>16453</v>
      </c>
      <c r="E2263" t="s">
        <v>16454</v>
      </c>
      <c r="F2263" t="s">
        <v>16455</v>
      </c>
      <c r="G2263">
        <v>164</v>
      </c>
      <c r="H2263">
        <v>2472386</v>
      </c>
      <c r="I2263">
        <v>2472881</v>
      </c>
      <c r="J2263" t="s">
        <v>23581</v>
      </c>
      <c r="K2263" t="s">
        <v>26073</v>
      </c>
      <c r="L2263" t="s">
        <v>26071</v>
      </c>
      <c r="M2263" t="s">
        <v>23828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3">
      <c r="A2264" t="s">
        <v>8625</v>
      </c>
      <c r="B2264" t="s">
        <v>23671</v>
      </c>
      <c r="C2264" t="s">
        <v>16460</v>
      </c>
      <c r="D2264" t="s">
        <v>16457</v>
      </c>
      <c r="E2264" t="s">
        <v>16458</v>
      </c>
      <c r="F2264" t="s">
        <v>16459</v>
      </c>
      <c r="G2264">
        <v>122</v>
      </c>
      <c r="H2264">
        <v>2472877</v>
      </c>
      <c r="I2264">
        <v>2473585</v>
      </c>
      <c r="J2264" t="s">
        <v>23581</v>
      </c>
      <c r="K2264" t="s">
        <v>26074</v>
      </c>
      <c r="L2264" t="s">
        <v>26071</v>
      </c>
      <c r="M2264" t="s">
        <v>23828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3">
      <c r="A2265" t="s">
        <v>7619</v>
      </c>
      <c r="B2265" t="s">
        <v>7618</v>
      </c>
      <c r="C2265" t="s">
        <v>7618</v>
      </c>
      <c r="D2265" t="s">
        <v>16461</v>
      </c>
      <c r="E2265" t="s">
        <v>16462</v>
      </c>
      <c r="F2265" t="s">
        <v>16463</v>
      </c>
      <c r="G2265">
        <v>120</v>
      </c>
      <c r="H2265">
        <v>2473603</v>
      </c>
      <c r="I2265">
        <v>2473966</v>
      </c>
      <c r="J2265" t="s">
        <v>23825</v>
      </c>
      <c r="K2265" t="s">
        <v>26073</v>
      </c>
      <c r="L2265" t="s">
        <v>26075</v>
      </c>
      <c r="M2265" t="s">
        <v>23828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3">
      <c r="A2266" t="s">
        <v>7621</v>
      </c>
      <c r="B2266" t="s">
        <v>7620</v>
      </c>
      <c r="C2266" t="s">
        <v>7620</v>
      </c>
      <c r="D2266" t="s">
        <v>16464</v>
      </c>
      <c r="E2266" t="s">
        <v>16465</v>
      </c>
      <c r="F2266" t="s">
        <v>16466</v>
      </c>
      <c r="G2266">
        <v>274</v>
      </c>
      <c r="H2266">
        <v>2474031</v>
      </c>
      <c r="I2266">
        <v>2474856</v>
      </c>
      <c r="J2266" t="s">
        <v>23825</v>
      </c>
      <c r="K2266" t="s">
        <v>26073</v>
      </c>
      <c r="L2266" t="s">
        <v>26075</v>
      </c>
      <c r="M2266" t="s">
        <v>23834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3">
      <c r="A2267" t="s">
        <v>7623</v>
      </c>
      <c r="B2267" t="s">
        <v>7622</v>
      </c>
      <c r="C2267" t="s">
        <v>7622</v>
      </c>
      <c r="D2267" t="s">
        <v>16467</v>
      </c>
      <c r="E2267" t="s">
        <v>16468</v>
      </c>
      <c r="F2267" t="s">
        <v>16469</v>
      </c>
      <c r="G2267">
        <v>178</v>
      </c>
      <c r="H2267">
        <v>2474983</v>
      </c>
      <c r="I2267">
        <v>2475520</v>
      </c>
      <c r="J2267" t="s">
        <v>23825</v>
      </c>
      <c r="K2267" t="s">
        <v>26076</v>
      </c>
      <c r="L2267" t="s">
        <v>26077</v>
      </c>
      <c r="M2267" t="s">
        <v>23834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3">
      <c r="A2268" t="s">
        <v>7625</v>
      </c>
      <c r="B2268" t="s">
        <v>7624</v>
      </c>
      <c r="C2268" t="s">
        <v>7624</v>
      </c>
      <c r="D2268" t="s">
        <v>16470</v>
      </c>
      <c r="E2268" t="s">
        <v>16471</v>
      </c>
      <c r="F2268" t="s">
        <v>16472</v>
      </c>
      <c r="G2268">
        <v>120</v>
      </c>
      <c r="H2268">
        <v>2475510</v>
      </c>
      <c r="I2268">
        <v>2475873</v>
      </c>
      <c r="J2268" t="s">
        <v>23825</v>
      </c>
      <c r="K2268" t="s">
        <v>26073</v>
      </c>
      <c r="L2268" t="s">
        <v>26077</v>
      </c>
      <c r="M2268" t="s">
        <v>23834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3">
      <c r="A2269" t="s">
        <v>7627</v>
      </c>
      <c r="B2269" t="s">
        <v>7626</v>
      </c>
      <c r="C2269" t="s">
        <v>7626</v>
      </c>
      <c r="D2269" t="s">
        <v>16473</v>
      </c>
      <c r="E2269" t="s">
        <v>16474</v>
      </c>
      <c r="F2269" t="s">
        <v>16475</v>
      </c>
      <c r="G2269">
        <v>101</v>
      </c>
      <c r="H2269">
        <v>2475872</v>
      </c>
      <c r="I2269">
        <v>2476178</v>
      </c>
      <c r="J2269" t="s">
        <v>23825</v>
      </c>
      <c r="K2269" t="s">
        <v>26073</v>
      </c>
      <c r="L2269" t="s">
        <v>26077</v>
      </c>
      <c r="M2269" t="s">
        <v>23828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3">
      <c r="A2270" t="s">
        <v>6353</v>
      </c>
      <c r="B2270" t="s">
        <v>6352</v>
      </c>
      <c r="C2270" t="s">
        <v>6352</v>
      </c>
      <c r="D2270" t="s">
        <v>16476</v>
      </c>
      <c r="E2270" t="s">
        <v>16477</v>
      </c>
      <c r="F2270" t="s">
        <v>16478</v>
      </c>
      <c r="G2270">
        <v>311</v>
      </c>
      <c r="H2270">
        <v>2476693</v>
      </c>
      <c r="I2270">
        <v>2477629</v>
      </c>
      <c r="J2270" t="s">
        <v>23581</v>
      </c>
      <c r="K2270" t="s">
        <v>26079</v>
      </c>
      <c r="L2270" t="s">
        <v>6352</v>
      </c>
      <c r="M2270" t="s">
        <v>23855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3">
      <c r="A2271" t="s">
        <v>3040</v>
      </c>
      <c r="B2271" t="s">
        <v>3039</v>
      </c>
      <c r="C2271" t="s">
        <v>16482</v>
      </c>
      <c r="D2271" t="s">
        <v>16479</v>
      </c>
      <c r="E2271" t="s">
        <v>16480</v>
      </c>
      <c r="F2271" t="s">
        <v>16481</v>
      </c>
      <c r="G2271">
        <v>445</v>
      </c>
      <c r="H2271">
        <v>2477846</v>
      </c>
      <c r="I2271">
        <v>2479184</v>
      </c>
      <c r="J2271" t="s">
        <v>23825</v>
      </c>
      <c r="K2271" t="s">
        <v>26080</v>
      </c>
      <c r="L2271" t="s">
        <v>26081</v>
      </c>
      <c r="M2271" t="s">
        <v>23828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3">
      <c r="A2272" t="s">
        <v>1248</v>
      </c>
      <c r="B2272" t="s">
        <v>3038</v>
      </c>
      <c r="C2272" t="s">
        <v>3038</v>
      </c>
      <c r="D2272" t="s">
        <v>16483</v>
      </c>
      <c r="E2272" t="s">
        <v>16484</v>
      </c>
      <c r="F2272" t="s">
        <v>16485</v>
      </c>
      <c r="G2272">
        <v>442</v>
      </c>
      <c r="H2272">
        <v>2479201</v>
      </c>
      <c r="I2272">
        <v>2480530</v>
      </c>
      <c r="J2272" t="s">
        <v>23825</v>
      </c>
      <c r="K2272" t="s">
        <v>26082</v>
      </c>
      <c r="L2272" t="s">
        <v>26081</v>
      </c>
      <c r="M2272" t="s">
        <v>23831</v>
      </c>
      <c r="O2272">
        <v>4.9481805429597131E-8</v>
      </c>
      <c r="P2272">
        <v>2.8150463259684737E-8</v>
      </c>
      <c r="Q2272">
        <v>3.0069216651330378E-8</v>
      </c>
      <c r="R2272">
        <v>2.4642122492294536E-8</v>
      </c>
      <c r="S2272">
        <v>1.8648187380073652E-8</v>
      </c>
      <c r="T2272">
        <v>1.5818649239221399E-8</v>
      </c>
      <c r="U2272">
        <v>2.2028363246713576E-8</v>
      </c>
    </row>
    <row r="2273" spans="1:21" x14ac:dyDescent="0.3">
      <c r="A2273" t="s">
        <v>6499</v>
      </c>
      <c r="B2273" t="s">
        <v>6498</v>
      </c>
      <c r="C2273" t="s">
        <v>6498</v>
      </c>
      <c r="D2273" t="s">
        <v>16486</v>
      </c>
      <c r="E2273" t="s">
        <v>16487</v>
      </c>
      <c r="F2273" t="s">
        <v>16488</v>
      </c>
      <c r="G2273">
        <v>512</v>
      </c>
      <c r="H2273">
        <v>2480637</v>
      </c>
      <c r="I2273">
        <v>2482176</v>
      </c>
      <c r="J2273" t="s">
        <v>23581</v>
      </c>
      <c r="K2273" t="s">
        <v>26083</v>
      </c>
      <c r="L2273" t="s">
        <v>26084</v>
      </c>
      <c r="M2273" t="s">
        <v>23853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3">
      <c r="A2274" t="s">
        <v>6497</v>
      </c>
      <c r="B2274" t="s">
        <v>6496</v>
      </c>
      <c r="C2274" t="s">
        <v>6496</v>
      </c>
      <c r="D2274" t="s">
        <v>16489</v>
      </c>
      <c r="E2274" t="s">
        <v>16490</v>
      </c>
      <c r="F2274" t="s">
        <v>16491</v>
      </c>
      <c r="G2274">
        <v>387</v>
      </c>
      <c r="H2274">
        <v>2482175</v>
      </c>
      <c r="I2274">
        <v>2483339</v>
      </c>
      <c r="J2274" t="s">
        <v>23581</v>
      </c>
      <c r="K2274" t="s">
        <v>26085</v>
      </c>
      <c r="L2274" t="s">
        <v>26084</v>
      </c>
      <c r="M2274" t="s">
        <v>23968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3">
      <c r="A2275" t="s">
        <v>2271</v>
      </c>
      <c r="B2275" t="s">
        <v>4557</v>
      </c>
      <c r="C2275" t="s">
        <v>4557</v>
      </c>
      <c r="D2275" t="s">
        <v>16492</v>
      </c>
      <c r="E2275" t="s">
        <v>16493</v>
      </c>
      <c r="F2275" t="s">
        <v>16494</v>
      </c>
      <c r="G2275">
        <v>204</v>
      </c>
      <c r="H2275">
        <v>2483754</v>
      </c>
      <c r="I2275">
        <v>2484369</v>
      </c>
      <c r="J2275" t="s">
        <v>23825</v>
      </c>
      <c r="K2275" t="s">
        <v>26086</v>
      </c>
      <c r="L2275" t="s">
        <v>26087</v>
      </c>
      <c r="M2275" t="s">
        <v>23855</v>
      </c>
      <c r="O2275">
        <v>3.8569971702506873E-8</v>
      </c>
      <c r="P2275">
        <v>6.4769122159168021E-8</v>
      </c>
      <c r="Q2275">
        <v>1.7385314589029458E-8</v>
      </c>
      <c r="R2275">
        <v>5.0788887971910286E-8</v>
      </c>
      <c r="S2275">
        <v>2.7988285668137482E-8</v>
      </c>
      <c r="T2275">
        <v>4.5729637851996818E-8</v>
      </c>
      <c r="U2275">
        <v>7.9723274287236965E-8</v>
      </c>
    </row>
    <row r="2276" spans="1:21" x14ac:dyDescent="0.3">
      <c r="A2276" t="s">
        <v>4559</v>
      </c>
      <c r="B2276" t="s">
        <v>4558</v>
      </c>
      <c r="C2276" t="s">
        <v>4558</v>
      </c>
      <c r="D2276" t="s">
        <v>16495</v>
      </c>
      <c r="E2276" t="s">
        <v>16496</v>
      </c>
      <c r="F2276" t="s">
        <v>16497</v>
      </c>
      <c r="G2276">
        <v>197</v>
      </c>
      <c r="H2276">
        <v>2484373</v>
      </c>
      <c r="I2276">
        <v>2487967</v>
      </c>
      <c r="J2276" t="s">
        <v>23825</v>
      </c>
      <c r="K2276" t="s">
        <v>26088</v>
      </c>
      <c r="L2276" t="s">
        <v>26087</v>
      </c>
      <c r="M2276" t="s">
        <v>24094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3">
      <c r="A2277" t="s">
        <v>6501</v>
      </c>
      <c r="B2277" t="s">
        <v>6500</v>
      </c>
      <c r="C2277" t="s">
        <v>6500</v>
      </c>
      <c r="D2277" t="s">
        <v>16498</v>
      </c>
      <c r="E2277" t="s">
        <v>16499</v>
      </c>
      <c r="F2277" t="s">
        <v>16500</v>
      </c>
      <c r="G2277">
        <v>381</v>
      </c>
      <c r="H2277">
        <v>2488022</v>
      </c>
      <c r="I2277">
        <v>2489168</v>
      </c>
      <c r="J2277" t="s">
        <v>23581</v>
      </c>
      <c r="K2277" t="s">
        <v>26089</v>
      </c>
      <c r="L2277" t="s">
        <v>26090</v>
      </c>
      <c r="M2277" t="s">
        <v>23882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3">
      <c r="A2278" t="s">
        <v>7630</v>
      </c>
      <c r="B2278" t="s">
        <v>7629</v>
      </c>
      <c r="C2278" t="s">
        <v>7629</v>
      </c>
      <c r="D2278" t="s">
        <v>16501</v>
      </c>
      <c r="E2278" t="s">
        <v>16502</v>
      </c>
      <c r="F2278" t="s">
        <v>16503</v>
      </c>
      <c r="G2278">
        <v>314</v>
      </c>
      <c r="H2278">
        <v>2489241</v>
      </c>
      <c r="I2278">
        <v>2490186</v>
      </c>
      <c r="J2278" t="s">
        <v>23581</v>
      </c>
      <c r="K2278" t="s">
        <v>26091</v>
      </c>
      <c r="L2278" t="s">
        <v>26090</v>
      </c>
      <c r="M2278" t="s">
        <v>23853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3">
      <c r="A2279" t="s">
        <v>1250</v>
      </c>
      <c r="B2279" t="s">
        <v>7628</v>
      </c>
      <c r="C2279" t="s">
        <v>16507</v>
      </c>
      <c r="D2279" t="s">
        <v>16504</v>
      </c>
      <c r="E2279" t="s">
        <v>16505</v>
      </c>
      <c r="F2279" t="s">
        <v>16506</v>
      </c>
      <c r="G2279">
        <v>564</v>
      </c>
      <c r="H2279">
        <v>2490255</v>
      </c>
      <c r="I2279">
        <v>2491950</v>
      </c>
      <c r="J2279" t="s">
        <v>23581</v>
      </c>
      <c r="K2279" t="s">
        <v>26092</v>
      </c>
      <c r="L2279" t="s">
        <v>26090</v>
      </c>
      <c r="M2279" t="s">
        <v>23831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3">
      <c r="A2280" t="s">
        <v>1252</v>
      </c>
      <c r="B2280" t="s">
        <v>7631</v>
      </c>
      <c r="C2280" t="s">
        <v>16511</v>
      </c>
      <c r="D2280" t="s">
        <v>16508</v>
      </c>
      <c r="E2280" t="s">
        <v>16509</v>
      </c>
      <c r="F2280" t="s">
        <v>16510</v>
      </c>
      <c r="G2280">
        <v>416</v>
      </c>
      <c r="H2280">
        <v>2492003</v>
      </c>
      <c r="I2280">
        <v>2493254</v>
      </c>
      <c r="J2280" t="s">
        <v>23581</v>
      </c>
      <c r="K2280" t="s">
        <v>26093</v>
      </c>
      <c r="L2280" t="s">
        <v>26090</v>
      </c>
      <c r="M2280" t="s">
        <v>23882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3">
      <c r="A2281" t="s">
        <v>7633</v>
      </c>
      <c r="B2281" t="s">
        <v>7632</v>
      </c>
      <c r="C2281" t="s">
        <v>7632</v>
      </c>
      <c r="D2281" t="s">
        <v>16512</v>
      </c>
      <c r="E2281" t="s">
        <v>16513</v>
      </c>
      <c r="F2281" t="s">
        <v>16514</v>
      </c>
      <c r="G2281">
        <v>211</v>
      </c>
      <c r="H2281">
        <v>2493766</v>
      </c>
      <c r="I2281">
        <v>2494402</v>
      </c>
      <c r="J2281" t="s">
        <v>23581</v>
      </c>
      <c r="K2281" t="s">
        <v>23833</v>
      </c>
      <c r="L2281" t="s">
        <v>26090</v>
      </c>
      <c r="M2281" t="s">
        <v>23834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3">
      <c r="A2282" t="s">
        <v>7929</v>
      </c>
      <c r="B2282" t="s">
        <v>7928</v>
      </c>
      <c r="C2282" t="s">
        <v>7928</v>
      </c>
      <c r="D2282" t="s">
        <v>16515</v>
      </c>
      <c r="E2282" t="s">
        <v>16516</v>
      </c>
      <c r="F2282" t="s">
        <v>16517</v>
      </c>
      <c r="G2282">
        <v>91</v>
      </c>
      <c r="H2282">
        <v>2494697</v>
      </c>
      <c r="I2282">
        <v>2494973</v>
      </c>
      <c r="J2282" t="s">
        <v>23825</v>
      </c>
      <c r="K2282" t="s">
        <v>26094</v>
      </c>
      <c r="L2282" t="s">
        <v>7928</v>
      </c>
      <c r="M2282" t="s">
        <v>23828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3">
      <c r="A2283" t="s">
        <v>7635</v>
      </c>
      <c r="B2283" t="s">
        <v>7634</v>
      </c>
      <c r="C2283" t="s">
        <v>7634</v>
      </c>
      <c r="D2283" t="s">
        <v>16518</v>
      </c>
      <c r="E2283" t="s">
        <v>16519</v>
      </c>
      <c r="F2283" t="s">
        <v>16520</v>
      </c>
      <c r="G2283">
        <v>80</v>
      </c>
      <c r="H2283">
        <v>2495049</v>
      </c>
      <c r="I2283">
        <v>2495292</v>
      </c>
      <c r="J2283" t="s">
        <v>23581</v>
      </c>
      <c r="K2283" t="s">
        <v>24078</v>
      </c>
      <c r="L2283" t="s">
        <v>7634</v>
      </c>
      <c r="M2283" t="s">
        <v>23834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3">
      <c r="A2284" t="s">
        <v>1253</v>
      </c>
      <c r="B2284" t="s">
        <v>6064</v>
      </c>
      <c r="C2284" t="s">
        <v>16524</v>
      </c>
      <c r="D2284" t="s">
        <v>16521</v>
      </c>
      <c r="E2284" t="s">
        <v>16522</v>
      </c>
      <c r="F2284" t="s">
        <v>16523</v>
      </c>
      <c r="G2284">
        <v>306</v>
      </c>
      <c r="H2284">
        <v>2495644</v>
      </c>
      <c r="I2284">
        <v>2496565</v>
      </c>
      <c r="J2284" t="s">
        <v>23825</v>
      </c>
      <c r="K2284" t="s">
        <v>26095</v>
      </c>
      <c r="L2284" t="s">
        <v>6064</v>
      </c>
      <c r="M2284" t="s">
        <v>23866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3">
      <c r="A2285" t="s">
        <v>1255</v>
      </c>
      <c r="B2285" t="s">
        <v>7718</v>
      </c>
      <c r="C2285" t="s">
        <v>16528</v>
      </c>
      <c r="D2285" t="s">
        <v>16525</v>
      </c>
      <c r="E2285" t="s">
        <v>16526</v>
      </c>
      <c r="F2285" t="s">
        <v>16527</v>
      </c>
      <c r="G2285">
        <v>412</v>
      </c>
      <c r="H2285">
        <v>2497056</v>
      </c>
      <c r="I2285">
        <v>2498295</v>
      </c>
      <c r="J2285" t="s">
        <v>23581</v>
      </c>
      <c r="K2285" t="s">
        <v>26017</v>
      </c>
      <c r="L2285" t="s">
        <v>7718</v>
      </c>
      <c r="M2285" t="s">
        <v>23831</v>
      </c>
      <c r="O2285">
        <v>6.9063486704036769E-8</v>
      </c>
      <c r="P2285">
        <v>9.3854595437384801E-8</v>
      </c>
      <c r="Q2285">
        <v>7.9790880069727942E-8</v>
      </c>
      <c r="R2285">
        <v>7.6330420439247885E-8</v>
      </c>
      <c r="S2285">
        <v>9.6548972490484888E-8</v>
      </c>
      <c r="T2285">
        <v>7.8086771947827082E-8</v>
      </c>
      <c r="U2285">
        <v>6.7718307377240086E-8</v>
      </c>
    </row>
    <row r="2286" spans="1:21" x14ac:dyDescent="0.3">
      <c r="A2286" t="s">
        <v>7637</v>
      </c>
      <c r="B2286" t="s">
        <v>7636</v>
      </c>
      <c r="C2286" t="s">
        <v>7636</v>
      </c>
      <c r="D2286" t="s">
        <v>16529</v>
      </c>
      <c r="E2286" t="s">
        <v>16530</v>
      </c>
      <c r="F2286" t="s">
        <v>16531</v>
      </c>
      <c r="G2286">
        <v>565</v>
      </c>
      <c r="H2286">
        <v>2498670</v>
      </c>
      <c r="I2286">
        <v>2500368</v>
      </c>
      <c r="J2286" t="s">
        <v>23825</v>
      </c>
      <c r="K2286" t="s">
        <v>26096</v>
      </c>
      <c r="L2286" t="s">
        <v>26097</v>
      </c>
      <c r="M2286" t="s">
        <v>24094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3">
      <c r="A2287" t="s">
        <v>2455</v>
      </c>
      <c r="B2287" t="s">
        <v>7638</v>
      </c>
      <c r="C2287" t="s">
        <v>7638</v>
      </c>
      <c r="D2287" t="s">
        <v>16532</v>
      </c>
      <c r="E2287" t="s">
        <v>16533</v>
      </c>
      <c r="F2287" t="s">
        <v>16534</v>
      </c>
      <c r="G2287">
        <v>244</v>
      </c>
      <c r="H2287">
        <v>2500382</v>
      </c>
      <c r="I2287">
        <v>2501117</v>
      </c>
      <c r="J2287" t="s">
        <v>23825</v>
      </c>
      <c r="K2287" t="s">
        <v>26098</v>
      </c>
      <c r="L2287" t="s">
        <v>26097</v>
      </c>
      <c r="M2287" t="s">
        <v>24094</v>
      </c>
      <c r="O2287">
        <v>1.0990928342994823E-8</v>
      </c>
      <c r="P2287">
        <v>1.0652990151102773E-8</v>
      </c>
      <c r="Q2287">
        <v>1.5034220459637755E-8</v>
      </c>
      <c r="R2287">
        <v>1.8990153756654081E-8</v>
      </c>
      <c r="S2287">
        <v>3.0125842007779353E-8</v>
      </c>
      <c r="T2287">
        <v>2.2984511685362611E-8</v>
      </c>
      <c r="U2287">
        <v>3.2453773697685274E-8</v>
      </c>
    </row>
    <row r="2288" spans="1:21" x14ac:dyDescent="0.3">
      <c r="A2288" t="s">
        <v>7640</v>
      </c>
      <c r="B2288" t="s">
        <v>7639</v>
      </c>
      <c r="C2288" t="s">
        <v>7639</v>
      </c>
      <c r="D2288" t="s">
        <v>16535</v>
      </c>
      <c r="E2288" t="s">
        <v>16536</v>
      </c>
      <c r="F2288" t="s">
        <v>16537</v>
      </c>
      <c r="G2288">
        <v>285</v>
      </c>
      <c r="H2288">
        <v>2501129</v>
      </c>
      <c r="I2288">
        <v>2501987</v>
      </c>
      <c r="J2288" t="s">
        <v>23825</v>
      </c>
      <c r="K2288" t="s">
        <v>26099</v>
      </c>
      <c r="L2288" t="s">
        <v>26097</v>
      </c>
      <c r="M2288" t="s">
        <v>23855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3">
      <c r="A2289" t="s">
        <v>7642</v>
      </c>
      <c r="B2289" t="s">
        <v>7641</v>
      </c>
      <c r="C2289" t="s">
        <v>16541</v>
      </c>
      <c r="D2289" t="s">
        <v>16538</v>
      </c>
      <c r="E2289" t="s">
        <v>16539</v>
      </c>
      <c r="F2289" t="s">
        <v>16540</v>
      </c>
      <c r="G2289">
        <v>831</v>
      </c>
      <c r="H2289">
        <v>2501989</v>
      </c>
      <c r="I2289">
        <v>2504485</v>
      </c>
      <c r="J2289" t="s">
        <v>23581</v>
      </c>
      <c r="K2289" t="s">
        <v>26100</v>
      </c>
      <c r="L2289" t="s">
        <v>26101</v>
      </c>
      <c r="M2289" t="s">
        <v>23891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3">
      <c r="A2290" t="s">
        <v>7644</v>
      </c>
      <c r="B2290" t="s">
        <v>7643</v>
      </c>
      <c r="C2290" t="s">
        <v>7643</v>
      </c>
      <c r="D2290" t="s">
        <v>16542</v>
      </c>
      <c r="E2290" t="s">
        <v>16543</v>
      </c>
      <c r="F2290" t="s">
        <v>16544</v>
      </c>
      <c r="G2290">
        <v>345</v>
      </c>
      <c r="H2290">
        <v>2504509</v>
      </c>
      <c r="I2290">
        <v>2505547</v>
      </c>
      <c r="J2290" t="s">
        <v>23581</v>
      </c>
      <c r="K2290" t="s">
        <v>26102</v>
      </c>
      <c r="L2290" t="s">
        <v>26101</v>
      </c>
      <c r="M2290" t="s">
        <v>23831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3">
      <c r="A2291" t="s">
        <v>7646</v>
      </c>
      <c r="B2291" t="s">
        <v>7645</v>
      </c>
      <c r="C2291" t="s">
        <v>7645</v>
      </c>
      <c r="D2291" t="s">
        <v>16545</v>
      </c>
      <c r="E2291" t="s">
        <v>16546</v>
      </c>
      <c r="F2291" t="s">
        <v>16547</v>
      </c>
      <c r="G2291">
        <v>361</v>
      </c>
      <c r="H2291">
        <v>2505546</v>
      </c>
      <c r="I2291">
        <v>2506632</v>
      </c>
      <c r="J2291" t="s">
        <v>23581</v>
      </c>
      <c r="K2291" t="s">
        <v>26103</v>
      </c>
      <c r="L2291" t="s">
        <v>26101</v>
      </c>
      <c r="M2291" t="s">
        <v>23831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3">
      <c r="A2292" t="s">
        <v>7648</v>
      </c>
      <c r="B2292" t="s">
        <v>7647</v>
      </c>
      <c r="C2292" t="s">
        <v>16551</v>
      </c>
      <c r="D2292" t="s">
        <v>16548</v>
      </c>
      <c r="E2292" t="s">
        <v>16549</v>
      </c>
      <c r="F2292" t="s">
        <v>16550</v>
      </c>
      <c r="G2292">
        <v>415</v>
      </c>
      <c r="H2292">
        <v>2506646</v>
      </c>
      <c r="I2292">
        <v>2507894</v>
      </c>
      <c r="J2292" t="s">
        <v>23581</v>
      </c>
      <c r="K2292" t="s">
        <v>26104</v>
      </c>
      <c r="L2292" t="s">
        <v>26101</v>
      </c>
      <c r="M2292" t="s">
        <v>23891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3">
      <c r="A2293" t="s">
        <v>7650</v>
      </c>
      <c r="B2293" t="s">
        <v>7649</v>
      </c>
      <c r="C2293" t="s">
        <v>16555</v>
      </c>
      <c r="D2293" t="s">
        <v>16552</v>
      </c>
      <c r="E2293" t="s">
        <v>16553</v>
      </c>
      <c r="F2293" t="s">
        <v>16554</v>
      </c>
      <c r="G2293">
        <v>108</v>
      </c>
      <c r="H2293">
        <v>2507915</v>
      </c>
      <c r="I2293">
        <v>2508242</v>
      </c>
      <c r="J2293" t="s">
        <v>23581</v>
      </c>
      <c r="K2293" t="s">
        <v>26105</v>
      </c>
      <c r="L2293" t="s">
        <v>26101</v>
      </c>
      <c r="M2293" t="s">
        <v>23891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3">
      <c r="A2294" t="s">
        <v>1256</v>
      </c>
      <c r="B2294" t="s">
        <v>6137</v>
      </c>
      <c r="C2294" t="s">
        <v>6137</v>
      </c>
      <c r="D2294" t="s">
        <v>16556</v>
      </c>
      <c r="E2294" t="s">
        <v>16557</v>
      </c>
      <c r="F2294" t="s">
        <v>16558</v>
      </c>
      <c r="G2294">
        <v>321</v>
      </c>
      <c r="H2294">
        <v>2508460</v>
      </c>
      <c r="I2294">
        <v>2509426</v>
      </c>
      <c r="J2294" t="s">
        <v>23581</v>
      </c>
      <c r="K2294" t="s">
        <v>26106</v>
      </c>
      <c r="L2294" t="s">
        <v>6137</v>
      </c>
      <c r="M2294" t="s">
        <v>23891</v>
      </c>
      <c r="O2294">
        <v>3.6832141152218119E-7</v>
      </c>
      <c r="P2294">
        <v>5.9286394243994884E-7</v>
      </c>
      <c r="Q2294">
        <v>1.0056505068176945E-6</v>
      </c>
      <c r="R2294">
        <v>7.0419521575812824E-7</v>
      </c>
      <c r="S2294">
        <v>1.3896467645822655E-6</v>
      </c>
      <c r="T2294">
        <v>7.5834501200446569E-7</v>
      </c>
      <c r="U2294">
        <v>1.445325803699904E-6</v>
      </c>
    </row>
    <row r="2295" spans="1:21" x14ac:dyDescent="0.3">
      <c r="A2295" t="s">
        <v>7652</v>
      </c>
      <c r="B2295" t="s">
        <v>7651</v>
      </c>
      <c r="C2295" t="s">
        <v>7651</v>
      </c>
      <c r="D2295" t="s">
        <v>16559</v>
      </c>
      <c r="E2295" t="s">
        <v>16560</v>
      </c>
      <c r="F2295" t="s">
        <v>16561</v>
      </c>
      <c r="G2295">
        <v>418</v>
      </c>
      <c r="H2295">
        <v>2509629</v>
      </c>
      <c r="I2295">
        <v>2510886</v>
      </c>
      <c r="J2295" t="s">
        <v>23825</v>
      </c>
      <c r="K2295" t="s">
        <v>24528</v>
      </c>
      <c r="L2295" t="s">
        <v>7651</v>
      </c>
      <c r="M2295" t="s">
        <v>23853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3">
      <c r="A2296" t="s">
        <v>7943</v>
      </c>
      <c r="B2296" t="s">
        <v>7942</v>
      </c>
      <c r="C2296" t="s">
        <v>7942</v>
      </c>
      <c r="D2296" t="s">
        <v>16562</v>
      </c>
      <c r="E2296" t="s">
        <v>16563</v>
      </c>
      <c r="F2296" t="s">
        <v>16564</v>
      </c>
      <c r="G2296">
        <v>108</v>
      </c>
      <c r="H2296">
        <v>2511000</v>
      </c>
      <c r="I2296">
        <v>2511327</v>
      </c>
      <c r="J2296" t="s">
        <v>23825</v>
      </c>
      <c r="K2296" t="s">
        <v>23841</v>
      </c>
      <c r="L2296" t="s">
        <v>7942</v>
      </c>
      <c r="M2296" t="s">
        <v>23834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3">
      <c r="A2297" t="s">
        <v>1258</v>
      </c>
      <c r="B2297" t="s">
        <v>7653</v>
      </c>
      <c r="C2297" t="s">
        <v>16568</v>
      </c>
      <c r="D2297" t="s">
        <v>16565</v>
      </c>
      <c r="E2297" t="s">
        <v>16566</v>
      </c>
      <c r="F2297" t="s">
        <v>16567</v>
      </c>
      <c r="G2297">
        <v>412</v>
      </c>
      <c r="H2297">
        <v>2511467</v>
      </c>
      <c r="I2297">
        <v>2512706</v>
      </c>
      <c r="J2297" t="s">
        <v>23581</v>
      </c>
      <c r="K2297" t="s">
        <v>26107</v>
      </c>
      <c r="L2297" t="s">
        <v>7653</v>
      </c>
      <c r="M2297" t="s">
        <v>23853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3">
      <c r="A2298" t="s">
        <v>1260</v>
      </c>
      <c r="B2298" t="s">
        <v>5011</v>
      </c>
      <c r="C2298" t="s">
        <v>16572</v>
      </c>
      <c r="D2298" t="s">
        <v>16569</v>
      </c>
      <c r="E2298" t="s">
        <v>16570</v>
      </c>
      <c r="F2298" t="s">
        <v>16571</v>
      </c>
      <c r="G2298">
        <v>400</v>
      </c>
      <c r="H2298">
        <v>2513041</v>
      </c>
      <c r="I2298">
        <v>2514244</v>
      </c>
      <c r="J2298" t="s">
        <v>23825</v>
      </c>
      <c r="K2298" t="s">
        <v>26108</v>
      </c>
      <c r="L2298" t="s">
        <v>5011</v>
      </c>
      <c r="M2298" t="s">
        <v>23871</v>
      </c>
      <c r="O2298">
        <v>9.0207079560515388E-8</v>
      </c>
      <c r="P2298">
        <v>7.0591302457429804E-8</v>
      </c>
      <c r="Q2298">
        <v>7.2214972018979341E-8</v>
      </c>
      <c r="R2298">
        <v>6.3873092735939582E-8</v>
      </c>
      <c r="S2298">
        <v>1.1993235088880673E-8</v>
      </c>
      <c r="T2298">
        <v>5.0447697663828299E-8</v>
      </c>
      <c r="U2298">
        <v>1.6202705934905251E-7</v>
      </c>
    </row>
    <row r="2299" spans="1:21" x14ac:dyDescent="0.3">
      <c r="A2299" t="s">
        <v>8550</v>
      </c>
      <c r="B2299" t="s">
        <v>8478</v>
      </c>
      <c r="C2299" t="s">
        <v>8549</v>
      </c>
      <c r="D2299" t="s">
        <v>16573</v>
      </c>
      <c r="E2299" t="s">
        <v>16574</v>
      </c>
      <c r="F2299" t="s">
        <v>16575</v>
      </c>
      <c r="G2299">
        <v>370</v>
      </c>
      <c r="H2299">
        <v>2514330</v>
      </c>
      <c r="I2299">
        <v>2515443</v>
      </c>
      <c r="J2299" t="s">
        <v>23825</v>
      </c>
      <c r="K2299" t="s">
        <v>26109</v>
      </c>
      <c r="L2299" t="s">
        <v>26110</v>
      </c>
      <c r="M2299" t="s">
        <v>23828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3">
      <c r="A2300" t="s">
        <v>2644</v>
      </c>
      <c r="B2300" t="s">
        <v>4034</v>
      </c>
      <c r="C2300" t="s">
        <v>16579</v>
      </c>
      <c r="D2300" t="s">
        <v>16576</v>
      </c>
      <c r="E2300" t="s">
        <v>16577</v>
      </c>
      <c r="F2300" t="s">
        <v>16578</v>
      </c>
      <c r="G2300">
        <v>729</v>
      </c>
      <c r="H2300">
        <v>2515642</v>
      </c>
      <c r="I2300">
        <v>2517832</v>
      </c>
      <c r="J2300" t="s">
        <v>23581</v>
      </c>
      <c r="K2300" t="s">
        <v>25021</v>
      </c>
      <c r="L2300" t="s">
        <v>26111</v>
      </c>
      <c r="M2300" t="s">
        <v>24094</v>
      </c>
      <c r="O2300">
        <v>7.8295368824854149E-10</v>
      </c>
      <c r="P2300">
        <v>1.1140008412721009E-9</v>
      </c>
      <c r="Q2300">
        <v>5.7189084136638915E-10</v>
      </c>
      <c r="R2300">
        <v>9.0502785714937731E-10</v>
      </c>
      <c r="S2300">
        <v>1.1795765305795161E-10</v>
      </c>
      <c r="T2300">
        <v>1.770543858380997E-10</v>
      </c>
      <c r="U2300">
        <v>3.4630471736232619E-10</v>
      </c>
    </row>
    <row r="2301" spans="1:21" x14ac:dyDescent="0.3">
      <c r="A2301" t="s">
        <v>8131</v>
      </c>
      <c r="B2301" t="s">
        <v>8130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3">
      <c r="A2302" t="s">
        <v>8129</v>
      </c>
      <c r="B2302" t="s">
        <v>8128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3">
      <c r="A2303" t="s">
        <v>2599</v>
      </c>
      <c r="B2303" t="s">
        <v>4356</v>
      </c>
      <c r="C2303" t="s">
        <v>4356</v>
      </c>
      <c r="D2303" t="s">
        <v>16580</v>
      </c>
      <c r="E2303" t="s">
        <v>16581</v>
      </c>
      <c r="F2303" t="s">
        <v>16582</v>
      </c>
      <c r="G2303">
        <v>114</v>
      </c>
      <c r="H2303">
        <v>2518466</v>
      </c>
      <c r="I2303">
        <v>2518811</v>
      </c>
      <c r="J2303" t="s">
        <v>23825</v>
      </c>
      <c r="K2303" t="s">
        <v>24160</v>
      </c>
      <c r="L2303" t="s">
        <v>26112</v>
      </c>
      <c r="M2303" t="s">
        <v>23855</v>
      </c>
      <c r="O2303">
        <v>8.5913864840241825E-9</v>
      </c>
      <c r="P2303">
        <v>1.068853034397085E-8</v>
      </c>
      <c r="Q2303">
        <v>1.8501379997485798E-8</v>
      </c>
      <c r="R2303">
        <v>1.9269727718452709E-8</v>
      </c>
      <c r="S2303">
        <v>2.9735079684709395E-9</v>
      </c>
      <c r="T2303">
        <v>4.4253040190219041E-9</v>
      </c>
      <c r="U2303">
        <v>3.3100685472666295E-9</v>
      </c>
    </row>
    <row r="2304" spans="1:21" x14ac:dyDescent="0.3">
      <c r="A2304" t="s">
        <v>2550</v>
      </c>
      <c r="B2304" t="s">
        <v>4357</v>
      </c>
      <c r="C2304" t="s">
        <v>4357</v>
      </c>
      <c r="D2304" t="s">
        <v>16583</v>
      </c>
      <c r="E2304" t="s">
        <v>16584</v>
      </c>
      <c r="F2304" t="s">
        <v>16585</v>
      </c>
      <c r="G2304">
        <v>130</v>
      </c>
      <c r="H2304">
        <v>2518812</v>
      </c>
      <c r="I2304">
        <v>2519205</v>
      </c>
      <c r="J2304" t="s">
        <v>23825</v>
      </c>
      <c r="K2304" t="s">
        <v>24160</v>
      </c>
      <c r="L2304" t="s">
        <v>26112</v>
      </c>
      <c r="M2304" t="s">
        <v>23834</v>
      </c>
      <c r="O2304">
        <v>1.0770739409368033E-8</v>
      </c>
      <c r="P2304">
        <v>1.2991845643355317E-8</v>
      </c>
      <c r="Q2304">
        <v>2.2250872401608182E-8</v>
      </c>
      <c r="R2304">
        <v>0</v>
      </c>
      <c r="S2304">
        <v>1.9083872355248804E-8</v>
      </c>
      <c r="T2304">
        <v>8.0269360025145885E-9</v>
      </c>
      <c r="U2304">
        <v>0</v>
      </c>
    </row>
    <row r="2305" spans="1:21" x14ac:dyDescent="0.3">
      <c r="A2305" t="s">
        <v>413</v>
      </c>
      <c r="B2305" t="s">
        <v>3217</v>
      </c>
      <c r="C2305" t="s">
        <v>3217</v>
      </c>
      <c r="D2305" t="s">
        <v>16586</v>
      </c>
      <c r="E2305" t="s">
        <v>16587</v>
      </c>
      <c r="F2305" t="s">
        <v>16588</v>
      </c>
      <c r="G2305">
        <v>471</v>
      </c>
      <c r="H2305">
        <v>2519256</v>
      </c>
      <c r="I2305">
        <v>2520672</v>
      </c>
      <c r="J2305" t="s">
        <v>23581</v>
      </c>
      <c r="K2305" t="s">
        <v>26113</v>
      </c>
      <c r="L2305" t="s">
        <v>3217</v>
      </c>
      <c r="M2305" t="s">
        <v>23861</v>
      </c>
      <c r="O2305">
        <v>1.8983734873144533E-6</v>
      </c>
      <c r="P2305">
        <v>1.4382560735513198E-6</v>
      </c>
      <c r="Q2305">
        <v>1.9620300340997982E-6</v>
      </c>
      <c r="R2305">
        <v>1.8845451936419483E-6</v>
      </c>
      <c r="S2305">
        <v>1.4358489058668357E-6</v>
      </c>
      <c r="T2305">
        <v>1.6797927573274166E-6</v>
      </c>
      <c r="U2305">
        <v>2.0625019539742001E-6</v>
      </c>
    </row>
    <row r="2306" spans="1:21" x14ac:dyDescent="0.3">
      <c r="A2306" t="s">
        <v>8327</v>
      </c>
      <c r="B2306" t="s">
        <v>8326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3">
      <c r="A2307" t="s">
        <v>8333</v>
      </c>
      <c r="B2307" t="s">
        <v>8332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3">
      <c r="A2308" t="s">
        <v>8335</v>
      </c>
      <c r="B2308" t="s">
        <v>8334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3">
      <c r="A2309" t="s">
        <v>8219</v>
      </c>
      <c r="B2309" t="s">
        <v>8218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3">
      <c r="A2310" t="s">
        <v>4036</v>
      </c>
      <c r="B2310" t="s">
        <v>4035</v>
      </c>
      <c r="C2310" t="s">
        <v>16592</v>
      </c>
      <c r="D2310" t="s">
        <v>16589</v>
      </c>
      <c r="E2310" t="s">
        <v>16590</v>
      </c>
      <c r="F2310" t="s">
        <v>16591</v>
      </c>
      <c r="G2310">
        <v>294</v>
      </c>
      <c r="H2310">
        <v>2521592</v>
      </c>
      <c r="I2310">
        <v>2522477</v>
      </c>
      <c r="J2310" t="s">
        <v>23581</v>
      </c>
      <c r="K2310" t="s">
        <v>26114</v>
      </c>
      <c r="L2310" t="s">
        <v>4035</v>
      </c>
      <c r="M2310" t="s">
        <v>23855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3">
      <c r="A2311" t="s">
        <v>1262</v>
      </c>
      <c r="B2311" t="s">
        <v>6349</v>
      </c>
      <c r="C2311" t="s">
        <v>6349</v>
      </c>
      <c r="D2311" t="s">
        <v>16593</v>
      </c>
      <c r="E2311" t="s">
        <v>16594</v>
      </c>
      <c r="F2311" t="s">
        <v>16595</v>
      </c>
      <c r="G2311">
        <v>418</v>
      </c>
      <c r="H2311">
        <v>2522728</v>
      </c>
      <c r="I2311">
        <v>2523985</v>
      </c>
      <c r="J2311" t="s">
        <v>23581</v>
      </c>
      <c r="K2311" t="s">
        <v>26115</v>
      </c>
      <c r="L2311" t="s">
        <v>26116</v>
      </c>
      <c r="M2311" t="s">
        <v>23871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3">
      <c r="A2312" t="s">
        <v>1264</v>
      </c>
      <c r="B2312" t="s">
        <v>8095</v>
      </c>
      <c r="C2312" t="s">
        <v>16599</v>
      </c>
      <c r="D2312" t="s">
        <v>16596</v>
      </c>
      <c r="E2312" t="s">
        <v>16597</v>
      </c>
      <c r="F2312" t="s">
        <v>16598</v>
      </c>
      <c r="G2312">
        <v>277</v>
      </c>
      <c r="H2312">
        <v>2524044</v>
      </c>
      <c r="I2312">
        <v>2524878</v>
      </c>
      <c r="J2312" t="s">
        <v>23581</v>
      </c>
      <c r="K2312" t="s">
        <v>26117</v>
      </c>
      <c r="L2312" t="s">
        <v>26116</v>
      </c>
      <c r="M2312" t="s">
        <v>23828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3">
      <c r="A2313" t="s">
        <v>6351</v>
      </c>
      <c r="B2313" t="s">
        <v>6350</v>
      </c>
      <c r="C2313" t="s">
        <v>6350</v>
      </c>
      <c r="D2313" t="s">
        <v>16600</v>
      </c>
      <c r="E2313" t="s">
        <v>16601</v>
      </c>
      <c r="F2313" t="s">
        <v>16602</v>
      </c>
      <c r="G2313">
        <v>254</v>
      </c>
      <c r="H2313">
        <v>2525126</v>
      </c>
      <c r="I2313">
        <v>2525891</v>
      </c>
      <c r="J2313" t="s">
        <v>23825</v>
      </c>
      <c r="K2313" t="s">
        <v>24514</v>
      </c>
      <c r="L2313" t="s">
        <v>6350</v>
      </c>
      <c r="M2313" t="s">
        <v>23866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3">
      <c r="A2314" t="s">
        <v>7657</v>
      </c>
      <c r="B2314" t="s">
        <v>7656</v>
      </c>
      <c r="C2314" t="s">
        <v>7656</v>
      </c>
      <c r="D2314" t="s">
        <v>16603</v>
      </c>
      <c r="E2314" t="s">
        <v>16604</v>
      </c>
      <c r="F2314" t="s">
        <v>16605</v>
      </c>
      <c r="G2314">
        <v>308</v>
      </c>
      <c r="H2314">
        <v>2525929</v>
      </c>
      <c r="I2314">
        <v>2526856</v>
      </c>
      <c r="J2314" t="s">
        <v>23581</v>
      </c>
      <c r="K2314" t="s">
        <v>24496</v>
      </c>
      <c r="L2314" t="s">
        <v>7656</v>
      </c>
      <c r="M2314" t="s">
        <v>23855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3">
      <c r="A2315" t="s">
        <v>5477</v>
      </c>
      <c r="B2315" t="s">
        <v>5476</v>
      </c>
      <c r="C2315" t="s">
        <v>5476</v>
      </c>
      <c r="D2315" t="s">
        <v>16606</v>
      </c>
      <c r="E2315" t="s">
        <v>16607</v>
      </c>
      <c r="F2315" t="s">
        <v>16608</v>
      </c>
      <c r="G2315">
        <v>332</v>
      </c>
      <c r="H2315">
        <v>2526945</v>
      </c>
      <c r="I2315">
        <v>2527944</v>
      </c>
      <c r="J2315" t="s">
        <v>23825</v>
      </c>
      <c r="K2315" t="s">
        <v>26118</v>
      </c>
      <c r="L2315" t="s">
        <v>5476</v>
      </c>
      <c r="M2315" t="s">
        <v>23834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3">
      <c r="A2316" t="s">
        <v>1174</v>
      </c>
      <c r="B2316" t="s">
        <v>3358</v>
      </c>
      <c r="C2316" t="s">
        <v>16612</v>
      </c>
      <c r="D2316" t="s">
        <v>16609</v>
      </c>
      <c r="E2316" t="s">
        <v>16610</v>
      </c>
      <c r="F2316" t="s">
        <v>16611</v>
      </c>
      <c r="G2316">
        <v>671</v>
      </c>
      <c r="H2316">
        <v>2528160</v>
      </c>
      <c r="I2316">
        <v>2530176</v>
      </c>
      <c r="J2316" t="s">
        <v>23581</v>
      </c>
      <c r="K2316" t="s">
        <v>26120</v>
      </c>
      <c r="L2316" t="s">
        <v>26119</v>
      </c>
      <c r="M2316" t="s">
        <v>23858</v>
      </c>
      <c r="O2316">
        <v>2.1521503070998888E-7</v>
      </c>
      <c r="P2316">
        <v>2.1271221375079265E-7</v>
      </c>
      <c r="Q2316">
        <v>3.1645770717249631E-7</v>
      </c>
      <c r="R2316">
        <v>2.6971910105514855E-7</v>
      </c>
      <c r="S2316">
        <v>3.2296570016330621E-7</v>
      </c>
      <c r="T2316">
        <v>3.849375101593301E-7</v>
      </c>
      <c r="U2316">
        <v>4.1439273319077491E-7</v>
      </c>
    </row>
    <row r="2317" spans="1:21" x14ac:dyDescent="0.3">
      <c r="A2317" t="s">
        <v>924</v>
      </c>
      <c r="B2317" t="s">
        <v>7669</v>
      </c>
      <c r="C2317" t="s">
        <v>7669</v>
      </c>
      <c r="D2317" t="s">
        <v>16613</v>
      </c>
      <c r="E2317" t="s">
        <v>16614</v>
      </c>
      <c r="F2317" t="s">
        <v>16615</v>
      </c>
      <c r="G2317">
        <v>328</v>
      </c>
      <c r="H2317">
        <v>2530246</v>
      </c>
      <c r="I2317">
        <v>2531233</v>
      </c>
      <c r="J2317" t="s">
        <v>23581</v>
      </c>
      <c r="K2317" t="s">
        <v>26121</v>
      </c>
      <c r="L2317" t="s">
        <v>7669</v>
      </c>
      <c r="M2317" t="s">
        <v>23937</v>
      </c>
      <c r="O2317">
        <v>7.7264324946177165E-7</v>
      </c>
      <c r="P2317">
        <v>1.2224409362670754E-6</v>
      </c>
      <c r="Q2317">
        <v>1.2724735404595241E-6</v>
      </c>
      <c r="R2317">
        <v>1.103016156779218E-6</v>
      </c>
      <c r="S2317">
        <v>1.5468331680232604E-6</v>
      </c>
      <c r="T2317">
        <v>1.3064811155981047E-6</v>
      </c>
      <c r="U2317">
        <v>1.2952524855013101E-6</v>
      </c>
    </row>
    <row r="2318" spans="1:21" x14ac:dyDescent="0.3">
      <c r="A2318" t="s">
        <v>2774</v>
      </c>
      <c r="B2318" t="s">
        <v>2773</v>
      </c>
      <c r="C2318" t="s">
        <v>2773</v>
      </c>
      <c r="D2318" t="s">
        <v>16616</v>
      </c>
      <c r="E2318" t="s">
        <v>16617</v>
      </c>
      <c r="F2318" t="s">
        <v>16618</v>
      </c>
      <c r="G2318">
        <v>253</v>
      </c>
      <c r="H2318">
        <v>2531462</v>
      </c>
      <c r="I2318">
        <v>2532224</v>
      </c>
      <c r="J2318" t="s">
        <v>23825</v>
      </c>
      <c r="K2318" t="s">
        <v>26122</v>
      </c>
      <c r="L2318" t="s">
        <v>2773</v>
      </c>
      <c r="M2318" t="s">
        <v>23853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3">
      <c r="A2319" t="s">
        <v>16</v>
      </c>
      <c r="B2319" t="s">
        <v>2977</v>
      </c>
      <c r="C2319" t="s">
        <v>16622</v>
      </c>
      <c r="D2319" t="s">
        <v>16619</v>
      </c>
      <c r="E2319" t="s">
        <v>16620</v>
      </c>
      <c r="F2319" t="s">
        <v>16621</v>
      </c>
      <c r="G2319">
        <v>323</v>
      </c>
      <c r="H2319">
        <v>2532408</v>
      </c>
      <c r="I2319">
        <v>2533380</v>
      </c>
      <c r="J2319" t="s">
        <v>23825</v>
      </c>
      <c r="K2319" t="s">
        <v>26123</v>
      </c>
      <c r="L2319" t="s">
        <v>2977</v>
      </c>
      <c r="M2319" t="s">
        <v>23831</v>
      </c>
      <c r="O2319">
        <v>5.4345739311245398E-5</v>
      </c>
      <c r="P2319">
        <v>6.5992193607677919E-5</v>
      </c>
      <c r="Q2319">
        <v>7.1063991565698887E-5</v>
      </c>
      <c r="R2319">
        <v>6.9737906127705204E-5</v>
      </c>
      <c r="S2319">
        <v>6.3822325101028725E-5</v>
      </c>
      <c r="T2319">
        <v>7.3120690989897887E-5</v>
      </c>
      <c r="U2319">
        <v>7.1557548017707283E-5</v>
      </c>
    </row>
    <row r="2320" spans="1:21" x14ac:dyDescent="0.3">
      <c r="A2320" t="s">
        <v>274</v>
      </c>
      <c r="B2320" t="s">
        <v>3640</v>
      </c>
      <c r="C2320" t="s">
        <v>16626</v>
      </c>
      <c r="D2320" t="s">
        <v>16623</v>
      </c>
      <c r="E2320" t="s">
        <v>16624</v>
      </c>
      <c r="F2320" t="s">
        <v>16625</v>
      </c>
      <c r="G2320">
        <v>85</v>
      </c>
      <c r="H2320">
        <v>2533763</v>
      </c>
      <c r="I2320">
        <v>2534021</v>
      </c>
      <c r="J2320" t="s">
        <v>23825</v>
      </c>
      <c r="K2320" t="s">
        <v>26124</v>
      </c>
      <c r="L2320" t="s">
        <v>26125</v>
      </c>
      <c r="M2320" t="s">
        <v>23828</v>
      </c>
      <c r="O2320">
        <v>1.8422138855610147E-5</v>
      </c>
      <c r="P2320">
        <v>9.4227133033071546E-6</v>
      </c>
      <c r="Q2320">
        <v>1.3925223758178422E-5</v>
      </c>
      <c r="R2320">
        <v>1.4221942423578178E-5</v>
      </c>
      <c r="S2320">
        <v>1.5454993454117041E-5</v>
      </c>
      <c r="T2320">
        <v>1.5070839683287802E-5</v>
      </c>
      <c r="U2320">
        <v>2.5266961051333643E-5</v>
      </c>
    </row>
    <row r="2321" spans="1:21" x14ac:dyDescent="0.3">
      <c r="A2321" t="s">
        <v>77</v>
      </c>
      <c r="B2321" t="s">
        <v>3641</v>
      </c>
      <c r="C2321" t="s">
        <v>3641</v>
      </c>
      <c r="D2321" t="s">
        <v>16627</v>
      </c>
      <c r="E2321" t="s">
        <v>16628</v>
      </c>
      <c r="F2321" t="s">
        <v>16629</v>
      </c>
      <c r="G2321">
        <v>575</v>
      </c>
      <c r="H2321">
        <v>2534065</v>
      </c>
      <c r="I2321">
        <v>2535793</v>
      </c>
      <c r="J2321" t="s">
        <v>23825</v>
      </c>
      <c r="K2321" t="s">
        <v>26126</v>
      </c>
      <c r="L2321" t="s">
        <v>26125</v>
      </c>
      <c r="M2321" t="s">
        <v>23891</v>
      </c>
      <c r="O2321">
        <v>7.5306029394605675E-6</v>
      </c>
      <c r="P2321">
        <v>2.6206100064484921E-6</v>
      </c>
      <c r="Q2321">
        <v>4.2478675607137731E-6</v>
      </c>
      <c r="R2321">
        <v>3.4740766891489918E-6</v>
      </c>
      <c r="S2321">
        <v>5.5647296445889461E-6</v>
      </c>
      <c r="T2321">
        <v>3.3838532161135588E-6</v>
      </c>
      <c r="U2321">
        <v>8.7774107397000347E-6</v>
      </c>
    </row>
    <row r="2322" spans="1:21" x14ac:dyDescent="0.3">
      <c r="A2322" t="s">
        <v>85</v>
      </c>
      <c r="B2322" t="s">
        <v>2950</v>
      </c>
      <c r="C2322" t="s">
        <v>16633</v>
      </c>
      <c r="D2322" t="s">
        <v>16630</v>
      </c>
      <c r="E2322" t="s">
        <v>16631</v>
      </c>
      <c r="F2322" t="s">
        <v>16632</v>
      </c>
      <c r="G2322">
        <v>169</v>
      </c>
      <c r="H2322">
        <v>2535833</v>
      </c>
      <c r="I2322">
        <v>2536343</v>
      </c>
      <c r="J2322" t="s">
        <v>23825</v>
      </c>
      <c r="K2322" t="s">
        <v>26127</v>
      </c>
      <c r="L2322" t="s">
        <v>26125</v>
      </c>
      <c r="M2322" t="s">
        <v>23891</v>
      </c>
      <c r="O2322">
        <v>2.4852278801574301E-5</v>
      </c>
      <c r="P2322">
        <v>1.6910176785494334E-5</v>
      </c>
      <c r="Q2322">
        <v>2.5607008060472731E-5</v>
      </c>
      <c r="R2322">
        <v>2.3185468822343234E-5</v>
      </c>
      <c r="S2322">
        <v>3.1127371631532902E-5</v>
      </c>
      <c r="T2322">
        <v>1.9486724111951508E-5</v>
      </c>
      <c r="U2322">
        <v>2.7778811247081201E-5</v>
      </c>
    </row>
    <row r="2323" spans="1:21" x14ac:dyDescent="0.3">
      <c r="A2323" t="s">
        <v>1269</v>
      </c>
      <c r="B2323" t="s">
        <v>5771</v>
      </c>
      <c r="C2323" t="s">
        <v>16637</v>
      </c>
      <c r="D2323" t="s">
        <v>16634</v>
      </c>
      <c r="E2323" t="s">
        <v>16635</v>
      </c>
      <c r="F2323" t="s">
        <v>16636</v>
      </c>
      <c r="G2323">
        <v>283</v>
      </c>
      <c r="H2323">
        <v>2536385</v>
      </c>
      <c r="I2323">
        <v>2537237</v>
      </c>
      <c r="J2323" t="s">
        <v>23581</v>
      </c>
      <c r="K2323" t="s">
        <v>26128</v>
      </c>
      <c r="L2323" t="s">
        <v>5771</v>
      </c>
      <c r="M2323" t="s">
        <v>23839</v>
      </c>
      <c r="O2323">
        <v>3.8316584855296023E-8</v>
      </c>
      <c r="P2323">
        <v>1.4596705044587517E-7</v>
      </c>
      <c r="Q2323">
        <v>1.4922888244672935E-7</v>
      </c>
      <c r="R2323">
        <v>1.3639326014560516E-7</v>
      </c>
      <c r="S2323">
        <v>1.0345745870078337E-7</v>
      </c>
      <c r="T2323">
        <v>8.3604381301541894E-8</v>
      </c>
      <c r="U2323">
        <v>7.6274503122069528E-8</v>
      </c>
    </row>
    <row r="2324" spans="1:21" x14ac:dyDescent="0.3">
      <c r="A2324" t="s">
        <v>5773</v>
      </c>
      <c r="B2324" t="s">
        <v>5772</v>
      </c>
      <c r="C2324" t="s">
        <v>5772</v>
      </c>
      <c r="D2324" t="s">
        <v>16638</v>
      </c>
      <c r="E2324" t="s">
        <v>16639</v>
      </c>
      <c r="F2324" t="s">
        <v>16640</v>
      </c>
      <c r="G2324">
        <v>124</v>
      </c>
      <c r="H2324">
        <v>2537341</v>
      </c>
      <c r="I2324">
        <v>2537716</v>
      </c>
      <c r="J2324" t="s">
        <v>23825</v>
      </c>
      <c r="K2324" t="s">
        <v>23833</v>
      </c>
      <c r="L2324" t="s">
        <v>26129</v>
      </c>
      <c r="M2324" t="s">
        <v>23834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3">
      <c r="A2325" t="s">
        <v>7659</v>
      </c>
      <c r="B2325" t="s">
        <v>7658</v>
      </c>
      <c r="C2325" t="s">
        <v>7658</v>
      </c>
      <c r="D2325" t="s">
        <v>16641</v>
      </c>
      <c r="E2325" t="s">
        <v>16642</v>
      </c>
      <c r="F2325" t="s">
        <v>16643</v>
      </c>
      <c r="G2325">
        <v>244</v>
      </c>
      <c r="H2325">
        <v>2537748</v>
      </c>
      <c r="I2325">
        <v>2538483</v>
      </c>
      <c r="J2325" t="s">
        <v>23825</v>
      </c>
      <c r="K2325" t="s">
        <v>23841</v>
      </c>
      <c r="L2325" t="s">
        <v>26129</v>
      </c>
      <c r="M2325" t="s">
        <v>23834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3">
      <c r="A2326" t="s">
        <v>791</v>
      </c>
      <c r="B2326" t="s">
        <v>2978</v>
      </c>
      <c r="C2326" t="s">
        <v>2978</v>
      </c>
      <c r="D2326" t="s">
        <v>16644</v>
      </c>
      <c r="E2326" t="s">
        <v>16645</v>
      </c>
      <c r="F2326" t="s">
        <v>16646</v>
      </c>
      <c r="G2326">
        <v>303</v>
      </c>
      <c r="H2326">
        <v>2538671</v>
      </c>
      <c r="I2326">
        <v>2539583</v>
      </c>
      <c r="J2326" t="s">
        <v>23581</v>
      </c>
      <c r="K2326" t="s">
        <v>26130</v>
      </c>
      <c r="L2326" t="s">
        <v>26131</v>
      </c>
      <c r="M2326" t="s">
        <v>23828</v>
      </c>
      <c r="O2326">
        <v>1.1364784828281764E-6</v>
      </c>
      <c r="P2326">
        <v>8.4807497699408638E-7</v>
      </c>
      <c r="Q2326">
        <v>1.0026578120488459E-6</v>
      </c>
      <c r="R2326">
        <v>1.1002953020038192E-6</v>
      </c>
      <c r="S2326">
        <v>8.0075027262080839E-7</v>
      </c>
      <c r="T2326">
        <v>1.1499978056355256E-6</v>
      </c>
      <c r="U2326">
        <v>1.1196961195044618E-6</v>
      </c>
    </row>
    <row r="2327" spans="1:21" x14ac:dyDescent="0.3">
      <c r="A2327" t="s">
        <v>1019</v>
      </c>
      <c r="B2327" t="s">
        <v>2968</v>
      </c>
      <c r="C2327" t="s">
        <v>2968</v>
      </c>
      <c r="D2327" t="s">
        <v>16647</v>
      </c>
      <c r="E2327" t="s">
        <v>16648</v>
      </c>
      <c r="F2327" t="s">
        <v>16649</v>
      </c>
      <c r="G2327">
        <v>365</v>
      </c>
      <c r="H2327">
        <v>2539716</v>
      </c>
      <c r="I2327">
        <v>2540814</v>
      </c>
      <c r="J2327" t="s">
        <v>23581</v>
      </c>
      <c r="K2327" t="s">
        <v>26132</v>
      </c>
      <c r="L2327" t="s">
        <v>26131</v>
      </c>
      <c r="M2327" t="s">
        <v>23853</v>
      </c>
      <c r="O2327">
        <v>5.2294333792497129E-7</v>
      </c>
      <c r="P2327">
        <v>5.578785330536906E-7</v>
      </c>
      <c r="Q2327">
        <v>8.5385062941075025E-7</v>
      </c>
      <c r="R2327">
        <v>1.0937775062864813E-6</v>
      </c>
      <c r="S2327">
        <v>5.6743986330141777E-7</v>
      </c>
      <c r="T2327">
        <v>7.9758499318218237E-7</v>
      </c>
      <c r="U2327">
        <v>7.9627261197296278E-7</v>
      </c>
    </row>
    <row r="2328" spans="1:21" x14ac:dyDescent="0.3">
      <c r="A2328" t="s">
        <v>1272</v>
      </c>
      <c r="B2328" t="s">
        <v>2983</v>
      </c>
      <c r="C2328" t="s">
        <v>2983</v>
      </c>
      <c r="D2328" t="s">
        <v>16650</v>
      </c>
      <c r="E2328" t="s">
        <v>16651</v>
      </c>
      <c r="F2328" t="s">
        <v>16652</v>
      </c>
      <c r="G2328">
        <v>291</v>
      </c>
      <c r="H2328">
        <v>2540803</v>
      </c>
      <c r="I2328">
        <v>2541679</v>
      </c>
      <c r="J2328" t="s">
        <v>23581</v>
      </c>
      <c r="K2328" t="s">
        <v>26133</v>
      </c>
      <c r="L2328" t="s">
        <v>26131</v>
      </c>
      <c r="M2328" t="s">
        <v>23853</v>
      </c>
      <c r="O2328">
        <v>2.9075614438735013E-8</v>
      </c>
      <c r="P2328">
        <v>2.6274124561315318E-8</v>
      </c>
      <c r="Q2328">
        <v>4.3287736211064224E-8</v>
      </c>
      <c r="R2328">
        <v>5.0517047197860842E-8</v>
      </c>
      <c r="S2328">
        <v>2.6482219702849214E-8</v>
      </c>
      <c r="T2328">
        <v>4.6474519134234724E-8</v>
      </c>
      <c r="U2328">
        <v>6.6976448561881755E-8</v>
      </c>
    </row>
    <row r="2329" spans="1:21" x14ac:dyDescent="0.3">
      <c r="A2329" t="s">
        <v>1274</v>
      </c>
      <c r="B2329" t="s">
        <v>2982</v>
      </c>
      <c r="C2329" t="s">
        <v>16656</v>
      </c>
      <c r="D2329" t="s">
        <v>16653</v>
      </c>
      <c r="E2329" t="s">
        <v>16654</v>
      </c>
      <c r="F2329" t="s">
        <v>16655</v>
      </c>
      <c r="G2329">
        <v>277</v>
      </c>
      <c r="H2329">
        <v>2541678</v>
      </c>
      <c r="I2329">
        <v>2542512</v>
      </c>
      <c r="J2329" t="s">
        <v>23581</v>
      </c>
      <c r="K2329" t="s">
        <v>26133</v>
      </c>
      <c r="L2329" t="s">
        <v>26131</v>
      </c>
      <c r="M2329" t="s">
        <v>23853</v>
      </c>
      <c r="O2329">
        <v>1.9244798941509232E-7</v>
      </c>
      <c r="P2329">
        <v>2.2686199859250487E-7</v>
      </c>
      <c r="Q2329">
        <v>2.9424382502539381E-7</v>
      </c>
      <c r="R2329">
        <v>3.0478926543401688E-7</v>
      </c>
      <c r="S2329">
        <v>1.7790186258382397E-7</v>
      </c>
      <c r="T2329">
        <v>1.8071200126827904E-7</v>
      </c>
      <c r="U2329">
        <v>3.1901266090278721E-7</v>
      </c>
    </row>
    <row r="2330" spans="1:21" x14ac:dyDescent="0.3">
      <c r="A2330" t="s">
        <v>394</v>
      </c>
      <c r="B2330" t="s">
        <v>2980</v>
      </c>
      <c r="C2330" t="s">
        <v>2980</v>
      </c>
      <c r="D2330" t="s">
        <v>16657</v>
      </c>
      <c r="E2330" t="s">
        <v>16658</v>
      </c>
      <c r="F2330" t="s">
        <v>16659</v>
      </c>
      <c r="G2330">
        <v>338</v>
      </c>
      <c r="H2330">
        <v>2542511</v>
      </c>
      <c r="I2330">
        <v>2543528</v>
      </c>
      <c r="J2330" t="s">
        <v>23581</v>
      </c>
      <c r="K2330" t="s">
        <v>26134</v>
      </c>
      <c r="L2330" t="s">
        <v>26131</v>
      </c>
      <c r="M2330" t="s">
        <v>23853</v>
      </c>
      <c r="O2330">
        <v>2.9014566709429025E-6</v>
      </c>
      <c r="P2330">
        <v>2.6488776967349317E-6</v>
      </c>
      <c r="Q2330">
        <v>3.2872705748239009E-6</v>
      </c>
      <c r="R2330">
        <v>3.8750515427550267E-6</v>
      </c>
      <c r="S2330">
        <v>3.0758803388988871E-6</v>
      </c>
      <c r="T2330">
        <v>3.0737228505038482E-6</v>
      </c>
      <c r="U2330">
        <v>3.0007551313116544E-6</v>
      </c>
    </row>
    <row r="2331" spans="1:21" x14ac:dyDescent="0.3">
      <c r="A2331" t="s">
        <v>1990</v>
      </c>
      <c r="B2331" t="s">
        <v>5189</v>
      </c>
      <c r="C2331" t="s">
        <v>16663</v>
      </c>
      <c r="D2331" t="s">
        <v>16660</v>
      </c>
      <c r="E2331" t="s">
        <v>16661</v>
      </c>
      <c r="F2331" t="s">
        <v>16662</v>
      </c>
      <c r="G2331">
        <v>263</v>
      </c>
      <c r="H2331">
        <v>2543831</v>
      </c>
      <c r="I2331">
        <v>2544623</v>
      </c>
      <c r="J2331" t="s">
        <v>23581</v>
      </c>
      <c r="K2331" t="s">
        <v>24166</v>
      </c>
      <c r="L2331" t="s">
        <v>5189</v>
      </c>
      <c r="M2331" t="s">
        <v>23882</v>
      </c>
      <c r="O2331">
        <v>9.0277051049343343E-8</v>
      </c>
      <c r="P2331">
        <v>3.8293503445248675E-7</v>
      </c>
      <c r="Q2331">
        <v>2.7778441689521448E-7</v>
      </c>
      <c r="R2331">
        <v>3.6548946154619128E-7</v>
      </c>
      <c r="S2331">
        <v>3.5310740530359834E-7</v>
      </c>
      <c r="T2331">
        <v>5.3158918477464632E-7</v>
      </c>
      <c r="U2331">
        <v>1.8302034587419336E-7</v>
      </c>
    </row>
    <row r="2332" spans="1:21" x14ac:dyDescent="0.3">
      <c r="A2332" t="s">
        <v>2595</v>
      </c>
      <c r="B2332" t="s">
        <v>7660</v>
      </c>
      <c r="C2332" t="s">
        <v>16667</v>
      </c>
      <c r="D2332" t="s">
        <v>16664</v>
      </c>
      <c r="E2332" t="s">
        <v>16665</v>
      </c>
      <c r="F2332" t="s">
        <v>16666</v>
      </c>
      <c r="G2332">
        <v>285</v>
      </c>
      <c r="H2332">
        <v>2544751</v>
      </c>
      <c r="I2332">
        <v>2545609</v>
      </c>
      <c r="J2332" t="s">
        <v>23581</v>
      </c>
      <c r="K2332" t="s">
        <v>26135</v>
      </c>
      <c r="L2332" t="s">
        <v>7660</v>
      </c>
      <c r="M2332" t="s">
        <v>23855</v>
      </c>
      <c r="O2332">
        <v>3.5803498793115721E-9</v>
      </c>
      <c r="P2332">
        <v>2.503747474537806E-9</v>
      </c>
      <c r="Q2332">
        <v>1.5378022612738798E-10</v>
      </c>
      <c r="R2332">
        <v>1.365249637948836E-7</v>
      </c>
      <c r="S2332">
        <v>1.7618762357571116E-9</v>
      </c>
      <c r="T2332">
        <v>2.3361163531337482E-9</v>
      </c>
      <c r="U2332">
        <v>0</v>
      </c>
    </row>
    <row r="2333" spans="1:21" x14ac:dyDescent="0.3">
      <c r="A2333" t="s">
        <v>1277</v>
      </c>
      <c r="B2333" t="s">
        <v>7661</v>
      </c>
      <c r="C2333" t="s">
        <v>16671</v>
      </c>
      <c r="D2333" t="s">
        <v>16668</v>
      </c>
      <c r="E2333" t="s">
        <v>16669</v>
      </c>
      <c r="F2333" t="s">
        <v>16670</v>
      </c>
      <c r="G2333">
        <v>298</v>
      </c>
      <c r="H2333">
        <v>2545772</v>
      </c>
      <c r="I2333">
        <v>2546669</v>
      </c>
      <c r="J2333" t="s">
        <v>23825</v>
      </c>
      <c r="K2333" t="s">
        <v>26136</v>
      </c>
      <c r="L2333" t="s">
        <v>26137</v>
      </c>
      <c r="M2333" t="s">
        <v>23834</v>
      </c>
      <c r="O2333">
        <v>2.8880971412429911E-8</v>
      </c>
      <c r="P2333">
        <v>6.5827694814414199E-8</v>
      </c>
      <c r="Q2333">
        <v>1.1078327534260861E-7</v>
      </c>
      <c r="R2333">
        <v>7.6886240792972858E-8</v>
      </c>
      <c r="S2333">
        <v>7.9957851024230948E-8</v>
      </c>
      <c r="T2333">
        <v>9.0980027899739364E-8</v>
      </c>
      <c r="U2333">
        <v>5.7274441291136274E-8</v>
      </c>
    </row>
    <row r="2334" spans="1:21" x14ac:dyDescent="0.3">
      <c r="A2334" t="s">
        <v>1279</v>
      </c>
      <c r="B2334" t="s">
        <v>7662</v>
      </c>
      <c r="C2334" t="s">
        <v>16675</v>
      </c>
      <c r="D2334" t="s">
        <v>16672</v>
      </c>
      <c r="E2334" t="s">
        <v>16673</v>
      </c>
      <c r="F2334" t="s">
        <v>16674</v>
      </c>
      <c r="G2334">
        <v>474</v>
      </c>
      <c r="H2334">
        <v>2546672</v>
      </c>
      <c r="I2334">
        <v>2548097</v>
      </c>
      <c r="J2334" t="s">
        <v>23825</v>
      </c>
      <c r="K2334" t="s">
        <v>26138</v>
      </c>
      <c r="L2334" t="s">
        <v>26137</v>
      </c>
      <c r="M2334" t="s">
        <v>23891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3">
      <c r="A2335" t="s">
        <v>2382</v>
      </c>
      <c r="B2335" t="s">
        <v>7663</v>
      </c>
      <c r="C2335" t="s">
        <v>16679</v>
      </c>
      <c r="D2335" t="s">
        <v>16676</v>
      </c>
      <c r="E2335" t="s">
        <v>16677</v>
      </c>
      <c r="F2335" t="s">
        <v>16678</v>
      </c>
      <c r="G2335">
        <v>434</v>
      </c>
      <c r="H2335">
        <v>2548101</v>
      </c>
      <c r="I2335">
        <v>2549406</v>
      </c>
      <c r="J2335" t="s">
        <v>23825</v>
      </c>
      <c r="K2335" t="s">
        <v>26139</v>
      </c>
      <c r="L2335" t="s">
        <v>26137</v>
      </c>
      <c r="M2335" t="s">
        <v>23968</v>
      </c>
      <c r="O2335">
        <v>1.0654801953847797E-8</v>
      </c>
      <c r="P2335">
        <v>6.8715930991127764E-9</v>
      </c>
      <c r="Q2335">
        <v>1.9477679822019059E-8</v>
      </c>
      <c r="R2335">
        <v>1.7600762182654529E-8</v>
      </c>
      <c r="S2335">
        <v>1.381519700946155E-8</v>
      </c>
      <c r="T2335">
        <v>3.5282070641773809E-8</v>
      </c>
      <c r="U2335">
        <v>0</v>
      </c>
    </row>
    <row r="2336" spans="1:21" x14ac:dyDescent="0.3">
      <c r="A2336" t="s">
        <v>1312</v>
      </c>
      <c r="B2336" t="s">
        <v>7664</v>
      </c>
      <c r="C2336" t="s">
        <v>7664</v>
      </c>
      <c r="D2336" t="s">
        <v>16680</v>
      </c>
      <c r="E2336" t="s">
        <v>16681</v>
      </c>
      <c r="F2336" t="s">
        <v>16682</v>
      </c>
      <c r="G2336">
        <v>299</v>
      </c>
      <c r="H2336">
        <v>2549645</v>
      </c>
      <c r="I2336">
        <v>2550545</v>
      </c>
      <c r="J2336" t="s">
        <v>23581</v>
      </c>
      <c r="K2336" t="s">
        <v>26140</v>
      </c>
      <c r="L2336" t="s">
        <v>26141</v>
      </c>
      <c r="M2336" t="s">
        <v>23853</v>
      </c>
      <c r="O2336">
        <v>3.6233435811464471E-7</v>
      </c>
      <c r="P2336">
        <v>4.2127791443532144E-7</v>
      </c>
      <c r="Q2336">
        <v>5.4699258377201601E-7</v>
      </c>
      <c r="R2336">
        <v>6.0975299805816262E-7</v>
      </c>
      <c r="S2336">
        <v>3.9051387090764671E-7</v>
      </c>
      <c r="T2336">
        <v>3.8399821050210013E-7</v>
      </c>
      <c r="U2336">
        <v>4.3253288757671976E-7</v>
      </c>
    </row>
    <row r="2337" spans="1:21" x14ac:dyDescent="0.3">
      <c r="A2337" t="s">
        <v>2272</v>
      </c>
      <c r="B2337" t="s">
        <v>7665</v>
      </c>
      <c r="C2337" t="s">
        <v>7665</v>
      </c>
      <c r="D2337" t="s">
        <v>16683</v>
      </c>
      <c r="E2337" t="s">
        <v>16684</v>
      </c>
      <c r="F2337" t="s">
        <v>16685</v>
      </c>
      <c r="G2337">
        <v>191</v>
      </c>
      <c r="H2337">
        <v>2550640</v>
      </c>
      <c r="I2337">
        <v>2551216</v>
      </c>
      <c r="J2337" t="s">
        <v>23581</v>
      </c>
      <c r="K2337" t="s">
        <v>24313</v>
      </c>
      <c r="L2337" t="s">
        <v>26141</v>
      </c>
      <c r="M2337" t="s">
        <v>23834</v>
      </c>
      <c r="O2337">
        <v>4.1699883034221774E-8</v>
      </c>
      <c r="P2337">
        <v>2.7768054868000224E-8</v>
      </c>
      <c r="Q2337">
        <v>4.7783784176562089E-8</v>
      </c>
      <c r="R2337">
        <v>6.3791109785439494E-8</v>
      </c>
      <c r="S2337">
        <v>6.2566733510341021E-8</v>
      </c>
      <c r="T2337">
        <v>5.5344572764503529E-8</v>
      </c>
      <c r="U2337">
        <v>5.323011189200092E-8</v>
      </c>
    </row>
    <row r="2338" spans="1:21" x14ac:dyDescent="0.3">
      <c r="A2338" t="s">
        <v>7667</v>
      </c>
      <c r="B2338" t="s">
        <v>7666</v>
      </c>
      <c r="C2338" t="s">
        <v>7666</v>
      </c>
      <c r="D2338" t="s">
        <v>16686</v>
      </c>
      <c r="E2338" t="s">
        <v>16687</v>
      </c>
      <c r="F2338" t="s">
        <v>16688</v>
      </c>
      <c r="G2338">
        <v>149</v>
      </c>
      <c r="H2338">
        <v>2551276</v>
      </c>
      <c r="I2338">
        <v>2551726</v>
      </c>
      <c r="J2338" t="s">
        <v>23581</v>
      </c>
      <c r="K2338" t="s">
        <v>24078</v>
      </c>
      <c r="L2338" t="s">
        <v>26142</v>
      </c>
      <c r="M2338" t="s">
        <v>23834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3">
      <c r="A2339" t="s">
        <v>2253</v>
      </c>
      <c r="B2339" t="s">
        <v>7668</v>
      </c>
      <c r="C2339" t="s">
        <v>7668</v>
      </c>
      <c r="D2339" t="s">
        <v>16689</v>
      </c>
      <c r="E2339" t="s">
        <v>16690</v>
      </c>
      <c r="F2339" t="s">
        <v>16691</v>
      </c>
      <c r="G2339">
        <v>141</v>
      </c>
      <c r="H2339">
        <v>2551712</v>
      </c>
      <c r="I2339">
        <v>2552138</v>
      </c>
      <c r="J2339" t="s">
        <v>23581</v>
      </c>
      <c r="K2339" t="s">
        <v>24095</v>
      </c>
      <c r="L2339" t="s">
        <v>26142</v>
      </c>
      <c r="M2339" t="s">
        <v>23834</v>
      </c>
      <c r="O2339">
        <v>6.058824856184013E-8</v>
      </c>
      <c r="P2339">
        <v>5.8454690690352343E-8</v>
      </c>
      <c r="Q2339">
        <v>6.67173073151796E-8</v>
      </c>
      <c r="R2339">
        <v>7.8196848602478005E-8</v>
      </c>
      <c r="S2339">
        <v>5.2051517158282549E-8</v>
      </c>
      <c r="T2339">
        <v>5.6009138521097217E-8</v>
      </c>
      <c r="U2339">
        <v>6.7649763882846123E-8</v>
      </c>
    </row>
    <row r="2340" spans="1:21" x14ac:dyDescent="0.3">
      <c r="A2340" t="s">
        <v>1281</v>
      </c>
      <c r="B2340" t="s">
        <v>4809</v>
      </c>
      <c r="C2340" t="s">
        <v>16695</v>
      </c>
      <c r="D2340" t="s">
        <v>16692</v>
      </c>
      <c r="E2340" t="s">
        <v>16693</v>
      </c>
      <c r="F2340" t="s">
        <v>16694</v>
      </c>
      <c r="G2340">
        <v>289</v>
      </c>
      <c r="H2340">
        <v>2552351</v>
      </c>
      <c r="I2340">
        <v>2553221</v>
      </c>
      <c r="J2340" t="s">
        <v>23825</v>
      </c>
      <c r="K2340" t="s">
        <v>26143</v>
      </c>
      <c r="L2340" t="s">
        <v>26144</v>
      </c>
      <c r="M2340" t="s">
        <v>23866</v>
      </c>
      <c r="O2340">
        <v>5.6531476065660351E-8</v>
      </c>
      <c r="P2340">
        <v>1.6833939331689523E-8</v>
      </c>
      <c r="Q2340">
        <v>8.272235354607706E-8</v>
      </c>
      <c r="R2340">
        <v>8.4286341990236649E-8</v>
      </c>
      <c r="S2340">
        <v>4.5996520089317987E-8</v>
      </c>
      <c r="T2340">
        <v>7.0673895871969787E-8</v>
      </c>
      <c r="U2340">
        <v>9.9604652660250674E-8</v>
      </c>
    </row>
    <row r="2341" spans="1:21" x14ac:dyDescent="0.3">
      <c r="A2341" t="s">
        <v>1283</v>
      </c>
      <c r="B2341" t="s">
        <v>5251</v>
      </c>
      <c r="C2341" t="s">
        <v>5251</v>
      </c>
      <c r="D2341" t="s">
        <v>16696</v>
      </c>
      <c r="E2341" t="s">
        <v>16697</v>
      </c>
      <c r="F2341" t="s">
        <v>16698</v>
      </c>
      <c r="G2341">
        <v>299</v>
      </c>
      <c r="H2341">
        <v>2553224</v>
      </c>
      <c r="I2341">
        <v>2554124</v>
      </c>
      <c r="J2341" t="s">
        <v>23825</v>
      </c>
      <c r="K2341" t="s">
        <v>26145</v>
      </c>
      <c r="L2341" t="s">
        <v>26144</v>
      </c>
      <c r="M2341" t="s">
        <v>23839</v>
      </c>
      <c r="O2341">
        <v>8.5920557286971573E-8</v>
      </c>
      <c r="P2341">
        <v>3.3227038912875018E-8</v>
      </c>
      <c r="Q2341">
        <v>3.5216997633934379E-8</v>
      </c>
      <c r="R2341">
        <v>5.0882393931999902E-8</v>
      </c>
      <c r="S2341">
        <v>2.5705912930782622E-8</v>
      </c>
      <c r="T2341">
        <v>2.8133881531606332E-8</v>
      </c>
      <c r="U2341">
        <v>0</v>
      </c>
    </row>
    <row r="2342" spans="1:21" x14ac:dyDescent="0.3">
      <c r="A2342" t="s">
        <v>5253</v>
      </c>
      <c r="B2342" t="s">
        <v>5252</v>
      </c>
      <c r="C2342" t="s">
        <v>16702</v>
      </c>
      <c r="D2342" t="s">
        <v>16699</v>
      </c>
      <c r="E2342" t="s">
        <v>16700</v>
      </c>
      <c r="F2342" t="s">
        <v>16701</v>
      </c>
      <c r="G2342">
        <v>350</v>
      </c>
      <c r="H2342">
        <v>2554129</v>
      </c>
      <c r="I2342">
        <v>2555182</v>
      </c>
      <c r="J2342" t="s">
        <v>23581</v>
      </c>
      <c r="K2342" t="s">
        <v>26146</v>
      </c>
      <c r="L2342" t="s">
        <v>26147</v>
      </c>
      <c r="M2342" t="s">
        <v>23855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3">
      <c r="A2343" t="s">
        <v>7671</v>
      </c>
      <c r="B2343" t="s">
        <v>7670</v>
      </c>
      <c r="C2343" t="s">
        <v>16706</v>
      </c>
      <c r="D2343" t="s">
        <v>16703</v>
      </c>
      <c r="E2343" t="s">
        <v>16704</v>
      </c>
      <c r="F2343" t="s">
        <v>16705</v>
      </c>
      <c r="G2343">
        <v>166</v>
      </c>
      <c r="H2343">
        <v>2555227</v>
      </c>
      <c r="I2343">
        <v>2555728</v>
      </c>
      <c r="J2343" t="s">
        <v>23581</v>
      </c>
      <c r="K2343" t="s">
        <v>26148</v>
      </c>
      <c r="L2343" t="s">
        <v>26147</v>
      </c>
      <c r="M2343" t="s">
        <v>23882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3">
      <c r="A2344" t="s">
        <v>2141</v>
      </c>
      <c r="B2344" t="s">
        <v>7672</v>
      </c>
      <c r="C2344" t="s">
        <v>16710</v>
      </c>
      <c r="D2344" t="s">
        <v>16707</v>
      </c>
      <c r="E2344" t="s">
        <v>16708</v>
      </c>
      <c r="F2344" t="s">
        <v>16709</v>
      </c>
      <c r="G2344">
        <v>219</v>
      </c>
      <c r="H2344">
        <v>2555740</v>
      </c>
      <c r="I2344">
        <v>2556400</v>
      </c>
      <c r="J2344" t="s">
        <v>23581</v>
      </c>
      <c r="K2344" t="s">
        <v>26148</v>
      </c>
      <c r="L2344" t="s">
        <v>26147</v>
      </c>
      <c r="M2344" t="s">
        <v>23831</v>
      </c>
      <c r="O2344">
        <v>7.2501618079013735E-8</v>
      </c>
      <c r="P2344">
        <v>9.4080913840549872E-8</v>
      </c>
      <c r="Q2344">
        <v>1.139246254185255E-7</v>
      </c>
      <c r="R2344">
        <v>1.0067583528003136E-7</v>
      </c>
      <c r="S2344">
        <v>1.4797237735786987E-7</v>
      </c>
      <c r="T2344">
        <v>7.3177707974175932E-8</v>
      </c>
      <c r="U2344">
        <v>6.0687968660010452E-8</v>
      </c>
    </row>
    <row r="2345" spans="1:21" x14ac:dyDescent="0.3">
      <c r="A2345" t="s">
        <v>1285</v>
      </c>
      <c r="B2345" t="s">
        <v>8474</v>
      </c>
      <c r="C2345" t="s">
        <v>8474</v>
      </c>
      <c r="D2345" t="s">
        <v>16711</v>
      </c>
      <c r="E2345" t="s">
        <v>16712</v>
      </c>
      <c r="F2345" t="s">
        <v>16713</v>
      </c>
      <c r="G2345">
        <v>295</v>
      </c>
      <c r="H2345">
        <v>2556409</v>
      </c>
      <c r="I2345">
        <v>2557297</v>
      </c>
      <c r="J2345" t="s">
        <v>23581</v>
      </c>
      <c r="K2345" t="s">
        <v>26149</v>
      </c>
      <c r="L2345" t="s">
        <v>26147</v>
      </c>
      <c r="M2345" t="s">
        <v>23831</v>
      </c>
      <c r="O2345">
        <v>8.833625214767387E-9</v>
      </c>
      <c r="P2345">
        <v>1.4972281282486487E-8</v>
      </c>
      <c r="Q2345">
        <v>1.965530801314991E-8</v>
      </c>
      <c r="R2345">
        <v>1.7011067013098389E-8</v>
      </c>
      <c r="S2345">
        <v>3.0553188590458491E-8</v>
      </c>
      <c r="T2345">
        <v>1.8299562564630655E-8</v>
      </c>
      <c r="U2345">
        <v>3.9372806781850872E-8</v>
      </c>
    </row>
    <row r="2346" spans="1:21" x14ac:dyDescent="0.3">
      <c r="A2346" t="s">
        <v>1287</v>
      </c>
      <c r="B2346" t="s">
        <v>8473</v>
      </c>
      <c r="C2346" t="s">
        <v>8473</v>
      </c>
      <c r="D2346" t="s">
        <v>16714</v>
      </c>
      <c r="E2346" t="s">
        <v>16715</v>
      </c>
      <c r="F2346" t="s">
        <v>16716</v>
      </c>
      <c r="G2346">
        <v>453</v>
      </c>
      <c r="H2346">
        <v>2557317</v>
      </c>
      <c r="I2346">
        <v>2558679</v>
      </c>
      <c r="J2346" t="s">
        <v>23581</v>
      </c>
      <c r="K2346" t="s">
        <v>26150</v>
      </c>
      <c r="L2346" t="s">
        <v>26147</v>
      </c>
      <c r="M2346" t="s">
        <v>23831</v>
      </c>
      <c r="O2346">
        <v>2.385946576902039E-8</v>
      </c>
      <c r="P2346">
        <v>2.7468812943269908E-8</v>
      </c>
      <c r="Q2346">
        <v>4.0799843143198286E-8</v>
      </c>
      <c r="R2346">
        <v>3.0587349203626803E-8</v>
      </c>
      <c r="S2346">
        <v>3.3982845520521288E-8</v>
      </c>
      <c r="T2346">
        <v>3.3140910495920853E-8</v>
      </c>
      <c r="U2346">
        <v>3.4075560971212E-8</v>
      </c>
    </row>
    <row r="2347" spans="1:21" x14ac:dyDescent="0.3">
      <c r="A2347" t="s">
        <v>7674</v>
      </c>
      <c r="B2347" t="s">
        <v>7673</v>
      </c>
      <c r="C2347" t="s">
        <v>7673</v>
      </c>
      <c r="E2347" t="s">
        <v>16717</v>
      </c>
      <c r="F2347" t="s">
        <v>16718</v>
      </c>
      <c r="G2347">
        <v>402</v>
      </c>
      <c r="H2347">
        <v>2558857</v>
      </c>
      <c r="I2347">
        <v>2560066</v>
      </c>
      <c r="J2347" t="s">
        <v>23825</v>
      </c>
      <c r="K2347" t="s">
        <v>26151</v>
      </c>
      <c r="L2347" t="s">
        <v>7673</v>
      </c>
      <c r="M2347" t="s">
        <v>23828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3">
      <c r="A2348" t="s">
        <v>7676</v>
      </c>
      <c r="B2348" t="s">
        <v>7675</v>
      </c>
      <c r="C2348" t="s">
        <v>7675</v>
      </c>
      <c r="E2348" t="s">
        <v>16719</v>
      </c>
      <c r="F2348" t="s">
        <v>16720</v>
      </c>
      <c r="G2348">
        <v>213</v>
      </c>
      <c r="H2348">
        <v>2560256</v>
      </c>
      <c r="I2348">
        <v>2560898</v>
      </c>
      <c r="J2348" t="s">
        <v>23825</v>
      </c>
      <c r="K2348" t="s">
        <v>26152</v>
      </c>
      <c r="L2348" t="s">
        <v>7675</v>
      </c>
      <c r="M2348" t="s">
        <v>23828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3">
      <c r="A2349" t="s">
        <v>7678</v>
      </c>
      <c r="B2349" t="s">
        <v>7677</v>
      </c>
      <c r="C2349" t="s">
        <v>7677</v>
      </c>
      <c r="E2349" t="s">
        <v>16721</v>
      </c>
      <c r="F2349" t="s">
        <v>16722</v>
      </c>
      <c r="G2349">
        <v>81</v>
      </c>
      <c r="H2349">
        <v>2561367</v>
      </c>
      <c r="I2349">
        <v>2561613</v>
      </c>
      <c r="J2349" t="s">
        <v>23825</v>
      </c>
      <c r="K2349" t="s">
        <v>26152</v>
      </c>
      <c r="L2349" t="s">
        <v>26153</v>
      </c>
      <c r="M2349" t="s">
        <v>23828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3">
      <c r="A2350" t="s">
        <v>7680</v>
      </c>
      <c r="B2350" t="s">
        <v>7679</v>
      </c>
      <c r="C2350" t="s">
        <v>7679</v>
      </c>
      <c r="E2350" t="s">
        <v>16723</v>
      </c>
      <c r="F2350" t="s">
        <v>16724</v>
      </c>
      <c r="G2350">
        <v>122</v>
      </c>
      <c r="H2350">
        <v>2561624</v>
      </c>
      <c r="I2350">
        <v>2561993</v>
      </c>
      <c r="J2350" t="s">
        <v>23825</v>
      </c>
      <c r="K2350" t="s">
        <v>26152</v>
      </c>
      <c r="L2350" t="s">
        <v>26153</v>
      </c>
      <c r="M2350" t="s">
        <v>23828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3">
      <c r="A2351" t="s">
        <v>7682</v>
      </c>
      <c r="B2351" t="s">
        <v>7681</v>
      </c>
      <c r="C2351" t="s">
        <v>7681</v>
      </c>
      <c r="E2351" t="s">
        <v>16725</v>
      </c>
      <c r="F2351" t="s">
        <v>16726</v>
      </c>
      <c r="G2351">
        <v>138</v>
      </c>
      <c r="H2351">
        <v>2562110</v>
      </c>
      <c r="I2351">
        <v>2562527</v>
      </c>
      <c r="J2351" t="s">
        <v>23825</v>
      </c>
      <c r="K2351" t="s">
        <v>26152</v>
      </c>
      <c r="L2351" t="s">
        <v>26154</v>
      </c>
      <c r="M2351" t="s">
        <v>23828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3">
      <c r="A2352" t="s">
        <v>7684</v>
      </c>
      <c r="B2352" t="s">
        <v>7683</v>
      </c>
      <c r="C2352" t="s">
        <v>7683</v>
      </c>
      <c r="E2352" t="s">
        <v>16727</v>
      </c>
      <c r="F2352" t="s">
        <v>16728</v>
      </c>
      <c r="G2352">
        <v>197</v>
      </c>
      <c r="H2352">
        <v>2562523</v>
      </c>
      <c r="I2352">
        <v>2563117</v>
      </c>
      <c r="J2352" t="s">
        <v>23825</v>
      </c>
      <c r="K2352" t="s">
        <v>26152</v>
      </c>
      <c r="L2352" t="s">
        <v>26154</v>
      </c>
      <c r="M2352" t="s">
        <v>23828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3">
      <c r="A2353" t="s">
        <v>7686</v>
      </c>
      <c r="B2353" t="s">
        <v>7685</v>
      </c>
      <c r="C2353" t="s">
        <v>7685</v>
      </c>
      <c r="E2353" t="s">
        <v>16729</v>
      </c>
      <c r="F2353" t="s">
        <v>16730</v>
      </c>
      <c r="G2353">
        <v>125</v>
      </c>
      <c r="H2353">
        <v>2563591</v>
      </c>
      <c r="I2353">
        <v>2563969</v>
      </c>
      <c r="J2353" t="s">
        <v>23825</v>
      </c>
      <c r="K2353" t="s">
        <v>26152</v>
      </c>
      <c r="L2353" t="s">
        <v>26155</v>
      </c>
      <c r="M2353" t="s">
        <v>23828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3">
      <c r="A2354" t="s">
        <v>2356</v>
      </c>
      <c r="B2354" t="s">
        <v>7687</v>
      </c>
      <c r="C2354" t="s">
        <v>7687</v>
      </c>
      <c r="E2354" t="s">
        <v>16731</v>
      </c>
      <c r="F2354" t="s">
        <v>16732</v>
      </c>
      <c r="G2354">
        <v>130</v>
      </c>
      <c r="H2354">
        <v>2563979</v>
      </c>
      <c r="I2354">
        <v>2564372</v>
      </c>
      <c r="J2354" t="s">
        <v>23825</v>
      </c>
      <c r="K2354" t="s">
        <v>26152</v>
      </c>
      <c r="L2354" t="s">
        <v>26155</v>
      </c>
      <c r="M2354" t="s">
        <v>23828</v>
      </c>
      <c r="O2354">
        <v>3.9597319641967554E-8</v>
      </c>
      <c r="P2354">
        <v>1.7942767155351013E-8</v>
      </c>
      <c r="Q2354">
        <v>5.5528134727531146E-8</v>
      </c>
      <c r="R2354">
        <v>1.6530958887706527E-7</v>
      </c>
      <c r="S2354">
        <v>2.4646270891443157E-8</v>
      </c>
      <c r="T2354">
        <v>5.4168797583463808E-8</v>
      </c>
      <c r="U2354">
        <v>0</v>
      </c>
    </row>
    <row r="2355" spans="1:21" x14ac:dyDescent="0.3">
      <c r="A2355" t="s">
        <v>2244</v>
      </c>
      <c r="B2355" t="s">
        <v>7688</v>
      </c>
      <c r="C2355" t="s">
        <v>7688</v>
      </c>
      <c r="E2355" t="s">
        <v>16733</v>
      </c>
      <c r="F2355" t="s">
        <v>16734</v>
      </c>
      <c r="G2355">
        <v>269</v>
      </c>
      <c r="H2355">
        <v>2564522</v>
      </c>
      <c r="I2355">
        <v>2565332</v>
      </c>
      <c r="J2355" t="s">
        <v>23825</v>
      </c>
      <c r="K2355" t="s">
        <v>26152</v>
      </c>
      <c r="L2355" t="s">
        <v>7688</v>
      </c>
      <c r="M2355" t="s">
        <v>23828</v>
      </c>
      <c r="O2355">
        <v>3.43018193684408E-8</v>
      </c>
      <c r="P2355">
        <v>3.8750343582738795E-8</v>
      </c>
      <c r="Q2355">
        <v>5.1460890980589322E-8</v>
      </c>
      <c r="R2355">
        <v>5.7739967518941947E-8</v>
      </c>
      <c r="S2355">
        <v>5.5171717422792663E-8</v>
      </c>
      <c r="T2355">
        <v>3.8971864262759132E-8</v>
      </c>
      <c r="U2355">
        <v>4.7501342872209466E-8</v>
      </c>
    </row>
    <row r="2356" spans="1:21" x14ac:dyDescent="0.3">
      <c r="A2356" t="s">
        <v>7690</v>
      </c>
      <c r="B2356" t="s">
        <v>7689</v>
      </c>
      <c r="C2356" t="s">
        <v>16738</v>
      </c>
      <c r="D2356" t="s">
        <v>16735</v>
      </c>
      <c r="E2356" t="s">
        <v>16736</v>
      </c>
      <c r="F2356" t="s">
        <v>16737</v>
      </c>
      <c r="G2356">
        <v>467</v>
      </c>
      <c r="H2356">
        <v>2565480</v>
      </c>
      <c r="I2356">
        <v>2566884</v>
      </c>
      <c r="J2356" t="s">
        <v>23581</v>
      </c>
      <c r="K2356" t="s">
        <v>26156</v>
      </c>
      <c r="L2356" t="s">
        <v>26157</v>
      </c>
      <c r="M2356" t="s">
        <v>23831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3">
      <c r="A2357" t="s">
        <v>7692</v>
      </c>
      <c r="B2357" t="s">
        <v>7691</v>
      </c>
      <c r="C2357" t="s">
        <v>16742</v>
      </c>
      <c r="D2357" t="s">
        <v>16739</v>
      </c>
      <c r="E2357" t="s">
        <v>16740</v>
      </c>
      <c r="F2357" t="s">
        <v>16741</v>
      </c>
      <c r="G2357">
        <v>408</v>
      </c>
      <c r="H2357">
        <v>2566880</v>
      </c>
      <c r="I2357">
        <v>2568107</v>
      </c>
      <c r="J2357" t="s">
        <v>23581</v>
      </c>
      <c r="K2357" t="s">
        <v>24078</v>
      </c>
      <c r="L2357" t="s">
        <v>26157</v>
      </c>
      <c r="M2357" t="s">
        <v>23831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3">
      <c r="A2358" t="s">
        <v>7694</v>
      </c>
      <c r="B2358" t="s">
        <v>7693</v>
      </c>
      <c r="C2358" t="s">
        <v>16746</v>
      </c>
      <c r="D2358" t="s">
        <v>16743</v>
      </c>
      <c r="E2358" t="s">
        <v>16744</v>
      </c>
      <c r="F2358" t="s">
        <v>16745</v>
      </c>
      <c r="G2358">
        <v>395</v>
      </c>
      <c r="H2358">
        <v>2568323</v>
      </c>
      <c r="I2358">
        <v>2569511</v>
      </c>
      <c r="J2358" t="s">
        <v>23581</v>
      </c>
      <c r="K2358" t="s">
        <v>26158</v>
      </c>
      <c r="L2358" t="s">
        <v>26159</v>
      </c>
      <c r="M2358" t="s">
        <v>23831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3">
      <c r="A2359" t="s">
        <v>7696</v>
      </c>
      <c r="B2359" t="s">
        <v>7695</v>
      </c>
      <c r="C2359" t="s">
        <v>16750</v>
      </c>
      <c r="D2359" t="s">
        <v>16747</v>
      </c>
      <c r="E2359" t="s">
        <v>16748</v>
      </c>
      <c r="F2359" t="s">
        <v>16749</v>
      </c>
      <c r="G2359">
        <v>278</v>
      </c>
      <c r="H2359">
        <v>2569500</v>
      </c>
      <c r="I2359">
        <v>2570337</v>
      </c>
      <c r="J2359" t="s">
        <v>23581</v>
      </c>
      <c r="K2359" t="s">
        <v>26160</v>
      </c>
      <c r="L2359" t="s">
        <v>26159</v>
      </c>
      <c r="M2359" t="s">
        <v>23831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3">
      <c r="A2360" t="s">
        <v>7698</v>
      </c>
      <c r="B2360" t="s">
        <v>7697</v>
      </c>
      <c r="C2360" t="s">
        <v>16754</v>
      </c>
      <c r="D2360" t="s">
        <v>16751</v>
      </c>
      <c r="E2360" t="s">
        <v>16752</v>
      </c>
      <c r="F2360" t="s">
        <v>16753</v>
      </c>
      <c r="G2360">
        <v>467</v>
      </c>
      <c r="H2360">
        <v>2570347</v>
      </c>
      <c r="I2360">
        <v>2571751</v>
      </c>
      <c r="J2360" t="s">
        <v>23581</v>
      </c>
      <c r="K2360" t="s">
        <v>26161</v>
      </c>
      <c r="L2360" t="s">
        <v>26159</v>
      </c>
      <c r="M2360" t="s">
        <v>23882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3">
      <c r="A2361" t="s">
        <v>7700</v>
      </c>
      <c r="B2361" t="s">
        <v>7699</v>
      </c>
      <c r="C2361" t="s">
        <v>16758</v>
      </c>
      <c r="D2361" t="s">
        <v>16755</v>
      </c>
      <c r="E2361" t="s">
        <v>16756</v>
      </c>
      <c r="F2361" t="s">
        <v>16757</v>
      </c>
      <c r="G2361">
        <v>95</v>
      </c>
      <c r="H2361">
        <v>2571762</v>
      </c>
      <c r="I2361">
        <v>2572050</v>
      </c>
      <c r="J2361" t="s">
        <v>23581</v>
      </c>
      <c r="K2361" t="s">
        <v>26162</v>
      </c>
      <c r="L2361" t="s">
        <v>26159</v>
      </c>
      <c r="M2361" t="s">
        <v>23831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3">
      <c r="A2362" t="s">
        <v>2604</v>
      </c>
      <c r="B2362" t="s">
        <v>7701</v>
      </c>
      <c r="C2362" t="s">
        <v>16762</v>
      </c>
      <c r="D2362" t="s">
        <v>16759</v>
      </c>
      <c r="E2362" t="s">
        <v>16760</v>
      </c>
      <c r="F2362" t="s">
        <v>16761</v>
      </c>
      <c r="G2362">
        <v>97</v>
      </c>
      <c r="H2362">
        <v>2572156</v>
      </c>
      <c r="I2362">
        <v>2572450</v>
      </c>
      <c r="J2362" t="s">
        <v>23581</v>
      </c>
      <c r="K2362" t="s">
        <v>26148</v>
      </c>
      <c r="L2362" t="s">
        <v>26163</v>
      </c>
      <c r="M2362" t="s">
        <v>23831</v>
      </c>
      <c r="O2362">
        <v>1.0171262659295196E-8</v>
      </c>
      <c r="P2362">
        <v>1.8123777470536158E-8</v>
      </c>
      <c r="Q2362">
        <v>1.7171032576461466E-8</v>
      </c>
      <c r="R2362">
        <v>2.3902581876207638E-8</v>
      </c>
      <c r="S2362">
        <v>1.0199257100784715E-9</v>
      </c>
      <c r="T2362">
        <v>1.4582706161502041E-8</v>
      </c>
      <c r="U2362">
        <v>2.8954391556144651E-9</v>
      </c>
    </row>
    <row r="2363" spans="1:21" x14ac:dyDescent="0.3">
      <c r="A2363" t="s">
        <v>1289</v>
      </c>
      <c r="B2363" t="s">
        <v>7702</v>
      </c>
      <c r="C2363" t="s">
        <v>16766</v>
      </c>
      <c r="D2363" t="s">
        <v>16763</v>
      </c>
      <c r="E2363" t="s">
        <v>16764</v>
      </c>
      <c r="F2363" t="s">
        <v>16765</v>
      </c>
      <c r="G2363">
        <v>338</v>
      </c>
      <c r="H2363">
        <v>2572488</v>
      </c>
      <c r="I2363">
        <v>2573505</v>
      </c>
      <c r="J2363" t="s">
        <v>23581</v>
      </c>
      <c r="K2363" t="s">
        <v>26164</v>
      </c>
      <c r="L2363" t="s">
        <v>26163</v>
      </c>
      <c r="M2363" t="s">
        <v>23882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3">
      <c r="A2364" t="s">
        <v>7704</v>
      </c>
      <c r="B2364" t="s">
        <v>7703</v>
      </c>
      <c r="C2364" t="s">
        <v>16770</v>
      </c>
      <c r="D2364" t="s">
        <v>16767</v>
      </c>
      <c r="E2364" t="s">
        <v>16768</v>
      </c>
      <c r="F2364" t="s">
        <v>16769</v>
      </c>
      <c r="G2364">
        <v>267</v>
      </c>
      <c r="H2364">
        <v>2573501</v>
      </c>
      <c r="I2364">
        <v>2574305</v>
      </c>
      <c r="J2364" t="s">
        <v>23581</v>
      </c>
      <c r="K2364" t="s">
        <v>26165</v>
      </c>
      <c r="L2364" t="s">
        <v>26163</v>
      </c>
      <c r="M2364" t="s">
        <v>23831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3">
      <c r="A2365" t="s">
        <v>7706</v>
      </c>
      <c r="B2365" t="s">
        <v>7705</v>
      </c>
      <c r="C2365" t="s">
        <v>16774</v>
      </c>
      <c r="D2365" t="s">
        <v>16771</v>
      </c>
      <c r="E2365" t="s">
        <v>16772</v>
      </c>
      <c r="F2365" t="s">
        <v>16773</v>
      </c>
      <c r="G2365">
        <v>233</v>
      </c>
      <c r="H2365">
        <v>2574301</v>
      </c>
      <c r="I2365">
        <v>2575003</v>
      </c>
      <c r="J2365" t="s">
        <v>23581</v>
      </c>
      <c r="K2365" t="s">
        <v>23841</v>
      </c>
      <c r="L2365" t="s">
        <v>26163</v>
      </c>
      <c r="M2365" t="s">
        <v>23831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3">
      <c r="A2366" t="s">
        <v>7708</v>
      </c>
      <c r="B2366" t="s">
        <v>7707</v>
      </c>
      <c r="C2366" t="s">
        <v>16778</v>
      </c>
      <c r="D2366" t="s">
        <v>16775</v>
      </c>
      <c r="E2366" t="s">
        <v>16776</v>
      </c>
      <c r="F2366" t="s">
        <v>16777</v>
      </c>
      <c r="G2366">
        <v>159</v>
      </c>
      <c r="H2366">
        <v>2574977</v>
      </c>
      <c r="I2366">
        <v>2575457</v>
      </c>
      <c r="J2366" t="s">
        <v>23581</v>
      </c>
      <c r="K2366" t="s">
        <v>26166</v>
      </c>
      <c r="L2366" t="s">
        <v>26163</v>
      </c>
      <c r="M2366" t="s">
        <v>23831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3">
      <c r="A2367" t="s">
        <v>7710</v>
      </c>
      <c r="B2367" t="s">
        <v>7709</v>
      </c>
      <c r="C2367" t="s">
        <v>16782</v>
      </c>
      <c r="D2367" t="s">
        <v>16779</v>
      </c>
      <c r="E2367" t="s">
        <v>16780</v>
      </c>
      <c r="F2367" t="s">
        <v>16781</v>
      </c>
      <c r="G2367">
        <v>111</v>
      </c>
      <c r="H2367">
        <v>2575469</v>
      </c>
      <c r="I2367">
        <v>2575805</v>
      </c>
      <c r="J2367" t="s">
        <v>23581</v>
      </c>
      <c r="K2367" t="s">
        <v>26148</v>
      </c>
      <c r="L2367" t="s">
        <v>26163</v>
      </c>
      <c r="M2367" t="s">
        <v>23831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3">
      <c r="A2368" t="s">
        <v>914</v>
      </c>
      <c r="B2368" t="s">
        <v>7711</v>
      </c>
      <c r="C2368" t="s">
        <v>16786</v>
      </c>
      <c r="D2368" t="s">
        <v>16783</v>
      </c>
      <c r="E2368" t="s">
        <v>16784</v>
      </c>
      <c r="F2368" t="s">
        <v>16785</v>
      </c>
      <c r="G2368">
        <v>759</v>
      </c>
      <c r="H2368">
        <v>2576097</v>
      </c>
      <c r="I2368">
        <v>2578377</v>
      </c>
      <c r="J2368" t="s">
        <v>23581</v>
      </c>
      <c r="K2368" t="s">
        <v>26167</v>
      </c>
      <c r="L2368" t="s">
        <v>7711</v>
      </c>
      <c r="M2368" t="s">
        <v>23882</v>
      </c>
      <c r="O2368">
        <v>3.4755121905017377E-7</v>
      </c>
      <c r="P2368">
        <v>1.4861415688412709E-6</v>
      </c>
      <c r="Q2368">
        <v>1.1692906434876191E-6</v>
      </c>
      <c r="R2368">
        <v>1.4200615851804124E-6</v>
      </c>
      <c r="S2368">
        <v>1.2316158143993832E-6</v>
      </c>
      <c r="T2368">
        <v>1.4380683305014737E-6</v>
      </c>
      <c r="U2368">
        <v>1.1804147705604994E-6</v>
      </c>
    </row>
    <row r="2369" spans="1:21" x14ac:dyDescent="0.3">
      <c r="A2369" t="s">
        <v>781</v>
      </c>
      <c r="B2369" t="s">
        <v>4781</v>
      </c>
      <c r="C2369" t="s">
        <v>4781</v>
      </c>
      <c r="D2369" t="s">
        <v>16787</v>
      </c>
      <c r="E2369" t="s">
        <v>16788</v>
      </c>
      <c r="F2369" t="s">
        <v>16789</v>
      </c>
      <c r="G2369">
        <v>316</v>
      </c>
      <c r="H2369">
        <v>2578665</v>
      </c>
      <c r="I2369">
        <v>2579616</v>
      </c>
      <c r="J2369" t="s">
        <v>23825</v>
      </c>
      <c r="K2369" t="s">
        <v>26168</v>
      </c>
      <c r="L2369" t="s">
        <v>26169</v>
      </c>
      <c r="M2369" t="s">
        <v>23891</v>
      </c>
      <c r="O2369">
        <v>1.0720972789280925E-6</v>
      </c>
      <c r="P2369">
        <v>1.3113802382761553E-6</v>
      </c>
      <c r="Q2369">
        <v>1.4067179678546409E-6</v>
      </c>
      <c r="R2369">
        <v>9.5943434417711643E-7</v>
      </c>
      <c r="S2369">
        <v>3.2329863386261848E-6</v>
      </c>
      <c r="T2369">
        <v>1.0963764835959994E-6</v>
      </c>
      <c r="U2369">
        <v>9.362521901982751E-7</v>
      </c>
    </row>
    <row r="2370" spans="1:21" x14ac:dyDescent="0.3">
      <c r="A2370" t="s">
        <v>756</v>
      </c>
      <c r="B2370" t="s">
        <v>5154</v>
      </c>
      <c r="C2370" t="s">
        <v>5154</v>
      </c>
      <c r="D2370" t="s">
        <v>16790</v>
      </c>
      <c r="E2370" t="s">
        <v>16791</v>
      </c>
      <c r="F2370" t="s">
        <v>16792</v>
      </c>
      <c r="G2370">
        <v>667</v>
      </c>
      <c r="H2370">
        <v>2579635</v>
      </c>
      <c r="I2370">
        <v>2581639</v>
      </c>
      <c r="J2370" t="s">
        <v>23825</v>
      </c>
      <c r="K2370" t="s">
        <v>26170</v>
      </c>
      <c r="L2370" t="s">
        <v>26169</v>
      </c>
      <c r="M2370" t="s">
        <v>23891</v>
      </c>
      <c r="O2370">
        <v>5.5862668018500104E-7</v>
      </c>
      <c r="P2370">
        <v>9.5121824726540042E-7</v>
      </c>
      <c r="Q2370">
        <v>9.5149304495902212E-7</v>
      </c>
      <c r="R2370">
        <v>7.1057136974131215E-7</v>
      </c>
      <c r="S2370">
        <v>1.8597152322023612E-6</v>
      </c>
      <c r="T2370">
        <v>8.4287892322892346E-7</v>
      </c>
      <c r="U2370">
        <v>6.3180151773779622E-7</v>
      </c>
    </row>
    <row r="2371" spans="1:21" x14ac:dyDescent="0.3">
      <c r="A2371" t="s">
        <v>7713</v>
      </c>
      <c r="B2371" t="s">
        <v>7712</v>
      </c>
      <c r="C2371" t="s">
        <v>7712</v>
      </c>
      <c r="D2371" t="s">
        <v>16793</v>
      </c>
      <c r="E2371" t="s">
        <v>16794</v>
      </c>
      <c r="F2371" t="s">
        <v>16795</v>
      </c>
      <c r="G2371">
        <v>347</v>
      </c>
      <c r="H2371">
        <v>2581733</v>
      </c>
      <c r="I2371">
        <v>2582777</v>
      </c>
      <c r="J2371" t="s">
        <v>23581</v>
      </c>
      <c r="K2371" t="s">
        <v>23833</v>
      </c>
      <c r="L2371" t="s">
        <v>7712</v>
      </c>
      <c r="M2371" t="s">
        <v>23834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3">
      <c r="A2372" t="s">
        <v>762</v>
      </c>
      <c r="B2372" t="s">
        <v>5512</v>
      </c>
      <c r="C2372" t="s">
        <v>16799</v>
      </c>
      <c r="D2372" t="s">
        <v>16796</v>
      </c>
      <c r="E2372" t="s">
        <v>16797</v>
      </c>
      <c r="F2372" t="s">
        <v>16798</v>
      </c>
      <c r="G2372">
        <v>191</v>
      </c>
      <c r="H2372">
        <v>2582902</v>
      </c>
      <c r="I2372">
        <v>2583478</v>
      </c>
      <c r="J2372" t="s">
        <v>23581</v>
      </c>
      <c r="K2372" t="s">
        <v>26171</v>
      </c>
      <c r="L2372" t="s">
        <v>5512</v>
      </c>
      <c r="M2372" t="s">
        <v>23834</v>
      </c>
      <c r="O2372">
        <v>1.8466204920248149E-6</v>
      </c>
      <c r="P2372">
        <v>1.0357239843583033E-6</v>
      </c>
      <c r="Q2372">
        <v>2.2147576930998479E-6</v>
      </c>
      <c r="R2372">
        <v>1.7752316517288472E-6</v>
      </c>
      <c r="S2372">
        <v>1.509559739382423E-6</v>
      </c>
      <c r="T2372">
        <v>1.7496824274303301E-6</v>
      </c>
      <c r="U2372">
        <v>2.3768281025023743E-6</v>
      </c>
    </row>
    <row r="2373" spans="1:21" x14ac:dyDescent="0.3">
      <c r="A2373" t="s">
        <v>2475</v>
      </c>
      <c r="B2373" t="s">
        <v>5511</v>
      </c>
      <c r="C2373" t="s">
        <v>16803</v>
      </c>
      <c r="D2373" t="s">
        <v>16800</v>
      </c>
      <c r="E2373" t="s">
        <v>16801</v>
      </c>
      <c r="F2373" t="s">
        <v>16802</v>
      </c>
      <c r="G2373">
        <v>659</v>
      </c>
      <c r="H2373">
        <v>2583545</v>
      </c>
      <c r="I2373">
        <v>2585525</v>
      </c>
      <c r="J2373" t="s">
        <v>23581</v>
      </c>
      <c r="K2373" t="s">
        <v>26172</v>
      </c>
      <c r="L2373" t="s">
        <v>5511</v>
      </c>
      <c r="M2373" t="s">
        <v>23828</v>
      </c>
      <c r="O2373">
        <v>3.8959455782665944E-9</v>
      </c>
      <c r="P2373">
        <v>5.8527106957030564E-12</v>
      </c>
      <c r="Q2373">
        <v>3.8700664746859862E-10</v>
      </c>
      <c r="R2373">
        <v>5.9688351328575269E-11</v>
      </c>
      <c r="S2373">
        <v>4.7552896272564504E-10</v>
      </c>
      <c r="T2373">
        <v>6.7464897558159759E-11</v>
      </c>
      <c r="U2373">
        <v>0</v>
      </c>
    </row>
    <row r="2374" spans="1:21" x14ac:dyDescent="0.3">
      <c r="A2374" t="s">
        <v>4385</v>
      </c>
      <c r="B2374" t="s">
        <v>4384</v>
      </c>
      <c r="C2374" t="s">
        <v>4384</v>
      </c>
      <c r="D2374" t="s">
        <v>16804</v>
      </c>
      <c r="E2374" t="s">
        <v>16805</v>
      </c>
      <c r="F2374" t="s">
        <v>16806</v>
      </c>
      <c r="G2374">
        <v>566</v>
      </c>
      <c r="H2374">
        <v>2585730</v>
      </c>
      <c r="I2374">
        <v>2587431</v>
      </c>
      <c r="J2374" t="s">
        <v>23825</v>
      </c>
      <c r="K2374" t="s">
        <v>26173</v>
      </c>
      <c r="L2374" t="s">
        <v>4384</v>
      </c>
      <c r="M2374" t="s">
        <v>24094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3">
      <c r="A2375" t="s">
        <v>1293</v>
      </c>
      <c r="B2375" t="s">
        <v>2784</v>
      </c>
      <c r="C2375" t="s">
        <v>16810</v>
      </c>
      <c r="D2375" t="s">
        <v>16807</v>
      </c>
      <c r="E2375" t="s">
        <v>16808</v>
      </c>
      <c r="F2375" t="s">
        <v>16809</v>
      </c>
      <c r="G2375">
        <v>37</v>
      </c>
      <c r="H2375">
        <v>2587594</v>
      </c>
      <c r="I2375">
        <v>2590708</v>
      </c>
      <c r="J2375" t="s">
        <v>23825</v>
      </c>
      <c r="K2375" t="s">
        <v>26174</v>
      </c>
      <c r="L2375" t="s">
        <v>2784</v>
      </c>
      <c r="M2375" t="s">
        <v>23828</v>
      </c>
      <c r="O2375">
        <v>6.7030690760332671E-10</v>
      </c>
      <c r="P2375">
        <v>1.3704919500847164E-9</v>
      </c>
      <c r="Q2375">
        <v>2.0056658673476294E-9</v>
      </c>
      <c r="R2375">
        <v>3.2917584427138132E-9</v>
      </c>
      <c r="S2375">
        <v>3.9024060404541625E-10</v>
      </c>
      <c r="T2375">
        <v>4.6525167511400316E-10</v>
      </c>
      <c r="U2375">
        <v>1.2734789605454327E-9</v>
      </c>
    </row>
    <row r="2376" spans="1:21" x14ac:dyDescent="0.3">
      <c r="A2376" t="s">
        <v>2581</v>
      </c>
      <c r="B2376" t="s">
        <v>4037</v>
      </c>
      <c r="C2376" t="s">
        <v>4037</v>
      </c>
      <c r="D2376" t="s">
        <v>16811</v>
      </c>
      <c r="E2376" t="s">
        <v>16812</v>
      </c>
      <c r="F2376" t="s">
        <v>16813</v>
      </c>
      <c r="G2376">
        <v>118</v>
      </c>
      <c r="H2376">
        <v>2591246</v>
      </c>
      <c r="I2376">
        <v>2591603</v>
      </c>
      <c r="J2376" t="s">
        <v>23825</v>
      </c>
      <c r="K2376" t="s">
        <v>23841</v>
      </c>
      <c r="L2376" t="s">
        <v>26175</v>
      </c>
      <c r="M2376" t="s">
        <v>23853</v>
      </c>
      <c r="O2376">
        <v>9.3453916143692318E-9</v>
      </c>
      <c r="P2376">
        <v>1.2945405731678534E-8</v>
      </c>
      <c r="Q2376">
        <v>6.464848015310553E-9</v>
      </c>
      <c r="R2376">
        <v>3.1181781080932806E-9</v>
      </c>
      <c r="S2376">
        <v>2.4164598767110898E-9</v>
      </c>
      <c r="T2376">
        <v>3.0752688766071855E-8</v>
      </c>
      <c r="U2376">
        <v>2.2258513383283277E-8</v>
      </c>
    </row>
    <row r="2377" spans="1:21" x14ac:dyDescent="0.3">
      <c r="A2377" t="s">
        <v>1294</v>
      </c>
      <c r="B2377" t="s">
        <v>2992</v>
      </c>
      <c r="C2377" t="s">
        <v>16817</v>
      </c>
      <c r="D2377" t="s">
        <v>16814</v>
      </c>
      <c r="E2377" t="s">
        <v>16815</v>
      </c>
      <c r="F2377" t="s">
        <v>16816</v>
      </c>
      <c r="G2377">
        <v>375</v>
      </c>
      <c r="H2377">
        <v>2591606</v>
      </c>
      <c r="I2377">
        <v>2592734</v>
      </c>
      <c r="J2377" t="s">
        <v>23825</v>
      </c>
      <c r="K2377" t="s">
        <v>26176</v>
      </c>
      <c r="L2377" t="s">
        <v>26175</v>
      </c>
      <c r="M2377" t="s">
        <v>23831</v>
      </c>
      <c r="O2377">
        <v>5.4529122493347217E-8</v>
      </c>
      <c r="P2377">
        <v>5.029040370275737E-8</v>
      </c>
      <c r="Q2377">
        <v>6.2092758448385819E-8</v>
      </c>
      <c r="R2377">
        <v>6.1544526106480182E-8</v>
      </c>
      <c r="S2377">
        <v>5.0320824510543743E-8</v>
      </c>
      <c r="T2377">
        <v>6.8504469385468571E-8</v>
      </c>
      <c r="U2377">
        <v>8.9636062126572129E-8</v>
      </c>
    </row>
    <row r="2378" spans="1:21" x14ac:dyDescent="0.3">
      <c r="A2378" t="s">
        <v>2263</v>
      </c>
      <c r="B2378" t="s">
        <v>7714</v>
      </c>
      <c r="C2378" t="s">
        <v>7714</v>
      </c>
      <c r="D2378" t="s">
        <v>16818</v>
      </c>
      <c r="E2378" t="s">
        <v>16819</v>
      </c>
      <c r="F2378" t="s">
        <v>16820</v>
      </c>
      <c r="G2378">
        <v>232</v>
      </c>
      <c r="H2378">
        <v>2593071</v>
      </c>
      <c r="I2378">
        <v>2593770</v>
      </c>
      <c r="J2378" t="s">
        <v>23581</v>
      </c>
      <c r="K2378" t="s">
        <v>24549</v>
      </c>
      <c r="L2378" t="s">
        <v>7714</v>
      </c>
      <c r="M2378" t="s">
        <v>23834</v>
      </c>
      <c r="O2378">
        <v>3.7767465539359104E-8</v>
      </c>
      <c r="P2378">
        <v>4.1929910923620856E-8</v>
      </c>
      <c r="Q2378">
        <v>4.1472599004961798E-8</v>
      </c>
      <c r="R2378">
        <v>1.9135262618860079E-8</v>
      </c>
      <c r="S2378">
        <v>3.0205383777480463E-8</v>
      </c>
      <c r="T2378">
        <v>6.7862227873251063E-10</v>
      </c>
      <c r="U2378">
        <v>1.8783994181845141E-11</v>
      </c>
    </row>
    <row r="2379" spans="1:21" x14ac:dyDescent="0.3">
      <c r="A2379" t="s">
        <v>7716</v>
      </c>
      <c r="B2379" t="s">
        <v>7715</v>
      </c>
      <c r="C2379" t="s">
        <v>16824</v>
      </c>
      <c r="D2379" t="s">
        <v>16821</v>
      </c>
      <c r="E2379" t="s">
        <v>16822</v>
      </c>
      <c r="F2379" t="s">
        <v>16823</v>
      </c>
      <c r="G2379">
        <v>671</v>
      </c>
      <c r="H2379">
        <v>2593843</v>
      </c>
      <c r="I2379">
        <v>2595859</v>
      </c>
      <c r="J2379" t="s">
        <v>23581</v>
      </c>
      <c r="K2379" t="s">
        <v>26177</v>
      </c>
      <c r="L2379" t="s">
        <v>26178</v>
      </c>
      <c r="M2379" t="s">
        <v>23834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3">
      <c r="A2380" t="s">
        <v>1922</v>
      </c>
      <c r="B2380" t="s">
        <v>7717</v>
      </c>
      <c r="C2380" t="s">
        <v>7717</v>
      </c>
      <c r="D2380" t="s">
        <v>16825</v>
      </c>
      <c r="E2380" t="s">
        <v>16826</v>
      </c>
      <c r="F2380" t="s">
        <v>16827</v>
      </c>
      <c r="G2380">
        <v>287</v>
      </c>
      <c r="H2380">
        <v>2595873</v>
      </c>
      <c r="I2380">
        <v>2596737</v>
      </c>
      <c r="J2380" t="s">
        <v>23581</v>
      </c>
      <c r="K2380" t="s">
        <v>23841</v>
      </c>
      <c r="L2380" t="s">
        <v>26178</v>
      </c>
      <c r="M2380" t="s">
        <v>23834</v>
      </c>
      <c r="O2380">
        <v>9.3677408424113629E-8</v>
      </c>
      <c r="P2380">
        <v>9.6294560492087333E-8</v>
      </c>
      <c r="Q2380">
        <v>1.4060243326941539E-7</v>
      </c>
      <c r="R2380">
        <v>1.1464443226889197E-7</v>
      </c>
      <c r="S2380">
        <v>1.7509664419580877E-7</v>
      </c>
      <c r="T2380">
        <v>9.4896937271757646E-8</v>
      </c>
      <c r="U2380">
        <v>7.560027088284627E-8</v>
      </c>
    </row>
    <row r="2381" spans="1:21" x14ac:dyDescent="0.3">
      <c r="A2381" t="s">
        <v>278</v>
      </c>
      <c r="B2381" t="s">
        <v>3643</v>
      </c>
      <c r="C2381" t="s">
        <v>3643</v>
      </c>
      <c r="D2381" t="s">
        <v>16828</v>
      </c>
      <c r="E2381" t="s">
        <v>16829</v>
      </c>
      <c r="F2381" t="s">
        <v>16830</v>
      </c>
      <c r="G2381">
        <v>237</v>
      </c>
      <c r="H2381">
        <v>2596904</v>
      </c>
      <c r="I2381">
        <v>2597618</v>
      </c>
      <c r="J2381" t="s">
        <v>23581</v>
      </c>
      <c r="K2381" t="s">
        <v>26179</v>
      </c>
      <c r="L2381" t="s">
        <v>3643</v>
      </c>
      <c r="M2381" t="s">
        <v>23871</v>
      </c>
      <c r="O2381">
        <v>6.0697044049189469E-6</v>
      </c>
      <c r="P2381">
        <v>4.8608764856736111E-6</v>
      </c>
      <c r="Q2381">
        <v>7.2780263373105805E-6</v>
      </c>
      <c r="R2381">
        <v>9.799694230238206E-6</v>
      </c>
      <c r="S2381">
        <v>5.8578724020002938E-6</v>
      </c>
      <c r="T2381">
        <v>6.3794665237466293E-6</v>
      </c>
      <c r="U2381">
        <v>6.9162298599192984E-6</v>
      </c>
    </row>
    <row r="2382" spans="1:21" x14ac:dyDescent="0.3">
      <c r="A2382" t="s">
        <v>680</v>
      </c>
      <c r="B2382" t="s">
        <v>3496</v>
      </c>
      <c r="C2382" t="s">
        <v>16834</v>
      </c>
      <c r="D2382" t="s">
        <v>16831</v>
      </c>
      <c r="E2382" t="s">
        <v>16832</v>
      </c>
      <c r="F2382" t="s">
        <v>16833</v>
      </c>
      <c r="G2382">
        <v>344</v>
      </c>
      <c r="H2382">
        <v>2597830</v>
      </c>
      <c r="I2382">
        <v>2598865</v>
      </c>
      <c r="J2382" t="s">
        <v>23581</v>
      </c>
      <c r="K2382" t="s">
        <v>26180</v>
      </c>
      <c r="L2382" t="s">
        <v>26181</v>
      </c>
      <c r="M2382" t="s">
        <v>23866</v>
      </c>
      <c r="O2382">
        <v>1.2999139291553787E-6</v>
      </c>
      <c r="P2382">
        <v>8.930415833746931E-7</v>
      </c>
      <c r="Q2382">
        <v>1.3915216297006614E-6</v>
      </c>
      <c r="R2382">
        <v>1.5736801626844982E-6</v>
      </c>
      <c r="S2382">
        <v>1.5075681892832915E-6</v>
      </c>
      <c r="T2382">
        <v>1.3396334728612853E-6</v>
      </c>
      <c r="U2382">
        <v>1.5643855178706756E-6</v>
      </c>
    </row>
    <row r="2383" spans="1:21" x14ac:dyDescent="0.3">
      <c r="A2383" t="s">
        <v>474</v>
      </c>
      <c r="B2383" t="s">
        <v>2989</v>
      </c>
      <c r="C2383" t="s">
        <v>2989</v>
      </c>
      <c r="D2383" t="s">
        <v>16835</v>
      </c>
      <c r="E2383" t="s">
        <v>16836</v>
      </c>
      <c r="F2383" t="s">
        <v>16837</v>
      </c>
      <c r="G2383">
        <v>292</v>
      </c>
      <c r="H2383">
        <v>2598881</v>
      </c>
      <c r="I2383">
        <v>2599760</v>
      </c>
      <c r="J2383" t="s">
        <v>23581</v>
      </c>
      <c r="K2383" t="s">
        <v>26182</v>
      </c>
      <c r="L2383" t="s">
        <v>26181</v>
      </c>
      <c r="M2383" t="s">
        <v>23831</v>
      </c>
      <c r="O2383">
        <v>2.6607038321090205E-6</v>
      </c>
      <c r="P2383">
        <v>2.2491596659845349E-6</v>
      </c>
      <c r="Q2383">
        <v>3.9269646800128229E-6</v>
      </c>
      <c r="R2383">
        <v>3.746878738440922E-6</v>
      </c>
      <c r="S2383">
        <v>2.895661388257895E-6</v>
      </c>
      <c r="T2383">
        <v>3.9796528056767624E-6</v>
      </c>
      <c r="U2383">
        <v>4.6712512212613999E-6</v>
      </c>
    </row>
    <row r="2384" spans="1:21" x14ac:dyDescent="0.3">
      <c r="A2384" t="s">
        <v>1672</v>
      </c>
      <c r="B2384" t="s">
        <v>4038</v>
      </c>
      <c r="C2384" t="s">
        <v>16841</v>
      </c>
      <c r="D2384" t="s">
        <v>16838</v>
      </c>
      <c r="E2384" t="s">
        <v>16839</v>
      </c>
      <c r="F2384" t="s">
        <v>16840</v>
      </c>
      <c r="G2384">
        <v>190</v>
      </c>
      <c r="H2384">
        <v>2599905</v>
      </c>
      <c r="I2384">
        <v>2600478</v>
      </c>
      <c r="J2384" t="s">
        <v>23825</v>
      </c>
      <c r="K2384" t="s">
        <v>26183</v>
      </c>
      <c r="L2384" t="s">
        <v>4038</v>
      </c>
      <c r="M2384" t="s">
        <v>23855</v>
      </c>
      <c r="O2384">
        <v>2.4011200214797687E-7</v>
      </c>
      <c r="P2384">
        <v>2.3627193566874425E-7</v>
      </c>
      <c r="Q2384">
        <v>3.334273127693816E-7</v>
      </c>
      <c r="R2384">
        <v>4.3432505659065313E-7</v>
      </c>
      <c r="S2384">
        <v>2.963029044066562E-7</v>
      </c>
      <c r="T2384">
        <v>2.3791438722386125E-7</v>
      </c>
      <c r="U2384">
        <v>3.6759937638408677E-7</v>
      </c>
    </row>
    <row r="2385" spans="1:21" x14ac:dyDescent="0.3">
      <c r="A2385" t="s">
        <v>427</v>
      </c>
      <c r="B2385" t="s">
        <v>2884</v>
      </c>
      <c r="C2385" t="s">
        <v>2884</v>
      </c>
      <c r="D2385" t="s">
        <v>16842</v>
      </c>
      <c r="E2385" t="s">
        <v>16843</v>
      </c>
      <c r="F2385" t="s">
        <v>16844</v>
      </c>
      <c r="G2385">
        <v>156</v>
      </c>
      <c r="H2385">
        <v>2600477</v>
      </c>
      <c r="I2385">
        <v>2600948</v>
      </c>
      <c r="J2385" t="s">
        <v>23825</v>
      </c>
      <c r="K2385" t="s">
        <v>26184</v>
      </c>
      <c r="L2385" t="s">
        <v>2884</v>
      </c>
      <c r="M2385" t="s">
        <v>23844</v>
      </c>
      <c r="O2385">
        <v>5.6305936633709305E-6</v>
      </c>
      <c r="P2385">
        <v>3.4793749556085779E-6</v>
      </c>
      <c r="Q2385">
        <v>6.8717430721427481E-6</v>
      </c>
      <c r="R2385">
        <v>7.8058886937572191E-6</v>
      </c>
      <c r="S2385">
        <v>5.0457479535069488E-6</v>
      </c>
      <c r="T2385">
        <v>4.8923884093111607E-6</v>
      </c>
      <c r="U2385">
        <v>7.187606252929632E-6</v>
      </c>
    </row>
    <row r="2386" spans="1:21" x14ac:dyDescent="0.3">
      <c r="A2386" t="s">
        <v>1298</v>
      </c>
      <c r="B2386" t="s">
        <v>4039</v>
      </c>
      <c r="C2386" t="s">
        <v>16848</v>
      </c>
      <c r="D2386" t="s">
        <v>16845</v>
      </c>
      <c r="E2386" t="s">
        <v>16846</v>
      </c>
      <c r="F2386" t="s">
        <v>16847</v>
      </c>
      <c r="G2386">
        <v>205</v>
      </c>
      <c r="H2386">
        <v>2601200</v>
      </c>
      <c r="I2386">
        <v>2601818</v>
      </c>
      <c r="J2386" t="s">
        <v>23825</v>
      </c>
      <c r="K2386" t="s">
        <v>26185</v>
      </c>
      <c r="L2386" t="s">
        <v>26186</v>
      </c>
      <c r="M2386" t="s">
        <v>23882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3">
      <c r="A2387" t="s">
        <v>1300</v>
      </c>
      <c r="B2387" t="s">
        <v>4195</v>
      </c>
      <c r="C2387" t="s">
        <v>16852</v>
      </c>
      <c r="D2387" t="s">
        <v>16849</v>
      </c>
      <c r="E2387" t="s">
        <v>16850</v>
      </c>
      <c r="F2387" t="s">
        <v>16851</v>
      </c>
      <c r="G2387">
        <v>672</v>
      </c>
      <c r="H2387">
        <v>2601817</v>
      </c>
      <c r="I2387">
        <v>2603836</v>
      </c>
      <c r="J2387" t="s">
        <v>23825</v>
      </c>
      <c r="K2387" t="s">
        <v>26187</v>
      </c>
      <c r="L2387" t="s">
        <v>26186</v>
      </c>
      <c r="M2387" t="s">
        <v>23882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3">
      <c r="A2388" t="s">
        <v>1302</v>
      </c>
      <c r="B2388" t="s">
        <v>7734</v>
      </c>
      <c r="C2388" t="s">
        <v>7734</v>
      </c>
      <c r="D2388" t="s">
        <v>16853</v>
      </c>
      <c r="E2388" t="s">
        <v>16854</v>
      </c>
      <c r="F2388" t="s">
        <v>16855</v>
      </c>
      <c r="G2388">
        <v>315</v>
      </c>
      <c r="H2388">
        <v>2603846</v>
      </c>
      <c r="I2388">
        <v>2604794</v>
      </c>
      <c r="J2388" t="s">
        <v>23825</v>
      </c>
      <c r="K2388" t="s">
        <v>26188</v>
      </c>
      <c r="L2388" t="s">
        <v>26186</v>
      </c>
      <c r="M2388" t="s">
        <v>23828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3">
      <c r="A2389" t="s">
        <v>1303</v>
      </c>
      <c r="B2389" t="s">
        <v>7735</v>
      </c>
      <c r="C2389" t="s">
        <v>7735</v>
      </c>
      <c r="D2389" t="s">
        <v>16856</v>
      </c>
      <c r="E2389" t="s">
        <v>16857</v>
      </c>
      <c r="F2389" t="s">
        <v>16858</v>
      </c>
      <c r="G2389">
        <v>479</v>
      </c>
      <c r="H2389">
        <v>2604810</v>
      </c>
      <c r="I2389">
        <v>2606250</v>
      </c>
      <c r="J2389" t="s">
        <v>23825</v>
      </c>
      <c r="K2389" t="s">
        <v>26189</v>
      </c>
      <c r="L2389" t="s">
        <v>26186</v>
      </c>
      <c r="M2389" t="s">
        <v>23882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3">
      <c r="A2390" t="s">
        <v>1305</v>
      </c>
      <c r="B2390" t="s">
        <v>7736</v>
      </c>
      <c r="C2390" t="s">
        <v>7736</v>
      </c>
      <c r="D2390" t="s">
        <v>16859</v>
      </c>
      <c r="E2390" t="s">
        <v>16860</v>
      </c>
      <c r="F2390" t="s">
        <v>16861</v>
      </c>
      <c r="G2390">
        <v>216</v>
      </c>
      <c r="H2390">
        <v>2606261</v>
      </c>
      <c r="I2390">
        <v>2606912</v>
      </c>
      <c r="J2390" t="s">
        <v>23825</v>
      </c>
      <c r="K2390" t="s">
        <v>26190</v>
      </c>
      <c r="L2390" t="s">
        <v>26186</v>
      </c>
      <c r="M2390" t="s">
        <v>23882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3">
      <c r="A2391" t="s">
        <v>1307</v>
      </c>
      <c r="B2391" t="s">
        <v>7737</v>
      </c>
      <c r="C2391" t="s">
        <v>7737</v>
      </c>
      <c r="D2391" t="s">
        <v>16862</v>
      </c>
      <c r="E2391" t="s">
        <v>16863</v>
      </c>
      <c r="F2391" t="s">
        <v>16864</v>
      </c>
      <c r="G2391">
        <v>526</v>
      </c>
      <c r="H2391">
        <v>2606916</v>
      </c>
      <c r="I2391">
        <v>2608497</v>
      </c>
      <c r="J2391" t="s">
        <v>23825</v>
      </c>
      <c r="K2391" t="s">
        <v>26191</v>
      </c>
      <c r="L2391" t="s">
        <v>26186</v>
      </c>
      <c r="M2391" t="s">
        <v>23882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3">
      <c r="A2392" t="s">
        <v>1309</v>
      </c>
      <c r="B2392" t="s">
        <v>7738</v>
      </c>
      <c r="C2392" t="s">
        <v>7738</v>
      </c>
      <c r="D2392" t="s">
        <v>16865</v>
      </c>
      <c r="E2392" t="s">
        <v>16866</v>
      </c>
      <c r="F2392" t="s">
        <v>16867</v>
      </c>
      <c r="G2392">
        <v>555</v>
      </c>
      <c r="H2392">
        <v>2608486</v>
      </c>
      <c r="I2392">
        <v>2610154</v>
      </c>
      <c r="J2392" t="s">
        <v>23825</v>
      </c>
      <c r="K2392" t="s">
        <v>26192</v>
      </c>
      <c r="L2392" t="s">
        <v>26186</v>
      </c>
      <c r="M2392" t="s">
        <v>23828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3">
      <c r="A2393" t="s">
        <v>1311</v>
      </c>
      <c r="B2393" t="s">
        <v>7739</v>
      </c>
      <c r="C2393" t="s">
        <v>7739</v>
      </c>
      <c r="D2393" t="s">
        <v>16868</v>
      </c>
      <c r="E2393" t="s">
        <v>16869</v>
      </c>
      <c r="F2393" t="s">
        <v>16870</v>
      </c>
      <c r="G2393">
        <v>181</v>
      </c>
      <c r="H2393">
        <v>2610163</v>
      </c>
      <c r="I2393">
        <v>2610709</v>
      </c>
      <c r="J2393" t="s">
        <v>23825</v>
      </c>
      <c r="K2393" t="s">
        <v>26193</v>
      </c>
      <c r="L2393" t="s">
        <v>26186</v>
      </c>
      <c r="M2393" t="s">
        <v>23828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3">
      <c r="A2394" t="s">
        <v>1313</v>
      </c>
      <c r="B2394" t="s">
        <v>7740</v>
      </c>
      <c r="C2394" t="s">
        <v>7740</v>
      </c>
      <c r="D2394" t="s">
        <v>16871</v>
      </c>
      <c r="E2394" t="s">
        <v>16872</v>
      </c>
      <c r="F2394" t="s">
        <v>16873</v>
      </c>
      <c r="G2394">
        <v>252</v>
      </c>
      <c r="H2394">
        <v>2610705</v>
      </c>
      <c r="I2394">
        <v>2611464</v>
      </c>
      <c r="J2394" t="s">
        <v>23825</v>
      </c>
      <c r="K2394" t="s">
        <v>26194</v>
      </c>
      <c r="L2394" t="s">
        <v>26186</v>
      </c>
      <c r="M2394" t="s">
        <v>23828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3">
      <c r="A2395" t="s">
        <v>1315</v>
      </c>
      <c r="B2395" t="s">
        <v>7741</v>
      </c>
      <c r="C2395" t="s">
        <v>7741</v>
      </c>
      <c r="D2395" t="s">
        <v>16874</v>
      </c>
      <c r="E2395" t="s">
        <v>16875</v>
      </c>
      <c r="F2395" t="s">
        <v>16876</v>
      </c>
      <c r="G2395">
        <v>137</v>
      </c>
      <c r="H2395">
        <v>2611456</v>
      </c>
      <c r="I2395">
        <v>2611870</v>
      </c>
      <c r="J2395" t="s">
        <v>23825</v>
      </c>
      <c r="K2395" t="s">
        <v>26195</v>
      </c>
      <c r="L2395" t="s">
        <v>26186</v>
      </c>
      <c r="M2395" t="s">
        <v>23828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3">
      <c r="A2396" t="s">
        <v>7743</v>
      </c>
      <c r="B2396" t="s">
        <v>7742</v>
      </c>
      <c r="C2396" t="s">
        <v>7742</v>
      </c>
      <c r="D2396" t="s">
        <v>16877</v>
      </c>
      <c r="E2396" t="s">
        <v>16878</v>
      </c>
      <c r="F2396" t="s">
        <v>16879</v>
      </c>
      <c r="G2396">
        <v>670</v>
      </c>
      <c r="H2396">
        <v>2611899</v>
      </c>
      <c r="I2396">
        <v>2613912</v>
      </c>
      <c r="J2396" t="s">
        <v>23825</v>
      </c>
      <c r="K2396" t="s">
        <v>26196</v>
      </c>
      <c r="L2396" t="s">
        <v>26186</v>
      </c>
      <c r="M2396" t="s">
        <v>23828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3">
      <c r="A2397" t="s">
        <v>1317</v>
      </c>
      <c r="B2397" t="s">
        <v>7744</v>
      </c>
      <c r="C2397" t="s">
        <v>7744</v>
      </c>
      <c r="D2397" t="s">
        <v>16880</v>
      </c>
      <c r="E2397" t="s">
        <v>16881</v>
      </c>
      <c r="F2397" t="s">
        <v>16882</v>
      </c>
      <c r="G2397">
        <v>282</v>
      </c>
      <c r="H2397">
        <v>2613933</v>
      </c>
      <c r="I2397">
        <v>2614782</v>
      </c>
      <c r="J2397" t="s">
        <v>23825</v>
      </c>
      <c r="K2397" t="s">
        <v>26197</v>
      </c>
      <c r="L2397" t="s">
        <v>26186</v>
      </c>
      <c r="M2397" t="s">
        <v>23853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3">
      <c r="A2398" t="s">
        <v>7746</v>
      </c>
      <c r="B2398" t="s">
        <v>7745</v>
      </c>
      <c r="C2398" t="s">
        <v>16886</v>
      </c>
      <c r="D2398" t="s">
        <v>16883</v>
      </c>
      <c r="E2398" t="s">
        <v>16884</v>
      </c>
      <c r="F2398" t="s">
        <v>16885</v>
      </c>
      <c r="G2398">
        <v>353</v>
      </c>
      <c r="H2398">
        <v>2614819</v>
      </c>
      <c r="I2398">
        <v>2615881</v>
      </c>
      <c r="J2398" t="s">
        <v>23581</v>
      </c>
      <c r="K2398" t="s">
        <v>26198</v>
      </c>
      <c r="L2398" t="s">
        <v>7745</v>
      </c>
      <c r="M2398" t="s">
        <v>23834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3">
      <c r="A2399" t="s">
        <v>1537</v>
      </c>
      <c r="B2399" t="s">
        <v>23672</v>
      </c>
      <c r="C2399" t="s">
        <v>16890</v>
      </c>
      <c r="D2399" t="s">
        <v>16887</v>
      </c>
      <c r="E2399" t="s">
        <v>16888</v>
      </c>
      <c r="F2399" t="s">
        <v>16889</v>
      </c>
      <c r="G2399">
        <v>487</v>
      </c>
      <c r="H2399">
        <v>2616093</v>
      </c>
      <c r="I2399">
        <v>2617557</v>
      </c>
      <c r="J2399" t="s">
        <v>23825</v>
      </c>
      <c r="K2399" t="s">
        <v>26199</v>
      </c>
      <c r="L2399" t="s">
        <v>26200</v>
      </c>
      <c r="M2399" t="s">
        <v>23844</v>
      </c>
      <c r="O2399">
        <v>1.3095339074063892E-7</v>
      </c>
      <c r="P2399">
        <v>1.6935626402373027E-7</v>
      </c>
      <c r="Q2399">
        <v>1.930567570651142E-7</v>
      </c>
      <c r="R2399">
        <v>2.3724439930135409E-7</v>
      </c>
      <c r="S2399">
        <v>3.4884167259395122E-7</v>
      </c>
      <c r="T2399">
        <v>2.2876471972726676E-7</v>
      </c>
      <c r="U2399">
        <v>2.1243347855629044E-7</v>
      </c>
    </row>
    <row r="2400" spans="1:21" x14ac:dyDescent="0.3">
      <c r="A2400" t="s">
        <v>1005</v>
      </c>
      <c r="B2400" t="s">
        <v>7719</v>
      </c>
      <c r="C2400" t="s">
        <v>7719</v>
      </c>
      <c r="D2400" t="s">
        <v>16891</v>
      </c>
      <c r="E2400" t="s">
        <v>16892</v>
      </c>
      <c r="F2400" t="s">
        <v>16893</v>
      </c>
      <c r="G2400">
        <v>119</v>
      </c>
      <c r="H2400">
        <v>2617577</v>
      </c>
      <c r="I2400">
        <v>2617937</v>
      </c>
      <c r="J2400" t="s">
        <v>23825</v>
      </c>
      <c r="K2400" t="s">
        <v>24166</v>
      </c>
      <c r="L2400" t="s">
        <v>26200</v>
      </c>
      <c r="M2400" t="s">
        <v>23853</v>
      </c>
      <c r="O2400">
        <v>1.6638732208616592E-6</v>
      </c>
      <c r="P2400">
        <v>1.0522147133899993E-6</v>
      </c>
      <c r="Q2400">
        <v>1.700511628426092E-6</v>
      </c>
      <c r="R2400">
        <v>2.0099519419558245E-6</v>
      </c>
      <c r="S2400">
        <v>1.4625944374369655E-6</v>
      </c>
      <c r="T2400">
        <v>1.4979216662812098E-6</v>
      </c>
      <c r="U2400">
        <v>2.1402207009849498E-6</v>
      </c>
    </row>
    <row r="2401" spans="1:21" x14ac:dyDescent="0.3">
      <c r="A2401" t="s">
        <v>2516</v>
      </c>
      <c r="B2401" t="s">
        <v>7720</v>
      </c>
      <c r="C2401" t="s">
        <v>16897</v>
      </c>
      <c r="D2401" t="s">
        <v>16894</v>
      </c>
      <c r="E2401" t="s">
        <v>16895</v>
      </c>
      <c r="F2401" t="s">
        <v>16896</v>
      </c>
      <c r="G2401">
        <v>233</v>
      </c>
      <c r="H2401">
        <v>2618074</v>
      </c>
      <c r="I2401">
        <v>2618776</v>
      </c>
      <c r="J2401" t="s">
        <v>23581</v>
      </c>
      <c r="K2401" t="s">
        <v>26201</v>
      </c>
      <c r="L2401" t="s">
        <v>7720</v>
      </c>
      <c r="M2401" t="s">
        <v>23858</v>
      </c>
      <c r="O2401">
        <v>7.8941237560492479E-9</v>
      </c>
      <c r="P2401">
        <v>4.6463014877987063E-9</v>
      </c>
      <c r="Q2401">
        <v>1.2854124339120947E-8</v>
      </c>
      <c r="R2401">
        <v>1.728757265310641E-8</v>
      </c>
      <c r="S2401">
        <v>9.3264077517773187E-9</v>
      </c>
      <c r="T2401">
        <v>1.3403344522465244E-8</v>
      </c>
      <c r="U2401">
        <v>0</v>
      </c>
    </row>
    <row r="2402" spans="1:21" x14ac:dyDescent="0.3">
      <c r="A2402" t="s">
        <v>1319</v>
      </c>
      <c r="B2402" t="s">
        <v>5185</v>
      </c>
      <c r="C2402" t="s">
        <v>5185</v>
      </c>
      <c r="D2402" t="s">
        <v>16898</v>
      </c>
      <c r="E2402" t="s">
        <v>16899</v>
      </c>
      <c r="F2402" t="s">
        <v>16900</v>
      </c>
      <c r="G2402">
        <v>429</v>
      </c>
      <c r="H2402">
        <v>2618870</v>
      </c>
      <c r="I2402">
        <v>2620160</v>
      </c>
      <c r="J2402" t="s">
        <v>23581</v>
      </c>
      <c r="K2402" t="s">
        <v>26202</v>
      </c>
      <c r="L2402" t="s">
        <v>26203</v>
      </c>
      <c r="M2402" t="s">
        <v>23828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3">
      <c r="A2403" t="s">
        <v>112</v>
      </c>
      <c r="B2403" t="s">
        <v>4249</v>
      </c>
      <c r="C2403" t="s">
        <v>16904</v>
      </c>
      <c r="D2403" t="s">
        <v>16901</v>
      </c>
      <c r="E2403" t="s">
        <v>16902</v>
      </c>
      <c r="F2403" t="s">
        <v>16903</v>
      </c>
      <c r="G2403">
        <v>208</v>
      </c>
      <c r="H2403">
        <v>2620245</v>
      </c>
      <c r="I2403">
        <v>2620872</v>
      </c>
      <c r="J2403" t="s">
        <v>23581</v>
      </c>
      <c r="K2403" t="s">
        <v>26204</v>
      </c>
      <c r="L2403" t="s">
        <v>26203</v>
      </c>
      <c r="M2403" t="s">
        <v>23871</v>
      </c>
      <c r="O2403">
        <v>1.7276674840869775E-5</v>
      </c>
      <c r="P2403">
        <v>1.1334453031120729E-5</v>
      </c>
      <c r="Q2403">
        <v>2.230962959245462E-5</v>
      </c>
      <c r="R2403">
        <v>1.5179643896589451E-5</v>
      </c>
      <c r="S2403">
        <v>1.7991328890058092E-5</v>
      </c>
      <c r="T2403">
        <v>2.5634459829776112E-5</v>
      </c>
      <c r="U2403">
        <v>1.9011764249486587E-5</v>
      </c>
    </row>
    <row r="2404" spans="1:21" x14ac:dyDescent="0.3">
      <c r="A2404" t="s">
        <v>538</v>
      </c>
      <c r="B2404" t="s">
        <v>3650</v>
      </c>
      <c r="C2404" t="s">
        <v>16908</v>
      </c>
      <c r="D2404" t="s">
        <v>16905</v>
      </c>
      <c r="E2404" t="s">
        <v>16906</v>
      </c>
      <c r="F2404" t="s">
        <v>16907</v>
      </c>
      <c r="G2404">
        <v>345</v>
      </c>
      <c r="H2404">
        <v>2621196</v>
      </c>
      <c r="I2404">
        <v>2622234</v>
      </c>
      <c r="J2404" t="s">
        <v>23825</v>
      </c>
      <c r="K2404" t="s">
        <v>26205</v>
      </c>
      <c r="L2404" t="s">
        <v>26206</v>
      </c>
      <c r="M2404" t="s">
        <v>23871</v>
      </c>
      <c r="O2404">
        <v>1.8862186074336587E-6</v>
      </c>
      <c r="P2404">
        <v>1.1787141804863375E-6</v>
      </c>
      <c r="Q2404">
        <v>2.3670148645756433E-6</v>
      </c>
      <c r="R2404">
        <v>3.1472910723534022E-6</v>
      </c>
      <c r="S2404">
        <v>2.1879915196116297E-6</v>
      </c>
      <c r="T2404">
        <v>1.8058671339608012E-6</v>
      </c>
      <c r="U2404">
        <v>2.252079248400332E-6</v>
      </c>
    </row>
    <row r="2405" spans="1:21" x14ac:dyDescent="0.3">
      <c r="A2405" t="s">
        <v>1322</v>
      </c>
      <c r="B2405" t="s">
        <v>3651</v>
      </c>
      <c r="C2405" t="s">
        <v>3651</v>
      </c>
      <c r="D2405" t="s">
        <v>16909</v>
      </c>
      <c r="E2405" t="s">
        <v>16910</v>
      </c>
      <c r="F2405" t="s">
        <v>16911</v>
      </c>
      <c r="G2405">
        <v>212</v>
      </c>
      <c r="H2405">
        <v>2622233</v>
      </c>
      <c r="I2405">
        <v>2622872</v>
      </c>
      <c r="J2405" t="s">
        <v>23825</v>
      </c>
      <c r="K2405" t="s">
        <v>26207</v>
      </c>
      <c r="L2405" t="s">
        <v>26206</v>
      </c>
      <c r="M2405" t="s">
        <v>23871</v>
      </c>
      <c r="O2405">
        <v>3.4025024919524342E-7</v>
      </c>
      <c r="P2405">
        <v>2.3374288794085163E-7</v>
      </c>
      <c r="Q2405">
        <v>2.9958117454852605E-7</v>
      </c>
      <c r="R2405">
        <v>3.9430939838750214E-7</v>
      </c>
      <c r="S2405">
        <v>3.0413867696206011E-7</v>
      </c>
      <c r="T2405">
        <v>2.6812205121244605E-7</v>
      </c>
      <c r="U2405">
        <v>3.5438875708816335E-7</v>
      </c>
    </row>
    <row r="2406" spans="1:21" x14ac:dyDescent="0.3">
      <c r="A2406" t="s">
        <v>1323</v>
      </c>
      <c r="B2406" t="s">
        <v>4437</v>
      </c>
      <c r="C2406" t="s">
        <v>4437</v>
      </c>
      <c r="D2406" t="s">
        <v>16912</v>
      </c>
      <c r="E2406" t="s">
        <v>16913</v>
      </c>
      <c r="F2406" t="s">
        <v>16914</v>
      </c>
      <c r="G2406">
        <v>688</v>
      </c>
      <c r="H2406">
        <v>2623043</v>
      </c>
      <c r="I2406">
        <v>2625110</v>
      </c>
      <c r="J2406" t="s">
        <v>23825</v>
      </c>
      <c r="K2406" t="s">
        <v>26208</v>
      </c>
      <c r="L2406" t="s">
        <v>26209</v>
      </c>
      <c r="M2406" t="s">
        <v>23853</v>
      </c>
      <c r="O2406">
        <v>4.4765694803376565E-8</v>
      </c>
      <c r="P2406">
        <v>6.1634335110788752E-8</v>
      </c>
      <c r="Q2406">
        <v>6.8171546945154836E-8</v>
      </c>
      <c r="R2406">
        <v>6.3744974412700873E-8</v>
      </c>
      <c r="S2406">
        <v>6.9060806848291172E-8</v>
      </c>
      <c r="T2406">
        <v>5.6100525591922219E-8</v>
      </c>
      <c r="U2406">
        <v>8.686002201506448E-8</v>
      </c>
    </row>
    <row r="2407" spans="1:21" x14ac:dyDescent="0.3">
      <c r="A2407" t="s">
        <v>1324</v>
      </c>
      <c r="B2407" t="s">
        <v>4325</v>
      </c>
      <c r="C2407" t="s">
        <v>4325</v>
      </c>
      <c r="D2407" t="s">
        <v>16915</v>
      </c>
      <c r="E2407" t="s">
        <v>16916</v>
      </c>
      <c r="F2407" t="s">
        <v>16917</v>
      </c>
      <c r="G2407">
        <v>513</v>
      </c>
      <c r="H2407">
        <v>2625114</v>
      </c>
      <c r="I2407">
        <v>2626656</v>
      </c>
      <c r="J2407" t="s">
        <v>23825</v>
      </c>
      <c r="K2407" t="s">
        <v>26210</v>
      </c>
      <c r="L2407" t="s">
        <v>26209</v>
      </c>
      <c r="M2407" t="s">
        <v>23871</v>
      </c>
      <c r="O2407">
        <v>2.2804147798768994E-8</v>
      </c>
      <c r="P2407">
        <v>2.8995870662230904E-8</v>
      </c>
      <c r="Q2407">
        <v>3.7204004069391501E-8</v>
      </c>
      <c r="R2407">
        <v>3.2857864219442816E-8</v>
      </c>
      <c r="S2407">
        <v>1.7713196785808785E-8</v>
      </c>
      <c r="T2407">
        <v>2.094066056157439E-8</v>
      </c>
      <c r="U2407">
        <v>4.5781962445534387E-8</v>
      </c>
    </row>
    <row r="2408" spans="1:21" x14ac:dyDescent="0.3">
      <c r="A2408" t="s">
        <v>7722</v>
      </c>
      <c r="B2408" t="s">
        <v>7721</v>
      </c>
      <c r="C2408" t="s">
        <v>16921</v>
      </c>
      <c r="D2408" t="s">
        <v>16918</v>
      </c>
      <c r="E2408" t="s">
        <v>16919</v>
      </c>
      <c r="F2408" t="s">
        <v>16920</v>
      </c>
      <c r="G2408">
        <v>747</v>
      </c>
      <c r="H2408">
        <v>2626694</v>
      </c>
      <c r="I2408">
        <v>2628938</v>
      </c>
      <c r="J2408" t="s">
        <v>23581</v>
      </c>
      <c r="K2408" t="s">
        <v>25135</v>
      </c>
      <c r="L2408" t="s">
        <v>26211</v>
      </c>
      <c r="M2408" t="s">
        <v>23828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3">
      <c r="A2409" t="s">
        <v>7724</v>
      </c>
      <c r="B2409" t="s">
        <v>7723</v>
      </c>
      <c r="C2409" t="s">
        <v>7723</v>
      </c>
      <c r="D2409" t="s">
        <v>16922</v>
      </c>
      <c r="E2409" t="s">
        <v>16923</v>
      </c>
      <c r="F2409" t="s">
        <v>16924</v>
      </c>
      <c r="G2409">
        <v>63</v>
      </c>
      <c r="H2409">
        <v>2629289</v>
      </c>
      <c r="I2409">
        <v>2629481</v>
      </c>
      <c r="J2409" t="s">
        <v>23825</v>
      </c>
      <c r="K2409" t="s">
        <v>23833</v>
      </c>
      <c r="L2409" t="s">
        <v>7723</v>
      </c>
      <c r="M2409" t="s">
        <v>23834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3">
      <c r="A2410" t="s">
        <v>7726</v>
      </c>
      <c r="B2410" t="s">
        <v>7725</v>
      </c>
      <c r="C2410" t="s">
        <v>7725</v>
      </c>
      <c r="D2410" t="s">
        <v>16925</v>
      </c>
      <c r="E2410" t="s">
        <v>16926</v>
      </c>
      <c r="F2410" t="s">
        <v>16927</v>
      </c>
      <c r="G2410">
        <v>172</v>
      </c>
      <c r="H2410">
        <v>2629791</v>
      </c>
      <c r="I2410">
        <v>2630310</v>
      </c>
      <c r="J2410" t="s">
        <v>23825</v>
      </c>
      <c r="K2410" t="s">
        <v>24058</v>
      </c>
      <c r="L2410" t="s">
        <v>26212</v>
      </c>
      <c r="M2410" t="s">
        <v>23866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3">
      <c r="A2411" t="s">
        <v>7728</v>
      </c>
      <c r="B2411" t="s">
        <v>7727</v>
      </c>
      <c r="C2411" t="s">
        <v>7727</v>
      </c>
      <c r="D2411" t="s">
        <v>16928</v>
      </c>
      <c r="E2411" t="s">
        <v>16929</v>
      </c>
      <c r="F2411" t="s">
        <v>16930</v>
      </c>
      <c r="G2411">
        <v>179</v>
      </c>
      <c r="H2411">
        <v>2630325</v>
      </c>
      <c r="I2411">
        <v>2630865</v>
      </c>
      <c r="J2411" t="s">
        <v>23825</v>
      </c>
      <c r="K2411" t="s">
        <v>26213</v>
      </c>
      <c r="L2411" t="s">
        <v>26212</v>
      </c>
      <c r="M2411" t="s">
        <v>23834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3">
      <c r="A2412" t="s">
        <v>271</v>
      </c>
      <c r="B2412" t="s">
        <v>3230</v>
      </c>
      <c r="C2412" t="s">
        <v>3230</v>
      </c>
      <c r="D2412" t="s">
        <v>16931</v>
      </c>
      <c r="E2412" t="s">
        <v>16932</v>
      </c>
      <c r="F2412" t="s">
        <v>16933</v>
      </c>
      <c r="G2412">
        <v>525</v>
      </c>
      <c r="H2412">
        <v>2630957</v>
      </c>
      <c r="I2412">
        <v>2632535</v>
      </c>
      <c r="J2412" t="s">
        <v>23581</v>
      </c>
      <c r="K2412" t="s">
        <v>26214</v>
      </c>
      <c r="L2412" t="s">
        <v>26215</v>
      </c>
      <c r="M2412" t="s">
        <v>23871</v>
      </c>
      <c r="O2412">
        <v>2.8692950548152686E-6</v>
      </c>
      <c r="P2412">
        <v>1.3759121705494465E-6</v>
      </c>
      <c r="Q2412">
        <v>2.3904636743772939E-6</v>
      </c>
      <c r="R2412">
        <v>1.8527548555120036E-6</v>
      </c>
      <c r="S2412">
        <v>1.6172008833529932E-6</v>
      </c>
      <c r="T2412">
        <v>2.43084073912906E-6</v>
      </c>
      <c r="U2412">
        <v>2.8368292526694367E-6</v>
      </c>
    </row>
    <row r="2413" spans="1:21" x14ac:dyDescent="0.3">
      <c r="A2413" t="s">
        <v>101</v>
      </c>
      <c r="B2413" t="s">
        <v>3231</v>
      </c>
      <c r="C2413" t="s">
        <v>16937</v>
      </c>
      <c r="D2413" t="s">
        <v>16934</v>
      </c>
      <c r="E2413" t="s">
        <v>16935</v>
      </c>
      <c r="F2413" t="s">
        <v>16936</v>
      </c>
      <c r="G2413">
        <v>488</v>
      </c>
      <c r="H2413">
        <v>2632603</v>
      </c>
      <c r="I2413">
        <v>2634070</v>
      </c>
      <c r="J2413" t="s">
        <v>23581</v>
      </c>
      <c r="K2413" t="s">
        <v>26216</v>
      </c>
      <c r="L2413" t="s">
        <v>26215</v>
      </c>
      <c r="M2413" t="s">
        <v>23871</v>
      </c>
      <c r="O2413">
        <v>8.3303555510520249E-6</v>
      </c>
      <c r="P2413">
        <v>3.9945874551423479E-6</v>
      </c>
      <c r="Q2413">
        <v>5.7302219038785656E-6</v>
      </c>
      <c r="R2413">
        <v>4.9702671611941724E-6</v>
      </c>
      <c r="S2413">
        <v>4.0449589314146019E-6</v>
      </c>
      <c r="T2413">
        <v>6.6015297742949649E-6</v>
      </c>
      <c r="U2413">
        <v>7.2044996198919306E-6</v>
      </c>
    </row>
    <row r="2414" spans="1:21" x14ac:dyDescent="0.3">
      <c r="A2414" t="s">
        <v>2186</v>
      </c>
      <c r="B2414" t="s">
        <v>3949</v>
      </c>
      <c r="C2414" t="s">
        <v>3949</v>
      </c>
      <c r="D2414" t="s">
        <v>16938</v>
      </c>
      <c r="E2414" t="s">
        <v>16939</v>
      </c>
      <c r="F2414" t="s">
        <v>16940</v>
      </c>
      <c r="G2414">
        <v>456</v>
      </c>
      <c r="H2414">
        <v>2634231</v>
      </c>
      <c r="I2414">
        <v>2635602</v>
      </c>
      <c r="J2414" t="s">
        <v>23825</v>
      </c>
      <c r="K2414" t="s">
        <v>26217</v>
      </c>
      <c r="L2414" t="s">
        <v>3949</v>
      </c>
      <c r="M2414" t="s">
        <v>23858</v>
      </c>
      <c r="O2414">
        <v>2.5657214042893201E-8</v>
      </c>
      <c r="P2414">
        <v>3.5708706295578709E-8</v>
      </c>
      <c r="Q2414">
        <v>3.895386969808681E-8</v>
      </c>
      <c r="R2414">
        <v>3.9191810528915698E-8</v>
      </c>
      <c r="S2414">
        <v>4.2169749026448441E-8</v>
      </c>
      <c r="T2414">
        <v>5.8294594046581859E-8</v>
      </c>
      <c r="U2414">
        <v>6.5875471025125618E-8</v>
      </c>
    </row>
    <row r="2415" spans="1:21" x14ac:dyDescent="0.3">
      <c r="A2415" t="s">
        <v>2672</v>
      </c>
      <c r="B2415" t="s">
        <v>7729</v>
      </c>
      <c r="C2415" t="s">
        <v>7729</v>
      </c>
      <c r="D2415" t="s">
        <v>16941</v>
      </c>
      <c r="E2415" t="s">
        <v>16942</v>
      </c>
      <c r="F2415" t="s">
        <v>16943</v>
      </c>
      <c r="G2415">
        <v>71</v>
      </c>
      <c r="H2415">
        <v>2635598</v>
      </c>
      <c r="I2415">
        <v>2635814</v>
      </c>
      <c r="J2415" t="s">
        <v>23581</v>
      </c>
      <c r="K2415" t="s">
        <v>23833</v>
      </c>
      <c r="L2415" t="s">
        <v>7729</v>
      </c>
      <c r="M2415" t="s">
        <v>23834</v>
      </c>
      <c r="O2415">
        <v>4.8113633895673682E-9</v>
      </c>
      <c r="P2415">
        <v>5.0768216731348189E-8</v>
      </c>
      <c r="Q2415">
        <v>4.7389523119644019E-8</v>
      </c>
      <c r="R2415">
        <v>2.1992581663081293E-8</v>
      </c>
      <c r="S2415">
        <v>3.5034513164588063E-9</v>
      </c>
      <c r="T2415">
        <v>2.6913102705444921E-9</v>
      </c>
      <c r="U2415">
        <v>5.0563757344653783E-9</v>
      </c>
    </row>
    <row r="2416" spans="1:21" x14ac:dyDescent="0.3">
      <c r="A2416" t="s">
        <v>1346</v>
      </c>
      <c r="B2416" t="s">
        <v>7730</v>
      </c>
      <c r="C2416" t="s">
        <v>16947</v>
      </c>
      <c r="D2416" t="s">
        <v>16944</v>
      </c>
      <c r="E2416" t="s">
        <v>16945</v>
      </c>
      <c r="F2416" t="s">
        <v>16946</v>
      </c>
      <c r="G2416">
        <v>490</v>
      </c>
      <c r="H2416">
        <v>2635883</v>
      </c>
      <c r="I2416">
        <v>2637356</v>
      </c>
      <c r="J2416" t="s">
        <v>23581</v>
      </c>
      <c r="K2416" t="s">
        <v>26218</v>
      </c>
      <c r="L2416" t="s">
        <v>26219</v>
      </c>
      <c r="M2416" t="s">
        <v>23834</v>
      </c>
      <c r="O2416">
        <v>1.9798319314359119E-7</v>
      </c>
      <c r="P2416">
        <v>1.7998904228577264E-7</v>
      </c>
      <c r="Q2416">
        <v>1.7330155541944997E-7</v>
      </c>
      <c r="R2416">
        <v>2.1769488744917528E-7</v>
      </c>
      <c r="S2416">
        <v>1.5113884755245589E-7</v>
      </c>
      <c r="T2416">
        <v>1.2097908672670335E-7</v>
      </c>
      <c r="U2416">
        <v>2.2007556645088128E-7</v>
      </c>
    </row>
    <row r="2417" spans="1:21" x14ac:dyDescent="0.3">
      <c r="A2417" t="s">
        <v>891</v>
      </c>
      <c r="B2417" t="s">
        <v>7731</v>
      </c>
      <c r="C2417" t="s">
        <v>16951</v>
      </c>
      <c r="D2417" t="s">
        <v>16948</v>
      </c>
      <c r="E2417" t="s">
        <v>16949</v>
      </c>
      <c r="F2417" t="s">
        <v>16950</v>
      </c>
      <c r="G2417">
        <v>392</v>
      </c>
      <c r="H2417">
        <v>2637473</v>
      </c>
      <c r="I2417">
        <v>2638652</v>
      </c>
      <c r="J2417" t="s">
        <v>23581</v>
      </c>
      <c r="K2417" t="s">
        <v>26220</v>
      </c>
      <c r="L2417" t="s">
        <v>26219</v>
      </c>
      <c r="M2417" t="s">
        <v>23866</v>
      </c>
      <c r="O2417">
        <v>7.1340862769190953E-7</v>
      </c>
      <c r="P2417">
        <v>6.484579764688998E-7</v>
      </c>
      <c r="Q2417">
        <v>9.5439180377904303E-7</v>
      </c>
      <c r="R2417">
        <v>1.2528948396284878E-6</v>
      </c>
      <c r="S2417">
        <v>8.8304072877819542E-7</v>
      </c>
      <c r="T2417">
        <v>7.9479159618284911E-7</v>
      </c>
      <c r="U2417">
        <v>8.5456981276721546E-7</v>
      </c>
    </row>
    <row r="2418" spans="1:21" x14ac:dyDescent="0.3">
      <c r="A2418" t="s">
        <v>1153</v>
      </c>
      <c r="B2418" t="s">
        <v>7732</v>
      </c>
      <c r="C2418" t="s">
        <v>7732</v>
      </c>
      <c r="D2418" t="s">
        <v>16952</v>
      </c>
      <c r="E2418" t="s">
        <v>16953</v>
      </c>
      <c r="F2418" t="s">
        <v>16954</v>
      </c>
      <c r="G2418">
        <v>206</v>
      </c>
      <c r="H2418">
        <v>2638662</v>
      </c>
      <c r="I2418">
        <v>2639283</v>
      </c>
      <c r="J2418" t="s">
        <v>23581</v>
      </c>
      <c r="K2418" t="s">
        <v>26221</v>
      </c>
      <c r="L2418" t="s">
        <v>7732</v>
      </c>
      <c r="M2418" t="s">
        <v>23834</v>
      </c>
      <c r="O2418">
        <v>7.5106551468319671E-7</v>
      </c>
      <c r="P2418">
        <v>4.9100319007229635E-7</v>
      </c>
      <c r="Q2418">
        <v>7.4695557102012877E-7</v>
      </c>
      <c r="R2418">
        <v>8.2888889421386043E-7</v>
      </c>
      <c r="S2418">
        <v>6.2603940317288823E-7</v>
      </c>
      <c r="T2418">
        <v>6.5792480439263732E-7</v>
      </c>
      <c r="U2418">
        <v>7.4061164877959362E-7</v>
      </c>
    </row>
    <row r="2419" spans="1:21" x14ac:dyDescent="0.3">
      <c r="A2419" t="s">
        <v>569</v>
      </c>
      <c r="B2419" t="s">
        <v>3265</v>
      </c>
      <c r="C2419" t="s">
        <v>3265</v>
      </c>
      <c r="D2419" t="s">
        <v>16955</v>
      </c>
      <c r="E2419" t="s">
        <v>16956</v>
      </c>
      <c r="F2419" t="s">
        <v>16957</v>
      </c>
      <c r="G2419">
        <v>424</v>
      </c>
      <c r="H2419">
        <v>2639300</v>
      </c>
      <c r="I2419">
        <v>2640575</v>
      </c>
      <c r="J2419" t="s">
        <v>23581</v>
      </c>
      <c r="K2419" t="s">
        <v>26222</v>
      </c>
      <c r="L2419" t="s">
        <v>3265</v>
      </c>
      <c r="M2419" t="s">
        <v>23861</v>
      </c>
      <c r="O2419">
        <v>1.4003697640626749E-6</v>
      </c>
      <c r="P2419">
        <v>9.6812284102664644E-7</v>
      </c>
      <c r="Q2419">
        <v>1.3699981365327145E-6</v>
      </c>
      <c r="R2419">
        <v>1.3320535855991672E-6</v>
      </c>
      <c r="S2419">
        <v>1.358682018598983E-6</v>
      </c>
      <c r="T2419">
        <v>1.2694392950039427E-6</v>
      </c>
      <c r="U2419">
        <v>1.5814076360790356E-6</v>
      </c>
    </row>
    <row r="2420" spans="1:21" x14ac:dyDescent="0.3">
      <c r="A2420" t="s">
        <v>1114</v>
      </c>
      <c r="B2420" t="s">
        <v>3178</v>
      </c>
      <c r="C2420" t="s">
        <v>16961</v>
      </c>
      <c r="D2420" t="s">
        <v>16958</v>
      </c>
      <c r="E2420" t="s">
        <v>16959</v>
      </c>
      <c r="F2420" t="s">
        <v>16960</v>
      </c>
      <c r="G2420">
        <v>372</v>
      </c>
      <c r="H2420">
        <v>2640685</v>
      </c>
      <c r="I2420">
        <v>2641804</v>
      </c>
      <c r="J2420" t="s">
        <v>23581</v>
      </c>
      <c r="K2420" t="s">
        <v>26223</v>
      </c>
      <c r="L2420" t="s">
        <v>26224</v>
      </c>
      <c r="M2420" t="s">
        <v>23869</v>
      </c>
      <c r="O2420">
        <v>4.3753359035636918E-7</v>
      </c>
      <c r="P2420">
        <v>3.5283384582788284E-7</v>
      </c>
      <c r="Q2420">
        <v>4.691153939139806E-7</v>
      </c>
      <c r="R2420">
        <v>4.5156883515779935E-7</v>
      </c>
      <c r="S2420">
        <v>2.7738638005652571E-7</v>
      </c>
      <c r="T2420">
        <v>3.1765949768621726E-7</v>
      </c>
      <c r="U2420">
        <v>3.7293880546855794E-7</v>
      </c>
    </row>
    <row r="2421" spans="1:21" x14ac:dyDescent="0.3">
      <c r="A2421" t="s">
        <v>748</v>
      </c>
      <c r="B2421" t="s">
        <v>2785</v>
      </c>
      <c r="C2421" t="s">
        <v>16965</v>
      </c>
      <c r="D2421" t="s">
        <v>16962</v>
      </c>
      <c r="E2421" t="s">
        <v>16963</v>
      </c>
      <c r="F2421" t="s">
        <v>16964</v>
      </c>
      <c r="G2421">
        <v>337</v>
      </c>
      <c r="H2421">
        <v>2641830</v>
      </c>
      <c r="I2421">
        <v>2642844</v>
      </c>
      <c r="J2421" t="s">
        <v>23581</v>
      </c>
      <c r="K2421" t="s">
        <v>26225</v>
      </c>
      <c r="L2421" t="s">
        <v>2785</v>
      </c>
      <c r="M2421" t="s">
        <v>23834</v>
      </c>
      <c r="O2421">
        <v>1.1441239694249511E-6</v>
      </c>
      <c r="P2421">
        <v>1.0052957865772384E-6</v>
      </c>
      <c r="Q2421">
        <v>1.5732939865536121E-6</v>
      </c>
      <c r="R2421">
        <v>1.8386598631211419E-6</v>
      </c>
      <c r="S2421">
        <v>2.0661172123677853E-6</v>
      </c>
      <c r="T2421">
        <v>1.6036085123897291E-6</v>
      </c>
      <c r="U2421">
        <v>1.7750818770473343E-6</v>
      </c>
    </row>
    <row r="2422" spans="1:21" x14ac:dyDescent="0.3">
      <c r="A2422" t="s">
        <v>1545</v>
      </c>
      <c r="B2422" t="s">
        <v>5501</v>
      </c>
      <c r="C2422" t="s">
        <v>16969</v>
      </c>
      <c r="D2422" t="s">
        <v>16966</v>
      </c>
      <c r="E2422" t="s">
        <v>16967</v>
      </c>
      <c r="F2422" t="s">
        <v>16968</v>
      </c>
      <c r="G2422">
        <v>384</v>
      </c>
      <c r="H2422">
        <v>2643128</v>
      </c>
      <c r="I2422">
        <v>2644283</v>
      </c>
      <c r="J2422" t="s">
        <v>23581</v>
      </c>
      <c r="K2422" t="s">
        <v>26226</v>
      </c>
      <c r="L2422" t="s">
        <v>5501</v>
      </c>
      <c r="M2422" t="s">
        <v>23861</v>
      </c>
      <c r="O2422">
        <v>1.592216178256418E-7</v>
      </c>
      <c r="P2422">
        <v>1.3527745062796894E-7</v>
      </c>
      <c r="Q2422">
        <v>1.8168707500246501E-7</v>
      </c>
      <c r="R2422">
        <v>1.6349225076464486E-7</v>
      </c>
      <c r="S2422">
        <v>1.0457094917069665E-7</v>
      </c>
      <c r="T2422">
        <v>1.968285876616973E-7</v>
      </c>
      <c r="U2422">
        <v>1.5329865465053135E-7</v>
      </c>
    </row>
    <row r="2423" spans="1:21" x14ac:dyDescent="0.3">
      <c r="A2423" t="s">
        <v>319</v>
      </c>
      <c r="B2423" t="s">
        <v>3487</v>
      </c>
      <c r="C2423" t="s">
        <v>3487</v>
      </c>
      <c r="D2423" t="s">
        <v>16970</v>
      </c>
      <c r="E2423" t="s">
        <v>16971</v>
      </c>
      <c r="F2423" t="s">
        <v>16972</v>
      </c>
      <c r="G2423">
        <v>143</v>
      </c>
      <c r="H2423">
        <v>2644432</v>
      </c>
      <c r="I2423">
        <v>2644864</v>
      </c>
      <c r="J2423" t="s">
        <v>23581</v>
      </c>
      <c r="K2423" t="s">
        <v>26227</v>
      </c>
      <c r="L2423" t="s">
        <v>3487</v>
      </c>
      <c r="M2423" t="s">
        <v>23871</v>
      </c>
      <c r="O2423">
        <v>8.6473275186650008E-6</v>
      </c>
      <c r="P2423">
        <v>1.7036212904662146E-5</v>
      </c>
      <c r="Q2423">
        <v>1.7870334975648107E-5</v>
      </c>
      <c r="R2423">
        <v>1.7305720114027291E-5</v>
      </c>
      <c r="S2423">
        <v>1.7946308704154315E-5</v>
      </c>
      <c r="T2423">
        <v>2.9309760179139776E-5</v>
      </c>
      <c r="U2423">
        <v>1.7766846822941548E-5</v>
      </c>
    </row>
    <row r="2424" spans="1:21" x14ac:dyDescent="0.3">
      <c r="A2424" t="s">
        <v>1329</v>
      </c>
      <c r="B2424" t="s">
        <v>7733</v>
      </c>
      <c r="C2424" t="s">
        <v>16976</v>
      </c>
      <c r="D2424" t="s">
        <v>16973</v>
      </c>
      <c r="E2424" t="s">
        <v>16974</v>
      </c>
      <c r="F2424" t="s">
        <v>16975</v>
      </c>
      <c r="G2424">
        <v>770</v>
      </c>
      <c r="H2424">
        <v>2645012</v>
      </c>
      <c r="I2424">
        <v>2647325</v>
      </c>
      <c r="J2424" t="s">
        <v>23581</v>
      </c>
      <c r="K2424" t="s">
        <v>26228</v>
      </c>
      <c r="L2424" t="s">
        <v>26229</v>
      </c>
      <c r="M2424" t="s">
        <v>23866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3">
      <c r="A2425" t="s">
        <v>1813</v>
      </c>
      <c r="B2425" t="s">
        <v>6639</v>
      </c>
      <c r="C2425" t="s">
        <v>6639</v>
      </c>
      <c r="D2425" t="s">
        <v>16977</v>
      </c>
      <c r="E2425" t="s">
        <v>16978</v>
      </c>
      <c r="F2425" t="s">
        <v>16979</v>
      </c>
      <c r="G2425">
        <v>653</v>
      </c>
      <c r="H2425">
        <v>2647325</v>
      </c>
      <c r="I2425">
        <v>2652287</v>
      </c>
      <c r="J2425" t="s">
        <v>23581</v>
      </c>
      <c r="K2425" t="s">
        <v>26230</v>
      </c>
      <c r="L2425" t="s">
        <v>26229</v>
      </c>
      <c r="M2425" t="s">
        <v>23834</v>
      </c>
      <c r="O2425">
        <v>2.1369786376285708E-8</v>
      </c>
      <c r="P2425">
        <v>5.2741959569468681E-8</v>
      </c>
      <c r="Q2425">
        <v>5.0241825182860094E-8</v>
      </c>
      <c r="R2425">
        <v>6.8193263476442065E-8</v>
      </c>
      <c r="S2425">
        <v>3.9783067101403368E-8</v>
      </c>
      <c r="T2425">
        <v>4.1734860823156046E-8</v>
      </c>
      <c r="U2425">
        <v>3.4395690417862588E-8</v>
      </c>
    </row>
    <row r="2426" spans="1:21" x14ac:dyDescent="0.3">
      <c r="A2426" t="s">
        <v>1086</v>
      </c>
      <c r="B2426" t="s">
        <v>4547</v>
      </c>
      <c r="C2426" t="s">
        <v>4547</v>
      </c>
      <c r="D2426" t="s">
        <v>16980</v>
      </c>
      <c r="E2426" t="s">
        <v>16981</v>
      </c>
      <c r="F2426" t="s">
        <v>16982</v>
      </c>
      <c r="G2426">
        <v>281</v>
      </c>
      <c r="H2426">
        <v>2652493</v>
      </c>
      <c r="I2426">
        <v>2653339</v>
      </c>
      <c r="J2426" t="s">
        <v>23825</v>
      </c>
      <c r="K2426" t="s">
        <v>26231</v>
      </c>
      <c r="L2426" t="s">
        <v>4547</v>
      </c>
      <c r="M2426" t="s">
        <v>23853</v>
      </c>
      <c r="O2426">
        <v>6.0884081093833496E-7</v>
      </c>
      <c r="P2426">
        <v>1.2496446637908602E-6</v>
      </c>
      <c r="Q2426">
        <v>1.1781906698562283E-6</v>
      </c>
      <c r="R2426">
        <v>1.8257069867916479E-6</v>
      </c>
      <c r="S2426">
        <v>1.6879972797549183E-6</v>
      </c>
      <c r="T2426">
        <v>1.3305115308376431E-6</v>
      </c>
      <c r="U2426">
        <v>9.3690335201327022E-7</v>
      </c>
    </row>
    <row r="2427" spans="1:21" x14ac:dyDescent="0.3">
      <c r="A2427" t="s">
        <v>1423</v>
      </c>
      <c r="B2427" t="s">
        <v>4548</v>
      </c>
      <c r="C2427" t="s">
        <v>4548</v>
      </c>
      <c r="D2427" t="s">
        <v>16983</v>
      </c>
      <c r="E2427" t="s">
        <v>16984</v>
      </c>
      <c r="F2427" t="s">
        <v>16985</v>
      </c>
      <c r="G2427">
        <v>258</v>
      </c>
      <c r="H2427">
        <v>2654156</v>
      </c>
      <c r="I2427">
        <v>2654933</v>
      </c>
      <c r="J2427" t="s">
        <v>23581</v>
      </c>
      <c r="K2427" t="s">
        <v>26232</v>
      </c>
      <c r="L2427" t="s">
        <v>4548</v>
      </c>
      <c r="M2427" t="s">
        <v>23834</v>
      </c>
      <c r="O2427">
        <v>3.2357893901288814E-7</v>
      </c>
      <c r="P2427">
        <v>2.1028857160925972E-7</v>
      </c>
      <c r="Q2427">
        <v>2.6147418004508989E-7</v>
      </c>
      <c r="R2427">
        <v>2.1421227582955586E-7</v>
      </c>
      <c r="S2427">
        <v>1.5292824104002332E-7</v>
      </c>
      <c r="T2427">
        <v>2.3343081717461075E-7</v>
      </c>
      <c r="U2427">
        <v>3.5624018016077472E-7</v>
      </c>
    </row>
    <row r="2428" spans="1:21" x14ac:dyDescent="0.3">
      <c r="A2428" t="s">
        <v>396</v>
      </c>
      <c r="B2428" t="s">
        <v>5396</v>
      </c>
      <c r="C2428" t="s">
        <v>16989</v>
      </c>
      <c r="D2428" t="s">
        <v>16986</v>
      </c>
      <c r="E2428" t="s">
        <v>16987</v>
      </c>
      <c r="F2428" t="s">
        <v>16988</v>
      </c>
      <c r="G2428">
        <v>427</v>
      </c>
      <c r="H2428">
        <v>2655074</v>
      </c>
      <c r="I2428">
        <v>2656358</v>
      </c>
      <c r="J2428" t="s">
        <v>23581</v>
      </c>
      <c r="K2428" t="s">
        <v>26233</v>
      </c>
      <c r="L2428" t="s">
        <v>5396</v>
      </c>
      <c r="M2428" t="s">
        <v>23831</v>
      </c>
      <c r="O2428">
        <v>2.3385536487390692E-6</v>
      </c>
      <c r="P2428">
        <v>2.6418341167997092E-6</v>
      </c>
      <c r="Q2428">
        <v>3.572553034476498E-6</v>
      </c>
      <c r="R2428">
        <v>3.0642225026997423E-6</v>
      </c>
      <c r="S2428">
        <v>3.2164427769335052E-6</v>
      </c>
      <c r="T2428">
        <v>3.3085759229280073E-6</v>
      </c>
      <c r="U2428">
        <v>3.2219038621763733E-6</v>
      </c>
    </row>
    <row r="2429" spans="1:21" x14ac:dyDescent="0.3">
      <c r="A2429" t="s">
        <v>1219</v>
      </c>
      <c r="B2429" t="s">
        <v>5397</v>
      </c>
      <c r="C2429" t="s">
        <v>16993</v>
      </c>
      <c r="D2429" t="s">
        <v>16990</v>
      </c>
      <c r="E2429" t="s">
        <v>16991</v>
      </c>
      <c r="F2429" t="s">
        <v>16992</v>
      </c>
      <c r="G2429">
        <v>66</v>
      </c>
      <c r="H2429">
        <v>2656535</v>
      </c>
      <c r="I2429">
        <v>2656736</v>
      </c>
      <c r="J2429" t="s">
        <v>23581</v>
      </c>
      <c r="K2429" t="s">
        <v>26234</v>
      </c>
      <c r="L2429" t="s">
        <v>26235</v>
      </c>
      <c r="M2429" t="s">
        <v>23834</v>
      </c>
      <c r="O2429">
        <v>1.9328912365967645E-6</v>
      </c>
      <c r="P2429">
        <v>1.6142279667014597E-6</v>
      </c>
      <c r="Q2429">
        <v>1.5222263563620762E-6</v>
      </c>
      <c r="R2429">
        <v>1.5802364459566622E-6</v>
      </c>
      <c r="S2429">
        <v>1.6616669467591265E-6</v>
      </c>
      <c r="T2429">
        <v>1.5603693016479258E-6</v>
      </c>
      <c r="U2429">
        <v>0</v>
      </c>
    </row>
    <row r="2430" spans="1:21" x14ac:dyDescent="0.3">
      <c r="A2430" t="s">
        <v>967</v>
      </c>
      <c r="B2430" t="s">
        <v>4245</v>
      </c>
      <c r="C2430" t="s">
        <v>4245</v>
      </c>
      <c r="D2430" t="s">
        <v>16994</v>
      </c>
      <c r="E2430" t="s">
        <v>16995</v>
      </c>
      <c r="F2430" t="s">
        <v>16996</v>
      </c>
      <c r="G2430">
        <v>111</v>
      </c>
      <c r="H2430">
        <v>2656747</v>
      </c>
      <c r="I2430">
        <v>2657083</v>
      </c>
      <c r="J2430" t="s">
        <v>23581</v>
      </c>
      <c r="K2430" t="s">
        <v>26236</v>
      </c>
      <c r="L2430" t="s">
        <v>26235</v>
      </c>
      <c r="M2430" t="s">
        <v>23882</v>
      </c>
      <c r="O2430">
        <v>2.032724821229447E-6</v>
      </c>
      <c r="P2430">
        <v>2.0481277683082275E-6</v>
      </c>
      <c r="Q2430">
        <v>2.6077476617124809E-6</v>
      </c>
      <c r="R2430">
        <v>2.325051153344513E-6</v>
      </c>
      <c r="S2430">
        <v>2.053240013703523E-6</v>
      </c>
      <c r="T2430">
        <v>2.0422284974321863E-6</v>
      </c>
      <c r="U2430">
        <v>2.6323587350887923E-6</v>
      </c>
    </row>
    <row r="2431" spans="1:21" x14ac:dyDescent="0.3">
      <c r="A2431" t="s">
        <v>918</v>
      </c>
      <c r="B2431" t="s">
        <v>5186</v>
      </c>
      <c r="C2431" t="s">
        <v>17000</v>
      </c>
      <c r="D2431" t="s">
        <v>16997</v>
      </c>
      <c r="E2431" t="s">
        <v>16998</v>
      </c>
      <c r="F2431" t="s">
        <v>16999</v>
      </c>
      <c r="G2431">
        <v>616</v>
      </c>
      <c r="H2431">
        <v>2657084</v>
      </c>
      <c r="I2431">
        <v>2658935</v>
      </c>
      <c r="J2431" t="s">
        <v>23581</v>
      </c>
      <c r="K2431" t="s">
        <v>26237</v>
      </c>
      <c r="L2431" t="s">
        <v>26235</v>
      </c>
      <c r="M2431" t="s">
        <v>23871</v>
      </c>
      <c r="O2431">
        <v>4.3498859583905781E-7</v>
      </c>
      <c r="P2431">
        <v>2.6595544974525711E-7</v>
      </c>
      <c r="Q2431">
        <v>4.3806622763075291E-7</v>
      </c>
      <c r="R2431">
        <v>3.4728576453653981E-7</v>
      </c>
      <c r="S2431">
        <v>2.8316154221829991E-7</v>
      </c>
      <c r="T2431">
        <v>3.2005554707664691E-7</v>
      </c>
      <c r="U2431">
        <v>4.5058244252738375E-7</v>
      </c>
    </row>
    <row r="2432" spans="1:21" x14ac:dyDescent="0.3">
      <c r="A2432" t="s">
        <v>1276</v>
      </c>
      <c r="B2432" t="s">
        <v>5187</v>
      </c>
      <c r="C2432" t="s">
        <v>17004</v>
      </c>
      <c r="D2432" t="s">
        <v>17001</v>
      </c>
      <c r="E2432" t="s">
        <v>17002</v>
      </c>
      <c r="F2432" t="s">
        <v>17003</v>
      </c>
      <c r="G2432">
        <v>171</v>
      </c>
      <c r="H2432">
        <v>2658951</v>
      </c>
      <c r="I2432">
        <v>2659467</v>
      </c>
      <c r="J2432" t="s">
        <v>23581</v>
      </c>
      <c r="K2432" t="s">
        <v>26238</v>
      </c>
      <c r="L2432" t="s">
        <v>26235</v>
      </c>
      <c r="M2432" t="s">
        <v>23844</v>
      </c>
      <c r="O2432">
        <v>6.2670044418209598E-7</v>
      </c>
      <c r="P2432">
        <v>3.6547534231684523E-7</v>
      </c>
      <c r="Q2432">
        <v>5.494916841213669E-7</v>
      </c>
      <c r="R2432">
        <v>5.4842644663934229E-7</v>
      </c>
      <c r="S2432">
        <v>2.9697556969277382E-7</v>
      </c>
      <c r="T2432">
        <v>2.5138344585811518E-7</v>
      </c>
      <c r="U2432">
        <v>3.486310448392377E-7</v>
      </c>
    </row>
    <row r="2433" spans="1:21" x14ac:dyDescent="0.3">
      <c r="A2433" t="s">
        <v>1291</v>
      </c>
      <c r="B2433" t="s">
        <v>5188</v>
      </c>
      <c r="C2433" t="s">
        <v>17008</v>
      </c>
      <c r="D2433" t="s">
        <v>17005</v>
      </c>
      <c r="E2433" t="s">
        <v>17006</v>
      </c>
      <c r="F2433" t="s">
        <v>17007</v>
      </c>
      <c r="G2433">
        <v>107</v>
      </c>
      <c r="H2433">
        <v>2659562</v>
      </c>
      <c r="I2433">
        <v>2659886</v>
      </c>
      <c r="J2433" t="s">
        <v>23581</v>
      </c>
      <c r="K2433" t="s">
        <v>26239</v>
      </c>
      <c r="L2433" t="s">
        <v>26240</v>
      </c>
      <c r="M2433" t="s">
        <v>23828</v>
      </c>
      <c r="O2433">
        <v>1.0756206907287698E-6</v>
      </c>
      <c r="P2433">
        <v>7.2189801185325124E-7</v>
      </c>
      <c r="Q2433">
        <v>1.2269309160615979E-6</v>
      </c>
      <c r="R2433">
        <v>8.3176330202332241E-7</v>
      </c>
      <c r="S2433">
        <v>9.669250397017633E-7</v>
      </c>
      <c r="T2433">
        <v>1.2424032451531306E-6</v>
      </c>
      <c r="U2433">
        <v>1.690736020895804E-6</v>
      </c>
    </row>
    <row r="2434" spans="1:21" x14ac:dyDescent="0.3">
      <c r="A2434" t="s">
        <v>435</v>
      </c>
      <c r="B2434" t="s">
        <v>6640</v>
      </c>
      <c r="C2434" t="s">
        <v>17012</v>
      </c>
      <c r="D2434" t="s">
        <v>17009</v>
      </c>
      <c r="E2434" t="s">
        <v>17010</v>
      </c>
      <c r="F2434" t="s">
        <v>17011</v>
      </c>
      <c r="G2434">
        <v>128</v>
      </c>
      <c r="H2434">
        <v>2659902</v>
      </c>
      <c r="I2434">
        <v>2660289</v>
      </c>
      <c r="J2434" t="s">
        <v>23581</v>
      </c>
      <c r="K2434" t="s">
        <v>26241</v>
      </c>
      <c r="L2434" t="s">
        <v>26240</v>
      </c>
      <c r="M2434" t="s">
        <v>23882</v>
      </c>
      <c r="O2434">
        <v>6.9916624691688675E-6</v>
      </c>
      <c r="P2434">
        <v>6.7360391183299543E-6</v>
      </c>
      <c r="Q2434">
        <v>9.2899538183627478E-6</v>
      </c>
      <c r="R2434">
        <v>7.7922179718057246E-6</v>
      </c>
      <c r="S2434">
        <v>9.664049243408431E-6</v>
      </c>
      <c r="T2434">
        <v>6.3138660430414093E-6</v>
      </c>
      <c r="U2434">
        <v>1.1704877518411827E-5</v>
      </c>
    </row>
    <row r="2435" spans="1:21" x14ac:dyDescent="0.3">
      <c r="A2435" t="s">
        <v>83</v>
      </c>
      <c r="B2435" t="s">
        <v>5801</v>
      </c>
      <c r="C2435" t="s">
        <v>17016</v>
      </c>
      <c r="D2435" t="s">
        <v>17013</v>
      </c>
      <c r="E2435" t="s">
        <v>17014</v>
      </c>
      <c r="F2435" t="s">
        <v>17015</v>
      </c>
      <c r="G2435">
        <v>404</v>
      </c>
      <c r="H2435">
        <v>2660316</v>
      </c>
      <c r="I2435">
        <v>2661531</v>
      </c>
      <c r="J2435" t="s">
        <v>23581</v>
      </c>
      <c r="K2435" t="s">
        <v>26242</v>
      </c>
      <c r="L2435" t="s">
        <v>26240</v>
      </c>
      <c r="M2435" t="s">
        <v>23828</v>
      </c>
      <c r="O2435">
        <v>1.0143405352275875E-5</v>
      </c>
      <c r="P2435">
        <v>9.3697362502580268E-6</v>
      </c>
      <c r="Q2435">
        <v>1.2729864395564645E-5</v>
      </c>
      <c r="R2435">
        <v>1.1097552323498282E-5</v>
      </c>
      <c r="S2435">
        <v>1.1290628919202079E-5</v>
      </c>
      <c r="T2435">
        <v>8.5150905395920715E-6</v>
      </c>
      <c r="U2435">
        <v>1.3781548261865941E-5</v>
      </c>
    </row>
    <row r="2436" spans="1:21" x14ac:dyDescent="0.3">
      <c r="A2436" t="s">
        <v>428</v>
      </c>
      <c r="B2436" t="s">
        <v>6642</v>
      </c>
      <c r="C2436" t="s">
        <v>17020</v>
      </c>
      <c r="D2436" t="s">
        <v>17017</v>
      </c>
      <c r="E2436" t="s">
        <v>17018</v>
      </c>
      <c r="F2436" t="s">
        <v>17019</v>
      </c>
      <c r="G2436">
        <v>162</v>
      </c>
      <c r="H2436">
        <v>2661642</v>
      </c>
      <c r="I2436">
        <v>2662131</v>
      </c>
      <c r="J2436" t="s">
        <v>23581</v>
      </c>
      <c r="K2436" t="s">
        <v>26243</v>
      </c>
      <c r="L2436" t="s">
        <v>26240</v>
      </c>
      <c r="M2436" t="s">
        <v>23828</v>
      </c>
      <c r="O2436">
        <v>5.6987128857639646E-6</v>
      </c>
      <c r="P2436">
        <v>4.1842715733774447E-6</v>
      </c>
      <c r="Q2436">
        <v>7.3068136818719247E-6</v>
      </c>
      <c r="R2436">
        <v>7.3537107373583363E-6</v>
      </c>
      <c r="S2436">
        <v>4.1568059501557172E-6</v>
      </c>
      <c r="T2436">
        <v>3.418163186282916E-6</v>
      </c>
      <c r="U2436">
        <v>4.9495439710498997E-6</v>
      </c>
    </row>
    <row r="2437" spans="1:21" x14ac:dyDescent="0.3">
      <c r="A2437" t="s">
        <v>1659</v>
      </c>
      <c r="B2437" t="s">
        <v>6701</v>
      </c>
      <c r="C2437" t="s">
        <v>17024</v>
      </c>
      <c r="D2437" t="s">
        <v>17021</v>
      </c>
      <c r="E2437" t="s">
        <v>17022</v>
      </c>
      <c r="F2437" t="s">
        <v>17023</v>
      </c>
      <c r="G2437">
        <v>246</v>
      </c>
      <c r="H2437">
        <v>2662582</v>
      </c>
      <c r="I2437">
        <v>2663323</v>
      </c>
      <c r="J2437" t="s">
        <v>23581</v>
      </c>
      <c r="K2437" t="s">
        <v>26244</v>
      </c>
      <c r="L2437" t="s">
        <v>6701</v>
      </c>
      <c r="M2437" t="s">
        <v>23861</v>
      </c>
      <c r="O2437">
        <v>1.9125150601691875E-7</v>
      </c>
      <c r="P2437">
        <v>1.3038949223705575E-7</v>
      </c>
      <c r="Q2437">
        <v>1.4020337555397541E-7</v>
      </c>
      <c r="R2437">
        <v>1.9697898620722598E-7</v>
      </c>
      <c r="S2437">
        <v>1.2876613394165069E-7</v>
      </c>
      <c r="T2437">
        <v>1.4889979891749566E-7</v>
      </c>
      <c r="U2437">
        <v>2.1731164474505181E-7</v>
      </c>
    </row>
    <row r="2438" spans="1:21" x14ac:dyDescent="0.3">
      <c r="A2438" t="s">
        <v>873</v>
      </c>
      <c r="B2438" t="s">
        <v>3849</v>
      </c>
      <c r="C2438" t="s">
        <v>17028</v>
      </c>
      <c r="D2438" t="s">
        <v>17025</v>
      </c>
      <c r="E2438" t="s">
        <v>17026</v>
      </c>
      <c r="F2438" t="s">
        <v>17027</v>
      </c>
      <c r="G2438">
        <v>267</v>
      </c>
      <c r="H2438">
        <v>2663441</v>
      </c>
      <c r="I2438">
        <v>2664245</v>
      </c>
      <c r="J2438" t="s">
        <v>23825</v>
      </c>
      <c r="K2438" t="s">
        <v>26245</v>
      </c>
      <c r="L2438" t="s">
        <v>3849</v>
      </c>
      <c r="M2438" t="s">
        <v>23828</v>
      </c>
      <c r="O2438">
        <v>1.0665225025239654E-6</v>
      </c>
      <c r="P2438">
        <v>7.2107843597471521E-7</v>
      </c>
      <c r="Q2438">
        <v>1.0123118136562714E-6</v>
      </c>
      <c r="R2438">
        <v>8.4610277227059297E-7</v>
      </c>
      <c r="S2438">
        <v>7.4133470991996631E-7</v>
      </c>
      <c r="T2438">
        <v>8.1758504464836441E-7</v>
      </c>
      <c r="U2438">
        <v>1.0573352838964023E-6</v>
      </c>
    </row>
    <row r="2439" spans="1:21" x14ac:dyDescent="0.3">
      <c r="A2439" t="s">
        <v>6703</v>
      </c>
      <c r="B2439" t="s">
        <v>6702</v>
      </c>
      <c r="C2439" t="s">
        <v>6702</v>
      </c>
      <c r="D2439" t="s">
        <v>17029</v>
      </c>
      <c r="E2439" t="s">
        <v>17030</v>
      </c>
      <c r="F2439" t="s">
        <v>17031</v>
      </c>
      <c r="G2439">
        <v>284</v>
      </c>
      <c r="H2439">
        <v>2664389</v>
      </c>
      <c r="I2439">
        <v>2665244</v>
      </c>
      <c r="J2439" t="s">
        <v>23825</v>
      </c>
      <c r="K2439" t="s">
        <v>25272</v>
      </c>
      <c r="L2439" t="s">
        <v>6702</v>
      </c>
      <c r="M2439" t="s">
        <v>23828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3">
      <c r="A2440" t="s">
        <v>6661</v>
      </c>
      <c r="B2440" t="s">
        <v>6660</v>
      </c>
      <c r="C2440" t="s">
        <v>6660</v>
      </c>
      <c r="D2440" t="s">
        <v>17032</v>
      </c>
      <c r="E2440" t="s">
        <v>17033</v>
      </c>
      <c r="F2440" t="s">
        <v>17034</v>
      </c>
      <c r="G2440">
        <v>426</v>
      </c>
      <c r="H2440">
        <v>2665434</v>
      </c>
      <c r="I2440">
        <v>2666715</v>
      </c>
      <c r="J2440" t="s">
        <v>23825</v>
      </c>
      <c r="K2440" t="s">
        <v>26246</v>
      </c>
      <c r="L2440" t="s">
        <v>6660</v>
      </c>
      <c r="M2440" t="s">
        <v>23828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3">
      <c r="A2441" t="s">
        <v>1335</v>
      </c>
      <c r="B2441" t="s">
        <v>6704</v>
      </c>
      <c r="C2441" t="s">
        <v>17038</v>
      </c>
      <c r="D2441" t="s">
        <v>17035</v>
      </c>
      <c r="E2441" t="s">
        <v>17036</v>
      </c>
      <c r="F2441" t="s">
        <v>17037</v>
      </c>
      <c r="G2441">
        <v>379</v>
      </c>
      <c r="H2441">
        <v>2666706</v>
      </c>
      <c r="I2441">
        <v>2667846</v>
      </c>
      <c r="J2441" t="s">
        <v>23581</v>
      </c>
      <c r="K2441" t="s">
        <v>24283</v>
      </c>
      <c r="L2441" t="s">
        <v>6704</v>
      </c>
      <c r="M2441" t="s">
        <v>23828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3">
      <c r="A2442" t="s">
        <v>6706</v>
      </c>
      <c r="B2442" t="s">
        <v>6705</v>
      </c>
      <c r="C2442" t="s">
        <v>17042</v>
      </c>
      <c r="D2442" t="s">
        <v>17039</v>
      </c>
      <c r="E2442" t="s">
        <v>17040</v>
      </c>
      <c r="F2442" t="s">
        <v>17041</v>
      </c>
      <c r="G2442">
        <v>296</v>
      </c>
      <c r="H2442">
        <v>2668005</v>
      </c>
      <c r="I2442">
        <v>2668896</v>
      </c>
      <c r="J2442" t="s">
        <v>23581</v>
      </c>
      <c r="K2442" t="s">
        <v>26247</v>
      </c>
      <c r="L2442" t="s">
        <v>6705</v>
      </c>
      <c r="M2442" t="s">
        <v>23855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3">
      <c r="A2443" t="s">
        <v>1337</v>
      </c>
      <c r="B2443" t="s">
        <v>6707</v>
      </c>
      <c r="C2443" t="s">
        <v>17046</v>
      </c>
      <c r="D2443" t="s">
        <v>17043</v>
      </c>
      <c r="E2443" t="s">
        <v>17044</v>
      </c>
      <c r="F2443" t="s">
        <v>17045</v>
      </c>
      <c r="G2443">
        <v>453</v>
      </c>
      <c r="H2443">
        <v>2669031</v>
      </c>
      <c r="I2443">
        <v>2670393</v>
      </c>
      <c r="J2443" t="s">
        <v>23825</v>
      </c>
      <c r="K2443" t="s">
        <v>26249</v>
      </c>
      <c r="L2443" t="s">
        <v>26250</v>
      </c>
      <c r="M2443" t="s">
        <v>23828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3">
      <c r="A2444" t="s">
        <v>1338</v>
      </c>
      <c r="B2444" t="s">
        <v>6708</v>
      </c>
      <c r="C2444" t="s">
        <v>17050</v>
      </c>
      <c r="D2444" t="s">
        <v>17047</v>
      </c>
      <c r="E2444" t="s">
        <v>17048</v>
      </c>
      <c r="F2444" t="s">
        <v>17049</v>
      </c>
      <c r="G2444">
        <v>172</v>
      </c>
      <c r="H2444">
        <v>2670389</v>
      </c>
      <c r="I2444">
        <v>2670908</v>
      </c>
      <c r="J2444" t="s">
        <v>23825</v>
      </c>
      <c r="K2444" t="s">
        <v>26251</v>
      </c>
      <c r="L2444" t="s">
        <v>26250</v>
      </c>
      <c r="M2444" t="s">
        <v>23828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3">
      <c r="A2445" t="s">
        <v>1340</v>
      </c>
      <c r="B2445" t="s">
        <v>6709</v>
      </c>
      <c r="C2445" t="s">
        <v>17054</v>
      </c>
      <c r="D2445" t="s">
        <v>17051</v>
      </c>
      <c r="E2445" t="s">
        <v>17052</v>
      </c>
      <c r="F2445" t="s">
        <v>17053</v>
      </c>
      <c r="G2445">
        <v>106</v>
      </c>
      <c r="H2445">
        <v>2670907</v>
      </c>
      <c r="I2445">
        <v>2671228</v>
      </c>
      <c r="J2445" t="s">
        <v>23825</v>
      </c>
      <c r="K2445" t="s">
        <v>26252</v>
      </c>
      <c r="L2445" t="s">
        <v>26250</v>
      </c>
      <c r="M2445" t="s">
        <v>23982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3">
      <c r="A2446" t="s">
        <v>1342</v>
      </c>
      <c r="B2446" t="s">
        <v>6710</v>
      </c>
      <c r="C2446" t="s">
        <v>17058</v>
      </c>
      <c r="D2446" t="s">
        <v>17055</v>
      </c>
      <c r="E2446" t="s">
        <v>17056</v>
      </c>
      <c r="F2446" t="s">
        <v>17057</v>
      </c>
      <c r="G2446">
        <v>270</v>
      </c>
      <c r="H2446">
        <v>2671224</v>
      </c>
      <c r="I2446">
        <v>2672037</v>
      </c>
      <c r="J2446" t="s">
        <v>23825</v>
      </c>
      <c r="K2446" t="s">
        <v>26253</v>
      </c>
      <c r="L2446" t="s">
        <v>26250</v>
      </c>
      <c r="M2446" t="s">
        <v>23982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3">
      <c r="A2447" t="s">
        <v>1344</v>
      </c>
      <c r="B2447" t="s">
        <v>6711</v>
      </c>
      <c r="C2447" t="s">
        <v>17062</v>
      </c>
      <c r="D2447" t="s">
        <v>17059</v>
      </c>
      <c r="E2447" t="s">
        <v>17060</v>
      </c>
      <c r="F2447" t="s">
        <v>17061</v>
      </c>
      <c r="G2447">
        <v>400</v>
      </c>
      <c r="H2447">
        <v>2672046</v>
      </c>
      <c r="I2447">
        <v>2673249</v>
      </c>
      <c r="J2447" t="s">
        <v>23825</v>
      </c>
      <c r="K2447" t="s">
        <v>26254</v>
      </c>
      <c r="L2447" t="s">
        <v>26250</v>
      </c>
      <c r="M2447" t="s">
        <v>23882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3">
      <c r="A2448" t="s">
        <v>6715</v>
      </c>
      <c r="B2448" t="s">
        <v>6714</v>
      </c>
      <c r="C2448" t="s">
        <v>6714</v>
      </c>
      <c r="D2448" t="s">
        <v>17063</v>
      </c>
      <c r="E2448" t="s">
        <v>17064</v>
      </c>
      <c r="F2448" t="s">
        <v>17065</v>
      </c>
      <c r="G2448">
        <v>140</v>
      </c>
      <c r="H2448">
        <v>2673345</v>
      </c>
      <c r="I2448">
        <v>2673768</v>
      </c>
      <c r="J2448" t="s">
        <v>23825</v>
      </c>
      <c r="K2448" t="s">
        <v>24078</v>
      </c>
      <c r="L2448" t="s">
        <v>6714</v>
      </c>
      <c r="M2448" t="s">
        <v>23828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3">
      <c r="A2449" t="s">
        <v>6717</v>
      </c>
      <c r="B2449" t="s">
        <v>6716</v>
      </c>
      <c r="C2449" t="s">
        <v>6716</v>
      </c>
      <c r="D2449" t="s">
        <v>17066</v>
      </c>
      <c r="E2449" t="s">
        <v>17067</v>
      </c>
      <c r="F2449" t="s">
        <v>17068</v>
      </c>
      <c r="G2449">
        <v>290</v>
      </c>
      <c r="H2449">
        <v>2673815</v>
      </c>
      <c r="I2449">
        <v>2674688</v>
      </c>
      <c r="J2449" t="s">
        <v>23581</v>
      </c>
      <c r="K2449" t="s">
        <v>23841</v>
      </c>
      <c r="L2449" t="s">
        <v>26255</v>
      </c>
      <c r="M2449" t="s">
        <v>23891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3">
      <c r="A2450" t="s">
        <v>2643</v>
      </c>
      <c r="B2450" t="s">
        <v>6718</v>
      </c>
      <c r="C2450" t="s">
        <v>6718</v>
      </c>
      <c r="D2450" t="s">
        <v>17069</v>
      </c>
      <c r="E2450" t="s">
        <v>17070</v>
      </c>
      <c r="F2450" t="s">
        <v>17071</v>
      </c>
      <c r="G2450">
        <v>353</v>
      </c>
      <c r="H2450">
        <v>2674699</v>
      </c>
      <c r="I2450">
        <v>2675761</v>
      </c>
      <c r="J2450" t="s">
        <v>23581</v>
      </c>
      <c r="K2450" t="s">
        <v>24476</v>
      </c>
      <c r="L2450" t="s">
        <v>26255</v>
      </c>
      <c r="M2450" t="s">
        <v>23882</v>
      </c>
      <c r="O2450">
        <v>1.7190091487462638E-9</v>
      </c>
      <c r="P2450">
        <v>1.3961315405022852E-9</v>
      </c>
      <c r="Q2450">
        <v>2.1562025183024559E-9</v>
      </c>
      <c r="R2450">
        <v>1.9824880359317423E-9</v>
      </c>
      <c r="S2450">
        <v>1.7370205187495477E-9</v>
      </c>
      <c r="T2450">
        <v>3.6160290205753506E-9</v>
      </c>
      <c r="U2450">
        <v>0</v>
      </c>
    </row>
    <row r="2451" spans="1:21" x14ac:dyDescent="0.3">
      <c r="A2451" t="s">
        <v>6720</v>
      </c>
      <c r="B2451" t="s">
        <v>6719</v>
      </c>
      <c r="C2451" t="s">
        <v>6719</v>
      </c>
      <c r="D2451" t="s">
        <v>17072</v>
      </c>
      <c r="E2451" t="s">
        <v>17073</v>
      </c>
      <c r="F2451" t="s">
        <v>17074</v>
      </c>
      <c r="G2451">
        <v>332</v>
      </c>
      <c r="H2451">
        <v>2675826</v>
      </c>
      <c r="I2451">
        <v>2676825</v>
      </c>
      <c r="J2451" t="s">
        <v>23581</v>
      </c>
      <c r="K2451" t="s">
        <v>23988</v>
      </c>
      <c r="L2451" t="s">
        <v>26256</v>
      </c>
      <c r="M2451" t="s">
        <v>23891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3">
      <c r="A2452" t="s">
        <v>6722</v>
      </c>
      <c r="B2452" t="s">
        <v>6721</v>
      </c>
      <c r="C2452" t="s">
        <v>6721</v>
      </c>
      <c r="D2452" t="s">
        <v>17075</v>
      </c>
      <c r="E2452" t="s">
        <v>17076</v>
      </c>
      <c r="F2452" t="s">
        <v>17077</v>
      </c>
      <c r="G2452">
        <v>503</v>
      </c>
      <c r="H2452">
        <v>2676849</v>
      </c>
      <c r="I2452">
        <v>2678361</v>
      </c>
      <c r="J2452" t="s">
        <v>23581</v>
      </c>
      <c r="K2452" t="s">
        <v>23986</v>
      </c>
      <c r="L2452" t="s">
        <v>26256</v>
      </c>
      <c r="M2452" t="s">
        <v>23853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3">
      <c r="A2453" t="s">
        <v>2335</v>
      </c>
      <c r="B2453" t="s">
        <v>6723</v>
      </c>
      <c r="C2453" t="s">
        <v>6723</v>
      </c>
      <c r="D2453" t="s">
        <v>17078</v>
      </c>
      <c r="E2453" t="s">
        <v>17079</v>
      </c>
      <c r="F2453" t="s">
        <v>17080</v>
      </c>
      <c r="G2453">
        <v>327</v>
      </c>
      <c r="H2453">
        <v>2678383</v>
      </c>
      <c r="I2453">
        <v>2679367</v>
      </c>
      <c r="J2453" t="s">
        <v>23581</v>
      </c>
      <c r="K2453" t="s">
        <v>26257</v>
      </c>
      <c r="L2453" t="s">
        <v>26256</v>
      </c>
      <c r="M2453" t="s">
        <v>23891</v>
      </c>
      <c r="O2453">
        <v>1.7800035487438919E-8</v>
      </c>
      <c r="P2453">
        <v>4.1809637835871654E-9</v>
      </c>
      <c r="Q2453">
        <v>7.3293567653593148E-9</v>
      </c>
      <c r="R2453">
        <v>6.5705012471278779E-9</v>
      </c>
      <c r="S2453">
        <v>1.5134372688612932E-8</v>
      </c>
      <c r="T2453">
        <v>8.1918760823409397E-9</v>
      </c>
      <c r="U2453">
        <v>0</v>
      </c>
    </row>
    <row r="2454" spans="1:21" x14ac:dyDescent="0.3">
      <c r="A2454" t="s">
        <v>6725</v>
      </c>
      <c r="B2454" t="s">
        <v>6724</v>
      </c>
      <c r="C2454" t="s">
        <v>6724</v>
      </c>
      <c r="D2454" t="s">
        <v>17081</v>
      </c>
      <c r="E2454" t="s">
        <v>17082</v>
      </c>
      <c r="F2454" t="s">
        <v>17083</v>
      </c>
      <c r="G2454">
        <v>93</v>
      </c>
      <c r="H2454">
        <v>2679463</v>
      </c>
      <c r="I2454">
        <v>2682745</v>
      </c>
      <c r="J2454" t="s">
        <v>23581</v>
      </c>
      <c r="K2454" t="s">
        <v>23841</v>
      </c>
      <c r="L2454" t="s">
        <v>6724</v>
      </c>
      <c r="M2454" t="s">
        <v>23834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3">
      <c r="A2455" t="s">
        <v>6727</v>
      </c>
      <c r="B2455" t="s">
        <v>6726</v>
      </c>
      <c r="C2455" t="s">
        <v>6726</v>
      </c>
      <c r="D2455" t="s">
        <v>17084</v>
      </c>
      <c r="E2455" t="s">
        <v>17085</v>
      </c>
      <c r="F2455" t="s">
        <v>17086</v>
      </c>
      <c r="G2455">
        <v>397</v>
      </c>
      <c r="H2455">
        <v>2682862</v>
      </c>
      <c r="I2455">
        <v>2684056</v>
      </c>
      <c r="J2455" t="s">
        <v>23825</v>
      </c>
      <c r="K2455" t="s">
        <v>26258</v>
      </c>
      <c r="L2455" t="s">
        <v>6726</v>
      </c>
      <c r="M2455" t="s">
        <v>23855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3">
      <c r="A2456" t="s">
        <v>48</v>
      </c>
      <c r="B2456" t="s">
        <v>3218</v>
      </c>
      <c r="C2456" t="s">
        <v>3218</v>
      </c>
      <c r="D2456" t="s">
        <v>17087</v>
      </c>
      <c r="E2456" t="s">
        <v>17088</v>
      </c>
      <c r="F2456" t="s">
        <v>17089</v>
      </c>
      <c r="G2456">
        <v>417</v>
      </c>
      <c r="H2456">
        <v>2684253</v>
      </c>
      <c r="I2456">
        <v>2685507</v>
      </c>
      <c r="J2456" t="s">
        <v>23581</v>
      </c>
      <c r="K2456" t="s">
        <v>26259</v>
      </c>
      <c r="L2456" t="s">
        <v>3218</v>
      </c>
      <c r="M2456" t="s">
        <v>23831</v>
      </c>
      <c r="O2456">
        <v>1.8169705547226781E-5</v>
      </c>
      <c r="P2456">
        <v>8.9863099852171775E-6</v>
      </c>
      <c r="Q2456">
        <v>1.4502203393439053E-5</v>
      </c>
      <c r="R2456">
        <v>1.7259424002358318E-5</v>
      </c>
      <c r="S2456">
        <v>1.5643529106333138E-5</v>
      </c>
      <c r="T2456">
        <v>1.6396131699717687E-5</v>
      </c>
      <c r="U2456">
        <v>1.9930021637468981E-5</v>
      </c>
    </row>
    <row r="2457" spans="1:21" x14ac:dyDescent="0.3">
      <c r="A2457" t="s">
        <v>1347</v>
      </c>
      <c r="B2457" t="s">
        <v>3268</v>
      </c>
      <c r="C2457" t="s">
        <v>17093</v>
      </c>
      <c r="D2457" t="s">
        <v>17090</v>
      </c>
      <c r="E2457" t="s">
        <v>17091</v>
      </c>
      <c r="F2457" t="s">
        <v>17092</v>
      </c>
      <c r="G2457">
        <v>396</v>
      </c>
      <c r="H2457">
        <v>2685834</v>
      </c>
      <c r="I2457">
        <v>2687025</v>
      </c>
      <c r="J2457" t="s">
        <v>23825</v>
      </c>
      <c r="K2457" t="s">
        <v>26260</v>
      </c>
      <c r="L2457" t="s">
        <v>3268</v>
      </c>
      <c r="M2457" t="s">
        <v>23882</v>
      </c>
      <c r="O2457">
        <v>1.1035529071678368E-7</v>
      </c>
      <c r="P2457">
        <v>4.3656826077358205E-8</v>
      </c>
      <c r="Q2457">
        <v>8.631154347263984E-8</v>
      </c>
      <c r="R2457">
        <v>9.5702592382790993E-8</v>
      </c>
      <c r="S2457">
        <v>6.714293721657222E-8</v>
      </c>
      <c r="T2457">
        <v>1.0502456392838499E-7</v>
      </c>
      <c r="U2457">
        <v>1.2285271884314301E-7</v>
      </c>
    </row>
    <row r="2458" spans="1:21" x14ac:dyDescent="0.3">
      <c r="A2458" t="s">
        <v>1326</v>
      </c>
      <c r="B2458" t="s">
        <v>3193</v>
      </c>
      <c r="C2458" t="s">
        <v>3193</v>
      </c>
      <c r="D2458" t="s">
        <v>17094</v>
      </c>
      <c r="E2458" t="s">
        <v>17095</v>
      </c>
      <c r="F2458" t="s">
        <v>17096</v>
      </c>
      <c r="G2458">
        <v>112</v>
      </c>
      <c r="H2458">
        <v>2687069</v>
      </c>
      <c r="I2458">
        <v>2687408</v>
      </c>
      <c r="J2458" t="s">
        <v>23581</v>
      </c>
      <c r="K2458" t="s">
        <v>26261</v>
      </c>
      <c r="L2458" t="s">
        <v>26262</v>
      </c>
      <c r="M2458" t="s">
        <v>23828</v>
      </c>
      <c r="O2458">
        <v>9.4575348966789899E-7</v>
      </c>
      <c r="P2458">
        <v>8.4670403876826896E-7</v>
      </c>
      <c r="Q2458">
        <v>1.5633165331147288E-6</v>
      </c>
      <c r="R2458">
        <v>1.4949294742453717E-6</v>
      </c>
      <c r="S2458">
        <v>1.1115147043319281E-6</v>
      </c>
      <c r="T2458">
        <v>1.1919113719671683E-6</v>
      </c>
      <c r="U2458">
        <v>1.2459157829979169E-6</v>
      </c>
    </row>
    <row r="2459" spans="1:21" x14ac:dyDescent="0.3">
      <c r="A2459" t="s">
        <v>4198</v>
      </c>
      <c r="B2459" t="s">
        <v>4197</v>
      </c>
      <c r="C2459" t="s">
        <v>17100</v>
      </c>
      <c r="D2459" t="s">
        <v>17097</v>
      </c>
      <c r="E2459" t="s">
        <v>17098</v>
      </c>
      <c r="F2459" t="s">
        <v>17099</v>
      </c>
      <c r="G2459">
        <v>444</v>
      </c>
      <c r="H2459">
        <v>2687468</v>
      </c>
      <c r="I2459">
        <v>2688803</v>
      </c>
      <c r="J2459" t="s">
        <v>23581</v>
      </c>
      <c r="K2459" t="s">
        <v>26263</v>
      </c>
      <c r="L2459" t="s">
        <v>26262</v>
      </c>
      <c r="M2459" t="s">
        <v>23828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3">
      <c r="A2460" t="s">
        <v>2530</v>
      </c>
      <c r="B2460" t="s">
        <v>5196</v>
      </c>
      <c r="C2460" t="s">
        <v>5196</v>
      </c>
      <c r="D2460" t="s">
        <v>17101</v>
      </c>
      <c r="E2460" t="s">
        <v>17102</v>
      </c>
      <c r="F2460" t="s">
        <v>17103</v>
      </c>
      <c r="G2460">
        <v>237</v>
      </c>
      <c r="H2460">
        <v>2688792</v>
      </c>
      <c r="I2460">
        <v>2689506</v>
      </c>
      <c r="J2460" t="s">
        <v>23581</v>
      </c>
      <c r="K2460" t="s">
        <v>23841</v>
      </c>
      <c r="L2460" t="s">
        <v>26264</v>
      </c>
      <c r="M2460" t="s">
        <v>23834</v>
      </c>
      <c r="O2460">
        <v>7.0772847357801846E-9</v>
      </c>
      <c r="P2460">
        <v>3.2666712026602482E-9</v>
      </c>
      <c r="Q2460">
        <v>6.9131905091416527E-9</v>
      </c>
      <c r="R2460">
        <v>4.4693927219412805E-9</v>
      </c>
      <c r="S2460">
        <v>7.5440385213487213E-9</v>
      </c>
      <c r="T2460">
        <v>5.8902780268191809E-9</v>
      </c>
      <c r="U2460">
        <v>5.5849038459930354E-9</v>
      </c>
    </row>
    <row r="2461" spans="1:21" x14ac:dyDescent="0.3">
      <c r="A2461" t="s">
        <v>6713</v>
      </c>
      <c r="B2461" t="s">
        <v>6712</v>
      </c>
      <c r="C2461" t="s">
        <v>17107</v>
      </c>
      <c r="D2461" t="s">
        <v>17104</v>
      </c>
      <c r="E2461" t="s">
        <v>17105</v>
      </c>
      <c r="F2461" t="s">
        <v>17106</v>
      </c>
      <c r="G2461">
        <v>475</v>
      </c>
      <c r="H2461">
        <v>2689670</v>
      </c>
      <c r="I2461">
        <v>2691098</v>
      </c>
      <c r="J2461" t="s">
        <v>23581</v>
      </c>
      <c r="K2461" t="s">
        <v>26265</v>
      </c>
      <c r="L2461" t="s">
        <v>6712</v>
      </c>
      <c r="M2461" t="s">
        <v>24094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3">
      <c r="A2462" t="s">
        <v>181</v>
      </c>
      <c r="B2462" t="s">
        <v>3649</v>
      </c>
      <c r="C2462" t="s">
        <v>17111</v>
      </c>
      <c r="D2462" t="s">
        <v>17108</v>
      </c>
      <c r="E2462" t="s">
        <v>17109</v>
      </c>
      <c r="F2462" t="s">
        <v>17110</v>
      </c>
      <c r="G2462">
        <v>295</v>
      </c>
      <c r="H2462">
        <v>2691655</v>
      </c>
      <c r="I2462">
        <v>2695543</v>
      </c>
      <c r="J2462" t="s">
        <v>23581</v>
      </c>
      <c r="K2462" t="s">
        <v>26266</v>
      </c>
      <c r="L2462" t="s">
        <v>3649</v>
      </c>
      <c r="M2462" t="s">
        <v>23871</v>
      </c>
      <c r="O2462">
        <v>1.8209022166012119E-6</v>
      </c>
      <c r="P2462">
        <v>1.4210398931765236E-6</v>
      </c>
      <c r="Q2462">
        <v>2.1326861299914249E-6</v>
      </c>
      <c r="R2462">
        <v>3.0591881243864444E-6</v>
      </c>
      <c r="S2462">
        <v>1.9608524215099933E-6</v>
      </c>
      <c r="T2462">
        <v>1.8913507065419968E-6</v>
      </c>
      <c r="U2462">
        <v>2.2801527242100199E-6</v>
      </c>
    </row>
    <row r="2463" spans="1:21" x14ac:dyDescent="0.3">
      <c r="A2463" t="s">
        <v>1349</v>
      </c>
      <c r="B2463" t="s">
        <v>4294</v>
      </c>
      <c r="C2463" t="s">
        <v>17115</v>
      </c>
      <c r="D2463" t="s">
        <v>17112</v>
      </c>
      <c r="E2463" t="s">
        <v>17113</v>
      </c>
      <c r="F2463" t="s">
        <v>17114</v>
      </c>
      <c r="G2463">
        <v>518</v>
      </c>
      <c r="H2463">
        <v>2695800</v>
      </c>
      <c r="I2463">
        <v>2697357</v>
      </c>
      <c r="J2463" t="s">
        <v>23825</v>
      </c>
      <c r="K2463" t="s">
        <v>26267</v>
      </c>
      <c r="L2463" t="s">
        <v>4294</v>
      </c>
      <c r="M2463" t="s">
        <v>23866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3">
      <c r="A2464" t="s">
        <v>2433</v>
      </c>
      <c r="B2464" t="s">
        <v>4293</v>
      </c>
      <c r="C2464" t="s">
        <v>17119</v>
      </c>
      <c r="D2464" t="s">
        <v>17116</v>
      </c>
      <c r="E2464" t="s">
        <v>17117</v>
      </c>
      <c r="F2464" t="s">
        <v>17118</v>
      </c>
      <c r="G2464">
        <v>167</v>
      </c>
      <c r="H2464">
        <v>2697353</v>
      </c>
      <c r="I2464">
        <v>2697857</v>
      </c>
      <c r="J2464" t="s">
        <v>23581</v>
      </c>
      <c r="K2464" t="s">
        <v>26268</v>
      </c>
      <c r="L2464" t="s">
        <v>26269</v>
      </c>
      <c r="M2464" t="s">
        <v>23871</v>
      </c>
      <c r="O2464">
        <v>1.9564070439637997E-8</v>
      </c>
      <c r="P2464">
        <v>1.844044317660641E-8</v>
      </c>
      <c r="Q2464">
        <v>1.5761418628589581E-8</v>
      </c>
      <c r="R2464">
        <v>1.1360824222747884E-8</v>
      </c>
      <c r="S2464">
        <v>2.2136925683521331E-8</v>
      </c>
      <c r="T2464">
        <v>5.679345483228164E-8</v>
      </c>
      <c r="U2464">
        <v>0</v>
      </c>
    </row>
    <row r="2465" spans="1:21" x14ac:dyDescent="0.3">
      <c r="A2465" t="s">
        <v>4292</v>
      </c>
      <c r="B2465" t="s">
        <v>4291</v>
      </c>
      <c r="C2465" t="s">
        <v>17123</v>
      </c>
      <c r="D2465" t="s">
        <v>17120</v>
      </c>
      <c r="E2465" t="s">
        <v>17121</v>
      </c>
      <c r="F2465" t="s">
        <v>17122</v>
      </c>
      <c r="G2465">
        <v>211</v>
      </c>
      <c r="H2465">
        <v>2697914</v>
      </c>
      <c r="I2465">
        <v>2698550</v>
      </c>
      <c r="J2465" t="s">
        <v>23581</v>
      </c>
      <c r="K2465" t="s">
        <v>26270</v>
      </c>
      <c r="L2465" t="s">
        <v>26269</v>
      </c>
      <c r="M2465" t="s">
        <v>23831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3">
      <c r="A2466" t="s">
        <v>2249</v>
      </c>
      <c r="B2466" t="s">
        <v>5393</v>
      </c>
      <c r="C2466" t="s">
        <v>5393</v>
      </c>
      <c r="D2466" t="s">
        <v>17124</v>
      </c>
      <c r="E2466" t="s">
        <v>17125</v>
      </c>
      <c r="F2466" t="s">
        <v>17126</v>
      </c>
      <c r="G2466">
        <v>282</v>
      </c>
      <c r="H2466">
        <v>2698758</v>
      </c>
      <c r="I2466">
        <v>2699607</v>
      </c>
      <c r="J2466" t="s">
        <v>23825</v>
      </c>
      <c r="K2466" t="s">
        <v>24160</v>
      </c>
      <c r="L2466" t="s">
        <v>5393</v>
      </c>
      <c r="M2466" t="s">
        <v>23855</v>
      </c>
      <c r="O2466">
        <v>3.2685785156806002E-8</v>
      </c>
      <c r="P2466">
        <v>2.9008809622653447E-8</v>
      </c>
      <c r="Q2466">
        <v>1.1721893904544623E-8</v>
      </c>
      <c r="R2466">
        <v>1.5177307073609915E-8</v>
      </c>
      <c r="S2466">
        <v>2.5242902028402128E-8</v>
      </c>
      <c r="T2466">
        <v>3.592322117513562E-8</v>
      </c>
      <c r="U2466">
        <v>0</v>
      </c>
    </row>
    <row r="2467" spans="1:21" x14ac:dyDescent="0.3">
      <c r="A2467" t="s">
        <v>6426</v>
      </c>
      <c r="B2467" t="s">
        <v>6425</v>
      </c>
      <c r="C2467" t="s">
        <v>6425</v>
      </c>
      <c r="D2467" t="s">
        <v>17127</v>
      </c>
      <c r="E2467" t="s">
        <v>17128</v>
      </c>
      <c r="F2467" t="s">
        <v>17129</v>
      </c>
      <c r="G2467">
        <v>86</v>
      </c>
      <c r="H2467">
        <v>2699662</v>
      </c>
      <c r="I2467">
        <v>2699923</v>
      </c>
      <c r="J2467" t="s">
        <v>23825</v>
      </c>
      <c r="K2467" t="s">
        <v>26271</v>
      </c>
      <c r="L2467" t="s">
        <v>6425</v>
      </c>
      <c r="M2467" t="s">
        <v>23882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3">
      <c r="A2468" t="s">
        <v>1351</v>
      </c>
      <c r="B2468" t="s">
        <v>3036</v>
      </c>
      <c r="C2468" t="s">
        <v>17133</v>
      </c>
      <c r="D2468" t="s">
        <v>17130</v>
      </c>
      <c r="E2468" t="s">
        <v>17131</v>
      </c>
      <c r="F2468" t="s">
        <v>17132</v>
      </c>
      <c r="G2468">
        <v>126</v>
      </c>
      <c r="H2468">
        <v>2700617</v>
      </c>
      <c r="I2468">
        <v>2700998</v>
      </c>
      <c r="J2468" t="s">
        <v>23581</v>
      </c>
      <c r="K2468" t="s">
        <v>26273</v>
      </c>
      <c r="L2468" t="s">
        <v>26274</v>
      </c>
      <c r="M2468" t="s">
        <v>23869</v>
      </c>
      <c r="O2468">
        <v>3.4376804394435623E-8</v>
      </c>
      <c r="P2468">
        <v>3.9962715367605196E-8</v>
      </c>
      <c r="Q2468">
        <v>3.8314430477984391E-8</v>
      </c>
      <c r="R2468">
        <v>4.3506156573778096E-8</v>
      </c>
      <c r="S2468">
        <v>6.1301446387194646E-8</v>
      </c>
      <c r="T2468">
        <v>4.8312870699905365E-8</v>
      </c>
      <c r="U2468">
        <v>6.217436496770655E-8</v>
      </c>
    </row>
    <row r="2469" spans="1:21" x14ac:dyDescent="0.3">
      <c r="A2469" t="s">
        <v>1280</v>
      </c>
      <c r="B2469" t="s">
        <v>3530</v>
      </c>
      <c r="C2469" t="s">
        <v>3530</v>
      </c>
      <c r="D2469" t="s">
        <v>17134</v>
      </c>
      <c r="E2469" t="s">
        <v>17135</v>
      </c>
      <c r="F2469" t="s">
        <v>17136</v>
      </c>
      <c r="G2469">
        <v>243</v>
      </c>
      <c r="H2469">
        <v>2700997</v>
      </c>
      <c r="I2469">
        <v>2701729</v>
      </c>
      <c r="J2469" t="s">
        <v>23581</v>
      </c>
      <c r="K2469" t="s">
        <v>26275</v>
      </c>
      <c r="L2469" t="s">
        <v>26274</v>
      </c>
      <c r="M2469" t="s">
        <v>23839</v>
      </c>
      <c r="O2469">
        <v>4.7805846447352733E-7</v>
      </c>
      <c r="P2469">
        <v>6.3072465834049966E-7</v>
      </c>
      <c r="Q2469">
        <v>7.7737199162566809E-7</v>
      </c>
      <c r="R2469">
        <v>8.8401659227743471E-7</v>
      </c>
      <c r="S2469">
        <v>1.7135589193374051E-6</v>
      </c>
      <c r="T2469">
        <v>1.5962563850676637E-6</v>
      </c>
      <c r="U2469">
        <v>1.4951087711325842E-6</v>
      </c>
    </row>
    <row r="2470" spans="1:21" x14ac:dyDescent="0.3">
      <c r="A2470" t="s">
        <v>3689</v>
      </c>
      <c r="B2470" t="s">
        <v>3688</v>
      </c>
      <c r="C2470" t="s">
        <v>3688</v>
      </c>
      <c r="D2470" t="s">
        <v>17137</v>
      </c>
      <c r="E2470" t="s">
        <v>17138</v>
      </c>
      <c r="F2470" t="s">
        <v>17139</v>
      </c>
      <c r="G2470">
        <v>242</v>
      </c>
      <c r="H2470">
        <v>2701740</v>
      </c>
      <c r="I2470">
        <v>2702469</v>
      </c>
      <c r="J2470" t="s">
        <v>23581</v>
      </c>
      <c r="K2470" t="s">
        <v>26276</v>
      </c>
      <c r="L2470" t="s">
        <v>26274</v>
      </c>
      <c r="M2470" t="s">
        <v>23858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3">
      <c r="A2471" t="s">
        <v>2222</v>
      </c>
      <c r="B2471" t="s">
        <v>3064</v>
      </c>
      <c r="C2471" t="s">
        <v>17143</v>
      </c>
      <c r="D2471" t="s">
        <v>17140</v>
      </c>
      <c r="E2471" t="s">
        <v>17141</v>
      </c>
      <c r="F2471" t="s">
        <v>17142</v>
      </c>
      <c r="G2471">
        <v>301</v>
      </c>
      <c r="H2471">
        <v>2702480</v>
      </c>
      <c r="I2471">
        <v>2703386</v>
      </c>
      <c r="J2471" t="s">
        <v>23581</v>
      </c>
      <c r="K2471" t="s">
        <v>26277</v>
      </c>
      <c r="L2471" t="s">
        <v>26274</v>
      </c>
      <c r="M2471" t="s">
        <v>23834</v>
      </c>
      <c r="O2471">
        <v>3.3708656857151726E-8</v>
      </c>
      <c r="P2471">
        <v>2.1035568969585895E-8</v>
      </c>
      <c r="Q2471">
        <v>3.6759479449749675E-8</v>
      </c>
      <c r="R2471">
        <v>4.1909906312414563E-8</v>
      </c>
      <c r="S2471">
        <v>5.5604536126074381E-8</v>
      </c>
      <c r="T2471">
        <v>6.8571174462386096E-8</v>
      </c>
      <c r="U2471">
        <v>7.1622313244153238E-8</v>
      </c>
    </row>
    <row r="2472" spans="1:21" x14ac:dyDescent="0.3">
      <c r="A2472" t="s">
        <v>1292</v>
      </c>
      <c r="B2472" t="s">
        <v>3720</v>
      </c>
      <c r="C2472" t="s">
        <v>3720</v>
      </c>
      <c r="D2472" t="s">
        <v>17144</v>
      </c>
      <c r="E2472" t="s">
        <v>17145</v>
      </c>
      <c r="F2472" t="s">
        <v>17146</v>
      </c>
      <c r="G2472">
        <v>226</v>
      </c>
      <c r="H2472">
        <v>2703382</v>
      </c>
      <c r="I2472">
        <v>2704063</v>
      </c>
      <c r="J2472" t="s">
        <v>23581</v>
      </c>
      <c r="K2472" t="s">
        <v>26278</v>
      </c>
      <c r="L2472" t="s">
        <v>26274</v>
      </c>
      <c r="M2472" t="s">
        <v>23855</v>
      </c>
      <c r="O2472">
        <v>4.845783152882849E-7</v>
      </c>
      <c r="P2472">
        <v>4.6073671408609081E-7</v>
      </c>
      <c r="Q2472">
        <v>6.1023394547369015E-7</v>
      </c>
      <c r="R2472">
        <v>5.578752258217738E-7</v>
      </c>
      <c r="S2472">
        <v>5.6792650794387487E-7</v>
      </c>
      <c r="T2472">
        <v>5.7362277590527359E-7</v>
      </c>
      <c r="U2472">
        <v>6.6473047051758007E-7</v>
      </c>
    </row>
    <row r="2473" spans="1:21" x14ac:dyDescent="0.3">
      <c r="A2473" t="s">
        <v>1807</v>
      </c>
      <c r="B2473" t="s">
        <v>3353</v>
      </c>
      <c r="C2473" t="s">
        <v>3353</v>
      </c>
      <c r="D2473" t="s">
        <v>17147</v>
      </c>
      <c r="E2473" t="s">
        <v>17148</v>
      </c>
      <c r="F2473" t="s">
        <v>17149</v>
      </c>
      <c r="G2473">
        <v>324</v>
      </c>
      <c r="H2473">
        <v>2704334</v>
      </c>
      <c r="I2473">
        <v>2705309</v>
      </c>
      <c r="J2473" t="s">
        <v>23581</v>
      </c>
      <c r="K2473" t="s">
        <v>26279</v>
      </c>
      <c r="L2473" t="s">
        <v>26280</v>
      </c>
      <c r="M2473" t="s">
        <v>23954</v>
      </c>
      <c r="O2473">
        <v>1.0885420268566207E-7</v>
      </c>
      <c r="P2473">
        <v>8.0817226922160191E-8</v>
      </c>
      <c r="Q2473">
        <v>1.4071241558940821E-7</v>
      </c>
      <c r="R2473">
        <v>1.484126595605131E-7</v>
      </c>
      <c r="S2473">
        <v>1.2489056667821829E-7</v>
      </c>
      <c r="T2473">
        <v>1.075676686500381E-7</v>
      </c>
      <c r="U2473">
        <v>1.404923053886584E-7</v>
      </c>
    </row>
    <row r="2474" spans="1:21" x14ac:dyDescent="0.3">
      <c r="A2474" t="s">
        <v>793</v>
      </c>
      <c r="B2474" t="s">
        <v>3352</v>
      </c>
      <c r="C2474" t="s">
        <v>3352</v>
      </c>
      <c r="D2474" t="s">
        <v>17150</v>
      </c>
      <c r="E2474" t="s">
        <v>17151</v>
      </c>
      <c r="F2474" t="s">
        <v>17152</v>
      </c>
      <c r="G2474">
        <v>599</v>
      </c>
      <c r="H2474">
        <v>2705324</v>
      </c>
      <c r="I2474">
        <v>2707124</v>
      </c>
      <c r="J2474" t="s">
        <v>23581</v>
      </c>
      <c r="K2474" t="s">
        <v>26281</v>
      </c>
      <c r="L2474" t="s">
        <v>26280</v>
      </c>
      <c r="M2474" t="s">
        <v>23866</v>
      </c>
      <c r="O2474">
        <v>5.5445871612161657E-7</v>
      </c>
      <c r="P2474">
        <v>3.4524908398475072E-7</v>
      </c>
      <c r="Q2474">
        <v>6.7646297449283961E-7</v>
      </c>
      <c r="R2474">
        <v>1.0917281383967607E-6</v>
      </c>
      <c r="S2474">
        <v>6.1400237956919441E-7</v>
      </c>
      <c r="T2474">
        <v>5.5923497092057689E-7</v>
      </c>
      <c r="U2474">
        <v>8.8621828744201253E-7</v>
      </c>
    </row>
    <row r="2475" spans="1:21" x14ac:dyDescent="0.3">
      <c r="A2475" t="s">
        <v>6371</v>
      </c>
      <c r="B2475" t="s">
        <v>6370</v>
      </c>
      <c r="C2475" t="s">
        <v>6370</v>
      </c>
      <c r="D2475" t="s">
        <v>17153</v>
      </c>
      <c r="E2475" t="s">
        <v>17154</v>
      </c>
      <c r="F2475" t="s">
        <v>17155</v>
      </c>
      <c r="G2475">
        <v>159</v>
      </c>
      <c r="H2475">
        <v>2707321</v>
      </c>
      <c r="I2475">
        <v>2707801</v>
      </c>
      <c r="J2475" t="s">
        <v>23581</v>
      </c>
      <c r="K2475" t="s">
        <v>26282</v>
      </c>
      <c r="L2475" t="s">
        <v>26283</v>
      </c>
      <c r="M2475" t="s">
        <v>24094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3">
      <c r="A2476" t="s">
        <v>2009</v>
      </c>
      <c r="B2476" t="s">
        <v>6369</v>
      </c>
      <c r="C2476" t="s">
        <v>6369</v>
      </c>
      <c r="D2476" t="s">
        <v>17156</v>
      </c>
      <c r="E2476" t="s">
        <v>17157</v>
      </c>
      <c r="F2476" t="s">
        <v>17158</v>
      </c>
      <c r="G2476">
        <v>318</v>
      </c>
      <c r="H2476">
        <v>2707797</v>
      </c>
      <c r="I2476">
        <v>2708754</v>
      </c>
      <c r="J2476" t="s">
        <v>23581</v>
      </c>
      <c r="K2476" t="s">
        <v>6369</v>
      </c>
      <c r="L2476" t="s">
        <v>26283</v>
      </c>
      <c r="M2476" t="s">
        <v>24094</v>
      </c>
      <c r="O2476">
        <v>6.7673119568596232E-8</v>
      </c>
      <c r="P2476">
        <v>6.5370692005739341E-8</v>
      </c>
      <c r="Q2476">
        <v>8.7255330860465899E-8</v>
      </c>
      <c r="R2476">
        <v>1.0103180752726885E-7</v>
      </c>
      <c r="S2476">
        <v>1.7192617182600079E-7</v>
      </c>
      <c r="T2476">
        <v>9.1547427580389655E-8</v>
      </c>
      <c r="U2476">
        <v>1.0055703096360752E-7</v>
      </c>
    </row>
    <row r="2477" spans="1:21" x14ac:dyDescent="0.3">
      <c r="A2477" t="s">
        <v>2290</v>
      </c>
      <c r="B2477" t="s">
        <v>5438</v>
      </c>
      <c r="C2477" t="s">
        <v>17162</v>
      </c>
      <c r="D2477" t="s">
        <v>17159</v>
      </c>
      <c r="E2477" t="s">
        <v>17160</v>
      </c>
      <c r="F2477" t="s">
        <v>17161</v>
      </c>
      <c r="G2477">
        <v>216</v>
      </c>
      <c r="H2477">
        <v>2708753</v>
      </c>
      <c r="I2477">
        <v>2709404</v>
      </c>
      <c r="J2477" t="s">
        <v>23581</v>
      </c>
      <c r="K2477" t="s">
        <v>26284</v>
      </c>
      <c r="L2477" t="s">
        <v>26283</v>
      </c>
      <c r="M2477" t="s">
        <v>24094</v>
      </c>
      <c r="O2477">
        <v>3.2459935729995066E-8</v>
      </c>
      <c r="P2477">
        <v>2.9302972163792722E-8</v>
      </c>
      <c r="Q2477">
        <v>6.7906104367608996E-8</v>
      </c>
      <c r="R2477">
        <v>8.2303489512249891E-8</v>
      </c>
      <c r="S2477">
        <v>5.1086077032261493E-8</v>
      </c>
      <c r="T2477">
        <v>5.047397080282632E-8</v>
      </c>
      <c r="U2477">
        <v>3.4998729985952741E-8</v>
      </c>
    </row>
    <row r="2478" spans="1:21" x14ac:dyDescent="0.3">
      <c r="A2478" t="s">
        <v>1592</v>
      </c>
      <c r="B2478" t="s">
        <v>4910</v>
      </c>
      <c r="C2478" t="s">
        <v>17166</v>
      </c>
      <c r="D2478" t="s">
        <v>17163</v>
      </c>
      <c r="E2478" t="s">
        <v>17164</v>
      </c>
      <c r="F2478" t="s">
        <v>17165</v>
      </c>
      <c r="G2478">
        <v>191</v>
      </c>
      <c r="H2478">
        <v>2709436</v>
      </c>
      <c r="I2478">
        <v>2710012</v>
      </c>
      <c r="J2478" t="s">
        <v>23581</v>
      </c>
      <c r="K2478" t="s">
        <v>26285</v>
      </c>
      <c r="L2478" t="s">
        <v>26283</v>
      </c>
      <c r="M2478" t="s">
        <v>23855</v>
      </c>
      <c r="O2478">
        <v>2.8822006529210608E-7</v>
      </c>
      <c r="P2478">
        <v>1.6810980551899251E-7</v>
      </c>
      <c r="Q2478">
        <v>2.8120643391039344E-7</v>
      </c>
      <c r="R2478">
        <v>4.1040130557122996E-7</v>
      </c>
      <c r="S2478">
        <v>2.9863979698414639E-7</v>
      </c>
      <c r="T2478">
        <v>2.559354262114923E-7</v>
      </c>
      <c r="U2478">
        <v>2.7508837516971998E-7</v>
      </c>
    </row>
    <row r="2479" spans="1:21" x14ac:dyDescent="0.3">
      <c r="A2479" t="s">
        <v>1352</v>
      </c>
      <c r="B2479" t="s">
        <v>3467</v>
      </c>
      <c r="C2479" t="s">
        <v>17170</v>
      </c>
      <c r="D2479" t="s">
        <v>17167</v>
      </c>
      <c r="E2479" t="s">
        <v>17168</v>
      </c>
      <c r="F2479" t="s">
        <v>17169</v>
      </c>
      <c r="G2479">
        <v>540</v>
      </c>
      <c r="H2479">
        <v>2710419</v>
      </c>
      <c r="I2479">
        <v>2712042</v>
      </c>
      <c r="J2479" t="s">
        <v>23825</v>
      </c>
      <c r="K2479" t="s">
        <v>26286</v>
      </c>
      <c r="L2479" t="s">
        <v>3467</v>
      </c>
      <c r="M2479" t="s">
        <v>23839</v>
      </c>
      <c r="O2479">
        <v>2.2027512548570082E-8</v>
      </c>
      <c r="P2479">
        <v>9.5431915607450667E-9</v>
      </c>
      <c r="Q2479">
        <v>2.1268845224656584E-8</v>
      </c>
      <c r="R2479">
        <v>3.1582057941270047E-8</v>
      </c>
      <c r="S2479">
        <v>1.2229035724295944E-8</v>
      </c>
      <c r="T2479">
        <v>1.682340583984062E-8</v>
      </c>
      <c r="U2479">
        <v>3.4701108068469507E-8</v>
      </c>
    </row>
    <row r="2480" spans="1:21" x14ac:dyDescent="0.3">
      <c r="A2480" t="s">
        <v>2355</v>
      </c>
      <c r="B2480" t="s">
        <v>23673</v>
      </c>
      <c r="C2480" t="s">
        <v>4475</v>
      </c>
      <c r="D2480" t="s">
        <v>17171</v>
      </c>
      <c r="E2480" t="s">
        <v>17172</v>
      </c>
      <c r="F2480" t="s">
        <v>17173</v>
      </c>
      <c r="G2480">
        <v>245</v>
      </c>
      <c r="H2480">
        <v>2712026</v>
      </c>
      <c r="I2480">
        <v>2712764</v>
      </c>
      <c r="J2480" t="s">
        <v>23581</v>
      </c>
      <c r="K2480" t="s">
        <v>26287</v>
      </c>
      <c r="L2480" t="s">
        <v>4475</v>
      </c>
      <c r="M2480" t="s">
        <v>23861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3">
      <c r="A2481" t="s">
        <v>1341</v>
      </c>
      <c r="B2481" t="s">
        <v>3841</v>
      </c>
      <c r="C2481" t="s">
        <v>17177</v>
      </c>
      <c r="D2481" t="s">
        <v>17174</v>
      </c>
      <c r="E2481" t="s">
        <v>17175</v>
      </c>
      <c r="F2481" t="s">
        <v>17176</v>
      </c>
      <c r="G2481">
        <v>444</v>
      </c>
      <c r="H2481">
        <v>2712895</v>
      </c>
      <c r="I2481">
        <v>2714230</v>
      </c>
      <c r="J2481" t="s">
        <v>23825</v>
      </c>
      <c r="K2481" t="s">
        <v>26288</v>
      </c>
      <c r="L2481" t="s">
        <v>3841</v>
      </c>
      <c r="M2481" t="s">
        <v>23828</v>
      </c>
      <c r="O2481">
        <v>2.2297807582876166E-7</v>
      </c>
      <c r="P2481">
        <v>2.8412552622846047E-7</v>
      </c>
      <c r="Q2481">
        <v>3.2337166784809627E-7</v>
      </c>
      <c r="R2481">
        <v>3.1461132385377879E-7</v>
      </c>
      <c r="S2481">
        <v>2.4472374097882058E-7</v>
      </c>
      <c r="T2481">
        <v>2.6528649195681667E-7</v>
      </c>
      <c r="U2481">
        <v>3.6068637612479254E-7</v>
      </c>
    </row>
    <row r="2482" spans="1:21" x14ac:dyDescent="0.3">
      <c r="A2482" t="s">
        <v>4767</v>
      </c>
      <c r="B2482" t="s">
        <v>4766</v>
      </c>
      <c r="C2482" t="s">
        <v>4766</v>
      </c>
      <c r="D2482" t="s">
        <v>17178</v>
      </c>
      <c r="E2482" t="s">
        <v>17179</v>
      </c>
      <c r="F2482" t="s">
        <v>17180</v>
      </c>
      <c r="G2482">
        <v>293</v>
      </c>
      <c r="H2482">
        <v>2714438</v>
      </c>
      <c r="I2482">
        <v>2715320</v>
      </c>
      <c r="J2482" t="s">
        <v>23581</v>
      </c>
      <c r="K2482" t="s">
        <v>24470</v>
      </c>
      <c r="L2482" t="s">
        <v>4766</v>
      </c>
      <c r="M2482" t="s">
        <v>23855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3">
      <c r="A2483" t="s">
        <v>1354</v>
      </c>
      <c r="B2483" t="s">
        <v>5548</v>
      </c>
      <c r="C2483" t="s">
        <v>17184</v>
      </c>
      <c r="D2483" t="s">
        <v>17181</v>
      </c>
      <c r="E2483" t="s">
        <v>17182</v>
      </c>
      <c r="F2483" t="s">
        <v>17183</v>
      </c>
      <c r="G2483">
        <v>195</v>
      </c>
      <c r="H2483">
        <v>2715422</v>
      </c>
      <c r="I2483">
        <v>2716010</v>
      </c>
      <c r="J2483" t="s">
        <v>23825</v>
      </c>
      <c r="K2483" t="s">
        <v>26289</v>
      </c>
      <c r="L2483" t="s">
        <v>5548</v>
      </c>
      <c r="M2483" t="s">
        <v>23831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3">
      <c r="A2484" t="s">
        <v>1356</v>
      </c>
      <c r="B2484" t="s">
        <v>1405</v>
      </c>
      <c r="C2484" t="s">
        <v>17188</v>
      </c>
      <c r="D2484" t="s">
        <v>17185</v>
      </c>
      <c r="E2484" t="s">
        <v>17186</v>
      </c>
      <c r="F2484" t="s">
        <v>17187</v>
      </c>
      <c r="G2484">
        <v>127</v>
      </c>
      <c r="H2484">
        <v>2716065</v>
      </c>
      <c r="I2484">
        <v>2716449</v>
      </c>
      <c r="J2484" t="s">
        <v>23581</v>
      </c>
      <c r="K2484" t="s">
        <v>26290</v>
      </c>
      <c r="L2484" t="s">
        <v>1405</v>
      </c>
      <c r="M2484" t="s">
        <v>23834</v>
      </c>
      <c r="O2484">
        <v>6.6758742604726972E-7</v>
      </c>
      <c r="P2484">
        <v>1.254203139037527E-6</v>
      </c>
      <c r="Q2484">
        <v>1.4626835487714732E-6</v>
      </c>
      <c r="R2484">
        <v>4.0179266578309594E-6</v>
      </c>
      <c r="S2484">
        <v>1.0774438189872747E-6</v>
      </c>
      <c r="T2484">
        <v>1.236732809320623E-6</v>
      </c>
      <c r="U2484">
        <v>1.2389329924118284E-6</v>
      </c>
    </row>
    <row r="2485" spans="1:21" x14ac:dyDescent="0.3">
      <c r="A2485" t="s">
        <v>2057</v>
      </c>
      <c r="B2485" t="s">
        <v>3935</v>
      </c>
      <c r="C2485" t="s">
        <v>3935</v>
      </c>
      <c r="D2485" t="s">
        <v>17189</v>
      </c>
      <c r="E2485" t="s">
        <v>17190</v>
      </c>
      <c r="F2485" t="s">
        <v>17191</v>
      </c>
      <c r="G2485">
        <v>229</v>
      </c>
      <c r="H2485">
        <v>2716753</v>
      </c>
      <c r="I2485">
        <v>2717443</v>
      </c>
      <c r="J2485" t="s">
        <v>23825</v>
      </c>
      <c r="K2485" t="s">
        <v>26291</v>
      </c>
      <c r="L2485" t="s">
        <v>3935</v>
      </c>
      <c r="M2485" t="s">
        <v>23858</v>
      </c>
      <c r="O2485">
        <v>8.3801834275168862E-8</v>
      </c>
      <c r="P2485">
        <v>6.482330281549948E-8</v>
      </c>
      <c r="Q2485">
        <v>6.6473560301589041E-8</v>
      </c>
      <c r="R2485">
        <v>6.7368647495529497E-8</v>
      </c>
      <c r="S2485">
        <v>5.7838804674912705E-8</v>
      </c>
      <c r="T2485">
        <v>5.9027803248003575E-8</v>
      </c>
      <c r="U2485">
        <v>7.6522851995157918E-8</v>
      </c>
    </row>
    <row r="2486" spans="1:21" x14ac:dyDescent="0.3">
      <c r="A2486" t="s">
        <v>866</v>
      </c>
      <c r="B2486" t="s">
        <v>4768</v>
      </c>
      <c r="C2486" t="s">
        <v>4768</v>
      </c>
      <c r="D2486" t="s">
        <v>17192</v>
      </c>
      <c r="E2486" t="s">
        <v>17193</v>
      </c>
      <c r="F2486" t="s">
        <v>17194</v>
      </c>
      <c r="G2486">
        <v>345</v>
      </c>
      <c r="H2486">
        <v>2717490</v>
      </c>
      <c r="I2486">
        <v>2718528</v>
      </c>
      <c r="J2486" t="s">
        <v>23581</v>
      </c>
      <c r="K2486" t="s">
        <v>26292</v>
      </c>
      <c r="L2486" t="s">
        <v>4768</v>
      </c>
      <c r="M2486" t="s">
        <v>23861</v>
      </c>
      <c r="O2486">
        <v>8.3454392916976977E-7</v>
      </c>
      <c r="P2486">
        <v>6.8202647425382803E-7</v>
      </c>
      <c r="Q2486">
        <v>1.1292837632105294E-6</v>
      </c>
      <c r="R2486">
        <v>9.8729587075835803E-7</v>
      </c>
      <c r="S2486">
        <v>1.2215111003320754E-6</v>
      </c>
      <c r="T2486">
        <v>1.0364709773750774E-6</v>
      </c>
      <c r="U2486">
        <v>1.235239654552738E-6</v>
      </c>
    </row>
    <row r="2487" spans="1:21" x14ac:dyDescent="0.3">
      <c r="A2487" t="s">
        <v>1358</v>
      </c>
      <c r="B2487" t="s">
        <v>4896</v>
      </c>
      <c r="C2487" t="s">
        <v>17198</v>
      </c>
      <c r="D2487" t="s">
        <v>17195</v>
      </c>
      <c r="E2487" t="s">
        <v>17196</v>
      </c>
      <c r="F2487" t="s">
        <v>17197</v>
      </c>
      <c r="G2487">
        <v>139</v>
      </c>
      <c r="H2487">
        <v>2718734</v>
      </c>
      <c r="I2487">
        <v>2719154</v>
      </c>
      <c r="J2487" t="s">
        <v>23825</v>
      </c>
      <c r="K2487" t="s">
        <v>26293</v>
      </c>
      <c r="L2487" t="s">
        <v>4896</v>
      </c>
      <c r="M2487" t="s">
        <v>23844</v>
      </c>
      <c r="O2487">
        <v>1.9057396806071218E-7</v>
      </c>
      <c r="P2487">
        <v>1.3034558675192163E-7</v>
      </c>
      <c r="Q2487">
        <v>2.2731773025197242E-7</v>
      </c>
      <c r="R2487">
        <v>2.4643846662082372E-7</v>
      </c>
      <c r="S2487">
        <v>1.61399675858624E-7</v>
      </c>
      <c r="T2487">
        <v>2.3766096789893369E-7</v>
      </c>
      <c r="U2487">
        <v>2.4973623161267661E-7</v>
      </c>
    </row>
    <row r="2488" spans="1:21" x14ac:dyDescent="0.3">
      <c r="A2488" t="s">
        <v>7749</v>
      </c>
      <c r="B2488" t="s">
        <v>7748</v>
      </c>
      <c r="C2488" t="s">
        <v>7748</v>
      </c>
      <c r="D2488" t="s">
        <v>17199</v>
      </c>
      <c r="E2488" t="s">
        <v>17200</v>
      </c>
      <c r="F2488" t="s">
        <v>17201</v>
      </c>
      <c r="G2488">
        <v>232</v>
      </c>
      <c r="H2488">
        <v>2719222</v>
      </c>
      <c r="I2488">
        <v>2719921</v>
      </c>
      <c r="J2488" t="s">
        <v>23825</v>
      </c>
      <c r="K2488" t="s">
        <v>23841</v>
      </c>
      <c r="L2488" t="s">
        <v>26294</v>
      </c>
      <c r="M2488" t="s">
        <v>23834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3">
      <c r="A2489" t="s">
        <v>2204</v>
      </c>
      <c r="B2489" t="s">
        <v>23674</v>
      </c>
      <c r="C2489" t="s">
        <v>17205</v>
      </c>
      <c r="D2489" t="s">
        <v>17202</v>
      </c>
      <c r="E2489" t="s">
        <v>17203</v>
      </c>
      <c r="F2489" t="s">
        <v>17204</v>
      </c>
      <c r="G2489">
        <v>886</v>
      </c>
      <c r="H2489">
        <v>2719952</v>
      </c>
      <c r="I2489">
        <v>2722613</v>
      </c>
      <c r="J2489" t="s">
        <v>23825</v>
      </c>
      <c r="K2489" t="s">
        <v>26295</v>
      </c>
      <c r="L2489" t="s">
        <v>26294</v>
      </c>
      <c r="M2489" t="s">
        <v>23882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3">
      <c r="A2490" t="s">
        <v>1330</v>
      </c>
      <c r="B2490" t="s">
        <v>3633</v>
      </c>
      <c r="C2490" t="s">
        <v>17209</v>
      </c>
      <c r="D2490" t="s">
        <v>17206</v>
      </c>
      <c r="E2490" t="s">
        <v>17207</v>
      </c>
      <c r="F2490" t="s">
        <v>17208</v>
      </c>
      <c r="G2490">
        <v>451</v>
      </c>
      <c r="H2490">
        <v>2722726</v>
      </c>
      <c r="I2490">
        <v>2724082</v>
      </c>
      <c r="J2490" t="s">
        <v>23825</v>
      </c>
      <c r="K2490" t="s">
        <v>26296</v>
      </c>
      <c r="L2490" t="s">
        <v>3633</v>
      </c>
      <c r="M2490" t="s">
        <v>23869</v>
      </c>
      <c r="O2490">
        <v>2.1941420502059342E-7</v>
      </c>
      <c r="P2490">
        <v>2.7923671779204495E-7</v>
      </c>
      <c r="Q2490">
        <v>3.9873705998723083E-7</v>
      </c>
      <c r="R2490">
        <v>5.1716448662757489E-7</v>
      </c>
      <c r="S2490">
        <v>4.0870573614112077E-7</v>
      </c>
      <c r="T2490">
        <v>4.1359296820269494E-7</v>
      </c>
      <c r="U2490">
        <v>3.812061684146081E-7</v>
      </c>
    </row>
    <row r="2491" spans="1:21" x14ac:dyDescent="0.3">
      <c r="A2491" t="s">
        <v>6011</v>
      </c>
      <c r="B2491" t="s">
        <v>6010</v>
      </c>
      <c r="C2491" t="s">
        <v>6010</v>
      </c>
      <c r="D2491" t="s">
        <v>17210</v>
      </c>
      <c r="E2491" t="s">
        <v>17211</v>
      </c>
      <c r="F2491" t="s">
        <v>17212</v>
      </c>
      <c r="G2491">
        <v>107</v>
      </c>
      <c r="H2491">
        <v>2724127</v>
      </c>
      <c r="I2491">
        <v>2724451</v>
      </c>
      <c r="J2491" t="s">
        <v>23825</v>
      </c>
      <c r="K2491" t="s">
        <v>23833</v>
      </c>
      <c r="L2491" t="s">
        <v>6010</v>
      </c>
      <c r="M2491" t="s">
        <v>23834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3">
      <c r="A2492" t="s">
        <v>1361</v>
      </c>
      <c r="B2492" t="s">
        <v>3344</v>
      </c>
      <c r="C2492" t="s">
        <v>17216</v>
      </c>
      <c r="D2492" t="s">
        <v>17213</v>
      </c>
      <c r="E2492" t="s">
        <v>17214</v>
      </c>
      <c r="F2492" t="s">
        <v>17215</v>
      </c>
      <c r="G2492">
        <v>432</v>
      </c>
      <c r="H2492">
        <v>2724447</v>
      </c>
      <c r="I2492">
        <v>2725746</v>
      </c>
      <c r="J2492" t="s">
        <v>23581</v>
      </c>
      <c r="K2492" t="s">
        <v>26297</v>
      </c>
      <c r="L2492" t="s">
        <v>3344</v>
      </c>
      <c r="M2492" t="s">
        <v>23891</v>
      </c>
      <c r="O2492">
        <v>9.2244801010979118E-8</v>
      </c>
      <c r="P2492">
        <v>1.1076943173970411E-7</v>
      </c>
      <c r="Q2492">
        <v>9.595825551752967E-8</v>
      </c>
      <c r="R2492">
        <v>1.5334811339274892E-7</v>
      </c>
      <c r="S2492">
        <v>1.8259137657361591E-7</v>
      </c>
      <c r="T2492">
        <v>1.324827699703716E-7</v>
      </c>
      <c r="U2492">
        <v>1.2351883462149774E-7</v>
      </c>
    </row>
    <row r="2493" spans="1:21" x14ac:dyDescent="0.3">
      <c r="A2493" t="s">
        <v>8257</v>
      </c>
      <c r="B2493" t="s">
        <v>8256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3">
      <c r="A2494" t="s">
        <v>8271</v>
      </c>
      <c r="B2494" t="s">
        <v>8270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3">
      <c r="A2495" t="s">
        <v>8177</v>
      </c>
      <c r="B2495" t="s">
        <v>8176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3">
      <c r="A2496" t="s">
        <v>8285</v>
      </c>
      <c r="B2496" t="s">
        <v>8284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3">
      <c r="A2497" t="s">
        <v>1469</v>
      </c>
      <c r="B2497" t="s">
        <v>2942</v>
      </c>
      <c r="C2497" t="s">
        <v>17220</v>
      </c>
      <c r="D2497" t="s">
        <v>17217</v>
      </c>
      <c r="E2497" t="s">
        <v>17218</v>
      </c>
      <c r="F2497" t="s">
        <v>17219</v>
      </c>
      <c r="G2497">
        <v>857</v>
      </c>
      <c r="H2497">
        <v>2731599</v>
      </c>
      <c r="I2497">
        <v>2734173</v>
      </c>
      <c r="J2497" t="s">
        <v>23581</v>
      </c>
      <c r="K2497" t="s">
        <v>26298</v>
      </c>
      <c r="L2497" t="s">
        <v>2942</v>
      </c>
      <c r="M2497" t="s">
        <v>23844</v>
      </c>
      <c r="O2497">
        <v>8.8527481554175349E-8</v>
      </c>
      <c r="P2497">
        <v>1.3445270704728166E-7</v>
      </c>
      <c r="Q2497">
        <v>1.3574188357566987E-7</v>
      </c>
      <c r="R2497">
        <v>1.2826108262949389E-7</v>
      </c>
      <c r="S2497">
        <v>8.9979996303354607E-8</v>
      </c>
      <c r="T2497">
        <v>1.027846687740279E-7</v>
      </c>
      <c r="U2497">
        <v>1.1197980715211001E-7</v>
      </c>
    </row>
    <row r="2498" spans="1:21" x14ac:dyDescent="0.3">
      <c r="A2498" t="s">
        <v>2405</v>
      </c>
      <c r="B2498" t="s">
        <v>5151</v>
      </c>
      <c r="C2498" t="s">
        <v>5151</v>
      </c>
      <c r="D2498" t="s">
        <v>17221</v>
      </c>
      <c r="E2498" t="s">
        <v>17222</v>
      </c>
      <c r="F2498" t="s">
        <v>17223</v>
      </c>
      <c r="G2498">
        <v>243</v>
      </c>
      <c r="H2498">
        <v>2734302</v>
      </c>
      <c r="I2498">
        <v>2735034</v>
      </c>
      <c r="J2498" t="s">
        <v>23581</v>
      </c>
      <c r="K2498" t="s">
        <v>26299</v>
      </c>
      <c r="L2498" t="s">
        <v>26300</v>
      </c>
      <c r="M2498" t="s">
        <v>23834</v>
      </c>
      <c r="O2498">
        <v>1.6581432894376947E-8</v>
      </c>
      <c r="P2498">
        <v>8.9081683355274538E-9</v>
      </c>
      <c r="Q2498">
        <v>1.0402099065068042E-8</v>
      </c>
      <c r="R2498">
        <v>1.0450248449548822E-8</v>
      </c>
      <c r="S2498">
        <v>2.0226761066028074E-8</v>
      </c>
      <c r="T2498">
        <v>9.1591683487789667E-9</v>
      </c>
      <c r="U2498">
        <v>1.1041869045119738E-8</v>
      </c>
    </row>
    <row r="2499" spans="1:21" x14ac:dyDescent="0.3">
      <c r="A2499" t="s">
        <v>1353</v>
      </c>
      <c r="B2499" t="s">
        <v>5152</v>
      </c>
      <c r="C2499" t="s">
        <v>17227</v>
      </c>
      <c r="D2499" t="s">
        <v>17224</v>
      </c>
      <c r="E2499" t="s">
        <v>17225</v>
      </c>
      <c r="F2499" t="s">
        <v>17226</v>
      </c>
      <c r="G2499">
        <v>326</v>
      </c>
      <c r="H2499">
        <v>2735030</v>
      </c>
      <c r="I2499">
        <v>2736011</v>
      </c>
      <c r="J2499" t="s">
        <v>23581</v>
      </c>
      <c r="K2499" t="s">
        <v>26301</v>
      </c>
      <c r="L2499" t="s">
        <v>26300</v>
      </c>
      <c r="M2499" t="s">
        <v>23861</v>
      </c>
      <c r="O2499">
        <v>2.8968791000914487E-7</v>
      </c>
      <c r="P2499">
        <v>3.1320529325513353E-7</v>
      </c>
      <c r="Q2499">
        <v>2.0757253490224873E-7</v>
      </c>
      <c r="R2499">
        <v>3.0031220780794336E-7</v>
      </c>
      <c r="S2499">
        <v>1.9726251598318574E-7</v>
      </c>
      <c r="T2499">
        <v>1.7395997031387976E-7</v>
      </c>
      <c r="U2499">
        <v>1.866166033761515E-7</v>
      </c>
    </row>
    <row r="2500" spans="1:21" x14ac:dyDescent="0.3">
      <c r="A2500" t="s">
        <v>920</v>
      </c>
      <c r="B2500" t="s">
        <v>7747</v>
      </c>
      <c r="C2500" t="s">
        <v>17231</v>
      </c>
      <c r="D2500" t="s">
        <v>17228</v>
      </c>
      <c r="E2500" t="s">
        <v>17229</v>
      </c>
      <c r="F2500" t="s">
        <v>17230</v>
      </c>
      <c r="G2500">
        <v>245</v>
      </c>
      <c r="H2500">
        <v>2736145</v>
      </c>
      <c r="I2500">
        <v>2736883</v>
      </c>
      <c r="J2500" t="s">
        <v>23825</v>
      </c>
      <c r="K2500" t="s">
        <v>26302</v>
      </c>
      <c r="L2500" t="s">
        <v>7747</v>
      </c>
      <c r="M2500" t="s">
        <v>23866</v>
      </c>
      <c r="O2500">
        <v>1.0167372801699735E-6</v>
      </c>
      <c r="P2500">
        <v>6.3117387547068243E-7</v>
      </c>
      <c r="Q2500">
        <v>1.1197075503467305E-6</v>
      </c>
      <c r="R2500">
        <v>1.5820220181220582E-6</v>
      </c>
      <c r="S2500">
        <v>7.8938649285963133E-7</v>
      </c>
      <c r="T2500">
        <v>8.904203257183983E-7</v>
      </c>
      <c r="U2500">
        <v>1.0997582663017583E-6</v>
      </c>
    </row>
    <row r="2501" spans="1:21" x14ac:dyDescent="0.3">
      <c r="A2501" t="s">
        <v>1055</v>
      </c>
      <c r="B2501" t="s">
        <v>4040</v>
      </c>
      <c r="C2501" t="s">
        <v>17235</v>
      </c>
      <c r="D2501" t="s">
        <v>17232</v>
      </c>
      <c r="E2501" t="s">
        <v>17233</v>
      </c>
      <c r="F2501" t="s">
        <v>17234</v>
      </c>
      <c r="G2501">
        <v>113</v>
      </c>
      <c r="H2501">
        <v>2737153</v>
      </c>
      <c r="I2501">
        <v>2737495</v>
      </c>
      <c r="J2501" t="s">
        <v>23825</v>
      </c>
      <c r="K2501" t="s">
        <v>26303</v>
      </c>
      <c r="L2501" t="s">
        <v>4040</v>
      </c>
      <c r="M2501" t="s">
        <v>23861</v>
      </c>
      <c r="O2501">
        <v>1.5964931703251932E-6</v>
      </c>
      <c r="P2501">
        <v>2.1969897474704824E-6</v>
      </c>
      <c r="Q2501">
        <v>3.8419904813579946E-6</v>
      </c>
      <c r="R2501">
        <v>2.8359915294071612E-6</v>
      </c>
      <c r="S2501">
        <v>2.7139751812841298E-6</v>
      </c>
      <c r="T2501">
        <v>3.3711130370395022E-6</v>
      </c>
      <c r="U2501">
        <v>3.0699043693580227E-6</v>
      </c>
    </row>
    <row r="2502" spans="1:21" x14ac:dyDescent="0.3">
      <c r="A2502" t="s">
        <v>4179</v>
      </c>
      <c r="B2502" t="s">
        <v>4178</v>
      </c>
      <c r="C2502" t="s">
        <v>17239</v>
      </c>
      <c r="D2502" t="s">
        <v>17236</v>
      </c>
      <c r="E2502" t="s">
        <v>17237</v>
      </c>
      <c r="F2502" t="s">
        <v>17238</v>
      </c>
      <c r="G2502">
        <v>15</v>
      </c>
      <c r="H2502">
        <v>2737598</v>
      </c>
      <c r="I2502">
        <v>2737646</v>
      </c>
      <c r="J2502" t="s">
        <v>23825</v>
      </c>
      <c r="K2502" t="s">
        <v>26304</v>
      </c>
      <c r="L2502" t="s">
        <v>26305</v>
      </c>
      <c r="M2502" t="s">
        <v>23828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3">
      <c r="A2503" t="s">
        <v>668</v>
      </c>
      <c r="B2503" t="s">
        <v>3544</v>
      </c>
      <c r="C2503" t="s">
        <v>3544</v>
      </c>
      <c r="D2503" t="s">
        <v>17240</v>
      </c>
      <c r="E2503" t="s">
        <v>17241</v>
      </c>
      <c r="F2503" t="s">
        <v>17242</v>
      </c>
      <c r="G2503">
        <v>386</v>
      </c>
      <c r="H2503">
        <v>2737744</v>
      </c>
      <c r="I2503">
        <v>2738905</v>
      </c>
      <c r="J2503" t="s">
        <v>23825</v>
      </c>
      <c r="K2503" t="s">
        <v>26306</v>
      </c>
      <c r="L2503" t="s">
        <v>26305</v>
      </c>
      <c r="M2503" t="s">
        <v>23831</v>
      </c>
      <c r="O2503">
        <v>1.1740687968923041E-6</v>
      </c>
      <c r="P2503">
        <v>1.0621448807765578E-6</v>
      </c>
      <c r="Q2503">
        <v>1.5107328141451825E-6</v>
      </c>
      <c r="R2503">
        <v>1.2776845428360644E-6</v>
      </c>
      <c r="S2503">
        <v>2.7562237808162215E-6</v>
      </c>
      <c r="T2503">
        <v>1.3787737390489998E-6</v>
      </c>
      <c r="U2503">
        <v>1.38125887385431E-6</v>
      </c>
    </row>
    <row r="2504" spans="1:21" x14ac:dyDescent="0.3">
      <c r="A2504" t="s">
        <v>721</v>
      </c>
      <c r="B2504" t="s">
        <v>3912</v>
      </c>
      <c r="C2504" t="s">
        <v>3912</v>
      </c>
      <c r="D2504" t="s">
        <v>17243</v>
      </c>
      <c r="E2504" t="s">
        <v>17244</v>
      </c>
      <c r="F2504" t="s">
        <v>17245</v>
      </c>
      <c r="G2504">
        <v>373</v>
      </c>
      <c r="H2504">
        <v>2738947</v>
      </c>
      <c r="I2504">
        <v>2740069</v>
      </c>
      <c r="J2504" t="s">
        <v>23581</v>
      </c>
      <c r="K2504" t="s">
        <v>26307</v>
      </c>
      <c r="L2504" t="s">
        <v>26308</v>
      </c>
      <c r="M2504" t="s">
        <v>23831</v>
      </c>
      <c r="O2504">
        <v>1.0497274947085882E-6</v>
      </c>
      <c r="P2504">
        <v>8.5644893151142029E-7</v>
      </c>
      <c r="Q2504">
        <v>1.2717232693697831E-6</v>
      </c>
      <c r="R2504">
        <v>2.5611861237029225E-6</v>
      </c>
      <c r="S2504">
        <v>7.8845470927469022E-7</v>
      </c>
      <c r="T2504">
        <v>5.8268848529564393E-7</v>
      </c>
      <c r="U2504">
        <v>1.7114939423101516E-6</v>
      </c>
    </row>
    <row r="2505" spans="1:21" x14ac:dyDescent="0.3">
      <c r="A2505" t="s">
        <v>601</v>
      </c>
      <c r="B2505" t="s">
        <v>2851</v>
      </c>
      <c r="C2505" t="s">
        <v>2851</v>
      </c>
      <c r="D2505" t="s">
        <v>17246</v>
      </c>
      <c r="E2505" t="s">
        <v>17247</v>
      </c>
      <c r="F2505" t="s">
        <v>17248</v>
      </c>
      <c r="G2505">
        <v>356</v>
      </c>
      <c r="H2505">
        <v>2740079</v>
      </c>
      <c r="I2505">
        <v>2741150</v>
      </c>
      <c r="J2505" t="s">
        <v>23581</v>
      </c>
      <c r="K2505" t="s">
        <v>24614</v>
      </c>
      <c r="L2505" t="s">
        <v>26308</v>
      </c>
      <c r="M2505" t="s">
        <v>23831</v>
      </c>
      <c r="O2505">
        <v>1.5393077285907884E-6</v>
      </c>
      <c r="P2505">
        <v>1.406692238057659E-6</v>
      </c>
      <c r="Q2505">
        <v>2.0426689335743457E-6</v>
      </c>
      <c r="R2505">
        <v>4.7952307680211488E-6</v>
      </c>
      <c r="S2505">
        <v>1.3909749658321741E-6</v>
      </c>
      <c r="T2505">
        <v>1.2738197960740934E-6</v>
      </c>
      <c r="U2505">
        <v>3.2008941819504532E-6</v>
      </c>
    </row>
    <row r="2506" spans="1:21" x14ac:dyDescent="0.3">
      <c r="A2506" t="s">
        <v>5550</v>
      </c>
      <c r="B2506" t="s">
        <v>5549</v>
      </c>
      <c r="C2506" t="s">
        <v>5549</v>
      </c>
      <c r="D2506" t="s">
        <v>17249</v>
      </c>
      <c r="E2506" t="s">
        <v>17250</v>
      </c>
      <c r="F2506" t="s">
        <v>17251</v>
      </c>
      <c r="G2506">
        <v>121</v>
      </c>
      <c r="H2506">
        <v>2741359</v>
      </c>
      <c r="I2506">
        <v>2741725</v>
      </c>
      <c r="J2506" t="s">
        <v>23825</v>
      </c>
      <c r="K2506" t="s">
        <v>24844</v>
      </c>
      <c r="L2506" t="s">
        <v>5549</v>
      </c>
      <c r="M2506" t="s">
        <v>23834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3">
      <c r="A2507" t="s">
        <v>7752</v>
      </c>
      <c r="B2507" t="s">
        <v>7751</v>
      </c>
      <c r="C2507" t="s">
        <v>7751</v>
      </c>
      <c r="D2507" t="s">
        <v>17252</v>
      </c>
      <c r="E2507" t="s">
        <v>17253</v>
      </c>
      <c r="F2507" t="s">
        <v>17254</v>
      </c>
      <c r="G2507">
        <v>172</v>
      </c>
      <c r="H2507">
        <v>2741874</v>
      </c>
      <c r="I2507">
        <v>2742393</v>
      </c>
      <c r="J2507" t="s">
        <v>23825</v>
      </c>
      <c r="K2507" t="s">
        <v>26309</v>
      </c>
      <c r="L2507" t="s">
        <v>26310</v>
      </c>
      <c r="M2507" t="s">
        <v>23834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3">
      <c r="A2508" t="s">
        <v>6034</v>
      </c>
      <c r="B2508" t="s">
        <v>6033</v>
      </c>
      <c r="C2508" t="s">
        <v>17258</v>
      </c>
      <c r="D2508" t="s">
        <v>17255</v>
      </c>
      <c r="E2508" t="s">
        <v>17256</v>
      </c>
      <c r="F2508" t="s">
        <v>17257</v>
      </c>
      <c r="G2508">
        <v>408</v>
      </c>
      <c r="H2508">
        <v>2742382</v>
      </c>
      <c r="I2508">
        <v>2743609</v>
      </c>
      <c r="J2508" t="s">
        <v>23825</v>
      </c>
      <c r="K2508" t="s">
        <v>24240</v>
      </c>
      <c r="L2508" t="s">
        <v>26310</v>
      </c>
      <c r="M2508" t="s">
        <v>24094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3">
      <c r="A2509" t="s">
        <v>2655</v>
      </c>
      <c r="B2509" t="s">
        <v>4041</v>
      </c>
      <c r="C2509" t="s">
        <v>4041</v>
      </c>
      <c r="D2509" t="s">
        <v>17259</v>
      </c>
      <c r="E2509" t="s">
        <v>17260</v>
      </c>
      <c r="F2509" t="s">
        <v>17261</v>
      </c>
      <c r="G2509">
        <v>160</v>
      </c>
      <c r="H2509">
        <v>2743624</v>
      </c>
      <c r="I2509">
        <v>2744107</v>
      </c>
      <c r="J2509" t="s">
        <v>23825</v>
      </c>
      <c r="K2509" t="s">
        <v>24313</v>
      </c>
      <c r="L2509" t="s">
        <v>26310</v>
      </c>
      <c r="M2509" t="s">
        <v>23866</v>
      </c>
      <c r="O2509">
        <v>3.0099406332252725E-9</v>
      </c>
      <c r="P2509">
        <v>1.9726783310717284E-9</v>
      </c>
      <c r="Q2509">
        <v>2.0270024102832803E-9</v>
      </c>
      <c r="R2509">
        <v>1.1132878788689455E-9</v>
      </c>
      <c r="S2509">
        <v>2.2812770875673961E-9</v>
      </c>
      <c r="T2509">
        <v>6.3390065784166817E-9</v>
      </c>
      <c r="U2509">
        <v>2.2276628136194918E-9</v>
      </c>
    </row>
    <row r="2510" spans="1:21" x14ac:dyDescent="0.3">
      <c r="A2510" t="s">
        <v>640</v>
      </c>
      <c r="B2510" t="s">
        <v>3742</v>
      </c>
      <c r="C2510" t="s">
        <v>3742</v>
      </c>
      <c r="D2510" t="s">
        <v>17262</v>
      </c>
      <c r="E2510" t="s">
        <v>17263</v>
      </c>
      <c r="F2510" t="s">
        <v>17264</v>
      </c>
      <c r="G2510">
        <v>115</v>
      </c>
      <c r="H2510">
        <v>2744182</v>
      </c>
      <c r="I2510">
        <v>2744530</v>
      </c>
      <c r="J2510" t="s">
        <v>23581</v>
      </c>
      <c r="K2510" t="s">
        <v>26311</v>
      </c>
      <c r="L2510" t="s">
        <v>26312</v>
      </c>
      <c r="M2510" t="s">
        <v>23861</v>
      </c>
      <c r="O2510">
        <v>4.0795772711627685E-6</v>
      </c>
      <c r="P2510">
        <v>2.8269287653817802E-6</v>
      </c>
      <c r="Q2510">
        <v>5.3857358083603357E-6</v>
      </c>
      <c r="R2510">
        <v>4.7621835811328719E-6</v>
      </c>
      <c r="S2510">
        <v>3.0462706386667716E-6</v>
      </c>
      <c r="T2510">
        <v>4.3823462570902809E-6</v>
      </c>
      <c r="U2510">
        <v>8.1425493863999281E-6</v>
      </c>
    </row>
    <row r="2511" spans="1:21" x14ac:dyDescent="0.3">
      <c r="A2511" t="s">
        <v>1979</v>
      </c>
      <c r="B2511" t="s">
        <v>3895</v>
      </c>
      <c r="C2511" t="s">
        <v>3895</v>
      </c>
      <c r="D2511" t="s">
        <v>17265</v>
      </c>
      <c r="E2511" t="s">
        <v>17266</v>
      </c>
      <c r="F2511" t="s">
        <v>17267</v>
      </c>
      <c r="G2511">
        <v>255</v>
      </c>
      <c r="H2511">
        <v>2744571</v>
      </c>
      <c r="I2511">
        <v>2745339</v>
      </c>
      <c r="J2511" t="s">
        <v>23581</v>
      </c>
      <c r="K2511" t="s">
        <v>26313</v>
      </c>
      <c r="L2511" t="s">
        <v>26312</v>
      </c>
      <c r="M2511" t="s">
        <v>23861</v>
      </c>
      <c r="O2511">
        <v>9.0065967178525515E-8</v>
      </c>
      <c r="P2511">
        <v>6.5692650420266652E-8</v>
      </c>
      <c r="Q2511">
        <v>9.6599026998066524E-8</v>
      </c>
      <c r="R2511">
        <v>8.2137421131951449E-8</v>
      </c>
      <c r="S2511">
        <v>4.1188752049499195E-8</v>
      </c>
      <c r="T2511">
        <v>4.9068741454654246E-8</v>
      </c>
      <c r="U2511">
        <v>4.2965203252127175E-8</v>
      </c>
    </row>
    <row r="2512" spans="1:21" x14ac:dyDescent="0.3">
      <c r="A2512" t="s">
        <v>1321</v>
      </c>
      <c r="B2512" t="s">
        <v>4042</v>
      </c>
      <c r="C2512" t="s">
        <v>17271</v>
      </c>
      <c r="D2512" t="s">
        <v>17268</v>
      </c>
      <c r="E2512" t="s">
        <v>17269</v>
      </c>
      <c r="F2512" t="s">
        <v>17270</v>
      </c>
      <c r="G2512">
        <v>182</v>
      </c>
      <c r="H2512">
        <v>2745369</v>
      </c>
      <c r="I2512">
        <v>2745918</v>
      </c>
      <c r="J2512" t="s">
        <v>23581</v>
      </c>
      <c r="K2512" t="s">
        <v>26314</v>
      </c>
      <c r="L2512" t="s">
        <v>26312</v>
      </c>
      <c r="M2512" t="s">
        <v>23861</v>
      </c>
      <c r="O2512">
        <v>5.749217067142103E-7</v>
      </c>
      <c r="P2512">
        <v>3.7298861526269346E-7</v>
      </c>
      <c r="Q2512">
        <v>5.3054346833802996E-7</v>
      </c>
      <c r="R2512">
        <v>4.9378093747725799E-7</v>
      </c>
      <c r="S2512">
        <v>4.1203714354643899E-7</v>
      </c>
      <c r="T2512">
        <v>4.7309585320337728E-7</v>
      </c>
      <c r="U2512">
        <v>5.3127892138300435E-7</v>
      </c>
    </row>
    <row r="2513" spans="1:21" x14ac:dyDescent="0.3">
      <c r="A2513" t="s">
        <v>97</v>
      </c>
      <c r="B2513" t="s">
        <v>3778</v>
      </c>
      <c r="C2513" t="s">
        <v>3778</v>
      </c>
      <c r="D2513" t="s">
        <v>17272</v>
      </c>
      <c r="E2513" t="s">
        <v>17273</v>
      </c>
      <c r="F2513" t="s">
        <v>17274</v>
      </c>
      <c r="G2513">
        <v>82</v>
      </c>
      <c r="H2513">
        <v>2745936</v>
      </c>
      <c r="I2513">
        <v>2746185</v>
      </c>
      <c r="J2513" t="s">
        <v>23581</v>
      </c>
      <c r="K2513" t="s">
        <v>26315</v>
      </c>
      <c r="L2513" t="s">
        <v>26312</v>
      </c>
      <c r="M2513" t="s">
        <v>23861</v>
      </c>
      <c r="O2513">
        <v>4.8246979217673688E-5</v>
      </c>
      <c r="P2513">
        <v>2.7361976348436203E-5</v>
      </c>
      <c r="Q2513">
        <v>5.3443033514706875E-5</v>
      </c>
      <c r="R2513">
        <v>3.9504642084056117E-5</v>
      </c>
      <c r="S2513">
        <v>4.5127816565776384E-5</v>
      </c>
      <c r="T2513">
        <v>5.1379281564723391E-5</v>
      </c>
      <c r="U2513">
        <v>6.8336358137420576E-5</v>
      </c>
    </row>
    <row r="2514" spans="1:21" x14ac:dyDescent="0.3">
      <c r="A2514" t="s">
        <v>820</v>
      </c>
      <c r="B2514" t="s">
        <v>3096</v>
      </c>
      <c r="C2514" t="s">
        <v>3096</v>
      </c>
      <c r="D2514" t="s">
        <v>17275</v>
      </c>
      <c r="E2514" t="s">
        <v>17276</v>
      </c>
      <c r="F2514" t="s">
        <v>17277</v>
      </c>
      <c r="G2514">
        <v>453</v>
      </c>
      <c r="H2514">
        <v>2746433</v>
      </c>
      <c r="I2514">
        <v>2747795</v>
      </c>
      <c r="J2514" t="s">
        <v>23581</v>
      </c>
      <c r="K2514" t="s">
        <v>26316</v>
      </c>
      <c r="L2514" t="s">
        <v>3096</v>
      </c>
      <c r="M2514" t="s">
        <v>23828</v>
      </c>
      <c r="O2514">
        <v>6.8577312518068493E-7</v>
      </c>
      <c r="P2514">
        <v>4.6313995534619893E-7</v>
      </c>
      <c r="Q2514">
        <v>7.3486635494294299E-7</v>
      </c>
      <c r="R2514">
        <v>7.0253797446569273E-7</v>
      </c>
      <c r="S2514">
        <v>5.9900571038538736E-7</v>
      </c>
      <c r="T2514">
        <v>5.1488348801179744E-7</v>
      </c>
      <c r="U2514">
        <v>7.7776718553224614E-7</v>
      </c>
    </row>
    <row r="2515" spans="1:21" x14ac:dyDescent="0.3">
      <c r="A2515" t="s">
        <v>7754</v>
      </c>
      <c r="B2515" t="s">
        <v>7753</v>
      </c>
      <c r="C2515" t="s">
        <v>7753</v>
      </c>
      <c r="D2515" t="s">
        <v>17278</v>
      </c>
      <c r="E2515" t="s">
        <v>17279</v>
      </c>
      <c r="F2515" t="s">
        <v>17280</v>
      </c>
      <c r="G2515">
        <v>263</v>
      </c>
      <c r="H2515">
        <v>2747961</v>
      </c>
      <c r="I2515">
        <v>2748753</v>
      </c>
      <c r="J2515" t="s">
        <v>23825</v>
      </c>
      <c r="K2515" t="s">
        <v>24078</v>
      </c>
      <c r="L2515" t="s">
        <v>7753</v>
      </c>
      <c r="M2515" t="s">
        <v>23828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3">
      <c r="A2516" t="s">
        <v>440</v>
      </c>
      <c r="B2516" t="s">
        <v>3226</v>
      </c>
      <c r="C2516" t="s">
        <v>3226</v>
      </c>
      <c r="D2516" t="s">
        <v>17281</v>
      </c>
      <c r="E2516" t="s">
        <v>17282</v>
      </c>
      <c r="F2516" t="s">
        <v>17283</v>
      </c>
      <c r="G2516">
        <v>197</v>
      </c>
      <c r="H2516">
        <v>2750114</v>
      </c>
      <c r="I2516">
        <v>2750708</v>
      </c>
      <c r="J2516" t="s">
        <v>23581</v>
      </c>
      <c r="K2516" t="s">
        <v>26317</v>
      </c>
      <c r="L2516" t="s">
        <v>3226</v>
      </c>
      <c r="M2516" t="s">
        <v>23844</v>
      </c>
      <c r="O2516">
        <v>4.3776535901915709E-6</v>
      </c>
      <c r="P2516">
        <v>4.1864446381158646E-6</v>
      </c>
      <c r="Q2516">
        <v>6.0705114787187617E-6</v>
      </c>
      <c r="R2516">
        <v>5.1352701451900193E-6</v>
      </c>
      <c r="S2516">
        <v>4.3758370708807911E-6</v>
      </c>
      <c r="T2516">
        <v>4.7064630983028858E-6</v>
      </c>
      <c r="U2516">
        <v>5.4727018512560743E-6</v>
      </c>
    </row>
    <row r="2517" spans="1:21" x14ac:dyDescent="0.3">
      <c r="A2517" t="s">
        <v>1364</v>
      </c>
      <c r="B2517" t="s">
        <v>5255</v>
      </c>
      <c r="C2517" t="s">
        <v>17287</v>
      </c>
      <c r="D2517" t="s">
        <v>17284</v>
      </c>
      <c r="E2517" t="s">
        <v>17285</v>
      </c>
      <c r="F2517" t="s">
        <v>17286</v>
      </c>
      <c r="G2517">
        <v>292</v>
      </c>
      <c r="H2517">
        <v>2750830</v>
      </c>
      <c r="I2517">
        <v>2751709</v>
      </c>
      <c r="J2517" t="s">
        <v>23825</v>
      </c>
      <c r="K2517" t="s">
        <v>26318</v>
      </c>
      <c r="L2517" t="s">
        <v>5255</v>
      </c>
      <c r="M2517" t="s">
        <v>23891</v>
      </c>
      <c r="O2517">
        <v>1.4350149326225734E-8</v>
      </c>
      <c r="P2517">
        <v>8.707501795148896E-9</v>
      </c>
      <c r="Q2517">
        <v>1.0910404856064781E-8</v>
      </c>
      <c r="R2517">
        <v>8.2599261110448535E-9</v>
      </c>
      <c r="S2517">
        <v>8.4557663662967077E-9</v>
      </c>
      <c r="T2517">
        <v>5.7692963135132811E-9</v>
      </c>
      <c r="U2517">
        <v>6.215136770928679E-9</v>
      </c>
    </row>
    <row r="2518" spans="1:21" x14ac:dyDescent="0.3">
      <c r="A2518" t="s">
        <v>2757</v>
      </c>
      <c r="B2518" t="s">
        <v>3687</v>
      </c>
      <c r="C2518" t="s">
        <v>17291</v>
      </c>
      <c r="D2518" t="s">
        <v>17288</v>
      </c>
      <c r="E2518" t="s">
        <v>17289</v>
      </c>
      <c r="F2518" t="s">
        <v>17290</v>
      </c>
      <c r="G2518">
        <v>553</v>
      </c>
      <c r="H2518">
        <v>2751794</v>
      </c>
      <c r="I2518">
        <v>2753456</v>
      </c>
      <c r="J2518" t="s">
        <v>23825</v>
      </c>
      <c r="K2518" t="s">
        <v>26319</v>
      </c>
      <c r="L2518" t="s">
        <v>3687</v>
      </c>
      <c r="M2518" t="s">
        <v>23828</v>
      </c>
      <c r="O2518">
        <v>4.828789231152441E-12</v>
      </c>
      <c r="P2518">
        <v>1.7882506207398271E-12</v>
      </c>
      <c r="Q2518">
        <v>4.1178515216463038E-14</v>
      </c>
      <c r="R2518">
        <v>1.0264263460282816E-11</v>
      </c>
      <c r="S2518">
        <v>0</v>
      </c>
      <c r="T2518">
        <v>0</v>
      </c>
      <c r="U2518">
        <v>0</v>
      </c>
    </row>
    <row r="2519" spans="1:21" x14ac:dyDescent="0.3">
      <c r="A2519" t="s">
        <v>969</v>
      </c>
      <c r="B2519" t="s">
        <v>3817</v>
      </c>
      <c r="C2519" t="s">
        <v>17295</v>
      </c>
      <c r="D2519" t="s">
        <v>17292</v>
      </c>
      <c r="E2519" t="s">
        <v>17293</v>
      </c>
      <c r="F2519" t="s">
        <v>17294</v>
      </c>
      <c r="G2519">
        <v>113</v>
      </c>
      <c r="H2519">
        <v>2753604</v>
      </c>
      <c r="I2519">
        <v>2753946</v>
      </c>
      <c r="J2519" t="s">
        <v>23825</v>
      </c>
      <c r="K2519" t="s">
        <v>26320</v>
      </c>
      <c r="L2519" t="s">
        <v>3817</v>
      </c>
      <c r="M2519" t="s">
        <v>23828</v>
      </c>
      <c r="O2519">
        <v>2.0203291836564264E-6</v>
      </c>
      <c r="P2519">
        <v>1.5513560197914658E-6</v>
      </c>
      <c r="Q2519">
        <v>2.4910637219276982E-6</v>
      </c>
      <c r="R2519">
        <v>2.7360159838594223E-6</v>
      </c>
      <c r="S2519">
        <v>2.0672120306194349E-6</v>
      </c>
      <c r="T2519">
        <v>2.2024312653214965E-6</v>
      </c>
      <c r="U2519">
        <v>2.867411320383436E-6</v>
      </c>
    </row>
    <row r="2520" spans="1:21" x14ac:dyDescent="0.3">
      <c r="A2520" t="s">
        <v>2246</v>
      </c>
      <c r="B2520" t="s">
        <v>6387</v>
      </c>
      <c r="C2520" t="s">
        <v>17299</v>
      </c>
      <c r="D2520" t="s">
        <v>17296</v>
      </c>
      <c r="E2520" t="s">
        <v>17297</v>
      </c>
      <c r="F2520" t="s">
        <v>17298</v>
      </c>
      <c r="G2520">
        <v>96</v>
      </c>
      <c r="H2520">
        <v>2754007</v>
      </c>
      <c r="I2520">
        <v>2754298</v>
      </c>
      <c r="J2520" t="s">
        <v>23581</v>
      </c>
      <c r="K2520" t="s">
        <v>23833</v>
      </c>
      <c r="L2520" t="s">
        <v>26321</v>
      </c>
      <c r="M2520" t="s">
        <v>23828</v>
      </c>
      <c r="O2520">
        <v>9.3961641650609659E-8</v>
      </c>
      <c r="P2520">
        <v>8.3191603449410427E-8</v>
      </c>
      <c r="Q2520">
        <v>9.2158176333840434E-8</v>
      </c>
      <c r="R2520">
        <v>8.2602340893436062E-8</v>
      </c>
      <c r="S2520">
        <v>9.1800750584363897E-8</v>
      </c>
      <c r="T2520">
        <v>1.1029375116101357E-7</v>
      </c>
      <c r="U2520">
        <v>1.4386085119469617E-7</v>
      </c>
    </row>
    <row r="2521" spans="1:21" x14ac:dyDescent="0.3">
      <c r="A2521" t="s">
        <v>2409</v>
      </c>
      <c r="B2521" t="s">
        <v>6388</v>
      </c>
      <c r="C2521" t="s">
        <v>17303</v>
      </c>
      <c r="D2521" t="s">
        <v>17300</v>
      </c>
      <c r="E2521" t="s">
        <v>17301</v>
      </c>
      <c r="F2521" t="s">
        <v>17302</v>
      </c>
      <c r="G2521">
        <v>158</v>
      </c>
      <c r="H2521">
        <v>2754287</v>
      </c>
      <c r="I2521">
        <v>2754764</v>
      </c>
      <c r="J2521" t="s">
        <v>23581</v>
      </c>
      <c r="K2521" t="s">
        <v>26322</v>
      </c>
      <c r="L2521" t="s">
        <v>26321</v>
      </c>
      <c r="M2521" t="s">
        <v>23828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3">
      <c r="A2522" t="s">
        <v>1737</v>
      </c>
      <c r="B2522" t="s">
        <v>4763</v>
      </c>
      <c r="C2522" t="s">
        <v>17307</v>
      </c>
      <c r="D2522" t="s">
        <v>17304</v>
      </c>
      <c r="E2522" t="s">
        <v>17305</v>
      </c>
      <c r="F2522" t="s">
        <v>17306</v>
      </c>
      <c r="G2522">
        <v>160</v>
      </c>
      <c r="H2522">
        <v>2754895</v>
      </c>
      <c r="I2522">
        <v>2755378</v>
      </c>
      <c r="J2522" t="s">
        <v>23825</v>
      </c>
      <c r="K2522" t="s">
        <v>26323</v>
      </c>
      <c r="L2522" t="s">
        <v>4763</v>
      </c>
      <c r="M2522" t="s">
        <v>23844</v>
      </c>
      <c r="O2522">
        <v>2.4493310409967253E-7</v>
      </c>
      <c r="P2522">
        <v>2.0449451756047268E-7</v>
      </c>
      <c r="Q2522">
        <v>3.5400966102835127E-7</v>
      </c>
      <c r="R2522">
        <v>3.6468665502089626E-7</v>
      </c>
      <c r="S2522">
        <v>2.7194455522591045E-7</v>
      </c>
      <c r="T2522">
        <v>2.5631666486041943E-7</v>
      </c>
      <c r="U2522">
        <v>3.6944322331402534E-7</v>
      </c>
    </row>
    <row r="2523" spans="1:21" x14ac:dyDescent="0.3">
      <c r="A2523" t="s">
        <v>8307</v>
      </c>
      <c r="B2523" t="s">
        <v>8306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3">
      <c r="A2524" t="s">
        <v>4765</v>
      </c>
      <c r="B2524" t="s">
        <v>4764</v>
      </c>
      <c r="C2524" t="s">
        <v>17311</v>
      </c>
      <c r="D2524" t="s">
        <v>17308</v>
      </c>
      <c r="E2524" t="s">
        <v>17309</v>
      </c>
      <c r="F2524" t="s">
        <v>17310</v>
      </c>
      <c r="G2524">
        <v>413</v>
      </c>
      <c r="H2524">
        <v>2756158</v>
      </c>
      <c r="I2524">
        <v>2757400</v>
      </c>
      <c r="J2524" t="s">
        <v>23825</v>
      </c>
      <c r="K2524" t="s">
        <v>26324</v>
      </c>
      <c r="L2524" t="s">
        <v>4764</v>
      </c>
      <c r="M2524" t="s">
        <v>23858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3">
      <c r="A2525" t="s">
        <v>6390</v>
      </c>
      <c r="B2525" t="s">
        <v>6389</v>
      </c>
      <c r="C2525" t="s">
        <v>6389</v>
      </c>
      <c r="D2525" t="s">
        <v>17312</v>
      </c>
      <c r="E2525" t="s">
        <v>17313</v>
      </c>
      <c r="F2525" t="s">
        <v>17314</v>
      </c>
      <c r="G2525">
        <v>318</v>
      </c>
      <c r="H2525">
        <v>2757643</v>
      </c>
      <c r="I2525">
        <v>2758600</v>
      </c>
      <c r="J2525" t="s">
        <v>23581</v>
      </c>
      <c r="K2525" t="s">
        <v>26325</v>
      </c>
      <c r="L2525" t="s">
        <v>6389</v>
      </c>
      <c r="M2525" t="s">
        <v>23828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3">
      <c r="A2526" t="s">
        <v>5168</v>
      </c>
      <c r="B2526" t="s">
        <v>5167</v>
      </c>
      <c r="C2526" t="s">
        <v>17318</v>
      </c>
      <c r="D2526" t="s">
        <v>17315</v>
      </c>
      <c r="E2526" t="s">
        <v>17316</v>
      </c>
      <c r="F2526" t="s">
        <v>17317</v>
      </c>
      <c r="G2526">
        <v>70</v>
      </c>
      <c r="H2526">
        <v>2758643</v>
      </c>
      <c r="I2526">
        <v>2758856</v>
      </c>
      <c r="J2526" t="s">
        <v>23825</v>
      </c>
      <c r="K2526" t="s">
        <v>26326</v>
      </c>
      <c r="L2526" t="s">
        <v>5167</v>
      </c>
      <c r="M2526" t="s">
        <v>23855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3">
      <c r="A2527" t="s">
        <v>6392</v>
      </c>
      <c r="B2527" t="s">
        <v>6391</v>
      </c>
      <c r="C2527" t="s">
        <v>6391</v>
      </c>
      <c r="D2527" t="s">
        <v>17319</v>
      </c>
      <c r="E2527" t="s">
        <v>17320</v>
      </c>
      <c r="F2527" t="s">
        <v>17321</v>
      </c>
      <c r="G2527">
        <v>469</v>
      </c>
      <c r="H2527">
        <v>2758984</v>
      </c>
      <c r="I2527">
        <v>2760394</v>
      </c>
      <c r="J2527" t="s">
        <v>23825</v>
      </c>
      <c r="K2527" t="s">
        <v>26325</v>
      </c>
      <c r="L2527" t="s">
        <v>6391</v>
      </c>
      <c r="M2527" t="s">
        <v>23834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3">
      <c r="A2528" t="s">
        <v>6394</v>
      </c>
      <c r="B2528" t="s">
        <v>6393</v>
      </c>
      <c r="C2528" t="s">
        <v>6393</v>
      </c>
      <c r="D2528" t="s">
        <v>17322</v>
      </c>
      <c r="E2528" t="s">
        <v>17323</v>
      </c>
      <c r="F2528" t="s">
        <v>17324</v>
      </c>
      <c r="G2528">
        <v>208</v>
      </c>
      <c r="H2528">
        <v>2760546</v>
      </c>
      <c r="I2528">
        <v>2761173</v>
      </c>
      <c r="J2528" t="s">
        <v>23825</v>
      </c>
      <c r="K2528" t="s">
        <v>26325</v>
      </c>
      <c r="L2528" t="s">
        <v>6393</v>
      </c>
      <c r="M2528" t="s">
        <v>23834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3">
      <c r="A2529" t="s">
        <v>6396</v>
      </c>
      <c r="B2529" t="s">
        <v>6395</v>
      </c>
      <c r="C2529" t="s">
        <v>6395</v>
      </c>
      <c r="D2529" t="s">
        <v>17325</v>
      </c>
      <c r="E2529" t="s">
        <v>17326</v>
      </c>
      <c r="F2529" t="s">
        <v>17327</v>
      </c>
      <c r="G2529">
        <v>729</v>
      </c>
      <c r="H2529">
        <v>2761350</v>
      </c>
      <c r="I2529">
        <v>2763540</v>
      </c>
      <c r="J2529" t="s">
        <v>23581</v>
      </c>
      <c r="K2529" t="s">
        <v>26327</v>
      </c>
      <c r="L2529" t="s">
        <v>26328</v>
      </c>
      <c r="M2529" t="s">
        <v>23858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3">
      <c r="A2530" t="s">
        <v>6398</v>
      </c>
      <c r="B2530" t="s">
        <v>6397</v>
      </c>
      <c r="C2530" t="s">
        <v>6397</v>
      </c>
      <c r="D2530" t="s">
        <v>17328</v>
      </c>
      <c r="E2530" t="s">
        <v>17329</v>
      </c>
      <c r="F2530" t="s">
        <v>17330</v>
      </c>
      <c r="G2530">
        <v>538</v>
      </c>
      <c r="H2530">
        <v>2763536</v>
      </c>
      <c r="I2530">
        <v>2765153</v>
      </c>
      <c r="J2530" t="s">
        <v>23581</v>
      </c>
      <c r="K2530" t="s">
        <v>26329</v>
      </c>
      <c r="L2530" t="s">
        <v>26328</v>
      </c>
      <c r="M2530" t="s">
        <v>23828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3">
      <c r="A2531" t="s">
        <v>6400</v>
      </c>
      <c r="B2531" t="s">
        <v>6399</v>
      </c>
      <c r="C2531" t="s">
        <v>6399</v>
      </c>
      <c r="D2531" t="s">
        <v>17331</v>
      </c>
      <c r="E2531" t="s">
        <v>17332</v>
      </c>
      <c r="F2531" t="s">
        <v>17333</v>
      </c>
      <c r="G2531">
        <v>87</v>
      </c>
      <c r="H2531">
        <v>2765512</v>
      </c>
      <c r="I2531">
        <v>2765776</v>
      </c>
      <c r="J2531" t="s">
        <v>23581</v>
      </c>
      <c r="K2531" t="s">
        <v>26325</v>
      </c>
      <c r="L2531" t="s">
        <v>6399</v>
      </c>
      <c r="M2531" t="s">
        <v>23828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3">
      <c r="A2532" t="s">
        <v>6402</v>
      </c>
      <c r="B2532" t="s">
        <v>6401</v>
      </c>
      <c r="C2532" t="s">
        <v>17337</v>
      </c>
      <c r="D2532" t="s">
        <v>17334</v>
      </c>
      <c r="E2532" t="s">
        <v>17335</v>
      </c>
      <c r="F2532" t="s">
        <v>17336</v>
      </c>
      <c r="G2532">
        <v>357</v>
      </c>
      <c r="H2532">
        <v>2765917</v>
      </c>
      <c r="I2532">
        <v>2766991</v>
      </c>
      <c r="J2532" t="s">
        <v>23825</v>
      </c>
      <c r="K2532" t="s">
        <v>26330</v>
      </c>
      <c r="L2532" t="s">
        <v>26331</v>
      </c>
      <c r="M2532" t="s">
        <v>25197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3">
      <c r="A2533" t="s">
        <v>6404</v>
      </c>
      <c r="B2533" t="s">
        <v>6403</v>
      </c>
      <c r="C2533" t="s">
        <v>17341</v>
      </c>
      <c r="D2533" t="s">
        <v>17338</v>
      </c>
      <c r="E2533" t="s">
        <v>17339</v>
      </c>
      <c r="F2533" t="s">
        <v>17340</v>
      </c>
      <c r="G2533">
        <v>123</v>
      </c>
      <c r="H2533">
        <v>2766983</v>
      </c>
      <c r="I2533">
        <v>2767355</v>
      </c>
      <c r="J2533" t="s">
        <v>23825</v>
      </c>
      <c r="K2533" t="s">
        <v>26332</v>
      </c>
      <c r="L2533" t="s">
        <v>26331</v>
      </c>
      <c r="M2533" t="s">
        <v>23834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3">
      <c r="A2534" t="s">
        <v>6406</v>
      </c>
      <c r="B2534" t="s">
        <v>6405</v>
      </c>
      <c r="C2534" t="s">
        <v>6405</v>
      </c>
      <c r="D2534" t="s">
        <v>17342</v>
      </c>
      <c r="E2534" t="s">
        <v>17343</v>
      </c>
      <c r="F2534" t="s">
        <v>17344</v>
      </c>
      <c r="G2534">
        <v>287</v>
      </c>
      <c r="H2534">
        <v>2767709</v>
      </c>
      <c r="I2534">
        <v>2768573</v>
      </c>
      <c r="J2534" t="s">
        <v>23825</v>
      </c>
      <c r="K2534" t="s">
        <v>26333</v>
      </c>
      <c r="L2534" t="s">
        <v>26334</v>
      </c>
      <c r="M2534" t="s">
        <v>23834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3">
      <c r="A2535" t="s">
        <v>6408</v>
      </c>
      <c r="B2535" t="s">
        <v>6407</v>
      </c>
      <c r="C2535" t="s">
        <v>6407</v>
      </c>
      <c r="D2535" t="s">
        <v>17345</v>
      </c>
      <c r="E2535" t="s">
        <v>17346</v>
      </c>
      <c r="F2535" t="s">
        <v>17347</v>
      </c>
      <c r="G2535">
        <v>273</v>
      </c>
      <c r="H2535">
        <v>2768664</v>
      </c>
      <c r="I2535">
        <v>2769486</v>
      </c>
      <c r="J2535" t="s">
        <v>23825</v>
      </c>
      <c r="K2535" t="s">
        <v>26325</v>
      </c>
      <c r="L2535" t="s">
        <v>26334</v>
      </c>
      <c r="M2535" t="s">
        <v>23834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3">
      <c r="A2536" t="s">
        <v>6410</v>
      </c>
      <c r="B2536" t="s">
        <v>6409</v>
      </c>
      <c r="C2536" t="s">
        <v>6409</v>
      </c>
      <c r="D2536" t="s">
        <v>17348</v>
      </c>
      <c r="E2536" t="s">
        <v>17349</v>
      </c>
      <c r="F2536" t="s">
        <v>17350</v>
      </c>
      <c r="G2536">
        <v>233</v>
      </c>
      <c r="H2536">
        <v>2769702</v>
      </c>
      <c r="I2536">
        <v>2770404</v>
      </c>
      <c r="J2536" t="s">
        <v>23825</v>
      </c>
      <c r="K2536" t="s">
        <v>26335</v>
      </c>
      <c r="L2536" t="s">
        <v>26336</v>
      </c>
      <c r="M2536" t="s">
        <v>23855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3">
      <c r="A2537" t="s">
        <v>7931</v>
      </c>
      <c r="B2537" t="s">
        <v>7930</v>
      </c>
      <c r="C2537" t="s">
        <v>7930</v>
      </c>
      <c r="D2537" t="s">
        <v>17351</v>
      </c>
      <c r="E2537" t="s">
        <v>17352</v>
      </c>
      <c r="F2537" t="s">
        <v>17353</v>
      </c>
      <c r="G2537">
        <v>78</v>
      </c>
      <c r="H2537">
        <v>2770444</v>
      </c>
      <c r="I2537">
        <v>2770681</v>
      </c>
      <c r="J2537" t="s">
        <v>23825</v>
      </c>
      <c r="K2537" t="s">
        <v>26337</v>
      </c>
      <c r="L2537" t="s">
        <v>26336</v>
      </c>
      <c r="M2537" t="s">
        <v>23828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3">
      <c r="A2538" t="s">
        <v>6412</v>
      </c>
      <c r="B2538" t="s">
        <v>6411</v>
      </c>
      <c r="C2538" t="s">
        <v>6411</v>
      </c>
      <c r="D2538" t="s">
        <v>17354</v>
      </c>
      <c r="E2538" t="s">
        <v>17355</v>
      </c>
      <c r="F2538" t="s">
        <v>17356</v>
      </c>
      <c r="G2538">
        <v>147</v>
      </c>
      <c r="H2538">
        <v>2770680</v>
      </c>
      <c r="I2538">
        <v>2771124</v>
      </c>
      <c r="J2538" t="s">
        <v>23825</v>
      </c>
      <c r="K2538" t="s">
        <v>26338</v>
      </c>
      <c r="L2538" t="s">
        <v>26336</v>
      </c>
      <c r="M2538" t="s">
        <v>23828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3">
      <c r="A2539" t="s">
        <v>6414</v>
      </c>
      <c r="B2539" t="s">
        <v>6413</v>
      </c>
      <c r="C2539" t="s">
        <v>6413</v>
      </c>
      <c r="D2539" t="s">
        <v>17357</v>
      </c>
      <c r="E2539" t="s">
        <v>17358</v>
      </c>
      <c r="F2539" t="s">
        <v>17359</v>
      </c>
      <c r="G2539">
        <v>155</v>
      </c>
      <c r="H2539">
        <v>2771147</v>
      </c>
      <c r="I2539">
        <v>2771615</v>
      </c>
      <c r="J2539" t="s">
        <v>23825</v>
      </c>
      <c r="K2539" t="s">
        <v>26325</v>
      </c>
      <c r="L2539" t="s">
        <v>26336</v>
      </c>
      <c r="M2539" t="s">
        <v>23834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3">
      <c r="A2540" t="s">
        <v>8626</v>
      </c>
      <c r="B2540" t="s">
        <v>17362</v>
      </c>
      <c r="C2540" t="s">
        <v>17362</v>
      </c>
      <c r="E2540" t="s">
        <v>17360</v>
      </c>
      <c r="F2540" t="s">
        <v>17361</v>
      </c>
      <c r="G2540">
        <v>104</v>
      </c>
      <c r="H2540">
        <v>2772001</v>
      </c>
      <c r="I2540">
        <v>2772154</v>
      </c>
      <c r="J2540" t="s">
        <v>23581</v>
      </c>
      <c r="K2540" t="s">
        <v>26339</v>
      </c>
      <c r="L2540" t="s">
        <v>26340</v>
      </c>
      <c r="M2540" t="s">
        <v>23828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3">
      <c r="A2541" t="s">
        <v>8627</v>
      </c>
      <c r="B2541" t="s">
        <v>23675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3">
      <c r="A2542" t="s">
        <v>6416</v>
      </c>
      <c r="B2542" t="s">
        <v>6415</v>
      </c>
      <c r="C2542" t="s">
        <v>6415</v>
      </c>
      <c r="D2542" t="s">
        <v>17363</v>
      </c>
      <c r="E2542" t="s">
        <v>17364</v>
      </c>
      <c r="F2542" t="s">
        <v>17365</v>
      </c>
      <c r="G2542">
        <v>567</v>
      </c>
      <c r="H2542">
        <v>2773317</v>
      </c>
      <c r="I2542">
        <v>2775021</v>
      </c>
      <c r="J2542" t="s">
        <v>23825</v>
      </c>
      <c r="K2542" t="s">
        <v>26337</v>
      </c>
      <c r="L2542" t="s">
        <v>6415</v>
      </c>
      <c r="M2542" t="s">
        <v>23828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3">
      <c r="A2543" t="s">
        <v>6418</v>
      </c>
      <c r="B2543" t="s">
        <v>6417</v>
      </c>
      <c r="C2543" t="s">
        <v>6417</v>
      </c>
      <c r="D2543" t="s">
        <v>17366</v>
      </c>
      <c r="E2543" t="s">
        <v>17367</v>
      </c>
      <c r="F2543" t="s">
        <v>17368</v>
      </c>
      <c r="G2543">
        <v>152</v>
      </c>
      <c r="H2543">
        <v>2775918</v>
      </c>
      <c r="I2543">
        <v>2776377</v>
      </c>
      <c r="J2543" t="s">
        <v>23825</v>
      </c>
      <c r="K2543" t="s">
        <v>26341</v>
      </c>
      <c r="L2543" t="s">
        <v>26342</v>
      </c>
      <c r="M2543" t="s">
        <v>23834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3">
      <c r="A2544" t="s">
        <v>6420</v>
      </c>
      <c r="B2544" t="s">
        <v>6419</v>
      </c>
      <c r="C2544" t="s">
        <v>6419</v>
      </c>
      <c r="D2544" t="s">
        <v>17369</v>
      </c>
      <c r="E2544" t="s">
        <v>17370</v>
      </c>
      <c r="F2544" t="s">
        <v>17371</v>
      </c>
      <c r="G2544">
        <v>160</v>
      </c>
      <c r="H2544">
        <v>2776385</v>
      </c>
      <c r="I2544">
        <v>2776868</v>
      </c>
      <c r="J2544" t="s">
        <v>23825</v>
      </c>
      <c r="K2544" t="s">
        <v>26343</v>
      </c>
      <c r="L2544" t="s">
        <v>26342</v>
      </c>
      <c r="M2544" t="s">
        <v>23858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3">
      <c r="A2545" t="s">
        <v>6422</v>
      </c>
      <c r="B2545" t="s">
        <v>6421</v>
      </c>
      <c r="C2545" t="s">
        <v>6421</v>
      </c>
      <c r="D2545" t="s">
        <v>17372</v>
      </c>
      <c r="E2545" t="s">
        <v>17373</v>
      </c>
      <c r="F2545" t="s">
        <v>17374</v>
      </c>
      <c r="G2545">
        <v>105</v>
      </c>
      <c r="H2545">
        <v>2777114</v>
      </c>
      <c r="I2545">
        <v>2777432</v>
      </c>
      <c r="J2545" t="s">
        <v>23825</v>
      </c>
      <c r="K2545" t="s">
        <v>26344</v>
      </c>
      <c r="L2545" t="s">
        <v>26342</v>
      </c>
      <c r="M2545" t="s">
        <v>23834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3">
      <c r="A2546" t="s">
        <v>7829</v>
      </c>
      <c r="B2546" t="s">
        <v>7828</v>
      </c>
      <c r="C2546" t="s">
        <v>7828</v>
      </c>
      <c r="D2546" t="s">
        <v>17375</v>
      </c>
      <c r="E2546" t="s">
        <v>17376</v>
      </c>
      <c r="F2546" t="s">
        <v>17377</v>
      </c>
      <c r="G2546">
        <v>109</v>
      </c>
      <c r="H2546">
        <v>2777452</v>
      </c>
      <c r="I2546">
        <v>2777782</v>
      </c>
      <c r="J2546" t="s">
        <v>23825</v>
      </c>
      <c r="K2546" t="s">
        <v>26345</v>
      </c>
      <c r="L2546" t="s">
        <v>26342</v>
      </c>
      <c r="M2546" t="s">
        <v>23834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3">
      <c r="A2547" t="s">
        <v>6424</v>
      </c>
      <c r="B2547" t="s">
        <v>6423</v>
      </c>
      <c r="C2547" t="s">
        <v>6423</v>
      </c>
      <c r="D2547" t="s">
        <v>17378</v>
      </c>
      <c r="E2547" t="s">
        <v>17379</v>
      </c>
      <c r="F2547" t="s">
        <v>17380</v>
      </c>
      <c r="G2547">
        <v>526</v>
      </c>
      <c r="H2547">
        <v>2778145</v>
      </c>
      <c r="I2547">
        <v>2782726</v>
      </c>
      <c r="J2547" t="s">
        <v>23581</v>
      </c>
      <c r="K2547" t="s">
        <v>26346</v>
      </c>
      <c r="L2547" t="s">
        <v>6423</v>
      </c>
      <c r="M2547" t="s">
        <v>23954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3">
      <c r="A2548" t="s">
        <v>8628</v>
      </c>
      <c r="B2548" t="s">
        <v>17384</v>
      </c>
      <c r="C2548" t="s">
        <v>17384</v>
      </c>
      <c r="D2548" t="s">
        <v>17381</v>
      </c>
      <c r="E2548" t="s">
        <v>17382</v>
      </c>
      <c r="F2548" t="s">
        <v>17383</v>
      </c>
      <c r="G2548">
        <v>47</v>
      </c>
      <c r="H2548">
        <v>2783064</v>
      </c>
      <c r="I2548">
        <v>2783304</v>
      </c>
      <c r="J2548" t="s">
        <v>23581</v>
      </c>
      <c r="K2548" t="s">
        <v>26347</v>
      </c>
      <c r="L2548" t="s">
        <v>17384</v>
      </c>
      <c r="M2548" t="s">
        <v>23828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3">
      <c r="A2549" t="s">
        <v>8629</v>
      </c>
      <c r="B2549" t="s">
        <v>17388</v>
      </c>
      <c r="C2549" t="s">
        <v>17388</v>
      </c>
      <c r="D2549" t="s">
        <v>17385</v>
      </c>
      <c r="E2549" t="s">
        <v>17386</v>
      </c>
      <c r="F2549" t="s">
        <v>17387</v>
      </c>
      <c r="G2549">
        <v>160</v>
      </c>
      <c r="H2549">
        <v>2783637</v>
      </c>
      <c r="I2549">
        <v>2785011</v>
      </c>
      <c r="J2549" t="s">
        <v>23581</v>
      </c>
      <c r="K2549" t="s">
        <v>23833</v>
      </c>
      <c r="L2549" t="s">
        <v>17388</v>
      </c>
      <c r="M2549" t="s">
        <v>23828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3">
      <c r="A2550" t="s">
        <v>8349</v>
      </c>
      <c r="B2550" t="s">
        <v>8348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3">
      <c r="A2551" t="s">
        <v>2153</v>
      </c>
      <c r="B2551" t="s">
        <v>6794</v>
      </c>
      <c r="C2551" t="s">
        <v>17392</v>
      </c>
      <c r="D2551" t="s">
        <v>17389</v>
      </c>
      <c r="E2551" t="s">
        <v>17390</v>
      </c>
      <c r="F2551" t="s">
        <v>17391</v>
      </c>
      <c r="G2551">
        <v>325</v>
      </c>
      <c r="H2551">
        <v>2788984</v>
      </c>
      <c r="I2551">
        <v>2789962</v>
      </c>
      <c r="J2551" t="s">
        <v>23825</v>
      </c>
      <c r="K2551" t="s">
        <v>23833</v>
      </c>
      <c r="L2551" t="s">
        <v>26349</v>
      </c>
      <c r="M2551" t="s">
        <v>23982</v>
      </c>
      <c r="O2551">
        <v>4.1382110908775675E-8</v>
      </c>
      <c r="P2551">
        <v>2.4833050321921824E-7</v>
      </c>
      <c r="Q2551">
        <v>2.3260645326799531E-7</v>
      </c>
      <c r="R2551">
        <v>2.9077152951597429E-7</v>
      </c>
      <c r="S2551">
        <v>1.826200687192038E-7</v>
      </c>
      <c r="T2551">
        <v>1.431697921766786E-7</v>
      </c>
      <c r="U2551">
        <v>5.4268959601799576E-8</v>
      </c>
    </row>
    <row r="2552" spans="1:21" x14ac:dyDescent="0.3">
      <c r="A2552" t="s">
        <v>2448</v>
      </c>
      <c r="B2552" t="s">
        <v>5486</v>
      </c>
      <c r="C2552" t="s">
        <v>17396</v>
      </c>
      <c r="D2552" t="s">
        <v>17393</v>
      </c>
      <c r="E2552" t="s">
        <v>17394</v>
      </c>
      <c r="F2552" t="s">
        <v>17395</v>
      </c>
      <c r="G2552">
        <v>422</v>
      </c>
      <c r="H2552">
        <v>2789981</v>
      </c>
      <c r="I2552">
        <v>2791250</v>
      </c>
      <c r="J2552" t="s">
        <v>23825</v>
      </c>
      <c r="K2552" t="s">
        <v>26350</v>
      </c>
      <c r="L2552" t="s">
        <v>26349</v>
      </c>
      <c r="M2552" t="s">
        <v>23882</v>
      </c>
      <c r="O2552">
        <v>7.2872530004135959E-9</v>
      </c>
      <c r="P2552">
        <v>1.2929743314295724E-8</v>
      </c>
      <c r="Q2552">
        <v>1.2198561837843925E-8</v>
      </c>
      <c r="R2552">
        <v>1.8266089031968636E-8</v>
      </c>
      <c r="S2552">
        <v>1.0741002757615544E-8</v>
      </c>
      <c r="T2552">
        <v>7.432090672933862E-9</v>
      </c>
      <c r="U2552">
        <v>9.0750141112949376E-9</v>
      </c>
    </row>
    <row r="2553" spans="1:21" x14ac:dyDescent="0.3">
      <c r="A2553" t="s">
        <v>933</v>
      </c>
      <c r="B2553" t="s">
        <v>4246</v>
      </c>
      <c r="C2553" t="s">
        <v>4246</v>
      </c>
      <c r="D2553" t="s">
        <v>17397</v>
      </c>
      <c r="E2553" t="s">
        <v>17398</v>
      </c>
      <c r="F2553" t="s">
        <v>17399</v>
      </c>
      <c r="G2553">
        <v>482</v>
      </c>
      <c r="H2553">
        <v>2791272</v>
      </c>
      <c r="I2553">
        <v>2792721</v>
      </c>
      <c r="J2553" t="s">
        <v>23825</v>
      </c>
      <c r="K2553" t="s">
        <v>26351</v>
      </c>
      <c r="L2553" t="s">
        <v>26349</v>
      </c>
      <c r="M2553" t="s">
        <v>23828</v>
      </c>
      <c r="O2553">
        <v>5.3260871153415109E-7</v>
      </c>
      <c r="P2553">
        <v>1.0614982080074382E-6</v>
      </c>
      <c r="Q2553">
        <v>1.1678952638802694E-6</v>
      </c>
      <c r="R2553">
        <v>1.556012988690481E-6</v>
      </c>
      <c r="S2553">
        <v>1.6484747597275954E-6</v>
      </c>
      <c r="T2553">
        <v>9.0845613384209853E-7</v>
      </c>
      <c r="U2553">
        <v>8.3153824841943424E-7</v>
      </c>
    </row>
    <row r="2554" spans="1:21" x14ac:dyDescent="0.3">
      <c r="A2554" t="s">
        <v>1056</v>
      </c>
      <c r="B2554" t="s">
        <v>3169</v>
      </c>
      <c r="C2554" t="s">
        <v>3169</v>
      </c>
      <c r="D2554" t="s">
        <v>17400</v>
      </c>
      <c r="E2554" t="s">
        <v>17401</v>
      </c>
      <c r="F2554" t="s">
        <v>17402</v>
      </c>
      <c r="G2554">
        <v>426</v>
      </c>
      <c r="H2554">
        <v>2792734</v>
      </c>
      <c r="I2554">
        <v>2794015</v>
      </c>
      <c r="J2554" t="s">
        <v>23825</v>
      </c>
      <c r="K2554" t="s">
        <v>25154</v>
      </c>
      <c r="L2554" t="s">
        <v>26349</v>
      </c>
      <c r="M2554" t="s">
        <v>23831</v>
      </c>
      <c r="O2554">
        <v>4.4442471513321839E-7</v>
      </c>
      <c r="P2554">
        <v>1.0487654726997478E-6</v>
      </c>
      <c r="Q2554">
        <v>1.3357746178478032E-6</v>
      </c>
      <c r="R2554">
        <v>1.7215121352820264E-6</v>
      </c>
      <c r="S2554">
        <v>1.8361496909816726E-6</v>
      </c>
      <c r="T2554">
        <v>8.6280845696014953E-7</v>
      </c>
      <c r="U2554">
        <v>8.5472331092487634E-7</v>
      </c>
    </row>
    <row r="2555" spans="1:21" x14ac:dyDescent="0.3">
      <c r="A2555" t="s">
        <v>1367</v>
      </c>
      <c r="B2555" t="s">
        <v>4247</v>
      </c>
      <c r="C2555" t="s">
        <v>4247</v>
      </c>
      <c r="D2555" t="s">
        <v>17403</v>
      </c>
      <c r="E2555" t="s">
        <v>17404</v>
      </c>
      <c r="F2555" t="s">
        <v>17405</v>
      </c>
      <c r="G2555">
        <v>466</v>
      </c>
      <c r="H2555">
        <v>2794252</v>
      </c>
      <c r="I2555">
        <v>2795653</v>
      </c>
      <c r="J2555" t="s">
        <v>23825</v>
      </c>
      <c r="K2555" t="s">
        <v>26352</v>
      </c>
      <c r="L2555" t="s">
        <v>26349</v>
      </c>
      <c r="M2555" t="s">
        <v>23831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3">
      <c r="A2556" t="s">
        <v>2601</v>
      </c>
      <c r="B2556" t="s">
        <v>5485</v>
      </c>
      <c r="C2556" t="s">
        <v>17409</v>
      </c>
      <c r="D2556" t="s">
        <v>17406</v>
      </c>
      <c r="E2556" t="s">
        <v>17407</v>
      </c>
      <c r="F2556" t="s">
        <v>17408</v>
      </c>
      <c r="G2556">
        <v>220</v>
      </c>
      <c r="H2556">
        <v>2795673</v>
      </c>
      <c r="I2556">
        <v>2796336</v>
      </c>
      <c r="J2556" t="s">
        <v>23825</v>
      </c>
      <c r="K2556" t="s">
        <v>26353</v>
      </c>
      <c r="L2556" t="s">
        <v>5485</v>
      </c>
      <c r="M2556" t="s">
        <v>23855</v>
      </c>
      <c r="O2556">
        <v>4.1796891865244108E-9</v>
      </c>
      <c r="P2556">
        <v>3.835119086168177E-9</v>
      </c>
      <c r="Q2556">
        <v>4.8126774446078664E-9</v>
      </c>
      <c r="R2556">
        <v>1.8484559641857409E-9</v>
      </c>
      <c r="S2556">
        <v>4.4690278914656285E-9</v>
      </c>
      <c r="T2556">
        <v>2.2145738008255446E-9</v>
      </c>
      <c r="U2556">
        <v>0</v>
      </c>
    </row>
    <row r="2557" spans="1:21" x14ac:dyDescent="0.3">
      <c r="A2557" t="s">
        <v>1008</v>
      </c>
      <c r="B2557" t="s">
        <v>5799</v>
      </c>
      <c r="C2557" t="s">
        <v>17413</v>
      </c>
      <c r="D2557" t="s">
        <v>17410</v>
      </c>
      <c r="E2557" t="s">
        <v>17411</v>
      </c>
      <c r="F2557" t="s">
        <v>17412</v>
      </c>
      <c r="G2557">
        <v>149</v>
      </c>
      <c r="H2557">
        <v>2796336</v>
      </c>
      <c r="I2557">
        <v>2796786</v>
      </c>
      <c r="J2557" t="s">
        <v>23581</v>
      </c>
      <c r="K2557" t="s">
        <v>26354</v>
      </c>
      <c r="L2557" t="s">
        <v>26355</v>
      </c>
      <c r="M2557" t="s">
        <v>23834</v>
      </c>
      <c r="O2557">
        <v>1.3763231770037324E-6</v>
      </c>
      <c r="P2557">
        <v>3.0294302172391466E-6</v>
      </c>
      <c r="Q2557">
        <v>3.1410381734893224E-6</v>
      </c>
      <c r="R2557">
        <v>3.2195963491972082E-6</v>
      </c>
      <c r="S2557">
        <v>7.5236497774264894E-6</v>
      </c>
      <c r="T2557">
        <v>3.0133790447445403E-6</v>
      </c>
      <c r="U2557">
        <v>2.998985849965902E-6</v>
      </c>
    </row>
    <row r="2558" spans="1:21" x14ac:dyDescent="0.3">
      <c r="A2558" t="s">
        <v>7863</v>
      </c>
      <c r="B2558" t="s">
        <v>7862</v>
      </c>
      <c r="C2558" t="s">
        <v>7862</v>
      </c>
      <c r="D2558" t="s">
        <v>17414</v>
      </c>
      <c r="E2558" t="s">
        <v>17415</v>
      </c>
      <c r="F2558" t="s">
        <v>17416</v>
      </c>
      <c r="G2558">
        <v>52</v>
      </c>
      <c r="H2558">
        <v>2796869</v>
      </c>
      <c r="I2558">
        <v>2797028</v>
      </c>
      <c r="J2558" t="s">
        <v>23581</v>
      </c>
      <c r="K2558" t="s">
        <v>26356</v>
      </c>
      <c r="L2558" t="s">
        <v>26355</v>
      </c>
      <c r="M2558" t="s">
        <v>23834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3">
      <c r="A2559" t="s">
        <v>2228</v>
      </c>
      <c r="B2559" t="s">
        <v>6795</v>
      </c>
      <c r="C2559" t="s">
        <v>6795</v>
      </c>
      <c r="D2559" t="s">
        <v>17417</v>
      </c>
      <c r="E2559" t="s">
        <v>17418</v>
      </c>
      <c r="F2559" t="s">
        <v>17419</v>
      </c>
      <c r="G2559">
        <v>99</v>
      </c>
      <c r="H2559">
        <v>2797210</v>
      </c>
      <c r="I2559">
        <v>2797510</v>
      </c>
      <c r="J2559" t="s">
        <v>23825</v>
      </c>
      <c r="K2559" t="s">
        <v>24160</v>
      </c>
      <c r="L2559" t="s">
        <v>26357</v>
      </c>
      <c r="M2559" t="s">
        <v>23855</v>
      </c>
      <c r="O2559">
        <v>1.0570973261730797E-7</v>
      </c>
      <c r="P2559">
        <v>8.6526022560136632E-8</v>
      </c>
      <c r="Q2559">
        <v>9.1081479770860873E-8</v>
      </c>
      <c r="R2559">
        <v>6.4977076479213401E-8</v>
      </c>
      <c r="S2559">
        <v>6.6645090969702569E-8</v>
      </c>
      <c r="T2559">
        <v>8.8026492365295513E-8</v>
      </c>
      <c r="U2559">
        <v>0</v>
      </c>
    </row>
    <row r="2560" spans="1:21" x14ac:dyDescent="0.3">
      <c r="A2560" t="s">
        <v>1571</v>
      </c>
      <c r="B2560" t="s">
        <v>6506</v>
      </c>
      <c r="C2560" t="s">
        <v>6506</v>
      </c>
      <c r="D2560" t="s">
        <v>17420</v>
      </c>
      <c r="E2560" t="s">
        <v>17421</v>
      </c>
      <c r="F2560" t="s">
        <v>17422</v>
      </c>
      <c r="G2560">
        <v>174</v>
      </c>
      <c r="H2560">
        <v>2797519</v>
      </c>
      <c r="I2560">
        <v>2798044</v>
      </c>
      <c r="J2560" t="s">
        <v>23825</v>
      </c>
      <c r="K2560" t="s">
        <v>26358</v>
      </c>
      <c r="L2560" t="s">
        <v>26357</v>
      </c>
      <c r="M2560" t="s">
        <v>23853</v>
      </c>
      <c r="O2560">
        <v>3.5722757069050423E-7</v>
      </c>
      <c r="P2560">
        <v>3.2816804805651602E-7</v>
      </c>
      <c r="Q2560">
        <v>4.6417425534538084E-7</v>
      </c>
      <c r="R2560">
        <v>5.6844729096282124E-7</v>
      </c>
      <c r="S2560">
        <v>7.6927100969923201E-7</v>
      </c>
      <c r="T2560">
        <v>5.8873304942962951E-7</v>
      </c>
      <c r="U2560">
        <v>7.1831599674066453E-7</v>
      </c>
    </row>
    <row r="2561" spans="1:21" x14ac:dyDescent="0.3">
      <c r="A2561" t="s">
        <v>491</v>
      </c>
      <c r="B2561" t="s">
        <v>4495</v>
      </c>
      <c r="C2561" t="s">
        <v>17426</v>
      </c>
      <c r="D2561" t="s">
        <v>17423</v>
      </c>
      <c r="E2561" t="s">
        <v>17424</v>
      </c>
      <c r="F2561" t="s">
        <v>17425</v>
      </c>
      <c r="G2561">
        <v>134</v>
      </c>
      <c r="H2561">
        <v>2798090</v>
      </c>
      <c r="I2561">
        <v>2798495</v>
      </c>
      <c r="J2561" t="s">
        <v>23581</v>
      </c>
      <c r="K2561" t="s">
        <v>26359</v>
      </c>
      <c r="L2561" t="s">
        <v>4495</v>
      </c>
      <c r="M2561" t="s">
        <v>23858</v>
      </c>
      <c r="O2561">
        <v>5.0873808852967137E-6</v>
      </c>
      <c r="P2561">
        <v>2.0966197557589963E-6</v>
      </c>
      <c r="Q2561">
        <v>2.5790866840760034E-6</v>
      </c>
      <c r="R2561">
        <v>2.1444609103439105E-6</v>
      </c>
      <c r="S2561">
        <v>2.7338594480973174E-6</v>
      </c>
      <c r="T2561">
        <v>3.1075102133398292E-6</v>
      </c>
      <c r="U2561">
        <v>3.413247393617551E-6</v>
      </c>
    </row>
    <row r="2562" spans="1:21" x14ac:dyDescent="0.3">
      <c r="A2562" t="s">
        <v>6797</v>
      </c>
      <c r="B2562" t="s">
        <v>6796</v>
      </c>
      <c r="C2562" t="s">
        <v>17430</v>
      </c>
      <c r="D2562" t="s">
        <v>17427</v>
      </c>
      <c r="E2562" t="s">
        <v>17428</v>
      </c>
      <c r="F2562" t="s">
        <v>17429</v>
      </c>
      <c r="G2562">
        <v>149</v>
      </c>
      <c r="H2562">
        <v>2799163</v>
      </c>
      <c r="I2562">
        <v>2799613</v>
      </c>
      <c r="J2562" t="s">
        <v>23825</v>
      </c>
      <c r="K2562" t="s">
        <v>26360</v>
      </c>
      <c r="L2562" t="s">
        <v>6796</v>
      </c>
      <c r="M2562" t="s">
        <v>23954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3">
      <c r="A2563" t="s">
        <v>2454</v>
      </c>
      <c r="B2563" t="s">
        <v>5266</v>
      </c>
      <c r="C2563" t="s">
        <v>5266</v>
      </c>
      <c r="D2563" t="s">
        <v>17431</v>
      </c>
      <c r="E2563" t="s">
        <v>17432</v>
      </c>
      <c r="F2563" t="s">
        <v>17433</v>
      </c>
      <c r="G2563">
        <v>114</v>
      </c>
      <c r="H2563">
        <v>2799649</v>
      </c>
      <c r="I2563">
        <v>2799994</v>
      </c>
      <c r="J2563" t="s">
        <v>23581</v>
      </c>
      <c r="K2563" t="s">
        <v>23833</v>
      </c>
      <c r="L2563" t="s">
        <v>5266</v>
      </c>
      <c r="M2563" t="s">
        <v>23834</v>
      </c>
      <c r="O2563">
        <v>2.4244624879904637E-8</v>
      </c>
      <c r="P2563">
        <v>1.0063021915674274E-8</v>
      </c>
      <c r="Q2563">
        <v>1.7777216056653557E-8</v>
      </c>
      <c r="R2563">
        <v>1.0060385343310355E-8</v>
      </c>
      <c r="S2563">
        <v>1.2269913267892416E-8</v>
      </c>
      <c r="T2563">
        <v>1.0974474516060162E-8</v>
      </c>
      <c r="U2563">
        <v>0</v>
      </c>
    </row>
    <row r="2564" spans="1:21" x14ac:dyDescent="0.3">
      <c r="A2564" t="s">
        <v>1728</v>
      </c>
      <c r="B2564" t="s">
        <v>6502</v>
      </c>
      <c r="C2564" t="s">
        <v>6502</v>
      </c>
      <c r="D2564" t="s">
        <v>17434</v>
      </c>
      <c r="E2564" t="s">
        <v>17435</v>
      </c>
      <c r="F2564" t="s">
        <v>17436</v>
      </c>
      <c r="G2564">
        <v>109</v>
      </c>
      <c r="H2564">
        <v>2800145</v>
      </c>
      <c r="I2564">
        <v>2800475</v>
      </c>
      <c r="J2564" t="s">
        <v>23825</v>
      </c>
      <c r="K2564" t="s">
        <v>23833</v>
      </c>
      <c r="L2564" t="s">
        <v>6502</v>
      </c>
      <c r="M2564" t="s">
        <v>23834</v>
      </c>
      <c r="O2564">
        <v>3.7110987519592853E-7</v>
      </c>
      <c r="P2564">
        <v>8.8279570356718493E-7</v>
      </c>
      <c r="Q2564">
        <v>7.0131996016005487E-7</v>
      </c>
      <c r="R2564">
        <v>4.8382072789586931E-7</v>
      </c>
      <c r="S2564">
        <v>1.922681647765926E-6</v>
      </c>
      <c r="T2564">
        <v>4.6185663493249397E-7</v>
      </c>
      <c r="U2564">
        <v>4.3054276162931811E-7</v>
      </c>
    </row>
    <row r="2565" spans="1:21" x14ac:dyDescent="0.3">
      <c r="A2565" t="s">
        <v>2507</v>
      </c>
      <c r="B2565" t="s">
        <v>6503</v>
      </c>
      <c r="C2565" t="s">
        <v>17440</v>
      </c>
      <c r="D2565" t="s">
        <v>17437</v>
      </c>
      <c r="E2565" t="s">
        <v>17438</v>
      </c>
      <c r="F2565" t="s">
        <v>17439</v>
      </c>
      <c r="G2565">
        <v>81</v>
      </c>
      <c r="H2565">
        <v>2800722</v>
      </c>
      <c r="I2565">
        <v>2800968</v>
      </c>
      <c r="J2565" t="s">
        <v>23825</v>
      </c>
      <c r="K2565" t="s">
        <v>26361</v>
      </c>
      <c r="L2565" t="s">
        <v>26362</v>
      </c>
      <c r="M2565" t="s">
        <v>23844</v>
      </c>
      <c r="O2565">
        <v>2.4808956297148551E-8</v>
      </c>
      <c r="P2565">
        <v>9.9454219647008594E-9</v>
      </c>
      <c r="Q2565">
        <v>4.5672096464103673E-9</v>
      </c>
      <c r="R2565">
        <v>6.1791846754643403E-9</v>
      </c>
      <c r="S2565">
        <v>8.9526402426691113E-9</v>
      </c>
      <c r="T2565">
        <v>1.9617702491657573E-8</v>
      </c>
      <c r="U2565">
        <v>0</v>
      </c>
    </row>
    <row r="2566" spans="1:21" x14ac:dyDescent="0.3">
      <c r="A2566" t="s">
        <v>6505</v>
      </c>
      <c r="B2566" t="s">
        <v>6504</v>
      </c>
      <c r="C2566" t="s">
        <v>17444</v>
      </c>
      <c r="D2566" t="s">
        <v>17441</v>
      </c>
      <c r="E2566" t="s">
        <v>17442</v>
      </c>
      <c r="F2566" t="s">
        <v>17443</v>
      </c>
      <c r="G2566">
        <v>136</v>
      </c>
      <c r="H2566">
        <v>2800964</v>
      </c>
      <c r="I2566">
        <v>2801375</v>
      </c>
      <c r="J2566" t="s">
        <v>23825</v>
      </c>
      <c r="K2566" t="s">
        <v>26363</v>
      </c>
      <c r="L2566" t="s">
        <v>26362</v>
      </c>
      <c r="M2566" t="s">
        <v>23871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3">
      <c r="A2567" t="s">
        <v>1368</v>
      </c>
      <c r="B2567" t="s">
        <v>8103</v>
      </c>
      <c r="C2567" t="s">
        <v>8103</v>
      </c>
      <c r="D2567" t="s">
        <v>17445</v>
      </c>
      <c r="E2567" t="s">
        <v>17446</v>
      </c>
      <c r="F2567" t="s">
        <v>17447</v>
      </c>
      <c r="G2567">
        <v>714</v>
      </c>
      <c r="H2567">
        <v>2801347</v>
      </c>
      <c r="I2567">
        <v>2803492</v>
      </c>
      <c r="J2567" t="s">
        <v>23825</v>
      </c>
      <c r="K2567" t="s">
        <v>26364</v>
      </c>
      <c r="L2567" t="s">
        <v>26362</v>
      </c>
      <c r="M2567" t="s">
        <v>23871</v>
      </c>
      <c r="O2567">
        <v>1.0649855528373173E-8</v>
      </c>
      <c r="P2567">
        <v>8.0505203018068649E-9</v>
      </c>
      <c r="Q2567">
        <v>1.2274798067459639E-8</v>
      </c>
      <c r="R2567">
        <v>1.5827660973918316E-8</v>
      </c>
      <c r="S2567">
        <v>2.2632464911791451E-8</v>
      </c>
      <c r="T2567">
        <v>8.4198734502081919E-9</v>
      </c>
      <c r="U2567">
        <v>1.2181955963560119E-8</v>
      </c>
    </row>
    <row r="2568" spans="1:21" x14ac:dyDescent="0.3">
      <c r="A2568" t="s">
        <v>1370</v>
      </c>
      <c r="B2568" t="s">
        <v>5481</v>
      </c>
      <c r="C2568" t="s">
        <v>17451</v>
      </c>
      <c r="D2568" t="s">
        <v>17448</v>
      </c>
      <c r="E2568" t="s">
        <v>17449</v>
      </c>
      <c r="F2568" t="s">
        <v>17450</v>
      </c>
      <c r="G2568">
        <v>319</v>
      </c>
      <c r="H2568">
        <v>2803501</v>
      </c>
      <c r="I2568">
        <v>2804461</v>
      </c>
      <c r="J2568" t="s">
        <v>23825</v>
      </c>
      <c r="K2568" t="s">
        <v>26365</v>
      </c>
      <c r="L2568" t="s">
        <v>26362</v>
      </c>
      <c r="M2568" t="s">
        <v>23871</v>
      </c>
      <c r="O2568">
        <v>3.1671755008148833E-8</v>
      </c>
      <c r="P2568">
        <v>3.7418985683279758E-8</v>
      </c>
      <c r="Q2568">
        <v>3.6115048947345185E-8</v>
      </c>
      <c r="R2568">
        <v>3.2532623945249746E-8</v>
      </c>
      <c r="S2568">
        <v>2.8287606429680182E-8</v>
      </c>
      <c r="T2568">
        <v>1.7634044275368375E-8</v>
      </c>
      <c r="U2568">
        <v>2.4487364857903824E-8</v>
      </c>
    </row>
    <row r="2569" spans="1:21" x14ac:dyDescent="0.3">
      <c r="A2569" t="s">
        <v>1372</v>
      </c>
      <c r="B2569" t="s">
        <v>3621</v>
      </c>
      <c r="C2569" t="s">
        <v>3621</v>
      </c>
      <c r="D2569" t="s">
        <v>17452</v>
      </c>
      <c r="E2569" t="s">
        <v>17453</v>
      </c>
      <c r="F2569" t="s">
        <v>17454</v>
      </c>
      <c r="G2569">
        <v>400</v>
      </c>
      <c r="H2569">
        <v>2804814</v>
      </c>
      <c r="I2569">
        <v>2806017</v>
      </c>
      <c r="J2569" t="s">
        <v>23825</v>
      </c>
      <c r="K2569" t="s">
        <v>26366</v>
      </c>
      <c r="L2569" t="s">
        <v>26367</v>
      </c>
      <c r="M2569" t="s">
        <v>23831</v>
      </c>
      <c r="O2569">
        <v>2.1337750445770251E-8</v>
      </c>
      <c r="P2569">
        <v>2.4075078348558643E-9</v>
      </c>
      <c r="Q2569">
        <v>5.0345547986925952E-9</v>
      </c>
      <c r="R2569">
        <v>6.6401073986482782E-9</v>
      </c>
      <c r="S2569">
        <v>4.9541991671257041E-9</v>
      </c>
      <c r="T2569">
        <v>3.6936224996344493E-9</v>
      </c>
      <c r="U2569">
        <v>2.879544745365123E-9</v>
      </c>
    </row>
    <row r="2570" spans="1:21" x14ac:dyDescent="0.3">
      <c r="A2570" t="s">
        <v>1374</v>
      </c>
      <c r="B2570" t="s">
        <v>3622</v>
      </c>
      <c r="C2570" t="s">
        <v>3622</v>
      </c>
      <c r="D2570" t="s">
        <v>17455</v>
      </c>
      <c r="E2570" t="s">
        <v>17456</v>
      </c>
      <c r="F2570" t="s">
        <v>17457</v>
      </c>
      <c r="G2570">
        <v>354</v>
      </c>
      <c r="H2570">
        <v>2806009</v>
      </c>
      <c r="I2570">
        <v>2807074</v>
      </c>
      <c r="J2570" t="s">
        <v>23825</v>
      </c>
      <c r="K2570" t="s">
        <v>26368</v>
      </c>
      <c r="L2570" t="s">
        <v>26367</v>
      </c>
      <c r="M2570" t="s">
        <v>23831</v>
      </c>
      <c r="O2570">
        <v>2.2108138642312366E-8</v>
      </c>
      <c r="P2570">
        <v>9.2866141563913873E-9</v>
      </c>
      <c r="Q2570">
        <v>8.1573637004527259E-9</v>
      </c>
      <c r="R2570">
        <v>4.2557157083958432E-9</v>
      </c>
      <c r="S2570">
        <v>1.2772815564607306E-8</v>
      </c>
      <c r="T2570">
        <v>6.8387691327044501E-9</v>
      </c>
      <c r="U2570">
        <v>1.308716651111295E-8</v>
      </c>
    </row>
    <row r="2571" spans="1:21" x14ac:dyDescent="0.3">
      <c r="A2571" t="s">
        <v>1037</v>
      </c>
      <c r="B2571" t="s">
        <v>3623</v>
      </c>
      <c r="C2571" t="s">
        <v>17461</v>
      </c>
      <c r="D2571" t="s">
        <v>17458</v>
      </c>
      <c r="E2571" t="s">
        <v>17459</v>
      </c>
      <c r="F2571" t="s">
        <v>17460</v>
      </c>
      <c r="G2571">
        <v>330</v>
      </c>
      <c r="H2571">
        <v>2807131</v>
      </c>
      <c r="I2571">
        <v>2808124</v>
      </c>
      <c r="J2571" t="s">
        <v>23825</v>
      </c>
      <c r="K2571" t="s">
        <v>25872</v>
      </c>
      <c r="L2571" t="s">
        <v>26367</v>
      </c>
      <c r="M2571" t="s">
        <v>23831</v>
      </c>
      <c r="O2571">
        <v>5.8276378295971159E-7</v>
      </c>
      <c r="P2571">
        <v>2.775787388780955E-7</v>
      </c>
      <c r="Q2571">
        <v>3.2368735056554799E-7</v>
      </c>
      <c r="R2571">
        <v>4.5832453936482561E-7</v>
      </c>
      <c r="S2571">
        <v>3.502608686521559E-7</v>
      </c>
      <c r="T2571">
        <v>4.2925596334150154E-7</v>
      </c>
      <c r="U2571">
        <v>2.2151059620148332E-7</v>
      </c>
    </row>
    <row r="2572" spans="1:21" x14ac:dyDescent="0.3">
      <c r="A2572" t="s">
        <v>8630</v>
      </c>
      <c r="B2572" t="s">
        <v>17465</v>
      </c>
      <c r="C2572" t="s">
        <v>17465</v>
      </c>
      <c r="D2572" t="s">
        <v>17462</v>
      </c>
      <c r="E2572" t="s">
        <v>17463</v>
      </c>
      <c r="F2572" t="s">
        <v>17464</v>
      </c>
      <c r="G2572">
        <v>394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3">
      <c r="A2573" t="s">
        <v>1377</v>
      </c>
      <c r="B2573" t="s">
        <v>6798</v>
      </c>
      <c r="C2573" t="s">
        <v>6798</v>
      </c>
      <c r="D2573" t="s">
        <v>17466</v>
      </c>
      <c r="E2573" t="s">
        <v>17467</v>
      </c>
      <c r="F2573" t="s">
        <v>17468</v>
      </c>
      <c r="G2573">
        <v>245</v>
      </c>
      <c r="H2573">
        <v>2809616</v>
      </c>
      <c r="I2573">
        <v>2810354</v>
      </c>
      <c r="J2573" t="s">
        <v>23825</v>
      </c>
      <c r="K2573" t="s">
        <v>26369</v>
      </c>
      <c r="L2573" t="s">
        <v>26370</v>
      </c>
      <c r="M2573" t="s">
        <v>23831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3">
      <c r="A2574" t="s">
        <v>1379</v>
      </c>
      <c r="B2574" t="s">
        <v>6117</v>
      </c>
      <c r="C2574" t="s">
        <v>6117</v>
      </c>
      <c r="D2574" t="s">
        <v>17469</v>
      </c>
      <c r="E2574" t="s">
        <v>17470</v>
      </c>
      <c r="F2574" t="s">
        <v>17471</v>
      </c>
      <c r="G2574">
        <v>111</v>
      </c>
      <c r="H2574">
        <v>2810343</v>
      </c>
      <c r="I2574">
        <v>2810679</v>
      </c>
      <c r="J2574" t="s">
        <v>23825</v>
      </c>
      <c r="K2574" t="s">
        <v>26371</v>
      </c>
      <c r="L2574" t="s">
        <v>26370</v>
      </c>
      <c r="M2574" t="s">
        <v>23954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3">
      <c r="A2575" t="s">
        <v>1159</v>
      </c>
      <c r="B2575" t="s">
        <v>3436</v>
      </c>
      <c r="C2575" t="s">
        <v>17475</v>
      </c>
      <c r="D2575" t="s">
        <v>17472</v>
      </c>
      <c r="E2575" t="s">
        <v>17473</v>
      </c>
      <c r="F2575" t="s">
        <v>17474</v>
      </c>
      <c r="G2575">
        <v>176</v>
      </c>
      <c r="H2575">
        <v>2810769</v>
      </c>
      <c r="I2575">
        <v>2811300</v>
      </c>
      <c r="J2575" t="s">
        <v>23825</v>
      </c>
      <c r="K2575" t="s">
        <v>26372</v>
      </c>
      <c r="L2575" t="s">
        <v>26373</v>
      </c>
      <c r="M2575" t="s">
        <v>23855</v>
      </c>
      <c r="O2575">
        <v>8.0424092439087952E-7</v>
      </c>
      <c r="P2575">
        <v>5.5945348415155212E-7</v>
      </c>
      <c r="Q2575">
        <v>7.8577188483758412E-7</v>
      </c>
      <c r="R2575">
        <v>9.1675371838034234E-7</v>
      </c>
      <c r="S2575">
        <v>4.5443487175936817E-7</v>
      </c>
      <c r="T2575">
        <v>9.0277173194314896E-7</v>
      </c>
      <c r="U2575">
        <v>1.0567838736541246E-6</v>
      </c>
    </row>
    <row r="2576" spans="1:21" x14ac:dyDescent="0.3">
      <c r="A2576" t="s">
        <v>2177</v>
      </c>
      <c r="B2576" t="s">
        <v>4270</v>
      </c>
      <c r="C2576" t="s">
        <v>4270</v>
      </c>
      <c r="D2576" t="s">
        <v>17476</v>
      </c>
      <c r="E2576" t="s">
        <v>17477</v>
      </c>
      <c r="F2576" t="s">
        <v>17478</v>
      </c>
      <c r="G2576">
        <v>390</v>
      </c>
      <c r="H2576">
        <v>2811426</v>
      </c>
      <c r="I2576">
        <v>2812599</v>
      </c>
      <c r="J2576" t="s">
        <v>23825</v>
      </c>
      <c r="K2576" t="s">
        <v>26374</v>
      </c>
      <c r="L2576" t="s">
        <v>26373</v>
      </c>
      <c r="M2576" t="s">
        <v>23828</v>
      </c>
      <c r="O2576">
        <v>3.2841161399106252E-8</v>
      </c>
      <c r="P2576">
        <v>8.372891367406121E-9</v>
      </c>
      <c r="Q2576">
        <v>1.170400177501377E-8</v>
      </c>
      <c r="R2576">
        <v>2.2430744835374633E-8</v>
      </c>
      <c r="S2576">
        <v>1.0796105715950483E-8</v>
      </c>
      <c r="T2576">
        <v>1.556217667078757E-8</v>
      </c>
      <c r="U2576">
        <v>2.556913583154254E-8</v>
      </c>
    </row>
    <row r="2577" spans="1:21" x14ac:dyDescent="0.3">
      <c r="A2577" t="s">
        <v>4366</v>
      </c>
      <c r="B2577" t="s">
        <v>4365</v>
      </c>
      <c r="C2577" t="s">
        <v>4365</v>
      </c>
      <c r="D2577" t="s">
        <v>17479</v>
      </c>
      <c r="E2577" t="s">
        <v>17480</v>
      </c>
      <c r="F2577" t="s">
        <v>17481</v>
      </c>
      <c r="G2577">
        <v>512</v>
      </c>
      <c r="H2577">
        <v>2812615</v>
      </c>
      <c r="I2577">
        <v>2814154</v>
      </c>
      <c r="J2577" t="s">
        <v>23825</v>
      </c>
      <c r="K2577" t="s">
        <v>26375</v>
      </c>
      <c r="L2577" t="s">
        <v>26373</v>
      </c>
      <c r="M2577" t="s">
        <v>23853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3">
      <c r="A2578" t="s">
        <v>425</v>
      </c>
      <c r="B2578" t="s">
        <v>5836</v>
      </c>
      <c r="C2578" t="s">
        <v>17485</v>
      </c>
      <c r="D2578" t="s">
        <v>17482</v>
      </c>
      <c r="E2578" t="s">
        <v>17483</v>
      </c>
      <c r="F2578" t="s">
        <v>17484</v>
      </c>
      <c r="G2578">
        <v>171</v>
      </c>
      <c r="H2578">
        <v>2814217</v>
      </c>
      <c r="I2578">
        <v>2814733</v>
      </c>
      <c r="J2578" t="s">
        <v>23581</v>
      </c>
      <c r="K2578" t="s">
        <v>26376</v>
      </c>
      <c r="L2578" t="s">
        <v>5836</v>
      </c>
      <c r="M2578" t="s">
        <v>24094</v>
      </c>
      <c r="O2578">
        <v>5.1074218283439212E-6</v>
      </c>
      <c r="P2578">
        <v>5.2440374977490059E-6</v>
      </c>
      <c r="Q2578">
        <v>7.1396870954686802E-6</v>
      </c>
      <c r="R2578">
        <v>6.3597372334077965E-6</v>
      </c>
      <c r="S2578">
        <v>7.7404041711144456E-6</v>
      </c>
      <c r="T2578">
        <v>5.3495801269498938E-6</v>
      </c>
      <c r="U2578">
        <v>7.2685319342160044E-6</v>
      </c>
    </row>
    <row r="2579" spans="1:21" x14ac:dyDescent="0.3">
      <c r="A2579" t="s">
        <v>980</v>
      </c>
      <c r="B2579" t="s">
        <v>3228</v>
      </c>
      <c r="C2579" t="s">
        <v>17489</v>
      </c>
      <c r="D2579" t="s">
        <v>17486</v>
      </c>
      <c r="E2579" t="s">
        <v>17487</v>
      </c>
      <c r="F2579" t="s">
        <v>17488</v>
      </c>
      <c r="G2579">
        <v>518</v>
      </c>
      <c r="H2579">
        <v>2814882</v>
      </c>
      <c r="I2579">
        <v>2816439</v>
      </c>
      <c r="J2579" t="s">
        <v>23581</v>
      </c>
      <c r="K2579" t="s">
        <v>26377</v>
      </c>
      <c r="L2579" t="s">
        <v>3228</v>
      </c>
      <c r="M2579" t="s">
        <v>23839</v>
      </c>
      <c r="O2579">
        <v>4.0758856647493598E-7</v>
      </c>
      <c r="P2579">
        <v>3.3079383574815689E-7</v>
      </c>
      <c r="Q2579">
        <v>4.3702886448518905E-7</v>
      </c>
      <c r="R2579">
        <v>4.1791119159359989E-7</v>
      </c>
      <c r="S2579">
        <v>4.2206678734659869E-7</v>
      </c>
      <c r="T2579">
        <v>3.21682471058656E-7</v>
      </c>
      <c r="U2579">
        <v>3.7370265047566479E-7</v>
      </c>
    </row>
    <row r="2580" spans="1:21" x14ac:dyDescent="0.3">
      <c r="A2580" t="s">
        <v>6800</v>
      </c>
      <c r="B2580" t="s">
        <v>6799</v>
      </c>
      <c r="C2580" t="s">
        <v>6799</v>
      </c>
      <c r="D2580" t="s">
        <v>17490</v>
      </c>
      <c r="E2580" t="s">
        <v>17491</v>
      </c>
      <c r="F2580" t="s">
        <v>17492</v>
      </c>
      <c r="G2580">
        <v>142</v>
      </c>
      <c r="H2580">
        <v>2816511</v>
      </c>
      <c r="I2580">
        <v>2816940</v>
      </c>
      <c r="J2580" t="s">
        <v>23581</v>
      </c>
      <c r="K2580" t="s">
        <v>23913</v>
      </c>
      <c r="L2580" t="s">
        <v>26378</v>
      </c>
      <c r="M2580" t="s">
        <v>23834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3">
      <c r="A2581" t="s">
        <v>1383</v>
      </c>
      <c r="B2581" t="s">
        <v>6801</v>
      </c>
      <c r="C2581" t="s">
        <v>6801</v>
      </c>
      <c r="D2581" t="s">
        <v>17493</v>
      </c>
      <c r="E2581" t="s">
        <v>17494</v>
      </c>
      <c r="F2581" t="s">
        <v>17495</v>
      </c>
      <c r="G2581">
        <v>188</v>
      </c>
      <c r="H2581">
        <v>2816936</v>
      </c>
      <c r="I2581">
        <v>2817503</v>
      </c>
      <c r="J2581" t="s">
        <v>23581</v>
      </c>
      <c r="K2581" t="s">
        <v>26379</v>
      </c>
      <c r="L2581" t="s">
        <v>26378</v>
      </c>
      <c r="M2581" t="s">
        <v>23834</v>
      </c>
      <c r="O2581">
        <v>1.1821297772751072E-7</v>
      </c>
      <c r="P2581">
        <v>5.1984942618993017E-8</v>
      </c>
      <c r="Q2581">
        <v>7.0878716259456857E-8</v>
      </c>
      <c r="R2581">
        <v>1.2640670388213125E-7</v>
      </c>
      <c r="S2581">
        <v>1.7519436256154558E-8</v>
      </c>
      <c r="T2581">
        <v>1.6475073537337585E-8</v>
      </c>
      <c r="U2581">
        <v>1.7553838182137175E-8</v>
      </c>
    </row>
    <row r="2582" spans="1:21" x14ac:dyDescent="0.3">
      <c r="A2582" t="s">
        <v>8133</v>
      </c>
      <c r="B2582" t="s">
        <v>8132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3">
      <c r="A2583" t="s">
        <v>8145</v>
      </c>
      <c r="B2583" t="s">
        <v>8144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3">
      <c r="A2584" t="s">
        <v>8143</v>
      </c>
      <c r="B2584" t="s">
        <v>8142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3">
      <c r="A2585" t="s">
        <v>8137</v>
      </c>
      <c r="B2585" t="s">
        <v>8136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3">
      <c r="A2586" t="s">
        <v>8297</v>
      </c>
      <c r="B2586" t="s">
        <v>8296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3">
      <c r="A2587" t="s">
        <v>1395</v>
      </c>
      <c r="B2587" t="s">
        <v>4374</v>
      </c>
      <c r="C2587" t="s">
        <v>17499</v>
      </c>
      <c r="D2587" t="s">
        <v>17496</v>
      </c>
      <c r="E2587" t="s">
        <v>17497</v>
      </c>
      <c r="F2587" t="s">
        <v>17498</v>
      </c>
      <c r="G2587">
        <v>61</v>
      </c>
      <c r="H2587">
        <v>2818960</v>
      </c>
      <c r="I2587">
        <v>2819146</v>
      </c>
      <c r="J2587" t="s">
        <v>23581</v>
      </c>
      <c r="K2587" t="s">
        <v>26380</v>
      </c>
      <c r="L2587" t="s">
        <v>4374</v>
      </c>
      <c r="M2587" t="s">
        <v>23828</v>
      </c>
      <c r="O2587">
        <v>1.4136537360503904E-6</v>
      </c>
      <c r="P2587">
        <v>1.2858998201787411E-6</v>
      </c>
      <c r="Q2587">
        <v>1.1722520356543263E-6</v>
      </c>
      <c r="R2587">
        <v>1.4580579419678521E-6</v>
      </c>
      <c r="S2587">
        <v>8.1149692049102577E-7</v>
      </c>
      <c r="T2587">
        <v>8.4874506308985941E-7</v>
      </c>
      <c r="U2587">
        <v>9.8133477836990859E-7</v>
      </c>
    </row>
    <row r="2588" spans="1:21" x14ac:dyDescent="0.3">
      <c r="A2588" t="s">
        <v>302</v>
      </c>
      <c r="B2588" t="s">
        <v>2805</v>
      </c>
      <c r="C2588" t="s">
        <v>17503</v>
      </c>
      <c r="D2588" t="s">
        <v>17500</v>
      </c>
      <c r="E2588" t="s">
        <v>17501</v>
      </c>
      <c r="F2588" t="s">
        <v>17502</v>
      </c>
      <c r="G2588">
        <v>876</v>
      </c>
      <c r="H2588">
        <v>2819380</v>
      </c>
      <c r="I2588">
        <v>2822011</v>
      </c>
      <c r="J2588" t="s">
        <v>23581</v>
      </c>
      <c r="K2588" t="s">
        <v>26381</v>
      </c>
      <c r="L2588" t="s">
        <v>2805</v>
      </c>
      <c r="M2588" t="s">
        <v>23861</v>
      </c>
      <c r="O2588">
        <v>1.4443270920822663E-6</v>
      </c>
      <c r="P2588">
        <v>1.1200968864023282E-6</v>
      </c>
      <c r="Q2588">
        <v>1.7636244332822817E-6</v>
      </c>
      <c r="R2588">
        <v>2.0855545696662281E-6</v>
      </c>
      <c r="S2588">
        <v>1.5797665355123795E-6</v>
      </c>
      <c r="T2588">
        <v>1.8000773773261442E-6</v>
      </c>
      <c r="U2588">
        <v>2.4765188938219262E-6</v>
      </c>
    </row>
    <row r="2589" spans="1:21" x14ac:dyDescent="0.3">
      <c r="A2589" t="s">
        <v>5133</v>
      </c>
      <c r="B2589" t="s">
        <v>5132</v>
      </c>
      <c r="C2589" t="s">
        <v>17507</v>
      </c>
      <c r="D2589" t="s">
        <v>17504</v>
      </c>
      <c r="E2589" t="s">
        <v>17505</v>
      </c>
      <c r="F2589" t="s">
        <v>17506</v>
      </c>
      <c r="G2589">
        <v>166</v>
      </c>
      <c r="H2589">
        <v>2822138</v>
      </c>
      <c r="I2589">
        <v>2822639</v>
      </c>
      <c r="J2589" t="s">
        <v>23581</v>
      </c>
      <c r="K2589" t="s">
        <v>26382</v>
      </c>
      <c r="L2589" t="s">
        <v>26383</v>
      </c>
      <c r="M2589" t="s">
        <v>23834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3">
      <c r="A2590" t="s">
        <v>739</v>
      </c>
      <c r="B2590" t="s">
        <v>3678</v>
      </c>
      <c r="C2590" t="s">
        <v>17511</v>
      </c>
      <c r="D2590" t="s">
        <v>17508</v>
      </c>
      <c r="E2590" t="s">
        <v>17509</v>
      </c>
      <c r="F2590" t="s">
        <v>17510</v>
      </c>
      <c r="G2590">
        <v>353</v>
      </c>
      <c r="H2590">
        <v>2822707</v>
      </c>
      <c r="I2590">
        <v>2823769</v>
      </c>
      <c r="J2590" t="s">
        <v>23581</v>
      </c>
      <c r="K2590" t="s">
        <v>26384</v>
      </c>
      <c r="L2590" t="s">
        <v>26383</v>
      </c>
      <c r="M2590" t="s">
        <v>23858</v>
      </c>
      <c r="O2590">
        <v>1.1227289496678014E-6</v>
      </c>
      <c r="P2590">
        <v>1.1250939965041678E-6</v>
      </c>
      <c r="Q2590">
        <v>1.9795081952438714E-6</v>
      </c>
      <c r="R2590">
        <v>1.9694772987931129E-6</v>
      </c>
      <c r="S2590">
        <v>1.8264212259494687E-6</v>
      </c>
      <c r="T2590">
        <v>1.7340081413602948E-6</v>
      </c>
      <c r="U2590">
        <v>1.6586912864738525E-6</v>
      </c>
    </row>
    <row r="2591" spans="1:21" x14ac:dyDescent="0.3">
      <c r="A2591" t="s">
        <v>2224</v>
      </c>
      <c r="B2591" t="s">
        <v>23676</v>
      </c>
      <c r="C2591" t="s">
        <v>17515</v>
      </c>
      <c r="D2591" t="s">
        <v>17512</v>
      </c>
      <c r="E2591" t="s">
        <v>17513</v>
      </c>
      <c r="F2591" t="s">
        <v>17514</v>
      </c>
      <c r="G2591">
        <v>165</v>
      </c>
      <c r="H2591">
        <v>2823848</v>
      </c>
      <c r="I2591">
        <v>2824346</v>
      </c>
      <c r="J2591" t="s">
        <v>23581</v>
      </c>
      <c r="K2591" t="s">
        <v>26385</v>
      </c>
      <c r="L2591" t="s">
        <v>23676</v>
      </c>
      <c r="M2591" t="s">
        <v>23839</v>
      </c>
      <c r="O2591">
        <v>6.4322787185247503E-8</v>
      </c>
      <c r="P2591">
        <v>8.821630099734661E-8</v>
      </c>
      <c r="Q2591">
        <v>1.2702808289008649E-7</v>
      </c>
      <c r="R2591">
        <v>1.1545688287066172E-7</v>
      </c>
      <c r="S2591">
        <v>1.3694023575230058E-7</v>
      </c>
      <c r="T2591">
        <v>8.1879248304619506E-8</v>
      </c>
      <c r="U2591">
        <v>9.5577863287841585E-8</v>
      </c>
    </row>
    <row r="2592" spans="1:21" x14ac:dyDescent="0.3">
      <c r="A2592" t="s">
        <v>1386</v>
      </c>
      <c r="B2592" t="s">
        <v>5821</v>
      </c>
      <c r="C2592" t="s">
        <v>5821</v>
      </c>
      <c r="D2592" t="s">
        <v>17516</v>
      </c>
      <c r="E2592" t="s">
        <v>17517</v>
      </c>
      <c r="F2592" t="s">
        <v>17518</v>
      </c>
      <c r="G2592">
        <v>361</v>
      </c>
      <c r="H2592">
        <v>2824490</v>
      </c>
      <c r="I2592">
        <v>2825576</v>
      </c>
      <c r="J2592" t="s">
        <v>23581</v>
      </c>
      <c r="K2592" t="s">
        <v>26386</v>
      </c>
      <c r="L2592" t="s">
        <v>5821</v>
      </c>
      <c r="M2592" t="s">
        <v>23866</v>
      </c>
      <c r="O2592">
        <v>2.4325671360877792E-8</v>
      </c>
      <c r="P2592">
        <v>1.4286492797639972E-8</v>
      </c>
      <c r="Q2592">
        <v>2.3950526339056329E-8</v>
      </c>
      <c r="R2592">
        <v>3.0366251402100198E-8</v>
      </c>
      <c r="S2592">
        <v>2.7665185437233722E-8</v>
      </c>
      <c r="T2592">
        <v>2.5663948875155967E-8</v>
      </c>
      <c r="U2592">
        <v>1.2110900349781731E-8</v>
      </c>
    </row>
    <row r="2593" spans="1:21" x14ac:dyDescent="0.3">
      <c r="A2593" t="s">
        <v>1387</v>
      </c>
      <c r="B2593" t="s">
        <v>3835</v>
      </c>
      <c r="C2593" t="s">
        <v>17522</v>
      </c>
      <c r="D2593" t="s">
        <v>17519</v>
      </c>
      <c r="E2593" t="s">
        <v>17520</v>
      </c>
      <c r="F2593" t="s">
        <v>17521</v>
      </c>
      <c r="G2593">
        <v>187</v>
      </c>
      <c r="H2593">
        <v>2825831</v>
      </c>
      <c r="I2593">
        <v>2826395</v>
      </c>
      <c r="J2593" t="s">
        <v>23825</v>
      </c>
      <c r="K2593" t="s">
        <v>26387</v>
      </c>
      <c r="L2593" t="s">
        <v>26388</v>
      </c>
      <c r="M2593" t="s">
        <v>23891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3">
      <c r="A2594" t="s">
        <v>1389</v>
      </c>
      <c r="B2594" t="s">
        <v>7923</v>
      </c>
      <c r="C2594" t="s">
        <v>17526</v>
      </c>
      <c r="D2594" t="s">
        <v>17523</v>
      </c>
      <c r="E2594" t="s">
        <v>17524</v>
      </c>
      <c r="F2594" t="s">
        <v>17525</v>
      </c>
      <c r="G2594">
        <v>319</v>
      </c>
      <c r="H2594">
        <v>2826391</v>
      </c>
      <c r="I2594">
        <v>2827351</v>
      </c>
      <c r="J2594" t="s">
        <v>23825</v>
      </c>
      <c r="K2594" t="s">
        <v>26389</v>
      </c>
      <c r="L2594" t="s">
        <v>26388</v>
      </c>
      <c r="M2594" t="s">
        <v>23891</v>
      </c>
      <c r="O2594">
        <v>1.7593388119069299E-10</v>
      </c>
      <c r="P2594">
        <v>1.1165527239352784E-9</v>
      </c>
      <c r="Q2594">
        <v>1.1686325693362311E-11</v>
      </c>
      <c r="R2594">
        <v>6.5857679010746832E-10</v>
      </c>
      <c r="S2594">
        <v>1.1927257613349118E-11</v>
      </c>
      <c r="T2594">
        <v>1.1007078378241579E-11</v>
      </c>
      <c r="U2594">
        <v>1.2073775657383773E-11</v>
      </c>
    </row>
    <row r="2595" spans="1:21" x14ac:dyDescent="0.3">
      <c r="A2595" t="s">
        <v>1391</v>
      </c>
      <c r="B2595" t="s">
        <v>3836</v>
      </c>
      <c r="C2595" t="s">
        <v>17530</v>
      </c>
      <c r="D2595" t="s">
        <v>17527</v>
      </c>
      <c r="E2595" t="s">
        <v>17528</v>
      </c>
      <c r="F2595" t="s">
        <v>17529</v>
      </c>
      <c r="G2595">
        <v>123</v>
      </c>
      <c r="H2595">
        <v>2827361</v>
      </c>
      <c r="I2595">
        <v>2827733</v>
      </c>
      <c r="J2595" t="s">
        <v>23825</v>
      </c>
      <c r="K2595" t="s">
        <v>26390</v>
      </c>
      <c r="L2595" t="s">
        <v>26388</v>
      </c>
      <c r="M2595" t="s">
        <v>23891</v>
      </c>
      <c r="O2595">
        <v>7.0453585934641008E-9</v>
      </c>
      <c r="P2595">
        <v>3.1313404286466408E-9</v>
      </c>
      <c r="Q2595">
        <v>4.2057329122787863E-9</v>
      </c>
      <c r="R2595">
        <v>8.4363286625367245E-9</v>
      </c>
      <c r="S2595">
        <v>3.6794876283296548E-9</v>
      </c>
      <c r="T2595">
        <v>8.5876760722321059E-9</v>
      </c>
      <c r="U2595">
        <v>8.8605038763753955E-9</v>
      </c>
    </row>
    <row r="2596" spans="1:21" x14ac:dyDescent="0.3">
      <c r="A2596" t="s">
        <v>1393</v>
      </c>
      <c r="B2596" t="s">
        <v>3837</v>
      </c>
      <c r="C2596" t="s">
        <v>17534</v>
      </c>
      <c r="D2596" t="s">
        <v>17531</v>
      </c>
      <c r="E2596" t="s">
        <v>17532</v>
      </c>
      <c r="F2596" t="s">
        <v>17533</v>
      </c>
      <c r="G2596">
        <v>259</v>
      </c>
      <c r="H2596">
        <v>2827736</v>
      </c>
      <c r="I2596">
        <v>2828516</v>
      </c>
      <c r="J2596" t="s">
        <v>23825</v>
      </c>
      <c r="K2596" t="s">
        <v>26391</v>
      </c>
      <c r="L2596" t="s">
        <v>26388</v>
      </c>
      <c r="M2596" t="s">
        <v>23882</v>
      </c>
      <c r="O2596">
        <v>3.2768855958212747E-9</v>
      </c>
      <c r="P2596">
        <v>6.9787638381490102E-10</v>
      </c>
      <c r="Q2596">
        <v>2.4488315761462628E-9</v>
      </c>
      <c r="R2596">
        <v>7.6561297803744549E-10</v>
      </c>
      <c r="S2596">
        <v>6.6355641594853958E-10</v>
      </c>
      <c r="T2596">
        <v>1.8364217334060824E-9</v>
      </c>
      <c r="U2596">
        <v>0</v>
      </c>
    </row>
    <row r="2597" spans="1:21" x14ac:dyDescent="0.3">
      <c r="A2597" t="s">
        <v>3838</v>
      </c>
      <c r="B2597" t="s">
        <v>23677</v>
      </c>
      <c r="C2597" t="s">
        <v>17538</v>
      </c>
      <c r="D2597" t="s">
        <v>17535</v>
      </c>
      <c r="E2597" t="s">
        <v>17536</v>
      </c>
      <c r="F2597" t="s">
        <v>17537</v>
      </c>
      <c r="G2597">
        <v>119</v>
      </c>
      <c r="H2597">
        <v>2828620</v>
      </c>
      <c r="I2597">
        <v>2828980</v>
      </c>
      <c r="J2597" t="s">
        <v>23825</v>
      </c>
      <c r="K2597" t="s">
        <v>26392</v>
      </c>
      <c r="L2597" t="s">
        <v>26388</v>
      </c>
      <c r="M2597" t="s">
        <v>23855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3">
      <c r="A2598" t="s">
        <v>2484</v>
      </c>
      <c r="B2598" t="s">
        <v>3840</v>
      </c>
      <c r="C2598" t="s">
        <v>17542</v>
      </c>
      <c r="D2598" t="s">
        <v>17539</v>
      </c>
      <c r="E2598" t="s">
        <v>17540</v>
      </c>
      <c r="F2598" t="s">
        <v>17541</v>
      </c>
      <c r="G2598">
        <v>257</v>
      </c>
      <c r="H2598">
        <v>2829046</v>
      </c>
      <c r="I2598">
        <v>2829820</v>
      </c>
      <c r="J2598" t="s">
        <v>23825</v>
      </c>
      <c r="K2598" t="s">
        <v>26393</v>
      </c>
      <c r="L2598" t="s">
        <v>26388</v>
      </c>
      <c r="M2598" t="s">
        <v>23855</v>
      </c>
      <c r="O2598">
        <v>9.0344259820380379E-9</v>
      </c>
      <c r="P2598">
        <v>8.0690115197172409E-9</v>
      </c>
      <c r="Q2598">
        <v>2.2500445696130847E-8</v>
      </c>
      <c r="R2598">
        <v>2.3255202828997475E-8</v>
      </c>
      <c r="S2598">
        <v>4.8737343698418188E-9</v>
      </c>
      <c r="T2598">
        <v>3.5392662560039841E-9</v>
      </c>
      <c r="U2598">
        <v>4.1815490964136857E-9</v>
      </c>
    </row>
    <row r="2599" spans="1:21" x14ac:dyDescent="0.3">
      <c r="A2599" t="s">
        <v>1394</v>
      </c>
      <c r="B2599" t="s">
        <v>23678</v>
      </c>
      <c r="C2599" t="s">
        <v>17546</v>
      </c>
      <c r="D2599" t="s">
        <v>17543</v>
      </c>
      <c r="E2599" t="s">
        <v>17544</v>
      </c>
      <c r="F2599" t="s">
        <v>17545</v>
      </c>
      <c r="G2599">
        <v>321</v>
      </c>
      <c r="H2599">
        <v>2829812</v>
      </c>
      <c r="I2599">
        <v>2830778</v>
      </c>
      <c r="J2599" t="s">
        <v>23825</v>
      </c>
      <c r="K2599" t="s">
        <v>26394</v>
      </c>
      <c r="L2599" t="s">
        <v>26388</v>
      </c>
      <c r="M2599" t="s">
        <v>23866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3">
      <c r="A2600" t="s">
        <v>5164</v>
      </c>
      <c r="B2600" t="s">
        <v>5163</v>
      </c>
      <c r="C2600" t="s">
        <v>17550</v>
      </c>
      <c r="D2600" t="s">
        <v>17547</v>
      </c>
      <c r="E2600" t="s">
        <v>17548</v>
      </c>
      <c r="F2600" t="s">
        <v>17549</v>
      </c>
      <c r="G2600">
        <v>504</v>
      </c>
      <c r="H2600">
        <v>2830774</v>
      </c>
      <c r="I2600">
        <v>2832289</v>
      </c>
      <c r="J2600" t="s">
        <v>23581</v>
      </c>
      <c r="K2600" t="s">
        <v>26395</v>
      </c>
      <c r="L2600" t="s">
        <v>5163</v>
      </c>
      <c r="M2600" t="s">
        <v>23855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3">
      <c r="A2601" t="s">
        <v>1396</v>
      </c>
      <c r="B2601" t="s">
        <v>6139</v>
      </c>
      <c r="C2601" t="s">
        <v>17554</v>
      </c>
      <c r="D2601" t="s">
        <v>17551</v>
      </c>
      <c r="E2601" t="s">
        <v>17552</v>
      </c>
      <c r="F2601" t="s">
        <v>17553</v>
      </c>
      <c r="G2601">
        <v>479</v>
      </c>
      <c r="H2601">
        <v>2832475</v>
      </c>
      <c r="I2601">
        <v>2833915</v>
      </c>
      <c r="J2601" t="s">
        <v>23825</v>
      </c>
      <c r="K2601" t="s">
        <v>26396</v>
      </c>
      <c r="L2601" t="s">
        <v>26397</v>
      </c>
      <c r="M2601" t="s">
        <v>23882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3">
      <c r="A2602" t="s">
        <v>1398</v>
      </c>
      <c r="B2602" t="s">
        <v>5554</v>
      </c>
      <c r="C2602" t="s">
        <v>17558</v>
      </c>
      <c r="D2602" t="s">
        <v>17555</v>
      </c>
      <c r="E2602" t="s">
        <v>17556</v>
      </c>
      <c r="F2602" t="s">
        <v>17557</v>
      </c>
      <c r="G2602">
        <v>377</v>
      </c>
      <c r="H2602">
        <v>2833911</v>
      </c>
      <c r="I2602">
        <v>2835045</v>
      </c>
      <c r="J2602" t="s">
        <v>23825</v>
      </c>
      <c r="K2602" t="s">
        <v>26398</v>
      </c>
      <c r="L2602" t="s">
        <v>26397</v>
      </c>
      <c r="M2602" t="s">
        <v>23882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3">
      <c r="A2603" t="s">
        <v>4491</v>
      </c>
      <c r="B2603" t="s">
        <v>4490</v>
      </c>
      <c r="C2603" t="s">
        <v>17562</v>
      </c>
      <c r="D2603" t="s">
        <v>17559</v>
      </c>
      <c r="E2603" t="s">
        <v>17560</v>
      </c>
      <c r="F2603" t="s">
        <v>17561</v>
      </c>
      <c r="G2603">
        <v>750</v>
      </c>
      <c r="H2603">
        <v>2835172</v>
      </c>
      <c r="I2603">
        <v>2837425</v>
      </c>
      <c r="J2603" t="s">
        <v>23581</v>
      </c>
      <c r="K2603" t="s">
        <v>26399</v>
      </c>
      <c r="L2603" t="s">
        <v>26400</v>
      </c>
      <c r="M2603" t="s">
        <v>23844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3">
      <c r="A2604" t="s">
        <v>4493</v>
      </c>
      <c r="B2604" t="s">
        <v>4492</v>
      </c>
      <c r="C2604" t="s">
        <v>4492</v>
      </c>
      <c r="D2604" t="s">
        <v>17563</v>
      </c>
      <c r="E2604" t="s">
        <v>17564</v>
      </c>
      <c r="F2604" t="s">
        <v>17565</v>
      </c>
      <c r="G2604">
        <v>175</v>
      </c>
      <c r="H2604">
        <v>2837577</v>
      </c>
      <c r="I2604">
        <v>2838105</v>
      </c>
      <c r="J2604" t="s">
        <v>23581</v>
      </c>
      <c r="K2604" t="s">
        <v>26401</v>
      </c>
      <c r="L2604" t="s">
        <v>26400</v>
      </c>
      <c r="M2604" t="s">
        <v>23882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3">
      <c r="A2605" t="s">
        <v>2398</v>
      </c>
      <c r="B2605" t="s">
        <v>2861</v>
      </c>
      <c r="C2605" t="s">
        <v>2861</v>
      </c>
      <c r="D2605" t="s">
        <v>17566</v>
      </c>
      <c r="E2605" t="s">
        <v>17567</v>
      </c>
      <c r="F2605" t="s">
        <v>17568</v>
      </c>
      <c r="G2605">
        <v>336</v>
      </c>
      <c r="H2605">
        <v>2838253</v>
      </c>
      <c r="I2605">
        <v>2839264</v>
      </c>
      <c r="J2605" t="s">
        <v>23581</v>
      </c>
      <c r="K2605" t="s">
        <v>26402</v>
      </c>
      <c r="L2605" t="s">
        <v>2861</v>
      </c>
      <c r="M2605" t="s">
        <v>23855</v>
      </c>
      <c r="O2605">
        <v>1.2324046183339659E-8</v>
      </c>
      <c r="P2605">
        <v>1.2971234135550601E-8</v>
      </c>
      <c r="Q2605">
        <v>3.0935113713485337E-8</v>
      </c>
      <c r="R2605">
        <v>2.6625185465086069E-8</v>
      </c>
      <c r="S2605">
        <v>1.7415321228178388E-8</v>
      </c>
      <c r="T2605">
        <v>2.0057505574797171E-8</v>
      </c>
      <c r="U2605">
        <v>0</v>
      </c>
    </row>
    <row r="2606" spans="1:21" x14ac:dyDescent="0.3">
      <c r="A2606" t="s">
        <v>1400</v>
      </c>
      <c r="B2606" t="s">
        <v>2860</v>
      </c>
      <c r="C2606" t="s">
        <v>2860</v>
      </c>
      <c r="D2606" t="s">
        <v>17569</v>
      </c>
      <c r="E2606" t="s">
        <v>17570</v>
      </c>
      <c r="F2606" t="s">
        <v>17571</v>
      </c>
      <c r="G2606">
        <v>485</v>
      </c>
      <c r="H2606">
        <v>2839523</v>
      </c>
      <c r="I2606">
        <v>2840981</v>
      </c>
      <c r="J2606" t="s">
        <v>23825</v>
      </c>
      <c r="K2606" t="s">
        <v>26403</v>
      </c>
      <c r="L2606" t="s">
        <v>26404</v>
      </c>
      <c r="M2606" t="s">
        <v>23891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3">
      <c r="A2607" t="s">
        <v>2859</v>
      </c>
      <c r="B2607" t="s">
        <v>2858</v>
      </c>
      <c r="C2607" t="s">
        <v>2858</v>
      </c>
      <c r="D2607" t="s">
        <v>17572</v>
      </c>
      <c r="E2607" t="s">
        <v>17573</v>
      </c>
      <c r="F2607" t="s">
        <v>17574</v>
      </c>
      <c r="G2607">
        <v>474</v>
      </c>
      <c r="H2607">
        <v>2840989</v>
      </c>
      <c r="I2607">
        <v>2842414</v>
      </c>
      <c r="J2607" t="s">
        <v>23825</v>
      </c>
      <c r="K2607" t="s">
        <v>26405</v>
      </c>
      <c r="L2607" t="s">
        <v>26404</v>
      </c>
      <c r="M2607" t="s">
        <v>23828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3">
      <c r="A2608" t="s">
        <v>2574</v>
      </c>
      <c r="B2608" t="s">
        <v>6641</v>
      </c>
      <c r="C2608" t="s">
        <v>6641</v>
      </c>
      <c r="D2608" t="s">
        <v>17575</v>
      </c>
      <c r="E2608" t="s">
        <v>17576</v>
      </c>
      <c r="F2608" t="s">
        <v>17577</v>
      </c>
      <c r="G2608">
        <v>156</v>
      </c>
      <c r="H2608">
        <v>2842572</v>
      </c>
      <c r="I2608">
        <v>2843043</v>
      </c>
      <c r="J2608" t="s">
        <v>23581</v>
      </c>
      <c r="K2608" t="s">
        <v>26406</v>
      </c>
      <c r="L2608" t="s">
        <v>26407</v>
      </c>
      <c r="M2608" t="s">
        <v>23844</v>
      </c>
      <c r="O2608">
        <v>8.0381768130245004E-9</v>
      </c>
      <c r="P2608">
        <v>1.2393890358171112E-8</v>
      </c>
      <c r="Q2608">
        <v>1.7871124760210318E-8</v>
      </c>
      <c r="R2608">
        <v>1.893508885568509E-8</v>
      </c>
      <c r="S2608">
        <v>2.5493298302957359E-8</v>
      </c>
      <c r="T2608">
        <v>1.4351084792161715E-8</v>
      </c>
      <c r="U2608">
        <v>1.4679887565931548E-8</v>
      </c>
    </row>
    <row r="2609" spans="1:21" x14ac:dyDescent="0.3">
      <c r="A2609" t="s">
        <v>3297</v>
      </c>
      <c r="B2609" t="s">
        <v>3296</v>
      </c>
      <c r="C2609" t="s">
        <v>17581</v>
      </c>
      <c r="D2609" t="s">
        <v>17578</v>
      </c>
      <c r="E2609" t="s">
        <v>17579</v>
      </c>
      <c r="F2609" t="s">
        <v>17580</v>
      </c>
      <c r="G2609">
        <v>136</v>
      </c>
      <c r="H2609">
        <v>2843035</v>
      </c>
      <c r="I2609">
        <v>2843446</v>
      </c>
      <c r="J2609" t="s">
        <v>23581</v>
      </c>
      <c r="K2609" t="s">
        <v>26408</v>
      </c>
      <c r="L2609" t="s">
        <v>26407</v>
      </c>
      <c r="M2609" t="s">
        <v>23844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3">
      <c r="A2610" t="s">
        <v>1402</v>
      </c>
      <c r="B2610" t="s">
        <v>3295</v>
      </c>
      <c r="C2610" t="s">
        <v>17585</v>
      </c>
      <c r="D2610" t="s">
        <v>17582</v>
      </c>
      <c r="E2610" t="s">
        <v>17583</v>
      </c>
      <c r="F2610" t="s">
        <v>17584</v>
      </c>
      <c r="G2610">
        <v>255</v>
      </c>
      <c r="H2610">
        <v>2843442</v>
      </c>
      <c r="I2610">
        <v>2844210</v>
      </c>
      <c r="J2610" t="s">
        <v>23581</v>
      </c>
      <c r="K2610" t="s">
        <v>26409</v>
      </c>
      <c r="L2610" t="s">
        <v>26407</v>
      </c>
      <c r="M2610" t="s">
        <v>23882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3">
      <c r="A2611" t="s">
        <v>1404</v>
      </c>
      <c r="B2611" t="s">
        <v>3294</v>
      </c>
      <c r="C2611" t="s">
        <v>17589</v>
      </c>
      <c r="D2611" t="s">
        <v>17586</v>
      </c>
      <c r="E2611" t="s">
        <v>17587</v>
      </c>
      <c r="F2611" t="s">
        <v>17588</v>
      </c>
      <c r="G2611">
        <v>180</v>
      </c>
      <c r="H2611">
        <v>2844209</v>
      </c>
      <c r="I2611">
        <v>2844752</v>
      </c>
      <c r="J2611" t="s">
        <v>23581</v>
      </c>
      <c r="K2611" t="s">
        <v>26410</v>
      </c>
      <c r="L2611" t="s">
        <v>26407</v>
      </c>
      <c r="M2611" t="s">
        <v>23882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3">
      <c r="A2612" t="s">
        <v>1406</v>
      </c>
      <c r="B2612" t="s">
        <v>3293</v>
      </c>
      <c r="C2612" t="s">
        <v>17593</v>
      </c>
      <c r="D2612" t="s">
        <v>17590</v>
      </c>
      <c r="E2612" t="s">
        <v>17591</v>
      </c>
      <c r="F2612" t="s">
        <v>17592</v>
      </c>
      <c r="G2612">
        <v>569</v>
      </c>
      <c r="H2612">
        <v>2844761</v>
      </c>
      <c r="I2612">
        <v>2846471</v>
      </c>
      <c r="J2612" t="s">
        <v>23581</v>
      </c>
      <c r="K2612" t="s">
        <v>26411</v>
      </c>
      <c r="L2612" t="s">
        <v>26407</v>
      </c>
      <c r="M2612" t="s">
        <v>23882</v>
      </c>
      <c r="O2612">
        <v>8.0842645036473007E-10</v>
      </c>
      <c r="P2612">
        <v>3.4850594246178926E-10</v>
      </c>
      <c r="Q2612">
        <v>1.8289920275982514E-9</v>
      </c>
      <c r="R2612">
        <v>9.6242274769229381E-10</v>
      </c>
      <c r="S2612">
        <v>1.2375290547221784E-9</v>
      </c>
      <c r="T2612">
        <v>2.5254895455468413E-9</v>
      </c>
      <c r="U2612">
        <v>3.3586927678680316E-9</v>
      </c>
    </row>
    <row r="2613" spans="1:21" x14ac:dyDescent="0.3">
      <c r="A2613" t="s">
        <v>1408</v>
      </c>
      <c r="B2613" t="s">
        <v>3292</v>
      </c>
      <c r="C2613" t="s">
        <v>17597</v>
      </c>
      <c r="D2613" t="s">
        <v>17594</v>
      </c>
      <c r="E2613" t="s">
        <v>17595</v>
      </c>
      <c r="F2613" t="s">
        <v>17596</v>
      </c>
      <c r="G2613">
        <v>307</v>
      </c>
      <c r="H2613">
        <v>2846488</v>
      </c>
      <c r="I2613">
        <v>2847412</v>
      </c>
      <c r="J2613" t="s">
        <v>23581</v>
      </c>
      <c r="K2613" t="s">
        <v>26412</v>
      </c>
      <c r="L2613" t="s">
        <v>26407</v>
      </c>
      <c r="M2613" t="s">
        <v>23882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3">
      <c r="A2614" t="s">
        <v>1410</v>
      </c>
      <c r="B2614" t="s">
        <v>3291</v>
      </c>
      <c r="C2614" t="s">
        <v>17601</v>
      </c>
      <c r="D2614" t="s">
        <v>17598</v>
      </c>
      <c r="E2614" t="s">
        <v>17599</v>
      </c>
      <c r="F2614" t="s">
        <v>17600</v>
      </c>
      <c r="G2614">
        <v>608</v>
      </c>
      <c r="H2614">
        <v>2847414</v>
      </c>
      <c r="I2614">
        <v>2849241</v>
      </c>
      <c r="J2614" t="s">
        <v>23581</v>
      </c>
      <c r="K2614" t="s">
        <v>26412</v>
      </c>
      <c r="L2614" t="s">
        <v>26407</v>
      </c>
      <c r="M2614" t="s">
        <v>23882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3">
      <c r="A2615" t="s">
        <v>1412</v>
      </c>
      <c r="B2615" t="s">
        <v>3290</v>
      </c>
      <c r="C2615" t="s">
        <v>17605</v>
      </c>
      <c r="D2615" t="s">
        <v>17602</v>
      </c>
      <c r="E2615" t="s">
        <v>17603</v>
      </c>
      <c r="F2615" t="s">
        <v>17604</v>
      </c>
      <c r="G2615">
        <v>203</v>
      </c>
      <c r="H2615">
        <v>2849237</v>
      </c>
      <c r="I2615">
        <v>2849849</v>
      </c>
      <c r="J2615" t="s">
        <v>23581</v>
      </c>
      <c r="K2615" t="s">
        <v>26413</v>
      </c>
      <c r="L2615" t="s">
        <v>26407</v>
      </c>
      <c r="M2615" t="s">
        <v>23882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3">
      <c r="A2616" t="s">
        <v>2275</v>
      </c>
      <c r="B2616" t="s">
        <v>3289</v>
      </c>
      <c r="C2616" t="s">
        <v>17609</v>
      </c>
      <c r="D2616" t="s">
        <v>17606</v>
      </c>
      <c r="E2616" t="s">
        <v>17607</v>
      </c>
      <c r="F2616" t="s">
        <v>17608</v>
      </c>
      <c r="G2616">
        <v>153</v>
      </c>
      <c r="H2616">
        <v>2849973</v>
      </c>
      <c r="I2616">
        <v>2850435</v>
      </c>
      <c r="J2616" t="s">
        <v>23581</v>
      </c>
      <c r="K2616" t="s">
        <v>26414</v>
      </c>
      <c r="L2616" t="s">
        <v>26407</v>
      </c>
      <c r="M2616" t="s">
        <v>23855</v>
      </c>
      <c r="O2616">
        <v>4.8543563969913239E-8</v>
      </c>
      <c r="P2616">
        <v>1.7181852514680671E-8</v>
      </c>
      <c r="Q2616">
        <v>1.3974081520700093E-8</v>
      </c>
      <c r="R2616">
        <v>8.3134333790079797E-9</v>
      </c>
      <c r="S2616">
        <v>2.2901364368839622E-9</v>
      </c>
      <c r="T2616">
        <v>2.0981949159038191E-9</v>
      </c>
      <c r="U2616">
        <v>4.0371457796395135E-9</v>
      </c>
    </row>
    <row r="2617" spans="1:21" x14ac:dyDescent="0.3">
      <c r="A2617" t="s">
        <v>3301</v>
      </c>
      <c r="B2617" t="s">
        <v>3300</v>
      </c>
      <c r="C2617" t="s">
        <v>3300</v>
      </c>
      <c r="D2617" t="s">
        <v>17610</v>
      </c>
      <c r="E2617" t="s">
        <v>17611</v>
      </c>
      <c r="F2617" t="s">
        <v>17612</v>
      </c>
      <c r="G2617">
        <v>116</v>
      </c>
      <c r="H2617">
        <v>2850646</v>
      </c>
      <c r="I2617">
        <v>2850997</v>
      </c>
      <c r="J2617" t="s">
        <v>23825</v>
      </c>
      <c r="K2617" t="s">
        <v>26415</v>
      </c>
      <c r="L2617" t="s">
        <v>26416</v>
      </c>
      <c r="M2617" t="s">
        <v>23844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3">
      <c r="A2618" t="s">
        <v>2363</v>
      </c>
      <c r="B2618" t="s">
        <v>3302</v>
      </c>
      <c r="C2618" t="s">
        <v>3302</v>
      </c>
      <c r="D2618" t="s">
        <v>17613</v>
      </c>
      <c r="E2618" t="s">
        <v>17614</v>
      </c>
      <c r="F2618" t="s">
        <v>17615</v>
      </c>
      <c r="G2618">
        <v>290</v>
      </c>
      <c r="H2618">
        <v>2851000</v>
      </c>
      <c r="I2618">
        <v>2851873</v>
      </c>
      <c r="J2618" t="s">
        <v>23825</v>
      </c>
      <c r="K2618" t="s">
        <v>26417</v>
      </c>
      <c r="L2618" t="s">
        <v>26416</v>
      </c>
      <c r="M2618" t="s">
        <v>23855</v>
      </c>
      <c r="O2618">
        <v>1.7518878366050841E-8</v>
      </c>
      <c r="P2618">
        <v>2.3066129330692751E-8</v>
      </c>
      <c r="Q2618">
        <v>1.5975769863153658E-8</v>
      </c>
      <c r="R2618">
        <v>1.9658198491142102E-8</v>
      </c>
      <c r="S2618">
        <v>2.6480577553992173E-8</v>
      </c>
      <c r="T2618">
        <v>2.4681804639880915E-8</v>
      </c>
      <c r="U2618">
        <v>2.4740238204597965E-8</v>
      </c>
    </row>
    <row r="2619" spans="1:21" x14ac:dyDescent="0.3">
      <c r="A2619" t="s">
        <v>3304</v>
      </c>
      <c r="B2619" t="s">
        <v>3303</v>
      </c>
      <c r="C2619" t="s">
        <v>3303</v>
      </c>
      <c r="D2619" t="s">
        <v>17616</v>
      </c>
      <c r="E2619" t="s">
        <v>17617</v>
      </c>
      <c r="F2619" t="s">
        <v>17618</v>
      </c>
      <c r="G2619">
        <v>90</v>
      </c>
      <c r="H2619">
        <v>2851863</v>
      </c>
      <c r="I2619">
        <v>2852136</v>
      </c>
      <c r="J2619" t="s">
        <v>23825</v>
      </c>
      <c r="K2619" t="s">
        <v>26418</v>
      </c>
      <c r="L2619" t="s">
        <v>26416</v>
      </c>
      <c r="M2619" t="s">
        <v>23844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3">
      <c r="A2620" t="s">
        <v>3306</v>
      </c>
      <c r="B2620" t="s">
        <v>3305</v>
      </c>
      <c r="C2620" t="s">
        <v>3305</v>
      </c>
      <c r="D2620" t="s">
        <v>17619</v>
      </c>
      <c r="E2620" t="s">
        <v>17620</v>
      </c>
      <c r="F2620" t="s">
        <v>17621</v>
      </c>
      <c r="G2620">
        <v>373</v>
      </c>
      <c r="H2620">
        <v>2852135</v>
      </c>
      <c r="I2620">
        <v>2853257</v>
      </c>
      <c r="J2620" t="s">
        <v>23825</v>
      </c>
      <c r="K2620" t="s">
        <v>26419</v>
      </c>
      <c r="L2620" t="s">
        <v>26416</v>
      </c>
      <c r="M2620" t="s">
        <v>23844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3">
      <c r="A2621" t="s">
        <v>2412</v>
      </c>
      <c r="B2621" t="s">
        <v>3307</v>
      </c>
      <c r="C2621" t="s">
        <v>3307</v>
      </c>
      <c r="D2621" t="s">
        <v>17622</v>
      </c>
      <c r="E2621" t="s">
        <v>17623</v>
      </c>
      <c r="F2621" t="s">
        <v>17624</v>
      </c>
      <c r="G2621">
        <v>336</v>
      </c>
      <c r="H2621">
        <v>2853253</v>
      </c>
      <c r="I2621">
        <v>2854264</v>
      </c>
      <c r="J2621" t="s">
        <v>23825</v>
      </c>
      <c r="K2621" t="s">
        <v>26420</v>
      </c>
      <c r="L2621" t="s">
        <v>26416</v>
      </c>
      <c r="M2621" t="s">
        <v>23844</v>
      </c>
      <c r="O2621">
        <v>1.1976660535508926E-8</v>
      </c>
      <c r="P2621">
        <v>7.4604983239750958E-9</v>
      </c>
      <c r="Q2621">
        <v>1.2067200973495425E-8</v>
      </c>
      <c r="R2621">
        <v>1.1180415707913068E-8</v>
      </c>
      <c r="S2621">
        <v>2.7436483220557291E-8</v>
      </c>
      <c r="T2621">
        <v>1.5777734874696665E-8</v>
      </c>
      <c r="U2621">
        <v>1.3180081466159546E-8</v>
      </c>
    </row>
    <row r="2622" spans="1:21" x14ac:dyDescent="0.3">
      <c r="A2622" t="s">
        <v>3098</v>
      </c>
      <c r="B2622" t="s">
        <v>3097</v>
      </c>
      <c r="C2622" t="s">
        <v>3097</v>
      </c>
      <c r="D2622" t="s">
        <v>17625</v>
      </c>
      <c r="E2622" t="s">
        <v>17626</v>
      </c>
      <c r="F2622" t="s">
        <v>17627</v>
      </c>
      <c r="G2622">
        <v>692</v>
      </c>
      <c r="H2622">
        <v>2854337</v>
      </c>
      <c r="I2622">
        <v>2856416</v>
      </c>
      <c r="J2622" t="s">
        <v>23825</v>
      </c>
      <c r="K2622" t="s">
        <v>26421</v>
      </c>
      <c r="L2622" t="s">
        <v>26416</v>
      </c>
      <c r="M2622" t="s">
        <v>23855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3">
      <c r="A2623" t="s">
        <v>4201</v>
      </c>
      <c r="B2623" t="s">
        <v>4200</v>
      </c>
      <c r="C2623" t="s">
        <v>4200</v>
      </c>
      <c r="D2623" t="s">
        <v>17628</v>
      </c>
      <c r="E2623" t="s">
        <v>17629</v>
      </c>
      <c r="F2623" t="s">
        <v>17630</v>
      </c>
      <c r="G2623">
        <v>117</v>
      </c>
      <c r="H2623">
        <v>2856452</v>
      </c>
      <c r="I2623">
        <v>2856806</v>
      </c>
      <c r="J2623" t="s">
        <v>23581</v>
      </c>
      <c r="K2623" t="s">
        <v>23833</v>
      </c>
      <c r="L2623" t="s">
        <v>4200</v>
      </c>
      <c r="M2623" t="s">
        <v>23834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3">
      <c r="A2624" t="s">
        <v>1944</v>
      </c>
      <c r="B2624" t="s">
        <v>3461</v>
      </c>
      <c r="C2624" t="s">
        <v>17634</v>
      </c>
      <c r="D2624" t="s">
        <v>17631</v>
      </c>
      <c r="E2624" t="s">
        <v>17632</v>
      </c>
      <c r="F2624" t="s">
        <v>17633</v>
      </c>
      <c r="G2624">
        <v>853</v>
      </c>
      <c r="H2624">
        <v>2857092</v>
      </c>
      <c r="I2624">
        <v>2859654</v>
      </c>
      <c r="J2624" t="s">
        <v>23825</v>
      </c>
      <c r="K2624" t="s">
        <v>26422</v>
      </c>
      <c r="L2624" t="s">
        <v>3461</v>
      </c>
      <c r="M2624" t="s">
        <v>23858</v>
      </c>
      <c r="O2624">
        <v>2.8846209387088355E-8</v>
      </c>
      <c r="P2624">
        <v>2.2010261623372727E-8</v>
      </c>
      <c r="Q2624">
        <v>2.9875978838682654E-8</v>
      </c>
      <c r="R2624">
        <v>5.2958809271663663E-8</v>
      </c>
      <c r="S2624">
        <v>1.9230368038640176E-8</v>
      </c>
      <c r="T2624">
        <v>1.598284319276992E-8</v>
      </c>
      <c r="U2624">
        <v>3.4136811581712575E-8</v>
      </c>
    </row>
    <row r="2625" spans="1:21" x14ac:dyDescent="0.3">
      <c r="A2625" t="s">
        <v>6282</v>
      </c>
      <c r="B2625" t="s">
        <v>6281</v>
      </c>
      <c r="C2625" t="s">
        <v>17638</v>
      </c>
      <c r="D2625" t="s">
        <v>17635</v>
      </c>
      <c r="E2625" t="s">
        <v>17636</v>
      </c>
      <c r="F2625" t="s">
        <v>17637</v>
      </c>
      <c r="G2625">
        <v>218</v>
      </c>
      <c r="H2625">
        <v>2859759</v>
      </c>
      <c r="I2625">
        <v>2860416</v>
      </c>
      <c r="J2625" t="s">
        <v>23825</v>
      </c>
      <c r="K2625" t="s">
        <v>26423</v>
      </c>
      <c r="L2625" t="s">
        <v>6281</v>
      </c>
      <c r="M2625" t="s">
        <v>24094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3">
      <c r="A2626" t="s">
        <v>2688</v>
      </c>
      <c r="B2626" t="s">
        <v>6283</v>
      </c>
      <c r="C2626" t="s">
        <v>6283</v>
      </c>
      <c r="D2626" t="s">
        <v>17639</v>
      </c>
      <c r="E2626" t="s">
        <v>17640</v>
      </c>
      <c r="F2626" t="s">
        <v>17641</v>
      </c>
      <c r="G2626">
        <v>255</v>
      </c>
      <c r="H2626">
        <v>2860466</v>
      </c>
      <c r="I2626">
        <v>2861234</v>
      </c>
      <c r="J2626" t="s">
        <v>23581</v>
      </c>
      <c r="K2626" t="s">
        <v>26424</v>
      </c>
      <c r="L2626" t="s">
        <v>6283</v>
      </c>
      <c r="M2626" t="s">
        <v>23855</v>
      </c>
      <c r="O2626">
        <v>1.1507296519903212E-9</v>
      </c>
      <c r="P2626">
        <v>1.6419792111464312E-11</v>
      </c>
      <c r="Q2626">
        <v>3.4837747544716988E-9</v>
      </c>
      <c r="R2626">
        <v>6.5284473031989284E-10</v>
      </c>
      <c r="S2626">
        <v>1.8386964089066906E-10</v>
      </c>
      <c r="T2626">
        <v>1.8799549202527238E-9</v>
      </c>
      <c r="U2626">
        <v>0</v>
      </c>
    </row>
    <row r="2627" spans="1:21" x14ac:dyDescent="0.3">
      <c r="A2627" t="s">
        <v>6285</v>
      </c>
      <c r="B2627" t="s">
        <v>6284</v>
      </c>
      <c r="C2627" t="s">
        <v>17645</v>
      </c>
      <c r="D2627" t="s">
        <v>17642</v>
      </c>
      <c r="E2627" t="s">
        <v>17643</v>
      </c>
      <c r="F2627" t="s">
        <v>17644</v>
      </c>
      <c r="G2627">
        <v>302</v>
      </c>
      <c r="H2627">
        <v>2861429</v>
      </c>
      <c r="I2627">
        <v>2862338</v>
      </c>
      <c r="J2627" t="s">
        <v>23825</v>
      </c>
      <c r="K2627" t="s">
        <v>26425</v>
      </c>
      <c r="L2627" t="s">
        <v>26426</v>
      </c>
      <c r="M2627" t="s">
        <v>23869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3">
      <c r="A2628" t="s">
        <v>6287</v>
      </c>
      <c r="B2628" t="s">
        <v>6286</v>
      </c>
      <c r="C2628" t="s">
        <v>17649</v>
      </c>
      <c r="D2628" t="s">
        <v>17646</v>
      </c>
      <c r="E2628" t="s">
        <v>17647</v>
      </c>
      <c r="F2628" t="s">
        <v>17648</v>
      </c>
      <c r="G2628">
        <v>388</v>
      </c>
      <c r="H2628">
        <v>2862334</v>
      </c>
      <c r="I2628">
        <v>2863501</v>
      </c>
      <c r="J2628" t="s">
        <v>23825</v>
      </c>
      <c r="K2628" t="s">
        <v>23841</v>
      </c>
      <c r="L2628" t="s">
        <v>26426</v>
      </c>
      <c r="M2628" t="s">
        <v>23834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3">
      <c r="A2629" t="s">
        <v>1414</v>
      </c>
      <c r="B2629" t="s">
        <v>6288</v>
      </c>
      <c r="C2629" t="s">
        <v>17653</v>
      </c>
      <c r="D2629" t="s">
        <v>17650</v>
      </c>
      <c r="E2629" t="s">
        <v>17651</v>
      </c>
      <c r="F2629" t="s">
        <v>17652</v>
      </c>
      <c r="G2629">
        <v>212</v>
      </c>
      <c r="H2629">
        <v>2863592</v>
      </c>
      <c r="I2629">
        <v>2864231</v>
      </c>
      <c r="J2629" t="s">
        <v>23825</v>
      </c>
      <c r="K2629" t="s">
        <v>26427</v>
      </c>
      <c r="L2629" t="s">
        <v>26428</v>
      </c>
      <c r="M2629" t="s">
        <v>23891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3">
      <c r="A2630" t="s">
        <v>2553</v>
      </c>
      <c r="B2630" t="s">
        <v>6289</v>
      </c>
      <c r="C2630" t="s">
        <v>17657</v>
      </c>
      <c r="D2630" t="s">
        <v>17654</v>
      </c>
      <c r="E2630" t="s">
        <v>17655</v>
      </c>
      <c r="F2630" t="s">
        <v>17656</v>
      </c>
      <c r="G2630">
        <v>258</v>
      </c>
      <c r="H2630">
        <v>2864235</v>
      </c>
      <c r="I2630">
        <v>2865012</v>
      </c>
      <c r="J2630" t="s">
        <v>23825</v>
      </c>
      <c r="K2630" t="s">
        <v>23841</v>
      </c>
      <c r="L2630" t="s">
        <v>26428</v>
      </c>
      <c r="M2630" t="s">
        <v>23891</v>
      </c>
      <c r="O2630">
        <v>5.4097715912191024E-9</v>
      </c>
      <c r="P2630">
        <v>8.8640327825750029E-10</v>
      </c>
      <c r="Q2630">
        <v>1.8459832137235931E-9</v>
      </c>
      <c r="R2630">
        <v>9.4544507779863859E-10</v>
      </c>
      <c r="S2630">
        <v>7.4168524982332949E-9</v>
      </c>
      <c r="T2630">
        <v>4.4615646498552931E-10</v>
      </c>
      <c r="U2630">
        <v>0</v>
      </c>
    </row>
    <row r="2631" spans="1:21" x14ac:dyDescent="0.3">
      <c r="A2631" t="s">
        <v>6291</v>
      </c>
      <c r="B2631" t="s">
        <v>6290</v>
      </c>
      <c r="C2631" t="s">
        <v>6290</v>
      </c>
      <c r="D2631" t="s">
        <v>17658</v>
      </c>
      <c r="E2631" t="s">
        <v>17659</v>
      </c>
      <c r="F2631" t="s">
        <v>17660</v>
      </c>
      <c r="G2631">
        <v>454</v>
      </c>
      <c r="H2631">
        <v>2865100</v>
      </c>
      <c r="I2631">
        <v>2866465</v>
      </c>
      <c r="J2631" t="s">
        <v>23825</v>
      </c>
      <c r="K2631" t="s">
        <v>26429</v>
      </c>
      <c r="L2631" t="s">
        <v>6290</v>
      </c>
      <c r="M2631" t="s">
        <v>23828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3">
      <c r="A2632" t="s">
        <v>1594</v>
      </c>
      <c r="B2632" t="s">
        <v>3332</v>
      </c>
      <c r="C2632" t="s">
        <v>17664</v>
      </c>
      <c r="D2632" t="s">
        <v>17661</v>
      </c>
      <c r="E2632" t="s">
        <v>17662</v>
      </c>
      <c r="F2632" t="s">
        <v>17663</v>
      </c>
      <c r="G2632">
        <v>330</v>
      </c>
      <c r="H2632">
        <v>2866558</v>
      </c>
      <c r="I2632">
        <v>2867551</v>
      </c>
      <c r="J2632" t="s">
        <v>23581</v>
      </c>
      <c r="K2632" t="s">
        <v>26430</v>
      </c>
      <c r="L2632" t="s">
        <v>26431</v>
      </c>
      <c r="M2632" t="s">
        <v>23855</v>
      </c>
      <c r="O2632">
        <v>1.6265494117512339E-7</v>
      </c>
      <c r="P2632">
        <v>1.1301668802780176E-7</v>
      </c>
      <c r="Q2632">
        <v>1.9198930909064745E-7</v>
      </c>
      <c r="R2632">
        <v>8.5764800008205397E-8</v>
      </c>
      <c r="S2632">
        <v>1.788472824775589E-7</v>
      </c>
      <c r="T2632">
        <v>9.543013826863176E-8</v>
      </c>
      <c r="U2632">
        <v>1.3899557044844054E-7</v>
      </c>
    </row>
    <row r="2633" spans="1:21" x14ac:dyDescent="0.3">
      <c r="A2633" t="s">
        <v>1373</v>
      </c>
      <c r="B2633" t="s">
        <v>5166</v>
      </c>
      <c r="C2633" t="s">
        <v>5166</v>
      </c>
      <c r="D2633" t="s">
        <v>17665</v>
      </c>
      <c r="E2633" t="s">
        <v>17666</v>
      </c>
      <c r="F2633" t="s">
        <v>17667</v>
      </c>
      <c r="G2633">
        <v>379</v>
      </c>
      <c r="H2633">
        <v>2867613</v>
      </c>
      <c r="I2633">
        <v>2868753</v>
      </c>
      <c r="J2633" t="s">
        <v>23581</v>
      </c>
      <c r="K2633" t="s">
        <v>26432</v>
      </c>
      <c r="L2633" t="s">
        <v>26431</v>
      </c>
      <c r="M2633" t="s">
        <v>23866</v>
      </c>
      <c r="O2633">
        <v>2.5527797541030266E-7</v>
      </c>
      <c r="P2633">
        <v>1.7928839818896487E-7</v>
      </c>
      <c r="Q2633">
        <v>3.2913518858184219E-7</v>
      </c>
      <c r="R2633">
        <v>3.6337854355253026E-7</v>
      </c>
      <c r="S2633">
        <v>3.0041087359850979E-7</v>
      </c>
      <c r="T2633">
        <v>2.1434642821154949E-7</v>
      </c>
      <c r="U2633">
        <v>2.3961525262549069E-7</v>
      </c>
    </row>
    <row r="2634" spans="1:21" x14ac:dyDescent="0.3">
      <c r="A2634" t="s">
        <v>1886</v>
      </c>
      <c r="B2634" t="s">
        <v>3526</v>
      </c>
      <c r="C2634" t="s">
        <v>3526</v>
      </c>
      <c r="D2634" t="s">
        <v>17668</v>
      </c>
      <c r="E2634" t="s">
        <v>17669</v>
      </c>
      <c r="F2634" t="s">
        <v>17670</v>
      </c>
      <c r="G2634">
        <v>208</v>
      </c>
      <c r="H2634">
        <v>2868892</v>
      </c>
      <c r="I2634">
        <v>2869519</v>
      </c>
      <c r="J2634" t="s">
        <v>23581</v>
      </c>
      <c r="K2634" t="s">
        <v>26433</v>
      </c>
      <c r="L2634" t="s">
        <v>26434</v>
      </c>
      <c r="M2634" t="s">
        <v>23844</v>
      </c>
      <c r="O2634">
        <v>1.3922435895156177E-7</v>
      </c>
      <c r="P2634">
        <v>1.4726905105669553E-7</v>
      </c>
      <c r="Q2634">
        <v>1.8960566940028808E-7</v>
      </c>
      <c r="R2634">
        <v>2.2139794411138443E-7</v>
      </c>
      <c r="S2634">
        <v>2.8954135664208431E-7</v>
      </c>
      <c r="T2634">
        <v>2.4383615040831335E-7</v>
      </c>
      <c r="U2634">
        <v>1.8750631932819388E-7</v>
      </c>
    </row>
    <row r="2635" spans="1:21" x14ac:dyDescent="0.3">
      <c r="A2635" t="s">
        <v>1416</v>
      </c>
      <c r="B2635" t="s">
        <v>23679</v>
      </c>
      <c r="C2635" t="s">
        <v>17674</v>
      </c>
      <c r="D2635" t="s">
        <v>17671</v>
      </c>
      <c r="E2635" t="s">
        <v>17672</v>
      </c>
      <c r="F2635" t="s">
        <v>17673</v>
      </c>
      <c r="G2635">
        <v>253</v>
      </c>
      <c r="H2635">
        <v>2869512</v>
      </c>
      <c r="I2635">
        <v>2870274</v>
      </c>
      <c r="J2635" t="s">
        <v>23581</v>
      </c>
      <c r="K2635" t="s">
        <v>26435</v>
      </c>
      <c r="L2635" t="s">
        <v>26434</v>
      </c>
      <c r="M2635" t="s">
        <v>23871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3">
      <c r="A2636" t="s">
        <v>1564</v>
      </c>
      <c r="B2636" t="s">
        <v>6292</v>
      </c>
      <c r="C2636" t="s">
        <v>17678</v>
      </c>
      <c r="D2636" t="s">
        <v>17675</v>
      </c>
      <c r="E2636" t="s">
        <v>17676</v>
      </c>
      <c r="F2636" t="s">
        <v>17677</v>
      </c>
      <c r="G2636">
        <v>349</v>
      </c>
      <c r="H2636">
        <v>2870254</v>
      </c>
      <c r="I2636">
        <v>2871304</v>
      </c>
      <c r="J2636" t="s">
        <v>23581</v>
      </c>
      <c r="K2636" t="s">
        <v>26436</v>
      </c>
      <c r="L2636" t="s">
        <v>6292</v>
      </c>
      <c r="M2636" t="s">
        <v>23861</v>
      </c>
      <c r="O2636">
        <v>1.7305582515755799E-7</v>
      </c>
      <c r="P2636">
        <v>1.422244046451838E-7</v>
      </c>
      <c r="Q2636">
        <v>1.7512987244656913E-7</v>
      </c>
      <c r="R2636">
        <v>1.8197819468355332E-7</v>
      </c>
      <c r="S2636">
        <v>9.3390852795645773E-8</v>
      </c>
      <c r="T2636">
        <v>1.4498761858652949E-7</v>
      </c>
      <c r="U2636">
        <v>1.6234784893740969E-7</v>
      </c>
    </row>
    <row r="2637" spans="1:21" x14ac:dyDescent="0.3">
      <c r="A2637" t="s">
        <v>1095</v>
      </c>
      <c r="B2637" t="s">
        <v>4803</v>
      </c>
      <c r="C2637" t="s">
        <v>17682</v>
      </c>
      <c r="D2637" t="s">
        <v>17679</v>
      </c>
      <c r="E2637" t="s">
        <v>17680</v>
      </c>
      <c r="F2637" t="s">
        <v>17681</v>
      </c>
      <c r="G2637">
        <v>159</v>
      </c>
      <c r="H2637">
        <v>2871300</v>
      </c>
      <c r="I2637">
        <v>2871780</v>
      </c>
      <c r="J2637" t="s">
        <v>23581</v>
      </c>
      <c r="K2637" t="s">
        <v>26437</v>
      </c>
      <c r="L2637" t="s">
        <v>26438</v>
      </c>
      <c r="M2637" t="s">
        <v>23869</v>
      </c>
      <c r="O2637">
        <v>1.1016195338481525E-6</v>
      </c>
      <c r="P2637">
        <v>1.1556948111057793E-6</v>
      </c>
      <c r="Q2637">
        <v>1.5980141690590306E-6</v>
      </c>
      <c r="R2637">
        <v>1.3855456736995671E-6</v>
      </c>
      <c r="S2637">
        <v>1.4133924870577378E-6</v>
      </c>
      <c r="T2637">
        <v>1.6731951199073905E-6</v>
      </c>
      <c r="U2637">
        <v>1.5168177272363551E-6</v>
      </c>
    </row>
    <row r="2638" spans="1:21" x14ac:dyDescent="0.3">
      <c r="A2638" t="s">
        <v>1419</v>
      </c>
      <c r="B2638" t="s">
        <v>6293</v>
      </c>
      <c r="C2638" t="s">
        <v>17686</v>
      </c>
      <c r="D2638" t="s">
        <v>17683</v>
      </c>
      <c r="E2638" t="s">
        <v>17684</v>
      </c>
      <c r="F2638" t="s">
        <v>17685</v>
      </c>
      <c r="G2638">
        <v>236</v>
      </c>
      <c r="H2638">
        <v>2871779</v>
      </c>
      <c r="I2638">
        <v>2872490</v>
      </c>
      <c r="J2638" t="s">
        <v>23581</v>
      </c>
      <c r="K2638" t="s">
        <v>26439</v>
      </c>
      <c r="L2638" t="s">
        <v>26438</v>
      </c>
      <c r="M2638" t="s">
        <v>23869</v>
      </c>
      <c r="O2638">
        <v>4.9870805994783344E-8</v>
      </c>
      <c r="P2638">
        <v>4.6076268567051773E-8</v>
      </c>
      <c r="Q2638">
        <v>5.194401411827482E-8</v>
      </c>
      <c r="R2638">
        <v>6.0421346865147561E-8</v>
      </c>
      <c r="S2638">
        <v>3.7280508236943461E-8</v>
      </c>
      <c r="T2638">
        <v>2.8359594103814085E-8</v>
      </c>
      <c r="U2638">
        <v>3.8929938492724914E-8</v>
      </c>
    </row>
    <row r="2639" spans="1:21" x14ac:dyDescent="0.3">
      <c r="A2639" t="s">
        <v>2499</v>
      </c>
      <c r="B2639" t="s">
        <v>6294</v>
      </c>
      <c r="C2639" t="s">
        <v>17690</v>
      </c>
      <c r="D2639" t="s">
        <v>17687</v>
      </c>
      <c r="E2639" t="s">
        <v>17688</v>
      </c>
      <c r="F2639" t="s">
        <v>17689</v>
      </c>
      <c r="G2639">
        <v>103</v>
      </c>
      <c r="H2639">
        <v>2872508</v>
      </c>
      <c r="I2639">
        <v>2872820</v>
      </c>
      <c r="J2639" t="s">
        <v>23581</v>
      </c>
      <c r="K2639" t="s">
        <v>26440</v>
      </c>
      <c r="L2639" t="s">
        <v>6294</v>
      </c>
      <c r="M2639" t="s">
        <v>23937</v>
      </c>
      <c r="O2639">
        <v>2.0413542155087567E-8</v>
      </c>
      <c r="P2639">
        <v>1.171101934081503E-8</v>
      </c>
      <c r="Q2639">
        <v>1.8678734757448022E-8</v>
      </c>
      <c r="R2639">
        <v>2.9016128970922876E-8</v>
      </c>
      <c r="S2639">
        <v>1.7708599428321544E-8</v>
      </c>
      <c r="T2639">
        <v>1.1493356402772088E-8</v>
      </c>
      <c r="U2639">
        <v>2.601513803809435E-8</v>
      </c>
    </row>
    <row r="2640" spans="1:21" x14ac:dyDescent="0.3">
      <c r="A2640" t="s">
        <v>5830</v>
      </c>
      <c r="B2640" t="s">
        <v>5829</v>
      </c>
      <c r="C2640" t="s">
        <v>5829</v>
      </c>
      <c r="D2640" t="s">
        <v>17691</v>
      </c>
      <c r="E2640" t="s">
        <v>17692</v>
      </c>
      <c r="F2640" t="s">
        <v>17693</v>
      </c>
      <c r="G2640">
        <v>107</v>
      </c>
      <c r="H2640">
        <v>2873013</v>
      </c>
      <c r="I2640">
        <v>2873337</v>
      </c>
      <c r="J2640" t="s">
        <v>23581</v>
      </c>
      <c r="K2640" t="s">
        <v>23913</v>
      </c>
      <c r="L2640" t="s">
        <v>5829</v>
      </c>
      <c r="M2640" t="s">
        <v>23834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3">
      <c r="A2641" t="s">
        <v>1242</v>
      </c>
      <c r="B2641" t="s">
        <v>2970</v>
      </c>
      <c r="C2641" t="s">
        <v>2970</v>
      </c>
      <c r="D2641" t="s">
        <v>17694</v>
      </c>
      <c r="E2641" t="s">
        <v>17695</v>
      </c>
      <c r="F2641" t="s">
        <v>17696</v>
      </c>
      <c r="G2641">
        <v>201</v>
      </c>
      <c r="H2641">
        <v>2873386</v>
      </c>
      <c r="I2641">
        <v>2873992</v>
      </c>
      <c r="J2641" t="s">
        <v>23581</v>
      </c>
      <c r="K2641" t="s">
        <v>26441</v>
      </c>
      <c r="L2641" t="s">
        <v>26442</v>
      </c>
      <c r="M2641" t="s">
        <v>23853</v>
      </c>
      <c r="O2641">
        <v>6.1847980978506435E-7</v>
      </c>
      <c r="P2641">
        <v>4.6640960426796125E-7</v>
      </c>
      <c r="Q2641">
        <v>5.6055340267081709E-7</v>
      </c>
      <c r="R2641">
        <v>5.3666370575676542E-7</v>
      </c>
      <c r="S2641">
        <v>3.4129752626621366E-7</v>
      </c>
      <c r="T2641">
        <v>4.4498700579154859E-7</v>
      </c>
      <c r="U2641">
        <v>5.6949532379754344E-7</v>
      </c>
    </row>
    <row r="2642" spans="1:21" x14ac:dyDescent="0.3">
      <c r="A2642" t="s">
        <v>603</v>
      </c>
      <c r="B2642" t="s">
        <v>2979</v>
      </c>
      <c r="C2642" t="s">
        <v>2979</v>
      </c>
      <c r="D2642" t="s">
        <v>17697</v>
      </c>
      <c r="E2642" t="s">
        <v>17698</v>
      </c>
      <c r="F2642" t="s">
        <v>17699</v>
      </c>
      <c r="G2642">
        <v>475</v>
      </c>
      <c r="H2642">
        <v>2873991</v>
      </c>
      <c r="I2642">
        <v>2875419</v>
      </c>
      <c r="J2642" t="s">
        <v>23581</v>
      </c>
      <c r="K2642" t="s">
        <v>26443</v>
      </c>
      <c r="L2642" t="s">
        <v>26442</v>
      </c>
      <c r="M2642" t="s">
        <v>23853</v>
      </c>
      <c r="O2642">
        <v>1.1267123470884084E-6</v>
      </c>
      <c r="P2642">
        <v>6.8066126276623138E-7</v>
      </c>
      <c r="Q2642">
        <v>1.1962461198316023E-6</v>
      </c>
      <c r="R2642">
        <v>1.1308591390268634E-6</v>
      </c>
      <c r="S2642">
        <v>7.283945727508839E-7</v>
      </c>
      <c r="T2642">
        <v>8.3927251518278271E-7</v>
      </c>
      <c r="U2642">
        <v>1.5321244077922649E-6</v>
      </c>
    </row>
    <row r="2643" spans="1:21" x14ac:dyDescent="0.3">
      <c r="A2643" t="s">
        <v>824</v>
      </c>
      <c r="B2643" t="s">
        <v>2971</v>
      </c>
      <c r="C2643" t="s">
        <v>2971</v>
      </c>
      <c r="D2643" t="s">
        <v>17700</v>
      </c>
      <c r="E2643" t="s">
        <v>17701</v>
      </c>
      <c r="F2643" t="s">
        <v>17702</v>
      </c>
      <c r="G2643">
        <v>302</v>
      </c>
      <c r="H2643">
        <v>2875420</v>
      </c>
      <c r="I2643">
        <v>2876329</v>
      </c>
      <c r="J2643" t="s">
        <v>23581</v>
      </c>
      <c r="K2643" t="s">
        <v>26444</v>
      </c>
      <c r="L2643" t="s">
        <v>26442</v>
      </c>
      <c r="M2643" t="s">
        <v>23853</v>
      </c>
      <c r="O2643">
        <v>9.6397233299986989E-7</v>
      </c>
      <c r="P2643">
        <v>5.8209079421103176E-7</v>
      </c>
      <c r="Q2643">
        <v>8.8048471001977948E-7</v>
      </c>
      <c r="R2643">
        <v>8.3175245759505053E-7</v>
      </c>
      <c r="S2643">
        <v>5.2484907902388144E-7</v>
      </c>
      <c r="T2643">
        <v>6.204429626043756E-7</v>
      </c>
      <c r="U2643">
        <v>1.0552363574029185E-6</v>
      </c>
    </row>
    <row r="2644" spans="1:21" x14ac:dyDescent="0.3">
      <c r="A2644" t="s">
        <v>2408</v>
      </c>
      <c r="B2644" t="s">
        <v>3308</v>
      </c>
      <c r="C2644" t="s">
        <v>3308</v>
      </c>
      <c r="D2644" t="s">
        <v>17703</v>
      </c>
      <c r="E2644" t="s">
        <v>17704</v>
      </c>
      <c r="F2644" t="s">
        <v>17705</v>
      </c>
      <c r="G2644">
        <v>345</v>
      </c>
      <c r="H2644">
        <v>2876580</v>
      </c>
      <c r="I2644">
        <v>2877618</v>
      </c>
      <c r="J2644" t="s">
        <v>23825</v>
      </c>
      <c r="K2644" t="s">
        <v>26445</v>
      </c>
      <c r="L2644" t="s">
        <v>3308</v>
      </c>
      <c r="M2644" t="s">
        <v>24802</v>
      </c>
      <c r="O2644">
        <v>1.1404076162701048E-8</v>
      </c>
      <c r="P2644">
        <v>1.2863316519982286E-9</v>
      </c>
      <c r="Q2644">
        <v>1.4633299640448791E-10</v>
      </c>
      <c r="R2644">
        <v>7.4109245690969859E-10</v>
      </c>
      <c r="S2644">
        <v>1.546175107313285E-9</v>
      </c>
      <c r="T2644">
        <v>2.1714431429994777E-9</v>
      </c>
      <c r="U2644">
        <v>0</v>
      </c>
    </row>
    <row r="2645" spans="1:21" x14ac:dyDescent="0.3">
      <c r="A2645" t="s">
        <v>6002</v>
      </c>
      <c r="B2645" t="s">
        <v>6001</v>
      </c>
      <c r="C2645" t="s">
        <v>17709</v>
      </c>
      <c r="D2645" t="s">
        <v>17706</v>
      </c>
      <c r="E2645" t="s">
        <v>17707</v>
      </c>
      <c r="F2645" t="s">
        <v>17708</v>
      </c>
      <c r="G2645">
        <v>94</v>
      </c>
      <c r="H2645">
        <v>2878568</v>
      </c>
      <c r="I2645">
        <v>2878853</v>
      </c>
      <c r="J2645" t="s">
        <v>23581</v>
      </c>
      <c r="K2645" t="s">
        <v>26446</v>
      </c>
      <c r="L2645" t="s">
        <v>26447</v>
      </c>
      <c r="M2645" t="s">
        <v>23858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3">
      <c r="A2646" t="s">
        <v>2654</v>
      </c>
      <c r="B2646" t="s">
        <v>6295</v>
      </c>
      <c r="C2646" t="s">
        <v>17713</v>
      </c>
      <c r="D2646" t="s">
        <v>17710</v>
      </c>
      <c r="E2646" t="s">
        <v>17711</v>
      </c>
      <c r="F2646" t="s">
        <v>17712</v>
      </c>
      <c r="G2646">
        <v>305</v>
      </c>
      <c r="H2646">
        <v>2878854</v>
      </c>
      <c r="I2646">
        <v>2879772</v>
      </c>
      <c r="J2646" t="s">
        <v>23581</v>
      </c>
      <c r="K2646" t="s">
        <v>26448</v>
      </c>
      <c r="L2646" t="s">
        <v>26447</v>
      </c>
      <c r="M2646" t="s">
        <v>23858</v>
      </c>
      <c r="O2646">
        <v>1.5961877881410951E-9</v>
      </c>
      <c r="P2646">
        <v>1.8916606324798401E-9</v>
      </c>
      <c r="Q2646">
        <v>1.9648518857445018E-9</v>
      </c>
      <c r="R2646">
        <v>2.3111077381133468E-9</v>
      </c>
      <c r="S2646">
        <v>2.2766502471801716E-9</v>
      </c>
      <c r="T2646">
        <v>5.5017335147682796E-9</v>
      </c>
      <c r="U2646">
        <v>1.9124227618949175E-9</v>
      </c>
    </row>
    <row r="2647" spans="1:21" x14ac:dyDescent="0.3">
      <c r="A2647" t="s">
        <v>6297</v>
      </c>
      <c r="B2647" t="s">
        <v>6296</v>
      </c>
      <c r="C2647" t="s">
        <v>17717</v>
      </c>
      <c r="D2647" t="s">
        <v>17714</v>
      </c>
      <c r="E2647" t="s">
        <v>17715</v>
      </c>
      <c r="F2647" t="s">
        <v>17716</v>
      </c>
      <c r="G2647">
        <v>199</v>
      </c>
      <c r="H2647">
        <v>2879787</v>
      </c>
      <c r="I2647">
        <v>2880387</v>
      </c>
      <c r="J2647" t="s">
        <v>23581</v>
      </c>
      <c r="K2647" t="s">
        <v>26449</v>
      </c>
      <c r="L2647" t="s">
        <v>26447</v>
      </c>
      <c r="M2647" t="s">
        <v>23858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3">
      <c r="A2648" t="s">
        <v>6299</v>
      </c>
      <c r="B2648" t="s">
        <v>6298</v>
      </c>
      <c r="C2648" t="s">
        <v>17721</v>
      </c>
      <c r="D2648" t="s">
        <v>17718</v>
      </c>
      <c r="E2648" t="s">
        <v>17719</v>
      </c>
      <c r="F2648" t="s">
        <v>17720</v>
      </c>
      <c r="G2648">
        <v>224</v>
      </c>
      <c r="H2648">
        <v>2880373</v>
      </c>
      <c r="I2648">
        <v>2881048</v>
      </c>
      <c r="J2648" t="s">
        <v>23581</v>
      </c>
      <c r="K2648" t="s">
        <v>26450</v>
      </c>
      <c r="L2648" t="s">
        <v>26447</v>
      </c>
      <c r="M2648" t="s">
        <v>23858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3">
      <c r="A2649" t="s">
        <v>6301</v>
      </c>
      <c r="B2649" t="s">
        <v>6300</v>
      </c>
      <c r="C2649" t="s">
        <v>17725</v>
      </c>
      <c r="D2649" t="s">
        <v>17722</v>
      </c>
      <c r="E2649" t="s">
        <v>17723</v>
      </c>
      <c r="F2649" t="s">
        <v>17724</v>
      </c>
      <c r="G2649">
        <v>363</v>
      </c>
      <c r="H2649">
        <v>2881050</v>
      </c>
      <c r="I2649">
        <v>2882142</v>
      </c>
      <c r="J2649" t="s">
        <v>23581</v>
      </c>
      <c r="K2649" t="s">
        <v>26451</v>
      </c>
      <c r="L2649" t="s">
        <v>26447</v>
      </c>
      <c r="M2649" t="s">
        <v>23858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3">
      <c r="A2650" t="s">
        <v>6303</v>
      </c>
      <c r="B2650" t="s">
        <v>6302</v>
      </c>
      <c r="C2650" t="s">
        <v>17729</v>
      </c>
      <c r="D2650" t="s">
        <v>17726</v>
      </c>
      <c r="E2650" t="s">
        <v>17727</v>
      </c>
      <c r="F2650" t="s">
        <v>17728</v>
      </c>
      <c r="G2650">
        <v>160</v>
      </c>
      <c r="H2650">
        <v>2882154</v>
      </c>
      <c r="I2650">
        <v>2882637</v>
      </c>
      <c r="J2650" t="s">
        <v>23581</v>
      </c>
      <c r="K2650" t="s">
        <v>26452</v>
      </c>
      <c r="L2650" t="s">
        <v>26447</v>
      </c>
      <c r="M2650" t="s">
        <v>23858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3">
      <c r="A2651" t="s">
        <v>6305</v>
      </c>
      <c r="B2651" t="s">
        <v>6304</v>
      </c>
      <c r="C2651" t="s">
        <v>17733</v>
      </c>
      <c r="D2651" t="s">
        <v>17730</v>
      </c>
      <c r="E2651" t="s">
        <v>17731</v>
      </c>
      <c r="F2651" t="s">
        <v>17732</v>
      </c>
      <c r="G2651">
        <v>502</v>
      </c>
      <c r="H2651">
        <v>2882629</v>
      </c>
      <c r="I2651">
        <v>2884138</v>
      </c>
      <c r="J2651" t="s">
        <v>23581</v>
      </c>
      <c r="K2651" t="s">
        <v>26453</v>
      </c>
      <c r="L2651" t="s">
        <v>26447</v>
      </c>
      <c r="M2651" t="s">
        <v>23858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3">
      <c r="A2652" t="s">
        <v>5767</v>
      </c>
      <c r="B2652" t="s">
        <v>5766</v>
      </c>
      <c r="C2652" t="s">
        <v>17737</v>
      </c>
      <c r="D2652" t="s">
        <v>17734</v>
      </c>
      <c r="E2652" t="s">
        <v>17735</v>
      </c>
      <c r="F2652" t="s">
        <v>17736</v>
      </c>
      <c r="G2652">
        <v>888</v>
      </c>
      <c r="H2652">
        <v>2884552</v>
      </c>
      <c r="I2652">
        <v>2887219</v>
      </c>
      <c r="J2652" t="s">
        <v>23581</v>
      </c>
      <c r="K2652" t="s">
        <v>26454</v>
      </c>
      <c r="L2652" t="s">
        <v>26455</v>
      </c>
      <c r="M2652" t="s">
        <v>23858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3">
      <c r="A2653" t="s">
        <v>771</v>
      </c>
      <c r="B2653" t="s">
        <v>2974</v>
      </c>
      <c r="C2653" t="s">
        <v>2974</v>
      </c>
      <c r="D2653" t="s">
        <v>17738</v>
      </c>
      <c r="E2653" t="s">
        <v>17739</v>
      </c>
      <c r="F2653" t="s">
        <v>17740</v>
      </c>
      <c r="G2653">
        <v>244</v>
      </c>
      <c r="H2653">
        <v>2887577</v>
      </c>
      <c r="I2653">
        <v>2888312</v>
      </c>
      <c r="J2653" t="s">
        <v>23581</v>
      </c>
      <c r="K2653" t="s">
        <v>26456</v>
      </c>
      <c r="L2653" t="s">
        <v>26457</v>
      </c>
      <c r="M2653" t="s">
        <v>23853</v>
      </c>
      <c r="O2653">
        <v>1.3794854236659651E-6</v>
      </c>
      <c r="P2653">
        <v>6.9870663315424682E-7</v>
      </c>
      <c r="Q2653">
        <v>1.6217241136582875E-6</v>
      </c>
      <c r="R2653">
        <v>1.4087463714111465E-6</v>
      </c>
      <c r="S2653">
        <v>1.026391687417463E-6</v>
      </c>
      <c r="T2653">
        <v>9.3667020188615938E-7</v>
      </c>
      <c r="U2653">
        <v>1.45235799830724E-6</v>
      </c>
    </row>
    <row r="2654" spans="1:21" x14ac:dyDescent="0.3">
      <c r="A2654" t="s">
        <v>300</v>
      </c>
      <c r="B2654" t="s">
        <v>2975</v>
      </c>
      <c r="C2654" t="s">
        <v>2975</v>
      </c>
      <c r="D2654" t="s">
        <v>17741</v>
      </c>
      <c r="E2654" t="s">
        <v>17742</v>
      </c>
      <c r="F2654" t="s">
        <v>17743</v>
      </c>
      <c r="G2654">
        <v>570</v>
      </c>
      <c r="H2654">
        <v>2888386</v>
      </c>
      <c r="I2654">
        <v>2890099</v>
      </c>
      <c r="J2654" t="s">
        <v>23581</v>
      </c>
      <c r="K2654" t="s">
        <v>26458</v>
      </c>
      <c r="L2654" t="s">
        <v>26457</v>
      </c>
      <c r="M2654" t="s">
        <v>23853</v>
      </c>
      <c r="O2654">
        <v>2.2324271153951906E-6</v>
      </c>
      <c r="P2654">
        <v>1.5564625635068138E-6</v>
      </c>
      <c r="Q2654">
        <v>2.6328629828565663E-6</v>
      </c>
      <c r="R2654">
        <v>2.1810326935811449E-6</v>
      </c>
      <c r="S2654">
        <v>1.6640615627661061E-6</v>
      </c>
      <c r="T2654">
        <v>1.7280299441626238E-6</v>
      </c>
      <c r="U2654">
        <v>2.5585264665996E-6</v>
      </c>
    </row>
    <row r="2655" spans="1:21" x14ac:dyDescent="0.3">
      <c r="A2655" t="s">
        <v>282</v>
      </c>
      <c r="B2655" t="s">
        <v>2976</v>
      </c>
      <c r="C2655" t="s">
        <v>2976</v>
      </c>
      <c r="D2655" t="s">
        <v>17744</v>
      </c>
      <c r="E2655" t="s">
        <v>17745</v>
      </c>
      <c r="F2655" t="s">
        <v>17746</v>
      </c>
      <c r="G2655">
        <v>599</v>
      </c>
      <c r="H2655">
        <v>2890098</v>
      </c>
      <c r="I2655">
        <v>2891898</v>
      </c>
      <c r="J2655" t="s">
        <v>23581</v>
      </c>
      <c r="K2655" t="s">
        <v>26459</v>
      </c>
      <c r="L2655" t="s">
        <v>26457</v>
      </c>
      <c r="M2655" t="s">
        <v>23853</v>
      </c>
      <c r="O2655">
        <v>2.4591194820667225E-6</v>
      </c>
      <c r="P2655">
        <v>1.5523474806494064E-6</v>
      </c>
      <c r="Q2655">
        <v>2.6675068356150567E-6</v>
      </c>
      <c r="R2655">
        <v>2.1163269851931442E-6</v>
      </c>
      <c r="S2655">
        <v>1.7654023684519111E-6</v>
      </c>
      <c r="T2655">
        <v>2.0405148042216424E-6</v>
      </c>
      <c r="U2655">
        <v>3.5159053417013376E-6</v>
      </c>
    </row>
    <row r="2656" spans="1:21" x14ac:dyDescent="0.3">
      <c r="A2656" t="s">
        <v>1426</v>
      </c>
      <c r="B2656" t="s">
        <v>6306</v>
      </c>
      <c r="C2656" t="s">
        <v>17750</v>
      </c>
      <c r="D2656" t="s">
        <v>17747</v>
      </c>
      <c r="E2656" t="s">
        <v>17748</v>
      </c>
      <c r="F2656" t="s">
        <v>17749</v>
      </c>
      <c r="G2656">
        <v>121</v>
      </c>
      <c r="H2656">
        <v>2892213</v>
      </c>
      <c r="I2656">
        <v>2892579</v>
      </c>
      <c r="J2656" t="s">
        <v>23825</v>
      </c>
      <c r="K2656" t="s">
        <v>26460</v>
      </c>
      <c r="L2656" t="s">
        <v>6306</v>
      </c>
      <c r="M2656" t="s">
        <v>23839</v>
      </c>
      <c r="O2656">
        <v>2.0960426861955663E-7</v>
      </c>
      <c r="P2656">
        <v>7.539224448297537E-8</v>
      </c>
      <c r="Q2656">
        <v>2.1768455448488417E-7</v>
      </c>
      <c r="R2656">
        <v>1.9958109139845203E-7</v>
      </c>
      <c r="S2656">
        <v>1.9586271528641502E-7</v>
      </c>
      <c r="T2656">
        <v>1.9840251044091099E-7</v>
      </c>
      <c r="U2656">
        <v>2.5029984015241602E-7</v>
      </c>
    </row>
    <row r="2657" spans="1:21" x14ac:dyDescent="0.3">
      <c r="A2657" t="s">
        <v>6308</v>
      </c>
      <c r="B2657" t="s">
        <v>6307</v>
      </c>
      <c r="C2657" t="s">
        <v>6307</v>
      </c>
      <c r="D2657" t="s">
        <v>17751</v>
      </c>
      <c r="E2657" t="s">
        <v>17752</v>
      </c>
      <c r="F2657" t="s">
        <v>17753</v>
      </c>
      <c r="G2657">
        <v>423</v>
      </c>
      <c r="H2657">
        <v>2892656</v>
      </c>
      <c r="I2657">
        <v>2893928</v>
      </c>
      <c r="J2657" t="s">
        <v>23825</v>
      </c>
      <c r="K2657" t="s">
        <v>25501</v>
      </c>
      <c r="L2657" t="s">
        <v>26461</v>
      </c>
      <c r="M2657" t="s">
        <v>23882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3">
      <c r="A2658" t="s">
        <v>6310</v>
      </c>
      <c r="B2658" t="s">
        <v>6309</v>
      </c>
      <c r="C2658" t="s">
        <v>6309</v>
      </c>
      <c r="D2658" t="s">
        <v>17754</v>
      </c>
      <c r="E2658" t="s">
        <v>17755</v>
      </c>
      <c r="F2658" t="s">
        <v>17756</v>
      </c>
      <c r="G2658">
        <v>86</v>
      </c>
      <c r="H2658">
        <v>2893918</v>
      </c>
      <c r="I2658">
        <v>2894179</v>
      </c>
      <c r="J2658" t="s">
        <v>23825</v>
      </c>
      <c r="K2658" t="s">
        <v>26271</v>
      </c>
      <c r="L2658" t="s">
        <v>26461</v>
      </c>
      <c r="M2658" t="s">
        <v>23882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3">
      <c r="A2659" t="s">
        <v>6312</v>
      </c>
      <c r="B2659" t="s">
        <v>6311</v>
      </c>
      <c r="C2659" t="s">
        <v>6311</v>
      </c>
      <c r="D2659" t="s">
        <v>17757</v>
      </c>
      <c r="E2659" t="s">
        <v>17758</v>
      </c>
      <c r="F2659" t="s">
        <v>17759</v>
      </c>
      <c r="G2659">
        <v>191</v>
      </c>
      <c r="H2659">
        <v>2894195</v>
      </c>
      <c r="I2659">
        <v>2894771</v>
      </c>
      <c r="J2659" t="s">
        <v>23825</v>
      </c>
      <c r="K2659" t="s">
        <v>26462</v>
      </c>
      <c r="L2659" t="s">
        <v>26461</v>
      </c>
      <c r="M2659" t="s">
        <v>23855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3">
      <c r="A2660" t="s">
        <v>6314</v>
      </c>
      <c r="B2660" t="s">
        <v>6313</v>
      </c>
      <c r="C2660" t="s">
        <v>6313</v>
      </c>
      <c r="D2660" t="s">
        <v>17760</v>
      </c>
      <c r="E2660" t="s">
        <v>17761</v>
      </c>
      <c r="F2660" t="s">
        <v>17762</v>
      </c>
      <c r="G2660">
        <v>286</v>
      </c>
      <c r="H2660">
        <v>2894918</v>
      </c>
      <c r="I2660">
        <v>2895779</v>
      </c>
      <c r="J2660" t="s">
        <v>23581</v>
      </c>
      <c r="K2660" t="s">
        <v>26463</v>
      </c>
      <c r="L2660" t="s">
        <v>26464</v>
      </c>
      <c r="M2660" t="s">
        <v>23882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3">
      <c r="A2661" t="s">
        <v>6316</v>
      </c>
      <c r="B2661" t="s">
        <v>6315</v>
      </c>
      <c r="C2661" t="s">
        <v>6315</v>
      </c>
      <c r="D2661" t="s">
        <v>17763</v>
      </c>
      <c r="E2661" t="s">
        <v>17764</v>
      </c>
      <c r="F2661" t="s">
        <v>17765</v>
      </c>
      <c r="G2661">
        <v>259</v>
      </c>
      <c r="H2661">
        <v>2895775</v>
      </c>
      <c r="I2661">
        <v>2896555</v>
      </c>
      <c r="J2661" t="s">
        <v>23581</v>
      </c>
      <c r="K2661" t="s">
        <v>26463</v>
      </c>
      <c r="L2661" t="s">
        <v>26464</v>
      </c>
      <c r="M2661" t="s">
        <v>23882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3">
      <c r="A2662" t="s">
        <v>6318</v>
      </c>
      <c r="B2662" t="s">
        <v>6317</v>
      </c>
      <c r="C2662" t="s">
        <v>6317</v>
      </c>
      <c r="D2662" t="s">
        <v>17766</v>
      </c>
      <c r="E2662" t="s">
        <v>17767</v>
      </c>
      <c r="F2662" t="s">
        <v>17768</v>
      </c>
      <c r="G2662">
        <v>445</v>
      </c>
      <c r="H2662">
        <v>2896532</v>
      </c>
      <c r="I2662">
        <v>2897870</v>
      </c>
      <c r="J2662" t="s">
        <v>23581</v>
      </c>
      <c r="K2662" t="s">
        <v>26465</v>
      </c>
      <c r="L2662" t="s">
        <v>6317</v>
      </c>
      <c r="M2662" t="s">
        <v>23891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3">
      <c r="A2663" t="s">
        <v>6322</v>
      </c>
      <c r="B2663" t="s">
        <v>6321</v>
      </c>
      <c r="C2663" t="s">
        <v>6321</v>
      </c>
      <c r="D2663" t="s">
        <v>17769</v>
      </c>
      <c r="E2663" t="s">
        <v>17770</v>
      </c>
      <c r="F2663" t="s">
        <v>17771</v>
      </c>
      <c r="G2663">
        <v>261</v>
      </c>
      <c r="H2663">
        <v>2899487</v>
      </c>
      <c r="I2663">
        <v>2900273</v>
      </c>
      <c r="J2663" t="s">
        <v>23581</v>
      </c>
      <c r="K2663" t="s">
        <v>26467</v>
      </c>
      <c r="L2663" t="s">
        <v>6321</v>
      </c>
      <c r="M2663" t="s">
        <v>23828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3">
      <c r="A2664" t="s">
        <v>6366</v>
      </c>
      <c r="B2664" t="s">
        <v>6365</v>
      </c>
      <c r="C2664" t="s">
        <v>17775</v>
      </c>
      <c r="D2664" t="s">
        <v>17772</v>
      </c>
      <c r="E2664" t="s">
        <v>17773</v>
      </c>
      <c r="F2664" t="s">
        <v>17774</v>
      </c>
      <c r="G2664">
        <v>425</v>
      </c>
      <c r="H2664">
        <v>2900591</v>
      </c>
      <c r="I2664">
        <v>2901869</v>
      </c>
      <c r="J2664" t="s">
        <v>23825</v>
      </c>
      <c r="K2664" t="s">
        <v>24247</v>
      </c>
      <c r="L2664" t="s">
        <v>26468</v>
      </c>
      <c r="M2664" t="s">
        <v>23891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3">
      <c r="A2665" t="s">
        <v>6212</v>
      </c>
      <c r="B2665" t="s">
        <v>6211</v>
      </c>
      <c r="C2665" t="s">
        <v>6211</v>
      </c>
      <c r="D2665" t="s">
        <v>17776</v>
      </c>
      <c r="E2665" t="s">
        <v>17777</v>
      </c>
      <c r="F2665" t="s">
        <v>17778</v>
      </c>
      <c r="G2665">
        <v>492</v>
      </c>
      <c r="H2665">
        <v>2901895</v>
      </c>
      <c r="I2665">
        <v>2903374</v>
      </c>
      <c r="J2665" t="s">
        <v>23825</v>
      </c>
      <c r="K2665" t="s">
        <v>25562</v>
      </c>
      <c r="L2665" t="s">
        <v>26468</v>
      </c>
      <c r="M2665" t="s">
        <v>23828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3">
      <c r="A2666" t="s">
        <v>1847</v>
      </c>
      <c r="B2666" t="s">
        <v>6213</v>
      </c>
      <c r="C2666" t="s">
        <v>17782</v>
      </c>
      <c r="D2666" t="s">
        <v>17779</v>
      </c>
      <c r="E2666" t="s">
        <v>17780</v>
      </c>
      <c r="F2666" t="s">
        <v>17781</v>
      </c>
      <c r="G2666">
        <v>223</v>
      </c>
      <c r="H2666">
        <v>2904746</v>
      </c>
      <c r="I2666">
        <v>2905418</v>
      </c>
      <c r="J2666" t="s">
        <v>23581</v>
      </c>
      <c r="K2666" t="s">
        <v>23841</v>
      </c>
      <c r="L2666" t="s">
        <v>6213</v>
      </c>
      <c r="M2666" t="s">
        <v>23839</v>
      </c>
      <c r="O2666">
        <v>1.4261984918417482E-7</v>
      </c>
      <c r="P2666">
        <v>9.3591678915797721E-8</v>
      </c>
      <c r="Q2666">
        <v>1.5504368555907056E-7</v>
      </c>
      <c r="R2666">
        <v>1.339345532742936E-7</v>
      </c>
      <c r="S2666">
        <v>1.120113824712068E-7</v>
      </c>
      <c r="T2666">
        <v>1.1764357110589967E-7</v>
      </c>
      <c r="U2666">
        <v>1.9035567835146199E-7</v>
      </c>
    </row>
    <row r="2667" spans="1:21" x14ac:dyDescent="0.3">
      <c r="A2667" t="s">
        <v>6215</v>
      </c>
      <c r="B2667" t="s">
        <v>6214</v>
      </c>
      <c r="C2667" t="s">
        <v>6214</v>
      </c>
      <c r="D2667" t="s">
        <v>17783</v>
      </c>
      <c r="E2667" t="s">
        <v>17784</v>
      </c>
      <c r="F2667" t="s">
        <v>17785</v>
      </c>
      <c r="G2667">
        <v>290</v>
      </c>
      <c r="H2667">
        <v>2905710</v>
      </c>
      <c r="I2667">
        <v>2906583</v>
      </c>
      <c r="J2667" t="s">
        <v>23825</v>
      </c>
      <c r="K2667" t="s">
        <v>23833</v>
      </c>
      <c r="L2667" t="s">
        <v>6214</v>
      </c>
      <c r="M2667" t="s">
        <v>23834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3">
      <c r="A2668" t="s">
        <v>24</v>
      </c>
      <c r="B2668" t="s">
        <v>3050</v>
      </c>
      <c r="C2668" t="s">
        <v>3050</v>
      </c>
      <c r="D2668" t="s">
        <v>17786</v>
      </c>
      <c r="E2668" t="s">
        <v>17787</v>
      </c>
      <c r="F2668" t="s">
        <v>17788</v>
      </c>
      <c r="G2668">
        <v>432</v>
      </c>
      <c r="H2668">
        <v>2906642</v>
      </c>
      <c r="I2668">
        <v>2907941</v>
      </c>
      <c r="J2668" t="s">
        <v>23581</v>
      </c>
      <c r="K2668" t="s">
        <v>26469</v>
      </c>
      <c r="L2668" t="s">
        <v>26470</v>
      </c>
      <c r="M2668" t="s">
        <v>23891</v>
      </c>
      <c r="O2668">
        <v>2.6798732290678521E-5</v>
      </c>
      <c r="P2668">
        <v>1.9024095110084413E-5</v>
      </c>
      <c r="Q2668">
        <v>2.7356718494753826E-5</v>
      </c>
      <c r="R2668">
        <v>2.210156739996938E-5</v>
      </c>
      <c r="S2668">
        <v>3.2490923302728891E-5</v>
      </c>
      <c r="T2668">
        <v>2.3234951184792841E-5</v>
      </c>
      <c r="U2668">
        <v>4.9843845627954789E-5</v>
      </c>
    </row>
    <row r="2669" spans="1:21" x14ac:dyDescent="0.3">
      <c r="A2669" t="s">
        <v>732</v>
      </c>
      <c r="B2669" t="s">
        <v>3662</v>
      </c>
      <c r="C2669" t="s">
        <v>3662</v>
      </c>
      <c r="D2669" t="s">
        <v>17789</v>
      </c>
      <c r="E2669" t="s">
        <v>17790</v>
      </c>
      <c r="F2669" t="s">
        <v>17791</v>
      </c>
      <c r="G2669">
        <v>545</v>
      </c>
      <c r="H2669">
        <v>2908028</v>
      </c>
      <c r="I2669">
        <v>2909666</v>
      </c>
      <c r="J2669" t="s">
        <v>23581</v>
      </c>
      <c r="K2669" t="s">
        <v>26471</v>
      </c>
      <c r="L2669" t="s">
        <v>26470</v>
      </c>
      <c r="M2669" t="s">
        <v>23871</v>
      </c>
      <c r="O2669">
        <v>7.1180187906472565E-7</v>
      </c>
      <c r="P2669">
        <v>3.8525802153256669E-7</v>
      </c>
      <c r="Q2669">
        <v>7.7919287949050311E-7</v>
      </c>
      <c r="R2669">
        <v>7.079747866548893E-7</v>
      </c>
      <c r="S2669">
        <v>5.9410976292219008E-7</v>
      </c>
      <c r="T2669">
        <v>7.378286131272328E-7</v>
      </c>
      <c r="U2669">
        <v>8.6827997053509622E-7</v>
      </c>
    </row>
    <row r="2670" spans="1:21" x14ac:dyDescent="0.3">
      <c r="A2670" t="s">
        <v>1429</v>
      </c>
      <c r="B2670" t="s">
        <v>3400</v>
      </c>
      <c r="C2670" t="s">
        <v>3400</v>
      </c>
      <c r="D2670" t="s">
        <v>17792</v>
      </c>
      <c r="E2670" t="s">
        <v>17793</v>
      </c>
      <c r="F2670" t="s">
        <v>17794</v>
      </c>
      <c r="G2670">
        <v>263</v>
      </c>
      <c r="H2670">
        <v>2909893</v>
      </c>
      <c r="I2670">
        <v>2910685</v>
      </c>
      <c r="J2670" t="s">
        <v>23581</v>
      </c>
      <c r="K2670" t="s">
        <v>26472</v>
      </c>
      <c r="L2670" t="s">
        <v>26473</v>
      </c>
      <c r="M2670" t="s">
        <v>23871</v>
      </c>
      <c r="O2670">
        <v>1.3231404062824196E-9</v>
      </c>
      <c r="P2670">
        <v>4.7420972787159951E-9</v>
      </c>
      <c r="Q2670">
        <v>2.3779597082256716E-9</v>
      </c>
      <c r="R2670">
        <v>2.2100999966158251E-9</v>
      </c>
      <c r="S2670">
        <v>1.728121613820044E-8</v>
      </c>
      <c r="T2670">
        <v>9.4969417592630607E-9</v>
      </c>
      <c r="U2670">
        <v>1.1128975427772943E-8</v>
      </c>
    </row>
    <row r="2671" spans="1:21" x14ac:dyDescent="0.3">
      <c r="A2671" t="s">
        <v>2083</v>
      </c>
      <c r="B2671" t="s">
        <v>4150</v>
      </c>
      <c r="C2671" t="s">
        <v>17798</v>
      </c>
      <c r="D2671" t="s">
        <v>17795</v>
      </c>
      <c r="E2671" t="s">
        <v>17796</v>
      </c>
      <c r="F2671" t="s">
        <v>17797</v>
      </c>
      <c r="G2671">
        <v>111</v>
      </c>
      <c r="H2671">
        <v>2910755</v>
      </c>
      <c r="I2671">
        <v>2911091</v>
      </c>
      <c r="J2671" t="s">
        <v>23581</v>
      </c>
      <c r="K2671" t="s">
        <v>26474</v>
      </c>
      <c r="L2671" t="s">
        <v>26473</v>
      </c>
      <c r="M2671" t="s">
        <v>23855</v>
      </c>
      <c r="O2671">
        <v>1.6858879324915788E-7</v>
      </c>
      <c r="P2671">
        <v>1.5943377200265695E-7</v>
      </c>
      <c r="Q2671">
        <v>7.4040507177615827E-8</v>
      </c>
      <c r="R2671">
        <v>3.0012814385800818E-7</v>
      </c>
      <c r="S2671">
        <v>8.8653238501434594E-8</v>
      </c>
      <c r="T2671">
        <v>6.4706989658948922E-8</v>
      </c>
      <c r="U2671">
        <v>0</v>
      </c>
    </row>
    <row r="2672" spans="1:21" x14ac:dyDescent="0.3">
      <c r="A2672" t="s">
        <v>2520</v>
      </c>
      <c r="B2672" t="s">
        <v>3399</v>
      </c>
      <c r="C2672" t="s">
        <v>17802</v>
      </c>
      <c r="D2672" t="s">
        <v>17799</v>
      </c>
      <c r="E2672" t="s">
        <v>17800</v>
      </c>
      <c r="F2672" t="s">
        <v>17801</v>
      </c>
      <c r="G2672">
        <v>82</v>
      </c>
      <c r="H2672">
        <v>2911090</v>
      </c>
      <c r="I2672">
        <v>2911339</v>
      </c>
      <c r="J2672" t="s">
        <v>23581</v>
      </c>
      <c r="K2672" t="s">
        <v>26475</v>
      </c>
      <c r="L2672" t="s">
        <v>26473</v>
      </c>
      <c r="M2672" t="s">
        <v>23855</v>
      </c>
      <c r="O2672">
        <v>2.2135453204322249E-8</v>
      </c>
      <c r="P2672">
        <v>2.1736781246540465E-8</v>
      </c>
      <c r="Q2672">
        <v>1.38311301212325E-8</v>
      </c>
      <c r="R2672">
        <v>1.6466518852642353E-8</v>
      </c>
      <c r="S2672">
        <v>2.0536582455807407E-8</v>
      </c>
      <c r="T2672">
        <v>2.6004007399455965E-8</v>
      </c>
      <c r="U2672">
        <v>0</v>
      </c>
    </row>
    <row r="2673" spans="1:21" x14ac:dyDescent="0.3">
      <c r="A2673" t="s">
        <v>1431</v>
      </c>
      <c r="B2673" t="s">
        <v>3693</v>
      </c>
      <c r="C2673" t="s">
        <v>3693</v>
      </c>
      <c r="D2673" t="s">
        <v>17803</v>
      </c>
      <c r="E2673" t="s">
        <v>17804</v>
      </c>
      <c r="F2673" t="s">
        <v>17805</v>
      </c>
      <c r="G2673">
        <v>744</v>
      </c>
      <c r="H2673">
        <v>2911416</v>
      </c>
      <c r="I2673">
        <v>2913651</v>
      </c>
      <c r="J2673" t="s">
        <v>23581</v>
      </c>
      <c r="K2673" t="s">
        <v>26476</v>
      </c>
      <c r="L2673" t="s">
        <v>26473</v>
      </c>
      <c r="M2673" t="s">
        <v>23871</v>
      </c>
      <c r="O2673">
        <v>4.766398311216323E-8</v>
      </c>
      <c r="P2673">
        <v>5.1670041568532242E-8</v>
      </c>
      <c r="Q2673">
        <v>6.0977764443600362E-8</v>
      </c>
      <c r="R2673">
        <v>9.0900966699134731E-8</v>
      </c>
      <c r="S2673">
        <v>5.8693927409899634E-8</v>
      </c>
      <c r="T2673">
        <v>4.7430484283729287E-8</v>
      </c>
      <c r="U2673">
        <v>6.9016537015475732E-8</v>
      </c>
    </row>
    <row r="2674" spans="1:21" x14ac:dyDescent="0.3">
      <c r="A2674" t="s">
        <v>2647</v>
      </c>
      <c r="B2674" t="s">
        <v>6669</v>
      </c>
      <c r="C2674" t="s">
        <v>17809</v>
      </c>
      <c r="D2674" t="s">
        <v>17806</v>
      </c>
      <c r="E2674" t="s">
        <v>17807</v>
      </c>
      <c r="F2674" t="s">
        <v>17808</v>
      </c>
      <c r="G2674">
        <v>433</v>
      </c>
      <c r="H2674">
        <v>2913698</v>
      </c>
      <c r="I2674">
        <v>2915000</v>
      </c>
      <c r="J2674" t="s">
        <v>23581</v>
      </c>
      <c r="K2674" t="s">
        <v>26477</v>
      </c>
      <c r="L2674" t="s">
        <v>6669</v>
      </c>
      <c r="M2674" t="s">
        <v>23861</v>
      </c>
      <c r="O2674">
        <v>1.2658645388468256E-9</v>
      </c>
      <c r="P2674">
        <v>1.0270826773454925E-9</v>
      </c>
      <c r="Q2674">
        <v>1.3315190336713785E-9</v>
      </c>
      <c r="R2674">
        <v>1.6991197432381295E-9</v>
      </c>
      <c r="S2674">
        <v>2.6364862660129712E-9</v>
      </c>
      <c r="T2674">
        <v>2.152637089143793E-9</v>
      </c>
      <c r="U2674">
        <v>2.086370058653912E-9</v>
      </c>
    </row>
    <row r="2675" spans="1:21" x14ac:dyDescent="0.3">
      <c r="A2675" t="s">
        <v>2535</v>
      </c>
      <c r="B2675" t="s">
        <v>4287</v>
      </c>
      <c r="C2675" t="s">
        <v>4287</v>
      </c>
      <c r="D2675" t="s">
        <v>17810</v>
      </c>
      <c r="E2675" t="s">
        <v>17811</v>
      </c>
      <c r="F2675" t="s">
        <v>17812</v>
      </c>
      <c r="G2675">
        <v>918</v>
      </c>
      <c r="H2675">
        <v>2915056</v>
      </c>
      <c r="I2675">
        <v>2917813</v>
      </c>
      <c r="J2675" t="s">
        <v>23825</v>
      </c>
      <c r="K2675" t="s">
        <v>26478</v>
      </c>
      <c r="L2675" t="s">
        <v>4287</v>
      </c>
      <c r="M2675" t="s">
        <v>24094</v>
      </c>
      <c r="O2675">
        <v>1.8402998378290912E-9</v>
      </c>
      <c r="P2675">
        <v>2.3231474859769099E-9</v>
      </c>
      <c r="Q2675">
        <v>2.7826984379789488E-9</v>
      </c>
      <c r="R2675">
        <v>3.8297592942173793E-9</v>
      </c>
      <c r="S2675">
        <v>1.4355672994353123E-9</v>
      </c>
      <c r="T2675">
        <v>1.7930188059389979E-9</v>
      </c>
      <c r="U2675">
        <v>2.2562239464674705E-9</v>
      </c>
    </row>
    <row r="2676" spans="1:21" x14ac:dyDescent="0.3">
      <c r="A2676" t="s">
        <v>1433</v>
      </c>
      <c r="B2676" t="s">
        <v>6358</v>
      </c>
      <c r="C2676" t="s">
        <v>17816</v>
      </c>
      <c r="D2676" t="s">
        <v>17813</v>
      </c>
      <c r="E2676" t="s">
        <v>17814</v>
      </c>
      <c r="F2676" t="s">
        <v>17815</v>
      </c>
      <c r="G2676">
        <v>446</v>
      </c>
      <c r="H2676">
        <v>2918044</v>
      </c>
      <c r="I2676">
        <v>2919385</v>
      </c>
      <c r="J2676" t="s">
        <v>23581</v>
      </c>
      <c r="K2676" t="s">
        <v>26479</v>
      </c>
      <c r="L2676" t="s">
        <v>26480</v>
      </c>
      <c r="M2676" t="s">
        <v>23839</v>
      </c>
      <c r="O2676">
        <v>6.8082319085090278E-10</v>
      </c>
      <c r="P2676">
        <v>7.2779133896817087E-10</v>
      </c>
      <c r="Q2676">
        <v>1.4617368581929502E-9</v>
      </c>
      <c r="R2676">
        <v>1.9660073358794209E-9</v>
      </c>
      <c r="S2676">
        <v>1.5220084415923683E-9</v>
      </c>
      <c r="T2676">
        <v>6.8165306357201042E-10</v>
      </c>
      <c r="U2676">
        <v>1.2113939799960484E-9</v>
      </c>
    </row>
    <row r="2677" spans="1:21" x14ac:dyDescent="0.3">
      <c r="A2677" t="s">
        <v>1435</v>
      </c>
      <c r="B2677" t="s">
        <v>6359</v>
      </c>
      <c r="C2677" t="s">
        <v>17820</v>
      </c>
      <c r="D2677" t="s">
        <v>17817</v>
      </c>
      <c r="E2677" t="s">
        <v>17818</v>
      </c>
      <c r="F2677" t="s">
        <v>17819</v>
      </c>
      <c r="G2677">
        <v>446</v>
      </c>
      <c r="H2677">
        <v>2919405</v>
      </c>
      <c r="I2677">
        <v>2920746</v>
      </c>
      <c r="J2677" t="s">
        <v>23581</v>
      </c>
      <c r="K2677" t="s">
        <v>26481</v>
      </c>
      <c r="L2677" t="s">
        <v>26480</v>
      </c>
      <c r="M2677" t="s">
        <v>23866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3">
      <c r="A2678" t="s">
        <v>1437</v>
      </c>
      <c r="B2678" t="s">
        <v>6360</v>
      </c>
      <c r="C2678" t="s">
        <v>17824</v>
      </c>
      <c r="D2678" t="s">
        <v>17821</v>
      </c>
      <c r="E2678" t="s">
        <v>17822</v>
      </c>
      <c r="F2678" t="s">
        <v>17823</v>
      </c>
      <c r="G2678">
        <v>450</v>
      </c>
      <c r="H2678">
        <v>2920747</v>
      </c>
      <c r="I2678">
        <v>2922100</v>
      </c>
      <c r="J2678" t="s">
        <v>23581</v>
      </c>
      <c r="K2678" t="s">
        <v>26482</v>
      </c>
      <c r="L2678" t="s">
        <v>26480</v>
      </c>
      <c r="M2678" t="s">
        <v>23828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3">
      <c r="A2679" t="s">
        <v>2112</v>
      </c>
      <c r="B2679" t="s">
        <v>6361</v>
      </c>
      <c r="C2679" t="s">
        <v>6361</v>
      </c>
      <c r="D2679" t="s">
        <v>17825</v>
      </c>
      <c r="E2679" t="s">
        <v>17826</v>
      </c>
      <c r="F2679" t="s">
        <v>17827</v>
      </c>
      <c r="G2679">
        <v>149</v>
      </c>
      <c r="H2679">
        <v>2922534</v>
      </c>
      <c r="I2679">
        <v>2922984</v>
      </c>
      <c r="J2679" t="s">
        <v>23581</v>
      </c>
      <c r="K2679" t="s">
        <v>26463</v>
      </c>
      <c r="L2679" t="s">
        <v>26483</v>
      </c>
      <c r="M2679" t="s">
        <v>23882</v>
      </c>
      <c r="O2679">
        <v>1.1607341107035814E-7</v>
      </c>
      <c r="P2679">
        <v>1.7620613964371429E-7</v>
      </c>
      <c r="Q2679">
        <v>1.3870796765790451E-7</v>
      </c>
      <c r="R2679">
        <v>1.3245778696689668E-7</v>
      </c>
      <c r="S2679">
        <v>1.0495853759450232E-7</v>
      </c>
      <c r="T2679">
        <v>3.2368206432601308E-8</v>
      </c>
      <c r="U2679">
        <v>3.389846059097476E-8</v>
      </c>
    </row>
    <row r="2680" spans="1:21" x14ac:dyDescent="0.3">
      <c r="A2680" t="s">
        <v>2232</v>
      </c>
      <c r="B2680" t="s">
        <v>6362</v>
      </c>
      <c r="C2680" t="s">
        <v>17831</v>
      </c>
      <c r="D2680" t="s">
        <v>17828</v>
      </c>
      <c r="E2680" t="s">
        <v>17829</v>
      </c>
      <c r="F2680" t="s">
        <v>17830</v>
      </c>
      <c r="G2680">
        <v>260</v>
      </c>
      <c r="H2680">
        <v>2923001</v>
      </c>
      <c r="I2680">
        <v>2923784</v>
      </c>
      <c r="J2680" t="s">
        <v>23581</v>
      </c>
      <c r="K2680" t="s">
        <v>26484</v>
      </c>
      <c r="L2680" t="s">
        <v>26483</v>
      </c>
      <c r="M2680" t="s">
        <v>23861</v>
      </c>
      <c r="O2680">
        <v>3.7159754657031358E-8</v>
      </c>
      <c r="P2680">
        <v>8.8774483164903315E-9</v>
      </c>
      <c r="Q2680">
        <v>2.5290258462243002E-8</v>
      </c>
      <c r="R2680">
        <v>1.7348225847628987E-8</v>
      </c>
      <c r="S2680">
        <v>1.9738164861672618E-8</v>
      </c>
      <c r="T2680">
        <v>4.3285586015957368E-8</v>
      </c>
      <c r="U2680">
        <v>0</v>
      </c>
    </row>
    <row r="2681" spans="1:21" x14ac:dyDescent="0.3">
      <c r="A2681" t="s">
        <v>2194</v>
      </c>
      <c r="B2681" t="s">
        <v>6363</v>
      </c>
      <c r="C2681" t="s">
        <v>6363</v>
      </c>
      <c r="D2681" t="s">
        <v>17832</v>
      </c>
      <c r="E2681" t="s">
        <v>17833</v>
      </c>
      <c r="F2681" t="s">
        <v>17834</v>
      </c>
      <c r="G2681">
        <v>109</v>
      </c>
      <c r="H2681">
        <v>2923783</v>
      </c>
      <c r="I2681">
        <v>2924113</v>
      </c>
      <c r="J2681" t="s">
        <v>23581</v>
      </c>
      <c r="K2681" t="s">
        <v>23841</v>
      </c>
      <c r="L2681" t="s">
        <v>26483</v>
      </c>
      <c r="M2681" t="s">
        <v>23834</v>
      </c>
      <c r="O2681">
        <v>1.0191012498921463E-7</v>
      </c>
      <c r="P2681">
        <v>7.6827329373948231E-8</v>
      </c>
      <c r="Q2681">
        <v>9.0607611295442609E-8</v>
      </c>
      <c r="R2681">
        <v>8.7836862859744791E-8</v>
      </c>
      <c r="S2681">
        <v>7.1692723153550735E-8</v>
      </c>
      <c r="T2681">
        <v>1.1357423428514194E-7</v>
      </c>
      <c r="U2681">
        <v>9.196267061825514E-8</v>
      </c>
    </row>
    <row r="2682" spans="1:21" x14ac:dyDescent="0.3">
      <c r="A2682" t="s">
        <v>2216</v>
      </c>
      <c r="B2682" t="s">
        <v>6138</v>
      </c>
      <c r="C2682" t="s">
        <v>17838</v>
      </c>
      <c r="D2682" t="s">
        <v>17835</v>
      </c>
      <c r="E2682" t="s">
        <v>17836</v>
      </c>
      <c r="F2682" t="s">
        <v>17837</v>
      </c>
      <c r="G2682">
        <v>181</v>
      </c>
      <c r="H2682">
        <v>2924734</v>
      </c>
      <c r="I2682">
        <v>2925280</v>
      </c>
      <c r="J2682" t="s">
        <v>23581</v>
      </c>
      <c r="K2682" t="s">
        <v>26485</v>
      </c>
      <c r="L2682" t="s">
        <v>6138</v>
      </c>
      <c r="M2682" t="s">
        <v>23937</v>
      </c>
      <c r="O2682">
        <v>5.7101934619205638E-8</v>
      </c>
      <c r="P2682">
        <v>4.1121473260716764E-8</v>
      </c>
      <c r="Q2682">
        <v>6.2823352377511294E-8</v>
      </c>
      <c r="R2682">
        <v>6.7469239695805657E-8</v>
      </c>
      <c r="S2682">
        <v>1.7969412986425201E-11</v>
      </c>
      <c r="T2682">
        <v>3.5446611383185384E-9</v>
      </c>
      <c r="U2682">
        <v>7.0410427575493673E-8</v>
      </c>
    </row>
    <row r="2683" spans="1:21" x14ac:dyDescent="0.3">
      <c r="A2683" t="s">
        <v>1439</v>
      </c>
      <c r="B2683" t="s">
        <v>6364</v>
      </c>
      <c r="C2683" t="s">
        <v>17842</v>
      </c>
      <c r="D2683" t="s">
        <v>17839</v>
      </c>
      <c r="E2683" t="s">
        <v>17840</v>
      </c>
      <c r="F2683" t="s">
        <v>17841</v>
      </c>
      <c r="G2683">
        <v>282</v>
      </c>
      <c r="H2683">
        <v>2925347</v>
      </c>
      <c r="I2683">
        <v>2926196</v>
      </c>
      <c r="J2683" t="s">
        <v>23825</v>
      </c>
      <c r="K2683" t="s">
        <v>26486</v>
      </c>
      <c r="L2683" t="s">
        <v>6364</v>
      </c>
      <c r="M2683" t="s">
        <v>23855</v>
      </c>
      <c r="O2683">
        <v>4.365115054811363E-8</v>
      </c>
      <c r="P2683">
        <v>2.7872749674799677E-8</v>
      </c>
      <c r="Q2683">
        <v>6.5557330707322461E-8</v>
      </c>
      <c r="R2683">
        <v>5.7858426797810855E-8</v>
      </c>
      <c r="S2683">
        <v>3.8974182585796373E-8</v>
      </c>
      <c r="T2683">
        <v>4.8801299147214473E-8</v>
      </c>
      <c r="U2683">
        <v>6.7325899757291177E-8</v>
      </c>
    </row>
    <row r="2684" spans="1:21" x14ac:dyDescent="0.3">
      <c r="A2684" t="s">
        <v>1508</v>
      </c>
      <c r="B2684" t="s">
        <v>5472</v>
      </c>
      <c r="C2684" t="s">
        <v>17846</v>
      </c>
      <c r="D2684" t="s">
        <v>17843</v>
      </c>
      <c r="E2684" t="s">
        <v>17844</v>
      </c>
      <c r="F2684" t="s">
        <v>17845</v>
      </c>
      <c r="G2684">
        <v>454</v>
      </c>
      <c r="H2684">
        <v>2926307</v>
      </c>
      <c r="I2684">
        <v>2927672</v>
      </c>
      <c r="J2684" t="s">
        <v>23825</v>
      </c>
      <c r="K2684" t="s">
        <v>23841</v>
      </c>
      <c r="L2684" t="s">
        <v>5472</v>
      </c>
      <c r="M2684" t="s">
        <v>23834</v>
      </c>
      <c r="O2684">
        <v>1.4736101332506696E-7</v>
      </c>
      <c r="P2684">
        <v>1.804299219035736E-7</v>
      </c>
      <c r="Q2684">
        <v>2.3797686192391195E-7</v>
      </c>
      <c r="R2684">
        <v>1.8170738086590363E-7</v>
      </c>
      <c r="S2684">
        <v>2.4655088425587968E-7</v>
      </c>
      <c r="T2684">
        <v>2.2035800030740085E-7</v>
      </c>
      <c r="U2684">
        <v>1.983552879538787E-7</v>
      </c>
    </row>
    <row r="2685" spans="1:21" x14ac:dyDescent="0.3">
      <c r="A2685" t="s">
        <v>1441</v>
      </c>
      <c r="B2685" t="s">
        <v>5201</v>
      </c>
      <c r="C2685" t="s">
        <v>17850</v>
      </c>
      <c r="D2685" t="s">
        <v>17847</v>
      </c>
      <c r="E2685" t="s">
        <v>17848</v>
      </c>
      <c r="F2685" t="s">
        <v>17849</v>
      </c>
      <c r="G2685">
        <v>429</v>
      </c>
      <c r="H2685">
        <v>2928228</v>
      </c>
      <c r="I2685">
        <v>2929518</v>
      </c>
      <c r="J2685" t="s">
        <v>23825</v>
      </c>
      <c r="K2685" t="s">
        <v>26487</v>
      </c>
      <c r="L2685" t="s">
        <v>26488</v>
      </c>
      <c r="M2685" t="s">
        <v>23831</v>
      </c>
      <c r="O2685">
        <v>4.8949731461154557E-8</v>
      </c>
      <c r="P2685">
        <v>5.5913186821308317E-8</v>
      </c>
      <c r="Q2685">
        <v>6.9021350816306687E-8</v>
      </c>
      <c r="R2685">
        <v>3.7844188585820869E-8</v>
      </c>
      <c r="S2685">
        <v>8.5430959825217577E-8</v>
      </c>
      <c r="T2685">
        <v>6.9729924434338476E-8</v>
      </c>
      <c r="U2685">
        <v>6.5908154125707167E-8</v>
      </c>
    </row>
    <row r="2686" spans="1:21" x14ac:dyDescent="0.3">
      <c r="A2686" t="s">
        <v>1442</v>
      </c>
      <c r="B2686" t="s">
        <v>4575</v>
      </c>
      <c r="C2686" t="s">
        <v>4575</v>
      </c>
      <c r="D2686" t="s">
        <v>17851</v>
      </c>
      <c r="E2686" t="s">
        <v>17852</v>
      </c>
      <c r="F2686" t="s">
        <v>17853</v>
      </c>
      <c r="G2686">
        <v>455</v>
      </c>
      <c r="H2686">
        <v>2929575</v>
      </c>
      <c r="I2686">
        <v>2930943</v>
      </c>
      <c r="J2686" t="s">
        <v>23825</v>
      </c>
      <c r="K2686" t="s">
        <v>26489</v>
      </c>
      <c r="L2686" t="s">
        <v>26488</v>
      </c>
      <c r="M2686" t="s">
        <v>23828</v>
      </c>
      <c r="O2686">
        <v>2.7792204934312245E-8</v>
      </c>
      <c r="P2686">
        <v>1.5169704910626776E-8</v>
      </c>
      <c r="Q2686">
        <v>2.1866617878863592E-8</v>
      </c>
      <c r="R2686">
        <v>2.0954333566510687E-8</v>
      </c>
      <c r="S2686">
        <v>2.3322299904795192E-8</v>
      </c>
      <c r="T2686">
        <v>2.5008043875819797E-8</v>
      </c>
      <c r="U2686">
        <v>3.2472047157091862E-8</v>
      </c>
    </row>
    <row r="2687" spans="1:21" x14ac:dyDescent="0.3">
      <c r="A2687" t="s">
        <v>5471</v>
      </c>
      <c r="B2687" t="s">
        <v>2653</v>
      </c>
      <c r="C2687" t="s">
        <v>17857</v>
      </c>
      <c r="D2687" t="s">
        <v>17854</v>
      </c>
      <c r="E2687" t="s">
        <v>17855</v>
      </c>
      <c r="F2687" t="s">
        <v>17856</v>
      </c>
      <c r="G2687">
        <v>251</v>
      </c>
      <c r="H2687">
        <v>2931054</v>
      </c>
      <c r="I2687">
        <v>2931810</v>
      </c>
      <c r="J2687" t="s">
        <v>23825</v>
      </c>
      <c r="K2687" t="s">
        <v>26490</v>
      </c>
      <c r="L2687" t="s">
        <v>2653</v>
      </c>
      <c r="M2687" t="s">
        <v>23858</v>
      </c>
      <c r="O2687">
        <v>1.8808651500056402E-9</v>
      </c>
      <c r="P2687">
        <v>1.9764759900268245E-9</v>
      </c>
      <c r="Q2687">
        <v>2.501130638468277E-9</v>
      </c>
      <c r="R2687">
        <v>3.0204083203436483E-9</v>
      </c>
      <c r="S2687">
        <v>4.9817223377545338E-10</v>
      </c>
      <c r="T2687">
        <v>1.0000173692893253E-11</v>
      </c>
      <c r="U2687">
        <v>2.5658196591134807E-10</v>
      </c>
    </row>
    <row r="2688" spans="1:21" x14ac:dyDescent="0.3">
      <c r="A2688" t="s">
        <v>1444</v>
      </c>
      <c r="B2688" t="s">
        <v>3160</v>
      </c>
      <c r="C2688" t="s">
        <v>3160</v>
      </c>
      <c r="D2688" t="s">
        <v>17858</v>
      </c>
      <c r="E2688" t="s">
        <v>17859</v>
      </c>
      <c r="F2688" t="s">
        <v>17860</v>
      </c>
      <c r="G2688">
        <v>382</v>
      </c>
      <c r="H2688">
        <v>2931864</v>
      </c>
      <c r="I2688">
        <v>2933013</v>
      </c>
      <c r="J2688" t="s">
        <v>23581</v>
      </c>
      <c r="K2688" t="s">
        <v>26491</v>
      </c>
      <c r="L2688" t="s">
        <v>26492</v>
      </c>
      <c r="M2688" t="s">
        <v>23882</v>
      </c>
      <c r="O2688">
        <v>3.0650496178237086E-8</v>
      </c>
      <c r="P2688">
        <v>2.0863126179630807E-7</v>
      </c>
      <c r="Q2688">
        <v>8.5834775933833117E-8</v>
      </c>
      <c r="R2688">
        <v>1.1501784333544191E-7</v>
      </c>
      <c r="S2688">
        <v>2.3630307180007769E-7</v>
      </c>
      <c r="T2688">
        <v>1.3146456965860437E-7</v>
      </c>
      <c r="U2688">
        <v>4.7364727966346567E-8</v>
      </c>
    </row>
    <row r="2689" spans="1:21" x14ac:dyDescent="0.3">
      <c r="A2689" t="s">
        <v>1446</v>
      </c>
      <c r="B2689" t="s">
        <v>3157</v>
      </c>
      <c r="C2689" t="s">
        <v>17864</v>
      </c>
      <c r="D2689" t="s">
        <v>17861</v>
      </c>
      <c r="E2689" t="s">
        <v>17862</v>
      </c>
      <c r="F2689" t="s">
        <v>17863</v>
      </c>
      <c r="G2689">
        <v>215</v>
      </c>
      <c r="H2689">
        <v>2933040</v>
      </c>
      <c r="I2689">
        <v>2933688</v>
      </c>
      <c r="J2689" t="s">
        <v>23581</v>
      </c>
      <c r="K2689" t="s">
        <v>26493</v>
      </c>
      <c r="L2689" t="s">
        <v>26492</v>
      </c>
      <c r="M2689" t="s">
        <v>23891</v>
      </c>
      <c r="O2689">
        <v>4.6192451265004507E-10</v>
      </c>
      <c r="P2689">
        <v>3.1555342217425003E-10</v>
      </c>
      <c r="Q2689">
        <v>3.0158694022538482E-8</v>
      </c>
      <c r="R2689">
        <v>1.3263733521306229E-9</v>
      </c>
      <c r="S2689">
        <v>4.9174474370915676E-9</v>
      </c>
      <c r="T2689">
        <v>7.3892882229444426E-9</v>
      </c>
      <c r="U2689">
        <v>0</v>
      </c>
    </row>
    <row r="2690" spans="1:21" x14ac:dyDescent="0.3">
      <c r="A2690" t="s">
        <v>1448</v>
      </c>
      <c r="B2690" t="s">
        <v>3161</v>
      </c>
      <c r="C2690" t="s">
        <v>3161</v>
      </c>
      <c r="D2690" t="s">
        <v>17865</v>
      </c>
      <c r="E2690" t="s">
        <v>17866</v>
      </c>
      <c r="F2690" t="s">
        <v>17867</v>
      </c>
      <c r="G2690">
        <v>438</v>
      </c>
      <c r="H2690">
        <v>2934234</v>
      </c>
      <c r="I2690">
        <v>2935551</v>
      </c>
      <c r="J2690" t="s">
        <v>23825</v>
      </c>
      <c r="K2690" t="s">
        <v>26494</v>
      </c>
      <c r="L2690" t="s">
        <v>26495</v>
      </c>
      <c r="M2690" t="s">
        <v>23891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3">
      <c r="A2691" t="s">
        <v>1450</v>
      </c>
      <c r="B2691" t="s">
        <v>3158</v>
      </c>
      <c r="C2691" t="s">
        <v>3158</v>
      </c>
      <c r="D2691" t="s">
        <v>17868</v>
      </c>
      <c r="E2691" t="s">
        <v>17869</v>
      </c>
      <c r="F2691" t="s">
        <v>17870</v>
      </c>
      <c r="G2691">
        <v>591</v>
      </c>
      <c r="H2691">
        <v>2935583</v>
      </c>
      <c r="I2691">
        <v>2937359</v>
      </c>
      <c r="J2691" t="s">
        <v>23825</v>
      </c>
      <c r="K2691" t="s">
        <v>26496</v>
      </c>
      <c r="L2691" t="s">
        <v>26495</v>
      </c>
      <c r="M2691" t="s">
        <v>23891</v>
      </c>
      <c r="O2691">
        <v>1.8799769259036946E-9</v>
      </c>
      <c r="P2691">
        <v>2.0076581634433349E-8</v>
      </c>
      <c r="Q2691">
        <v>5.2018228584958304E-9</v>
      </c>
      <c r="R2691">
        <v>5.3250324299173469E-9</v>
      </c>
      <c r="S2691">
        <v>2.5140704652477353E-9</v>
      </c>
      <c r="T2691">
        <v>4.9936353014248636E-9</v>
      </c>
      <c r="U2691">
        <v>2.6660512803536423E-9</v>
      </c>
    </row>
    <row r="2692" spans="1:21" x14ac:dyDescent="0.3">
      <c r="A2692" t="s">
        <v>1452</v>
      </c>
      <c r="B2692" t="s">
        <v>3159</v>
      </c>
      <c r="C2692" t="s">
        <v>3159</v>
      </c>
      <c r="D2692" t="s">
        <v>17871</v>
      </c>
      <c r="E2692" t="s">
        <v>17872</v>
      </c>
      <c r="F2692" t="s">
        <v>17873</v>
      </c>
      <c r="G2692">
        <v>472</v>
      </c>
      <c r="H2692">
        <v>2937467</v>
      </c>
      <c r="I2692">
        <v>2938886</v>
      </c>
      <c r="J2692" t="s">
        <v>23825</v>
      </c>
      <c r="K2692" t="s">
        <v>26497</v>
      </c>
      <c r="L2692" t="s">
        <v>26495</v>
      </c>
      <c r="M2692" t="s">
        <v>23882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3">
      <c r="A2693" t="s">
        <v>1907</v>
      </c>
      <c r="B2693" t="s">
        <v>3163</v>
      </c>
      <c r="C2693" t="s">
        <v>3163</v>
      </c>
      <c r="D2693" t="s">
        <v>17874</v>
      </c>
      <c r="E2693" t="s">
        <v>17875</v>
      </c>
      <c r="F2693" t="s">
        <v>17876</v>
      </c>
      <c r="G2693">
        <v>140</v>
      </c>
      <c r="H2693">
        <v>2938887</v>
      </c>
      <c r="I2693">
        <v>2939310</v>
      </c>
      <c r="J2693" t="s">
        <v>23825</v>
      </c>
      <c r="K2693" t="s">
        <v>26498</v>
      </c>
      <c r="L2693" t="s">
        <v>26495</v>
      </c>
      <c r="M2693" t="s">
        <v>23891</v>
      </c>
      <c r="O2693">
        <v>1.9679053268900119E-7</v>
      </c>
      <c r="P2693">
        <v>1.7827374226111566E-7</v>
      </c>
      <c r="Q2693">
        <v>4.4163280471706471E-7</v>
      </c>
      <c r="R2693">
        <v>5.7454909085907559E-7</v>
      </c>
      <c r="S2693">
        <v>4.4805513960604424E-7</v>
      </c>
      <c r="T2693">
        <v>3.3796456217861089E-7</v>
      </c>
      <c r="U2693">
        <v>3.0290163150444728E-7</v>
      </c>
    </row>
    <row r="2694" spans="1:21" x14ac:dyDescent="0.3">
      <c r="A2694" t="s">
        <v>2562</v>
      </c>
      <c r="B2694" t="s">
        <v>3162</v>
      </c>
      <c r="C2694" t="s">
        <v>3162</v>
      </c>
      <c r="D2694" t="s">
        <v>17877</v>
      </c>
      <c r="E2694" t="s">
        <v>17878</v>
      </c>
      <c r="F2694" t="s">
        <v>17879</v>
      </c>
      <c r="G2694">
        <v>243</v>
      </c>
      <c r="H2694">
        <v>2939367</v>
      </c>
      <c r="I2694">
        <v>2940099</v>
      </c>
      <c r="J2694" t="s">
        <v>23825</v>
      </c>
      <c r="K2694" t="s">
        <v>26499</v>
      </c>
      <c r="L2694" t="s">
        <v>26495</v>
      </c>
      <c r="M2694" t="s">
        <v>23855</v>
      </c>
      <c r="O2694">
        <v>5.38636702839814E-9</v>
      </c>
      <c r="P2694">
        <v>1.5122918383792679E-8</v>
      </c>
      <c r="Q2694">
        <v>3.4920982347608213E-8</v>
      </c>
      <c r="R2694">
        <v>3.0605945295294401E-8</v>
      </c>
      <c r="S2694">
        <v>6.4836598406783547E-9</v>
      </c>
      <c r="T2694">
        <v>1.0581590109419428E-8</v>
      </c>
      <c r="U2694">
        <v>3.7968720224544685E-9</v>
      </c>
    </row>
    <row r="2695" spans="1:21" x14ac:dyDescent="0.3">
      <c r="A2695" t="s">
        <v>1821</v>
      </c>
      <c r="B2695" t="s">
        <v>4778</v>
      </c>
      <c r="C2695" t="s">
        <v>17883</v>
      </c>
      <c r="D2695" t="s">
        <v>17880</v>
      </c>
      <c r="E2695" t="s">
        <v>17881</v>
      </c>
      <c r="F2695" t="s">
        <v>17882</v>
      </c>
      <c r="G2695">
        <v>366</v>
      </c>
      <c r="H2695">
        <v>2940142</v>
      </c>
      <c r="I2695">
        <v>2941243</v>
      </c>
      <c r="J2695" t="s">
        <v>23581</v>
      </c>
      <c r="K2695" t="s">
        <v>26500</v>
      </c>
      <c r="L2695" t="s">
        <v>4778</v>
      </c>
      <c r="M2695" t="s">
        <v>23834</v>
      </c>
      <c r="O2695">
        <v>9.0310652186770529E-8</v>
      </c>
      <c r="P2695">
        <v>5.9841361904877991E-8</v>
      </c>
      <c r="Q2695">
        <v>8.6137822382266819E-8</v>
      </c>
      <c r="R2695">
        <v>1.0200947805196499E-7</v>
      </c>
      <c r="S2695">
        <v>8.1515935087679665E-8</v>
      </c>
      <c r="T2695">
        <v>6.1211006211475142E-8</v>
      </c>
      <c r="U2695">
        <v>9.2680221534881998E-8</v>
      </c>
    </row>
    <row r="2696" spans="1:21" x14ac:dyDescent="0.3">
      <c r="A2696" t="s">
        <v>4777</v>
      </c>
      <c r="B2696" t="s">
        <v>4776</v>
      </c>
      <c r="C2696" t="s">
        <v>4776</v>
      </c>
      <c r="D2696" t="s">
        <v>17884</v>
      </c>
      <c r="E2696" t="s">
        <v>17885</v>
      </c>
      <c r="F2696" t="s">
        <v>17886</v>
      </c>
      <c r="G2696">
        <v>131</v>
      </c>
      <c r="H2696">
        <v>2941235</v>
      </c>
      <c r="I2696">
        <v>2941631</v>
      </c>
      <c r="J2696" t="s">
        <v>23581</v>
      </c>
      <c r="K2696" t="s">
        <v>23913</v>
      </c>
      <c r="L2696" t="s">
        <v>4776</v>
      </c>
      <c r="M2696" t="s">
        <v>23834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3">
      <c r="A2697" t="s">
        <v>2572</v>
      </c>
      <c r="B2697" t="s">
        <v>4779</v>
      </c>
      <c r="C2697" t="s">
        <v>4779</v>
      </c>
      <c r="D2697" t="s">
        <v>17887</v>
      </c>
      <c r="E2697" t="s">
        <v>17888</v>
      </c>
      <c r="F2697" t="s">
        <v>17889</v>
      </c>
      <c r="G2697">
        <v>305</v>
      </c>
      <c r="H2697">
        <v>2941649</v>
      </c>
      <c r="I2697">
        <v>2942567</v>
      </c>
      <c r="J2697" t="s">
        <v>23581</v>
      </c>
      <c r="K2697" t="s">
        <v>26501</v>
      </c>
      <c r="L2697" t="s">
        <v>4779</v>
      </c>
      <c r="M2697" t="s">
        <v>23855</v>
      </c>
      <c r="O2697">
        <v>4.06583229759743E-9</v>
      </c>
      <c r="P2697">
        <v>4.2149465851739708E-9</v>
      </c>
      <c r="Q2697">
        <v>7.1396807439111712E-9</v>
      </c>
      <c r="R2697">
        <v>7.8306388670074577E-9</v>
      </c>
      <c r="S2697">
        <v>8.4316250611304805E-9</v>
      </c>
      <c r="T2697">
        <v>6.940548629001839E-9</v>
      </c>
      <c r="U2697">
        <v>6.2786940576723454E-9</v>
      </c>
    </row>
    <row r="2698" spans="1:21" x14ac:dyDescent="0.3">
      <c r="A2698" t="s">
        <v>1443</v>
      </c>
      <c r="B2698" t="s">
        <v>6262</v>
      </c>
      <c r="C2698" t="s">
        <v>6262</v>
      </c>
      <c r="D2698" t="s">
        <v>17890</v>
      </c>
      <c r="E2698" t="s">
        <v>17891</v>
      </c>
      <c r="F2698" t="s">
        <v>17892</v>
      </c>
      <c r="G2698">
        <v>75</v>
      </c>
      <c r="H2698">
        <v>2942917</v>
      </c>
      <c r="I2698">
        <v>2943145</v>
      </c>
      <c r="J2698" t="s">
        <v>23581</v>
      </c>
      <c r="K2698" t="s">
        <v>24844</v>
      </c>
      <c r="L2698" t="s">
        <v>6262</v>
      </c>
      <c r="M2698" t="s">
        <v>23834</v>
      </c>
      <c r="O2698">
        <v>1.0721485643529581E-6</v>
      </c>
      <c r="P2698">
        <v>1.228751559102683E-6</v>
      </c>
      <c r="Q2698">
        <v>1.8080752135609208E-6</v>
      </c>
      <c r="R2698">
        <v>2.0431492878399104E-6</v>
      </c>
      <c r="S2698">
        <v>2.4693297846757826E-6</v>
      </c>
      <c r="T2698">
        <v>1.2803032037460894E-6</v>
      </c>
      <c r="U2698">
        <v>8.9819210032067139E-7</v>
      </c>
    </row>
    <row r="2699" spans="1:21" x14ac:dyDescent="0.3">
      <c r="A2699" t="s">
        <v>1454</v>
      </c>
      <c r="B2699" t="s">
        <v>6263</v>
      </c>
      <c r="C2699" t="s">
        <v>17896</v>
      </c>
      <c r="D2699" t="s">
        <v>17893</v>
      </c>
      <c r="E2699" t="s">
        <v>17894</v>
      </c>
      <c r="F2699" t="s">
        <v>17895</v>
      </c>
      <c r="G2699">
        <v>401</v>
      </c>
      <c r="H2699">
        <v>2943336</v>
      </c>
      <c r="I2699">
        <v>2944542</v>
      </c>
      <c r="J2699" t="s">
        <v>23825</v>
      </c>
      <c r="K2699" t="s">
        <v>26502</v>
      </c>
      <c r="L2699" t="s">
        <v>26503</v>
      </c>
      <c r="M2699" t="s">
        <v>23828</v>
      </c>
      <c r="O2699">
        <v>9.0622909408499775E-9</v>
      </c>
      <c r="P2699">
        <v>2.3056721828860949E-9</v>
      </c>
      <c r="Q2699">
        <v>4.224217420835185E-9</v>
      </c>
      <c r="R2699">
        <v>3.7109811411175252E-9</v>
      </c>
      <c r="S2699">
        <v>6.6996182240134191E-9</v>
      </c>
      <c r="T2699">
        <v>4.7821291210048422E-9</v>
      </c>
      <c r="U2699">
        <v>4.7344172705047124E-9</v>
      </c>
    </row>
    <row r="2700" spans="1:21" x14ac:dyDescent="0.3">
      <c r="A2700" t="s">
        <v>2021</v>
      </c>
      <c r="B2700" t="s">
        <v>6264</v>
      </c>
      <c r="C2700" t="s">
        <v>17900</v>
      </c>
      <c r="D2700" t="s">
        <v>17897</v>
      </c>
      <c r="E2700" t="s">
        <v>17898</v>
      </c>
      <c r="F2700" t="s">
        <v>17899</v>
      </c>
      <c r="G2700">
        <v>147</v>
      </c>
      <c r="H2700">
        <v>2944541</v>
      </c>
      <c r="I2700">
        <v>2944985</v>
      </c>
      <c r="J2700" t="s">
        <v>23825</v>
      </c>
      <c r="K2700" t="s">
        <v>26504</v>
      </c>
      <c r="L2700" t="s">
        <v>26503</v>
      </c>
      <c r="M2700" t="s">
        <v>23828</v>
      </c>
      <c r="O2700">
        <v>1.4506612544115592E-7</v>
      </c>
      <c r="P2700">
        <v>1.2714576270856847E-7</v>
      </c>
      <c r="Q2700">
        <v>1.7800657452593742E-7</v>
      </c>
      <c r="R2700">
        <v>1.5394169193726134E-7</v>
      </c>
      <c r="S2700">
        <v>1.9016168756549768E-7</v>
      </c>
      <c r="T2700">
        <v>1.4722963854380019E-7</v>
      </c>
      <c r="U2700">
        <v>1.8146279815653656E-7</v>
      </c>
    </row>
    <row r="2701" spans="1:21" x14ac:dyDescent="0.3">
      <c r="A2701" t="s">
        <v>6265</v>
      </c>
      <c r="B2701" t="s">
        <v>23680</v>
      </c>
      <c r="C2701" t="s">
        <v>17904</v>
      </c>
      <c r="D2701" t="s">
        <v>17901</v>
      </c>
      <c r="E2701" t="s">
        <v>17902</v>
      </c>
      <c r="F2701" t="s">
        <v>17903</v>
      </c>
      <c r="G2701">
        <v>268</v>
      </c>
      <c r="H2701">
        <v>2945035</v>
      </c>
      <c r="I2701">
        <v>2945842</v>
      </c>
      <c r="J2701" t="s">
        <v>23581</v>
      </c>
      <c r="K2701" t="s">
        <v>26505</v>
      </c>
      <c r="L2701" t="s">
        <v>23680</v>
      </c>
      <c r="M2701" t="s">
        <v>23839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3">
      <c r="A2702" t="s">
        <v>1455</v>
      </c>
      <c r="B2702" t="s">
        <v>6266</v>
      </c>
      <c r="C2702" t="s">
        <v>17908</v>
      </c>
      <c r="D2702" t="s">
        <v>17905</v>
      </c>
      <c r="E2702" t="s">
        <v>17906</v>
      </c>
      <c r="F2702" t="s">
        <v>17907</v>
      </c>
      <c r="G2702">
        <v>365</v>
      </c>
      <c r="H2702">
        <v>2946080</v>
      </c>
      <c r="I2702">
        <v>2947178</v>
      </c>
      <c r="J2702" t="s">
        <v>23581</v>
      </c>
      <c r="K2702" t="s">
        <v>26506</v>
      </c>
      <c r="L2702" t="s">
        <v>6266</v>
      </c>
      <c r="M2702" t="s">
        <v>23866</v>
      </c>
      <c r="O2702">
        <v>1.8159996868177358E-8</v>
      </c>
      <c r="P2702">
        <v>1.272476558943413E-8</v>
      </c>
      <c r="Q2702">
        <v>1.6909298080262349E-8</v>
      </c>
      <c r="R2702">
        <v>2.0165422606720599E-8</v>
      </c>
      <c r="S2702">
        <v>3.353078415520977E-8</v>
      </c>
      <c r="T2702">
        <v>3.2203503228258464E-8</v>
      </c>
      <c r="U2702">
        <v>2.5962025046925978E-8</v>
      </c>
    </row>
    <row r="2703" spans="1:21" x14ac:dyDescent="0.3">
      <c r="A2703" t="s">
        <v>8231</v>
      </c>
      <c r="B2703" t="s">
        <v>8230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3">
      <c r="A2704" t="s">
        <v>8341</v>
      </c>
      <c r="B2704" t="s">
        <v>8340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3">
      <c r="A2705" t="s">
        <v>8227</v>
      </c>
      <c r="B2705" t="s">
        <v>8226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3">
      <c r="A2706" t="s">
        <v>1457</v>
      </c>
      <c r="B2706" t="s">
        <v>6267</v>
      </c>
      <c r="C2706" t="s">
        <v>17912</v>
      </c>
      <c r="D2706" t="s">
        <v>17909</v>
      </c>
      <c r="E2706" t="s">
        <v>17910</v>
      </c>
      <c r="F2706" t="s">
        <v>17911</v>
      </c>
      <c r="G2706">
        <v>417</v>
      </c>
      <c r="H2706">
        <v>2947756</v>
      </c>
      <c r="I2706">
        <v>2949010</v>
      </c>
      <c r="J2706" t="s">
        <v>23581</v>
      </c>
      <c r="K2706" t="s">
        <v>26507</v>
      </c>
      <c r="L2706" t="s">
        <v>6267</v>
      </c>
      <c r="M2706" t="s">
        <v>23828</v>
      </c>
      <c r="O2706">
        <v>5.3919976619818137E-12</v>
      </c>
      <c r="P2706">
        <v>6.66374002686515E-11</v>
      </c>
      <c r="Q2706">
        <v>6.8569155312133535E-12</v>
      </c>
      <c r="R2706">
        <v>2.8375929269778561E-11</v>
      </c>
      <c r="S2706">
        <v>6.8949361161230833E-12</v>
      </c>
      <c r="T2706">
        <v>9.2626500966682219E-12</v>
      </c>
      <c r="U2706">
        <v>7.286334770621723E-12</v>
      </c>
    </row>
    <row r="2707" spans="1:21" x14ac:dyDescent="0.3">
      <c r="A2707" t="s">
        <v>1308</v>
      </c>
      <c r="B2707" t="s">
        <v>2836</v>
      </c>
      <c r="C2707" t="s">
        <v>2836</v>
      </c>
      <c r="D2707" t="s">
        <v>17913</v>
      </c>
      <c r="E2707" t="s">
        <v>17914</v>
      </c>
      <c r="F2707" t="s">
        <v>17915</v>
      </c>
      <c r="G2707">
        <v>443</v>
      </c>
      <c r="H2707">
        <v>2949241</v>
      </c>
      <c r="I2707">
        <v>2950573</v>
      </c>
      <c r="J2707" t="s">
        <v>23825</v>
      </c>
      <c r="K2707" t="s">
        <v>26508</v>
      </c>
      <c r="L2707" t="s">
        <v>2836</v>
      </c>
      <c r="M2707" t="s">
        <v>23828</v>
      </c>
      <c r="O2707">
        <v>2.4658137592670485E-7</v>
      </c>
      <c r="P2707">
        <v>1.5552830486450081E-7</v>
      </c>
      <c r="Q2707">
        <v>2.6136198617397703E-7</v>
      </c>
      <c r="R2707">
        <v>2.7830836581683898E-7</v>
      </c>
      <c r="S2707">
        <v>1.50258904437862E-7</v>
      </c>
      <c r="T2707">
        <v>1.9173027325899948E-7</v>
      </c>
      <c r="U2707">
        <v>3.0284000263182076E-7</v>
      </c>
    </row>
    <row r="2708" spans="1:21" x14ac:dyDescent="0.3">
      <c r="A2708" t="s">
        <v>2718</v>
      </c>
      <c r="B2708" t="s">
        <v>3681</v>
      </c>
      <c r="C2708" t="s">
        <v>17919</v>
      </c>
      <c r="D2708" t="s">
        <v>17916</v>
      </c>
      <c r="E2708" t="s">
        <v>17917</v>
      </c>
      <c r="F2708" t="s">
        <v>17918</v>
      </c>
      <c r="G2708">
        <v>608</v>
      </c>
      <c r="H2708">
        <v>2950634</v>
      </c>
      <c r="I2708">
        <v>2952461</v>
      </c>
      <c r="J2708" t="s">
        <v>23581</v>
      </c>
      <c r="K2708" t="s">
        <v>26509</v>
      </c>
      <c r="L2708" t="s">
        <v>26510</v>
      </c>
      <c r="M2708" t="s">
        <v>23828</v>
      </c>
      <c r="O2708">
        <v>2.715392852694881E-10</v>
      </c>
      <c r="P2708">
        <v>2.3588436645000078E-11</v>
      </c>
      <c r="Q2708">
        <v>1.1024402346675027E-10</v>
      </c>
      <c r="R2708">
        <v>1.0617283226807826E-10</v>
      </c>
      <c r="S2708">
        <v>2.5202117299226145E-11</v>
      </c>
      <c r="T2708">
        <v>1.7107339991459888E-8</v>
      </c>
      <c r="U2708">
        <v>0</v>
      </c>
    </row>
    <row r="2709" spans="1:21" x14ac:dyDescent="0.3">
      <c r="A2709" t="s">
        <v>1799</v>
      </c>
      <c r="B2709" t="s">
        <v>3679</v>
      </c>
      <c r="C2709" t="s">
        <v>17923</v>
      </c>
      <c r="D2709" t="s">
        <v>17920</v>
      </c>
      <c r="E2709" t="s">
        <v>17921</v>
      </c>
      <c r="F2709" t="s">
        <v>17922</v>
      </c>
      <c r="G2709">
        <v>180</v>
      </c>
      <c r="H2709">
        <v>2952460</v>
      </c>
      <c r="I2709">
        <v>2956003</v>
      </c>
      <c r="J2709" t="s">
        <v>23581</v>
      </c>
      <c r="K2709" t="s">
        <v>26511</v>
      </c>
      <c r="L2709" t="s">
        <v>26510</v>
      </c>
      <c r="M2709" t="s">
        <v>23858</v>
      </c>
      <c r="O2709">
        <v>2.9909748548477021E-8</v>
      </c>
      <c r="P2709">
        <v>3.9038625970647307E-8</v>
      </c>
      <c r="Q2709">
        <v>2.7833310810671432E-8</v>
      </c>
      <c r="R2709">
        <v>1.9846215271894211E-8</v>
      </c>
      <c r="S2709">
        <v>3.0721084482211848E-8</v>
      </c>
      <c r="T2709">
        <v>3.0025166453163797E-8</v>
      </c>
      <c r="U2709">
        <v>0</v>
      </c>
    </row>
    <row r="2710" spans="1:21" x14ac:dyDescent="0.3">
      <c r="A2710" t="s">
        <v>1812</v>
      </c>
      <c r="B2710" t="s">
        <v>3638</v>
      </c>
      <c r="C2710" t="s">
        <v>17927</v>
      </c>
      <c r="D2710" t="s">
        <v>17924</v>
      </c>
      <c r="E2710" t="s">
        <v>17925</v>
      </c>
      <c r="F2710" t="s">
        <v>17926</v>
      </c>
      <c r="G2710">
        <v>962</v>
      </c>
      <c r="H2710">
        <v>2955995</v>
      </c>
      <c r="I2710">
        <v>2958884</v>
      </c>
      <c r="J2710" t="s">
        <v>23581</v>
      </c>
      <c r="K2710" t="s">
        <v>26512</v>
      </c>
      <c r="L2710" t="s">
        <v>26510</v>
      </c>
      <c r="M2710" t="s">
        <v>23844</v>
      </c>
      <c r="O2710">
        <v>3.6084565474962044E-8</v>
      </c>
      <c r="P2710">
        <v>2.7980572103925E-8</v>
      </c>
      <c r="Q2710">
        <v>3.5752173149161066E-8</v>
      </c>
      <c r="R2710">
        <v>5.4048590807074087E-8</v>
      </c>
      <c r="S2710">
        <v>3.5457249743804328E-8</v>
      </c>
      <c r="T2710">
        <v>2.2427011183065538E-8</v>
      </c>
      <c r="U2710">
        <v>3.2282485526619326E-8</v>
      </c>
    </row>
    <row r="2711" spans="1:21" x14ac:dyDescent="0.3">
      <c r="A2711" t="s">
        <v>2603</v>
      </c>
      <c r="B2711" t="s">
        <v>3680</v>
      </c>
      <c r="C2711" t="s">
        <v>3680</v>
      </c>
      <c r="D2711" t="s">
        <v>17928</v>
      </c>
      <c r="E2711" t="s">
        <v>17929</v>
      </c>
      <c r="F2711" t="s">
        <v>17930</v>
      </c>
      <c r="G2711">
        <v>122</v>
      </c>
      <c r="H2711">
        <v>2959059</v>
      </c>
      <c r="I2711">
        <v>2962428</v>
      </c>
      <c r="J2711" t="s">
        <v>23581</v>
      </c>
      <c r="K2711" t="s">
        <v>26513</v>
      </c>
      <c r="L2711" t="s">
        <v>26514</v>
      </c>
      <c r="M2711" t="s">
        <v>23858</v>
      </c>
      <c r="O2711">
        <v>7.8057008017193732E-10</v>
      </c>
      <c r="P2711">
        <v>9.8354027220211284E-10</v>
      </c>
      <c r="Q2711">
        <v>1.1426923085129607E-9</v>
      </c>
      <c r="R2711">
        <v>1.565918278251148E-9</v>
      </c>
      <c r="S2711">
        <v>1.638769963607992E-9</v>
      </c>
      <c r="T2711">
        <v>6.4868161830911033E-10</v>
      </c>
      <c r="U2711">
        <v>1.4759438262032593E-9</v>
      </c>
    </row>
    <row r="2712" spans="1:21" x14ac:dyDescent="0.3">
      <c r="A2712" t="s">
        <v>4044</v>
      </c>
      <c r="B2712" t="s">
        <v>4043</v>
      </c>
      <c r="C2712" t="s">
        <v>17934</v>
      </c>
      <c r="D2712" t="s">
        <v>17931</v>
      </c>
      <c r="E2712" t="s">
        <v>17932</v>
      </c>
      <c r="F2712" t="s">
        <v>17933</v>
      </c>
      <c r="G2712">
        <v>107</v>
      </c>
      <c r="H2712">
        <v>2962440</v>
      </c>
      <c r="I2712">
        <v>2962764</v>
      </c>
      <c r="J2712" t="s">
        <v>23581</v>
      </c>
      <c r="K2712" t="s">
        <v>23833</v>
      </c>
      <c r="L2712" t="s">
        <v>26514</v>
      </c>
      <c r="M2712" t="s">
        <v>24802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3">
      <c r="A2713" t="s">
        <v>4046</v>
      </c>
      <c r="B2713" t="s">
        <v>4045</v>
      </c>
      <c r="C2713" t="s">
        <v>4045</v>
      </c>
      <c r="D2713" t="s">
        <v>17935</v>
      </c>
      <c r="E2713" t="s">
        <v>17936</v>
      </c>
      <c r="F2713" t="s">
        <v>17937</v>
      </c>
      <c r="G2713">
        <v>135</v>
      </c>
      <c r="H2713">
        <v>2962748</v>
      </c>
      <c r="I2713">
        <v>2963156</v>
      </c>
      <c r="J2713" t="s">
        <v>23581</v>
      </c>
      <c r="K2713" t="s">
        <v>23833</v>
      </c>
      <c r="L2713" t="s">
        <v>26514</v>
      </c>
      <c r="M2713" t="s">
        <v>23834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3">
      <c r="A2714" t="s">
        <v>4048</v>
      </c>
      <c r="B2714" t="s">
        <v>4047</v>
      </c>
      <c r="C2714" t="s">
        <v>17941</v>
      </c>
      <c r="D2714" t="s">
        <v>17938</v>
      </c>
      <c r="E2714" t="s">
        <v>17939</v>
      </c>
      <c r="F2714" t="s">
        <v>17940</v>
      </c>
      <c r="G2714">
        <v>187</v>
      </c>
      <c r="H2714">
        <v>2963152</v>
      </c>
      <c r="I2714">
        <v>2963716</v>
      </c>
      <c r="J2714" t="s">
        <v>23581</v>
      </c>
      <c r="K2714" t="s">
        <v>23841</v>
      </c>
      <c r="L2714" t="s">
        <v>26514</v>
      </c>
      <c r="M2714" t="s">
        <v>23954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3">
      <c r="A2715" t="s">
        <v>5135</v>
      </c>
      <c r="B2715" t="s">
        <v>5134</v>
      </c>
      <c r="C2715" t="s">
        <v>5134</v>
      </c>
      <c r="D2715" t="s">
        <v>17942</v>
      </c>
      <c r="E2715" t="s">
        <v>17943</v>
      </c>
      <c r="F2715" t="s">
        <v>17944</v>
      </c>
      <c r="G2715">
        <v>156</v>
      </c>
      <c r="H2715">
        <v>2963706</v>
      </c>
      <c r="I2715">
        <v>2964177</v>
      </c>
      <c r="J2715" t="s">
        <v>23581</v>
      </c>
      <c r="K2715" t="s">
        <v>23841</v>
      </c>
      <c r="L2715" t="s">
        <v>26514</v>
      </c>
      <c r="M2715" t="s">
        <v>24802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3">
      <c r="A2716" t="s">
        <v>1458</v>
      </c>
      <c r="B2716" t="s">
        <v>3873</v>
      </c>
      <c r="C2716" t="s">
        <v>3873</v>
      </c>
      <c r="D2716" t="s">
        <v>17945</v>
      </c>
      <c r="E2716" t="s">
        <v>17946</v>
      </c>
      <c r="F2716" t="s">
        <v>17947</v>
      </c>
      <c r="G2716">
        <v>264</v>
      </c>
      <c r="H2716">
        <v>2964360</v>
      </c>
      <c r="I2716">
        <v>2965155</v>
      </c>
      <c r="J2716" t="s">
        <v>23581</v>
      </c>
      <c r="K2716" t="s">
        <v>26515</v>
      </c>
      <c r="L2716" t="s">
        <v>26516</v>
      </c>
      <c r="M2716" t="s">
        <v>23871</v>
      </c>
      <c r="O2716">
        <v>2.8362999776027506E-7</v>
      </c>
      <c r="P2716">
        <v>2.0319559262450756E-7</v>
      </c>
      <c r="Q2716">
        <v>3.6461992878129948E-7</v>
      </c>
      <c r="R2716">
        <v>3.1180102434208239E-7</v>
      </c>
      <c r="S2716">
        <v>2.06561700126492E-7</v>
      </c>
      <c r="T2716">
        <v>3.4432794770115628E-7</v>
      </c>
      <c r="U2716">
        <v>4.1306614480493665E-7</v>
      </c>
    </row>
    <row r="2717" spans="1:21" x14ac:dyDescent="0.3">
      <c r="A2717" t="s">
        <v>2542</v>
      </c>
      <c r="B2717" t="s">
        <v>5184</v>
      </c>
      <c r="C2717" t="s">
        <v>17951</v>
      </c>
      <c r="D2717" t="s">
        <v>17948</v>
      </c>
      <c r="E2717" t="s">
        <v>17949</v>
      </c>
      <c r="F2717" t="s">
        <v>17950</v>
      </c>
      <c r="G2717">
        <v>291</v>
      </c>
      <c r="H2717">
        <v>2965161</v>
      </c>
      <c r="I2717">
        <v>2966037</v>
      </c>
      <c r="J2717" t="s">
        <v>23581</v>
      </c>
      <c r="K2717" t="s">
        <v>26517</v>
      </c>
      <c r="L2717" t="s">
        <v>26516</v>
      </c>
      <c r="M2717" t="s">
        <v>23866</v>
      </c>
      <c r="O2717">
        <v>5.2728676466256435E-9</v>
      </c>
      <c r="P2717">
        <v>4.0772750092965182E-9</v>
      </c>
      <c r="Q2717">
        <v>4.3949526580258403E-9</v>
      </c>
      <c r="R2717">
        <v>2.4773678423602767E-9</v>
      </c>
      <c r="S2717">
        <v>3.4808683880904414E-10</v>
      </c>
      <c r="T2717">
        <v>5.5876306460095323E-10</v>
      </c>
      <c r="U2717">
        <v>4.3409793018932764E-9</v>
      </c>
    </row>
    <row r="2718" spans="1:21" x14ac:dyDescent="0.3">
      <c r="A2718" t="s">
        <v>1964</v>
      </c>
      <c r="B2718" t="s">
        <v>5250</v>
      </c>
      <c r="C2718" t="s">
        <v>17955</v>
      </c>
      <c r="D2718" t="s">
        <v>17952</v>
      </c>
      <c r="E2718" t="s">
        <v>17953</v>
      </c>
      <c r="F2718" t="s">
        <v>17954</v>
      </c>
      <c r="G2718">
        <v>748</v>
      </c>
      <c r="H2718">
        <v>2966187</v>
      </c>
      <c r="I2718">
        <v>2968434</v>
      </c>
      <c r="J2718" t="s">
        <v>23581</v>
      </c>
      <c r="K2718" t="s">
        <v>26518</v>
      </c>
      <c r="L2718" t="s">
        <v>26519</v>
      </c>
      <c r="M2718" t="s">
        <v>24094</v>
      </c>
      <c r="O2718">
        <v>3.1318505799337305E-8</v>
      </c>
      <c r="P2718">
        <v>3.6691551365107028E-8</v>
      </c>
      <c r="Q2718">
        <v>4.289854854894234E-8</v>
      </c>
      <c r="R2718">
        <v>4.287825885581855E-8</v>
      </c>
      <c r="S2718">
        <v>3.9219537538729158E-8</v>
      </c>
      <c r="T2718">
        <v>5.3428125805693396E-8</v>
      </c>
      <c r="U2718">
        <v>6.4035235991696298E-8</v>
      </c>
    </row>
    <row r="2719" spans="1:21" x14ac:dyDescent="0.3">
      <c r="A2719" t="s">
        <v>2281</v>
      </c>
      <c r="B2719" t="s">
        <v>6268</v>
      </c>
      <c r="C2719" t="s">
        <v>17959</v>
      </c>
      <c r="D2719" t="s">
        <v>17956</v>
      </c>
      <c r="E2719" t="s">
        <v>17957</v>
      </c>
      <c r="F2719" t="s">
        <v>17958</v>
      </c>
      <c r="G2719">
        <v>176</v>
      </c>
      <c r="H2719">
        <v>2968446</v>
      </c>
      <c r="I2719">
        <v>2968977</v>
      </c>
      <c r="J2719" t="s">
        <v>23581</v>
      </c>
      <c r="K2719" t="s">
        <v>26520</v>
      </c>
      <c r="L2719" t="s">
        <v>26519</v>
      </c>
      <c r="M2719" t="s">
        <v>23861</v>
      </c>
      <c r="O2719">
        <v>3.8929396928523987E-8</v>
      </c>
      <c r="P2719">
        <v>2.0008678259081783E-8</v>
      </c>
      <c r="Q2719">
        <v>3.3936878134211823E-8</v>
      </c>
      <c r="R2719">
        <v>1.5702714525198987E-8</v>
      </c>
      <c r="S2719">
        <v>2.3023467573783345E-8</v>
      </c>
      <c r="T2719">
        <v>2.8723105834163617E-8</v>
      </c>
      <c r="U2719">
        <v>0</v>
      </c>
    </row>
    <row r="2720" spans="1:21" x14ac:dyDescent="0.3">
      <c r="A2720" t="s">
        <v>3460</v>
      </c>
      <c r="B2720" t="s">
        <v>3459</v>
      </c>
      <c r="C2720" t="s">
        <v>17963</v>
      </c>
      <c r="D2720" t="s">
        <v>17960</v>
      </c>
      <c r="E2720" t="s">
        <v>17961</v>
      </c>
      <c r="F2720" t="s">
        <v>17962</v>
      </c>
      <c r="G2720">
        <v>229</v>
      </c>
      <c r="H2720">
        <v>2969661</v>
      </c>
      <c r="I2720">
        <v>2970351</v>
      </c>
      <c r="J2720" t="s">
        <v>23825</v>
      </c>
      <c r="K2720" t="s">
        <v>26521</v>
      </c>
      <c r="L2720" t="s">
        <v>3459</v>
      </c>
      <c r="M2720" t="s">
        <v>23858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3">
      <c r="A2721" t="s">
        <v>6270</v>
      </c>
      <c r="B2721" t="s">
        <v>6269</v>
      </c>
      <c r="C2721" t="s">
        <v>6269</v>
      </c>
      <c r="D2721" t="s">
        <v>17964</v>
      </c>
      <c r="E2721" t="s">
        <v>17965</v>
      </c>
      <c r="F2721" t="s">
        <v>17966</v>
      </c>
      <c r="G2721">
        <v>237</v>
      </c>
      <c r="H2721">
        <v>2970419</v>
      </c>
      <c r="I2721">
        <v>2971133</v>
      </c>
      <c r="J2721" t="s">
        <v>23825</v>
      </c>
      <c r="K2721" t="s">
        <v>26522</v>
      </c>
      <c r="L2721" t="s">
        <v>6269</v>
      </c>
      <c r="M2721" t="s">
        <v>23853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3">
      <c r="A2722" t="s">
        <v>2699</v>
      </c>
      <c r="B2722" t="s">
        <v>6257</v>
      </c>
      <c r="C2722" t="s">
        <v>6257</v>
      </c>
      <c r="D2722" t="s">
        <v>17967</v>
      </c>
      <c r="E2722" t="s">
        <v>17968</v>
      </c>
      <c r="F2722" t="s">
        <v>17969</v>
      </c>
      <c r="G2722">
        <v>72</v>
      </c>
      <c r="H2722">
        <v>2971270</v>
      </c>
      <c r="I2722">
        <v>2971489</v>
      </c>
      <c r="J2722" t="s">
        <v>23825</v>
      </c>
      <c r="K2722" t="s">
        <v>23833</v>
      </c>
      <c r="L2722" t="s">
        <v>6257</v>
      </c>
      <c r="M2722" t="s">
        <v>23834</v>
      </c>
      <c r="O2722">
        <v>3.2951038962158178E-9</v>
      </c>
      <c r="P2722">
        <v>5.048374773254219E-8</v>
      </c>
      <c r="Q2722">
        <v>9.0210819637772457E-8</v>
      </c>
      <c r="R2722">
        <v>1.168839363802484E-7</v>
      </c>
      <c r="S2722">
        <v>4.7804472632153914E-9</v>
      </c>
      <c r="T2722">
        <v>2.1048068164623264E-10</v>
      </c>
      <c r="U2722">
        <v>9.699840415891456E-9</v>
      </c>
    </row>
    <row r="2723" spans="1:21" x14ac:dyDescent="0.3">
      <c r="A2723" t="s">
        <v>1544</v>
      </c>
      <c r="B2723" t="s">
        <v>6271</v>
      </c>
      <c r="C2723" t="s">
        <v>17973</v>
      </c>
      <c r="D2723" t="s">
        <v>17970</v>
      </c>
      <c r="E2723" t="s">
        <v>17971</v>
      </c>
      <c r="F2723" t="s">
        <v>17972</v>
      </c>
      <c r="G2723">
        <v>346</v>
      </c>
      <c r="H2723">
        <v>2971596</v>
      </c>
      <c r="I2723">
        <v>2972637</v>
      </c>
      <c r="J2723" t="s">
        <v>23825</v>
      </c>
      <c r="K2723" t="s">
        <v>26523</v>
      </c>
      <c r="L2723" t="s">
        <v>6271</v>
      </c>
      <c r="M2723" t="s">
        <v>23882</v>
      </c>
      <c r="O2723">
        <v>1.7996446191144473E-7</v>
      </c>
      <c r="P2723">
        <v>1.4411679867336785E-7</v>
      </c>
      <c r="Q2723">
        <v>2.2739883388496479E-7</v>
      </c>
      <c r="R2723">
        <v>1.6291127688015984E-7</v>
      </c>
      <c r="S2723">
        <v>2.2060715686196452E-7</v>
      </c>
      <c r="T2723">
        <v>1.1004097992522726E-7</v>
      </c>
      <c r="U2723">
        <v>1.7992548558492792E-7</v>
      </c>
    </row>
    <row r="2724" spans="1:21" x14ac:dyDescent="0.3">
      <c r="A2724" t="s">
        <v>1461</v>
      </c>
      <c r="B2724" t="s">
        <v>5559</v>
      </c>
      <c r="C2724" t="s">
        <v>17977</v>
      </c>
      <c r="D2724" t="s">
        <v>17974</v>
      </c>
      <c r="E2724" t="s">
        <v>17975</v>
      </c>
      <c r="F2724" t="s">
        <v>17976</v>
      </c>
      <c r="G2724">
        <v>397</v>
      </c>
      <c r="H2724">
        <v>2972668</v>
      </c>
      <c r="I2724">
        <v>2973862</v>
      </c>
      <c r="J2724" t="s">
        <v>23581</v>
      </c>
      <c r="K2724" t="s">
        <v>26524</v>
      </c>
      <c r="L2724" t="s">
        <v>26525</v>
      </c>
      <c r="M2724" t="s">
        <v>23891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3">
      <c r="A2725" t="s">
        <v>1462</v>
      </c>
      <c r="B2725" t="s">
        <v>4634</v>
      </c>
      <c r="C2725" t="s">
        <v>4634</v>
      </c>
      <c r="D2725" t="s">
        <v>17978</v>
      </c>
      <c r="E2725" t="s">
        <v>17979</v>
      </c>
      <c r="F2725" t="s">
        <v>17980</v>
      </c>
      <c r="G2725">
        <v>719</v>
      </c>
      <c r="H2725">
        <v>2973854</v>
      </c>
      <c r="I2725">
        <v>2976014</v>
      </c>
      <c r="J2725" t="s">
        <v>23581</v>
      </c>
      <c r="K2725" t="s">
        <v>26526</v>
      </c>
      <c r="L2725" t="s">
        <v>26525</v>
      </c>
      <c r="M2725" t="s">
        <v>23869</v>
      </c>
      <c r="O2725">
        <v>4.6797330716619574E-9</v>
      </c>
      <c r="P2725">
        <v>6.0171448894845162E-9</v>
      </c>
      <c r="Q2725">
        <v>7.2050704441120779E-9</v>
      </c>
      <c r="R2725">
        <v>7.7135861028426352E-9</v>
      </c>
      <c r="S2725">
        <v>3.180069074205526E-9</v>
      </c>
      <c r="T2725">
        <v>5.3186769357030557E-9</v>
      </c>
      <c r="U2725">
        <v>7.8351733958027559E-9</v>
      </c>
    </row>
    <row r="2726" spans="1:21" x14ac:dyDescent="0.3">
      <c r="A2726" t="s">
        <v>2124</v>
      </c>
      <c r="B2726" t="s">
        <v>3172</v>
      </c>
      <c r="C2726" t="s">
        <v>3172</v>
      </c>
      <c r="D2726" t="s">
        <v>17981</v>
      </c>
      <c r="E2726" t="s">
        <v>17982</v>
      </c>
      <c r="F2726" t="s">
        <v>17983</v>
      </c>
      <c r="G2726">
        <v>343</v>
      </c>
      <c r="H2726">
        <v>2976598</v>
      </c>
      <c r="I2726">
        <v>2977630</v>
      </c>
      <c r="J2726" t="s">
        <v>23825</v>
      </c>
      <c r="K2726" t="s">
        <v>26527</v>
      </c>
      <c r="L2726" t="s">
        <v>3172</v>
      </c>
      <c r="M2726" t="s">
        <v>23855</v>
      </c>
      <c r="O2726">
        <v>4.7800063583823601E-8</v>
      </c>
      <c r="P2726">
        <v>3.6781600915690092E-8</v>
      </c>
      <c r="Q2726">
        <v>6.9915967559940674E-8</v>
      </c>
      <c r="R2726">
        <v>5.4369024675961385E-8</v>
      </c>
      <c r="S2726">
        <v>3.2291857062949642E-8</v>
      </c>
      <c r="T2726">
        <v>2.2657936811057866E-8</v>
      </c>
      <c r="U2726">
        <v>0</v>
      </c>
    </row>
    <row r="2727" spans="1:21" x14ac:dyDescent="0.3">
      <c r="A2727" t="s">
        <v>968</v>
      </c>
      <c r="B2727" t="s">
        <v>3375</v>
      </c>
      <c r="C2727" t="s">
        <v>3375</v>
      </c>
      <c r="D2727" t="s">
        <v>17984</v>
      </c>
      <c r="E2727" t="s">
        <v>17985</v>
      </c>
      <c r="F2727" t="s">
        <v>17986</v>
      </c>
      <c r="G2727">
        <v>420</v>
      </c>
      <c r="H2727">
        <v>2977636</v>
      </c>
      <c r="I2727">
        <v>2978899</v>
      </c>
      <c r="J2727" t="s">
        <v>23581</v>
      </c>
      <c r="K2727" t="s">
        <v>26528</v>
      </c>
      <c r="L2727" t="s">
        <v>3375</v>
      </c>
      <c r="M2727" t="s">
        <v>23831</v>
      </c>
      <c r="O2727">
        <v>5.3785499782262112E-7</v>
      </c>
      <c r="P2727">
        <v>3.6505216092153839E-7</v>
      </c>
      <c r="Q2727">
        <v>7.3485481315497181E-7</v>
      </c>
      <c r="R2727">
        <v>6.1588675074279253E-7</v>
      </c>
      <c r="S2727">
        <v>4.7118181975933613E-7</v>
      </c>
      <c r="T2727">
        <v>7.1531349956863112E-7</v>
      </c>
      <c r="U2727">
        <v>9.0981187585787067E-7</v>
      </c>
    </row>
    <row r="2728" spans="1:21" x14ac:dyDescent="0.3">
      <c r="A2728" t="s">
        <v>3378</v>
      </c>
      <c r="B2728" t="s">
        <v>3377</v>
      </c>
      <c r="C2728" t="s">
        <v>3377</v>
      </c>
      <c r="D2728" t="s">
        <v>17987</v>
      </c>
      <c r="E2728" t="s">
        <v>17988</v>
      </c>
      <c r="F2728" t="s">
        <v>17989</v>
      </c>
      <c r="G2728">
        <v>311</v>
      </c>
      <c r="H2728">
        <v>2979020</v>
      </c>
      <c r="I2728">
        <v>2979956</v>
      </c>
      <c r="J2728" t="s">
        <v>23825</v>
      </c>
      <c r="K2728" t="s">
        <v>26529</v>
      </c>
      <c r="L2728" t="s">
        <v>3377</v>
      </c>
      <c r="M2728" t="s">
        <v>23855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3">
      <c r="A2729" t="s">
        <v>2626</v>
      </c>
      <c r="B2729" t="s">
        <v>4049</v>
      </c>
      <c r="C2729" t="s">
        <v>4049</v>
      </c>
      <c r="D2729" t="s">
        <v>17990</v>
      </c>
      <c r="E2729" t="s">
        <v>17991</v>
      </c>
      <c r="F2729" t="s">
        <v>17992</v>
      </c>
      <c r="G2729">
        <v>230</v>
      </c>
      <c r="H2729">
        <v>2979942</v>
      </c>
      <c r="I2729">
        <v>2980635</v>
      </c>
      <c r="J2729" t="s">
        <v>23581</v>
      </c>
      <c r="K2729" t="s">
        <v>26530</v>
      </c>
      <c r="L2729" t="s">
        <v>26531</v>
      </c>
      <c r="M2729" t="s">
        <v>23831</v>
      </c>
      <c r="O2729">
        <v>3.1674497378139977E-9</v>
      </c>
      <c r="P2729">
        <v>1.3424098835321274E-8</v>
      </c>
      <c r="Q2729">
        <v>4.6371989177448188E-8</v>
      </c>
      <c r="R2729">
        <v>4.4362725510489102E-8</v>
      </c>
      <c r="S2729">
        <v>5.4163948359807449E-9</v>
      </c>
      <c r="T2729">
        <v>6.2417962667282275E-9</v>
      </c>
      <c r="U2729">
        <v>6.032917501205899E-9</v>
      </c>
    </row>
    <row r="2730" spans="1:21" x14ac:dyDescent="0.3">
      <c r="A2730" t="s">
        <v>1464</v>
      </c>
      <c r="B2730" t="s">
        <v>2828</v>
      </c>
      <c r="C2730" t="s">
        <v>2828</v>
      </c>
      <c r="D2730" t="s">
        <v>17993</v>
      </c>
      <c r="E2730" t="s">
        <v>17994</v>
      </c>
      <c r="F2730" t="s">
        <v>17995</v>
      </c>
      <c r="G2730">
        <v>472</v>
      </c>
      <c r="H2730">
        <v>2980763</v>
      </c>
      <c r="I2730">
        <v>2982182</v>
      </c>
      <c r="J2730" t="s">
        <v>23581</v>
      </c>
      <c r="K2730" t="s">
        <v>26532</v>
      </c>
      <c r="L2730" t="s">
        <v>26531</v>
      </c>
      <c r="M2730" t="s">
        <v>23828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3">
      <c r="A2731" t="s">
        <v>2238</v>
      </c>
      <c r="B2731" t="s">
        <v>5458</v>
      </c>
      <c r="C2731" t="s">
        <v>17999</v>
      </c>
      <c r="D2731" t="s">
        <v>17996</v>
      </c>
      <c r="E2731" t="s">
        <v>17997</v>
      </c>
      <c r="F2731" t="s">
        <v>17998</v>
      </c>
      <c r="G2731">
        <v>253</v>
      </c>
      <c r="H2731">
        <v>2982496</v>
      </c>
      <c r="I2731">
        <v>2983258</v>
      </c>
      <c r="J2731" t="s">
        <v>23581</v>
      </c>
      <c r="K2731" t="s">
        <v>26533</v>
      </c>
      <c r="L2731" t="s">
        <v>5458</v>
      </c>
      <c r="M2731" t="s">
        <v>23834</v>
      </c>
      <c r="O2731">
        <v>3.8426984309021686E-8</v>
      </c>
      <c r="P2731">
        <v>2.4819993842023688E-8</v>
      </c>
      <c r="Q2731">
        <v>2.971774244952772E-8</v>
      </c>
      <c r="R2731">
        <v>4.0894548029108689E-8</v>
      </c>
      <c r="S2731">
        <v>2.8713879509467795E-8</v>
      </c>
      <c r="T2731">
        <v>3.0652213579968687E-8</v>
      </c>
      <c r="U2731">
        <v>0</v>
      </c>
    </row>
    <row r="2732" spans="1:21" x14ac:dyDescent="0.3">
      <c r="A2732" t="s">
        <v>2407</v>
      </c>
      <c r="B2732" t="s">
        <v>6272</v>
      </c>
      <c r="C2732" t="s">
        <v>18003</v>
      </c>
      <c r="D2732" t="s">
        <v>18000</v>
      </c>
      <c r="E2732" t="s">
        <v>18001</v>
      </c>
      <c r="F2732" t="s">
        <v>18002</v>
      </c>
      <c r="G2732">
        <v>278</v>
      </c>
      <c r="H2732">
        <v>2983287</v>
      </c>
      <c r="I2732">
        <v>2984124</v>
      </c>
      <c r="J2732" t="s">
        <v>23581</v>
      </c>
      <c r="K2732" t="s">
        <v>26534</v>
      </c>
      <c r="L2732" t="s">
        <v>6272</v>
      </c>
      <c r="M2732" t="s">
        <v>23891</v>
      </c>
      <c r="O2732">
        <v>1.3928409344308964E-8</v>
      </c>
      <c r="P2732">
        <v>1.0350044618146164E-9</v>
      </c>
      <c r="Q2732">
        <v>1.5397234364266841E-9</v>
      </c>
      <c r="R2732">
        <v>2.6541119568385311E-9</v>
      </c>
      <c r="S2732">
        <v>8.4391982829874432E-9</v>
      </c>
      <c r="T2732">
        <v>6.4158847934557422E-9</v>
      </c>
      <c r="U2732">
        <v>0</v>
      </c>
    </row>
    <row r="2733" spans="1:21" x14ac:dyDescent="0.3">
      <c r="A2733" t="s">
        <v>2354</v>
      </c>
      <c r="B2733" t="s">
        <v>6273</v>
      </c>
      <c r="C2733" t="s">
        <v>6273</v>
      </c>
      <c r="D2733" t="s">
        <v>18004</v>
      </c>
      <c r="E2733" t="s">
        <v>18005</v>
      </c>
      <c r="F2733" t="s">
        <v>18006</v>
      </c>
      <c r="G2733">
        <v>393</v>
      </c>
      <c r="H2733">
        <v>2984410</v>
      </c>
      <c r="I2733">
        <v>2985592</v>
      </c>
      <c r="J2733" t="s">
        <v>23581</v>
      </c>
      <c r="K2733" t="s">
        <v>25703</v>
      </c>
      <c r="L2733" t="s">
        <v>6273</v>
      </c>
      <c r="M2733" t="s">
        <v>23828</v>
      </c>
      <c r="O2733">
        <v>1.421214154866924E-8</v>
      </c>
      <c r="P2733">
        <v>4.5946362220574046E-8</v>
      </c>
      <c r="Q2733">
        <v>4.8886822669738445E-8</v>
      </c>
      <c r="R2733">
        <v>5.307444412839584E-8</v>
      </c>
      <c r="S2733">
        <v>1.0034838590135514E-7</v>
      </c>
      <c r="T2733">
        <v>9.2068546290715177E-8</v>
      </c>
      <c r="U2733">
        <v>3.8573902430706315E-8</v>
      </c>
    </row>
    <row r="2734" spans="1:21" x14ac:dyDescent="0.3">
      <c r="A2734" t="s">
        <v>2752</v>
      </c>
      <c r="B2734" t="s">
        <v>6274</v>
      </c>
      <c r="C2734" t="s">
        <v>6274</v>
      </c>
      <c r="D2734" t="s">
        <v>18007</v>
      </c>
      <c r="E2734" t="s">
        <v>18008</v>
      </c>
      <c r="F2734" t="s">
        <v>18009</v>
      </c>
      <c r="G2734">
        <v>409</v>
      </c>
      <c r="H2734">
        <v>2985846</v>
      </c>
      <c r="I2734">
        <v>2987076</v>
      </c>
      <c r="J2734" t="s">
        <v>23825</v>
      </c>
      <c r="K2734" t="s">
        <v>26535</v>
      </c>
      <c r="L2734" t="s">
        <v>6274</v>
      </c>
      <c r="M2734" t="s">
        <v>23831</v>
      </c>
      <c r="O2734">
        <v>1.0806924437213792E-11</v>
      </c>
      <c r="P2734">
        <v>1.1745896320642083E-11</v>
      </c>
      <c r="Q2734">
        <v>1.4099124279920679E-11</v>
      </c>
      <c r="R2734">
        <v>1.4429157429735408E-11</v>
      </c>
      <c r="S2734">
        <v>1.4208679390235692E-11</v>
      </c>
      <c r="T2734">
        <v>1.3151580214276503E-11</v>
      </c>
      <c r="U2734">
        <v>1.4474691868916446E-11</v>
      </c>
    </row>
    <row r="2735" spans="1:21" x14ac:dyDescent="0.3">
      <c r="A2735" t="s">
        <v>6276</v>
      </c>
      <c r="B2735" t="s">
        <v>6275</v>
      </c>
      <c r="C2735" t="s">
        <v>6275</v>
      </c>
      <c r="D2735" t="s">
        <v>18010</v>
      </c>
      <c r="E2735" t="s">
        <v>18011</v>
      </c>
      <c r="F2735" t="s">
        <v>18012</v>
      </c>
      <c r="G2735">
        <v>210</v>
      </c>
      <c r="H2735">
        <v>2987535</v>
      </c>
      <c r="I2735">
        <v>2988168</v>
      </c>
      <c r="J2735" t="s">
        <v>23825</v>
      </c>
      <c r="K2735" t="s">
        <v>26536</v>
      </c>
      <c r="L2735" t="s">
        <v>6275</v>
      </c>
      <c r="M2735" t="s">
        <v>23855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3">
      <c r="A2736" t="s">
        <v>6278</v>
      </c>
      <c r="B2736" t="s">
        <v>6277</v>
      </c>
      <c r="C2736" t="s">
        <v>6277</v>
      </c>
      <c r="D2736" t="s">
        <v>18013</v>
      </c>
      <c r="E2736" t="s">
        <v>18014</v>
      </c>
      <c r="F2736" t="s">
        <v>18015</v>
      </c>
      <c r="G2736">
        <v>269</v>
      </c>
      <c r="H2736">
        <v>2988501</v>
      </c>
      <c r="I2736">
        <v>2989311</v>
      </c>
      <c r="J2736" t="s">
        <v>23825</v>
      </c>
      <c r="K2736" t="s">
        <v>25065</v>
      </c>
      <c r="L2736" t="s">
        <v>26537</v>
      </c>
      <c r="M2736" t="s">
        <v>23828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3">
      <c r="A2737" t="s">
        <v>6280</v>
      </c>
      <c r="B2737" t="s">
        <v>6279</v>
      </c>
      <c r="C2737" t="s">
        <v>6279</v>
      </c>
      <c r="D2737" t="s">
        <v>18016</v>
      </c>
      <c r="E2737" t="s">
        <v>18017</v>
      </c>
      <c r="F2737" t="s">
        <v>18018</v>
      </c>
      <c r="G2737">
        <v>160</v>
      </c>
      <c r="H2737">
        <v>2989303</v>
      </c>
      <c r="I2737">
        <v>2989786</v>
      </c>
      <c r="J2737" t="s">
        <v>23825</v>
      </c>
      <c r="K2737" t="s">
        <v>23833</v>
      </c>
      <c r="L2737" t="s">
        <v>26537</v>
      </c>
      <c r="M2737" t="s">
        <v>23828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3">
      <c r="A2738" t="s">
        <v>6489</v>
      </c>
      <c r="B2738" t="s">
        <v>6488</v>
      </c>
      <c r="C2738" t="s">
        <v>6488</v>
      </c>
      <c r="D2738" t="s">
        <v>18019</v>
      </c>
      <c r="E2738" t="s">
        <v>18020</v>
      </c>
      <c r="F2738" t="s">
        <v>18021</v>
      </c>
      <c r="G2738">
        <v>141</v>
      </c>
      <c r="H2738">
        <v>2989934</v>
      </c>
      <c r="I2738">
        <v>2990360</v>
      </c>
      <c r="J2738" t="s">
        <v>23581</v>
      </c>
      <c r="K2738" t="s">
        <v>23833</v>
      </c>
      <c r="L2738" t="s">
        <v>6488</v>
      </c>
      <c r="M2738" t="s">
        <v>23828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3">
      <c r="A2739" t="s">
        <v>8631</v>
      </c>
      <c r="B2739" t="s">
        <v>18025</v>
      </c>
      <c r="C2739" t="s">
        <v>18025</v>
      </c>
      <c r="D2739" t="s">
        <v>18022</v>
      </c>
      <c r="E2739" t="s">
        <v>18023</v>
      </c>
      <c r="F2739" t="s">
        <v>18024</v>
      </c>
      <c r="G2739">
        <v>148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3">
      <c r="A2740" t="s">
        <v>6217</v>
      </c>
      <c r="B2740" t="s">
        <v>6216</v>
      </c>
      <c r="C2740" t="s">
        <v>6216</v>
      </c>
      <c r="D2740" t="s">
        <v>18026</v>
      </c>
      <c r="E2740" t="s">
        <v>18027</v>
      </c>
      <c r="F2740" t="s">
        <v>18028</v>
      </c>
      <c r="G2740">
        <v>163</v>
      </c>
      <c r="H2740">
        <v>2991267</v>
      </c>
      <c r="I2740">
        <v>2991759</v>
      </c>
      <c r="J2740" t="s">
        <v>23825</v>
      </c>
      <c r="K2740" t="s">
        <v>24513</v>
      </c>
      <c r="L2740" t="s">
        <v>6216</v>
      </c>
      <c r="M2740" t="s">
        <v>23828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3">
      <c r="A2741" t="s">
        <v>6219</v>
      </c>
      <c r="B2741" t="s">
        <v>6218</v>
      </c>
      <c r="C2741" t="s">
        <v>6218</v>
      </c>
      <c r="D2741" t="s">
        <v>18029</v>
      </c>
      <c r="E2741" t="s">
        <v>18030</v>
      </c>
      <c r="F2741" t="s">
        <v>18031</v>
      </c>
      <c r="G2741">
        <v>458</v>
      </c>
      <c r="H2741">
        <v>2992093</v>
      </c>
      <c r="I2741">
        <v>2993470</v>
      </c>
      <c r="J2741" t="s">
        <v>23825</v>
      </c>
      <c r="K2741" t="s">
        <v>25065</v>
      </c>
      <c r="L2741" t="s">
        <v>6218</v>
      </c>
      <c r="M2741" t="s">
        <v>23855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3">
      <c r="A2742" t="s">
        <v>6221</v>
      </c>
      <c r="B2742" t="s">
        <v>6220</v>
      </c>
      <c r="C2742" t="s">
        <v>6220</v>
      </c>
      <c r="D2742" t="s">
        <v>18032</v>
      </c>
      <c r="E2742" t="s">
        <v>18033</v>
      </c>
      <c r="F2742" t="s">
        <v>18034</v>
      </c>
      <c r="G2742">
        <v>72</v>
      </c>
      <c r="H2742">
        <v>2993637</v>
      </c>
      <c r="I2742">
        <v>2993856</v>
      </c>
      <c r="J2742" t="s">
        <v>23825</v>
      </c>
      <c r="K2742" t="s">
        <v>23833</v>
      </c>
      <c r="L2742" t="s">
        <v>6220</v>
      </c>
      <c r="M2742" t="s">
        <v>23828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3">
      <c r="A2743" t="s">
        <v>8632</v>
      </c>
      <c r="B2743" t="s">
        <v>18037</v>
      </c>
      <c r="C2743" t="s">
        <v>18037</v>
      </c>
      <c r="E2743" t="s">
        <v>18035</v>
      </c>
      <c r="F2743" t="s">
        <v>18036</v>
      </c>
      <c r="G2743">
        <v>158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3">
      <c r="A2744" t="s">
        <v>8633</v>
      </c>
      <c r="B2744" t="s">
        <v>23681</v>
      </c>
      <c r="C2744" t="s">
        <v>18041</v>
      </c>
      <c r="D2744" t="s">
        <v>18038</v>
      </c>
      <c r="E2744" t="s">
        <v>18039</v>
      </c>
      <c r="F2744" t="s">
        <v>18040</v>
      </c>
      <c r="G2744">
        <v>147</v>
      </c>
      <c r="H2744">
        <v>2994459</v>
      </c>
      <c r="I2744">
        <v>2995092</v>
      </c>
      <c r="J2744" t="s">
        <v>23581</v>
      </c>
      <c r="K2744" t="s">
        <v>23833</v>
      </c>
      <c r="L2744" t="s">
        <v>26538</v>
      </c>
      <c r="M2744" t="s">
        <v>23828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3">
      <c r="A2745" t="s">
        <v>8634</v>
      </c>
      <c r="B2745" t="s">
        <v>23682</v>
      </c>
      <c r="C2745" t="s">
        <v>18045</v>
      </c>
      <c r="D2745" t="s">
        <v>18042</v>
      </c>
      <c r="E2745" t="s">
        <v>18043</v>
      </c>
      <c r="F2745" t="s">
        <v>18044</v>
      </c>
      <c r="G2745">
        <v>235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3">
      <c r="A2746" t="s">
        <v>8635</v>
      </c>
      <c r="B2746" t="s">
        <v>18049</v>
      </c>
      <c r="C2746" t="s">
        <v>18049</v>
      </c>
      <c r="D2746" t="s">
        <v>18046</v>
      </c>
      <c r="E2746" t="s">
        <v>18047</v>
      </c>
      <c r="F2746" t="s">
        <v>18048</v>
      </c>
      <c r="G2746">
        <v>141</v>
      </c>
      <c r="H2746">
        <v>2995961</v>
      </c>
      <c r="I2746">
        <v>2996360</v>
      </c>
      <c r="J2746" t="s">
        <v>23581</v>
      </c>
      <c r="K2746" t="s">
        <v>23833</v>
      </c>
      <c r="L2746" t="s">
        <v>26539</v>
      </c>
      <c r="M2746" t="s">
        <v>23828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3">
      <c r="A2747" t="s">
        <v>8552</v>
      </c>
      <c r="B2747" t="s">
        <v>8500</v>
      </c>
      <c r="C2747" t="s">
        <v>8527</v>
      </c>
      <c r="D2747" t="s">
        <v>18050</v>
      </c>
      <c r="E2747" t="s">
        <v>18051</v>
      </c>
      <c r="F2747" t="s">
        <v>18052</v>
      </c>
      <c r="G2747">
        <v>301</v>
      </c>
      <c r="H2747">
        <v>2996371</v>
      </c>
      <c r="I2747">
        <v>2997277</v>
      </c>
      <c r="J2747" t="s">
        <v>23581</v>
      </c>
      <c r="K2747">
        <v>0</v>
      </c>
      <c r="L2747" t="s">
        <v>26539</v>
      </c>
      <c r="M2747" t="s">
        <v>23828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3">
      <c r="A2748" t="s">
        <v>8553</v>
      </c>
      <c r="B2748" t="s">
        <v>8499</v>
      </c>
      <c r="C2748" t="s">
        <v>8529</v>
      </c>
      <c r="D2748" t="s">
        <v>18053</v>
      </c>
      <c r="E2748" t="s">
        <v>18054</v>
      </c>
      <c r="F2748" t="s">
        <v>18055</v>
      </c>
      <c r="G2748">
        <v>121</v>
      </c>
      <c r="H2748">
        <v>2997234</v>
      </c>
      <c r="I2748">
        <v>2997600</v>
      </c>
      <c r="J2748" t="s">
        <v>23581</v>
      </c>
      <c r="K2748" t="s">
        <v>25251</v>
      </c>
      <c r="L2748" t="s">
        <v>26539</v>
      </c>
      <c r="M2748" t="s">
        <v>23828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3">
      <c r="A2749" t="s">
        <v>8636</v>
      </c>
      <c r="B2749" t="s">
        <v>18059</v>
      </c>
      <c r="C2749" t="s">
        <v>18059</v>
      </c>
      <c r="D2749" t="s">
        <v>18056</v>
      </c>
      <c r="E2749" t="s">
        <v>18057</v>
      </c>
      <c r="F2749" t="s">
        <v>18058</v>
      </c>
      <c r="G2749">
        <v>264</v>
      </c>
      <c r="H2749">
        <v>2997691</v>
      </c>
      <c r="I2749">
        <v>2998828</v>
      </c>
      <c r="J2749" t="s">
        <v>23581</v>
      </c>
      <c r="K2749" t="s">
        <v>23833</v>
      </c>
      <c r="L2749" t="s">
        <v>18059</v>
      </c>
      <c r="M2749" t="s">
        <v>23828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3">
      <c r="A2750" t="s">
        <v>8181</v>
      </c>
      <c r="B2750" t="s">
        <v>8180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3">
      <c r="A2751" t="s">
        <v>2664</v>
      </c>
      <c r="B2751" t="s">
        <v>6222</v>
      </c>
      <c r="C2751" t="s">
        <v>6222</v>
      </c>
      <c r="D2751" t="s">
        <v>18060</v>
      </c>
      <c r="E2751" t="s">
        <v>18061</v>
      </c>
      <c r="F2751" t="s">
        <v>18062</v>
      </c>
      <c r="G2751">
        <v>251</v>
      </c>
      <c r="H2751">
        <v>2999135</v>
      </c>
      <c r="I2751">
        <v>2999891</v>
      </c>
      <c r="J2751" t="s">
        <v>23581</v>
      </c>
      <c r="K2751" t="s">
        <v>26540</v>
      </c>
      <c r="L2751" t="s">
        <v>6222</v>
      </c>
      <c r="M2751" t="s">
        <v>23866</v>
      </c>
      <c r="O2751">
        <v>1.6973489049947643E-9</v>
      </c>
      <c r="P2751">
        <v>1.736955178712963E-9</v>
      </c>
      <c r="Q2751">
        <v>2.2292771269563925E-9</v>
      </c>
      <c r="R2751">
        <v>2.0969743131747312E-9</v>
      </c>
      <c r="S2751">
        <v>1.9320209502231134E-9</v>
      </c>
      <c r="T2751">
        <v>1.7803601759496897E-9</v>
      </c>
      <c r="U2751">
        <v>1.5814626580937332E-9</v>
      </c>
    </row>
    <row r="2752" spans="1:21" x14ac:dyDescent="0.3">
      <c r="A2752" t="s">
        <v>1466</v>
      </c>
      <c r="B2752" t="s">
        <v>6223</v>
      </c>
      <c r="C2752" t="s">
        <v>18066</v>
      </c>
      <c r="D2752" t="s">
        <v>18063</v>
      </c>
      <c r="E2752" t="s">
        <v>18064</v>
      </c>
      <c r="F2752" t="s">
        <v>18065</v>
      </c>
      <c r="G2752">
        <v>752</v>
      </c>
      <c r="H2752">
        <v>3000344</v>
      </c>
      <c r="I2752">
        <v>3002603</v>
      </c>
      <c r="J2752" t="s">
        <v>23825</v>
      </c>
      <c r="K2752" t="s">
        <v>26541</v>
      </c>
      <c r="L2752" t="s">
        <v>26542</v>
      </c>
      <c r="M2752" t="s">
        <v>23828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3">
      <c r="A2753" t="s">
        <v>1468</v>
      </c>
      <c r="B2753" t="s">
        <v>6224</v>
      </c>
      <c r="C2753" t="s">
        <v>18070</v>
      </c>
      <c r="D2753" t="s">
        <v>18067</v>
      </c>
      <c r="E2753" t="s">
        <v>18068</v>
      </c>
      <c r="F2753" t="s">
        <v>18069</v>
      </c>
      <c r="G2753">
        <v>292</v>
      </c>
      <c r="H2753">
        <v>3002613</v>
      </c>
      <c r="I2753">
        <v>3003492</v>
      </c>
      <c r="J2753" t="s">
        <v>23825</v>
      </c>
      <c r="K2753" t="s">
        <v>26543</v>
      </c>
      <c r="L2753" t="s">
        <v>26542</v>
      </c>
      <c r="M2753" t="s">
        <v>23828</v>
      </c>
      <c r="O2753">
        <v>6.7113622187396223E-9</v>
      </c>
      <c r="P2753">
        <v>9.1340537276019676E-10</v>
      </c>
      <c r="Q2753">
        <v>2.6771145778109664E-9</v>
      </c>
      <c r="R2753">
        <v>3.9245445554508745E-9</v>
      </c>
      <c r="S2753">
        <v>2.5760420001348444E-9</v>
      </c>
      <c r="T2753">
        <v>4.9121787710932929E-9</v>
      </c>
      <c r="U2753">
        <v>0</v>
      </c>
    </row>
    <row r="2754" spans="1:21" x14ac:dyDescent="0.3">
      <c r="A2754" t="s">
        <v>1470</v>
      </c>
      <c r="B2754" t="s">
        <v>6225</v>
      </c>
      <c r="C2754" t="s">
        <v>18074</v>
      </c>
      <c r="D2754" t="s">
        <v>18071</v>
      </c>
      <c r="E2754" t="s">
        <v>18072</v>
      </c>
      <c r="F2754" t="s">
        <v>18073</v>
      </c>
      <c r="G2754">
        <v>159</v>
      </c>
      <c r="H2754">
        <v>3003488</v>
      </c>
      <c r="I2754">
        <v>3003968</v>
      </c>
      <c r="J2754" t="s">
        <v>23825</v>
      </c>
      <c r="K2754" t="s">
        <v>26544</v>
      </c>
      <c r="L2754" t="s">
        <v>26542</v>
      </c>
      <c r="M2754" t="s">
        <v>23828</v>
      </c>
      <c r="O2754">
        <v>1.4693162073883856E-9</v>
      </c>
      <c r="P2754">
        <v>1.9547624286346887E-10</v>
      </c>
      <c r="Q2754">
        <v>1.3312824096325892E-8</v>
      </c>
      <c r="R2754">
        <v>1.6784011413931233E-9</v>
      </c>
      <c r="S2754">
        <v>1.0342866144937238E-9</v>
      </c>
      <c r="T2754">
        <v>1.6386300667394158E-9</v>
      </c>
      <c r="U2754">
        <v>0</v>
      </c>
    </row>
    <row r="2755" spans="1:21" x14ac:dyDescent="0.3">
      <c r="A2755" t="s">
        <v>2758</v>
      </c>
      <c r="B2755" t="s">
        <v>6226</v>
      </c>
      <c r="C2755" t="s">
        <v>6226</v>
      </c>
      <c r="D2755" t="s">
        <v>18075</v>
      </c>
      <c r="E2755" t="s">
        <v>18076</v>
      </c>
      <c r="F2755" t="s">
        <v>18077</v>
      </c>
      <c r="G2755">
        <v>592</v>
      </c>
      <c r="H2755">
        <v>3004007</v>
      </c>
      <c r="I2755">
        <v>3005786</v>
      </c>
      <c r="J2755" t="s">
        <v>23581</v>
      </c>
      <c r="K2755" t="s">
        <v>26545</v>
      </c>
      <c r="L2755" t="s">
        <v>6226</v>
      </c>
      <c r="M2755" t="s">
        <v>23828</v>
      </c>
      <c r="O2755">
        <v>4.4261604239548182E-12</v>
      </c>
      <c r="P2755">
        <v>1.9099872906092823E-9</v>
      </c>
      <c r="Q2755">
        <v>8.2396585091111692E-10</v>
      </c>
      <c r="R2755">
        <v>2.544108802509313E-9</v>
      </c>
      <c r="S2755">
        <v>3.8978725823236228E-10</v>
      </c>
      <c r="T2755">
        <v>1.6000734149528565E-9</v>
      </c>
      <c r="U2755">
        <v>1.5534324094541268E-10</v>
      </c>
    </row>
    <row r="2756" spans="1:21" x14ac:dyDescent="0.3">
      <c r="A2756" t="s">
        <v>2551</v>
      </c>
      <c r="B2756" t="s">
        <v>6227</v>
      </c>
      <c r="C2756" t="s">
        <v>6227</v>
      </c>
      <c r="D2756" t="s">
        <v>18078</v>
      </c>
      <c r="E2756" t="s">
        <v>18079</v>
      </c>
      <c r="F2756" t="s">
        <v>18080</v>
      </c>
      <c r="G2756">
        <v>396</v>
      </c>
      <c r="H2756">
        <v>3006261</v>
      </c>
      <c r="I2756">
        <v>3007452</v>
      </c>
      <c r="J2756" t="s">
        <v>23825</v>
      </c>
      <c r="K2756" t="s">
        <v>26546</v>
      </c>
      <c r="L2756" t="s">
        <v>6227</v>
      </c>
      <c r="M2756" t="s">
        <v>23831</v>
      </c>
      <c r="O2756">
        <v>3.5991369724699915E-9</v>
      </c>
      <c r="P2756">
        <v>1.2504940377346556E-9</v>
      </c>
      <c r="Q2756">
        <v>3.54787473157429E-9</v>
      </c>
      <c r="R2756">
        <v>6.9448367572867742E-9</v>
      </c>
      <c r="S2756">
        <v>2.4944152331176667E-9</v>
      </c>
      <c r="T2756">
        <v>1.939039146146669E-9</v>
      </c>
      <c r="U2756">
        <v>0</v>
      </c>
    </row>
    <row r="2757" spans="1:21" x14ac:dyDescent="0.3">
      <c r="A2757" t="s">
        <v>1472</v>
      </c>
      <c r="B2757" t="s">
        <v>6228</v>
      </c>
      <c r="C2757" t="s">
        <v>6228</v>
      </c>
      <c r="D2757" t="s">
        <v>18081</v>
      </c>
      <c r="E2757" t="s">
        <v>18082</v>
      </c>
      <c r="F2757" t="s">
        <v>18083</v>
      </c>
      <c r="G2757">
        <v>398</v>
      </c>
      <c r="H2757">
        <v>3007509</v>
      </c>
      <c r="I2757">
        <v>3008706</v>
      </c>
      <c r="J2757" t="s">
        <v>23825</v>
      </c>
      <c r="K2757" t="s">
        <v>26547</v>
      </c>
      <c r="L2757" t="s">
        <v>6228</v>
      </c>
      <c r="M2757" t="s">
        <v>23831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3">
      <c r="A2758" t="s">
        <v>2450</v>
      </c>
      <c r="B2758" t="s">
        <v>6229</v>
      </c>
      <c r="C2758" t="s">
        <v>6229</v>
      </c>
      <c r="D2758" t="s">
        <v>18084</v>
      </c>
      <c r="E2758" t="s">
        <v>18085</v>
      </c>
      <c r="F2758" t="s">
        <v>18086</v>
      </c>
      <c r="G2758">
        <v>403</v>
      </c>
      <c r="H2758">
        <v>3008763</v>
      </c>
      <c r="I2758">
        <v>3009975</v>
      </c>
      <c r="J2758" t="s">
        <v>23825</v>
      </c>
      <c r="K2758" t="s">
        <v>25272</v>
      </c>
      <c r="L2758" t="s">
        <v>6229</v>
      </c>
      <c r="M2758" t="s">
        <v>23831</v>
      </c>
      <c r="O2758">
        <v>7.4165202293969729E-9</v>
      </c>
      <c r="P2758">
        <v>5.7846515405813592E-9</v>
      </c>
      <c r="Q2758">
        <v>7.828968313904916E-9</v>
      </c>
      <c r="R2758">
        <v>4.9562049876077962E-9</v>
      </c>
      <c r="S2758">
        <v>4.2733290279002059E-9</v>
      </c>
      <c r="T2758">
        <v>7.6622530364852682E-9</v>
      </c>
      <c r="U2758">
        <v>0</v>
      </c>
    </row>
    <row r="2759" spans="1:21" x14ac:dyDescent="0.3">
      <c r="A2759" t="s">
        <v>6231</v>
      </c>
      <c r="B2759" t="s">
        <v>6230</v>
      </c>
      <c r="C2759" t="s">
        <v>18090</v>
      </c>
      <c r="D2759" t="s">
        <v>18087</v>
      </c>
      <c r="E2759" t="s">
        <v>18088</v>
      </c>
      <c r="F2759" t="s">
        <v>18089</v>
      </c>
      <c r="G2759">
        <v>461</v>
      </c>
      <c r="H2759">
        <v>3010027</v>
      </c>
      <c r="I2759">
        <v>3011413</v>
      </c>
      <c r="J2759" t="s">
        <v>23825</v>
      </c>
      <c r="K2759" t="s">
        <v>26548</v>
      </c>
      <c r="L2759" t="s">
        <v>6230</v>
      </c>
      <c r="M2759" t="s">
        <v>23828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3">
      <c r="A2760" t="s">
        <v>1474</v>
      </c>
      <c r="B2760" t="s">
        <v>6232</v>
      </c>
      <c r="C2760" t="s">
        <v>6232</v>
      </c>
      <c r="D2760" t="s">
        <v>18091</v>
      </c>
      <c r="E2760" t="s">
        <v>18092</v>
      </c>
      <c r="F2760" t="s">
        <v>18093</v>
      </c>
      <c r="G2760">
        <v>310</v>
      </c>
      <c r="H2760">
        <v>3011460</v>
      </c>
      <c r="I2760">
        <v>3012393</v>
      </c>
      <c r="J2760" t="s">
        <v>23825</v>
      </c>
      <c r="K2760" t="s">
        <v>26549</v>
      </c>
      <c r="L2760" t="s">
        <v>6232</v>
      </c>
      <c r="M2760" t="s">
        <v>23831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3">
      <c r="A2761" t="s">
        <v>6234</v>
      </c>
      <c r="B2761" t="s">
        <v>6233</v>
      </c>
      <c r="C2761" t="s">
        <v>6233</v>
      </c>
      <c r="D2761" t="s">
        <v>18094</v>
      </c>
      <c r="E2761" t="s">
        <v>18095</v>
      </c>
      <c r="F2761" t="s">
        <v>18096</v>
      </c>
      <c r="G2761">
        <v>541</v>
      </c>
      <c r="H2761">
        <v>3012613</v>
      </c>
      <c r="I2761">
        <v>3014239</v>
      </c>
      <c r="J2761" t="s">
        <v>23581</v>
      </c>
      <c r="K2761" t="s">
        <v>26550</v>
      </c>
      <c r="L2761" t="s">
        <v>6233</v>
      </c>
      <c r="M2761" t="s">
        <v>23844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3">
      <c r="A2762" t="s">
        <v>6236</v>
      </c>
      <c r="B2762" t="s">
        <v>6235</v>
      </c>
      <c r="C2762" t="s">
        <v>6235</v>
      </c>
      <c r="D2762" t="s">
        <v>18097</v>
      </c>
      <c r="E2762" t="s">
        <v>18098</v>
      </c>
      <c r="F2762" t="s">
        <v>18099</v>
      </c>
      <c r="G2762">
        <v>256</v>
      </c>
      <c r="H2762">
        <v>3014286</v>
      </c>
      <c r="I2762">
        <v>3015057</v>
      </c>
      <c r="J2762" t="s">
        <v>23581</v>
      </c>
      <c r="K2762" t="s">
        <v>23841</v>
      </c>
      <c r="L2762" t="s">
        <v>6235</v>
      </c>
      <c r="M2762" t="s">
        <v>23834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3">
      <c r="A2763" t="s">
        <v>1476</v>
      </c>
      <c r="B2763" t="s">
        <v>6237</v>
      </c>
      <c r="C2763" t="s">
        <v>18103</v>
      </c>
      <c r="D2763" t="s">
        <v>18100</v>
      </c>
      <c r="E2763" t="s">
        <v>18101</v>
      </c>
      <c r="F2763" t="s">
        <v>18102</v>
      </c>
      <c r="G2763">
        <v>192</v>
      </c>
      <c r="H2763">
        <v>3015159</v>
      </c>
      <c r="I2763">
        <v>3015738</v>
      </c>
      <c r="J2763" t="s">
        <v>23825</v>
      </c>
      <c r="K2763" t="s">
        <v>26551</v>
      </c>
      <c r="L2763" t="s">
        <v>6237</v>
      </c>
      <c r="M2763" t="s">
        <v>23834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3">
      <c r="A2764" t="s">
        <v>6239</v>
      </c>
      <c r="B2764" t="s">
        <v>6238</v>
      </c>
      <c r="C2764" t="s">
        <v>6238</v>
      </c>
      <c r="D2764" t="s">
        <v>18104</v>
      </c>
      <c r="E2764" t="s">
        <v>18105</v>
      </c>
      <c r="F2764" t="s">
        <v>18106</v>
      </c>
      <c r="G2764">
        <v>32</v>
      </c>
      <c r="H2764">
        <v>3016059</v>
      </c>
      <c r="I2764">
        <v>3019158</v>
      </c>
      <c r="J2764" t="s">
        <v>23825</v>
      </c>
      <c r="K2764" t="s">
        <v>26552</v>
      </c>
      <c r="L2764" t="s">
        <v>26553</v>
      </c>
      <c r="M2764" t="s">
        <v>23882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3">
      <c r="A2765" t="s">
        <v>6241</v>
      </c>
      <c r="B2765" t="s">
        <v>6240</v>
      </c>
      <c r="C2765" t="s">
        <v>18110</v>
      </c>
      <c r="D2765" t="s">
        <v>18107</v>
      </c>
      <c r="E2765" t="s">
        <v>18108</v>
      </c>
      <c r="F2765" t="s">
        <v>18109</v>
      </c>
      <c r="G2765">
        <v>442</v>
      </c>
      <c r="H2765">
        <v>3019160</v>
      </c>
      <c r="I2765">
        <v>3020489</v>
      </c>
      <c r="J2765" t="s">
        <v>23825</v>
      </c>
      <c r="K2765" t="s">
        <v>26554</v>
      </c>
      <c r="L2765" t="s">
        <v>26553</v>
      </c>
      <c r="M2765" t="s">
        <v>23871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3">
      <c r="A2766" t="s">
        <v>6243</v>
      </c>
      <c r="B2766" t="s">
        <v>6242</v>
      </c>
      <c r="C2766" t="s">
        <v>6242</v>
      </c>
      <c r="D2766" t="s">
        <v>18111</v>
      </c>
      <c r="E2766" t="s">
        <v>18112</v>
      </c>
      <c r="F2766" t="s">
        <v>18113</v>
      </c>
      <c r="G2766">
        <v>259</v>
      </c>
      <c r="H2766">
        <v>3020539</v>
      </c>
      <c r="I2766">
        <v>3021319</v>
      </c>
      <c r="J2766" t="s">
        <v>23825</v>
      </c>
      <c r="K2766" t="s">
        <v>24166</v>
      </c>
      <c r="L2766" t="s">
        <v>26555</v>
      </c>
      <c r="M2766" t="s">
        <v>23882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3">
      <c r="A2767" t="s">
        <v>6245</v>
      </c>
      <c r="B2767" t="s">
        <v>6244</v>
      </c>
      <c r="C2767" t="s">
        <v>18117</v>
      </c>
      <c r="D2767" t="s">
        <v>18114</v>
      </c>
      <c r="E2767" t="s">
        <v>18115</v>
      </c>
      <c r="F2767" t="s">
        <v>18116</v>
      </c>
      <c r="G2767">
        <v>956</v>
      </c>
      <c r="H2767">
        <v>3021315</v>
      </c>
      <c r="I2767">
        <v>3024186</v>
      </c>
      <c r="J2767" t="s">
        <v>23825</v>
      </c>
      <c r="K2767" t="s">
        <v>26556</v>
      </c>
      <c r="L2767" t="s">
        <v>26555</v>
      </c>
      <c r="M2767" t="s">
        <v>23871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3">
      <c r="A2768" t="s">
        <v>1478</v>
      </c>
      <c r="B2768" t="s">
        <v>6246</v>
      </c>
      <c r="C2768" t="s">
        <v>18121</v>
      </c>
      <c r="D2768" t="s">
        <v>18118</v>
      </c>
      <c r="E2768" t="s">
        <v>18119</v>
      </c>
      <c r="F2768" t="s">
        <v>18120</v>
      </c>
      <c r="G2768">
        <v>466</v>
      </c>
      <c r="H2768">
        <v>3024350</v>
      </c>
      <c r="I2768">
        <v>3025751</v>
      </c>
      <c r="J2768" t="s">
        <v>23825</v>
      </c>
      <c r="K2768" t="s">
        <v>26557</v>
      </c>
      <c r="L2768" t="s">
        <v>26558</v>
      </c>
      <c r="M2768" t="s">
        <v>23828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3">
      <c r="A2769" t="s">
        <v>1480</v>
      </c>
      <c r="B2769" t="s">
        <v>6247</v>
      </c>
      <c r="C2769" t="s">
        <v>18125</v>
      </c>
      <c r="D2769" t="s">
        <v>18122</v>
      </c>
      <c r="E2769" t="s">
        <v>18123</v>
      </c>
      <c r="F2769" t="s">
        <v>18124</v>
      </c>
      <c r="G2769">
        <v>439</v>
      </c>
      <c r="H2769">
        <v>3025765</v>
      </c>
      <c r="I2769">
        <v>3027085</v>
      </c>
      <c r="J2769" t="s">
        <v>23825</v>
      </c>
      <c r="K2769" t="s">
        <v>26559</v>
      </c>
      <c r="L2769" t="s">
        <v>26558</v>
      </c>
      <c r="M2769" t="s">
        <v>23871</v>
      </c>
      <c r="O2769">
        <v>3.9841262632253177E-9</v>
      </c>
      <c r="P2769">
        <v>1.6685513385443848E-9</v>
      </c>
      <c r="Q2769">
        <v>6.2770324534677199E-9</v>
      </c>
      <c r="R2769">
        <v>1.1511187143738266E-9</v>
      </c>
      <c r="S2769">
        <v>4.2801319435253695E-9</v>
      </c>
      <c r="T2769">
        <v>2.44870964696905E-9</v>
      </c>
      <c r="U2769">
        <v>0</v>
      </c>
    </row>
    <row r="2770" spans="1:21" x14ac:dyDescent="0.3">
      <c r="A2770" t="s">
        <v>6250</v>
      </c>
      <c r="B2770" t="s">
        <v>6249</v>
      </c>
      <c r="C2770" t="s">
        <v>6249</v>
      </c>
      <c r="D2770" t="s">
        <v>18126</v>
      </c>
      <c r="E2770" t="s">
        <v>18127</v>
      </c>
      <c r="F2770" t="s">
        <v>18128</v>
      </c>
      <c r="G2770">
        <v>162</v>
      </c>
      <c r="H2770">
        <v>3028523</v>
      </c>
      <c r="I2770">
        <v>3029012</v>
      </c>
      <c r="J2770" t="s">
        <v>23581</v>
      </c>
      <c r="K2770" t="s">
        <v>26561</v>
      </c>
      <c r="L2770" t="s">
        <v>26562</v>
      </c>
      <c r="M2770" t="s">
        <v>23882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3">
      <c r="A2771" t="s">
        <v>6252</v>
      </c>
      <c r="B2771" t="s">
        <v>6251</v>
      </c>
      <c r="C2771" t="s">
        <v>6251</v>
      </c>
      <c r="D2771" t="s">
        <v>18129</v>
      </c>
      <c r="E2771" t="s">
        <v>18130</v>
      </c>
      <c r="F2771" t="s">
        <v>18131</v>
      </c>
      <c r="G2771">
        <v>639</v>
      </c>
      <c r="H2771">
        <v>3029011</v>
      </c>
      <c r="I2771">
        <v>3030931</v>
      </c>
      <c r="J2771" t="s">
        <v>23581</v>
      </c>
      <c r="K2771" t="s">
        <v>26563</v>
      </c>
      <c r="L2771" t="s">
        <v>26562</v>
      </c>
      <c r="M2771" t="s">
        <v>23882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3">
      <c r="A2772" t="s">
        <v>6253</v>
      </c>
      <c r="B2772" t="s">
        <v>23683</v>
      </c>
      <c r="C2772" t="s">
        <v>18135</v>
      </c>
      <c r="D2772" t="s">
        <v>18132</v>
      </c>
      <c r="E2772" t="s">
        <v>18133</v>
      </c>
      <c r="F2772" t="s">
        <v>18134</v>
      </c>
      <c r="G2772">
        <v>482</v>
      </c>
      <c r="H2772">
        <v>3031366</v>
      </c>
      <c r="I2772">
        <v>3032815</v>
      </c>
      <c r="J2772" t="s">
        <v>23825</v>
      </c>
      <c r="K2772" t="s">
        <v>26564</v>
      </c>
      <c r="L2772" t="s">
        <v>23683</v>
      </c>
      <c r="M2772" t="s">
        <v>23871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3">
      <c r="A2773" t="s">
        <v>1482</v>
      </c>
      <c r="B2773" t="s">
        <v>6254</v>
      </c>
      <c r="C2773" t="s">
        <v>18139</v>
      </c>
      <c r="D2773" t="s">
        <v>18136</v>
      </c>
      <c r="E2773" t="s">
        <v>18137</v>
      </c>
      <c r="F2773" t="s">
        <v>18138</v>
      </c>
      <c r="G2773">
        <v>182</v>
      </c>
      <c r="H2773">
        <v>3033064</v>
      </c>
      <c r="I2773">
        <v>3033613</v>
      </c>
      <c r="J2773" t="s">
        <v>23825</v>
      </c>
      <c r="K2773" t="s">
        <v>26565</v>
      </c>
      <c r="L2773" t="s">
        <v>6254</v>
      </c>
      <c r="M2773" t="s">
        <v>23869</v>
      </c>
      <c r="O2773">
        <v>1.2428360973798154E-8</v>
      </c>
      <c r="P2773">
        <v>3.3743986014882081E-8</v>
      </c>
      <c r="Q2773">
        <v>1.9110817011077741E-8</v>
      </c>
      <c r="R2773">
        <v>1.1534989099540968E-8</v>
      </c>
      <c r="S2773">
        <v>7.7365746114174335E-8</v>
      </c>
      <c r="T2773">
        <v>1.582404607345988E-8</v>
      </c>
      <c r="U2773">
        <v>1.4997157315794816E-8</v>
      </c>
    </row>
    <row r="2774" spans="1:21" x14ac:dyDescent="0.3">
      <c r="A2774" t="s">
        <v>392</v>
      </c>
      <c r="B2774" t="s">
        <v>3379</v>
      </c>
      <c r="C2774" t="s">
        <v>18143</v>
      </c>
      <c r="D2774" t="s">
        <v>18140</v>
      </c>
      <c r="E2774" t="s">
        <v>18141</v>
      </c>
      <c r="F2774" t="s">
        <v>18142</v>
      </c>
      <c r="G2774">
        <v>505</v>
      </c>
      <c r="H2774">
        <v>3033656</v>
      </c>
      <c r="I2774">
        <v>3035174</v>
      </c>
      <c r="J2774" t="s">
        <v>23581</v>
      </c>
      <c r="K2774" t="s">
        <v>26566</v>
      </c>
      <c r="L2774" t="s">
        <v>26567</v>
      </c>
      <c r="M2774" t="s">
        <v>23861</v>
      </c>
      <c r="O2774">
        <v>1.9016569796480336E-6</v>
      </c>
      <c r="P2774">
        <v>1.5377358588931051E-6</v>
      </c>
      <c r="Q2774">
        <v>2.0622322860620963E-6</v>
      </c>
      <c r="R2774">
        <v>1.7376796496155269E-6</v>
      </c>
      <c r="S2774">
        <v>1.6770640021839667E-6</v>
      </c>
      <c r="T2774">
        <v>1.9224145254367701E-6</v>
      </c>
      <c r="U2774">
        <v>2.7334699175777567E-6</v>
      </c>
    </row>
    <row r="2775" spans="1:21" x14ac:dyDescent="0.3">
      <c r="A2775" t="s">
        <v>658</v>
      </c>
      <c r="B2775" t="s">
        <v>3612</v>
      </c>
      <c r="C2775" t="s">
        <v>18147</v>
      </c>
      <c r="D2775" t="s">
        <v>18144</v>
      </c>
      <c r="E2775" t="s">
        <v>18145</v>
      </c>
      <c r="F2775" t="s">
        <v>18146</v>
      </c>
      <c r="G2775">
        <v>365</v>
      </c>
      <c r="O2775">
        <v>1.2467148514730051E-6</v>
      </c>
      <c r="P2775">
        <v>1.1300246381749462E-6</v>
      </c>
      <c r="Q2775">
        <v>1.4057251483829623E-6</v>
      </c>
      <c r="R2775">
        <v>1.2600463264694864E-6</v>
      </c>
      <c r="S2775">
        <v>1.175088153843869E-6</v>
      </c>
      <c r="T2775">
        <v>1.241332278306431E-6</v>
      </c>
      <c r="U2775">
        <v>1.4902778632056992E-6</v>
      </c>
    </row>
    <row r="2776" spans="1:21" x14ac:dyDescent="0.3">
      <c r="A2776" t="s">
        <v>2497</v>
      </c>
      <c r="B2776" t="s">
        <v>3686</v>
      </c>
      <c r="C2776" t="s">
        <v>3686</v>
      </c>
      <c r="D2776" t="s">
        <v>18148</v>
      </c>
      <c r="E2776" t="s">
        <v>18149</v>
      </c>
      <c r="F2776" t="s">
        <v>18150</v>
      </c>
      <c r="G2776">
        <v>577</v>
      </c>
      <c r="H2776">
        <v>3036372</v>
      </c>
      <c r="I2776">
        <v>3038106</v>
      </c>
      <c r="J2776" t="s">
        <v>23581</v>
      </c>
      <c r="K2776" t="s">
        <v>26568</v>
      </c>
      <c r="L2776" t="s">
        <v>26567</v>
      </c>
      <c r="M2776" t="s">
        <v>23858</v>
      </c>
      <c r="O2776">
        <v>3.7739177887922849E-9</v>
      </c>
      <c r="P2776">
        <v>5.6535197628536642E-10</v>
      </c>
      <c r="Q2776">
        <v>5.3597364013111342E-9</v>
      </c>
      <c r="R2776">
        <v>3.0349198223294636E-9</v>
      </c>
      <c r="S2776">
        <v>1.0450250485063541E-9</v>
      </c>
      <c r="T2776">
        <v>3.4657401749142037E-9</v>
      </c>
      <c r="U2776">
        <v>0</v>
      </c>
    </row>
    <row r="2777" spans="1:21" x14ac:dyDescent="0.3">
      <c r="A2777" t="s">
        <v>935</v>
      </c>
      <c r="B2777" t="s">
        <v>3947</v>
      </c>
      <c r="C2777" t="s">
        <v>18154</v>
      </c>
      <c r="D2777" t="s">
        <v>18151</v>
      </c>
      <c r="E2777" t="s">
        <v>18152</v>
      </c>
      <c r="F2777" t="s">
        <v>18153</v>
      </c>
      <c r="G2777">
        <v>236</v>
      </c>
      <c r="H2777">
        <v>3038111</v>
      </c>
      <c r="I2777">
        <v>3038822</v>
      </c>
      <c r="J2777" t="s">
        <v>23581</v>
      </c>
      <c r="K2777" t="s">
        <v>26569</v>
      </c>
      <c r="L2777" t="s">
        <v>26567</v>
      </c>
      <c r="M2777" t="s">
        <v>23844</v>
      </c>
      <c r="O2777">
        <v>1.0532418921391631E-6</v>
      </c>
      <c r="P2777">
        <v>4.6944594432648961E-7</v>
      </c>
      <c r="Q2777">
        <v>6.4552285239458733E-7</v>
      </c>
      <c r="R2777">
        <v>1.2106290730790665E-6</v>
      </c>
      <c r="S2777">
        <v>4.5444083112252547E-7</v>
      </c>
      <c r="T2777">
        <v>3.9177877675802809E-7</v>
      </c>
      <c r="U2777">
        <v>6.0368000976496832E-7</v>
      </c>
    </row>
    <row r="2778" spans="1:21" x14ac:dyDescent="0.3">
      <c r="A2778" t="s">
        <v>2485</v>
      </c>
      <c r="B2778" t="s">
        <v>3948</v>
      </c>
      <c r="C2778" t="s">
        <v>18158</v>
      </c>
      <c r="D2778" t="s">
        <v>18155</v>
      </c>
      <c r="E2778" t="s">
        <v>18156</v>
      </c>
      <c r="F2778" t="s">
        <v>18157</v>
      </c>
      <c r="G2778">
        <v>298</v>
      </c>
      <c r="H2778">
        <v>3038846</v>
      </c>
      <c r="I2778">
        <v>3039743</v>
      </c>
      <c r="J2778" t="s">
        <v>23581</v>
      </c>
      <c r="K2778" t="s">
        <v>26570</v>
      </c>
      <c r="L2778" t="s">
        <v>26567</v>
      </c>
      <c r="M2778" t="s">
        <v>23858</v>
      </c>
      <c r="O2778">
        <v>7.4566377465747077E-9</v>
      </c>
      <c r="P2778">
        <v>6.3088633555796764E-9</v>
      </c>
      <c r="Q2778">
        <v>8.1132507235868088E-9</v>
      </c>
      <c r="R2778">
        <v>6.1075343679362474E-9</v>
      </c>
      <c r="S2778">
        <v>5.4899218667041545E-9</v>
      </c>
      <c r="T2778">
        <v>1.0682793142936475E-8</v>
      </c>
      <c r="U2778">
        <v>5.0690561643333822E-10</v>
      </c>
    </row>
    <row r="2779" spans="1:21" x14ac:dyDescent="0.3">
      <c r="A2779" t="s">
        <v>1382</v>
      </c>
      <c r="B2779" t="s">
        <v>5820</v>
      </c>
      <c r="C2779" t="s">
        <v>5820</v>
      </c>
      <c r="D2779" t="s">
        <v>18159</v>
      </c>
      <c r="E2779" t="s">
        <v>18160</v>
      </c>
      <c r="F2779" t="s">
        <v>18161</v>
      </c>
      <c r="G2779">
        <v>173</v>
      </c>
      <c r="H2779">
        <v>3039854</v>
      </c>
      <c r="I2779">
        <v>3040376</v>
      </c>
      <c r="J2779" t="s">
        <v>23825</v>
      </c>
      <c r="K2779" t="s">
        <v>26571</v>
      </c>
      <c r="L2779" t="s">
        <v>5820</v>
      </c>
      <c r="M2779" t="s">
        <v>23882</v>
      </c>
      <c r="O2779">
        <v>5.1155709803038436E-7</v>
      </c>
      <c r="P2779">
        <v>1.9283178101444105E-7</v>
      </c>
      <c r="Q2779">
        <v>2.8137152921751062E-7</v>
      </c>
      <c r="R2779">
        <v>3.0559743708994739E-7</v>
      </c>
      <c r="S2779">
        <v>1.847138400309612E-7</v>
      </c>
      <c r="T2779">
        <v>3.2315085039125166E-7</v>
      </c>
      <c r="U2779">
        <v>4.1837078336603474E-7</v>
      </c>
    </row>
    <row r="2780" spans="1:21" x14ac:dyDescent="0.3">
      <c r="A2780" t="s">
        <v>6255</v>
      </c>
      <c r="B2780" t="s">
        <v>1968</v>
      </c>
      <c r="C2780" t="s">
        <v>18165</v>
      </c>
      <c r="D2780" t="s">
        <v>18162</v>
      </c>
      <c r="E2780" t="s">
        <v>18163</v>
      </c>
      <c r="F2780" t="s">
        <v>18164</v>
      </c>
      <c r="G2780">
        <v>135</v>
      </c>
      <c r="H2780">
        <v>3040415</v>
      </c>
      <c r="I2780">
        <v>3040823</v>
      </c>
      <c r="J2780" t="s">
        <v>23581</v>
      </c>
      <c r="K2780" t="s">
        <v>26572</v>
      </c>
      <c r="L2780" t="s">
        <v>26573</v>
      </c>
      <c r="M2780" t="s">
        <v>23834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3">
      <c r="A2781" t="s">
        <v>2163</v>
      </c>
      <c r="B2781" t="s">
        <v>23684</v>
      </c>
      <c r="C2781" t="s">
        <v>18169</v>
      </c>
      <c r="D2781" t="s">
        <v>18166</v>
      </c>
      <c r="E2781" t="s">
        <v>18167</v>
      </c>
      <c r="F2781" t="s">
        <v>18168</v>
      </c>
      <c r="G2781">
        <v>88</v>
      </c>
      <c r="H2781">
        <v>3040803</v>
      </c>
      <c r="I2781">
        <v>3041070</v>
      </c>
      <c r="J2781" t="s">
        <v>23581</v>
      </c>
      <c r="K2781" t="s">
        <v>26574</v>
      </c>
      <c r="L2781" t="s">
        <v>26573</v>
      </c>
      <c r="M2781" t="s">
        <v>23834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3">
      <c r="A2782" t="s">
        <v>730</v>
      </c>
      <c r="B2782" t="s">
        <v>5808</v>
      </c>
      <c r="C2782" t="s">
        <v>18173</v>
      </c>
      <c r="D2782" t="s">
        <v>18170</v>
      </c>
      <c r="E2782" t="s">
        <v>18171</v>
      </c>
      <c r="F2782" t="s">
        <v>18172</v>
      </c>
      <c r="G2782">
        <v>326</v>
      </c>
      <c r="H2782">
        <v>3041312</v>
      </c>
      <c r="I2782">
        <v>3042293</v>
      </c>
      <c r="J2782" t="s">
        <v>23825</v>
      </c>
      <c r="K2782" t="s">
        <v>26575</v>
      </c>
      <c r="L2782" t="s">
        <v>5808</v>
      </c>
      <c r="M2782" t="s">
        <v>23834</v>
      </c>
      <c r="O2782">
        <v>1.1935912934506541E-6</v>
      </c>
      <c r="P2782">
        <v>1.6097641615324309E-6</v>
      </c>
      <c r="Q2782">
        <v>2.0833243377964542E-6</v>
      </c>
      <c r="R2782">
        <v>2.0213729463546821E-6</v>
      </c>
      <c r="S2782">
        <v>2.0666486843719375E-6</v>
      </c>
      <c r="T2782">
        <v>1.8160785515876303E-6</v>
      </c>
      <c r="U2782">
        <v>1.9728961369718434E-6</v>
      </c>
    </row>
    <row r="2783" spans="1:21" x14ac:dyDescent="0.3">
      <c r="A2783" t="s">
        <v>6259</v>
      </c>
      <c r="B2783" t="s">
        <v>6258</v>
      </c>
      <c r="C2783" t="s">
        <v>6258</v>
      </c>
      <c r="D2783" t="s">
        <v>18174</v>
      </c>
      <c r="E2783" t="s">
        <v>18175</v>
      </c>
      <c r="F2783" t="s">
        <v>18176</v>
      </c>
      <c r="G2783">
        <v>219</v>
      </c>
      <c r="H2783">
        <v>3042488</v>
      </c>
      <c r="I2783">
        <v>3043148</v>
      </c>
      <c r="J2783" t="s">
        <v>23581</v>
      </c>
      <c r="K2783" t="s">
        <v>26576</v>
      </c>
      <c r="L2783" t="s">
        <v>6258</v>
      </c>
      <c r="M2783" t="s">
        <v>23834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3">
      <c r="A2784" t="s">
        <v>1596</v>
      </c>
      <c r="B2784" t="s">
        <v>6260</v>
      </c>
      <c r="C2784" t="s">
        <v>6260</v>
      </c>
      <c r="D2784" t="s">
        <v>18177</v>
      </c>
      <c r="E2784" t="s">
        <v>18178</v>
      </c>
      <c r="F2784" t="s">
        <v>18179</v>
      </c>
      <c r="G2784">
        <v>103</v>
      </c>
      <c r="H2784">
        <v>3043311</v>
      </c>
      <c r="I2784">
        <v>3043623</v>
      </c>
      <c r="J2784" t="s">
        <v>23581</v>
      </c>
      <c r="K2784" t="s">
        <v>23841</v>
      </c>
      <c r="L2784" t="s">
        <v>6260</v>
      </c>
      <c r="M2784" t="s">
        <v>23834</v>
      </c>
      <c r="O2784">
        <v>5.1869267923760717E-7</v>
      </c>
      <c r="P2784">
        <v>1.0565061602804637E-6</v>
      </c>
      <c r="Q2784">
        <v>9.1796596924779043E-7</v>
      </c>
      <c r="R2784">
        <v>1.2301751225653698E-6</v>
      </c>
      <c r="S2784">
        <v>8.1781850115417822E-7</v>
      </c>
      <c r="T2784">
        <v>7.7485725008096991E-7</v>
      </c>
      <c r="U2784">
        <v>7.8050858201004272E-7</v>
      </c>
    </row>
    <row r="2785" spans="1:21" x14ac:dyDescent="0.3">
      <c r="A2785" t="s">
        <v>1208</v>
      </c>
      <c r="B2785" t="s">
        <v>6261</v>
      </c>
      <c r="C2785" t="s">
        <v>18183</v>
      </c>
      <c r="D2785" t="s">
        <v>18180</v>
      </c>
      <c r="E2785" t="s">
        <v>18181</v>
      </c>
      <c r="F2785" t="s">
        <v>18182</v>
      </c>
      <c r="G2785">
        <v>479</v>
      </c>
      <c r="H2785">
        <v>3043661</v>
      </c>
      <c r="I2785">
        <v>3045101</v>
      </c>
      <c r="J2785" t="s">
        <v>23825</v>
      </c>
      <c r="K2785" t="s">
        <v>26577</v>
      </c>
      <c r="L2785" t="s">
        <v>6261</v>
      </c>
      <c r="M2785" t="s">
        <v>23891</v>
      </c>
      <c r="O2785">
        <v>2.7338859260950534E-7</v>
      </c>
      <c r="P2785">
        <v>2.7302018109515781E-7</v>
      </c>
      <c r="Q2785">
        <v>3.8115599971140169E-7</v>
      </c>
      <c r="R2785">
        <v>4.5091274791756921E-7</v>
      </c>
      <c r="S2785">
        <v>3.6992491132608576E-7</v>
      </c>
      <c r="T2785">
        <v>2.8504308399953427E-7</v>
      </c>
      <c r="U2785">
        <v>2.9350751147530784E-7</v>
      </c>
    </row>
    <row r="2786" spans="1:21" x14ac:dyDescent="0.3">
      <c r="A2786" t="s">
        <v>2442</v>
      </c>
      <c r="B2786" t="s">
        <v>6146</v>
      </c>
      <c r="C2786" t="s">
        <v>18187</v>
      </c>
      <c r="D2786" t="s">
        <v>18184</v>
      </c>
      <c r="E2786" t="s">
        <v>18185</v>
      </c>
      <c r="F2786" t="s">
        <v>18186</v>
      </c>
      <c r="G2786">
        <v>247</v>
      </c>
      <c r="H2786">
        <v>3045157</v>
      </c>
      <c r="I2786">
        <v>3045901</v>
      </c>
      <c r="J2786" t="s">
        <v>23581</v>
      </c>
      <c r="K2786" t="s">
        <v>26578</v>
      </c>
      <c r="L2786" t="s">
        <v>6146</v>
      </c>
      <c r="M2786" t="s">
        <v>23834</v>
      </c>
      <c r="O2786">
        <v>1.3146294138753144E-8</v>
      </c>
      <c r="P2786">
        <v>1.1056476115354811E-8</v>
      </c>
      <c r="Q2786">
        <v>1.2596624323649724E-8</v>
      </c>
      <c r="R2786">
        <v>4.5421332099761196E-9</v>
      </c>
      <c r="S2786">
        <v>4.7169365646763875E-9</v>
      </c>
      <c r="T2786">
        <v>8.4927638272761776E-9</v>
      </c>
      <c r="U2786">
        <v>0</v>
      </c>
    </row>
    <row r="2787" spans="1:21" x14ac:dyDescent="0.3">
      <c r="A2787" t="s">
        <v>948</v>
      </c>
      <c r="B2787" t="s">
        <v>4797</v>
      </c>
      <c r="C2787" t="s">
        <v>4797</v>
      </c>
      <c r="D2787" t="s">
        <v>18188</v>
      </c>
      <c r="E2787" t="s">
        <v>18189</v>
      </c>
      <c r="F2787" t="s">
        <v>18190</v>
      </c>
      <c r="G2787">
        <v>957</v>
      </c>
      <c r="H2787">
        <v>3046167</v>
      </c>
      <c r="I2787">
        <v>3049041</v>
      </c>
      <c r="J2787" t="s">
        <v>23581</v>
      </c>
      <c r="K2787" t="s">
        <v>26579</v>
      </c>
      <c r="L2787" t="s">
        <v>26580</v>
      </c>
      <c r="M2787" t="s">
        <v>23831</v>
      </c>
      <c r="O2787">
        <v>2.498336945162919E-7</v>
      </c>
      <c r="P2787">
        <v>2.0871364270276849E-7</v>
      </c>
      <c r="Q2787">
        <v>3.6823747673374856E-7</v>
      </c>
      <c r="R2787">
        <v>2.4401264737593958E-7</v>
      </c>
      <c r="S2787">
        <v>2.7580964356250686E-7</v>
      </c>
      <c r="T2787">
        <v>4.087044455266884E-7</v>
      </c>
      <c r="U2787">
        <v>4.73961478481064E-7</v>
      </c>
    </row>
    <row r="2788" spans="1:21" x14ac:dyDescent="0.3">
      <c r="A2788" t="s">
        <v>1487</v>
      </c>
      <c r="B2788" t="s">
        <v>3179</v>
      </c>
      <c r="C2788" t="s">
        <v>3179</v>
      </c>
      <c r="D2788" t="s">
        <v>18191</v>
      </c>
      <c r="E2788" t="s">
        <v>18192</v>
      </c>
      <c r="F2788" t="s">
        <v>18193</v>
      </c>
      <c r="G2788">
        <v>129</v>
      </c>
      <c r="H2788">
        <v>3049159</v>
      </c>
      <c r="I2788">
        <v>3049549</v>
      </c>
      <c r="J2788" t="s">
        <v>23581</v>
      </c>
      <c r="K2788" t="s">
        <v>26581</v>
      </c>
      <c r="L2788" t="s">
        <v>26580</v>
      </c>
      <c r="M2788" t="s">
        <v>23828</v>
      </c>
      <c r="O2788">
        <v>4.80285897711597E-7</v>
      </c>
      <c r="P2788">
        <v>3.1614361429095857E-7</v>
      </c>
      <c r="Q2788">
        <v>5.292509445337308E-7</v>
      </c>
      <c r="R2788">
        <v>4.5117518815819993E-7</v>
      </c>
      <c r="S2788">
        <v>3.4216793870523347E-7</v>
      </c>
      <c r="T2788">
        <v>4.083134217640485E-7</v>
      </c>
      <c r="U2788">
        <v>5.5294270401121243E-7</v>
      </c>
    </row>
    <row r="2789" spans="1:21" x14ac:dyDescent="0.3">
      <c r="A2789" t="s">
        <v>1061</v>
      </c>
      <c r="B2789" t="s">
        <v>4369</v>
      </c>
      <c r="C2789" t="s">
        <v>4369</v>
      </c>
      <c r="D2789" t="s">
        <v>18194</v>
      </c>
      <c r="E2789" t="s">
        <v>18195</v>
      </c>
      <c r="F2789" t="s">
        <v>18196</v>
      </c>
      <c r="G2789">
        <v>364</v>
      </c>
      <c r="H2789">
        <v>3049572</v>
      </c>
      <c r="I2789">
        <v>3050667</v>
      </c>
      <c r="J2789" t="s">
        <v>23581</v>
      </c>
      <c r="K2789" t="s">
        <v>26582</v>
      </c>
      <c r="L2789" t="s">
        <v>26580</v>
      </c>
      <c r="M2789" t="s">
        <v>23831</v>
      </c>
      <c r="O2789">
        <v>4.9082815504331429E-7</v>
      </c>
      <c r="P2789">
        <v>2.4858150194258855E-7</v>
      </c>
      <c r="Q2789">
        <v>5.0748229152655034E-7</v>
      </c>
      <c r="R2789">
        <v>3.4394724521248946E-7</v>
      </c>
      <c r="S2789">
        <v>3.1883822039003307E-7</v>
      </c>
      <c r="T2789">
        <v>4.15588120620978E-7</v>
      </c>
      <c r="U2789">
        <v>5.3331686259438251E-7</v>
      </c>
    </row>
    <row r="2790" spans="1:21" x14ac:dyDescent="0.3">
      <c r="A2790" t="s">
        <v>2365</v>
      </c>
      <c r="B2790" t="s">
        <v>23685</v>
      </c>
      <c r="C2790" t="s">
        <v>18200</v>
      </c>
      <c r="D2790" t="s">
        <v>18197</v>
      </c>
      <c r="E2790" t="s">
        <v>18198</v>
      </c>
      <c r="F2790" t="s">
        <v>18199</v>
      </c>
      <c r="G2790">
        <v>400</v>
      </c>
      <c r="H2790">
        <v>3051114</v>
      </c>
      <c r="I2790">
        <v>3052317</v>
      </c>
      <c r="J2790" t="s">
        <v>23581</v>
      </c>
      <c r="K2790" t="s">
        <v>26583</v>
      </c>
      <c r="L2790" t="s">
        <v>26584</v>
      </c>
      <c r="M2790" t="s">
        <v>23882</v>
      </c>
      <c r="O2790">
        <v>1.2412710892458113E-8</v>
      </c>
      <c r="P2790">
        <v>1.2434099011061626E-8</v>
      </c>
      <c r="Q2790">
        <v>2.006120066578053E-8</v>
      </c>
      <c r="R2790">
        <v>2.2074674525084187E-8</v>
      </c>
      <c r="S2790">
        <v>1.2909166266417028E-8</v>
      </c>
      <c r="T2790">
        <v>1.8275916424887288E-8</v>
      </c>
      <c r="U2790">
        <v>2.028087504379541E-8</v>
      </c>
    </row>
    <row r="2791" spans="1:21" x14ac:dyDescent="0.3">
      <c r="A2791" t="s">
        <v>1490</v>
      </c>
      <c r="B2791" t="s">
        <v>4241</v>
      </c>
      <c r="C2791" t="s">
        <v>18204</v>
      </c>
      <c r="D2791" t="s">
        <v>18201</v>
      </c>
      <c r="E2791" t="s">
        <v>18202</v>
      </c>
      <c r="F2791" t="s">
        <v>18203</v>
      </c>
      <c r="G2791">
        <v>392</v>
      </c>
      <c r="H2791">
        <v>3052339</v>
      </c>
      <c r="I2791">
        <v>3053518</v>
      </c>
      <c r="J2791" t="s">
        <v>23581</v>
      </c>
      <c r="K2791" t="s">
        <v>26585</v>
      </c>
      <c r="L2791" t="s">
        <v>26584</v>
      </c>
      <c r="M2791" t="s">
        <v>23839</v>
      </c>
      <c r="O2791">
        <v>4.68766223104569E-8</v>
      </c>
      <c r="P2791">
        <v>3.822888236189527E-8</v>
      </c>
      <c r="Q2791">
        <v>5.0370104461694294E-8</v>
      </c>
      <c r="R2791">
        <v>6.2842792380319781E-8</v>
      </c>
      <c r="S2791">
        <v>3.7540941535173041E-8</v>
      </c>
      <c r="T2791">
        <v>6.0292870971121753E-8</v>
      </c>
      <c r="U2791">
        <v>0</v>
      </c>
    </row>
    <row r="2792" spans="1:21" x14ac:dyDescent="0.3">
      <c r="A2792" t="s">
        <v>992</v>
      </c>
      <c r="B2792" t="s">
        <v>3534</v>
      </c>
      <c r="C2792" t="s">
        <v>3534</v>
      </c>
      <c r="D2792" t="s">
        <v>18205</v>
      </c>
      <c r="E2792" t="s">
        <v>18206</v>
      </c>
      <c r="F2792" t="s">
        <v>18207</v>
      </c>
      <c r="G2792">
        <v>441</v>
      </c>
      <c r="H2792">
        <v>3053514</v>
      </c>
      <c r="I2792">
        <v>3054840</v>
      </c>
      <c r="J2792" t="s">
        <v>23581</v>
      </c>
      <c r="K2792" t="s">
        <v>26586</v>
      </c>
      <c r="L2792" t="s">
        <v>26584</v>
      </c>
      <c r="M2792" t="s">
        <v>23831</v>
      </c>
      <c r="O2792">
        <v>4.5718876424176612E-7</v>
      </c>
      <c r="P2792">
        <v>6.8579960987868024E-7</v>
      </c>
      <c r="Q2792">
        <v>7.6325952948389574E-7</v>
      </c>
      <c r="R2792">
        <v>8.4880969563597462E-7</v>
      </c>
      <c r="S2792">
        <v>1.0483960881499081E-6</v>
      </c>
      <c r="T2792">
        <v>7.1233948241981357E-7</v>
      </c>
      <c r="U2792">
        <v>5.7706945313841799E-7</v>
      </c>
    </row>
    <row r="2793" spans="1:21" x14ac:dyDescent="0.3">
      <c r="A2793" t="s">
        <v>1199</v>
      </c>
      <c r="B2793" t="s">
        <v>4240</v>
      </c>
      <c r="C2793" t="s">
        <v>4240</v>
      </c>
      <c r="D2793" t="s">
        <v>18208</v>
      </c>
      <c r="E2793" t="s">
        <v>18209</v>
      </c>
      <c r="F2793" t="s">
        <v>18210</v>
      </c>
      <c r="G2793">
        <v>192</v>
      </c>
      <c r="H2793">
        <v>3054865</v>
      </c>
      <c r="I2793">
        <v>3055444</v>
      </c>
      <c r="J2793" t="s">
        <v>23581</v>
      </c>
      <c r="K2793" t="s">
        <v>23833</v>
      </c>
      <c r="L2793" t="s">
        <v>26584</v>
      </c>
      <c r="M2793" t="s">
        <v>23834</v>
      </c>
      <c r="O2793">
        <v>7.2116083460735734E-7</v>
      </c>
      <c r="P2793">
        <v>6.2338605663459429E-7</v>
      </c>
      <c r="Q2793">
        <v>7.7746609856555439E-7</v>
      </c>
      <c r="R2793">
        <v>9.6337373212673473E-7</v>
      </c>
      <c r="S2793">
        <v>7.1761052086919182E-7</v>
      </c>
      <c r="T2793">
        <v>6.62188093611569E-7</v>
      </c>
      <c r="U2793">
        <v>6.6126163953927146E-7</v>
      </c>
    </row>
    <row r="2794" spans="1:21" x14ac:dyDescent="0.3">
      <c r="A2794" t="s">
        <v>1504</v>
      </c>
      <c r="B2794" t="s">
        <v>6031</v>
      </c>
      <c r="C2794" t="s">
        <v>18214</v>
      </c>
      <c r="D2794" t="s">
        <v>18211</v>
      </c>
      <c r="E2794" t="s">
        <v>18212</v>
      </c>
      <c r="F2794" t="s">
        <v>18213</v>
      </c>
      <c r="G2794">
        <v>109</v>
      </c>
      <c r="H2794">
        <v>3055611</v>
      </c>
      <c r="I2794">
        <v>3055941</v>
      </c>
      <c r="J2794" t="s">
        <v>23825</v>
      </c>
      <c r="K2794" t="s">
        <v>26587</v>
      </c>
      <c r="L2794" t="s">
        <v>6031</v>
      </c>
      <c r="M2794" t="s">
        <v>23834</v>
      </c>
      <c r="O2794">
        <v>6.0247275428270784E-7</v>
      </c>
      <c r="P2794">
        <v>4.4354678015505011E-7</v>
      </c>
      <c r="Q2794">
        <v>6.5479150045623549E-7</v>
      </c>
      <c r="R2794">
        <v>7.0404611724474684E-7</v>
      </c>
      <c r="S2794">
        <v>7.6569380893173711E-7</v>
      </c>
      <c r="T2794">
        <v>7.0398558865920866E-7</v>
      </c>
      <c r="U2794">
        <v>7.212570220501338E-7</v>
      </c>
    </row>
    <row r="2795" spans="1:21" x14ac:dyDescent="0.3">
      <c r="A2795" t="s">
        <v>8305</v>
      </c>
      <c r="B2795" t="s">
        <v>8304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3">
      <c r="A2796" t="s">
        <v>1491</v>
      </c>
      <c r="B2796" t="s">
        <v>4050</v>
      </c>
      <c r="C2796" t="s">
        <v>18218</v>
      </c>
      <c r="D2796" t="s">
        <v>18215</v>
      </c>
      <c r="E2796" t="s">
        <v>18216</v>
      </c>
      <c r="F2796" t="s">
        <v>18217</v>
      </c>
      <c r="G2796">
        <v>182</v>
      </c>
      <c r="H2796">
        <v>3056240</v>
      </c>
      <c r="I2796">
        <v>3056789</v>
      </c>
      <c r="J2796" t="s">
        <v>23825</v>
      </c>
      <c r="K2796" t="s">
        <v>26588</v>
      </c>
      <c r="L2796" t="s">
        <v>26589</v>
      </c>
      <c r="M2796" t="s">
        <v>23839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3">
      <c r="A2797" t="s">
        <v>122</v>
      </c>
      <c r="B2797" t="s">
        <v>3808</v>
      </c>
      <c r="C2797" t="s">
        <v>3808</v>
      </c>
      <c r="D2797" t="s">
        <v>18219</v>
      </c>
      <c r="E2797" t="s">
        <v>18220</v>
      </c>
      <c r="F2797" t="s">
        <v>18221</v>
      </c>
      <c r="G2797">
        <v>410</v>
      </c>
      <c r="H2797">
        <v>3057177</v>
      </c>
      <c r="I2797">
        <v>3058410</v>
      </c>
      <c r="J2797" t="s">
        <v>23581</v>
      </c>
      <c r="K2797">
        <v>0</v>
      </c>
      <c r="L2797" t="s">
        <v>3808</v>
      </c>
      <c r="M2797" t="s">
        <v>23831</v>
      </c>
      <c r="O2797">
        <v>8.416537650946864E-6</v>
      </c>
      <c r="P2797">
        <v>4.6085381422390688E-6</v>
      </c>
      <c r="Q2797">
        <v>6.2558749112445179E-6</v>
      </c>
      <c r="R2797">
        <v>6.8892615510834228E-6</v>
      </c>
      <c r="S2797">
        <v>5.1244206210492988E-6</v>
      </c>
      <c r="T2797">
        <v>4.2746783444600093E-6</v>
      </c>
      <c r="U2797">
        <v>7.2808649967534228E-6</v>
      </c>
    </row>
    <row r="2798" spans="1:21" x14ac:dyDescent="0.3">
      <c r="A2798" t="s">
        <v>694</v>
      </c>
      <c r="B2798" t="s">
        <v>4370</v>
      </c>
      <c r="C2798" t="s">
        <v>18225</v>
      </c>
      <c r="D2798" t="s">
        <v>18222</v>
      </c>
      <c r="E2798" t="s">
        <v>18223</v>
      </c>
      <c r="F2798" t="s">
        <v>18224</v>
      </c>
      <c r="G2798">
        <v>219</v>
      </c>
      <c r="H2798">
        <v>3058665</v>
      </c>
      <c r="I2798">
        <v>3059325</v>
      </c>
      <c r="J2798" t="s">
        <v>23581</v>
      </c>
      <c r="K2798" t="s">
        <v>26591</v>
      </c>
      <c r="L2798" t="s">
        <v>4370</v>
      </c>
      <c r="M2798" t="s">
        <v>23891</v>
      </c>
      <c r="O2798">
        <v>2.0447825584693163E-6</v>
      </c>
      <c r="P2798">
        <v>2.339749971764163E-6</v>
      </c>
      <c r="Q2798">
        <v>2.5230074823904594E-6</v>
      </c>
      <c r="R2798">
        <v>2.9117073210009349E-6</v>
      </c>
      <c r="S2798">
        <v>2.4421839624264584E-6</v>
      </c>
      <c r="T2798">
        <v>2.1500035476909489E-6</v>
      </c>
      <c r="U2798">
        <v>2.1602102098730747E-6</v>
      </c>
    </row>
    <row r="2799" spans="1:21" x14ac:dyDescent="0.3">
      <c r="A2799" t="s">
        <v>8637</v>
      </c>
      <c r="B2799" t="s">
        <v>18229</v>
      </c>
      <c r="C2799" t="s">
        <v>18229</v>
      </c>
      <c r="D2799" t="s">
        <v>18226</v>
      </c>
      <c r="E2799" t="s">
        <v>18227</v>
      </c>
      <c r="F2799" t="s">
        <v>18228</v>
      </c>
      <c r="G2799">
        <v>76</v>
      </c>
      <c r="H2799">
        <v>3059380</v>
      </c>
      <c r="I2799">
        <v>3059701</v>
      </c>
      <c r="J2799" t="s">
        <v>23581</v>
      </c>
      <c r="K2799" t="s">
        <v>23841</v>
      </c>
      <c r="L2799" t="s">
        <v>18229</v>
      </c>
      <c r="M2799" t="s">
        <v>23828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 t="s">
        <v>3311</v>
      </c>
      <c r="B2800" t="s">
        <v>3310</v>
      </c>
      <c r="C2800" t="s">
        <v>18233</v>
      </c>
      <c r="D2800" t="s">
        <v>18230</v>
      </c>
      <c r="E2800" t="s">
        <v>18231</v>
      </c>
      <c r="F2800" t="s">
        <v>18232</v>
      </c>
      <c r="G2800">
        <v>297</v>
      </c>
      <c r="H2800">
        <v>3059752</v>
      </c>
      <c r="I2800">
        <v>3060646</v>
      </c>
      <c r="J2800" t="s">
        <v>23825</v>
      </c>
      <c r="K2800" t="s">
        <v>26592</v>
      </c>
      <c r="L2800" t="s">
        <v>3310</v>
      </c>
      <c r="M2800" t="s">
        <v>23855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3">
      <c r="A2801" t="s">
        <v>1492</v>
      </c>
      <c r="B2801" t="s">
        <v>4371</v>
      </c>
      <c r="C2801" t="s">
        <v>18237</v>
      </c>
      <c r="D2801" t="s">
        <v>18234</v>
      </c>
      <c r="E2801" t="s">
        <v>18235</v>
      </c>
      <c r="F2801" t="s">
        <v>18236</v>
      </c>
      <c r="G2801">
        <v>714</v>
      </c>
      <c r="H2801">
        <v>3060849</v>
      </c>
      <c r="I2801">
        <v>3062994</v>
      </c>
      <c r="J2801" t="s">
        <v>23825</v>
      </c>
      <c r="K2801" t="s">
        <v>26593</v>
      </c>
      <c r="L2801" t="s">
        <v>26594</v>
      </c>
      <c r="M2801" t="s">
        <v>23869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3">
      <c r="A2802" t="s">
        <v>4373</v>
      </c>
      <c r="B2802" t="s">
        <v>4372</v>
      </c>
      <c r="C2802" t="s">
        <v>18241</v>
      </c>
      <c r="D2802" t="s">
        <v>18238</v>
      </c>
      <c r="E2802" t="s">
        <v>18239</v>
      </c>
      <c r="F2802" t="s">
        <v>18240</v>
      </c>
      <c r="G2802">
        <v>331</v>
      </c>
      <c r="H2802">
        <v>3062986</v>
      </c>
      <c r="I2802">
        <v>3063982</v>
      </c>
      <c r="J2802" t="s">
        <v>23825</v>
      </c>
      <c r="K2802" t="s">
        <v>26595</v>
      </c>
      <c r="L2802" t="s">
        <v>26594</v>
      </c>
      <c r="M2802" t="s">
        <v>23831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3">
      <c r="A2803" t="s">
        <v>1494</v>
      </c>
      <c r="B2803" t="s">
        <v>6147</v>
      </c>
      <c r="C2803" t="s">
        <v>18245</v>
      </c>
      <c r="D2803" t="s">
        <v>18242</v>
      </c>
      <c r="E2803" t="s">
        <v>18243</v>
      </c>
      <c r="F2803" t="s">
        <v>18244</v>
      </c>
      <c r="G2803">
        <v>261</v>
      </c>
      <c r="H2803">
        <v>3063992</v>
      </c>
      <c r="I2803">
        <v>3064778</v>
      </c>
      <c r="J2803" t="s">
        <v>23825</v>
      </c>
      <c r="K2803" t="s">
        <v>26596</v>
      </c>
      <c r="L2803" t="s">
        <v>26594</v>
      </c>
      <c r="M2803" t="s">
        <v>23869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3">
      <c r="A2804" t="s">
        <v>1496</v>
      </c>
      <c r="B2804" t="s">
        <v>6148</v>
      </c>
      <c r="C2804" t="s">
        <v>18249</v>
      </c>
      <c r="D2804" t="s">
        <v>18246</v>
      </c>
      <c r="E2804" t="s">
        <v>18247</v>
      </c>
      <c r="F2804" t="s">
        <v>18248</v>
      </c>
      <c r="G2804">
        <v>492</v>
      </c>
      <c r="H2804">
        <v>3064801</v>
      </c>
      <c r="I2804">
        <v>3066280</v>
      </c>
      <c r="J2804" t="s">
        <v>23825</v>
      </c>
      <c r="K2804" t="s">
        <v>26597</v>
      </c>
      <c r="L2804" t="s">
        <v>26594</v>
      </c>
      <c r="M2804" t="s">
        <v>23882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3">
      <c r="A2805" t="s">
        <v>6150</v>
      </c>
      <c r="B2805" t="s">
        <v>6149</v>
      </c>
      <c r="C2805" t="s">
        <v>6149</v>
      </c>
      <c r="D2805" t="s">
        <v>18250</v>
      </c>
      <c r="E2805" t="s">
        <v>18251</v>
      </c>
      <c r="F2805" t="s">
        <v>18252</v>
      </c>
      <c r="G2805">
        <v>298</v>
      </c>
      <c r="H2805">
        <v>3066276</v>
      </c>
      <c r="I2805">
        <v>3067173</v>
      </c>
      <c r="J2805" t="s">
        <v>23581</v>
      </c>
      <c r="K2805" t="s">
        <v>24470</v>
      </c>
      <c r="L2805" t="s">
        <v>6149</v>
      </c>
      <c r="M2805" t="s">
        <v>23828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3">
      <c r="A2806" t="s">
        <v>1088</v>
      </c>
      <c r="B2806" t="s">
        <v>4146</v>
      </c>
      <c r="C2806" t="s">
        <v>4146</v>
      </c>
      <c r="D2806" t="s">
        <v>18253</v>
      </c>
      <c r="E2806" t="s">
        <v>18254</v>
      </c>
      <c r="F2806" t="s">
        <v>18255</v>
      </c>
      <c r="G2806">
        <v>246</v>
      </c>
      <c r="H2806">
        <v>3067339</v>
      </c>
      <c r="I2806">
        <v>3068080</v>
      </c>
      <c r="J2806" t="s">
        <v>23581</v>
      </c>
      <c r="K2806" t="s">
        <v>26598</v>
      </c>
      <c r="L2806" t="s">
        <v>4146</v>
      </c>
      <c r="M2806" t="s">
        <v>23834</v>
      </c>
      <c r="O2806">
        <v>7.0287570142298012E-7</v>
      </c>
      <c r="P2806">
        <v>6.6623879909679882E-7</v>
      </c>
      <c r="Q2806">
        <v>8.9010200278507992E-7</v>
      </c>
      <c r="R2806">
        <v>7.8163546238004744E-7</v>
      </c>
      <c r="S2806">
        <v>1.1785832164779745E-6</v>
      </c>
      <c r="T2806">
        <v>9.2074612775518648E-7</v>
      </c>
      <c r="U2806">
        <v>8.1746434736148376E-7</v>
      </c>
    </row>
    <row r="2807" spans="1:21" x14ac:dyDescent="0.3">
      <c r="A2807" t="s">
        <v>1497</v>
      </c>
      <c r="B2807" t="s">
        <v>4051</v>
      </c>
      <c r="C2807" t="s">
        <v>18259</v>
      </c>
      <c r="D2807" t="s">
        <v>18256</v>
      </c>
      <c r="E2807" t="s">
        <v>18257</v>
      </c>
      <c r="F2807" t="s">
        <v>18258</v>
      </c>
      <c r="G2807">
        <v>211</v>
      </c>
      <c r="H2807">
        <v>3068172</v>
      </c>
      <c r="I2807">
        <v>3068808</v>
      </c>
      <c r="J2807" t="s">
        <v>23581</v>
      </c>
      <c r="K2807" t="s">
        <v>26599</v>
      </c>
      <c r="L2807" t="s">
        <v>4051</v>
      </c>
      <c r="M2807" t="s">
        <v>23831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3">
      <c r="A2808" t="s">
        <v>573</v>
      </c>
      <c r="B2808" t="s">
        <v>4052</v>
      </c>
      <c r="C2808" t="s">
        <v>18263</v>
      </c>
      <c r="D2808" t="s">
        <v>18260</v>
      </c>
      <c r="E2808" t="s">
        <v>18261</v>
      </c>
      <c r="F2808" t="s">
        <v>18262</v>
      </c>
      <c r="G2808">
        <v>286</v>
      </c>
      <c r="H2808">
        <v>3068946</v>
      </c>
      <c r="I2808">
        <v>3069807</v>
      </c>
      <c r="J2808" t="s">
        <v>23581</v>
      </c>
      <c r="K2808" t="s">
        <v>26600</v>
      </c>
      <c r="L2808" t="s">
        <v>4052</v>
      </c>
      <c r="M2808" t="s">
        <v>23866</v>
      </c>
      <c r="O2808">
        <v>2.115577379750466E-6</v>
      </c>
      <c r="P2808">
        <v>1.6208148083752317E-6</v>
      </c>
      <c r="Q2808">
        <v>3.136727718094832E-6</v>
      </c>
      <c r="R2808">
        <v>3.3297695878597081E-6</v>
      </c>
      <c r="S2808">
        <v>2.2547430810019157E-6</v>
      </c>
      <c r="T2808">
        <v>3.0888286805753105E-6</v>
      </c>
      <c r="U2808">
        <v>3.2435848514478733E-6</v>
      </c>
    </row>
    <row r="2809" spans="1:21" x14ac:dyDescent="0.3">
      <c r="A2809" t="s">
        <v>62</v>
      </c>
      <c r="B2809" t="s">
        <v>3076</v>
      </c>
      <c r="C2809" t="s">
        <v>18267</v>
      </c>
      <c r="D2809" t="s">
        <v>18264</v>
      </c>
      <c r="E2809" t="s">
        <v>18265</v>
      </c>
      <c r="F2809" t="s">
        <v>18266</v>
      </c>
      <c r="G2809">
        <v>359</v>
      </c>
      <c r="H2809">
        <v>3070164</v>
      </c>
      <c r="I2809">
        <v>3071244</v>
      </c>
      <c r="J2809" t="s">
        <v>23581</v>
      </c>
      <c r="K2809" t="s">
        <v>26601</v>
      </c>
      <c r="L2809" t="s">
        <v>26602</v>
      </c>
      <c r="M2809" t="s">
        <v>23828</v>
      </c>
      <c r="O2809">
        <v>1.4862870860246059E-5</v>
      </c>
      <c r="P2809">
        <v>1.1220836482738833E-5</v>
      </c>
      <c r="Q2809">
        <v>1.611439731690036E-5</v>
      </c>
      <c r="R2809">
        <v>1.5750391260462201E-5</v>
      </c>
      <c r="S2809">
        <v>1.4105550157496746E-5</v>
      </c>
      <c r="T2809">
        <v>1.236853250216766E-5</v>
      </c>
      <c r="U2809">
        <v>2.3233112033224694E-5</v>
      </c>
    </row>
    <row r="2810" spans="1:21" x14ac:dyDescent="0.3">
      <c r="A2810" t="s">
        <v>26</v>
      </c>
      <c r="B2810" t="s">
        <v>3540</v>
      </c>
      <c r="C2810" t="s">
        <v>3540</v>
      </c>
      <c r="D2810" t="s">
        <v>18268</v>
      </c>
      <c r="E2810" t="s">
        <v>18269</v>
      </c>
      <c r="F2810" t="s">
        <v>18270</v>
      </c>
      <c r="G2810">
        <v>387</v>
      </c>
      <c r="H2810">
        <v>3071458</v>
      </c>
      <c r="I2810">
        <v>3072622</v>
      </c>
      <c r="J2810" t="s">
        <v>23581</v>
      </c>
      <c r="K2810" t="s">
        <v>26603</v>
      </c>
      <c r="L2810" t="s">
        <v>26602</v>
      </c>
      <c r="M2810" t="s">
        <v>23891</v>
      </c>
      <c r="O2810">
        <v>2.9682059921434539E-5</v>
      </c>
      <c r="P2810">
        <v>2.9457135564864977E-5</v>
      </c>
      <c r="Q2810">
        <v>3.5411521505914736E-5</v>
      </c>
      <c r="R2810">
        <v>3.1799670456806919E-5</v>
      </c>
      <c r="S2810">
        <v>3.7364169213278463E-5</v>
      </c>
      <c r="T2810">
        <v>2.7489917909459993E-5</v>
      </c>
      <c r="U2810">
        <v>4.3657140481162089E-5</v>
      </c>
    </row>
    <row r="2811" spans="1:21" x14ac:dyDescent="0.3">
      <c r="A2811" t="s">
        <v>1500</v>
      </c>
      <c r="B2811" t="s">
        <v>3176</v>
      </c>
      <c r="C2811" t="s">
        <v>18274</v>
      </c>
      <c r="D2811" t="s">
        <v>18271</v>
      </c>
      <c r="E2811" t="s">
        <v>18272</v>
      </c>
      <c r="F2811" t="s">
        <v>18273</v>
      </c>
      <c r="G2811">
        <v>339</v>
      </c>
      <c r="H2811">
        <v>3072671</v>
      </c>
      <c r="I2811">
        <v>3073691</v>
      </c>
      <c r="J2811" t="s">
        <v>23581</v>
      </c>
      <c r="K2811" t="s">
        <v>26604</v>
      </c>
      <c r="L2811" t="s">
        <v>26602</v>
      </c>
      <c r="M2811" t="s">
        <v>23828</v>
      </c>
      <c r="O2811">
        <v>8.297095569857575E-8</v>
      </c>
      <c r="P2811">
        <v>5.491673271399491E-8</v>
      </c>
      <c r="Q2811">
        <v>1.1404259824197697E-7</v>
      </c>
      <c r="R2811">
        <v>9.2560425152338157E-8</v>
      </c>
      <c r="S2811">
        <v>3.4774380352014498E-8</v>
      </c>
      <c r="T2811">
        <v>4.6234841154492062E-8</v>
      </c>
      <c r="U2811">
        <v>6.6717866655661793E-8</v>
      </c>
    </row>
    <row r="2812" spans="1:21" x14ac:dyDescent="0.3">
      <c r="A2812" t="s">
        <v>4054</v>
      </c>
      <c r="B2812" t="s">
        <v>4053</v>
      </c>
      <c r="C2812" t="s">
        <v>4053</v>
      </c>
      <c r="D2812" t="s">
        <v>18275</v>
      </c>
      <c r="E2812" t="s">
        <v>18276</v>
      </c>
      <c r="F2812" t="s">
        <v>18277</v>
      </c>
      <c r="G2812">
        <v>237</v>
      </c>
      <c r="H2812">
        <v>3073975</v>
      </c>
      <c r="I2812">
        <v>3074689</v>
      </c>
      <c r="J2812" t="s">
        <v>23581</v>
      </c>
      <c r="K2812" t="s">
        <v>26166</v>
      </c>
      <c r="L2812" t="s">
        <v>26605</v>
      </c>
      <c r="M2812" t="s">
        <v>23839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3">
      <c r="A2813" t="s">
        <v>4056</v>
      </c>
      <c r="B2813" t="s">
        <v>4055</v>
      </c>
      <c r="C2813" t="s">
        <v>18281</v>
      </c>
      <c r="D2813" t="s">
        <v>18278</v>
      </c>
      <c r="E2813" t="s">
        <v>18279</v>
      </c>
      <c r="F2813" t="s">
        <v>18280</v>
      </c>
      <c r="G2813">
        <v>169</v>
      </c>
      <c r="H2813">
        <v>3074685</v>
      </c>
      <c r="I2813">
        <v>3075195</v>
      </c>
      <c r="J2813" t="s">
        <v>23581</v>
      </c>
      <c r="K2813" t="s">
        <v>24160</v>
      </c>
      <c r="L2813" t="s">
        <v>26605</v>
      </c>
      <c r="M2813" t="s">
        <v>23855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3">
      <c r="A2814" t="s">
        <v>1502</v>
      </c>
      <c r="B2814" t="s">
        <v>4147</v>
      </c>
      <c r="C2814" t="s">
        <v>18285</v>
      </c>
      <c r="D2814" t="s">
        <v>18282</v>
      </c>
      <c r="E2814" t="s">
        <v>18283</v>
      </c>
      <c r="F2814" t="s">
        <v>18284</v>
      </c>
      <c r="G2814">
        <v>321</v>
      </c>
      <c r="H2814">
        <v>3075216</v>
      </c>
      <c r="I2814">
        <v>3076182</v>
      </c>
      <c r="J2814" t="s">
        <v>23581</v>
      </c>
      <c r="K2814" t="s">
        <v>26606</v>
      </c>
      <c r="L2814" t="s">
        <v>26605</v>
      </c>
      <c r="M2814" t="s">
        <v>23828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3">
      <c r="A2815" t="s">
        <v>4775</v>
      </c>
      <c r="B2815" t="s">
        <v>4774</v>
      </c>
      <c r="C2815" t="s">
        <v>4774</v>
      </c>
      <c r="D2815" t="s">
        <v>18286</v>
      </c>
      <c r="E2815" t="s">
        <v>18287</v>
      </c>
      <c r="F2815" t="s">
        <v>18288</v>
      </c>
      <c r="G2815">
        <v>462</v>
      </c>
      <c r="H2815">
        <v>3077470</v>
      </c>
      <c r="I2815">
        <v>3078859</v>
      </c>
      <c r="J2815" t="s">
        <v>23581</v>
      </c>
      <c r="K2815" t="s">
        <v>26607</v>
      </c>
      <c r="L2815" t="s">
        <v>26605</v>
      </c>
      <c r="M2815" t="s">
        <v>23828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3">
      <c r="A2816" t="s">
        <v>4773</v>
      </c>
      <c r="B2816" t="s">
        <v>4772</v>
      </c>
      <c r="C2816" t="s">
        <v>4772</v>
      </c>
      <c r="D2816" t="s">
        <v>18289</v>
      </c>
      <c r="E2816" t="s">
        <v>18290</v>
      </c>
      <c r="F2816" t="s">
        <v>18291</v>
      </c>
      <c r="G2816">
        <v>147</v>
      </c>
      <c r="H2816">
        <v>3078886</v>
      </c>
      <c r="I2816">
        <v>3079330</v>
      </c>
      <c r="J2816" t="s">
        <v>23581</v>
      </c>
      <c r="K2816" t="s">
        <v>26608</v>
      </c>
      <c r="L2816" t="s">
        <v>26605</v>
      </c>
      <c r="M2816" t="s">
        <v>23891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3">
      <c r="A2817" t="s">
        <v>224</v>
      </c>
      <c r="B2817" t="s">
        <v>4351</v>
      </c>
      <c r="C2817" t="s">
        <v>18295</v>
      </c>
      <c r="D2817" t="s">
        <v>18292</v>
      </c>
      <c r="E2817" t="s">
        <v>18293</v>
      </c>
      <c r="F2817" t="s">
        <v>18294</v>
      </c>
      <c r="G2817">
        <v>663</v>
      </c>
      <c r="H2817">
        <v>3079643</v>
      </c>
      <c r="I2817">
        <v>3081635</v>
      </c>
      <c r="J2817" t="s">
        <v>23581</v>
      </c>
      <c r="K2817" t="s">
        <v>26609</v>
      </c>
      <c r="L2817" t="s">
        <v>4351</v>
      </c>
      <c r="M2817" t="s">
        <v>23828</v>
      </c>
      <c r="O2817">
        <v>2.8787682971146963E-6</v>
      </c>
      <c r="P2817">
        <v>2.630371762588782E-6</v>
      </c>
      <c r="Q2817">
        <v>3.49872944834234E-6</v>
      </c>
      <c r="R2817">
        <v>4.150930169089229E-6</v>
      </c>
      <c r="S2817">
        <v>2.0290481264932712E-6</v>
      </c>
      <c r="T2817">
        <v>3.6777047603714827E-6</v>
      </c>
      <c r="U2817">
        <v>3.4776225285088308E-6</v>
      </c>
    </row>
    <row r="2818" spans="1:21" x14ac:dyDescent="0.3">
      <c r="A2818" t="s">
        <v>1424</v>
      </c>
      <c r="B2818" t="s">
        <v>23686</v>
      </c>
      <c r="C2818" t="s">
        <v>18299</v>
      </c>
      <c r="D2818" t="s">
        <v>18296</v>
      </c>
      <c r="E2818" t="s">
        <v>18297</v>
      </c>
      <c r="F2818" t="s">
        <v>18298</v>
      </c>
      <c r="G2818">
        <v>252</v>
      </c>
      <c r="H2818">
        <v>3081912</v>
      </c>
      <c r="I2818">
        <v>3082671</v>
      </c>
      <c r="J2818" t="s">
        <v>23825</v>
      </c>
      <c r="K2818" t="s">
        <v>26610</v>
      </c>
      <c r="L2818" t="s">
        <v>23686</v>
      </c>
      <c r="M2818" t="s">
        <v>23828</v>
      </c>
      <c r="O2818">
        <v>3.3659854459849945E-7</v>
      </c>
      <c r="P2818">
        <v>3.2293274793855534E-7</v>
      </c>
      <c r="Q2818">
        <v>5.4211341336382757E-7</v>
      </c>
      <c r="R2818">
        <v>5.5176992671153438E-7</v>
      </c>
      <c r="S2818">
        <v>8.0927971341495553E-7</v>
      </c>
      <c r="T2818">
        <v>5.6226457375456133E-7</v>
      </c>
      <c r="U2818">
        <v>5.5906405084260657E-7</v>
      </c>
    </row>
    <row r="2819" spans="1:21" x14ac:dyDescent="0.3">
      <c r="A2819" t="s">
        <v>861</v>
      </c>
      <c r="B2819" t="s">
        <v>3826</v>
      </c>
      <c r="C2819" t="s">
        <v>3826</v>
      </c>
      <c r="D2819" t="s">
        <v>18300</v>
      </c>
      <c r="E2819" t="s">
        <v>18301</v>
      </c>
      <c r="F2819" t="s">
        <v>18302</v>
      </c>
      <c r="G2819">
        <v>306</v>
      </c>
      <c r="H2819">
        <v>3082876</v>
      </c>
      <c r="I2819">
        <v>3083797</v>
      </c>
      <c r="J2819" t="s">
        <v>23581</v>
      </c>
      <c r="K2819" t="s">
        <v>26611</v>
      </c>
      <c r="L2819" t="s">
        <v>26612</v>
      </c>
      <c r="M2819" t="s">
        <v>23831</v>
      </c>
      <c r="O2819">
        <v>9.5133459374656057E-7</v>
      </c>
      <c r="P2819">
        <v>8.8912322737502666E-7</v>
      </c>
      <c r="Q2819">
        <v>2.2867074245743556E-6</v>
      </c>
      <c r="R2819">
        <v>1.0364629409465557E-6</v>
      </c>
      <c r="S2819">
        <v>1.0330306728019066E-6</v>
      </c>
      <c r="T2819">
        <v>7.8766228287163986E-7</v>
      </c>
      <c r="U2819">
        <v>8.8336096151833867E-7</v>
      </c>
    </row>
    <row r="2820" spans="1:21" x14ac:dyDescent="0.3">
      <c r="A2820" t="s">
        <v>525</v>
      </c>
      <c r="B2820" t="s">
        <v>3825</v>
      </c>
      <c r="C2820" t="s">
        <v>3825</v>
      </c>
      <c r="D2820" t="s">
        <v>18303</v>
      </c>
      <c r="E2820" t="s">
        <v>18304</v>
      </c>
      <c r="F2820" t="s">
        <v>18305</v>
      </c>
      <c r="G2820">
        <v>658</v>
      </c>
      <c r="H2820">
        <v>3083934</v>
      </c>
      <c r="I2820">
        <v>3085911</v>
      </c>
      <c r="J2820" t="s">
        <v>23581</v>
      </c>
      <c r="K2820" t="s">
        <v>26613</v>
      </c>
      <c r="L2820" t="s">
        <v>26612</v>
      </c>
      <c r="M2820" t="s">
        <v>23831</v>
      </c>
      <c r="O2820">
        <v>9.5984747306478473E-7</v>
      </c>
      <c r="P2820">
        <v>6.294375533044603E-7</v>
      </c>
      <c r="Q2820">
        <v>1.1396168995831469E-6</v>
      </c>
      <c r="R2820">
        <v>1.1123650343287792E-6</v>
      </c>
      <c r="S2820">
        <v>9.2608904202016486E-7</v>
      </c>
      <c r="T2820">
        <v>7.1318146228657538E-7</v>
      </c>
      <c r="U2820">
        <v>1.0453069651438232E-6</v>
      </c>
    </row>
    <row r="2821" spans="1:21" x14ac:dyDescent="0.3">
      <c r="A2821" t="s">
        <v>6355</v>
      </c>
      <c r="B2821" t="s">
        <v>6354</v>
      </c>
      <c r="C2821" t="s">
        <v>6354</v>
      </c>
      <c r="D2821" t="s">
        <v>18306</v>
      </c>
      <c r="E2821" t="s">
        <v>18307</v>
      </c>
      <c r="F2821" t="s">
        <v>18308</v>
      </c>
      <c r="G2821">
        <v>43</v>
      </c>
      <c r="H2821">
        <v>3085919</v>
      </c>
      <c r="I2821">
        <v>3086051</v>
      </c>
      <c r="J2821" t="s">
        <v>23581</v>
      </c>
      <c r="K2821" t="s">
        <v>26614</v>
      </c>
      <c r="L2821" t="s">
        <v>6354</v>
      </c>
      <c r="M2821" t="s">
        <v>23828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3">
      <c r="A2822" t="s">
        <v>6357</v>
      </c>
      <c r="B2822" t="s">
        <v>6356</v>
      </c>
      <c r="C2822" t="s">
        <v>6356</v>
      </c>
      <c r="D2822" t="s">
        <v>18309</v>
      </c>
      <c r="E2822" t="s">
        <v>18310</v>
      </c>
      <c r="F2822" t="s">
        <v>18311</v>
      </c>
      <c r="G2822">
        <v>71</v>
      </c>
      <c r="H2822">
        <v>3086186</v>
      </c>
      <c r="I2822">
        <v>3086402</v>
      </c>
      <c r="J2822" t="s">
        <v>23825</v>
      </c>
      <c r="K2822" t="s">
        <v>23833</v>
      </c>
      <c r="L2822" t="s">
        <v>6356</v>
      </c>
      <c r="M2822" t="s">
        <v>23828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3">
      <c r="A2823" t="s">
        <v>114</v>
      </c>
      <c r="B2823" t="s">
        <v>3420</v>
      </c>
      <c r="C2823" t="s">
        <v>18315</v>
      </c>
      <c r="D2823" t="s">
        <v>18312</v>
      </c>
      <c r="E2823" t="s">
        <v>18313</v>
      </c>
      <c r="F2823" t="s">
        <v>18314</v>
      </c>
      <c r="G2823">
        <v>384</v>
      </c>
      <c r="H2823">
        <v>3086705</v>
      </c>
      <c r="I2823">
        <v>3087860</v>
      </c>
      <c r="J2823" t="s">
        <v>23825</v>
      </c>
      <c r="K2823" t="s">
        <v>26615</v>
      </c>
      <c r="L2823" t="s">
        <v>3420</v>
      </c>
      <c r="M2823" t="s">
        <v>23839</v>
      </c>
      <c r="O2823">
        <v>9.2659132843534643E-6</v>
      </c>
      <c r="P2823">
        <v>3.504748036318397E-6</v>
      </c>
      <c r="Q2823">
        <v>7.0365709948942179E-6</v>
      </c>
      <c r="R2823">
        <v>7.6625779290714464E-6</v>
      </c>
      <c r="S2823">
        <v>6.1494374011424154E-6</v>
      </c>
      <c r="T2823">
        <v>5.9680936532742433E-6</v>
      </c>
      <c r="U2823">
        <v>8.0897824839421515E-6</v>
      </c>
    </row>
    <row r="2824" spans="1:21" x14ac:dyDescent="0.3">
      <c r="A2824" t="s">
        <v>1507</v>
      </c>
      <c r="B2824" t="s">
        <v>5208</v>
      </c>
      <c r="C2824" t="s">
        <v>5208</v>
      </c>
      <c r="D2824" t="s">
        <v>18316</v>
      </c>
      <c r="E2824" t="s">
        <v>18317</v>
      </c>
      <c r="F2824" t="s">
        <v>18318</v>
      </c>
      <c r="G2824">
        <v>464</v>
      </c>
      <c r="H2824">
        <v>3088283</v>
      </c>
      <c r="I2824">
        <v>3089678</v>
      </c>
      <c r="J2824" t="s">
        <v>23825</v>
      </c>
      <c r="K2824" t="s">
        <v>26616</v>
      </c>
      <c r="L2824" t="s">
        <v>5208</v>
      </c>
      <c r="M2824" t="s">
        <v>23828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3">
      <c r="A2825" t="s">
        <v>5178</v>
      </c>
      <c r="B2825" t="s">
        <v>5177</v>
      </c>
      <c r="C2825" t="s">
        <v>18322</v>
      </c>
      <c r="D2825" t="s">
        <v>18319</v>
      </c>
      <c r="E2825" t="s">
        <v>18320</v>
      </c>
      <c r="F2825" t="s">
        <v>18321</v>
      </c>
      <c r="G2825">
        <v>165</v>
      </c>
      <c r="H2825">
        <v>3089754</v>
      </c>
      <c r="I2825">
        <v>3090252</v>
      </c>
      <c r="J2825" t="s">
        <v>23825</v>
      </c>
      <c r="K2825" t="s">
        <v>23841</v>
      </c>
      <c r="L2825" t="s">
        <v>5177</v>
      </c>
      <c r="M2825" t="s">
        <v>23834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3">
      <c r="A2826" t="s">
        <v>4254</v>
      </c>
      <c r="B2826" t="s">
        <v>4253</v>
      </c>
      <c r="C2826" t="s">
        <v>4253</v>
      </c>
      <c r="D2826" t="s">
        <v>18323</v>
      </c>
      <c r="E2826" t="s">
        <v>18324</v>
      </c>
      <c r="F2826" t="s">
        <v>18325</v>
      </c>
      <c r="G2826">
        <v>235</v>
      </c>
      <c r="H2826">
        <v>3090346</v>
      </c>
      <c r="I2826">
        <v>3091054</v>
      </c>
      <c r="J2826" t="s">
        <v>23825</v>
      </c>
      <c r="K2826" t="s">
        <v>26617</v>
      </c>
      <c r="L2826" t="s">
        <v>4253</v>
      </c>
      <c r="M2826" t="s">
        <v>23858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3">
      <c r="A2827" t="s">
        <v>1945</v>
      </c>
      <c r="B2827" t="s">
        <v>5463</v>
      </c>
      <c r="C2827" t="s">
        <v>18329</v>
      </c>
      <c r="D2827" t="s">
        <v>18326</v>
      </c>
      <c r="E2827" t="s">
        <v>18327</v>
      </c>
      <c r="F2827" t="s">
        <v>18328</v>
      </c>
      <c r="G2827">
        <v>243</v>
      </c>
      <c r="H2827">
        <v>3091133</v>
      </c>
      <c r="I2827">
        <v>3091865</v>
      </c>
      <c r="J2827" t="s">
        <v>23825</v>
      </c>
      <c r="K2827" t="s">
        <v>26618</v>
      </c>
      <c r="L2827" t="s">
        <v>26619</v>
      </c>
      <c r="M2827" t="s">
        <v>23834</v>
      </c>
      <c r="O2827">
        <v>1.0113098311604112E-7</v>
      </c>
      <c r="P2827">
        <v>7.4467704029279349E-8</v>
      </c>
      <c r="Q2827">
        <v>1.4579418888964054E-7</v>
      </c>
      <c r="R2827">
        <v>1.3088898382504296E-7</v>
      </c>
      <c r="S2827">
        <v>1.4675706278335993E-7</v>
      </c>
      <c r="T2827">
        <v>1.2525766249465871E-7</v>
      </c>
      <c r="U2827">
        <v>1.3552536828462269E-7</v>
      </c>
    </row>
    <row r="2828" spans="1:21" x14ac:dyDescent="0.3">
      <c r="A2828" t="s">
        <v>828</v>
      </c>
      <c r="B2828" t="s">
        <v>3229</v>
      </c>
      <c r="C2828" t="s">
        <v>18333</v>
      </c>
      <c r="D2828" t="s">
        <v>18330</v>
      </c>
      <c r="E2828" t="s">
        <v>18331</v>
      </c>
      <c r="F2828" t="s">
        <v>18332</v>
      </c>
      <c r="G2828">
        <v>316</v>
      </c>
      <c r="H2828">
        <v>3091877</v>
      </c>
      <c r="I2828">
        <v>3092828</v>
      </c>
      <c r="J2828" t="s">
        <v>23825</v>
      </c>
      <c r="K2828" t="s">
        <v>26620</v>
      </c>
      <c r="L2828" t="s">
        <v>26619</v>
      </c>
      <c r="M2828" t="s">
        <v>23839</v>
      </c>
      <c r="O2828">
        <v>9.4810714521012881E-7</v>
      </c>
      <c r="P2828">
        <v>1.1030328962217439E-6</v>
      </c>
      <c r="Q2828">
        <v>1.190410043745994E-6</v>
      </c>
      <c r="R2828">
        <v>1.2123028236921231E-6</v>
      </c>
      <c r="S2828">
        <v>1.3518379466869597E-6</v>
      </c>
      <c r="T2828">
        <v>1.100665703461654E-6</v>
      </c>
      <c r="U2828">
        <v>1.2063540965112896E-6</v>
      </c>
    </row>
    <row r="2829" spans="1:21" x14ac:dyDescent="0.3">
      <c r="A2829" t="s">
        <v>1590</v>
      </c>
      <c r="B2829" t="s">
        <v>6507</v>
      </c>
      <c r="C2829" t="s">
        <v>6507</v>
      </c>
      <c r="D2829" t="s">
        <v>18334</v>
      </c>
      <c r="E2829" t="s">
        <v>18335</v>
      </c>
      <c r="F2829" t="s">
        <v>18336</v>
      </c>
      <c r="G2829">
        <v>187</v>
      </c>
      <c r="H2829">
        <v>3092936</v>
      </c>
      <c r="I2829">
        <v>3093500</v>
      </c>
      <c r="J2829" t="s">
        <v>23825</v>
      </c>
      <c r="K2829" t="s">
        <v>23833</v>
      </c>
      <c r="L2829" t="s">
        <v>26621</v>
      </c>
      <c r="M2829" t="s">
        <v>23855</v>
      </c>
      <c r="O2829">
        <v>3.0379018776411894E-7</v>
      </c>
      <c r="P2829">
        <v>1.8350975767241006E-7</v>
      </c>
      <c r="Q2829">
        <v>3.0803420535985156E-7</v>
      </c>
      <c r="R2829">
        <v>2.9803664362007305E-7</v>
      </c>
      <c r="S2829">
        <v>2.2138089769220664E-7</v>
      </c>
      <c r="T2829">
        <v>2.6116923393956963E-7</v>
      </c>
      <c r="U2829">
        <v>3.7450986704970318E-7</v>
      </c>
    </row>
    <row r="2830" spans="1:21" x14ac:dyDescent="0.3">
      <c r="A2830" t="s">
        <v>2289</v>
      </c>
      <c r="B2830" t="s">
        <v>6508</v>
      </c>
      <c r="C2830" t="s">
        <v>18340</v>
      </c>
      <c r="D2830" t="s">
        <v>18337</v>
      </c>
      <c r="E2830" t="s">
        <v>18338</v>
      </c>
      <c r="F2830" t="s">
        <v>18339</v>
      </c>
      <c r="G2830">
        <v>138</v>
      </c>
      <c r="H2830">
        <v>3093499</v>
      </c>
      <c r="I2830">
        <v>3093916</v>
      </c>
      <c r="J2830" t="s">
        <v>23825</v>
      </c>
      <c r="K2830" t="s">
        <v>26622</v>
      </c>
      <c r="L2830" t="s">
        <v>26621</v>
      </c>
      <c r="M2830" t="s">
        <v>23858</v>
      </c>
      <c r="O2830">
        <v>5.2219099095083519E-8</v>
      </c>
      <c r="P2830">
        <v>3.9791256325361665E-8</v>
      </c>
      <c r="Q2830">
        <v>6.4317308067228858E-8</v>
      </c>
      <c r="R2830">
        <v>6.3259331799410327E-8</v>
      </c>
      <c r="S2830">
        <v>6.414285062424861E-8</v>
      </c>
      <c r="T2830">
        <v>5.5019137755069699E-8</v>
      </c>
      <c r="U2830">
        <v>6.8263808017419563E-8</v>
      </c>
    </row>
    <row r="2831" spans="1:21" x14ac:dyDescent="0.3">
      <c r="A2831" t="s">
        <v>6154</v>
      </c>
      <c r="B2831" t="s">
        <v>6153</v>
      </c>
      <c r="C2831" t="s">
        <v>6153</v>
      </c>
      <c r="D2831" t="s">
        <v>18341</v>
      </c>
      <c r="E2831" t="s">
        <v>18342</v>
      </c>
      <c r="F2831" t="s">
        <v>18343</v>
      </c>
      <c r="G2831">
        <v>326</v>
      </c>
      <c r="H2831">
        <v>3094099</v>
      </c>
      <c r="I2831">
        <v>3095080</v>
      </c>
      <c r="J2831" t="s">
        <v>23581</v>
      </c>
      <c r="K2831" t="s">
        <v>26623</v>
      </c>
      <c r="L2831" t="s">
        <v>6153</v>
      </c>
      <c r="M2831" t="s">
        <v>24802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3">
      <c r="A2832" t="s">
        <v>1805</v>
      </c>
      <c r="B2832" t="s">
        <v>6155</v>
      </c>
      <c r="C2832" t="s">
        <v>6155</v>
      </c>
      <c r="D2832" t="s">
        <v>18344</v>
      </c>
      <c r="E2832" t="s">
        <v>18345</v>
      </c>
      <c r="F2832" t="s">
        <v>18346</v>
      </c>
      <c r="G2832">
        <v>234</v>
      </c>
      <c r="H2832">
        <v>3095097</v>
      </c>
      <c r="I2832">
        <v>3095802</v>
      </c>
      <c r="J2832" t="s">
        <v>23825</v>
      </c>
      <c r="K2832" t="s">
        <v>25101</v>
      </c>
      <c r="L2832" t="s">
        <v>26624</v>
      </c>
      <c r="M2832" t="s">
        <v>23834</v>
      </c>
      <c r="O2832">
        <v>1.5405584075417078E-7</v>
      </c>
      <c r="P2832">
        <v>1.2598659343925817E-7</v>
      </c>
      <c r="Q2832">
        <v>1.980091426404027E-7</v>
      </c>
      <c r="R2832">
        <v>1.991473305875041E-7</v>
      </c>
      <c r="S2832">
        <v>1.3713686090828853E-7</v>
      </c>
      <c r="T2832">
        <v>1.3468017743475972E-7</v>
      </c>
      <c r="U2832">
        <v>1.4299434400194261E-7</v>
      </c>
    </row>
    <row r="2833" spans="1:21" x14ac:dyDescent="0.3">
      <c r="A2833" t="s">
        <v>1872</v>
      </c>
      <c r="B2833" t="s">
        <v>6156</v>
      </c>
      <c r="C2833" t="s">
        <v>6156</v>
      </c>
      <c r="D2833" t="s">
        <v>18347</v>
      </c>
      <c r="E2833" t="s">
        <v>18348</v>
      </c>
      <c r="F2833" t="s">
        <v>18349</v>
      </c>
      <c r="G2833">
        <v>188</v>
      </c>
      <c r="H2833">
        <v>3095819</v>
      </c>
      <c r="I2833">
        <v>3096386</v>
      </c>
      <c r="J2833" t="s">
        <v>23825</v>
      </c>
      <c r="K2833" t="s">
        <v>24078</v>
      </c>
      <c r="L2833" t="s">
        <v>26624</v>
      </c>
      <c r="M2833" t="s">
        <v>23834</v>
      </c>
      <c r="O2833">
        <v>1.5737316716851049E-7</v>
      </c>
      <c r="P2833">
        <v>1.3317624864479065E-7</v>
      </c>
      <c r="Q2833">
        <v>2.4628224626654528E-7</v>
      </c>
      <c r="R2833">
        <v>3.0681931976177443E-7</v>
      </c>
      <c r="S2833">
        <v>1.7003986457888314E-7</v>
      </c>
      <c r="T2833">
        <v>1.7579450871740748E-7</v>
      </c>
      <c r="U2833">
        <v>3.3691043407055213E-7</v>
      </c>
    </row>
    <row r="2834" spans="1:21" x14ac:dyDescent="0.3">
      <c r="A2834" t="s">
        <v>2438</v>
      </c>
      <c r="B2834" t="s">
        <v>6157</v>
      </c>
      <c r="C2834" t="s">
        <v>6157</v>
      </c>
      <c r="D2834" t="s">
        <v>18350</v>
      </c>
      <c r="E2834" t="s">
        <v>18351</v>
      </c>
      <c r="F2834" t="s">
        <v>18352</v>
      </c>
      <c r="G2834">
        <v>96</v>
      </c>
      <c r="H2834">
        <v>3096382</v>
      </c>
      <c r="I2834">
        <v>3096673</v>
      </c>
      <c r="J2834" t="s">
        <v>23825</v>
      </c>
      <c r="K2834" t="s">
        <v>23841</v>
      </c>
      <c r="L2834" t="s">
        <v>26624</v>
      </c>
      <c r="M2834" t="s">
        <v>23834</v>
      </c>
      <c r="O2834">
        <v>3.3886621406720537E-8</v>
      </c>
      <c r="P2834">
        <v>2.2487516342001732E-8</v>
      </c>
      <c r="Q2834">
        <v>2.3171012547576807E-8</v>
      </c>
      <c r="R2834">
        <v>4.2721743798706221E-8</v>
      </c>
      <c r="S2834">
        <v>5.231971257208088E-8</v>
      </c>
      <c r="T2834">
        <v>4.1360123094601593E-8</v>
      </c>
      <c r="U2834">
        <v>6.2419368395420109E-8</v>
      </c>
    </row>
    <row r="2835" spans="1:21" x14ac:dyDescent="0.3">
      <c r="A2835" t="s">
        <v>1362</v>
      </c>
      <c r="B2835" t="s">
        <v>6158</v>
      </c>
      <c r="C2835" t="s">
        <v>18356</v>
      </c>
      <c r="D2835" t="s">
        <v>18353</v>
      </c>
      <c r="E2835" t="s">
        <v>18354</v>
      </c>
      <c r="F2835" t="s">
        <v>18355</v>
      </c>
      <c r="G2835">
        <v>197</v>
      </c>
      <c r="H2835">
        <v>3096680</v>
      </c>
      <c r="I2835">
        <v>3097274</v>
      </c>
      <c r="J2835" t="s">
        <v>23825</v>
      </c>
      <c r="K2835" t="s">
        <v>26625</v>
      </c>
      <c r="L2835" t="s">
        <v>26624</v>
      </c>
      <c r="M2835" t="s">
        <v>23871</v>
      </c>
      <c r="O2835">
        <v>5.0174819066087162E-7</v>
      </c>
      <c r="P2835">
        <v>3.1702916440272331E-7</v>
      </c>
      <c r="Q2835">
        <v>4.8588907086631833E-7</v>
      </c>
      <c r="R2835">
        <v>5.1475108601151281E-7</v>
      </c>
      <c r="S2835">
        <v>3.4313060769737563E-7</v>
      </c>
      <c r="T2835">
        <v>4.384535731170977E-7</v>
      </c>
      <c r="U2835">
        <v>4.4219774813010787E-7</v>
      </c>
    </row>
    <row r="2836" spans="1:21" x14ac:dyDescent="0.3">
      <c r="A2836" t="s">
        <v>2663</v>
      </c>
      <c r="B2836" t="s">
        <v>6159</v>
      </c>
      <c r="C2836" t="s">
        <v>18360</v>
      </c>
      <c r="D2836" t="s">
        <v>18357</v>
      </c>
      <c r="E2836" t="s">
        <v>18358</v>
      </c>
      <c r="F2836" t="s">
        <v>18359</v>
      </c>
      <c r="G2836">
        <v>378</v>
      </c>
      <c r="H2836">
        <v>3097266</v>
      </c>
      <c r="I2836">
        <v>3098403</v>
      </c>
      <c r="J2836" t="s">
        <v>23825</v>
      </c>
      <c r="K2836" t="s">
        <v>24166</v>
      </c>
      <c r="L2836" t="s">
        <v>26624</v>
      </c>
      <c r="M2836" t="s">
        <v>23839</v>
      </c>
      <c r="O2836">
        <v>1.0763370083632924E-9</v>
      </c>
      <c r="P2836">
        <v>6.3327662706361004E-10</v>
      </c>
      <c r="Q2836">
        <v>1.1718496460820567E-9</v>
      </c>
      <c r="R2836">
        <v>1.1075528719935916E-9</v>
      </c>
      <c r="S2836">
        <v>7.6994086430644593E-10</v>
      </c>
      <c r="T2836">
        <v>1.8210758230551246E-10</v>
      </c>
      <c r="U2836">
        <v>3.8709000837538625E-10</v>
      </c>
    </row>
    <row r="2837" spans="1:21" x14ac:dyDescent="0.3">
      <c r="A2837" t="s">
        <v>5827</v>
      </c>
      <c r="B2837" t="s">
        <v>5826</v>
      </c>
      <c r="C2837" t="s">
        <v>5826</v>
      </c>
      <c r="D2837" t="s">
        <v>18361</v>
      </c>
      <c r="E2837" t="s">
        <v>18362</v>
      </c>
      <c r="F2837" t="s">
        <v>18363</v>
      </c>
      <c r="G2837">
        <v>335</v>
      </c>
      <c r="H2837">
        <v>3098557</v>
      </c>
      <c r="I2837">
        <v>3099565</v>
      </c>
      <c r="J2837" t="s">
        <v>23581</v>
      </c>
      <c r="K2837" t="s">
        <v>23841</v>
      </c>
      <c r="L2837" t="s">
        <v>5826</v>
      </c>
      <c r="M2837" t="s">
        <v>23834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3">
      <c r="A2838" t="s">
        <v>1511</v>
      </c>
      <c r="B2838" t="s">
        <v>2816</v>
      </c>
      <c r="C2838" t="s">
        <v>2816</v>
      </c>
      <c r="D2838" t="s">
        <v>18364</v>
      </c>
      <c r="E2838" t="s">
        <v>18365</v>
      </c>
      <c r="F2838" t="s">
        <v>18366</v>
      </c>
      <c r="G2838">
        <v>348</v>
      </c>
      <c r="H2838">
        <v>3099681</v>
      </c>
      <c r="I2838">
        <v>3100728</v>
      </c>
      <c r="J2838" t="s">
        <v>23581</v>
      </c>
      <c r="K2838" t="s">
        <v>26626</v>
      </c>
      <c r="L2838" t="s">
        <v>2816</v>
      </c>
      <c r="M2838" t="s">
        <v>23831</v>
      </c>
      <c r="O2838">
        <v>3.4926516570182466E-9</v>
      </c>
      <c r="P2838">
        <v>1.4873340779133631E-9</v>
      </c>
      <c r="Q2838">
        <v>3.3606351309904248E-9</v>
      </c>
      <c r="R2838">
        <v>3.8886125349589438E-9</v>
      </c>
      <c r="S2838">
        <v>3.4407980415424709E-9</v>
      </c>
      <c r="T2838">
        <v>9.8255998249859053E-10</v>
      </c>
      <c r="U2838">
        <v>1.1394252469453763E-9</v>
      </c>
    </row>
    <row r="2839" spans="1:21" x14ac:dyDescent="0.3">
      <c r="A2839" t="s">
        <v>1866</v>
      </c>
      <c r="B2839" t="s">
        <v>5828</v>
      </c>
      <c r="C2839" t="s">
        <v>5828</v>
      </c>
      <c r="D2839" t="s">
        <v>18367</v>
      </c>
      <c r="E2839" t="s">
        <v>18368</v>
      </c>
      <c r="F2839" t="s">
        <v>18369</v>
      </c>
      <c r="G2839">
        <v>239</v>
      </c>
      <c r="H2839">
        <v>3100903</v>
      </c>
      <c r="I2839">
        <v>3101623</v>
      </c>
      <c r="J2839" t="s">
        <v>23581</v>
      </c>
      <c r="K2839" t="s">
        <v>23833</v>
      </c>
      <c r="L2839" t="s">
        <v>5828</v>
      </c>
      <c r="M2839" t="s">
        <v>23834</v>
      </c>
      <c r="O2839">
        <v>1.2645177394213524E-7</v>
      </c>
      <c r="P2839">
        <v>1.0495755788321215E-7</v>
      </c>
      <c r="Q2839">
        <v>1.2787103149910517E-7</v>
      </c>
      <c r="R2839">
        <v>1.6633343430482116E-7</v>
      </c>
      <c r="S2839">
        <v>1.3340279953942081E-7</v>
      </c>
      <c r="T2839">
        <v>1.0375156873005855E-7</v>
      </c>
      <c r="U2839">
        <v>9.8590988139826156E-8</v>
      </c>
    </row>
    <row r="2840" spans="1:21" x14ac:dyDescent="0.3">
      <c r="A2840" t="s">
        <v>929</v>
      </c>
      <c r="B2840" t="s">
        <v>5546</v>
      </c>
      <c r="C2840" t="s">
        <v>5546</v>
      </c>
      <c r="D2840" t="s">
        <v>18370</v>
      </c>
      <c r="E2840" t="s">
        <v>18371</v>
      </c>
      <c r="F2840" t="s">
        <v>18372</v>
      </c>
      <c r="G2840">
        <v>108</v>
      </c>
      <c r="H2840">
        <v>3101806</v>
      </c>
      <c r="I2840">
        <v>3102133</v>
      </c>
      <c r="J2840" t="s">
        <v>23581</v>
      </c>
      <c r="K2840" t="s">
        <v>23833</v>
      </c>
      <c r="L2840" t="s">
        <v>26627</v>
      </c>
      <c r="M2840" t="s">
        <v>23834</v>
      </c>
      <c r="O2840">
        <v>2.1650689298512E-6</v>
      </c>
      <c r="P2840">
        <v>1.7607430887032391E-6</v>
      </c>
      <c r="Q2840">
        <v>2.9347291905803682E-6</v>
      </c>
      <c r="R2840">
        <v>2.8445580938795185E-6</v>
      </c>
      <c r="S2840">
        <v>4.4282734834583906E-6</v>
      </c>
      <c r="T2840">
        <v>3.505454397907394E-6</v>
      </c>
      <c r="U2840">
        <v>3.2246407744074312E-6</v>
      </c>
    </row>
    <row r="2841" spans="1:21" x14ac:dyDescent="0.3">
      <c r="A2841" t="s">
        <v>4761</v>
      </c>
      <c r="B2841" t="s">
        <v>4760</v>
      </c>
      <c r="C2841" t="s">
        <v>18376</v>
      </c>
      <c r="D2841" t="s">
        <v>18373</v>
      </c>
      <c r="E2841" t="s">
        <v>18374</v>
      </c>
      <c r="F2841" t="s">
        <v>18375</v>
      </c>
      <c r="G2841">
        <v>239</v>
      </c>
      <c r="H2841">
        <v>3102132</v>
      </c>
      <c r="I2841">
        <v>3102852</v>
      </c>
      <c r="J2841" t="s">
        <v>23581</v>
      </c>
      <c r="K2841" t="s">
        <v>26628</v>
      </c>
      <c r="L2841" t="s">
        <v>26627</v>
      </c>
      <c r="M2841" t="s">
        <v>23834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3">
      <c r="A2842" t="s">
        <v>2615</v>
      </c>
      <c r="B2842" t="s">
        <v>3463</v>
      </c>
      <c r="C2842" t="s">
        <v>18380</v>
      </c>
      <c r="D2842" t="s">
        <v>18377</v>
      </c>
      <c r="E2842" t="s">
        <v>18378</v>
      </c>
      <c r="F2842" t="s">
        <v>18379</v>
      </c>
      <c r="G2842">
        <v>350</v>
      </c>
      <c r="H2842">
        <v>3103012</v>
      </c>
      <c r="I2842">
        <v>3104065</v>
      </c>
      <c r="J2842" t="s">
        <v>23825</v>
      </c>
      <c r="K2842" t="s">
        <v>26629</v>
      </c>
      <c r="L2842" t="s">
        <v>26630</v>
      </c>
      <c r="M2842" t="s">
        <v>23858</v>
      </c>
      <c r="O2842">
        <v>2.3177616679093571E-9</v>
      </c>
      <c r="P2842">
        <v>5.7045981549315445E-10</v>
      </c>
      <c r="Q2842">
        <v>2.490382630400844E-9</v>
      </c>
      <c r="R2842">
        <v>1.365337183780338E-9</v>
      </c>
      <c r="S2842">
        <v>1.7587635759317953E-9</v>
      </c>
      <c r="T2842">
        <v>1.6697866037828488E-9</v>
      </c>
      <c r="U2842">
        <v>2.7981420260801075E-9</v>
      </c>
    </row>
    <row r="2843" spans="1:21" x14ac:dyDescent="0.3">
      <c r="A2843" t="s">
        <v>925</v>
      </c>
      <c r="B2843" t="s">
        <v>6160</v>
      </c>
      <c r="C2843" t="s">
        <v>6160</v>
      </c>
      <c r="D2843" t="s">
        <v>18381</v>
      </c>
      <c r="E2843" t="s">
        <v>18382</v>
      </c>
      <c r="F2843" t="s">
        <v>18383</v>
      </c>
      <c r="G2843">
        <v>91</v>
      </c>
      <c r="H2843">
        <v>3104092</v>
      </c>
      <c r="I2843">
        <v>3104368</v>
      </c>
      <c r="J2843" t="s">
        <v>23825</v>
      </c>
      <c r="K2843" t="s">
        <v>26631</v>
      </c>
      <c r="L2843" t="s">
        <v>26630</v>
      </c>
      <c r="M2843" t="s">
        <v>23853</v>
      </c>
      <c r="O2843">
        <v>2.5545255042209117E-6</v>
      </c>
      <c r="P2843">
        <v>1.5946578284244119E-6</v>
      </c>
      <c r="Q2843">
        <v>2.8767378245992736E-6</v>
      </c>
      <c r="R2843">
        <v>3.0041014139088415E-6</v>
      </c>
      <c r="S2843">
        <v>3.1540252850746743E-6</v>
      </c>
      <c r="T2843">
        <v>2.2561012848646181E-6</v>
      </c>
      <c r="U2843">
        <v>3.2229808452143313E-6</v>
      </c>
    </row>
    <row r="2844" spans="1:21" x14ac:dyDescent="0.3">
      <c r="A2844" t="s">
        <v>1513</v>
      </c>
      <c r="B2844" t="s">
        <v>6161</v>
      </c>
      <c r="C2844" t="s">
        <v>18387</v>
      </c>
      <c r="D2844" t="s">
        <v>18384</v>
      </c>
      <c r="E2844" t="s">
        <v>18385</v>
      </c>
      <c r="F2844" t="s">
        <v>18386</v>
      </c>
      <c r="G2844">
        <v>359</v>
      </c>
      <c r="H2844">
        <v>3104432</v>
      </c>
      <c r="I2844">
        <v>3105512</v>
      </c>
      <c r="J2844" t="s">
        <v>23825</v>
      </c>
      <c r="K2844" t="s">
        <v>26632</v>
      </c>
      <c r="L2844" t="s">
        <v>26630</v>
      </c>
      <c r="M2844" t="s">
        <v>23828</v>
      </c>
      <c r="O2844">
        <v>2.6945411082140632E-10</v>
      </c>
      <c r="P2844">
        <v>8.3260321899290923E-10</v>
      </c>
      <c r="Q2844">
        <v>1.4692530982534319E-9</v>
      </c>
      <c r="R2844">
        <v>8.7324347297311793E-10</v>
      </c>
      <c r="S2844">
        <v>3.6353056000334425E-8</v>
      </c>
      <c r="T2844">
        <v>3.300312004613535E-8</v>
      </c>
      <c r="U2844">
        <v>3.7166313127141962E-8</v>
      </c>
    </row>
    <row r="2845" spans="1:21" x14ac:dyDescent="0.3">
      <c r="A2845" t="s">
        <v>1515</v>
      </c>
      <c r="B2845" t="s">
        <v>3501</v>
      </c>
      <c r="C2845" t="s">
        <v>3501</v>
      </c>
      <c r="D2845" t="s">
        <v>18388</v>
      </c>
      <c r="E2845" t="s">
        <v>18389</v>
      </c>
      <c r="F2845" t="s">
        <v>18390</v>
      </c>
      <c r="G2845">
        <v>418</v>
      </c>
      <c r="H2845">
        <v>3105713</v>
      </c>
      <c r="I2845">
        <v>3106970</v>
      </c>
      <c r="J2845" t="s">
        <v>23825</v>
      </c>
      <c r="K2845" t="s">
        <v>26633</v>
      </c>
      <c r="L2845" t="s">
        <v>26630</v>
      </c>
      <c r="M2845" t="s">
        <v>23871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3">
      <c r="A2846" t="s">
        <v>1517</v>
      </c>
      <c r="B2846" t="s">
        <v>3827</v>
      </c>
      <c r="C2846" t="s">
        <v>3827</v>
      </c>
      <c r="D2846" t="s">
        <v>18391</v>
      </c>
      <c r="E2846" t="s">
        <v>18392</v>
      </c>
      <c r="F2846" t="s">
        <v>18393</v>
      </c>
      <c r="G2846">
        <v>711</v>
      </c>
      <c r="H2846">
        <v>3107019</v>
      </c>
      <c r="I2846">
        <v>3109155</v>
      </c>
      <c r="J2846" t="s">
        <v>23581</v>
      </c>
      <c r="K2846" t="s">
        <v>26634</v>
      </c>
      <c r="L2846" t="s">
        <v>3827</v>
      </c>
      <c r="M2846" t="s">
        <v>23828</v>
      </c>
      <c r="O2846">
        <v>6.3505759346616231E-8</v>
      </c>
      <c r="P2846">
        <v>3.3712167741281653E-8</v>
      </c>
      <c r="Q2846">
        <v>9.5587732114945391E-8</v>
      </c>
      <c r="R2846">
        <v>1.1611692539582149E-7</v>
      </c>
      <c r="S2846">
        <v>4.187033708866039E-8</v>
      </c>
      <c r="T2846">
        <v>4.5362706535521248E-8</v>
      </c>
      <c r="U2846">
        <v>5.8545990794344332E-8</v>
      </c>
    </row>
    <row r="2847" spans="1:21" x14ac:dyDescent="0.3">
      <c r="A2847" t="s">
        <v>6163</v>
      </c>
      <c r="B2847" t="s">
        <v>6162</v>
      </c>
      <c r="C2847" t="s">
        <v>6162</v>
      </c>
      <c r="D2847" t="s">
        <v>18394</v>
      </c>
      <c r="E2847" t="s">
        <v>18395</v>
      </c>
      <c r="F2847" t="s">
        <v>18396</v>
      </c>
      <c r="G2847">
        <v>235</v>
      </c>
      <c r="H2847">
        <v>3109552</v>
      </c>
      <c r="I2847">
        <v>3110260</v>
      </c>
      <c r="J2847" t="s">
        <v>23825</v>
      </c>
      <c r="K2847" t="s">
        <v>24078</v>
      </c>
      <c r="L2847" t="s">
        <v>6162</v>
      </c>
      <c r="M2847" t="s">
        <v>23834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3">
      <c r="A2848" t="s">
        <v>8237</v>
      </c>
      <c r="B2848" t="s">
        <v>8236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3">
      <c r="A2849" t="s">
        <v>6165</v>
      </c>
      <c r="B2849" t="s">
        <v>6164</v>
      </c>
      <c r="C2849" t="s">
        <v>18400</v>
      </c>
      <c r="D2849" t="s">
        <v>18397</v>
      </c>
      <c r="E2849" t="s">
        <v>18398</v>
      </c>
      <c r="F2849" t="s">
        <v>18399</v>
      </c>
      <c r="G2849">
        <v>178</v>
      </c>
      <c r="H2849">
        <v>3110589</v>
      </c>
      <c r="I2849">
        <v>3111126</v>
      </c>
      <c r="J2849" t="s">
        <v>23581</v>
      </c>
      <c r="K2849" t="s">
        <v>26635</v>
      </c>
      <c r="L2849" t="s">
        <v>26636</v>
      </c>
      <c r="M2849" t="s">
        <v>23954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3">
      <c r="A2850" t="s">
        <v>8638</v>
      </c>
      <c r="B2850" t="s">
        <v>18403</v>
      </c>
      <c r="C2850" t="s">
        <v>18403</v>
      </c>
      <c r="E2850" t="s">
        <v>18401</v>
      </c>
      <c r="F2850" t="s">
        <v>18402</v>
      </c>
      <c r="G2850">
        <v>286</v>
      </c>
      <c r="H2850">
        <v>3111127</v>
      </c>
      <c r="I2850">
        <v>3112090</v>
      </c>
      <c r="J2850" t="s">
        <v>23581</v>
      </c>
      <c r="K2850" t="s">
        <v>26637</v>
      </c>
      <c r="L2850" t="s">
        <v>26636</v>
      </c>
      <c r="M2850" t="s">
        <v>23828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3">
      <c r="A2851" t="s">
        <v>8639</v>
      </c>
      <c r="B2851" t="s">
        <v>18407</v>
      </c>
      <c r="C2851" t="s">
        <v>18407</v>
      </c>
      <c r="D2851" t="s">
        <v>18404</v>
      </c>
      <c r="E2851" t="s">
        <v>18405</v>
      </c>
      <c r="F2851" t="s">
        <v>18406</v>
      </c>
      <c r="G2851">
        <v>331</v>
      </c>
      <c r="H2851">
        <v>3112092</v>
      </c>
      <c r="I2851">
        <v>3112941</v>
      </c>
      <c r="J2851" t="s">
        <v>23581</v>
      </c>
      <c r="K2851" t="s">
        <v>26638</v>
      </c>
      <c r="L2851" t="s">
        <v>18407</v>
      </c>
      <c r="M2851" t="s">
        <v>23828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3">
      <c r="A2852" t="s">
        <v>6167</v>
      </c>
      <c r="B2852" t="s">
        <v>6166</v>
      </c>
      <c r="C2852" t="s">
        <v>6166</v>
      </c>
      <c r="D2852" t="s">
        <v>18408</v>
      </c>
      <c r="E2852" t="s">
        <v>18409</v>
      </c>
      <c r="F2852" t="s">
        <v>18410</v>
      </c>
      <c r="G2852">
        <v>136</v>
      </c>
      <c r="H2852">
        <v>3113066</v>
      </c>
      <c r="I2852">
        <v>3113477</v>
      </c>
      <c r="J2852" t="s">
        <v>23581</v>
      </c>
      <c r="K2852" t="s">
        <v>24844</v>
      </c>
      <c r="L2852" t="s">
        <v>6166</v>
      </c>
      <c r="M2852" t="s">
        <v>23866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3">
      <c r="A2853" t="s">
        <v>6169</v>
      </c>
      <c r="B2853" t="s">
        <v>6168</v>
      </c>
      <c r="C2853" t="s">
        <v>18414</v>
      </c>
      <c r="D2853" t="s">
        <v>18411</v>
      </c>
      <c r="E2853" t="s">
        <v>18412</v>
      </c>
      <c r="F2853" t="s">
        <v>18413</v>
      </c>
      <c r="G2853">
        <v>269</v>
      </c>
      <c r="H2853">
        <v>3113542</v>
      </c>
      <c r="I2853">
        <v>3114352</v>
      </c>
      <c r="J2853" t="s">
        <v>23581</v>
      </c>
      <c r="K2853" t="s">
        <v>26639</v>
      </c>
      <c r="L2853" t="s">
        <v>6168</v>
      </c>
      <c r="M2853" t="s">
        <v>24802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3">
      <c r="A2854" t="s">
        <v>1519</v>
      </c>
      <c r="B2854" t="s">
        <v>6172</v>
      </c>
      <c r="C2854" t="s">
        <v>18418</v>
      </c>
      <c r="D2854" t="s">
        <v>18415</v>
      </c>
      <c r="E2854" t="s">
        <v>18416</v>
      </c>
      <c r="F2854" t="s">
        <v>18417</v>
      </c>
      <c r="G2854">
        <v>560</v>
      </c>
      <c r="H2854">
        <v>3119596</v>
      </c>
      <c r="I2854">
        <v>3121279</v>
      </c>
      <c r="J2854" t="s">
        <v>23581</v>
      </c>
      <c r="K2854" t="s">
        <v>26640</v>
      </c>
      <c r="L2854" t="s">
        <v>26641</v>
      </c>
      <c r="M2854" t="s">
        <v>23882</v>
      </c>
      <c r="O2854">
        <v>7.500599617613919E-10</v>
      </c>
      <c r="P2854">
        <v>3.9764417951209439E-8</v>
      </c>
      <c r="Q2854">
        <v>7.5751852650705693E-9</v>
      </c>
      <c r="R2854">
        <v>2.0026033362983122E-9</v>
      </c>
      <c r="S2854">
        <v>3.4070112141578734E-8</v>
      </c>
      <c r="T2854">
        <v>7.0878856370071601E-9</v>
      </c>
      <c r="U2854">
        <v>8.561862030650962E-10</v>
      </c>
    </row>
    <row r="2855" spans="1:21" x14ac:dyDescent="0.3">
      <c r="A2855" t="s">
        <v>1146</v>
      </c>
      <c r="B2855" t="s">
        <v>8084</v>
      </c>
      <c r="C2855" t="s">
        <v>18422</v>
      </c>
      <c r="D2855" t="s">
        <v>18419</v>
      </c>
      <c r="E2855" t="s">
        <v>18420</v>
      </c>
      <c r="F2855" t="s">
        <v>18421</v>
      </c>
      <c r="G2855">
        <v>723</v>
      </c>
      <c r="H2855">
        <v>3121633</v>
      </c>
      <c r="I2855">
        <v>3123805</v>
      </c>
      <c r="J2855" t="s">
        <v>23581</v>
      </c>
      <c r="K2855" t="s">
        <v>26642</v>
      </c>
      <c r="L2855" t="s">
        <v>26641</v>
      </c>
      <c r="M2855" t="s">
        <v>23882</v>
      </c>
      <c r="O2855">
        <v>2.0929564915924179E-7</v>
      </c>
      <c r="P2855">
        <v>2.349181743604576E-6</v>
      </c>
      <c r="Q2855">
        <v>7.9076426886792575E-7</v>
      </c>
      <c r="R2855">
        <v>3.2627343722584593E-7</v>
      </c>
      <c r="S2855">
        <v>1.6012830761311258E-6</v>
      </c>
      <c r="T2855">
        <v>8.8972274451076283E-7</v>
      </c>
      <c r="U2855">
        <v>4.2024359086695231E-7</v>
      </c>
    </row>
    <row r="2856" spans="1:21" x14ac:dyDescent="0.3">
      <c r="A2856" t="s">
        <v>2158</v>
      </c>
      <c r="B2856" t="s">
        <v>6131</v>
      </c>
      <c r="C2856" t="s">
        <v>18426</v>
      </c>
      <c r="D2856" t="s">
        <v>18423</v>
      </c>
      <c r="E2856" t="s">
        <v>18424</v>
      </c>
      <c r="F2856" t="s">
        <v>18425</v>
      </c>
      <c r="G2856">
        <v>134</v>
      </c>
      <c r="H2856">
        <v>3123826</v>
      </c>
      <c r="I2856">
        <v>3124231</v>
      </c>
      <c r="J2856" t="s">
        <v>23581</v>
      </c>
      <c r="K2856" t="s">
        <v>23841</v>
      </c>
      <c r="L2856" t="s">
        <v>26641</v>
      </c>
      <c r="M2856" t="s">
        <v>23834</v>
      </c>
      <c r="O2856">
        <v>1.0996397803502795E-7</v>
      </c>
      <c r="P2856">
        <v>2.026037519841113E-6</v>
      </c>
      <c r="Q2856">
        <v>3.0444234891397532E-7</v>
      </c>
      <c r="R2856">
        <v>1.4057320435540785E-7</v>
      </c>
      <c r="S2856">
        <v>5.5392128636463734E-7</v>
      </c>
      <c r="T2856">
        <v>2.5290990637935221E-7</v>
      </c>
      <c r="U2856">
        <v>1.2153147423545973E-7</v>
      </c>
    </row>
    <row r="2857" spans="1:21" x14ac:dyDescent="0.3">
      <c r="A2857" t="s">
        <v>1521</v>
      </c>
      <c r="B2857" t="s">
        <v>6174</v>
      </c>
      <c r="C2857" t="s">
        <v>18430</v>
      </c>
      <c r="D2857" t="s">
        <v>18427</v>
      </c>
      <c r="E2857" t="s">
        <v>18428</v>
      </c>
      <c r="F2857" t="s">
        <v>18429</v>
      </c>
      <c r="G2857">
        <v>499</v>
      </c>
      <c r="H2857">
        <v>3126521</v>
      </c>
      <c r="I2857">
        <v>3128021</v>
      </c>
      <c r="J2857" t="s">
        <v>23581</v>
      </c>
      <c r="K2857" t="s">
        <v>26645</v>
      </c>
      <c r="L2857" t="s">
        <v>26641</v>
      </c>
      <c r="M2857" t="s">
        <v>23882</v>
      </c>
      <c r="O2857">
        <v>2.4808995061760533E-8</v>
      </c>
      <c r="P2857">
        <v>4.7226405006341877E-8</v>
      </c>
      <c r="Q2857">
        <v>2.3911721713499225E-8</v>
      </c>
      <c r="R2857">
        <v>1.3335523289766664E-8</v>
      </c>
      <c r="S2857">
        <v>2.8489539336716505E-8</v>
      </c>
      <c r="T2857">
        <v>3.8941431865744527E-8</v>
      </c>
      <c r="U2857">
        <v>4.4529670958790643E-8</v>
      </c>
    </row>
    <row r="2858" spans="1:21" x14ac:dyDescent="0.3">
      <c r="A2858" t="s">
        <v>2419</v>
      </c>
      <c r="B2858" t="s">
        <v>6175</v>
      </c>
      <c r="C2858" t="s">
        <v>18434</v>
      </c>
      <c r="D2858" t="s">
        <v>18431</v>
      </c>
      <c r="E2858" t="s">
        <v>18432</v>
      </c>
      <c r="F2858" t="s">
        <v>18433</v>
      </c>
      <c r="G2858">
        <v>254</v>
      </c>
      <c r="H2858">
        <v>3128271</v>
      </c>
      <c r="I2858">
        <v>3129036</v>
      </c>
      <c r="J2858" t="s">
        <v>23825</v>
      </c>
      <c r="K2858" t="s">
        <v>26646</v>
      </c>
      <c r="L2858" t="s">
        <v>6175</v>
      </c>
      <c r="M2858" t="s">
        <v>23855</v>
      </c>
      <c r="O2858">
        <v>1.3726485733419031E-8</v>
      </c>
      <c r="P2858">
        <v>4.1893411337447211E-8</v>
      </c>
      <c r="Q2858">
        <v>2.3142655007451279E-8</v>
      </c>
      <c r="R2858">
        <v>6.0861408934517093E-8</v>
      </c>
      <c r="S2858">
        <v>5.0247555222309615E-8</v>
      </c>
      <c r="T2858">
        <v>5.1300388431277903E-8</v>
      </c>
      <c r="U2858">
        <v>1.2331786640041094E-8</v>
      </c>
    </row>
    <row r="2859" spans="1:21" x14ac:dyDescent="0.3">
      <c r="A2859" t="s">
        <v>8640</v>
      </c>
      <c r="B2859" t="s">
        <v>18438</v>
      </c>
      <c r="C2859" t="s">
        <v>18438</v>
      </c>
      <c r="D2859" t="s">
        <v>18435</v>
      </c>
      <c r="E2859" t="s">
        <v>18436</v>
      </c>
      <c r="F2859" t="s">
        <v>18437</v>
      </c>
      <c r="G2859">
        <v>390</v>
      </c>
      <c r="H2859">
        <v>3129042</v>
      </c>
      <c r="I2859">
        <v>3130143</v>
      </c>
      <c r="J2859" t="s">
        <v>23581</v>
      </c>
      <c r="K2859" t="s">
        <v>24160</v>
      </c>
      <c r="L2859" t="s">
        <v>18438</v>
      </c>
      <c r="M2859" t="s">
        <v>23828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3">
      <c r="A2860" t="s">
        <v>8554</v>
      </c>
      <c r="B2860" t="s">
        <v>8486</v>
      </c>
      <c r="C2860" t="s">
        <v>8541</v>
      </c>
      <c r="D2860" t="s">
        <v>18439</v>
      </c>
      <c r="E2860" t="s">
        <v>18440</v>
      </c>
      <c r="F2860" t="s">
        <v>18441</v>
      </c>
      <c r="G2860">
        <v>338</v>
      </c>
      <c r="H2860">
        <v>3130177</v>
      </c>
      <c r="I2860">
        <v>3131194</v>
      </c>
      <c r="J2860" t="s">
        <v>23825</v>
      </c>
      <c r="K2860" t="s">
        <v>24524</v>
      </c>
      <c r="L2860" t="s">
        <v>26647</v>
      </c>
      <c r="M2860" t="s">
        <v>23828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3">
      <c r="A2861" t="s">
        <v>6177</v>
      </c>
      <c r="B2861" t="s">
        <v>6176</v>
      </c>
      <c r="C2861" t="s">
        <v>6176</v>
      </c>
      <c r="D2861" t="s">
        <v>18442</v>
      </c>
      <c r="E2861" t="s">
        <v>18443</v>
      </c>
      <c r="F2861" t="s">
        <v>18444</v>
      </c>
      <c r="G2861">
        <v>355</v>
      </c>
      <c r="H2861">
        <v>3131340</v>
      </c>
      <c r="I2861">
        <v>3132408</v>
      </c>
      <c r="J2861" t="s">
        <v>23581</v>
      </c>
      <c r="K2861" t="s">
        <v>24078</v>
      </c>
      <c r="L2861" t="s">
        <v>6176</v>
      </c>
      <c r="M2861" t="s">
        <v>23866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3">
      <c r="A2862" t="s">
        <v>6179</v>
      </c>
      <c r="B2862" t="s">
        <v>6178</v>
      </c>
      <c r="C2862" t="s">
        <v>6178</v>
      </c>
      <c r="D2862" t="s">
        <v>18445</v>
      </c>
      <c r="E2862" t="s">
        <v>18446</v>
      </c>
      <c r="F2862" t="s">
        <v>18447</v>
      </c>
      <c r="G2862">
        <v>252</v>
      </c>
      <c r="H2862">
        <v>3132453</v>
      </c>
      <c r="I2862">
        <v>3133212</v>
      </c>
      <c r="J2862" t="s">
        <v>23581</v>
      </c>
      <c r="K2862" t="s">
        <v>24530</v>
      </c>
      <c r="L2862" t="s">
        <v>26648</v>
      </c>
      <c r="M2862" t="s">
        <v>23834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3">
      <c r="A2863" t="s">
        <v>6181</v>
      </c>
      <c r="B2863" t="s">
        <v>6180</v>
      </c>
      <c r="C2863" t="s">
        <v>6180</v>
      </c>
      <c r="D2863" t="s">
        <v>18448</v>
      </c>
      <c r="E2863" t="s">
        <v>18449</v>
      </c>
      <c r="F2863" t="s">
        <v>18450</v>
      </c>
      <c r="G2863">
        <v>237</v>
      </c>
      <c r="H2863">
        <v>3133243</v>
      </c>
      <c r="I2863">
        <v>3133957</v>
      </c>
      <c r="J2863" t="s">
        <v>23581</v>
      </c>
      <c r="K2863" t="s">
        <v>24530</v>
      </c>
      <c r="L2863" t="s">
        <v>26648</v>
      </c>
      <c r="M2863" t="s">
        <v>23834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3">
      <c r="A2864" t="s">
        <v>6183</v>
      </c>
      <c r="B2864" t="s">
        <v>6182</v>
      </c>
      <c r="C2864" t="s">
        <v>6182</v>
      </c>
      <c r="D2864" t="s">
        <v>18451</v>
      </c>
      <c r="E2864" t="s">
        <v>18452</v>
      </c>
      <c r="F2864" t="s">
        <v>18453</v>
      </c>
      <c r="G2864">
        <v>230</v>
      </c>
      <c r="H2864">
        <v>3134130</v>
      </c>
      <c r="I2864">
        <v>3134823</v>
      </c>
      <c r="J2864" t="s">
        <v>23825</v>
      </c>
      <c r="K2864" t="s">
        <v>24530</v>
      </c>
      <c r="L2864" t="s">
        <v>6182</v>
      </c>
      <c r="M2864" t="s">
        <v>23834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3">
      <c r="A2865" t="s">
        <v>1522</v>
      </c>
      <c r="B2865" t="s">
        <v>6036</v>
      </c>
      <c r="C2865" t="s">
        <v>6036</v>
      </c>
      <c r="D2865" t="s">
        <v>18454</v>
      </c>
      <c r="E2865" t="s">
        <v>18455</v>
      </c>
      <c r="F2865" t="s">
        <v>18456</v>
      </c>
      <c r="G2865">
        <v>499</v>
      </c>
      <c r="H2865">
        <v>3134871</v>
      </c>
      <c r="I2865">
        <v>3136371</v>
      </c>
      <c r="J2865" t="s">
        <v>23581</v>
      </c>
      <c r="K2865" t="s">
        <v>26649</v>
      </c>
      <c r="L2865" t="s">
        <v>6036</v>
      </c>
      <c r="M2865" t="s">
        <v>23853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3">
      <c r="A2866" t="s">
        <v>1401</v>
      </c>
      <c r="B2866" t="s">
        <v>6035</v>
      </c>
      <c r="C2866" t="s">
        <v>18460</v>
      </c>
      <c r="D2866" t="s">
        <v>18457</v>
      </c>
      <c r="E2866" t="s">
        <v>18458</v>
      </c>
      <c r="F2866" t="s">
        <v>18459</v>
      </c>
      <c r="G2866">
        <v>619</v>
      </c>
      <c r="H2866">
        <v>3136662</v>
      </c>
      <c r="I2866">
        <v>3138522</v>
      </c>
      <c r="J2866" t="s">
        <v>23581</v>
      </c>
      <c r="K2866" t="s">
        <v>26650</v>
      </c>
      <c r="L2866" t="s">
        <v>6035</v>
      </c>
      <c r="M2866" t="s">
        <v>23831</v>
      </c>
      <c r="O2866">
        <v>1.3604694288643854E-7</v>
      </c>
      <c r="P2866">
        <v>6.6849094349069254E-8</v>
      </c>
      <c r="Q2866">
        <v>8.5587912892816954E-8</v>
      </c>
      <c r="R2866">
        <v>7.7022940080577908E-8</v>
      </c>
      <c r="S2866">
        <v>8.0882358605851325E-8</v>
      </c>
      <c r="T2866">
        <v>5.9022222182772553E-8</v>
      </c>
      <c r="U2866">
        <v>1.5467453383278699E-7</v>
      </c>
    </row>
    <row r="2867" spans="1:21" x14ac:dyDescent="0.3">
      <c r="A2867" t="s">
        <v>1100</v>
      </c>
      <c r="B2867" t="s">
        <v>6184</v>
      </c>
      <c r="C2867" t="s">
        <v>6184</v>
      </c>
      <c r="D2867" t="s">
        <v>18461</v>
      </c>
      <c r="E2867" t="s">
        <v>18462</v>
      </c>
      <c r="F2867" t="s">
        <v>18463</v>
      </c>
      <c r="G2867">
        <v>288</v>
      </c>
      <c r="H2867">
        <v>3138726</v>
      </c>
      <c r="I2867">
        <v>3139593</v>
      </c>
      <c r="J2867" t="s">
        <v>23825</v>
      </c>
      <c r="K2867" t="s">
        <v>26651</v>
      </c>
      <c r="L2867" t="s">
        <v>6184</v>
      </c>
      <c r="M2867" t="s">
        <v>23844</v>
      </c>
      <c r="O2867">
        <v>5.7032073696110246E-7</v>
      </c>
      <c r="P2867">
        <v>9.8362890890260936E-7</v>
      </c>
      <c r="Q2867">
        <v>1.0725044253409985E-6</v>
      </c>
      <c r="R2867">
        <v>1.028639804106428E-6</v>
      </c>
      <c r="S2867">
        <v>1.6212675057192455E-6</v>
      </c>
      <c r="T2867">
        <v>9.4957928863592843E-7</v>
      </c>
      <c r="U2867">
        <v>6.8083947311561613E-7</v>
      </c>
    </row>
    <row r="2868" spans="1:21" x14ac:dyDescent="0.3">
      <c r="A2868" t="s">
        <v>4792</v>
      </c>
      <c r="B2868" t="s">
        <v>4791</v>
      </c>
      <c r="C2868" t="s">
        <v>4791</v>
      </c>
      <c r="D2868" t="s">
        <v>18464</v>
      </c>
      <c r="E2868" t="s">
        <v>18465</v>
      </c>
      <c r="F2868" t="s">
        <v>18466</v>
      </c>
      <c r="G2868">
        <v>82</v>
      </c>
      <c r="H2868">
        <v>3139715</v>
      </c>
      <c r="I2868">
        <v>3139964</v>
      </c>
      <c r="J2868" t="s">
        <v>23581</v>
      </c>
      <c r="K2868" t="s">
        <v>26652</v>
      </c>
      <c r="L2868" t="s">
        <v>26653</v>
      </c>
      <c r="M2868" t="s">
        <v>23828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3">
      <c r="A2869" t="s">
        <v>4790</v>
      </c>
      <c r="B2869" t="s">
        <v>4789</v>
      </c>
      <c r="C2869" t="s">
        <v>4789</v>
      </c>
      <c r="D2869" t="s">
        <v>18467</v>
      </c>
      <c r="E2869" t="s">
        <v>18468</v>
      </c>
      <c r="F2869" t="s">
        <v>18469</v>
      </c>
      <c r="G2869">
        <v>113</v>
      </c>
      <c r="H2869">
        <v>3139976</v>
      </c>
      <c r="I2869">
        <v>3140318</v>
      </c>
      <c r="J2869" t="s">
        <v>23581</v>
      </c>
      <c r="K2869" t="s">
        <v>26654</v>
      </c>
      <c r="L2869" t="s">
        <v>26653</v>
      </c>
      <c r="M2869" t="s">
        <v>23844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3">
      <c r="A2870" t="s">
        <v>2166</v>
      </c>
      <c r="B2870" t="s">
        <v>4788</v>
      </c>
      <c r="C2870" t="s">
        <v>4788</v>
      </c>
      <c r="D2870" t="s">
        <v>18470</v>
      </c>
      <c r="E2870" t="s">
        <v>18471</v>
      </c>
      <c r="F2870" t="s">
        <v>18472</v>
      </c>
      <c r="G2870">
        <v>162</v>
      </c>
      <c r="H2870">
        <v>3140310</v>
      </c>
      <c r="I2870">
        <v>3140799</v>
      </c>
      <c r="J2870" t="s">
        <v>23581</v>
      </c>
      <c r="K2870" t="s">
        <v>26655</v>
      </c>
      <c r="L2870" t="s">
        <v>26653</v>
      </c>
      <c r="M2870" t="s">
        <v>23844</v>
      </c>
      <c r="O2870">
        <v>8.1858146320633871E-8</v>
      </c>
      <c r="P2870">
        <v>1.2991592029621545E-8</v>
      </c>
      <c r="Q2870">
        <v>3.8539337872933815E-8</v>
      </c>
      <c r="R2870">
        <v>3.5808023065087874E-8</v>
      </c>
      <c r="S2870">
        <v>2.7322036979695998E-8</v>
      </c>
      <c r="T2870">
        <v>5.8161515662807803E-8</v>
      </c>
      <c r="U2870">
        <v>0</v>
      </c>
    </row>
    <row r="2871" spans="1:21" x14ac:dyDescent="0.3">
      <c r="A2871" t="s">
        <v>2533</v>
      </c>
      <c r="B2871" t="s">
        <v>4787</v>
      </c>
      <c r="C2871" t="s">
        <v>4787</v>
      </c>
      <c r="D2871" t="s">
        <v>18473</v>
      </c>
      <c r="E2871" t="s">
        <v>18474</v>
      </c>
      <c r="F2871" t="s">
        <v>18475</v>
      </c>
      <c r="G2871">
        <v>164</v>
      </c>
      <c r="H2871">
        <v>3140791</v>
      </c>
      <c r="I2871">
        <v>3141286</v>
      </c>
      <c r="J2871" t="s">
        <v>23581</v>
      </c>
      <c r="K2871" t="s">
        <v>26656</v>
      </c>
      <c r="L2871" t="s">
        <v>26653</v>
      </c>
      <c r="M2871" t="s">
        <v>23844</v>
      </c>
      <c r="O2871">
        <v>1.0792641434040889E-8</v>
      </c>
      <c r="P2871">
        <v>8.7068665130551917E-9</v>
      </c>
      <c r="Q2871">
        <v>1.4751205877824689E-9</v>
      </c>
      <c r="R2871">
        <v>5.2879327724638308E-9</v>
      </c>
      <c r="S2871">
        <v>5.4068821098659921E-9</v>
      </c>
      <c r="T2871">
        <v>1.4842491155096467E-8</v>
      </c>
      <c r="U2871">
        <v>6.8796146631774783E-9</v>
      </c>
    </row>
    <row r="2872" spans="1:21" x14ac:dyDescent="0.3">
      <c r="A2872" t="s">
        <v>1525</v>
      </c>
      <c r="B2872" t="s">
        <v>4786</v>
      </c>
      <c r="C2872" t="s">
        <v>4786</v>
      </c>
      <c r="D2872" t="s">
        <v>18476</v>
      </c>
      <c r="E2872" t="s">
        <v>18477</v>
      </c>
      <c r="F2872" t="s">
        <v>18478</v>
      </c>
      <c r="G2872">
        <v>567</v>
      </c>
      <c r="H2872">
        <v>3141285</v>
      </c>
      <c r="I2872">
        <v>3142989</v>
      </c>
      <c r="J2872" t="s">
        <v>23581</v>
      </c>
      <c r="K2872" t="s">
        <v>26657</v>
      </c>
      <c r="L2872" t="s">
        <v>26653</v>
      </c>
      <c r="M2872" t="s">
        <v>23882</v>
      </c>
      <c r="O2872">
        <v>4.0256683748182011E-9</v>
      </c>
      <c r="P2872">
        <v>4.4177430995098875E-9</v>
      </c>
      <c r="Q2872">
        <v>5.2292571912525809E-9</v>
      </c>
      <c r="R2872">
        <v>4.2039648332015875E-9</v>
      </c>
      <c r="S2872">
        <v>2.7026843666449305E-9</v>
      </c>
      <c r="T2872">
        <v>1.0009610413664636E-8</v>
      </c>
      <c r="U2872">
        <v>2.3789300605451013E-9</v>
      </c>
    </row>
    <row r="2873" spans="1:21" x14ac:dyDescent="0.3">
      <c r="A2873" t="s">
        <v>1526</v>
      </c>
      <c r="B2873" t="s">
        <v>4785</v>
      </c>
      <c r="C2873" t="s">
        <v>4785</v>
      </c>
      <c r="D2873" t="s">
        <v>18479</v>
      </c>
      <c r="E2873" t="s">
        <v>18480</v>
      </c>
      <c r="F2873" t="s">
        <v>18481</v>
      </c>
      <c r="G2873">
        <v>392</v>
      </c>
      <c r="H2873">
        <v>3142985</v>
      </c>
      <c r="I2873">
        <v>3144164</v>
      </c>
      <c r="J2873" t="s">
        <v>23581</v>
      </c>
      <c r="K2873" t="s">
        <v>26658</v>
      </c>
      <c r="L2873" t="s">
        <v>26653</v>
      </c>
      <c r="M2873" t="s">
        <v>23882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3">
      <c r="A2874" t="s">
        <v>1528</v>
      </c>
      <c r="B2874" t="s">
        <v>4784</v>
      </c>
      <c r="C2874" t="s">
        <v>4784</v>
      </c>
      <c r="D2874" t="s">
        <v>18482</v>
      </c>
      <c r="E2874" t="s">
        <v>18483</v>
      </c>
      <c r="F2874" t="s">
        <v>18484</v>
      </c>
      <c r="G2874">
        <v>328</v>
      </c>
      <c r="H2874">
        <v>3144153</v>
      </c>
      <c r="I2874">
        <v>3145140</v>
      </c>
      <c r="J2874" t="s">
        <v>23581</v>
      </c>
      <c r="K2874" t="s">
        <v>26659</v>
      </c>
      <c r="L2874" t="s">
        <v>26653</v>
      </c>
      <c r="M2874" t="s">
        <v>23882</v>
      </c>
      <c r="O2874">
        <v>1.0960381013664185E-7</v>
      </c>
      <c r="P2874">
        <v>1.2466707538628204E-7</v>
      </c>
      <c r="Q2874">
        <v>3.4826954128856717E-8</v>
      </c>
      <c r="R2874">
        <v>5.8114321557915765E-9</v>
      </c>
      <c r="S2874">
        <v>1.4203029368505957E-10</v>
      </c>
      <c r="T2874">
        <v>1.3403949150733026E-8</v>
      </c>
      <c r="U2874">
        <v>0</v>
      </c>
    </row>
    <row r="2875" spans="1:21" x14ac:dyDescent="0.3">
      <c r="A2875" t="s">
        <v>1530</v>
      </c>
      <c r="B2875" t="s">
        <v>6185</v>
      </c>
      <c r="C2875" t="s">
        <v>18488</v>
      </c>
      <c r="D2875" t="s">
        <v>18485</v>
      </c>
      <c r="E2875" t="s">
        <v>18486</v>
      </c>
      <c r="F2875" t="s">
        <v>18487</v>
      </c>
      <c r="G2875">
        <v>372</v>
      </c>
      <c r="H2875">
        <v>3145142</v>
      </c>
      <c r="I2875">
        <v>3146261</v>
      </c>
      <c r="J2875" t="s">
        <v>23581</v>
      </c>
      <c r="K2875" t="s">
        <v>26660</v>
      </c>
      <c r="L2875" t="s">
        <v>26653</v>
      </c>
      <c r="M2875" t="s">
        <v>23882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3">
      <c r="A2876" t="s">
        <v>2739</v>
      </c>
      <c r="B2876" t="s">
        <v>6186</v>
      </c>
      <c r="C2876" t="s">
        <v>6186</v>
      </c>
      <c r="D2876" t="s">
        <v>18489</v>
      </c>
      <c r="E2876" t="s">
        <v>18490</v>
      </c>
      <c r="F2876" t="s">
        <v>18491</v>
      </c>
      <c r="G2876">
        <v>95</v>
      </c>
      <c r="H2876">
        <v>3146449</v>
      </c>
      <c r="I2876">
        <v>3146737</v>
      </c>
      <c r="J2876" t="s">
        <v>23581</v>
      </c>
      <c r="K2876" t="s">
        <v>23833</v>
      </c>
      <c r="L2876" t="s">
        <v>6186</v>
      </c>
      <c r="M2876" t="s">
        <v>23834</v>
      </c>
      <c r="O2876">
        <v>5.4357876773259961E-10</v>
      </c>
      <c r="P2876">
        <v>2.4449517443975267E-11</v>
      </c>
      <c r="Q2876">
        <v>1.9542514826588227E-9</v>
      </c>
      <c r="R2876">
        <v>1.4026758574568985E-10</v>
      </c>
      <c r="S2876">
        <v>3.5370221843216481E-10</v>
      </c>
      <c r="T2876">
        <v>1.9094526122471573E-10</v>
      </c>
      <c r="U2876">
        <v>0</v>
      </c>
    </row>
    <row r="2877" spans="1:21" x14ac:dyDescent="0.3">
      <c r="A2877" t="s">
        <v>1532</v>
      </c>
      <c r="B2877" t="s">
        <v>6187</v>
      </c>
      <c r="C2877" t="s">
        <v>18495</v>
      </c>
      <c r="D2877" t="s">
        <v>18492</v>
      </c>
      <c r="E2877" t="s">
        <v>18493</v>
      </c>
      <c r="F2877" t="s">
        <v>18494</v>
      </c>
      <c r="G2877">
        <v>346</v>
      </c>
      <c r="H2877">
        <v>3147896</v>
      </c>
      <c r="I2877">
        <v>3148937</v>
      </c>
      <c r="J2877" t="s">
        <v>23825</v>
      </c>
      <c r="K2877" t="s">
        <v>26661</v>
      </c>
      <c r="L2877" t="s">
        <v>6187</v>
      </c>
      <c r="M2877" t="s">
        <v>23882</v>
      </c>
      <c r="O2877">
        <v>1.2396611751331447E-7</v>
      </c>
      <c r="P2877">
        <v>8.2034125343767372E-7</v>
      </c>
      <c r="Q2877">
        <v>3.4345731975804446E-7</v>
      </c>
      <c r="R2877">
        <v>6.375027914283958E-7</v>
      </c>
      <c r="S2877">
        <v>7.2115887263254628E-7</v>
      </c>
      <c r="T2877">
        <v>5.6273283918831749E-7</v>
      </c>
      <c r="U2877">
        <v>2.4126147440018218E-7</v>
      </c>
    </row>
    <row r="2878" spans="1:21" x14ac:dyDescent="0.3">
      <c r="A2878" t="s">
        <v>6189</v>
      </c>
      <c r="B2878" t="s">
        <v>6188</v>
      </c>
      <c r="C2878" t="s">
        <v>6188</v>
      </c>
      <c r="D2878" t="s">
        <v>18496</v>
      </c>
      <c r="E2878" t="s">
        <v>18497</v>
      </c>
      <c r="F2878" t="s">
        <v>18498</v>
      </c>
      <c r="G2878">
        <v>164</v>
      </c>
      <c r="H2878">
        <v>3148976</v>
      </c>
      <c r="I2878">
        <v>3149471</v>
      </c>
      <c r="J2878" t="s">
        <v>23581</v>
      </c>
      <c r="K2878" t="s">
        <v>23913</v>
      </c>
      <c r="L2878" t="s">
        <v>6188</v>
      </c>
      <c r="M2878" t="s">
        <v>23834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3">
      <c r="A2879" t="s">
        <v>1852</v>
      </c>
      <c r="B2879" t="s">
        <v>4206</v>
      </c>
      <c r="C2879" t="s">
        <v>4206</v>
      </c>
      <c r="D2879" t="s">
        <v>18499</v>
      </c>
      <c r="E2879" t="s">
        <v>18500</v>
      </c>
      <c r="F2879" t="s">
        <v>18501</v>
      </c>
      <c r="G2879">
        <v>294</v>
      </c>
      <c r="H2879">
        <v>3149661</v>
      </c>
      <c r="I2879">
        <v>3150546</v>
      </c>
      <c r="J2879" t="s">
        <v>23825</v>
      </c>
      <c r="K2879" t="s">
        <v>24355</v>
      </c>
      <c r="L2879" t="s">
        <v>4206</v>
      </c>
      <c r="M2879" t="s">
        <v>23834</v>
      </c>
      <c r="O2879">
        <v>1.1085979978370372E-7</v>
      </c>
      <c r="P2879">
        <v>1.8440311469228914E-7</v>
      </c>
      <c r="Q2879">
        <v>1.0974216740349337E-7</v>
      </c>
      <c r="R2879">
        <v>1.0468676571929158E-7</v>
      </c>
      <c r="S2879">
        <v>4.5552384963916591E-7</v>
      </c>
      <c r="T2879">
        <v>9.9069404719267909E-8</v>
      </c>
      <c r="U2879">
        <v>5.046935250828043E-8</v>
      </c>
    </row>
    <row r="2880" spans="1:21" x14ac:dyDescent="0.3">
      <c r="A2880" t="s">
        <v>1534</v>
      </c>
      <c r="B2880" t="s">
        <v>3066</v>
      </c>
      <c r="C2880" t="s">
        <v>3066</v>
      </c>
      <c r="D2880" t="s">
        <v>18502</v>
      </c>
      <c r="E2880" t="s">
        <v>18503</v>
      </c>
      <c r="F2880" t="s">
        <v>18504</v>
      </c>
      <c r="G2880">
        <v>141</v>
      </c>
      <c r="H2880">
        <v>3150817</v>
      </c>
      <c r="I2880">
        <v>3151243</v>
      </c>
      <c r="J2880" t="s">
        <v>23581</v>
      </c>
      <c r="K2880" t="s">
        <v>26662</v>
      </c>
      <c r="L2880" t="s">
        <v>26663</v>
      </c>
      <c r="M2880" t="s">
        <v>23954</v>
      </c>
      <c r="O2880">
        <v>2.729504142564669E-7</v>
      </c>
      <c r="P2880">
        <v>1.4004489208276765E-7</v>
      </c>
      <c r="Q2880">
        <v>2.912588207577645E-7</v>
      </c>
      <c r="R2880">
        <v>2.6956406506190928E-7</v>
      </c>
      <c r="S2880">
        <v>1.9599028868009851E-7</v>
      </c>
      <c r="T2880">
        <v>2.5853292131486367E-7</v>
      </c>
      <c r="U2880">
        <v>3.2105527994291323E-7</v>
      </c>
    </row>
    <row r="2881" spans="1:21" x14ac:dyDescent="0.3">
      <c r="A2881" t="s">
        <v>1170</v>
      </c>
      <c r="B2881" t="s">
        <v>3065</v>
      </c>
      <c r="C2881" t="s">
        <v>3065</v>
      </c>
      <c r="D2881" t="s">
        <v>18505</v>
      </c>
      <c r="E2881" t="s">
        <v>18506</v>
      </c>
      <c r="F2881" t="s">
        <v>18507</v>
      </c>
      <c r="G2881">
        <v>244</v>
      </c>
      <c r="H2881">
        <v>3151249</v>
      </c>
      <c r="I2881">
        <v>3151984</v>
      </c>
      <c r="J2881" t="s">
        <v>23581</v>
      </c>
      <c r="K2881" t="s">
        <v>26664</v>
      </c>
      <c r="L2881" t="s">
        <v>26663</v>
      </c>
      <c r="M2881" t="s">
        <v>23954</v>
      </c>
      <c r="O2881">
        <v>6.0700706744752529E-7</v>
      </c>
      <c r="P2881">
        <v>4.5069498516711579E-7</v>
      </c>
      <c r="Q2881">
        <v>7.188640725449249E-7</v>
      </c>
      <c r="R2881">
        <v>8.2985145718199337E-7</v>
      </c>
      <c r="S2881">
        <v>4.6288372521035532E-7</v>
      </c>
      <c r="T2881">
        <v>8.5195744226008861E-7</v>
      </c>
      <c r="U2881">
        <v>1.2768558050571937E-6</v>
      </c>
    </row>
    <row r="2882" spans="1:21" x14ac:dyDescent="0.3">
      <c r="A2882" t="s">
        <v>550</v>
      </c>
      <c r="B2882" t="s">
        <v>3414</v>
      </c>
      <c r="C2882" t="s">
        <v>3414</v>
      </c>
      <c r="D2882" t="s">
        <v>18508</v>
      </c>
      <c r="E2882" t="s">
        <v>18509</v>
      </c>
      <c r="F2882" t="s">
        <v>18510</v>
      </c>
      <c r="G2882">
        <v>395</v>
      </c>
      <c r="H2882">
        <v>3152235</v>
      </c>
      <c r="I2882">
        <v>3153423</v>
      </c>
      <c r="J2882" t="s">
        <v>23825</v>
      </c>
      <c r="K2882" t="s">
        <v>26665</v>
      </c>
      <c r="L2882" t="s">
        <v>3414</v>
      </c>
      <c r="M2882" t="s">
        <v>23831</v>
      </c>
      <c r="O2882">
        <v>1.57742574743093E-6</v>
      </c>
      <c r="P2882">
        <v>7.5148967385974124E-7</v>
      </c>
      <c r="Q2882">
        <v>1.0374631934676429E-6</v>
      </c>
      <c r="R2882">
        <v>1.1782938103841873E-6</v>
      </c>
      <c r="S2882">
        <v>7.8959479342465816E-7</v>
      </c>
      <c r="T2882">
        <v>6.3557523953125839E-7</v>
      </c>
      <c r="U2882">
        <v>8.317844927571025E-7</v>
      </c>
    </row>
    <row r="2883" spans="1:21" x14ac:dyDescent="0.3">
      <c r="A2883" t="s">
        <v>4811</v>
      </c>
      <c r="B2883" t="s">
        <v>4810</v>
      </c>
      <c r="C2883" t="s">
        <v>4810</v>
      </c>
      <c r="D2883" t="s">
        <v>18511</v>
      </c>
      <c r="E2883" t="s">
        <v>18512</v>
      </c>
      <c r="F2883" t="s">
        <v>18513</v>
      </c>
      <c r="G2883">
        <v>219</v>
      </c>
      <c r="H2883">
        <v>3153562</v>
      </c>
      <c r="I2883">
        <v>3154222</v>
      </c>
      <c r="J2883" t="s">
        <v>23825</v>
      </c>
      <c r="K2883" t="s">
        <v>26666</v>
      </c>
      <c r="L2883" t="s">
        <v>4810</v>
      </c>
      <c r="M2883" t="s">
        <v>23834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3">
      <c r="A2884" t="s">
        <v>2165</v>
      </c>
      <c r="B2884" t="s">
        <v>6190</v>
      </c>
      <c r="C2884" t="s">
        <v>6190</v>
      </c>
      <c r="D2884" t="s">
        <v>18514</v>
      </c>
      <c r="E2884" t="s">
        <v>18515</v>
      </c>
      <c r="F2884" t="s">
        <v>18516</v>
      </c>
      <c r="G2884">
        <v>318</v>
      </c>
      <c r="H2884">
        <v>3154261</v>
      </c>
      <c r="I2884">
        <v>3155218</v>
      </c>
      <c r="J2884" t="s">
        <v>23581</v>
      </c>
      <c r="K2884" t="s">
        <v>26667</v>
      </c>
      <c r="L2884" t="s">
        <v>6190</v>
      </c>
      <c r="M2884" t="s">
        <v>23855</v>
      </c>
      <c r="O2884">
        <v>4.1151466075283493E-8</v>
      </c>
      <c r="P2884">
        <v>1.9325048730053297E-10</v>
      </c>
      <c r="Q2884">
        <v>4.6005268260683915E-10</v>
      </c>
      <c r="R2884">
        <v>2.6444199951651204E-10</v>
      </c>
      <c r="S2884">
        <v>2.293000327121357E-10</v>
      </c>
      <c r="T2884">
        <v>1.0253848161898438E-9</v>
      </c>
      <c r="U2884">
        <v>0</v>
      </c>
    </row>
    <row r="2885" spans="1:21" x14ac:dyDescent="0.3">
      <c r="A2885" t="s">
        <v>838</v>
      </c>
      <c r="B2885" t="s">
        <v>6191</v>
      </c>
      <c r="C2885" t="s">
        <v>6191</v>
      </c>
      <c r="D2885" t="s">
        <v>18517</v>
      </c>
      <c r="E2885" t="s">
        <v>18518</v>
      </c>
      <c r="F2885" t="s">
        <v>18519</v>
      </c>
      <c r="G2885">
        <v>387</v>
      </c>
      <c r="H2885">
        <v>3155354</v>
      </c>
      <c r="I2885">
        <v>3156518</v>
      </c>
      <c r="J2885" t="s">
        <v>23825</v>
      </c>
      <c r="K2885" t="s">
        <v>26668</v>
      </c>
      <c r="L2885" t="s">
        <v>26669</v>
      </c>
      <c r="M2885" t="s">
        <v>23882</v>
      </c>
      <c r="O2885">
        <v>7.7974252060695237E-7</v>
      </c>
      <c r="P2885">
        <v>4.4728375226434434E-7</v>
      </c>
      <c r="Q2885">
        <v>1.6730365480182389E-6</v>
      </c>
      <c r="R2885">
        <v>5.1679213960461311E-7</v>
      </c>
      <c r="S2885">
        <v>4.3897743963866009E-7</v>
      </c>
      <c r="T2885">
        <v>2.6262039757483268E-7</v>
      </c>
      <c r="U2885">
        <v>2.5433169276325498E-6</v>
      </c>
    </row>
    <row r="2886" spans="1:21" x14ac:dyDescent="0.3">
      <c r="A2886" t="s">
        <v>1506</v>
      </c>
      <c r="B2886" t="s">
        <v>6192</v>
      </c>
      <c r="C2886" t="s">
        <v>18523</v>
      </c>
      <c r="D2886" t="s">
        <v>18520</v>
      </c>
      <c r="E2886" t="s">
        <v>18521</v>
      </c>
      <c r="F2886" t="s">
        <v>18522</v>
      </c>
      <c r="G2886">
        <v>275</v>
      </c>
      <c r="H2886">
        <v>3156622</v>
      </c>
      <c r="I2886">
        <v>3157450</v>
      </c>
      <c r="J2886" t="s">
        <v>23825</v>
      </c>
      <c r="K2886" t="s">
        <v>26670</v>
      </c>
      <c r="L2886" t="s">
        <v>26669</v>
      </c>
      <c r="M2886" t="s">
        <v>23882</v>
      </c>
      <c r="O2886">
        <v>2.4293684717085192E-7</v>
      </c>
      <c r="P2886">
        <v>3.1751027255726459E-7</v>
      </c>
      <c r="Q2886">
        <v>4.8304561617699606E-7</v>
      </c>
      <c r="R2886">
        <v>2.9715503905150214E-7</v>
      </c>
      <c r="S2886">
        <v>5.7514352684112418E-7</v>
      </c>
      <c r="T2886">
        <v>2.0085751433535638E-7</v>
      </c>
      <c r="U2886">
        <v>3.7133784843535754E-7</v>
      </c>
    </row>
    <row r="2887" spans="1:21" x14ac:dyDescent="0.3">
      <c r="A2887" t="s">
        <v>6194</v>
      </c>
      <c r="B2887" t="s">
        <v>6193</v>
      </c>
      <c r="C2887" t="s">
        <v>18527</v>
      </c>
      <c r="D2887" t="s">
        <v>18524</v>
      </c>
      <c r="E2887" t="s">
        <v>18525</v>
      </c>
      <c r="F2887" t="s">
        <v>18526</v>
      </c>
      <c r="G2887">
        <v>308</v>
      </c>
      <c r="H2887">
        <v>3157649</v>
      </c>
      <c r="I2887">
        <v>3158576</v>
      </c>
      <c r="J2887" t="s">
        <v>23825</v>
      </c>
      <c r="K2887" t="s">
        <v>23841</v>
      </c>
      <c r="L2887" t="s">
        <v>6193</v>
      </c>
      <c r="M2887" t="s">
        <v>23834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3">
      <c r="A2888" t="s">
        <v>6196</v>
      </c>
      <c r="B2888" t="s">
        <v>6195</v>
      </c>
      <c r="C2888" t="s">
        <v>6195</v>
      </c>
      <c r="D2888" t="s">
        <v>18528</v>
      </c>
      <c r="E2888" t="s">
        <v>18529</v>
      </c>
      <c r="F2888" t="s">
        <v>18530</v>
      </c>
      <c r="G2888">
        <v>85</v>
      </c>
      <c r="H2888">
        <v>3158626</v>
      </c>
      <c r="I2888">
        <v>3158884</v>
      </c>
      <c r="J2888" t="s">
        <v>23825</v>
      </c>
      <c r="K2888" t="s">
        <v>24313</v>
      </c>
      <c r="L2888" t="s">
        <v>6195</v>
      </c>
      <c r="M2888" t="s">
        <v>23828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3">
      <c r="A2889" t="s">
        <v>2178</v>
      </c>
      <c r="B2889" t="s">
        <v>4297</v>
      </c>
      <c r="C2889" t="s">
        <v>18534</v>
      </c>
      <c r="D2889" t="s">
        <v>18531</v>
      </c>
      <c r="E2889" t="s">
        <v>18532</v>
      </c>
      <c r="F2889" t="s">
        <v>18533</v>
      </c>
      <c r="G2889">
        <v>470</v>
      </c>
      <c r="H2889">
        <v>3161256</v>
      </c>
      <c r="I2889">
        <v>3162669</v>
      </c>
      <c r="J2889" t="s">
        <v>23581</v>
      </c>
      <c r="K2889" t="s">
        <v>26671</v>
      </c>
      <c r="L2889" t="s">
        <v>4297</v>
      </c>
      <c r="M2889" t="s">
        <v>23937</v>
      </c>
      <c r="O2889">
        <v>2.7033925318564411E-8</v>
      </c>
      <c r="P2889">
        <v>1.6481396114526892E-8</v>
      </c>
      <c r="Q2889">
        <v>2.5359640253405991E-8</v>
      </c>
      <c r="R2889">
        <v>2.8321067528645218E-8</v>
      </c>
      <c r="S2889">
        <v>6.7800404130699389E-8</v>
      </c>
      <c r="T2889">
        <v>4.151416975376979E-8</v>
      </c>
      <c r="U2889">
        <v>5.5467622773984941E-8</v>
      </c>
    </row>
    <row r="2890" spans="1:21" x14ac:dyDescent="0.3">
      <c r="A2890" t="s">
        <v>1539</v>
      </c>
      <c r="B2890" t="s">
        <v>4298</v>
      </c>
      <c r="C2890" t="s">
        <v>18538</v>
      </c>
      <c r="D2890" t="s">
        <v>18535</v>
      </c>
      <c r="E2890" t="s">
        <v>18536</v>
      </c>
      <c r="F2890" t="s">
        <v>18537</v>
      </c>
      <c r="G2890">
        <v>245</v>
      </c>
      <c r="H2890">
        <v>3162743</v>
      </c>
      <c r="I2890">
        <v>3163481</v>
      </c>
      <c r="J2890" t="s">
        <v>23581</v>
      </c>
      <c r="K2890" t="s">
        <v>26672</v>
      </c>
      <c r="L2890" t="s">
        <v>4298</v>
      </c>
      <c r="M2890" t="s">
        <v>23869</v>
      </c>
      <c r="O2890">
        <v>3.1695646430069386E-8</v>
      </c>
      <c r="P2890">
        <v>2.4254030087941336E-8</v>
      </c>
      <c r="Q2890">
        <v>4.1366046095588127E-8</v>
      </c>
      <c r="R2890">
        <v>5.1507560201450712E-8</v>
      </c>
      <c r="S2890">
        <v>3.7274204277898989E-8</v>
      </c>
      <c r="T2890">
        <v>2.9052428073786719E-8</v>
      </c>
      <c r="U2890">
        <v>6.318178978267531E-8</v>
      </c>
    </row>
    <row r="2891" spans="1:21" x14ac:dyDescent="0.3">
      <c r="A2891" t="s">
        <v>1498</v>
      </c>
      <c r="B2891" t="s">
        <v>3523</v>
      </c>
      <c r="C2891" t="s">
        <v>3523</v>
      </c>
      <c r="D2891" t="s">
        <v>18539</v>
      </c>
      <c r="E2891" t="s">
        <v>18540</v>
      </c>
      <c r="F2891" t="s">
        <v>18541</v>
      </c>
      <c r="G2891">
        <v>752</v>
      </c>
      <c r="H2891">
        <v>3163714</v>
      </c>
      <c r="I2891">
        <v>3165973</v>
      </c>
      <c r="J2891" t="s">
        <v>23581</v>
      </c>
      <c r="K2891" t="s">
        <v>26673</v>
      </c>
      <c r="L2891" t="s">
        <v>3523</v>
      </c>
      <c r="M2891" t="s">
        <v>23858</v>
      </c>
      <c r="O2891">
        <v>9.2567344913098991E-8</v>
      </c>
      <c r="P2891">
        <v>6.1178417237648352E-8</v>
      </c>
      <c r="Q2891">
        <v>9.8195422208730222E-8</v>
      </c>
      <c r="R2891">
        <v>1.2277849513637038E-7</v>
      </c>
      <c r="S2891">
        <v>6.9717618055275815E-8</v>
      </c>
      <c r="T2891">
        <v>8.8356311692188248E-8</v>
      </c>
      <c r="U2891">
        <v>1.3138592833282827E-7</v>
      </c>
    </row>
    <row r="2892" spans="1:21" x14ac:dyDescent="0.3">
      <c r="A2892" t="s">
        <v>2062</v>
      </c>
      <c r="B2892" t="s">
        <v>6198</v>
      </c>
      <c r="C2892" t="s">
        <v>6198</v>
      </c>
      <c r="D2892" t="s">
        <v>18542</v>
      </c>
      <c r="E2892" t="s">
        <v>18543</v>
      </c>
      <c r="F2892" t="s">
        <v>18544</v>
      </c>
      <c r="G2892">
        <v>535</v>
      </c>
      <c r="H2892">
        <v>3166110</v>
      </c>
      <c r="I2892">
        <v>3167718</v>
      </c>
      <c r="J2892" t="s">
        <v>23581</v>
      </c>
      <c r="K2892" t="s">
        <v>26257</v>
      </c>
      <c r="L2892" t="s">
        <v>6198</v>
      </c>
      <c r="M2892" t="s">
        <v>23828</v>
      </c>
      <c r="O2892">
        <v>3.5118135111733172E-8</v>
      </c>
      <c r="P2892">
        <v>1.1214718235517389E-7</v>
      </c>
      <c r="Q2892">
        <v>7.7477794515348472E-8</v>
      </c>
      <c r="R2892">
        <v>1.0847655048269723E-7</v>
      </c>
      <c r="S2892">
        <v>8.8147748893156183E-8</v>
      </c>
      <c r="T2892">
        <v>1.2183266257848207E-7</v>
      </c>
      <c r="U2892">
        <v>0</v>
      </c>
    </row>
    <row r="2893" spans="1:21" x14ac:dyDescent="0.3">
      <c r="A2893" t="s">
        <v>2429</v>
      </c>
      <c r="B2893" t="s">
        <v>6199</v>
      </c>
      <c r="C2893" t="s">
        <v>18548</v>
      </c>
      <c r="D2893" t="s">
        <v>18545</v>
      </c>
      <c r="E2893" t="s">
        <v>18546</v>
      </c>
      <c r="F2893" t="s">
        <v>18547</v>
      </c>
      <c r="G2893">
        <v>131</v>
      </c>
      <c r="H2893">
        <v>3167850</v>
      </c>
      <c r="I2893">
        <v>3168246</v>
      </c>
      <c r="J2893" t="s">
        <v>23581</v>
      </c>
      <c r="K2893" t="s">
        <v>26674</v>
      </c>
      <c r="L2893" t="s">
        <v>26675</v>
      </c>
      <c r="M2893" t="s">
        <v>23855</v>
      </c>
      <c r="O2893">
        <v>2.5448707504153942E-8</v>
      </c>
      <c r="P2893">
        <v>2.4297705459602531E-8</v>
      </c>
      <c r="Q2893">
        <v>3.4948149016938999E-8</v>
      </c>
      <c r="R2893">
        <v>2.1944886101752148E-8</v>
      </c>
      <c r="S2893">
        <v>7.1749534728404416E-8</v>
      </c>
      <c r="T2893">
        <v>2.6996744102366299E-8</v>
      </c>
      <c r="U2893">
        <v>2.9075944320518161E-8</v>
      </c>
    </row>
    <row r="2894" spans="1:21" x14ac:dyDescent="0.3">
      <c r="A2894" t="s">
        <v>6201</v>
      </c>
      <c r="B2894" t="s">
        <v>6200</v>
      </c>
      <c r="C2894" t="s">
        <v>18552</v>
      </c>
      <c r="D2894" t="s">
        <v>18549</v>
      </c>
      <c r="E2894" t="s">
        <v>18550</v>
      </c>
      <c r="F2894" t="s">
        <v>18551</v>
      </c>
      <c r="G2894">
        <v>98</v>
      </c>
      <c r="H2894">
        <v>3168247</v>
      </c>
      <c r="I2894">
        <v>3168544</v>
      </c>
      <c r="J2894" t="s">
        <v>23581</v>
      </c>
      <c r="K2894" t="s">
        <v>26676</v>
      </c>
      <c r="L2894" t="s">
        <v>26675</v>
      </c>
      <c r="M2894" t="s">
        <v>23855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3">
      <c r="A2895" t="s">
        <v>6203</v>
      </c>
      <c r="B2895" t="s">
        <v>6202</v>
      </c>
      <c r="C2895" t="s">
        <v>6202</v>
      </c>
      <c r="D2895" t="s">
        <v>18553</v>
      </c>
      <c r="E2895" t="s">
        <v>18554</v>
      </c>
      <c r="F2895" t="s">
        <v>18555</v>
      </c>
      <c r="G2895">
        <v>160</v>
      </c>
      <c r="H2895">
        <v>3168748</v>
      </c>
      <c r="I2895">
        <v>3169231</v>
      </c>
      <c r="J2895" t="s">
        <v>23581</v>
      </c>
      <c r="K2895" t="s">
        <v>26677</v>
      </c>
      <c r="L2895" t="s">
        <v>6202</v>
      </c>
      <c r="M2895" t="s">
        <v>23855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3">
      <c r="A2896" t="s">
        <v>1130</v>
      </c>
      <c r="B2896" t="s">
        <v>6204</v>
      </c>
      <c r="C2896" t="s">
        <v>6204</v>
      </c>
      <c r="D2896" t="s">
        <v>18556</v>
      </c>
      <c r="E2896" t="s">
        <v>18557</v>
      </c>
      <c r="F2896" t="s">
        <v>18558</v>
      </c>
      <c r="G2896">
        <v>130</v>
      </c>
      <c r="H2896">
        <v>3169283</v>
      </c>
      <c r="I2896">
        <v>3169676</v>
      </c>
      <c r="J2896" t="s">
        <v>23581</v>
      </c>
      <c r="K2896" t="s">
        <v>25055</v>
      </c>
      <c r="L2896" t="s">
        <v>6204</v>
      </c>
      <c r="M2896" t="s">
        <v>23834</v>
      </c>
      <c r="O2896">
        <v>1.237139541711943E-6</v>
      </c>
      <c r="P2896">
        <v>1.6895455404486635E-6</v>
      </c>
      <c r="Q2896">
        <v>2.932986745891599E-6</v>
      </c>
      <c r="R2896">
        <v>1.80163379508587E-6</v>
      </c>
      <c r="S2896">
        <v>2.7596205780628703E-6</v>
      </c>
      <c r="T2896">
        <v>1.668476008721707E-6</v>
      </c>
      <c r="U2896">
        <v>1.5333792686799364E-6</v>
      </c>
    </row>
    <row r="2897" spans="1:21" x14ac:dyDescent="0.3">
      <c r="A2897" t="s">
        <v>2197</v>
      </c>
      <c r="B2897" t="s">
        <v>6205</v>
      </c>
      <c r="C2897" t="s">
        <v>18562</v>
      </c>
      <c r="D2897" t="s">
        <v>18559</v>
      </c>
      <c r="E2897" t="s">
        <v>18560</v>
      </c>
      <c r="F2897" t="s">
        <v>18561</v>
      </c>
      <c r="G2897">
        <v>219</v>
      </c>
      <c r="H2897">
        <v>3169827</v>
      </c>
      <c r="I2897">
        <v>3170487</v>
      </c>
      <c r="J2897" t="s">
        <v>23825</v>
      </c>
      <c r="K2897" t="s">
        <v>26678</v>
      </c>
      <c r="L2897" t="s">
        <v>26679</v>
      </c>
      <c r="M2897" t="s">
        <v>24094</v>
      </c>
      <c r="O2897">
        <v>5.2161593835994215E-8</v>
      </c>
      <c r="P2897">
        <v>4.1249788108285493E-8</v>
      </c>
      <c r="Q2897">
        <v>6.2097443411425193E-8</v>
      </c>
      <c r="R2897">
        <v>3.0435277926514343E-8</v>
      </c>
      <c r="S2897">
        <v>3.7748422850550494E-8</v>
      </c>
      <c r="T2897">
        <v>4.2450718763343932E-8</v>
      </c>
      <c r="U2897">
        <v>0</v>
      </c>
    </row>
    <row r="2898" spans="1:21" x14ac:dyDescent="0.3">
      <c r="A2898" t="s">
        <v>6207</v>
      </c>
      <c r="B2898" t="s">
        <v>6206</v>
      </c>
      <c r="C2898" t="s">
        <v>18566</v>
      </c>
      <c r="D2898" t="s">
        <v>18563</v>
      </c>
      <c r="E2898" t="s">
        <v>18564</v>
      </c>
      <c r="F2898" t="s">
        <v>18565</v>
      </c>
      <c r="G2898">
        <v>449</v>
      </c>
      <c r="H2898">
        <v>3170483</v>
      </c>
      <c r="I2898">
        <v>3171833</v>
      </c>
      <c r="J2898" t="s">
        <v>23825</v>
      </c>
      <c r="K2898" t="s">
        <v>26680</v>
      </c>
      <c r="L2898" t="s">
        <v>26679</v>
      </c>
      <c r="M2898" t="s">
        <v>24094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3">
      <c r="A2899" t="s">
        <v>6209</v>
      </c>
      <c r="B2899" t="s">
        <v>6208</v>
      </c>
      <c r="C2899" t="s">
        <v>6208</v>
      </c>
      <c r="D2899" t="s">
        <v>18567</v>
      </c>
      <c r="E2899" t="s">
        <v>18568</v>
      </c>
      <c r="F2899" t="s">
        <v>18569</v>
      </c>
      <c r="G2899">
        <v>110</v>
      </c>
      <c r="H2899">
        <v>3171878</v>
      </c>
      <c r="I2899">
        <v>3172211</v>
      </c>
      <c r="J2899" t="s">
        <v>23581</v>
      </c>
      <c r="K2899" t="s">
        <v>23913</v>
      </c>
      <c r="L2899" t="s">
        <v>6208</v>
      </c>
      <c r="M2899" t="s">
        <v>23834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3">
      <c r="A2900" t="s">
        <v>1524</v>
      </c>
      <c r="B2900" t="s">
        <v>5780</v>
      </c>
      <c r="C2900" t="s">
        <v>18573</v>
      </c>
      <c r="D2900" t="s">
        <v>18570</v>
      </c>
      <c r="E2900" t="s">
        <v>18571</v>
      </c>
      <c r="F2900" t="s">
        <v>18572</v>
      </c>
      <c r="G2900">
        <v>193</v>
      </c>
      <c r="H2900">
        <v>3172529</v>
      </c>
      <c r="I2900">
        <v>3173111</v>
      </c>
      <c r="J2900" t="s">
        <v>23825</v>
      </c>
      <c r="K2900" t="s">
        <v>26681</v>
      </c>
      <c r="L2900" t="s">
        <v>5780</v>
      </c>
      <c r="M2900" t="s">
        <v>23834</v>
      </c>
      <c r="O2900">
        <v>3.3169328438435849E-7</v>
      </c>
      <c r="P2900">
        <v>4.366056864553141E-7</v>
      </c>
      <c r="Q2900">
        <v>5.9735357967277185E-7</v>
      </c>
      <c r="R2900">
        <v>5.0097033562707481E-7</v>
      </c>
      <c r="S2900">
        <v>3.9132384357704273E-7</v>
      </c>
      <c r="T2900">
        <v>5.217000137315406E-7</v>
      </c>
      <c r="U2900">
        <v>7.4368991531875948E-7</v>
      </c>
    </row>
    <row r="2901" spans="1:21" x14ac:dyDescent="0.3">
      <c r="A2901" t="s">
        <v>1541</v>
      </c>
      <c r="B2901" t="s">
        <v>5781</v>
      </c>
      <c r="C2901" t="s">
        <v>5781</v>
      </c>
      <c r="D2901" t="s">
        <v>18574</v>
      </c>
      <c r="E2901" t="s">
        <v>18575</v>
      </c>
      <c r="F2901" t="s">
        <v>18576</v>
      </c>
      <c r="G2901">
        <v>104</v>
      </c>
      <c r="H2901">
        <v>3173141</v>
      </c>
      <c r="I2901">
        <v>3173456</v>
      </c>
      <c r="J2901" t="s">
        <v>23825</v>
      </c>
      <c r="K2901" t="s">
        <v>26682</v>
      </c>
      <c r="L2901" t="s">
        <v>5781</v>
      </c>
      <c r="M2901" t="s">
        <v>23834</v>
      </c>
      <c r="O2901">
        <v>4.5213351425969459E-7</v>
      </c>
      <c r="P2901">
        <v>5.6557656906523494E-7</v>
      </c>
      <c r="Q2901">
        <v>5.4693757695094107E-7</v>
      </c>
      <c r="R2901">
        <v>5.4167668778436423E-7</v>
      </c>
      <c r="S2901">
        <v>4.9366274001179173E-7</v>
      </c>
      <c r="T2901">
        <v>4.9170538020549032E-7</v>
      </c>
      <c r="U2901">
        <v>5.4403102730212194E-7</v>
      </c>
    </row>
    <row r="2902" spans="1:21" x14ac:dyDescent="0.3">
      <c r="A2902" t="s">
        <v>2077</v>
      </c>
      <c r="B2902" t="s">
        <v>3524</v>
      </c>
      <c r="C2902" t="s">
        <v>18580</v>
      </c>
      <c r="D2902" t="s">
        <v>18577</v>
      </c>
      <c r="E2902" t="s">
        <v>18578</v>
      </c>
      <c r="F2902" t="s">
        <v>18579</v>
      </c>
      <c r="G2902">
        <v>630</v>
      </c>
      <c r="H2902">
        <v>3173503</v>
      </c>
      <c r="I2902">
        <v>3175396</v>
      </c>
      <c r="J2902" t="s">
        <v>23581</v>
      </c>
      <c r="K2902" t="s">
        <v>26683</v>
      </c>
      <c r="L2902" t="s">
        <v>26684</v>
      </c>
      <c r="M2902" t="s">
        <v>23858</v>
      </c>
      <c r="O2902">
        <v>2.9195310022793803E-8</v>
      </c>
      <c r="P2902">
        <v>2.0512157131174555E-8</v>
      </c>
      <c r="Q2902">
        <v>3.8959157672378359E-8</v>
      </c>
      <c r="R2902">
        <v>3.2269676645433593E-8</v>
      </c>
      <c r="S2902">
        <v>1.9151404301778784E-8</v>
      </c>
      <c r="T2902">
        <v>2.3244001423972015E-8</v>
      </c>
      <c r="U2902">
        <v>3.7523900262562625E-8</v>
      </c>
    </row>
    <row r="2903" spans="1:21" x14ac:dyDescent="0.3">
      <c r="A2903" t="s">
        <v>2431</v>
      </c>
      <c r="B2903" t="s">
        <v>5248</v>
      </c>
      <c r="C2903" t="s">
        <v>18584</v>
      </c>
      <c r="D2903" t="s">
        <v>18581</v>
      </c>
      <c r="E2903" t="s">
        <v>18582</v>
      </c>
      <c r="F2903" t="s">
        <v>18583</v>
      </c>
      <c r="G2903">
        <v>193</v>
      </c>
      <c r="H2903">
        <v>3175424</v>
      </c>
      <c r="I2903">
        <v>3176006</v>
      </c>
      <c r="J2903" t="s">
        <v>23581</v>
      </c>
      <c r="K2903" t="s">
        <v>24549</v>
      </c>
      <c r="L2903" t="s">
        <v>26684</v>
      </c>
      <c r="M2903" t="s">
        <v>23834</v>
      </c>
      <c r="O2903">
        <v>1.7155759078557188E-8</v>
      </c>
      <c r="P2903">
        <v>4.4587439505182201E-8</v>
      </c>
      <c r="Q2903">
        <v>3.8016620213916821E-8</v>
      </c>
      <c r="R2903">
        <v>3.5938985636416372E-8</v>
      </c>
      <c r="S2903">
        <v>5.8980992415422407E-8</v>
      </c>
      <c r="T2903">
        <v>3.6465598953695778E-8</v>
      </c>
      <c r="U2903">
        <v>4.1394701613176992E-8</v>
      </c>
    </row>
    <row r="2904" spans="1:21" x14ac:dyDescent="0.3">
      <c r="A2904" t="s">
        <v>1810</v>
      </c>
      <c r="B2904" t="s">
        <v>5249</v>
      </c>
      <c r="C2904" t="s">
        <v>18588</v>
      </c>
      <c r="D2904" t="s">
        <v>18585</v>
      </c>
      <c r="E2904" t="s">
        <v>18586</v>
      </c>
      <c r="F2904" t="s">
        <v>18587</v>
      </c>
      <c r="G2904">
        <v>275</v>
      </c>
      <c r="H2904">
        <v>3176005</v>
      </c>
      <c r="I2904">
        <v>3176833</v>
      </c>
      <c r="J2904" t="s">
        <v>23581</v>
      </c>
      <c r="K2904" t="s">
        <v>26685</v>
      </c>
      <c r="L2904" t="s">
        <v>26684</v>
      </c>
      <c r="M2904" t="s">
        <v>23834</v>
      </c>
      <c r="O2904">
        <v>1.2609574323531336E-7</v>
      </c>
      <c r="P2904">
        <v>1.6870197014111407E-7</v>
      </c>
      <c r="Q2904">
        <v>2.2074724888205899E-7</v>
      </c>
      <c r="R2904">
        <v>2.4115145336285006E-7</v>
      </c>
      <c r="S2904">
        <v>2.9766623363843979E-7</v>
      </c>
      <c r="T2904">
        <v>1.9346251868284722E-7</v>
      </c>
      <c r="U2904">
        <v>2.0773335495435881E-7</v>
      </c>
    </row>
    <row r="2905" spans="1:21" x14ac:dyDescent="0.3">
      <c r="A2905" t="s">
        <v>2541</v>
      </c>
      <c r="B2905" t="s">
        <v>5247</v>
      </c>
      <c r="C2905" t="s">
        <v>18592</v>
      </c>
      <c r="D2905" t="s">
        <v>18589</v>
      </c>
      <c r="E2905" t="s">
        <v>18590</v>
      </c>
      <c r="F2905" t="s">
        <v>18591</v>
      </c>
      <c r="G2905">
        <v>140</v>
      </c>
      <c r="H2905">
        <v>3176857</v>
      </c>
      <c r="I2905">
        <v>3177280</v>
      </c>
      <c r="J2905" t="s">
        <v>23581</v>
      </c>
      <c r="K2905" t="s">
        <v>24660</v>
      </c>
      <c r="L2905" t="s">
        <v>26684</v>
      </c>
      <c r="M2905" t="s">
        <v>23834</v>
      </c>
      <c r="O2905">
        <v>1.0588611141587986E-8</v>
      </c>
      <c r="P2905">
        <v>2.1136196574860431E-9</v>
      </c>
      <c r="Q2905">
        <v>1.4572028442295436E-8</v>
      </c>
      <c r="R2905">
        <v>5.0349244877625577E-9</v>
      </c>
      <c r="S2905">
        <v>1.8157173559105339E-9</v>
      </c>
      <c r="T2905">
        <v>4.7536844763644417E-9</v>
      </c>
      <c r="U2905">
        <v>0</v>
      </c>
    </row>
    <row r="2906" spans="1:21" x14ac:dyDescent="0.3">
      <c r="A2906" t="s">
        <v>1543</v>
      </c>
      <c r="B2906" t="s">
        <v>5246</v>
      </c>
      <c r="C2906" t="s">
        <v>18596</v>
      </c>
      <c r="D2906" t="s">
        <v>18593</v>
      </c>
      <c r="E2906" t="s">
        <v>18594</v>
      </c>
      <c r="F2906" t="s">
        <v>18595</v>
      </c>
      <c r="G2906">
        <v>209</v>
      </c>
      <c r="H2906">
        <v>3177280</v>
      </c>
      <c r="I2906">
        <v>3177910</v>
      </c>
      <c r="J2906" t="s">
        <v>23581</v>
      </c>
      <c r="K2906" t="s">
        <v>26686</v>
      </c>
      <c r="L2906" t="s">
        <v>26684</v>
      </c>
      <c r="M2906" t="s">
        <v>23871</v>
      </c>
      <c r="O2906">
        <v>1.0281894651303591E-7</v>
      </c>
      <c r="P2906">
        <v>1.0524151076504775E-7</v>
      </c>
      <c r="Q2906">
        <v>1.2886719516832893E-7</v>
      </c>
      <c r="R2906">
        <v>1.314378306562039E-7</v>
      </c>
      <c r="S2906">
        <v>1.6578293654587277E-7</v>
      </c>
      <c r="T2906">
        <v>9.4300865671095726E-8</v>
      </c>
      <c r="U2906">
        <v>1.1572394441550544E-7</v>
      </c>
    </row>
    <row r="2907" spans="1:21" x14ac:dyDescent="0.3">
      <c r="A2907" t="s">
        <v>239</v>
      </c>
      <c r="B2907" t="s">
        <v>3880</v>
      </c>
      <c r="C2907" t="s">
        <v>18600</v>
      </c>
      <c r="D2907" t="s">
        <v>18597</v>
      </c>
      <c r="E2907" t="s">
        <v>18598</v>
      </c>
      <c r="F2907" t="s">
        <v>18599</v>
      </c>
      <c r="G2907">
        <v>493</v>
      </c>
      <c r="H2907">
        <v>3178114</v>
      </c>
      <c r="I2907">
        <v>3179596</v>
      </c>
      <c r="J2907" t="s">
        <v>23825</v>
      </c>
      <c r="K2907" t="s">
        <v>26687</v>
      </c>
      <c r="L2907" t="s">
        <v>26688</v>
      </c>
      <c r="M2907" t="s">
        <v>23954</v>
      </c>
      <c r="O2907">
        <v>3.6209199811239365E-6</v>
      </c>
      <c r="P2907">
        <v>3.4092616496548173E-6</v>
      </c>
      <c r="Q2907">
        <v>4.9460540451775568E-6</v>
      </c>
      <c r="R2907">
        <v>4.2216319593717297E-6</v>
      </c>
      <c r="S2907">
        <v>5.4607179822687918E-6</v>
      </c>
      <c r="T2907">
        <v>4.5747282512235029E-6</v>
      </c>
      <c r="U2907">
        <v>5.0969016829882649E-6</v>
      </c>
    </row>
    <row r="2908" spans="1:21" x14ac:dyDescent="0.3">
      <c r="A2908" t="s">
        <v>2038</v>
      </c>
      <c r="B2908" t="s">
        <v>4057</v>
      </c>
      <c r="C2908" t="s">
        <v>4057</v>
      </c>
      <c r="D2908" t="s">
        <v>18601</v>
      </c>
      <c r="E2908" t="s">
        <v>18602</v>
      </c>
      <c r="F2908" t="s">
        <v>18603</v>
      </c>
      <c r="G2908">
        <v>223</v>
      </c>
      <c r="H2908">
        <v>3179743</v>
      </c>
      <c r="I2908">
        <v>3180415</v>
      </c>
      <c r="J2908" t="s">
        <v>23825</v>
      </c>
      <c r="K2908" t="s">
        <v>24514</v>
      </c>
      <c r="L2908" t="s">
        <v>26688</v>
      </c>
      <c r="M2908" t="s">
        <v>23834</v>
      </c>
      <c r="O2908">
        <v>9.4105346323351617E-8</v>
      </c>
      <c r="P2908">
        <v>1.0567376379670173E-7</v>
      </c>
      <c r="Q2908">
        <v>1.5935507118170173E-7</v>
      </c>
      <c r="R2908">
        <v>1.3706404966474919E-7</v>
      </c>
      <c r="S2908">
        <v>1.4253185956374237E-7</v>
      </c>
      <c r="T2908">
        <v>9.1625959385356964E-8</v>
      </c>
      <c r="U2908">
        <v>9.0903661070146589E-8</v>
      </c>
    </row>
    <row r="2909" spans="1:21" x14ac:dyDescent="0.3">
      <c r="A2909" t="s">
        <v>1267</v>
      </c>
      <c r="B2909" t="s">
        <v>4058</v>
      </c>
      <c r="C2909" t="s">
        <v>4058</v>
      </c>
      <c r="D2909" t="s">
        <v>18604</v>
      </c>
      <c r="E2909" t="s">
        <v>18605</v>
      </c>
      <c r="F2909" t="s">
        <v>18606</v>
      </c>
      <c r="G2909">
        <v>386</v>
      </c>
      <c r="H2909">
        <v>3180420</v>
      </c>
      <c r="I2909">
        <v>3181581</v>
      </c>
      <c r="J2909" t="s">
        <v>23825</v>
      </c>
      <c r="K2909" t="s">
        <v>26689</v>
      </c>
      <c r="L2909" t="s">
        <v>26688</v>
      </c>
      <c r="M2909" t="s">
        <v>23831</v>
      </c>
      <c r="O2909">
        <v>2.8592199834009008E-7</v>
      </c>
      <c r="P2909">
        <v>2.1685821557471168E-7</v>
      </c>
      <c r="Q2909">
        <v>4.5588858999938374E-7</v>
      </c>
      <c r="R2909">
        <v>5.2009004309419196E-7</v>
      </c>
      <c r="S2909">
        <v>2.3482940143413235E-7</v>
      </c>
      <c r="T2909">
        <v>3.2190452074494565E-7</v>
      </c>
      <c r="U2909">
        <v>3.9825909446487234E-7</v>
      </c>
    </row>
    <row r="2910" spans="1:21" x14ac:dyDescent="0.3">
      <c r="A2910" t="s">
        <v>4059</v>
      </c>
      <c r="B2910" t="s">
        <v>1740</v>
      </c>
      <c r="C2910" t="s">
        <v>1740</v>
      </c>
      <c r="D2910" t="s">
        <v>18607</v>
      </c>
      <c r="E2910" t="s">
        <v>18608</v>
      </c>
      <c r="F2910" t="s">
        <v>18609</v>
      </c>
      <c r="G2910">
        <v>271</v>
      </c>
      <c r="H2910">
        <v>3181618</v>
      </c>
      <c r="I2910">
        <v>3182407</v>
      </c>
      <c r="J2910" t="s">
        <v>23581</v>
      </c>
      <c r="K2910" t="s">
        <v>26690</v>
      </c>
      <c r="L2910" t="s">
        <v>1740</v>
      </c>
      <c r="M2910" t="s">
        <v>23834</v>
      </c>
      <c r="O2910">
        <v>1.5412291849527923E-7</v>
      </c>
      <c r="P2910">
        <v>9.9820426096376785E-8</v>
      </c>
      <c r="Q2910">
        <v>7.4521239605917028E-8</v>
      </c>
      <c r="R2910">
        <v>5.2814435934453486E-8</v>
      </c>
      <c r="S2910">
        <v>5.4069559722121649E-8</v>
      </c>
      <c r="T2910">
        <v>4.2037677246920026E-8</v>
      </c>
      <c r="U2910">
        <v>0</v>
      </c>
    </row>
    <row r="2911" spans="1:21" x14ac:dyDescent="0.3">
      <c r="A2911" t="s">
        <v>1546</v>
      </c>
      <c r="B2911" t="s">
        <v>4060</v>
      </c>
      <c r="C2911" t="s">
        <v>18613</v>
      </c>
      <c r="D2911" t="s">
        <v>18610</v>
      </c>
      <c r="E2911" t="s">
        <v>18611</v>
      </c>
      <c r="F2911" t="s">
        <v>18612</v>
      </c>
      <c r="G2911">
        <v>257</v>
      </c>
      <c r="H2911">
        <v>3182549</v>
      </c>
      <c r="I2911">
        <v>3183323</v>
      </c>
      <c r="J2911" t="s">
        <v>23825</v>
      </c>
      <c r="K2911" t="s">
        <v>26691</v>
      </c>
      <c r="L2911" t="s">
        <v>4060</v>
      </c>
      <c r="M2911" t="s">
        <v>23853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3">
      <c r="A2912" t="s">
        <v>1548</v>
      </c>
      <c r="B2912" t="s">
        <v>3277</v>
      </c>
      <c r="C2912" t="s">
        <v>18617</v>
      </c>
      <c r="D2912" t="s">
        <v>18614</v>
      </c>
      <c r="E2912" t="s">
        <v>18615</v>
      </c>
      <c r="F2912" t="s">
        <v>18616</v>
      </c>
      <c r="G2912">
        <v>217</v>
      </c>
      <c r="H2912">
        <v>3183812</v>
      </c>
      <c r="I2912">
        <v>3184466</v>
      </c>
      <c r="J2912" t="s">
        <v>23581</v>
      </c>
      <c r="K2912" t="s">
        <v>26692</v>
      </c>
      <c r="L2912" t="s">
        <v>26693</v>
      </c>
      <c r="M2912" t="s">
        <v>23839</v>
      </c>
      <c r="O2912">
        <v>2.7491431048848838E-7</v>
      </c>
      <c r="P2912">
        <v>2.2796390578000367E-7</v>
      </c>
      <c r="Q2912">
        <v>6.5060803396047775E-7</v>
      </c>
      <c r="R2912">
        <v>5.2583069187429148E-7</v>
      </c>
      <c r="S2912">
        <v>3.2974065039022984E-7</v>
      </c>
      <c r="T2912">
        <v>2.2075442206105476E-7</v>
      </c>
      <c r="U2912">
        <v>2.6403683837414265E-7</v>
      </c>
    </row>
    <row r="2913" spans="1:21" x14ac:dyDescent="0.3">
      <c r="A2913" t="s">
        <v>1271</v>
      </c>
      <c r="B2913" t="s">
        <v>6210</v>
      </c>
      <c r="C2913" t="s">
        <v>18621</v>
      </c>
      <c r="D2913" t="s">
        <v>18618</v>
      </c>
      <c r="E2913" t="s">
        <v>18619</v>
      </c>
      <c r="F2913" t="s">
        <v>18620</v>
      </c>
      <c r="G2913">
        <v>96</v>
      </c>
      <c r="H2913">
        <v>3184839</v>
      </c>
      <c r="I2913">
        <v>3185130</v>
      </c>
      <c r="J2913" t="s">
        <v>23825</v>
      </c>
      <c r="K2913" t="s">
        <v>23841</v>
      </c>
      <c r="L2913" t="s">
        <v>6210</v>
      </c>
      <c r="M2913" t="s">
        <v>23834</v>
      </c>
      <c r="O2913">
        <v>1.1269256167309343E-6</v>
      </c>
      <c r="P2913">
        <v>8.7987571989867617E-7</v>
      </c>
      <c r="Q2913">
        <v>1.3550806323618692E-6</v>
      </c>
      <c r="R2913">
        <v>1.1505980788311141E-6</v>
      </c>
      <c r="S2913">
        <v>1.1372205836331996E-6</v>
      </c>
      <c r="T2913">
        <v>1.0617515883224916E-6</v>
      </c>
      <c r="U2913">
        <v>1.1986176813529662E-6</v>
      </c>
    </row>
    <row r="2914" spans="1:21" x14ac:dyDescent="0.3">
      <c r="A2914" t="s">
        <v>5461</v>
      </c>
      <c r="B2914" t="s">
        <v>5460</v>
      </c>
      <c r="C2914" t="s">
        <v>5460</v>
      </c>
      <c r="D2914" t="s">
        <v>18622</v>
      </c>
      <c r="E2914" t="s">
        <v>18623</v>
      </c>
      <c r="F2914" t="s">
        <v>18624</v>
      </c>
      <c r="G2914">
        <v>183</v>
      </c>
      <c r="H2914">
        <v>3185413</v>
      </c>
      <c r="I2914">
        <v>3185965</v>
      </c>
      <c r="J2914" t="s">
        <v>23825</v>
      </c>
      <c r="K2914" t="s">
        <v>23996</v>
      </c>
      <c r="L2914" t="s">
        <v>5460</v>
      </c>
      <c r="M2914" t="s">
        <v>23834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3">
      <c r="A2915" t="s">
        <v>8555</v>
      </c>
      <c r="B2915" t="s">
        <v>8499</v>
      </c>
      <c r="C2915" t="s">
        <v>18628</v>
      </c>
      <c r="D2915" t="s">
        <v>18625</v>
      </c>
      <c r="E2915" t="s">
        <v>18626</v>
      </c>
      <c r="F2915" t="s">
        <v>18627</v>
      </c>
      <c r="G2915">
        <v>121</v>
      </c>
      <c r="H2915">
        <v>3186186</v>
      </c>
      <c r="I2915">
        <v>3186552</v>
      </c>
      <c r="J2915" t="s">
        <v>23825</v>
      </c>
      <c r="K2915" t="s">
        <v>25251</v>
      </c>
      <c r="L2915" t="s">
        <v>26694</v>
      </c>
      <c r="M2915" t="s">
        <v>23858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3">
      <c r="A2916" t="s">
        <v>8556</v>
      </c>
      <c r="B2916" t="s">
        <v>8500</v>
      </c>
      <c r="C2916" t="s">
        <v>18632</v>
      </c>
      <c r="D2916" t="s">
        <v>18629</v>
      </c>
      <c r="E2916" t="s">
        <v>18630</v>
      </c>
      <c r="F2916" t="s">
        <v>18631</v>
      </c>
      <c r="G2916">
        <v>301</v>
      </c>
      <c r="H2916">
        <v>3186509</v>
      </c>
      <c r="I2916">
        <v>3187415</v>
      </c>
      <c r="J2916" t="s">
        <v>23825</v>
      </c>
      <c r="K2916">
        <v>0</v>
      </c>
      <c r="L2916" t="s">
        <v>26694</v>
      </c>
      <c r="M2916" t="s">
        <v>23858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3">
      <c r="A2917" t="s">
        <v>8641</v>
      </c>
      <c r="B2917" t="s">
        <v>18636</v>
      </c>
      <c r="C2917" t="s">
        <v>18636</v>
      </c>
      <c r="D2917" t="s">
        <v>18633</v>
      </c>
      <c r="E2917" t="s">
        <v>18634</v>
      </c>
      <c r="F2917" t="s">
        <v>18635</v>
      </c>
      <c r="G2917">
        <v>821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3">
      <c r="A2918" t="s">
        <v>7756</v>
      </c>
      <c r="B2918" t="s">
        <v>7755</v>
      </c>
      <c r="C2918" t="s">
        <v>7755</v>
      </c>
      <c r="D2918" t="s">
        <v>18637</v>
      </c>
      <c r="E2918" t="s">
        <v>18638</v>
      </c>
      <c r="F2918" t="s">
        <v>18639</v>
      </c>
      <c r="G2918">
        <v>249</v>
      </c>
      <c r="H2918">
        <v>3189880</v>
      </c>
      <c r="I2918">
        <v>3190630</v>
      </c>
      <c r="J2918" t="s">
        <v>23825</v>
      </c>
      <c r="K2918" t="s">
        <v>24800</v>
      </c>
      <c r="L2918" t="s">
        <v>26694</v>
      </c>
      <c r="M2918" t="s">
        <v>23844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3">
      <c r="A2919" t="s">
        <v>7758</v>
      </c>
      <c r="B2919" t="s">
        <v>7757</v>
      </c>
      <c r="C2919" t="s">
        <v>7757</v>
      </c>
      <c r="D2919" t="s">
        <v>18640</v>
      </c>
      <c r="E2919" t="s">
        <v>18641</v>
      </c>
      <c r="F2919" t="s">
        <v>18642</v>
      </c>
      <c r="G2919">
        <v>354</v>
      </c>
      <c r="H2919">
        <v>3190631</v>
      </c>
      <c r="I2919">
        <v>3191696</v>
      </c>
      <c r="J2919" t="s">
        <v>23825</v>
      </c>
      <c r="K2919" t="s">
        <v>25254</v>
      </c>
      <c r="L2919" t="s">
        <v>26694</v>
      </c>
      <c r="M2919" t="s">
        <v>23834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3">
      <c r="A2920" t="s">
        <v>2552</v>
      </c>
      <c r="B2920" t="s">
        <v>4301</v>
      </c>
      <c r="C2920" t="s">
        <v>18646</v>
      </c>
      <c r="D2920" t="s">
        <v>18643</v>
      </c>
      <c r="E2920" t="s">
        <v>18644</v>
      </c>
      <c r="F2920" t="s">
        <v>18645</v>
      </c>
      <c r="G2920">
        <v>66</v>
      </c>
      <c r="H2920">
        <v>3191738</v>
      </c>
      <c r="I2920">
        <v>3191939</v>
      </c>
      <c r="J2920" t="s">
        <v>23581</v>
      </c>
      <c r="K2920" t="s">
        <v>26695</v>
      </c>
      <c r="L2920" t="s">
        <v>4301</v>
      </c>
      <c r="M2920" t="s">
        <v>23891</v>
      </c>
      <c r="O2920">
        <v>2.016491617047018E-8</v>
      </c>
      <c r="P2920">
        <v>1.6853384119340198E-8</v>
      </c>
      <c r="Q2920">
        <v>1.0277481185962031E-8</v>
      </c>
      <c r="R2920">
        <v>1.3334744926200305E-8</v>
      </c>
      <c r="S2920">
        <v>4.7009446877739016E-9</v>
      </c>
      <c r="T2920">
        <v>1.4069772392101975E-8</v>
      </c>
      <c r="U2920">
        <v>0</v>
      </c>
    </row>
    <row r="2921" spans="1:21" x14ac:dyDescent="0.3">
      <c r="A2921" t="s">
        <v>7760</v>
      </c>
      <c r="B2921" t="s">
        <v>7759</v>
      </c>
      <c r="C2921" t="s">
        <v>7759</v>
      </c>
      <c r="D2921" t="s">
        <v>18647</v>
      </c>
      <c r="E2921" t="s">
        <v>18648</v>
      </c>
      <c r="F2921" t="s">
        <v>18649</v>
      </c>
      <c r="G2921">
        <v>209</v>
      </c>
      <c r="H2921">
        <v>3192207</v>
      </c>
      <c r="I2921">
        <v>3192837</v>
      </c>
      <c r="J2921" t="s">
        <v>23825</v>
      </c>
      <c r="K2921" t="s">
        <v>24078</v>
      </c>
      <c r="L2921" t="s">
        <v>26696</v>
      </c>
      <c r="M2921" t="s">
        <v>23834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3">
      <c r="A2922" t="s">
        <v>7762</v>
      </c>
      <c r="B2922" t="s">
        <v>7761</v>
      </c>
      <c r="C2922" t="s">
        <v>7761</v>
      </c>
      <c r="D2922" t="s">
        <v>18650</v>
      </c>
      <c r="E2922" t="s">
        <v>18651</v>
      </c>
      <c r="F2922" t="s">
        <v>18652</v>
      </c>
      <c r="G2922">
        <v>553</v>
      </c>
      <c r="H2922">
        <v>3192863</v>
      </c>
      <c r="I2922">
        <v>3194525</v>
      </c>
      <c r="J2922" t="s">
        <v>23825</v>
      </c>
      <c r="K2922" t="s">
        <v>23841</v>
      </c>
      <c r="L2922" t="s">
        <v>26696</v>
      </c>
      <c r="M2922" t="s">
        <v>23834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3">
      <c r="A2923" t="s">
        <v>1550</v>
      </c>
      <c r="B2923" t="s">
        <v>882</v>
      </c>
      <c r="C2923" t="s">
        <v>18656</v>
      </c>
      <c r="D2923" t="s">
        <v>18653</v>
      </c>
      <c r="E2923" t="s">
        <v>18654</v>
      </c>
      <c r="F2923" t="s">
        <v>18655</v>
      </c>
      <c r="G2923">
        <v>477</v>
      </c>
      <c r="H2923">
        <v>3195319</v>
      </c>
      <c r="I2923">
        <v>3196753</v>
      </c>
      <c r="J2923" t="s">
        <v>23581</v>
      </c>
      <c r="K2923" t="s">
        <v>26699</v>
      </c>
      <c r="L2923" t="s">
        <v>6659</v>
      </c>
      <c r="M2923" t="s">
        <v>23839</v>
      </c>
      <c r="O2923">
        <v>5.9430854786618897E-7</v>
      </c>
      <c r="P2923">
        <v>4.1907530474424055E-7</v>
      </c>
      <c r="Q2923">
        <v>7.6422188492711017E-7</v>
      </c>
      <c r="R2923">
        <v>7.9921482530510233E-7</v>
      </c>
      <c r="S2923">
        <v>7.735295638619245E-7</v>
      </c>
      <c r="T2923">
        <v>6.5894398520024669E-7</v>
      </c>
      <c r="U2923">
        <v>7.8088997387260811E-7</v>
      </c>
    </row>
    <row r="2924" spans="1:21" x14ac:dyDescent="0.3">
      <c r="A2924" t="s">
        <v>2089</v>
      </c>
      <c r="B2924" t="s">
        <v>4549</v>
      </c>
      <c r="C2924" t="s">
        <v>4549</v>
      </c>
      <c r="D2924" t="s">
        <v>18657</v>
      </c>
      <c r="E2924" t="s">
        <v>18658</v>
      </c>
      <c r="F2924" t="s">
        <v>18659</v>
      </c>
      <c r="G2924">
        <v>946</v>
      </c>
      <c r="H2924">
        <v>3196800</v>
      </c>
      <c r="I2924">
        <v>3199641</v>
      </c>
      <c r="J2924" t="s">
        <v>23581</v>
      </c>
      <c r="K2924" t="s">
        <v>26700</v>
      </c>
      <c r="L2924" t="s">
        <v>26701</v>
      </c>
      <c r="M2924" t="s">
        <v>23844</v>
      </c>
      <c r="O2924">
        <v>1.8385969654609683E-8</v>
      </c>
      <c r="P2924">
        <v>2.5011122389129858E-8</v>
      </c>
      <c r="Q2924">
        <v>3.6744381843663232E-8</v>
      </c>
      <c r="R2924">
        <v>4.1768620320986596E-8</v>
      </c>
      <c r="S2924">
        <v>5.9730144906868465E-8</v>
      </c>
      <c r="T2924">
        <v>3.8274071112971043E-8</v>
      </c>
      <c r="U2924">
        <v>6.2007040983831541E-8</v>
      </c>
    </row>
    <row r="2925" spans="1:21" x14ac:dyDescent="0.3">
      <c r="A2925" t="s">
        <v>1366</v>
      </c>
      <c r="B2925" t="s">
        <v>4550</v>
      </c>
      <c r="C2925" t="s">
        <v>4550</v>
      </c>
      <c r="D2925" t="s">
        <v>18660</v>
      </c>
      <c r="E2925" t="s">
        <v>18661</v>
      </c>
      <c r="F2925" t="s">
        <v>18662</v>
      </c>
      <c r="G2925">
        <v>433</v>
      </c>
      <c r="H2925">
        <v>3199663</v>
      </c>
      <c r="I2925">
        <v>3200965</v>
      </c>
      <c r="J2925" t="s">
        <v>23581</v>
      </c>
      <c r="K2925" t="s">
        <v>26702</v>
      </c>
      <c r="L2925" t="s">
        <v>26701</v>
      </c>
      <c r="M2925" t="s">
        <v>23834</v>
      </c>
      <c r="O2925">
        <v>2.1302899626976237E-7</v>
      </c>
      <c r="P2925">
        <v>1.9900140704976416E-7</v>
      </c>
      <c r="Q2925">
        <v>3.0832700526871596E-7</v>
      </c>
      <c r="R2925">
        <v>3.2672682424236724E-7</v>
      </c>
      <c r="S2925">
        <v>2.8905047024829217E-7</v>
      </c>
      <c r="T2925">
        <v>2.5747262098943699E-7</v>
      </c>
      <c r="U2925">
        <v>3.3465118517569873E-7</v>
      </c>
    </row>
    <row r="2926" spans="1:21" x14ac:dyDescent="0.3">
      <c r="A2926" t="s">
        <v>5538</v>
      </c>
      <c r="B2926" t="s">
        <v>1718</v>
      </c>
      <c r="C2926" t="s">
        <v>1718</v>
      </c>
      <c r="D2926" t="s">
        <v>18663</v>
      </c>
      <c r="E2926" t="s">
        <v>18664</v>
      </c>
      <c r="F2926" t="s">
        <v>18665</v>
      </c>
      <c r="G2926">
        <v>206</v>
      </c>
      <c r="H2926">
        <v>3201206</v>
      </c>
      <c r="I2926">
        <v>3201827</v>
      </c>
      <c r="J2926" t="s">
        <v>23825</v>
      </c>
      <c r="K2926" t="s">
        <v>26703</v>
      </c>
      <c r="L2926" t="s">
        <v>26704</v>
      </c>
      <c r="M2926" t="s">
        <v>24094</v>
      </c>
      <c r="O2926">
        <v>2.0245051159194333E-7</v>
      </c>
      <c r="P2926">
        <v>1.4743595257510454E-7</v>
      </c>
      <c r="Q2926">
        <v>2.1267909970763405E-7</v>
      </c>
      <c r="R2926">
        <v>3.9837716103967113E-7</v>
      </c>
      <c r="S2926">
        <v>3.4948402961841979E-7</v>
      </c>
      <c r="T2926">
        <v>2.6318768643349567E-7</v>
      </c>
      <c r="U2926">
        <v>2.3390349275835126E-7</v>
      </c>
    </row>
    <row r="2927" spans="1:21" x14ac:dyDescent="0.3">
      <c r="A2927" t="s">
        <v>2040</v>
      </c>
      <c r="B2927" t="s">
        <v>2916</v>
      </c>
      <c r="C2927" t="s">
        <v>2916</v>
      </c>
      <c r="D2927" t="s">
        <v>18666</v>
      </c>
      <c r="E2927" t="s">
        <v>18667</v>
      </c>
      <c r="F2927" t="s">
        <v>18668</v>
      </c>
      <c r="G2927">
        <v>412</v>
      </c>
      <c r="H2927">
        <v>3201890</v>
      </c>
      <c r="I2927">
        <v>3203129</v>
      </c>
      <c r="J2927" t="s">
        <v>23825</v>
      </c>
      <c r="K2927" t="s">
        <v>26705</v>
      </c>
      <c r="L2927" t="s">
        <v>26704</v>
      </c>
      <c r="M2927" t="s">
        <v>23861</v>
      </c>
      <c r="O2927">
        <v>4.7423724419306567E-8</v>
      </c>
      <c r="P2927">
        <v>5.0979135795948287E-8</v>
      </c>
      <c r="Q2927">
        <v>3.8352078987663846E-8</v>
      </c>
      <c r="R2927">
        <v>5.1171834275431838E-8</v>
      </c>
      <c r="S2927">
        <v>6.9301232863754728E-8</v>
      </c>
      <c r="T2927">
        <v>4.3115399081235619E-8</v>
      </c>
      <c r="U2927">
        <v>4.2251662948960013E-8</v>
      </c>
    </row>
    <row r="2928" spans="1:21" x14ac:dyDescent="0.3">
      <c r="A2928" t="s">
        <v>1552</v>
      </c>
      <c r="B2928" t="s">
        <v>4618</v>
      </c>
      <c r="C2928" t="s">
        <v>18672</v>
      </c>
      <c r="D2928" t="s">
        <v>18669</v>
      </c>
      <c r="E2928" t="s">
        <v>18670</v>
      </c>
      <c r="F2928" t="s">
        <v>18671</v>
      </c>
      <c r="G2928">
        <v>273</v>
      </c>
      <c r="H2928">
        <v>3203309</v>
      </c>
      <c r="I2928">
        <v>3204131</v>
      </c>
      <c r="J2928" t="s">
        <v>23581</v>
      </c>
      <c r="K2928" t="s">
        <v>24702</v>
      </c>
      <c r="L2928" t="s">
        <v>4618</v>
      </c>
      <c r="M2928" t="s">
        <v>23968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3">
      <c r="A2929" t="s">
        <v>1553</v>
      </c>
      <c r="B2929" t="s">
        <v>4627</v>
      </c>
      <c r="C2929" t="s">
        <v>18676</v>
      </c>
      <c r="D2929" t="s">
        <v>18673</v>
      </c>
      <c r="E2929" t="s">
        <v>18674</v>
      </c>
      <c r="F2929" t="s">
        <v>18675</v>
      </c>
      <c r="G2929">
        <v>122</v>
      </c>
      <c r="H2929">
        <v>3204220</v>
      </c>
      <c r="I2929">
        <v>3204589</v>
      </c>
      <c r="J2929" t="s">
        <v>23581</v>
      </c>
      <c r="K2929" t="s">
        <v>26706</v>
      </c>
      <c r="L2929" t="s">
        <v>4627</v>
      </c>
      <c r="M2929" t="s">
        <v>23839</v>
      </c>
      <c r="O2929">
        <v>1.3515086884194172E-8</v>
      </c>
      <c r="P2929">
        <v>8.8646605504277528E-8</v>
      </c>
      <c r="Q2929">
        <v>1.6695383232733535E-7</v>
      </c>
      <c r="R2929">
        <v>7.4147828957215305E-8</v>
      </c>
      <c r="S2929">
        <v>9.4546659014306307E-8</v>
      </c>
      <c r="T2929">
        <v>6.9753077642438271E-8</v>
      </c>
      <c r="U2929">
        <v>1.0789047104652409E-7</v>
      </c>
    </row>
    <row r="2930" spans="1:21" x14ac:dyDescent="0.3">
      <c r="A2930" t="s">
        <v>1554</v>
      </c>
      <c r="B2930" t="s">
        <v>4628</v>
      </c>
      <c r="C2930" t="s">
        <v>18680</v>
      </c>
      <c r="D2930" t="s">
        <v>18677</v>
      </c>
      <c r="E2930" t="s">
        <v>18678</v>
      </c>
      <c r="F2930" t="s">
        <v>18679</v>
      </c>
      <c r="G2930">
        <v>205</v>
      </c>
      <c r="H2930">
        <v>3204693</v>
      </c>
      <c r="I2930">
        <v>3205311</v>
      </c>
      <c r="J2930" t="s">
        <v>23825</v>
      </c>
      <c r="K2930" t="s">
        <v>23913</v>
      </c>
      <c r="L2930" t="s">
        <v>26707</v>
      </c>
      <c r="M2930" t="s">
        <v>23834</v>
      </c>
      <c r="O2930">
        <v>1.7662311834646828E-10</v>
      </c>
      <c r="P2930">
        <v>8.6281994265527413E-10</v>
      </c>
      <c r="Q2930">
        <v>6.7114188626251841E-9</v>
      </c>
      <c r="R2930">
        <v>7.793204210616383E-9</v>
      </c>
      <c r="S2930">
        <v>2.6433932734023339E-9</v>
      </c>
      <c r="T2930">
        <v>3.7878048976638546E-9</v>
      </c>
      <c r="U2930">
        <v>6.0583771016215369E-9</v>
      </c>
    </row>
    <row r="2931" spans="1:21" x14ac:dyDescent="0.3">
      <c r="A2931" t="s">
        <v>5818</v>
      </c>
      <c r="B2931" t="s">
        <v>5817</v>
      </c>
      <c r="C2931" t="s">
        <v>18684</v>
      </c>
      <c r="D2931" t="s">
        <v>18681</v>
      </c>
      <c r="E2931" t="s">
        <v>18682</v>
      </c>
      <c r="F2931" t="s">
        <v>18683</v>
      </c>
      <c r="G2931">
        <v>310</v>
      </c>
      <c r="H2931">
        <v>3205323</v>
      </c>
      <c r="I2931">
        <v>3206256</v>
      </c>
      <c r="J2931" t="s">
        <v>23581</v>
      </c>
      <c r="K2931" t="s">
        <v>26708</v>
      </c>
      <c r="L2931" t="s">
        <v>5817</v>
      </c>
      <c r="M2931" t="s">
        <v>23855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3">
      <c r="A2932" t="s">
        <v>1556</v>
      </c>
      <c r="B2932" t="s">
        <v>4061</v>
      </c>
      <c r="C2932" t="s">
        <v>18688</v>
      </c>
      <c r="D2932" t="s">
        <v>18685</v>
      </c>
      <c r="E2932" t="s">
        <v>18686</v>
      </c>
      <c r="F2932" t="s">
        <v>18687</v>
      </c>
      <c r="G2932">
        <v>303</v>
      </c>
      <c r="H2932">
        <v>3206462</v>
      </c>
      <c r="I2932">
        <v>3207374</v>
      </c>
      <c r="J2932" t="s">
        <v>23825</v>
      </c>
      <c r="K2932" t="s">
        <v>26709</v>
      </c>
      <c r="L2932" t="s">
        <v>26710</v>
      </c>
      <c r="M2932" t="s">
        <v>23882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3">
      <c r="A2933" t="s">
        <v>1558</v>
      </c>
      <c r="B2933" t="s">
        <v>4062</v>
      </c>
      <c r="C2933" t="s">
        <v>18692</v>
      </c>
      <c r="D2933" t="s">
        <v>18689</v>
      </c>
      <c r="E2933" t="s">
        <v>18690</v>
      </c>
      <c r="F2933" t="s">
        <v>18691</v>
      </c>
      <c r="G2933">
        <v>201</v>
      </c>
      <c r="H2933">
        <v>3207370</v>
      </c>
      <c r="I2933">
        <v>3207976</v>
      </c>
      <c r="J2933" t="s">
        <v>23825</v>
      </c>
      <c r="K2933" t="s">
        <v>26711</v>
      </c>
      <c r="L2933" t="s">
        <v>26710</v>
      </c>
      <c r="M2933" t="s">
        <v>23882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3">
      <c r="A2934" t="s">
        <v>1560</v>
      </c>
      <c r="B2934" t="s">
        <v>5491</v>
      </c>
      <c r="C2934" t="s">
        <v>18696</v>
      </c>
      <c r="D2934" t="s">
        <v>18693</v>
      </c>
      <c r="E2934" t="s">
        <v>18694</v>
      </c>
      <c r="F2934" t="s">
        <v>18695</v>
      </c>
      <c r="G2934">
        <v>487</v>
      </c>
      <c r="H2934">
        <v>3208023</v>
      </c>
      <c r="I2934">
        <v>3209487</v>
      </c>
      <c r="J2934" t="s">
        <v>23825</v>
      </c>
      <c r="K2934" t="s">
        <v>26712</v>
      </c>
      <c r="L2934" t="s">
        <v>26710</v>
      </c>
      <c r="M2934" t="s">
        <v>23828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3">
      <c r="A2935" t="s">
        <v>1653</v>
      </c>
      <c r="B2935" t="s">
        <v>23687</v>
      </c>
      <c r="C2935" t="s">
        <v>18700</v>
      </c>
      <c r="D2935" t="s">
        <v>18697</v>
      </c>
      <c r="E2935" t="s">
        <v>18698</v>
      </c>
      <c r="F2935" t="s">
        <v>18699</v>
      </c>
      <c r="G2935">
        <v>337</v>
      </c>
      <c r="H2935">
        <v>3209529</v>
      </c>
      <c r="I2935">
        <v>3210543</v>
      </c>
      <c r="J2935" t="s">
        <v>23581</v>
      </c>
      <c r="K2935" t="s">
        <v>26713</v>
      </c>
      <c r="L2935" t="s">
        <v>23687</v>
      </c>
      <c r="M2935" t="s">
        <v>23844</v>
      </c>
      <c r="O2935">
        <v>1.4752575327583437E-7</v>
      </c>
      <c r="P2935">
        <v>8.6150916042656369E-8</v>
      </c>
      <c r="Q2935">
        <v>1.0832680487870952E-7</v>
      </c>
      <c r="R2935">
        <v>1.0100400336706514E-7</v>
      </c>
      <c r="S2935">
        <v>1.1707554717734282E-7</v>
      </c>
      <c r="T2935">
        <v>1.1157040009227877E-7</v>
      </c>
      <c r="U2935">
        <v>1.3679199470380804E-7</v>
      </c>
    </row>
    <row r="2936" spans="1:21" x14ac:dyDescent="0.3">
      <c r="A2936" t="s">
        <v>263</v>
      </c>
      <c r="B2936" t="s">
        <v>3783</v>
      </c>
      <c r="C2936" t="s">
        <v>3783</v>
      </c>
      <c r="D2936" t="s">
        <v>18701</v>
      </c>
      <c r="E2936" t="s">
        <v>18702</v>
      </c>
      <c r="F2936" t="s">
        <v>18703</v>
      </c>
      <c r="G2936">
        <v>71</v>
      </c>
      <c r="H2936">
        <v>3210780</v>
      </c>
      <c r="I2936">
        <v>3210996</v>
      </c>
      <c r="J2936" t="s">
        <v>23825</v>
      </c>
      <c r="K2936" t="s">
        <v>26714</v>
      </c>
      <c r="L2936" t="s">
        <v>26715</v>
      </c>
      <c r="M2936" t="s">
        <v>23828</v>
      </c>
      <c r="O2936">
        <v>2.1042863359161618E-5</v>
      </c>
      <c r="P2936">
        <v>9.8686129515735014E-6</v>
      </c>
      <c r="Q2936">
        <v>2.1429912482140995E-5</v>
      </c>
      <c r="R2936">
        <v>1.741579483408221E-5</v>
      </c>
      <c r="S2936">
        <v>1.342546060885296E-5</v>
      </c>
      <c r="T2936">
        <v>1.6155740973063746E-5</v>
      </c>
      <c r="U2936">
        <v>2.1500205720345785E-5</v>
      </c>
    </row>
    <row r="2937" spans="1:21" x14ac:dyDescent="0.3">
      <c r="A2937" t="s">
        <v>2459</v>
      </c>
      <c r="B2937" t="s">
        <v>3027</v>
      </c>
      <c r="C2937" t="s">
        <v>18707</v>
      </c>
      <c r="D2937" t="s">
        <v>18704</v>
      </c>
      <c r="E2937" t="s">
        <v>18705</v>
      </c>
      <c r="F2937" t="s">
        <v>18706</v>
      </c>
      <c r="G2937">
        <v>581</v>
      </c>
      <c r="H2937">
        <v>3211106</v>
      </c>
      <c r="I2937">
        <v>3212852</v>
      </c>
      <c r="J2937" t="s">
        <v>23825</v>
      </c>
      <c r="K2937" t="s">
        <v>26716</v>
      </c>
      <c r="L2937" t="s">
        <v>26715</v>
      </c>
      <c r="M2937" t="s">
        <v>23858</v>
      </c>
      <c r="O2937">
        <v>4.7098283151652129E-9</v>
      </c>
      <c r="P2937">
        <v>4.1996708962702274E-9</v>
      </c>
      <c r="Q2937">
        <v>1.0767535470830176E-8</v>
      </c>
      <c r="R2937">
        <v>1.0782438096759336E-8</v>
      </c>
      <c r="S2937">
        <v>1.7505406038847549E-8</v>
      </c>
      <c r="T2937">
        <v>1.5658130848106196E-8</v>
      </c>
      <c r="U2937">
        <v>9.5793244717252728E-9</v>
      </c>
    </row>
    <row r="2938" spans="1:21" x14ac:dyDescent="0.3">
      <c r="A2938" t="s">
        <v>826</v>
      </c>
      <c r="B2938" t="s">
        <v>3758</v>
      </c>
      <c r="C2938" t="s">
        <v>18711</v>
      </c>
      <c r="D2938" t="s">
        <v>18708</v>
      </c>
      <c r="E2938" t="s">
        <v>18709</v>
      </c>
      <c r="F2938" t="s">
        <v>18710</v>
      </c>
      <c r="G2938">
        <v>613</v>
      </c>
      <c r="H2938">
        <v>3213046</v>
      </c>
      <c r="I2938">
        <v>3214888</v>
      </c>
      <c r="J2938" t="s">
        <v>23825</v>
      </c>
      <c r="K2938" t="s">
        <v>26717</v>
      </c>
      <c r="L2938" t="s">
        <v>26715</v>
      </c>
      <c r="M2938" t="s">
        <v>23855</v>
      </c>
      <c r="O2938">
        <v>4.8039427999753576E-7</v>
      </c>
      <c r="P2938">
        <v>4.3029041375897126E-7</v>
      </c>
      <c r="Q2938">
        <v>6.0977361493525203E-7</v>
      </c>
      <c r="R2938">
        <v>6.7970801339096043E-7</v>
      </c>
      <c r="S2938">
        <v>4.6494357383856989E-7</v>
      </c>
      <c r="T2938">
        <v>5.5738236078324312E-7</v>
      </c>
      <c r="U2938">
        <v>5.7655192962043789E-7</v>
      </c>
    </row>
    <row r="2939" spans="1:21" x14ac:dyDescent="0.3">
      <c r="A2939" t="s">
        <v>1868</v>
      </c>
      <c r="B2939" t="s">
        <v>5839</v>
      </c>
      <c r="C2939" t="s">
        <v>18715</v>
      </c>
      <c r="D2939" t="s">
        <v>18712</v>
      </c>
      <c r="E2939" t="s">
        <v>18713</v>
      </c>
      <c r="F2939" t="s">
        <v>18714</v>
      </c>
      <c r="G2939">
        <v>168</v>
      </c>
      <c r="H2939">
        <v>3214966</v>
      </c>
      <c r="I2939">
        <v>3215473</v>
      </c>
      <c r="J2939" t="s">
        <v>23581</v>
      </c>
      <c r="K2939" t="s">
        <v>26718</v>
      </c>
      <c r="L2939" t="s">
        <v>5839</v>
      </c>
      <c r="M2939" t="s">
        <v>23858</v>
      </c>
      <c r="O2939">
        <v>1.7896557385187263E-7</v>
      </c>
      <c r="P2939">
        <v>1.3272657296496297E-7</v>
      </c>
      <c r="Q2939">
        <v>2.1342030807482741E-7</v>
      </c>
      <c r="R2939">
        <v>1.9215294874599498E-7</v>
      </c>
      <c r="S2939">
        <v>2.4771513399635731E-7</v>
      </c>
      <c r="T2939">
        <v>1.6926420444297263E-7</v>
      </c>
      <c r="U2939">
        <v>1.6173214500430696E-7</v>
      </c>
    </row>
    <row r="2940" spans="1:21" x14ac:dyDescent="0.3">
      <c r="A2940" t="s">
        <v>8199</v>
      </c>
      <c r="B2940" t="s">
        <v>8198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3">
      <c r="A2941" t="s">
        <v>1421</v>
      </c>
      <c r="B2941" t="s">
        <v>6132</v>
      </c>
      <c r="C2941" t="s">
        <v>6132</v>
      </c>
      <c r="D2941" t="s">
        <v>18716</v>
      </c>
      <c r="E2941" t="s">
        <v>18717</v>
      </c>
      <c r="F2941" t="s">
        <v>18718</v>
      </c>
      <c r="G2941">
        <v>254</v>
      </c>
      <c r="H2941">
        <v>3215726</v>
      </c>
      <c r="I2941">
        <v>3216491</v>
      </c>
      <c r="J2941" t="s">
        <v>23581</v>
      </c>
      <c r="K2941" t="s">
        <v>26719</v>
      </c>
      <c r="L2941" t="s">
        <v>6132</v>
      </c>
      <c r="M2941" t="s">
        <v>23853</v>
      </c>
      <c r="O2941">
        <v>3.224255520044722E-7</v>
      </c>
      <c r="P2941">
        <v>4.0903960511467128E-7</v>
      </c>
      <c r="Q2941">
        <v>4.3419428446194347E-7</v>
      </c>
      <c r="R2941">
        <v>4.3445914659497279E-7</v>
      </c>
      <c r="S2941">
        <v>4.3356203567473051E-7</v>
      </c>
      <c r="T2941">
        <v>4.3373094159418274E-7</v>
      </c>
      <c r="U2941">
        <v>4.6144877975411143E-7</v>
      </c>
    </row>
    <row r="2942" spans="1:21" x14ac:dyDescent="0.3">
      <c r="A2942" t="s">
        <v>2168</v>
      </c>
      <c r="B2942" t="s">
        <v>6133</v>
      </c>
      <c r="C2942" t="s">
        <v>6133</v>
      </c>
      <c r="D2942" t="s">
        <v>18719</v>
      </c>
      <c r="E2942" t="s">
        <v>18720</v>
      </c>
      <c r="F2942" t="s">
        <v>18721</v>
      </c>
      <c r="G2942">
        <v>207</v>
      </c>
      <c r="H2942">
        <v>3216778</v>
      </c>
      <c r="I2942">
        <v>3217402</v>
      </c>
      <c r="J2942" t="s">
        <v>23825</v>
      </c>
      <c r="K2942" t="s">
        <v>26720</v>
      </c>
      <c r="L2942" t="s">
        <v>6133</v>
      </c>
      <c r="M2942" t="s">
        <v>23855</v>
      </c>
      <c r="O2942">
        <v>6.2665873483212606E-8</v>
      </c>
      <c r="P2942">
        <v>5.0828207826908775E-8</v>
      </c>
      <c r="Q2942">
        <v>6.5822687640929194E-8</v>
      </c>
      <c r="R2942">
        <v>5.9490430901986741E-8</v>
      </c>
      <c r="S2942">
        <v>4.9344626548535204E-8</v>
      </c>
      <c r="T2942">
        <v>5.4216184214610249E-8</v>
      </c>
      <c r="U2942">
        <v>7.0685109143532551E-8</v>
      </c>
    </row>
    <row r="2943" spans="1:21" x14ac:dyDescent="0.3">
      <c r="A2943" t="s">
        <v>6135</v>
      </c>
      <c r="B2943" t="s">
        <v>6134</v>
      </c>
      <c r="C2943" t="s">
        <v>18725</v>
      </c>
      <c r="D2943" t="s">
        <v>18722</v>
      </c>
      <c r="E2943" t="s">
        <v>18723</v>
      </c>
      <c r="F2943" t="s">
        <v>18724</v>
      </c>
      <c r="G2943">
        <v>506</v>
      </c>
      <c r="H2943">
        <v>3217555</v>
      </c>
      <c r="I2943">
        <v>3219076</v>
      </c>
      <c r="J2943" t="s">
        <v>23581</v>
      </c>
      <c r="K2943" t="s">
        <v>26721</v>
      </c>
      <c r="L2943" t="s">
        <v>6134</v>
      </c>
      <c r="M2943" t="s">
        <v>24094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3">
      <c r="A2944" t="s">
        <v>1561</v>
      </c>
      <c r="B2944" t="s">
        <v>5840</v>
      </c>
      <c r="C2944" t="s">
        <v>18729</v>
      </c>
      <c r="D2944" t="s">
        <v>18726</v>
      </c>
      <c r="E2944" t="s">
        <v>18727</v>
      </c>
      <c r="F2944" t="s">
        <v>18728</v>
      </c>
      <c r="G2944">
        <v>459</v>
      </c>
      <c r="H2944">
        <v>3219493</v>
      </c>
      <c r="I2944">
        <v>3220873</v>
      </c>
      <c r="J2944" t="s">
        <v>23825</v>
      </c>
      <c r="K2944" t="s">
        <v>26722</v>
      </c>
      <c r="L2944" t="s">
        <v>5840</v>
      </c>
      <c r="M2944" t="s">
        <v>23831</v>
      </c>
      <c r="O2944">
        <v>2.5345384438370404E-8</v>
      </c>
      <c r="P2944">
        <v>3.469732012073227E-8</v>
      </c>
      <c r="Q2944">
        <v>5.7839502871604487E-8</v>
      </c>
      <c r="R2944">
        <v>2.5970093373207435E-8</v>
      </c>
      <c r="S2944">
        <v>3.1892358446503347E-8</v>
      </c>
      <c r="T2944">
        <v>2.7304071200269575E-8</v>
      </c>
      <c r="U2944">
        <v>3.2361620415969344E-8</v>
      </c>
    </row>
    <row r="2945" spans="1:21" x14ac:dyDescent="0.3">
      <c r="A2945" t="s">
        <v>5842</v>
      </c>
      <c r="B2945" t="s">
        <v>5841</v>
      </c>
      <c r="C2945" t="s">
        <v>5841</v>
      </c>
      <c r="D2945" t="s">
        <v>18730</v>
      </c>
      <c r="E2945" t="s">
        <v>18731</v>
      </c>
      <c r="F2945" t="s">
        <v>18732</v>
      </c>
      <c r="G2945">
        <v>110</v>
      </c>
      <c r="H2945">
        <v>3220914</v>
      </c>
      <c r="I2945">
        <v>3221247</v>
      </c>
      <c r="J2945" t="s">
        <v>23581</v>
      </c>
      <c r="K2945" t="s">
        <v>26723</v>
      </c>
      <c r="L2945" t="s">
        <v>5841</v>
      </c>
      <c r="M2945" t="s">
        <v>23861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3">
      <c r="A2946" t="s">
        <v>2333</v>
      </c>
      <c r="B2946" t="s">
        <v>3046</v>
      </c>
      <c r="C2946" t="s">
        <v>3046</v>
      </c>
      <c r="D2946" t="s">
        <v>18733</v>
      </c>
      <c r="E2946" t="s">
        <v>18734</v>
      </c>
      <c r="F2946" t="s">
        <v>18735</v>
      </c>
      <c r="G2946">
        <v>327</v>
      </c>
      <c r="H2946">
        <v>3221465</v>
      </c>
      <c r="I2946">
        <v>3222449</v>
      </c>
      <c r="J2946" t="s">
        <v>23825</v>
      </c>
      <c r="K2946" t="s">
        <v>26724</v>
      </c>
      <c r="L2946" t="s">
        <v>3046</v>
      </c>
      <c r="M2946" t="s">
        <v>23855</v>
      </c>
      <c r="O2946">
        <v>1.7573577439304364E-8</v>
      </c>
      <c r="P2946">
        <v>1.1989988098481372E-8</v>
      </c>
      <c r="Q2946">
        <v>1.4944348568100905E-8</v>
      </c>
      <c r="R2946">
        <v>1.4764890308039686E-8</v>
      </c>
      <c r="S2946">
        <v>7.8935210195930704E-9</v>
      </c>
      <c r="T2946">
        <v>9.4474561664409616E-9</v>
      </c>
      <c r="U2946">
        <v>5.8388376750603066E-9</v>
      </c>
    </row>
    <row r="2947" spans="1:21" x14ac:dyDescent="0.3">
      <c r="A2947" t="s">
        <v>3043</v>
      </c>
      <c r="B2947" t="s">
        <v>3042</v>
      </c>
      <c r="C2947" t="s">
        <v>3042</v>
      </c>
      <c r="D2947" t="s">
        <v>18736</v>
      </c>
      <c r="E2947" t="s">
        <v>18737</v>
      </c>
      <c r="F2947" t="s">
        <v>18738</v>
      </c>
      <c r="G2947">
        <v>30</v>
      </c>
      <c r="H2947">
        <v>3222632</v>
      </c>
      <c r="I2947">
        <v>3225725</v>
      </c>
      <c r="J2947" t="s">
        <v>23825</v>
      </c>
      <c r="K2947" t="s">
        <v>26725</v>
      </c>
      <c r="L2947" t="s">
        <v>26726</v>
      </c>
      <c r="M2947" t="s">
        <v>23891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3">
      <c r="A2948" t="s">
        <v>3045</v>
      </c>
      <c r="B2948" t="s">
        <v>3044</v>
      </c>
      <c r="C2948" t="s">
        <v>3044</v>
      </c>
      <c r="D2948" t="s">
        <v>18739</v>
      </c>
      <c r="E2948" t="s">
        <v>18740</v>
      </c>
      <c r="F2948" t="s">
        <v>18741</v>
      </c>
      <c r="G2948">
        <v>149</v>
      </c>
      <c r="H2948">
        <v>3225721</v>
      </c>
      <c r="I2948">
        <v>3226171</v>
      </c>
      <c r="J2948" t="s">
        <v>23825</v>
      </c>
      <c r="K2948" t="s">
        <v>26727</v>
      </c>
      <c r="L2948" t="s">
        <v>26726</v>
      </c>
      <c r="M2948" t="s">
        <v>23891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3">
      <c r="A2949" t="s">
        <v>5844</v>
      </c>
      <c r="B2949" t="s">
        <v>5843</v>
      </c>
      <c r="C2949" t="s">
        <v>5843</v>
      </c>
      <c r="D2949" t="s">
        <v>18742</v>
      </c>
      <c r="E2949" t="s">
        <v>18743</v>
      </c>
      <c r="F2949" t="s">
        <v>18744</v>
      </c>
      <c r="G2949">
        <v>477</v>
      </c>
      <c r="H2949">
        <v>3226233</v>
      </c>
      <c r="I2949">
        <v>3227667</v>
      </c>
      <c r="J2949" t="s">
        <v>23825</v>
      </c>
      <c r="K2949" t="s">
        <v>26728</v>
      </c>
      <c r="L2949" t="s">
        <v>5843</v>
      </c>
      <c r="M2949" t="s">
        <v>23831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3">
      <c r="A2950" t="s">
        <v>5846</v>
      </c>
      <c r="B2950" t="s">
        <v>5845</v>
      </c>
      <c r="C2950" t="s">
        <v>5845</v>
      </c>
      <c r="D2950" t="s">
        <v>18745</v>
      </c>
      <c r="E2950" t="s">
        <v>18746</v>
      </c>
      <c r="F2950" t="s">
        <v>18747</v>
      </c>
      <c r="G2950">
        <v>356</v>
      </c>
      <c r="H2950">
        <v>3227800</v>
      </c>
      <c r="I2950">
        <v>3228871</v>
      </c>
      <c r="J2950" t="s">
        <v>23825</v>
      </c>
      <c r="K2950" t="s">
        <v>23841</v>
      </c>
      <c r="L2950" t="s">
        <v>26729</v>
      </c>
      <c r="M2950" t="s">
        <v>23834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3">
      <c r="A2951" t="s">
        <v>5848</v>
      </c>
      <c r="B2951" t="s">
        <v>5847</v>
      </c>
      <c r="C2951" t="s">
        <v>5847</v>
      </c>
      <c r="D2951" t="s">
        <v>18748</v>
      </c>
      <c r="E2951" t="s">
        <v>18749</v>
      </c>
      <c r="F2951" t="s">
        <v>18750</v>
      </c>
      <c r="G2951">
        <v>783</v>
      </c>
      <c r="H2951">
        <v>3228887</v>
      </c>
      <c r="I2951">
        <v>3231239</v>
      </c>
      <c r="J2951" t="s">
        <v>23825</v>
      </c>
      <c r="K2951" t="s">
        <v>26730</v>
      </c>
      <c r="L2951" t="s">
        <v>26729</v>
      </c>
      <c r="M2951" t="s">
        <v>23891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3">
      <c r="A2952" t="s">
        <v>2024</v>
      </c>
      <c r="B2952" t="s">
        <v>5849</v>
      </c>
      <c r="C2952" t="s">
        <v>18754</v>
      </c>
      <c r="D2952" t="s">
        <v>18751</v>
      </c>
      <c r="E2952" t="s">
        <v>18752</v>
      </c>
      <c r="F2952" t="s">
        <v>18753</v>
      </c>
      <c r="G2952">
        <v>672</v>
      </c>
      <c r="H2952">
        <v>3231664</v>
      </c>
      <c r="I2952">
        <v>3233683</v>
      </c>
      <c r="J2952" t="s">
        <v>23825</v>
      </c>
      <c r="K2952" t="s">
        <v>26731</v>
      </c>
      <c r="L2952" t="s">
        <v>5849</v>
      </c>
      <c r="M2952" t="s">
        <v>23882</v>
      </c>
      <c r="O2952">
        <v>3.1691267195119901E-8</v>
      </c>
      <c r="P2952">
        <v>1.8180760632101369E-7</v>
      </c>
      <c r="Q2952">
        <v>1.1599564620445397E-7</v>
      </c>
      <c r="R2952">
        <v>1.845765503874958E-7</v>
      </c>
      <c r="S2952">
        <v>1.4066919271450653E-7</v>
      </c>
      <c r="T2952">
        <v>1.1075947908959132E-7</v>
      </c>
      <c r="U2952">
        <v>7.2219265890460738E-8</v>
      </c>
    </row>
    <row r="2953" spans="1:21" x14ac:dyDescent="0.3">
      <c r="A2953" t="s">
        <v>5851</v>
      </c>
      <c r="B2953" t="s">
        <v>5850</v>
      </c>
      <c r="C2953" t="s">
        <v>18758</v>
      </c>
      <c r="D2953" t="s">
        <v>18755</v>
      </c>
      <c r="E2953" t="s">
        <v>18756</v>
      </c>
      <c r="F2953" t="s">
        <v>18757</v>
      </c>
      <c r="G2953">
        <v>138</v>
      </c>
      <c r="H2953">
        <v>3233727</v>
      </c>
      <c r="I2953">
        <v>3234144</v>
      </c>
      <c r="J2953" t="s">
        <v>23581</v>
      </c>
      <c r="K2953" t="s">
        <v>26732</v>
      </c>
      <c r="L2953" t="s">
        <v>26733</v>
      </c>
      <c r="M2953" t="s">
        <v>23855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3">
      <c r="A2954" t="s">
        <v>5853</v>
      </c>
      <c r="B2954" t="s">
        <v>5852</v>
      </c>
      <c r="C2954" t="s">
        <v>18762</v>
      </c>
      <c r="D2954" t="s">
        <v>18759</v>
      </c>
      <c r="E2954" t="s">
        <v>18760</v>
      </c>
      <c r="F2954" t="s">
        <v>18761</v>
      </c>
      <c r="G2954">
        <v>104</v>
      </c>
      <c r="H2954">
        <v>3234140</v>
      </c>
      <c r="I2954">
        <v>3234455</v>
      </c>
      <c r="J2954" t="s">
        <v>23581</v>
      </c>
      <c r="K2954" t="s">
        <v>26734</v>
      </c>
      <c r="L2954" t="s">
        <v>26733</v>
      </c>
      <c r="M2954" t="s">
        <v>23834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3">
      <c r="A2955" t="s">
        <v>2750</v>
      </c>
      <c r="B2955" t="s">
        <v>5854</v>
      </c>
      <c r="C2955" t="s">
        <v>18766</v>
      </c>
      <c r="D2955" t="s">
        <v>18763</v>
      </c>
      <c r="E2955" t="s">
        <v>18764</v>
      </c>
      <c r="F2955" t="s">
        <v>18765</v>
      </c>
      <c r="G2955">
        <v>378</v>
      </c>
      <c r="H2955">
        <v>3234738</v>
      </c>
      <c r="I2955">
        <v>3235875</v>
      </c>
      <c r="J2955" t="s">
        <v>23581</v>
      </c>
      <c r="K2955" t="s">
        <v>26735</v>
      </c>
      <c r="L2955" t="s">
        <v>5854</v>
      </c>
      <c r="M2955" t="s">
        <v>23861</v>
      </c>
      <c r="O2955">
        <v>4.8967428287593272E-11</v>
      </c>
      <c r="P2955">
        <v>7.0373473029537791E-10</v>
      </c>
      <c r="Q2955">
        <v>2.8149504317757348E-9</v>
      </c>
      <c r="R2955">
        <v>2.8884530591909187E-10</v>
      </c>
      <c r="S2955">
        <v>1.7347079113360246E-9</v>
      </c>
      <c r="T2955">
        <v>1.4335754274941395E-9</v>
      </c>
      <c r="U2955">
        <v>1.5904444666120893E-9</v>
      </c>
    </row>
    <row r="2956" spans="1:21" x14ac:dyDescent="0.3">
      <c r="A2956" t="s">
        <v>2735</v>
      </c>
      <c r="B2956" t="s">
        <v>5855</v>
      </c>
      <c r="C2956" t="s">
        <v>18770</v>
      </c>
      <c r="D2956" t="s">
        <v>18767</v>
      </c>
      <c r="E2956" t="s">
        <v>18768</v>
      </c>
      <c r="F2956" t="s">
        <v>18769</v>
      </c>
      <c r="G2956">
        <v>167</v>
      </c>
      <c r="H2956">
        <v>3235959</v>
      </c>
      <c r="I2956">
        <v>3236463</v>
      </c>
      <c r="J2956" t="s">
        <v>23825</v>
      </c>
      <c r="K2956" t="s">
        <v>26736</v>
      </c>
      <c r="L2956" t="s">
        <v>5855</v>
      </c>
      <c r="M2956" t="s">
        <v>23834</v>
      </c>
      <c r="O2956">
        <v>3.9674446671727483E-10</v>
      </c>
      <c r="P2956">
        <v>0</v>
      </c>
      <c r="Q2956">
        <v>3.0109928192899329E-12</v>
      </c>
      <c r="R2956">
        <v>6.874944929815168E-12</v>
      </c>
      <c r="S2956">
        <v>2.8609533964436171E-10</v>
      </c>
      <c r="T2956">
        <v>1.0936916682481694E-9</v>
      </c>
      <c r="U2956">
        <v>0</v>
      </c>
    </row>
    <row r="2957" spans="1:21" x14ac:dyDescent="0.3">
      <c r="A2957" t="s">
        <v>5857</v>
      </c>
      <c r="B2957" t="s">
        <v>5856</v>
      </c>
      <c r="C2957" t="s">
        <v>5856</v>
      </c>
      <c r="D2957" t="s">
        <v>18771</v>
      </c>
      <c r="E2957" t="s">
        <v>18772</v>
      </c>
      <c r="F2957" t="s">
        <v>18773</v>
      </c>
      <c r="G2957">
        <v>230</v>
      </c>
      <c r="H2957">
        <v>3236539</v>
      </c>
      <c r="I2957">
        <v>3237232</v>
      </c>
      <c r="J2957" t="s">
        <v>23825</v>
      </c>
      <c r="K2957" t="s">
        <v>23841</v>
      </c>
      <c r="L2957" t="s">
        <v>5856</v>
      </c>
      <c r="M2957" t="s">
        <v>23834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3">
      <c r="A2958" t="s">
        <v>1670</v>
      </c>
      <c r="B2958" t="s">
        <v>5858</v>
      </c>
      <c r="C2958" t="s">
        <v>5858</v>
      </c>
      <c r="D2958" t="s">
        <v>18774</v>
      </c>
      <c r="E2958" t="s">
        <v>18775</v>
      </c>
      <c r="F2958" t="s">
        <v>18776</v>
      </c>
      <c r="G2958">
        <v>328</v>
      </c>
      <c r="H2958">
        <v>3237310</v>
      </c>
      <c r="I2958">
        <v>3238297</v>
      </c>
      <c r="J2958" t="s">
        <v>23825</v>
      </c>
      <c r="K2958" t="s">
        <v>26737</v>
      </c>
      <c r="L2958" t="s">
        <v>5858</v>
      </c>
      <c r="M2958" t="s">
        <v>23834</v>
      </c>
      <c r="O2958">
        <v>1.3803457617265925E-7</v>
      </c>
      <c r="P2958">
        <v>2.3451631929036708E-7</v>
      </c>
      <c r="Q2958">
        <v>2.5684207163807983E-7</v>
      </c>
      <c r="R2958">
        <v>3.2075125265691058E-7</v>
      </c>
      <c r="S2958">
        <v>3.543688582183454E-7</v>
      </c>
      <c r="T2958">
        <v>2.3833581885722651E-7</v>
      </c>
      <c r="U2958">
        <v>1.5530136543507797E-7</v>
      </c>
    </row>
    <row r="2959" spans="1:21" x14ac:dyDescent="0.3">
      <c r="A2959" t="s">
        <v>5860</v>
      </c>
      <c r="B2959" t="s">
        <v>5859</v>
      </c>
      <c r="C2959" t="s">
        <v>18780</v>
      </c>
      <c r="D2959" t="s">
        <v>18777</v>
      </c>
      <c r="E2959" t="s">
        <v>18778</v>
      </c>
      <c r="F2959" t="s">
        <v>18779</v>
      </c>
      <c r="G2959">
        <v>321</v>
      </c>
      <c r="H2959">
        <v>3238579</v>
      </c>
      <c r="I2959">
        <v>3239545</v>
      </c>
      <c r="J2959" t="s">
        <v>23825</v>
      </c>
      <c r="K2959" t="s">
        <v>26738</v>
      </c>
      <c r="L2959" t="s">
        <v>5859</v>
      </c>
      <c r="M2959" t="s">
        <v>23853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3">
      <c r="A2960" t="s">
        <v>1563</v>
      </c>
      <c r="B2960" t="s">
        <v>5861</v>
      </c>
      <c r="C2960" t="s">
        <v>18784</v>
      </c>
      <c r="D2960" t="s">
        <v>18781</v>
      </c>
      <c r="E2960" t="s">
        <v>18782</v>
      </c>
      <c r="F2960" t="s">
        <v>18783</v>
      </c>
      <c r="G2960">
        <v>414</v>
      </c>
      <c r="H2960">
        <v>3239943</v>
      </c>
      <c r="I2960">
        <v>3241188</v>
      </c>
      <c r="J2960" t="s">
        <v>23825</v>
      </c>
      <c r="K2960" t="s">
        <v>26739</v>
      </c>
      <c r="L2960" t="s">
        <v>5861</v>
      </c>
      <c r="M2960" t="s">
        <v>23831</v>
      </c>
      <c r="O2960">
        <v>4.2784490979721802E-8</v>
      </c>
      <c r="P2960">
        <v>1.2478291991370962E-7</v>
      </c>
      <c r="Q2960">
        <v>9.6362377409256453E-8</v>
      </c>
      <c r="R2960">
        <v>1.006019964475166E-7</v>
      </c>
      <c r="S2960">
        <v>1.298011915024643E-7</v>
      </c>
      <c r="T2960">
        <v>1.4258136139072302E-7</v>
      </c>
      <c r="U2960">
        <v>1.6427183077708658E-7</v>
      </c>
    </row>
    <row r="2961" spans="1:21" x14ac:dyDescent="0.3">
      <c r="A2961" t="s">
        <v>5863</v>
      </c>
      <c r="B2961" t="s">
        <v>5862</v>
      </c>
      <c r="C2961" t="s">
        <v>5862</v>
      </c>
      <c r="D2961" t="s">
        <v>18785</v>
      </c>
      <c r="E2961" t="s">
        <v>18786</v>
      </c>
      <c r="F2961" t="s">
        <v>18787</v>
      </c>
      <c r="G2961">
        <v>183</v>
      </c>
      <c r="H2961">
        <v>3241192</v>
      </c>
      <c r="I2961">
        <v>3241744</v>
      </c>
      <c r="J2961" t="s">
        <v>23581</v>
      </c>
      <c r="K2961" t="s">
        <v>23969</v>
      </c>
      <c r="L2961" t="s">
        <v>5862</v>
      </c>
      <c r="M2961" t="s">
        <v>23834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3">
      <c r="A2962" t="s">
        <v>1565</v>
      </c>
      <c r="B2962" t="s">
        <v>5864</v>
      </c>
      <c r="C2962" t="s">
        <v>18791</v>
      </c>
      <c r="D2962" t="s">
        <v>18788</v>
      </c>
      <c r="E2962" t="s">
        <v>18789</v>
      </c>
      <c r="F2962" t="s">
        <v>18790</v>
      </c>
      <c r="G2962">
        <v>495</v>
      </c>
      <c r="H2962">
        <v>3241826</v>
      </c>
      <c r="I2962">
        <v>3243314</v>
      </c>
      <c r="J2962" t="s">
        <v>23581</v>
      </c>
      <c r="K2962" t="s">
        <v>26740</v>
      </c>
      <c r="L2962" t="s">
        <v>26741</v>
      </c>
      <c r="M2962" t="s">
        <v>23828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3">
      <c r="A2963" t="s">
        <v>1567</v>
      </c>
      <c r="B2963" t="s">
        <v>5865</v>
      </c>
      <c r="C2963" t="s">
        <v>18795</v>
      </c>
      <c r="D2963" t="s">
        <v>18792</v>
      </c>
      <c r="E2963" t="s">
        <v>18793</v>
      </c>
      <c r="F2963" t="s">
        <v>18794</v>
      </c>
      <c r="G2963">
        <v>470</v>
      </c>
      <c r="H2963">
        <v>3243328</v>
      </c>
      <c r="I2963">
        <v>3244741</v>
      </c>
      <c r="J2963" t="s">
        <v>23581</v>
      </c>
      <c r="K2963" t="s">
        <v>26742</v>
      </c>
      <c r="L2963" t="s">
        <v>26741</v>
      </c>
      <c r="M2963" t="s">
        <v>23891</v>
      </c>
      <c r="O2963">
        <v>1.0595181092799402E-7</v>
      </c>
      <c r="P2963">
        <v>1.6547085733293646E-7</v>
      </c>
      <c r="Q2963">
        <v>2.3566155609130257E-7</v>
      </c>
      <c r="R2963">
        <v>2.0317403524580087E-7</v>
      </c>
      <c r="S2963">
        <v>2.3636328500492614E-7</v>
      </c>
      <c r="T2963">
        <v>1.7466608932084911E-7</v>
      </c>
      <c r="U2963">
        <v>3.0636214831174519E-7</v>
      </c>
    </row>
    <row r="2964" spans="1:21" x14ac:dyDescent="0.3">
      <c r="A2964" t="s">
        <v>1569</v>
      </c>
      <c r="B2964" t="s">
        <v>5866</v>
      </c>
      <c r="C2964" t="s">
        <v>5866</v>
      </c>
      <c r="D2964" t="s">
        <v>18796</v>
      </c>
      <c r="E2964" t="s">
        <v>18797</v>
      </c>
      <c r="F2964" t="s">
        <v>18798</v>
      </c>
      <c r="G2964">
        <v>432</v>
      </c>
      <c r="H2964">
        <v>3245223</v>
      </c>
      <c r="I2964">
        <v>3246522</v>
      </c>
      <c r="J2964" t="s">
        <v>23825</v>
      </c>
      <c r="K2964" t="s">
        <v>26743</v>
      </c>
      <c r="L2964" t="s">
        <v>5866</v>
      </c>
      <c r="M2964" t="s">
        <v>23891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3">
      <c r="A2965" t="s">
        <v>2255</v>
      </c>
      <c r="B2965" t="s">
        <v>5867</v>
      </c>
      <c r="C2965" t="s">
        <v>5867</v>
      </c>
      <c r="D2965" t="s">
        <v>18799</v>
      </c>
      <c r="E2965" t="s">
        <v>18800</v>
      </c>
      <c r="F2965" t="s">
        <v>18801</v>
      </c>
      <c r="G2965">
        <v>258</v>
      </c>
      <c r="H2965">
        <v>3246651</v>
      </c>
      <c r="I2965">
        <v>3247428</v>
      </c>
      <c r="J2965" t="s">
        <v>23825</v>
      </c>
      <c r="K2965" t="s">
        <v>26744</v>
      </c>
      <c r="L2965" t="s">
        <v>5867</v>
      </c>
      <c r="M2965" t="s">
        <v>23855</v>
      </c>
      <c r="O2965">
        <v>3.2762981186437203E-8</v>
      </c>
      <c r="P2965">
        <v>3.987530948228767E-8</v>
      </c>
      <c r="Q2965">
        <v>5.4901865664632116E-8</v>
      </c>
      <c r="R2965">
        <v>4.9424093393875124E-8</v>
      </c>
      <c r="S2965">
        <v>5.702750515475469E-8</v>
      </c>
      <c r="T2965">
        <v>5.6282426556149999E-8</v>
      </c>
      <c r="U2965">
        <v>6.6772374667605247E-8</v>
      </c>
    </row>
    <row r="2966" spans="1:21" x14ac:dyDescent="0.3">
      <c r="A2966" t="s">
        <v>2312</v>
      </c>
      <c r="B2966" t="s">
        <v>5868</v>
      </c>
      <c r="C2966" t="s">
        <v>5868</v>
      </c>
      <c r="D2966" t="s">
        <v>18802</v>
      </c>
      <c r="E2966" t="s">
        <v>18803</v>
      </c>
      <c r="F2966" t="s">
        <v>18804</v>
      </c>
      <c r="G2966">
        <v>220</v>
      </c>
      <c r="H2966">
        <v>3247772</v>
      </c>
      <c r="I2966">
        <v>3248435</v>
      </c>
      <c r="J2966" t="s">
        <v>23825</v>
      </c>
      <c r="K2966" t="s">
        <v>26666</v>
      </c>
      <c r="L2966" t="s">
        <v>26745</v>
      </c>
      <c r="M2966" t="s">
        <v>23834</v>
      </c>
      <c r="O2966">
        <v>2.755080178006408E-8</v>
      </c>
      <c r="P2966">
        <v>1.7813952295279492E-8</v>
      </c>
      <c r="Q2966">
        <v>5.4852715416359475E-8</v>
      </c>
      <c r="R2966">
        <v>7.2463647337002708E-8</v>
      </c>
      <c r="S2966">
        <v>2.6748919169213109E-8</v>
      </c>
      <c r="T2966">
        <v>3.917078105232188E-8</v>
      </c>
      <c r="U2966">
        <v>7.5123949613748061E-8</v>
      </c>
    </row>
    <row r="2967" spans="1:21" x14ac:dyDescent="0.3">
      <c r="A2967" t="s">
        <v>5870</v>
      </c>
      <c r="B2967" t="s">
        <v>5869</v>
      </c>
      <c r="C2967" t="s">
        <v>18808</v>
      </c>
      <c r="D2967" t="s">
        <v>18805</v>
      </c>
      <c r="E2967" t="s">
        <v>18806</v>
      </c>
      <c r="F2967" t="s">
        <v>18807</v>
      </c>
      <c r="G2967">
        <v>127</v>
      </c>
      <c r="H2967">
        <v>3248438</v>
      </c>
      <c r="I2967">
        <v>3248822</v>
      </c>
      <c r="J2967" t="s">
        <v>23825</v>
      </c>
      <c r="K2967" t="s">
        <v>26746</v>
      </c>
      <c r="L2967" t="s">
        <v>26745</v>
      </c>
      <c r="M2967" t="s">
        <v>23834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3">
      <c r="A2968" t="s">
        <v>1658</v>
      </c>
      <c r="B2968" t="s">
        <v>5871</v>
      </c>
      <c r="C2968" t="s">
        <v>5871</v>
      </c>
      <c r="D2968" t="s">
        <v>18809</v>
      </c>
      <c r="E2968" t="s">
        <v>18810</v>
      </c>
      <c r="F2968" t="s">
        <v>18811</v>
      </c>
      <c r="G2968">
        <v>122</v>
      </c>
      <c r="H2968">
        <v>3248968</v>
      </c>
      <c r="I2968">
        <v>3249337</v>
      </c>
      <c r="J2968" t="s">
        <v>23825</v>
      </c>
      <c r="K2968" t="s">
        <v>23841</v>
      </c>
      <c r="L2968" t="s">
        <v>26747</v>
      </c>
      <c r="M2968" t="s">
        <v>23834</v>
      </c>
      <c r="O2968">
        <v>3.7319368305795419E-7</v>
      </c>
      <c r="P2968">
        <v>1.7522935140595594E-7</v>
      </c>
      <c r="Q2968">
        <v>2.4253165370865831E-7</v>
      </c>
      <c r="R2968">
        <v>2.3858368476583592E-7</v>
      </c>
      <c r="S2968">
        <v>1.5541675323313266E-7</v>
      </c>
      <c r="T2968">
        <v>3.1664208082269778E-7</v>
      </c>
      <c r="U2968">
        <v>0</v>
      </c>
    </row>
    <row r="2969" spans="1:21" x14ac:dyDescent="0.3">
      <c r="A2969" t="s">
        <v>499</v>
      </c>
      <c r="B2969" t="s">
        <v>5872</v>
      </c>
      <c r="C2969" t="s">
        <v>5872</v>
      </c>
      <c r="D2969" t="s">
        <v>18812</v>
      </c>
      <c r="E2969" t="s">
        <v>18813</v>
      </c>
      <c r="F2969" t="s">
        <v>18814</v>
      </c>
      <c r="G2969">
        <v>101</v>
      </c>
      <c r="H2969">
        <v>3249374</v>
      </c>
      <c r="I2969">
        <v>3249680</v>
      </c>
      <c r="J2969" t="s">
        <v>23825</v>
      </c>
      <c r="K2969" t="s">
        <v>26748</v>
      </c>
      <c r="L2969" t="s">
        <v>26747</v>
      </c>
      <c r="M2969" t="s">
        <v>23834</v>
      </c>
      <c r="O2969">
        <v>6.993457987364354E-6</v>
      </c>
      <c r="P2969">
        <v>1.0199168505637244E-5</v>
      </c>
      <c r="Q2969">
        <v>1.6039678672219128E-5</v>
      </c>
      <c r="R2969">
        <v>1.0258333399710899E-5</v>
      </c>
      <c r="S2969">
        <v>2.6669529837657176E-5</v>
      </c>
      <c r="T2969">
        <v>1.1786828545969156E-5</v>
      </c>
      <c r="U2969">
        <v>1.0147332584530757E-5</v>
      </c>
    </row>
    <row r="2970" spans="1:21" x14ac:dyDescent="0.3">
      <c r="A2970" t="s">
        <v>2576</v>
      </c>
      <c r="B2970" t="s">
        <v>5873</v>
      </c>
      <c r="C2970" t="s">
        <v>5873</v>
      </c>
      <c r="D2970" t="s">
        <v>18815</v>
      </c>
      <c r="E2970" t="s">
        <v>18816</v>
      </c>
      <c r="F2970" t="s">
        <v>18817</v>
      </c>
      <c r="G2970">
        <v>134</v>
      </c>
      <c r="H2970">
        <v>3249682</v>
      </c>
      <c r="I2970">
        <v>3250087</v>
      </c>
      <c r="J2970" t="s">
        <v>23825</v>
      </c>
      <c r="K2970" t="s">
        <v>23913</v>
      </c>
      <c r="L2970" t="s">
        <v>26747</v>
      </c>
      <c r="M2970" t="s">
        <v>23834</v>
      </c>
      <c r="O2970">
        <v>8.9861429185018625E-9</v>
      </c>
      <c r="P2970">
        <v>1.4663850700465407E-8</v>
      </c>
      <c r="Q2970">
        <v>2.0525866178279506E-8</v>
      </c>
      <c r="R2970">
        <v>1.182692857058029E-8</v>
      </c>
      <c r="S2970">
        <v>1.0294207276021148E-8</v>
      </c>
      <c r="T2970">
        <v>4.1434473050642584E-9</v>
      </c>
      <c r="U2970">
        <v>1.0030392019854587E-8</v>
      </c>
    </row>
    <row r="2971" spans="1:21" x14ac:dyDescent="0.3">
      <c r="A2971" t="s">
        <v>2770</v>
      </c>
      <c r="B2971" t="s">
        <v>7864</v>
      </c>
      <c r="C2971" t="s">
        <v>7864</v>
      </c>
      <c r="D2971" t="s">
        <v>18818</v>
      </c>
      <c r="E2971" t="s">
        <v>18819</v>
      </c>
      <c r="F2971" t="s">
        <v>18820</v>
      </c>
      <c r="G2971">
        <v>99</v>
      </c>
      <c r="H2971">
        <v>3250076</v>
      </c>
      <c r="I2971">
        <v>3250376</v>
      </c>
      <c r="J2971" t="s">
        <v>23825</v>
      </c>
      <c r="K2971" t="s">
        <v>23841</v>
      </c>
      <c r="L2971" t="s">
        <v>26747</v>
      </c>
      <c r="M2971" t="s">
        <v>23834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3">
      <c r="A2972" t="s">
        <v>5875</v>
      </c>
      <c r="B2972" t="s">
        <v>5874</v>
      </c>
      <c r="C2972" t="s">
        <v>5874</v>
      </c>
      <c r="D2972" t="s">
        <v>18821</v>
      </c>
      <c r="E2972" t="s">
        <v>18822</v>
      </c>
      <c r="F2972" t="s">
        <v>18823</v>
      </c>
      <c r="G2972">
        <v>130</v>
      </c>
      <c r="H2972">
        <v>3250561</v>
      </c>
      <c r="I2972">
        <v>3250954</v>
      </c>
      <c r="J2972" t="s">
        <v>23825</v>
      </c>
      <c r="K2972" t="s">
        <v>26749</v>
      </c>
      <c r="L2972" t="s">
        <v>5874</v>
      </c>
      <c r="M2972" t="s">
        <v>23834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3">
      <c r="A2973" t="s">
        <v>1917</v>
      </c>
      <c r="B2973" t="s">
        <v>5876</v>
      </c>
      <c r="C2973" t="s">
        <v>5876</v>
      </c>
      <c r="D2973" t="s">
        <v>18824</v>
      </c>
      <c r="E2973" t="s">
        <v>18825</v>
      </c>
      <c r="F2973" t="s">
        <v>18826</v>
      </c>
      <c r="G2973">
        <v>328</v>
      </c>
      <c r="H2973">
        <v>3251023</v>
      </c>
      <c r="I2973">
        <v>3252010</v>
      </c>
      <c r="J2973" t="s">
        <v>23825</v>
      </c>
      <c r="K2973" t="s">
        <v>26750</v>
      </c>
      <c r="L2973" t="s">
        <v>5876</v>
      </c>
      <c r="M2973" t="s">
        <v>23844</v>
      </c>
      <c r="O2973">
        <v>7.9425824667961602E-8</v>
      </c>
      <c r="P2973">
        <v>1.2997132430311924E-7</v>
      </c>
      <c r="Q2973">
        <v>9.1902057179884181E-8</v>
      </c>
      <c r="R2973">
        <v>7.7351922479468769E-8</v>
      </c>
      <c r="S2973">
        <v>2.0585797627795657E-7</v>
      </c>
      <c r="T2973">
        <v>7.5205506463990328E-8</v>
      </c>
      <c r="U2973">
        <v>4.830597659613508E-8</v>
      </c>
    </row>
    <row r="2974" spans="1:21" x14ac:dyDescent="0.3">
      <c r="A2974" t="s">
        <v>5878</v>
      </c>
      <c r="B2974" t="s">
        <v>5877</v>
      </c>
      <c r="C2974" t="s">
        <v>5877</v>
      </c>
      <c r="D2974" t="s">
        <v>18827</v>
      </c>
      <c r="E2974" t="s">
        <v>18828</v>
      </c>
      <c r="F2974" t="s">
        <v>18829</v>
      </c>
      <c r="G2974">
        <v>121</v>
      </c>
      <c r="H2974">
        <v>3252303</v>
      </c>
      <c r="I2974">
        <v>3252669</v>
      </c>
      <c r="J2974" t="s">
        <v>23825</v>
      </c>
      <c r="K2974" t="s">
        <v>24078</v>
      </c>
      <c r="L2974" t="s">
        <v>5877</v>
      </c>
      <c r="M2974" t="s">
        <v>23834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3">
      <c r="A2975" t="s">
        <v>5880</v>
      </c>
      <c r="B2975" t="s">
        <v>5879</v>
      </c>
      <c r="C2975" t="s">
        <v>5879</v>
      </c>
      <c r="D2975" t="s">
        <v>18830</v>
      </c>
      <c r="E2975" t="s">
        <v>18831</v>
      </c>
      <c r="F2975" t="s">
        <v>18832</v>
      </c>
      <c r="G2975">
        <v>118</v>
      </c>
      <c r="H2975">
        <v>3252910</v>
      </c>
      <c r="I2975">
        <v>3253267</v>
      </c>
      <c r="J2975" t="s">
        <v>23825</v>
      </c>
      <c r="K2975" t="s">
        <v>24078</v>
      </c>
      <c r="L2975" t="s">
        <v>5879</v>
      </c>
      <c r="M2975" t="s">
        <v>23834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3">
      <c r="A2976" t="s">
        <v>2582</v>
      </c>
      <c r="B2976" t="s">
        <v>5881</v>
      </c>
      <c r="C2976" t="s">
        <v>5881</v>
      </c>
      <c r="D2976" t="s">
        <v>18833</v>
      </c>
      <c r="E2976" t="s">
        <v>18834</v>
      </c>
      <c r="F2976" t="s">
        <v>18835</v>
      </c>
      <c r="G2976">
        <v>298</v>
      </c>
      <c r="H2976">
        <v>3253317</v>
      </c>
      <c r="I2976">
        <v>3254214</v>
      </c>
      <c r="J2976" t="s">
        <v>23581</v>
      </c>
      <c r="K2976" t="s">
        <v>24470</v>
      </c>
      <c r="L2976" t="s">
        <v>5881</v>
      </c>
      <c r="M2976" t="s">
        <v>23855</v>
      </c>
      <c r="O2976">
        <v>3.8006025132589354E-9</v>
      </c>
      <c r="P2976">
        <v>2.7065474977394667E-9</v>
      </c>
      <c r="Q2976">
        <v>5.8413688667907078E-9</v>
      </c>
      <c r="R2976">
        <v>3.4764072409207965E-9</v>
      </c>
      <c r="S2976">
        <v>3.1866954667655398E-9</v>
      </c>
      <c r="T2976">
        <v>2.9297333029917288E-9</v>
      </c>
      <c r="U2976">
        <v>5.4711011908716738E-9</v>
      </c>
    </row>
    <row r="2977" spans="1:21" x14ac:dyDescent="0.3">
      <c r="A2977" t="s">
        <v>2330</v>
      </c>
      <c r="B2977" t="s">
        <v>5882</v>
      </c>
      <c r="C2977" t="s">
        <v>5882</v>
      </c>
      <c r="D2977" t="s">
        <v>18836</v>
      </c>
      <c r="E2977" t="s">
        <v>18837</v>
      </c>
      <c r="F2977" t="s">
        <v>18838</v>
      </c>
      <c r="G2977">
        <v>233</v>
      </c>
      <c r="H2977">
        <v>3254318</v>
      </c>
      <c r="I2977">
        <v>3255020</v>
      </c>
      <c r="J2977" t="s">
        <v>23825</v>
      </c>
      <c r="K2977" t="s">
        <v>26751</v>
      </c>
      <c r="L2977" t="s">
        <v>26752</v>
      </c>
      <c r="M2977" t="s">
        <v>23834</v>
      </c>
      <c r="O2977">
        <v>2.4569004068415812E-8</v>
      </c>
      <c r="P2977">
        <v>1.8647882081178534E-8</v>
      </c>
      <c r="Q2977">
        <v>1.8548757320466778E-8</v>
      </c>
      <c r="R2977">
        <v>2.1355078340868064E-8</v>
      </c>
      <c r="S2977">
        <v>1.0692252319190537E-8</v>
      </c>
      <c r="T2977">
        <v>2.9182415784978893E-8</v>
      </c>
      <c r="U2977">
        <v>0</v>
      </c>
    </row>
    <row r="2978" spans="1:21" x14ac:dyDescent="0.3">
      <c r="A2978" t="s">
        <v>5884</v>
      </c>
      <c r="B2978" t="s">
        <v>5883</v>
      </c>
      <c r="C2978" t="s">
        <v>5883</v>
      </c>
      <c r="D2978" t="s">
        <v>18839</v>
      </c>
      <c r="E2978" t="s">
        <v>18840</v>
      </c>
      <c r="F2978" t="s">
        <v>18841</v>
      </c>
      <c r="G2978">
        <v>54</v>
      </c>
      <c r="H2978">
        <v>3255042</v>
      </c>
      <c r="I2978">
        <v>3255207</v>
      </c>
      <c r="J2978" t="s">
        <v>23825</v>
      </c>
      <c r="K2978" t="s">
        <v>23833</v>
      </c>
      <c r="L2978" t="s">
        <v>26752</v>
      </c>
      <c r="M2978" t="s">
        <v>23834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3">
      <c r="A2979" t="s">
        <v>5887</v>
      </c>
      <c r="B2979" t="s">
        <v>5886</v>
      </c>
      <c r="C2979" t="s">
        <v>18845</v>
      </c>
      <c r="D2979" t="s">
        <v>18842</v>
      </c>
      <c r="E2979" t="s">
        <v>18843</v>
      </c>
      <c r="F2979" t="s">
        <v>18844</v>
      </c>
      <c r="G2979">
        <v>443</v>
      </c>
      <c r="H2979">
        <v>3256678</v>
      </c>
      <c r="I2979">
        <v>3258010</v>
      </c>
      <c r="J2979" t="s">
        <v>23581</v>
      </c>
      <c r="K2979" t="s">
        <v>26754</v>
      </c>
      <c r="L2979" t="s">
        <v>26753</v>
      </c>
      <c r="M2979" t="s">
        <v>23828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3">
      <c r="A2980" t="s">
        <v>5890</v>
      </c>
      <c r="B2980" t="s">
        <v>5889</v>
      </c>
      <c r="C2980" t="s">
        <v>18849</v>
      </c>
      <c r="D2980" t="s">
        <v>18846</v>
      </c>
      <c r="E2980" t="s">
        <v>18847</v>
      </c>
      <c r="F2980" t="s">
        <v>18848</v>
      </c>
      <c r="G2980">
        <v>129</v>
      </c>
      <c r="H2980">
        <v>3259720</v>
      </c>
      <c r="I2980">
        <v>3260110</v>
      </c>
      <c r="J2980" t="s">
        <v>23581</v>
      </c>
      <c r="K2980" t="s">
        <v>26757</v>
      </c>
      <c r="L2980" t="s">
        <v>26756</v>
      </c>
      <c r="M2980" t="s">
        <v>23861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3">
      <c r="A2981" t="s">
        <v>1570</v>
      </c>
      <c r="B2981" t="s">
        <v>5891</v>
      </c>
      <c r="C2981" t="s">
        <v>18853</v>
      </c>
      <c r="D2981" t="s">
        <v>18850</v>
      </c>
      <c r="E2981" t="s">
        <v>18851</v>
      </c>
      <c r="F2981" t="s">
        <v>18852</v>
      </c>
      <c r="G2981">
        <v>764</v>
      </c>
      <c r="H2981">
        <v>3260123</v>
      </c>
      <c r="I2981">
        <v>3262418</v>
      </c>
      <c r="J2981" t="s">
        <v>23581</v>
      </c>
      <c r="K2981" t="s">
        <v>26758</v>
      </c>
      <c r="L2981" t="s">
        <v>26756</v>
      </c>
      <c r="M2981" t="s">
        <v>23882</v>
      </c>
      <c r="O2981">
        <v>2.2596516478270154E-8</v>
      </c>
      <c r="P2981">
        <v>1.834840110072591E-11</v>
      </c>
      <c r="Q2981">
        <v>1.1072108789510925E-9</v>
      </c>
      <c r="R2981">
        <v>4.077447996800846E-11</v>
      </c>
      <c r="S2981">
        <v>1.7733808454214248E-8</v>
      </c>
      <c r="T2981">
        <v>1.061900214095934E-9</v>
      </c>
      <c r="U2981">
        <v>0</v>
      </c>
    </row>
    <row r="2982" spans="1:21" x14ac:dyDescent="0.3">
      <c r="A2982" t="s">
        <v>1572</v>
      </c>
      <c r="B2982" t="s">
        <v>4063</v>
      </c>
      <c r="C2982" t="s">
        <v>18857</v>
      </c>
      <c r="D2982" t="s">
        <v>18854</v>
      </c>
      <c r="E2982" t="s">
        <v>18855</v>
      </c>
      <c r="F2982" t="s">
        <v>18856</v>
      </c>
      <c r="G2982">
        <v>402</v>
      </c>
      <c r="H2982">
        <v>3262451</v>
      </c>
      <c r="I2982">
        <v>3263660</v>
      </c>
      <c r="J2982" t="s">
        <v>23581</v>
      </c>
      <c r="K2982" t="s">
        <v>26759</v>
      </c>
      <c r="L2982" t="s">
        <v>26756</v>
      </c>
      <c r="M2982" t="s">
        <v>23882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3">
      <c r="A2983" t="s">
        <v>1574</v>
      </c>
      <c r="B2983" t="s">
        <v>3861</v>
      </c>
      <c r="C2983" t="s">
        <v>3861</v>
      </c>
      <c r="D2983" t="s">
        <v>18858</v>
      </c>
      <c r="E2983" t="s">
        <v>18859</v>
      </c>
      <c r="F2983" t="s">
        <v>18860</v>
      </c>
      <c r="G2983">
        <v>443</v>
      </c>
      <c r="H2983">
        <v>3263685</v>
      </c>
      <c r="I2983">
        <v>3265017</v>
      </c>
      <c r="J2983" t="s">
        <v>23581</v>
      </c>
      <c r="K2983" t="s">
        <v>26760</v>
      </c>
      <c r="L2983" t="s">
        <v>26756</v>
      </c>
      <c r="M2983" t="s">
        <v>23831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3">
      <c r="A2984" t="s">
        <v>1576</v>
      </c>
      <c r="B2984" t="s">
        <v>3860</v>
      </c>
      <c r="C2984" t="s">
        <v>3860</v>
      </c>
      <c r="D2984" t="s">
        <v>18861</v>
      </c>
      <c r="E2984" t="s">
        <v>18862</v>
      </c>
      <c r="F2984" t="s">
        <v>18863</v>
      </c>
      <c r="G2984">
        <v>329</v>
      </c>
      <c r="H2984">
        <v>3265038</v>
      </c>
      <c r="I2984">
        <v>3266028</v>
      </c>
      <c r="J2984" t="s">
        <v>23581</v>
      </c>
      <c r="K2984" t="s">
        <v>26761</v>
      </c>
      <c r="L2984" t="s">
        <v>26756</v>
      </c>
      <c r="M2984" t="s">
        <v>23831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3">
      <c r="A2985" t="s">
        <v>3859</v>
      </c>
      <c r="B2985" t="s">
        <v>3858</v>
      </c>
      <c r="C2985" t="s">
        <v>3858</v>
      </c>
      <c r="D2985" t="s">
        <v>18864</v>
      </c>
      <c r="E2985" t="s">
        <v>18865</v>
      </c>
      <c r="F2985" t="s">
        <v>18866</v>
      </c>
      <c r="G2985">
        <v>312</v>
      </c>
      <c r="H2985">
        <v>3266126</v>
      </c>
      <c r="I2985">
        <v>3267065</v>
      </c>
      <c r="J2985" t="s">
        <v>23581</v>
      </c>
      <c r="K2985" t="s">
        <v>26762</v>
      </c>
      <c r="L2985" t="s">
        <v>26756</v>
      </c>
      <c r="M2985" t="s">
        <v>23855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3">
      <c r="A2986" t="s">
        <v>3863</v>
      </c>
      <c r="B2986" t="s">
        <v>3862</v>
      </c>
      <c r="C2986" t="s">
        <v>3862</v>
      </c>
      <c r="D2986" t="s">
        <v>18867</v>
      </c>
      <c r="E2986" t="s">
        <v>18868</v>
      </c>
      <c r="F2986" t="s">
        <v>18869</v>
      </c>
      <c r="G2986">
        <v>72</v>
      </c>
      <c r="H2986">
        <v>3267379</v>
      </c>
      <c r="I2986">
        <v>3267598</v>
      </c>
      <c r="J2986" t="s">
        <v>23825</v>
      </c>
      <c r="K2986" t="s">
        <v>26763</v>
      </c>
      <c r="L2986" t="s">
        <v>3862</v>
      </c>
      <c r="M2986" t="s">
        <v>23828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3">
      <c r="A2987" t="s">
        <v>4065</v>
      </c>
      <c r="B2987" t="s">
        <v>4064</v>
      </c>
      <c r="C2987" t="s">
        <v>4064</v>
      </c>
      <c r="D2987" t="s">
        <v>18870</v>
      </c>
      <c r="E2987" t="s">
        <v>18871</v>
      </c>
      <c r="F2987" t="s">
        <v>18872</v>
      </c>
      <c r="G2987">
        <v>179</v>
      </c>
      <c r="H2987">
        <v>3267853</v>
      </c>
      <c r="I2987">
        <v>3268393</v>
      </c>
      <c r="J2987" t="s">
        <v>23825</v>
      </c>
      <c r="K2987" t="s">
        <v>23833</v>
      </c>
      <c r="L2987" t="s">
        <v>26764</v>
      </c>
      <c r="M2987" t="s">
        <v>23828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3">
      <c r="A2988" t="s">
        <v>4067</v>
      </c>
      <c r="B2988" t="s">
        <v>4066</v>
      </c>
      <c r="C2988" t="s">
        <v>4066</v>
      </c>
      <c r="D2988" t="s">
        <v>18873</v>
      </c>
      <c r="E2988" t="s">
        <v>18874</v>
      </c>
      <c r="F2988" t="s">
        <v>18875</v>
      </c>
      <c r="G2988">
        <v>395</v>
      </c>
      <c r="H2988">
        <v>3268414</v>
      </c>
      <c r="I2988">
        <v>3269602</v>
      </c>
      <c r="J2988" t="s">
        <v>23825</v>
      </c>
      <c r="K2988" t="s">
        <v>23833</v>
      </c>
      <c r="L2988" t="s">
        <v>26764</v>
      </c>
      <c r="M2988" t="s">
        <v>23828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3">
      <c r="A2989" t="s">
        <v>8245</v>
      </c>
      <c r="B2989" t="s">
        <v>8244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3">
      <c r="A2990" t="s">
        <v>1577</v>
      </c>
      <c r="B2990" t="s">
        <v>4068</v>
      </c>
      <c r="C2990" t="s">
        <v>18879</v>
      </c>
      <c r="D2990" t="s">
        <v>18876</v>
      </c>
      <c r="E2990" t="s">
        <v>18877</v>
      </c>
      <c r="F2990" t="s">
        <v>18878</v>
      </c>
      <c r="G2990">
        <v>381</v>
      </c>
      <c r="H2990">
        <v>3270624</v>
      </c>
      <c r="I2990">
        <v>3271770</v>
      </c>
      <c r="J2990" t="s">
        <v>23581</v>
      </c>
      <c r="K2990" t="s">
        <v>26765</v>
      </c>
      <c r="L2990" t="s">
        <v>26766</v>
      </c>
      <c r="M2990" t="s">
        <v>23891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3">
      <c r="A2991" t="s">
        <v>1579</v>
      </c>
      <c r="B2991" t="s">
        <v>4069</v>
      </c>
      <c r="C2991" t="s">
        <v>18883</v>
      </c>
      <c r="D2991" t="s">
        <v>18880</v>
      </c>
      <c r="E2991" t="s">
        <v>18881</v>
      </c>
      <c r="F2991" t="s">
        <v>18882</v>
      </c>
      <c r="G2991">
        <v>294</v>
      </c>
      <c r="H2991">
        <v>3271866</v>
      </c>
      <c r="I2991">
        <v>3272751</v>
      </c>
      <c r="J2991" t="s">
        <v>23581</v>
      </c>
      <c r="K2991" t="s">
        <v>26767</v>
      </c>
      <c r="L2991" t="s">
        <v>26766</v>
      </c>
      <c r="M2991" t="s">
        <v>23869</v>
      </c>
      <c r="O2991">
        <v>1.9752996250172336E-8</v>
      </c>
      <c r="P2991">
        <v>2.4387116632760769E-8</v>
      </c>
      <c r="Q2991">
        <v>3.5387161812011569E-8</v>
      </c>
      <c r="R2991">
        <v>2.6213033752500376E-8</v>
      </c>
      <c r="S2991">
        <v>2.6955442594937709E-8</v>
      </c>
      <c r="T2991">
        <v>3.0124041400654388E-8</v>
      </c>
      <c r="U2991">
        <v>2.005279893278728E-8</v>
      </c>
    </row>
    <row r="2992" spans="1:21" x14ac:dyDescent="0.3">
      <c r="A2992" t="s">
        <v>1580</v>
      </c>
      <c r="B2992" t="s">
        <v>2786</v>
      </c>
      <c r="C2992" t="s">
        <v>18887</v>
      </c>
      <c r="D2992" t="s">
        <v>18884</v>
      </c>
      <c r="E2992" t="s">
        <v>18885</v>
      </c>
      <c r="F2992" t="s">
        <v>18886</v>
      </c>
      <c r="G2992">
        <v>256</v>
      </c>
      <c r="H2992">
        <v>3272786</v>
      </c>
      <c r="I2992">
        <v>3273557</v>
      </c>
      <c r="J2992" t="s">
        <v>23581</v>
      </c>
      <c r="K2992" t="s">
        <v>26768</v>
      </c>
      <c r="L2992" t="s">
        <v>26766</v>
      </c>
      <c r="M2992" t="s">
        <v>23891</v>
      </c>
      <c r="O2992">
        <v>2.4437537608029812E-9</v>
      </c>
      <c r="P2992">
        <v>7.7681340712627217E-9</v>
      </c>
      <c r="Q2992">
        <v>1.1294545004307996E-8</v>
      </c>
      <c r="R2992">
        <v>4.5096062029819668E-9</v>
      </c>
      <c r="S2992">
        <v>5.1064391501061568E-9</v>
      </c>
      <c r="T2992">
        <v>7.6755149789324043E-9</v>
      </c>
      <c r="U2992">
        <v>7.7252749088843396E-9</v>
      </c>
    </row>
    <row r="2993" spans="1:21" x14ac:dyDescent="0.3">
      <c r="A2993" t="s">
        <v>1582</v>
      </c>
      <c r="B2993" t="s">
        <v>5892</v>
      </c>
      <c r="C2993" t="s">
        <v>18891</v>
      </c>
      <c r="D2993" t="s">
        <v>18888</v>
      </c>
      <c r="E2993" t="s">
        <v>18889</v>
      </c>
      <c r="F2993" t="s">
        <v>18890</v>
      </c>
      <c r="G2993">
        <v>444</v>
      </c>
      <c r="H2993">
        <v>3273572</v>
      </c>
      <c r="I2993">
        <v>3274907</v>
      </c>
      <c r="J2993" t="s">
        <v>23581</v>
      </c>
      <c r="K2993" t="s">
        <v>26769</v>
      </c>
      <c r="L2993" t="s">
        <v>26766</v>
      </c>
      <c r="M2993" t="s">
        <v>23891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3">
      <c r="A2994" t="s">
        <v>1584</v>
      </c>
      <c r="B2994" t="s">
        <v>5640</v>
      </c>
      <c r="C2994" t="s">
        <v>18895</v>
      </c>
      <c r="D2994" t="s">
        <v>18892</v>
      </c>
      <c r="E2994" t="s">
        <v>18893</v>
      </c>
      <c r="F2994" t="s">
        <v>18894</v>
      </c>
      <c r="G2994">
        <v>523</v>
      </c>
      <c r="H2994">
        <v>3275281</v>
      </c>
      <c r="I2994">
        <v>3276853</v>
      </c>
      <c r="J2994" t="s">
        <v>23825</v>
      </c>
      <c r="K2994" t="s">
        <v>26770</v>
      </c>
      <c r="L2994" t="s">
        <v>5640</v>
      </c>
      <c r="M2994" t="s">
        <v>23891</v>
      </c>
      <c r="O2994">
        <v>6.629656333412257E-9</v>
      </c>
      <c r="P2994">
        <v>1.0082998771142108E-8</v>
      </c>
      <c r="Q2994">
        <v>8.7759663527846079E-9</v>
      </c>
      <c r="R2994">
        <v>1.1417346248277209E-8</v>
      </c>
      <c r="S2994">
        <v>8.9176911938211676E-9</v>
      </c>
      <c r="T2994">
        <v>8.8311565436287365E-9</v>
      </c>
      <c r="U2994">
        <v>3.698582594250722E-9</v>
      </c>
    </row>
    <row r="2995" spans="1:21" x14ac:dyDescent="0.3">
      <c r="A2995" t="s">
        <v>2327</v>
      </c>
      <c r="B2995" t="s">
        <v>3820</v>
      </c>
      <c r="C2995" t="s">
        <v>18899</v>
      </c>
      <c r="D2995" t="s">
        <v>18896</v>
      </c>
      <c r="E2995" t="s">
        <v>18897</v>
      </c>
      <c r="F2995" t="s">
        <v>18898</v>
      </c>
      <c r="G2995">
        <v>111</v>
      </c>
      <c r="H2995">
        <v>3277001</v>
      </c>
      <c r="I2995">
        <v>3277337</v>
      </c>
      <c r="J2995" t="s">
        <v>23825</v>
      </c>
      <c r="K2995" t="s">
        <v>26771</v>
      </c>
      <c r="L2995" t="s">
        <v>26772</v>
      </c>
      <c r="M2995" t="s">
        <v>23855</v>
      </c>
      <c r="O2995">
        <v>5.1991564134040006E-8</v>
      </c>
      <c r="P2995">
        <v>4.7393203141334013E-8</v>
      </c>
      <c r="Q2995">
        <v>8.0478285456793079E-8</v>
      </c>
      <c r="R2995">
        <v>6.5927550101374493E-8</v>
      </c>
      <c r="S2995">
        <v>1.1781340526783515E-7</v>
      </c>
      <c r="T2995">
        <v>8.3337259792160605E-8</v>
      </c>
      <c r="U2995">
        <v>8.3035973582782634E-8</v>
      </c>
    </row>
    <row r="2996" spans="1:21" x14ac:dyDescent="0.3">
      <c r="A2996" t="s">
        <v>2605</v>
      </c>
      <c r="B2996" t="s">
        <v>5893</v>
      </c>
      <c r="C2996" t="s">
        <v>5893</v>
      </c>
      <c r="D2996" t="s">
        <v>18900</v>
      </c>
      <c r="E2996" t="s">
        <v>18901</v>
      </c>
      <c r="F2996" t="s">
        <v>18902</v>
      </c>
      <c r="G2996">
        <v>154</v>
      </c>
      <c r="H2996">
        <v>3277336</v>
      </c>
      <c r="I2996">
        <v>3277801</v>
      </c>
      <c r="J2996" t="s">
        <v>23825</v>
      </c>
      <c r="K2996" t="s">
        <v>26773</v>
      </c>
      <c r="L2996" t="s">
        <v>26772</v>
      </c>
      <c r="M2996" t="s">
        <v>23855</v>
      </c>
      <c r="O2996">
        <v>5.5871143359764198E-9</v>
      </c>
      <c r="P2996">
        <v>2.6220973345748131E-9</v>
      </c>
      <c r="Q2996">
        <v>5.3523582052144206E-9</v>
      </c>
      <c r="R2996">
        <v>2.1987251201377261E-9</v>
      </c>
      <c r="S2996">
        <v>1.9926338625540945E-9</v>
      </c>
      <c r="T2996">
        <v>1.8215099891667063E-9</v>
      </c>
      <c r="U2996">
        <v>0</v>
      </c>
    </row>
    <row r="2997" spans="1:21" x14ac:dyDescent="0.3">
      <c r="A2997" t="s">
        <v>2325</v>
      </c>
      <c r="B2997" t="s">
        <v>5894</v>
      </c>
      <c r="C2997" t="s">
        <v>18906</v>
      </c>
      <c r="D2997" t="s">
        <v>18903</v>
      </c>
      <c r="E2997" t="s">
        <v>18904</v>
      </c>
      <c r="F2997" t="s">
        <v>18905</v>
      </c>
      <c r="G2997">
        <v>269</v>
      </c>
      <c r="H2997">
        <v>3277855</v>
      </c>
      <c r="I2997">
        <v>3278665</v>
      </c>
      <c r="J2997" t="s">
        <v>23581</v>
      </c>
      <c r="K2997" t="s">
        <v>26774</v>
      </c>
      <c r="L2997" t="s">
        <v>5894</v>
      </c>
      <c r="M2997" t="s">
        <v>23855</v>
      </c>
      <c r="O2997">
        <v>2.1886182729188301E-8</v>
      </c>
      <c r="P2997">
        <v>2.81734525966989E-8</v>
      </c>
      <c r="Q2997">
        <v>3.0569961319196696E-8</v>
      </c>
      <c r="R2997">
        <v>3.0031012145668521E-8</v>
      </c>
      <c r="S2997">
        <v>2.7563766619783483E-8</v>
      </c>
      <c r="T2997">
        <v>2.4036383617477811E-8</v>
      </c>
      <c r="U2997">
        <v>3.2441515692184361E-8</v>
      </c>
    </row>
    <row r="2998" spans="1:21" x14ac:dyDescent="0.3">
      <c r="A2998" t="s">
        <v>1585</v>
      </c>
      <c r="B2998" t="s">
        <v>5895</v>
      </c>
      <c r="C2998" t="s">
        <v>18910</v>
      </c>
      <c r="D2998" t="s">
        <v>18907</v>
      </c>
      <c r="E2998" t="s">
        <v>18908</v>
      </c>
      <c r="F2998" t="s">
        <v>18909</v>
      </c>
      <c r="G2998">
        <v>426</v>
      </c>
      <c r="H2998">
        <v>3278913</v>
      </c>
      <c r="I2998">
        <v>3280194</v>
      </c>
      <c r="J2998" t="s">
        <v>23825</v>
      </c>
      <c r="K2998" t="s">
        <v>26775</v>
      </c>
      <c r="L2998" t="s">
        <v>26776</v>
      </c>
      <c r="M2998" t="s">
        <v>23891</v>
      </c>
      <c r="O2998">
        <v>4.3365173396949287E-9</v>
      </c>
      <c r="P2998">
        <v>6.9578079482374143E-10</v>
      </c>
      <c r="Q2998">
        <v>6.6215117901029556E-9</v>
      </c>
      <c r="R2998">
        <v>2.822176513780537E-9</v>
      </c>
      <c r="S2998">
        <v>1.4690506139143945E-9</v>
      </c>
      <c r="T2998">
        <v>4.7734637855640429E-9</v>
      </c>
      <c r="U2998">
        <v>0</v>
      </c>
    </row>
    <row r="2999" spans="1:21" x14ac:dyDescent="0.3">
      <c r="A2999" t="s">
        <v>2506</v>
      </c>
      <c r="B2999" t="s">
        <v>5896</v>
      </c>
      <c r="C2999" t="s">
        <v>18914</v>
      </c>
      <c r="D2999" t="s">
        <v>18911</v>
      </c>
      <c r="E2999" t="s">
        <v>18912</v>
      </c>
      <c r="F2999" t="s">
        <v>18913</v>
      </c>
      <c r="G2999">
        <v>157</v>
      </c>
      <c r="H2999">
        <v>3280216</v>
      </c>
      <c r="I2999">
        <v>3280690</v>
      </c>
      <c r="J2999" t="s">
        <v>23825</v>
      </c>
      <c r="K2999" t="s">
        <v>26777</v>
      </c>
      <c r="L2999" t="s">
        <v>26776</v>
      </c>
      <c r="M2999" t="s">
        <v>23891</v>
      </c>
      <c r="O2999">
        <v>1.3307984848063873E-8</v>
      </c>
      <c r="P2999">
        <v>1.9934325619824478E-8</v>
      </c>
      <c r="Q2999">
        <v>4.8349241773812824E-8</v>
      </c>
      <c r="R2999">
        <v>4.2384208501591919E-8</v>
      </c>
      <c r="S2999">
        <v>7.8561469055901771E-8</v>
      </c>
      <c r="T2999">
        <v>4.7043345539832832E-8</v>
      </c>
      <c r="U2999">
        <v>2.451463889794403E-8</v>
      </c>
    </row>
    <row r="3000" spans="1:21" x14ac:dyDescent="0.3">
      <c r="A3000" t="s">
        <v>8642</v>
      </c>
      <c r="B3000" t="s">
        <v>18917</v>
      </c>
      <c r="C3000" t="s">
        <v>18917</v>
      </c>
      <c r="E3000" t="s">
        <v>18915</v>
      </c>
      <c r="F3000" t="s">
        <v>18916</v>
      </c>
      <c r="G3000">
        <v>133</v>
      </c>
      <c r="H3000">
        <v>3280700</v>
      </c>
      <c r="I3000">
        <v>3281075</v>
      </c>
      <c r="J3000" t="s">
        <v>23825</v>
      </c>
      <c r="K3000" t="s">
        <v>26778</v>
      </c>
      <c r="L3000" t="s">
        <v>26776</v>
      </c>
      <c r="M3000" t="s">
        <v>23828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3">
      <c r="A3001" t="s">
        <v>8643</v>
      </c>
      <c r="B3001" t="s">
        <v>18921</v>
      </c>
      <c r="C3001" t="s">
        <v>18921</v>
      </c>
      <c r="D3001" t="s">
        <v>18918</v>
      </c>
      <c r="E3001" t="s">
        <v>18919</v>
      </c>
      <c r="F3001" t="s">
        <v>18920</v>
      </c>
      <c r="G3001">
        <v>167</v>
      </c>
      <c r="H3001">
        <v>3281070</v>
      </c>
      <c r="I3001">
        <v>3281625</v>
      </c>
      <c r="J3001" t="s">
        <v>23825</v>
      </c>
      <c r="K3001" t="s">
        <v>26779</v>
      </c>
      <c r="L3001" t="s">
        <v>26776</v>
      </c>
      <c r="M3001" t="s">
        <v>23828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3">
      <c r="A3002" t="s">
        <v>5898</v>
      </c>
      <c r="B3002" t="s">
        <v>5897</v>
      </c>
      <c r="C3002" t="s">
        <v>18925</v>
      </c>
      <c r="D3002" t="s">
        <v>18922</v>
      </c>
      <c r="E3002" t="s">
        <v>18923</v>
      </c>
      <c r="F3002" t="s">
        <v>18924</v>
      </c>
      <c r="G3002">
        <v>384</v>
      </c>
      <c r="H3002">
        <v>3281975</v>
      </c>
      <c r="I3002">
        <v>3283130</v>
      </c>
      <c r="J3002" t="s">
        <v>23825</v>
      </c>
      <c r="K3002" t="s">
        <v>26780</v>
      </c>
      <c r="L3002" t="s">
        <v>26781</v>
      </c>
      <c r="M3002" t="s">
        <v>23891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3">
      <c r="A3003" t="s">
        <v>1587</v>
      </c>
      <c r="B3003" t="s">
        <v>5899</v>
      </c>
      <c r="C3003" t="s">
        <v>18929</v>
      </c>
      <c r="D3003" t="s">
        <v>18926</v>
      </c>
      <c r="E3003" t="s">
        <v>18927</v>
      </c>
      <c r="F3003" t="s">
        <v>18928</v>
      </c>
      <c r="G3003">
        <v>286</v>
      </c>
      <c r="H3003">
        <v>3283142</v>
      </c>
      <c r="I3003">
        <v>3284003</v>
      </c>
      <c r="J3003" t="s">
        <v>23825</v>
      </c>
      <c r="K3003" t="s">
        <v>26782</v>
      </c>
      <c r="L3003" t="s">
        <v>26781</v>
      </c>
      <c r="M3003" t="s">
        <v>23891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3">
      <c r="A3004" t="s">
        <v>5901</v>
      </c>
      <c r="B3004" t="s">
        <v>5900</v>
      </c>
      <c r="C3004" t="s">
        <v>18933</v>
      </c>
      <c r="D3004" t="s">
        <v>18930</v>
      </c>
      <c r="E3004" t="s">
        <v>18931</v>
      </c>
      <c r="F3004" t="s">
        <v>18932</v>
      </c>
      <c r="G3004">
        <v>158</v>
      </c>
      <c r="H3004">
        <v>3284169</v>
      </c>
      <c r="I3004">
        <v>3284646</v>
      </c>
      <c r="J3004" t="s">
        <v>23825</v>
      </c>
      <c r="K3004" t="s">
        <v>26783</v>
      </c>
      <c r="L3004" t="s">
        <v>26781</v>
      </c>
      <c r="M3004" t="s">
        <v>23891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3">
      <c r="A3005" t="s">
        <v>5903</v>
      </c>
      <c r="B3005" t="s">
        <v>5902</v>
      </c>
      <c r="C3005" t="s">
        <v>18937</v>
      </c>
      <c r="D3005" t="s">
        <v>18934</v>
      </c>
      <c r="E3005" t="s">
        <v>18935</v>
      </c>
      <c r="F3005" t="s">
        <v>18936</v>
      </c>
      <c r="G3005">
        <v>267</v>
      </c>
      <c r="H3005">
        <v>3284684</v>
      </c>
      <c r="I3005">
        <v>3285488</v>
      </c>
      <c r="J3005" t="s">
        <v>23825</v>
      </c>
      <c r="K3005" t="s">
        <v>26784</v>
      </c>
      <c r="L3005" t="s">
        <v>26781</v>
      </c>
      <c r="M3005" t="s">
        <v>23891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3">
      <c r="A3006" t="s">
        <v>5905</v>
      </c>
      <c r="B3006" t="s">
        <v>5904</v>
      </c>
      <c r="C3006" t="s">
        <v>18941</v>
      </c>
      <c r="D3006" t="s">
        <v>18938</v>
      </c>
      <c r="E3006" t="s">
        <v>18939</v>
      </c>
      <c r="F3006" t="s">
        <v>18940</v>
      </c>
      <c r="G3006">
        <v>263</v>
      </c>
      <c r="H3006">
        <v>3285477</v>
      </c>
      <c r="I3006">
        <v>3286269</v>
      </c>
      <c r="J3006" t="s">
        <v>23825</v>
      </c>
      <c r="K3006" t="s">
        <v>26785</v>
      </c>
      <c r="L3006" t="s">
        <v>26781</v>
      </c>
      <c r="M3006" t="s">
        <v>23891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3">
      <c r="A3007" t="s">
        <v>5907</v>
      </c>
      <c r="B3007" t="s">
        <v>5906</v>
      </c>
      <c r="C3007" t="s">
        <v>18945</v>
      </c>
      <c r="D3007" t="s">
        <v>18942</v>
      </c>
      <c r="E3007" t="s">
        <v>18943</v>
      </c>
      <c r="F3007" t="s">
        <v>18944</v>
      </c>
      <c r="G3007">
        <v>251</v>
      </c>
      <c r="H3007">
        <v>3286269</v>
      </c>
      <c r="I3007">
        <v>3287025</v>
      </c>
      <c r="J3007" t="s">
        <v>23825</v>
      </c>
      <c r="K3007" t="s">
        <v>26786</v>
      </c>
      <c r="L3007" t="s">
        <v>26781</v>
      </c>
      <c r="M3007" t="s">
        <v>23891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3">
      <c r="A3008" t="s">
        <v>5909</v>
      </c>
      <c r="B3008" t="s">
        <v>5908</v>
      </c>
      <c r="C3008" t="s">
        <v>5908</v>
      </c>
      <c r="D3008" t="s">
        <v>18946</v>
      </c>
      <c r="E3008" t="s">
        <v>18947</v>
      </c>
      <c r="F3008" t="s">
        <v>18948</v>
      </c>
      <c r="G3008">
        <v>194</v>
      </c>
      <c r="H3008">
        <v>3287425</v>
      </c>
      <c r="I3008">
        <v>3288010</v>
      </c>
      <c r="J3008" t="s">
        <v>23825</v>
      </c>
      <c r="K3008" t="s">
        <v>23996</v>
      </c>
      <c r="L3008" t="s">
        <v>5908</v>
      </c>
      <c r="M3008" t="s">
        <v>23834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3">
      <c r="A3009" t="s">
        <v>5911</v>
      </c>
      <c r="B3009" t="s">
        <v>5910</v>
      </c>
      <c r="C3009" t="s">
        <v>5910</v>
      </c>
      <c r="D3009" t="s">
        <v>18949</v>
      </c>
      <c r="E3009" t="s">
        <v>18950</v>
      </c>
      <c r="F3009" t="s">
        <v>18951</v>
      </c>
      <c r="G3009">
        <v>231</v>
      </c>
      <c r="H3009">
        <v>3288089</v>
      </c>
      <c r="I3009">
        <v>3288785</v>
      </c>
      <c r="J3009" t="s">
        <v>23825</v>
      </c>
      <c r="K3009" t="s">
        <v>26787</v>
      </c>
      <c r="L3009" t="s">
        <v>26788</v>
      </c>
      <c r="M3009" t="s">
        <v>23834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3">
      <c r="A3010" t="s">
        <v>5913</v>
      </c>
      <c r="B3010" t="s">
        <v>5912</v>
      </c>
      <c r="C3010" t="s">
        <v>5912</v>
      </c>
      <c r="D3010" t="s">
        <v>18952</v>
      </c>
      <c r="E3010" t="s">
        <v>18953</v>
      </c>
      <c r="F3010" t="s">
        <v>18954</v>
      </c>
      <c r="G3010">
        <v>838</v>
      </c>
      <c r="H3010">
        <v>3288813</v>
      </c>
      <c r="I3010">
        <v>3291330</v>
      </c>
      <c r="J3010" t="s">
        <v>23825</v>
      </c>
      <c r="K3010" t="s">
        <v>24394</v>
      </c>
      <c r="L3010" t="s">
        <v>26788</v>
      </c>
      <c r="M3010" t="s">
        <v>23866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3">
      <c r="A3011" t="s">
        <v>5915</v>
      </c>
      <c r="B3011" t="s">
        <v>5914</v>
      </c>
      <c r="C3011" t="s">
        <v>5914</v>
      </c>
      <c r="D3011" t="s">
        <v>18955</v>
      </c>
      <c r="E3011" t="s">
        <v>18956</v>
      </c>
      <c r="F3011" t="s">
        <v>18957</v>
      </c>
      <c r="G3011">
        <v>363</v>
      </c>
      <c r="H3011">
        <v>3291340</v>
      </c>
      <c r="I3011">
        <v>3292432</v>
      </c>
      <c r="J3011" t="s">
        <v>23825</v>
      </c>
      <c r="K3011" t="s">
        <v>26789</v>
      </c>
      <c r="L3011" t="s">
        <v>26788</v>
      </c>
      <c r="M3011" t="s">
        <v>23834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3">
      <c r="A3012" t="s">
        <v>1427</v>
      </c>
      <c r="B3012" t="s">
        <v>5916</v>
      </c>
      <c r="C3012" t="s">
        <v>18961</v>
      </c>
      <c r="D3012" t="s">
        <v>18958</v>
      </c>
      <c r="E3012" t="s">
        <v>18959</v>
      </c>
      <c r="F3012" t="s">
        <v>18960</v>
      </c>
      <c r="G3012">
        <v>286</v>
      </c>
      <c r="H3012">
        <v>3292474</v>
      </c>
      <c r="I3012">
        <v>3293335</v>
      </c>
      <c r="J3012" t="s">
        <v>23581</v>
      </c>
      <c r="K3012" t="s">
        <v>26790</v>
      </c>
      <c r="L3012" t="s">
        <v>5916</v>
      </c>
      <c r="M3012" t="s">
        <v>23834</v>
      </c>
      <c r="O3012">
        <v>2.8364310600748667E-7</v>
      </c>
      <c r="P3012">
        <v>2.4052889158644156E-7</v>
      </c>
      <c r="Q3012">
        <v>3.0386139085153142E-7</v>
      </c>
      <c r="R3012">
        <v>3.6389952687056913E-7</v>
      </c>
      <c r="S3012">
        <v>2.7937410974866751E-7</v>
      </c>
      <c r="T3012">
        <v>2.3074476351880041E-7</v>
      </c>
      <c r="U3012">
        <v>2.6834519171870424E-7</v>
      </c>
    </row>
    <row r="3013" spans="1:21" x14ac:dyDescent="0.3">
      <c r="A3013" t="s">
        <v>5917</v>
      </c>
      <c r="B3013" t="s">
        <v>944</v>
      </c>
      <c r="C3013" t="s">
        <v>18965</v>
      </c>
      <c r="D3013" t="s">
        <v>18962</v>
      </c>
      <c r="E3013" t="s">
        <v>18963</v>
      </c>
      <c r="F3013" t="s">
        <v>18964</v>
      </c>
      <c r="G3013">
        <v>678</v>
      </c>
      <c r="H3013">
        <v>3293399</v>
      </c>
      <c r="I3013">
        <v>3295436</v>
      </c>
      <c r="J3013" t="s">
        <v>23825</v>
      </c>
      <c r="K3013" t="s">
        <v>26791</v>
      </c>
      <c r="L3013" t="s">
        <v>944</v>
      </c>
      <c r="M3013" t="s">
        <v>23858</v>
      </c>
      <c r="O3013">
        <v>3.629287190990461E-7</v>
      </c>
      <c r="P3013">
        <v>3.0221027367107238E-7</v>
      </c>
      <c r="Q3013">
        <v>4.9807816776013599E-7</v>
      </c>
      <c r="R3013">
        <v>5.4413651746304138E-7</v>
      </c>
      <c r="S3013">
        <v>4.2478811671355699E-7</v>
      </c>
      <c r="T3013">
        <v>4.3948022296657304E-7</v>
      </c>
      <c r="U3013">
        <v>4.2727296828956076E-7</v>
      </c>
    </row>
    <row r="3014" spans="1:21" x14ac:dyDescent="0.3">
      <c r="A3014" t="s">
        <v>5919</v>
      </c>
      <c r="B3014" t="s">
        <v>5918</v>
      </c>
      <c r="C3014" t="s">
        <v>5918</v>
      </c>
      <c r="D3014" t="s">
        <v>18966</v>
      </c>
      <c r="E3014" t="s">
        <v>18967</v>
      </c>
      <c r="F3014" t="s">
        <v>18968</v>
      </c>
      <c r="G3014">
        <v>131</v>
      </c>
      <c r="H3014">
        <v>3295393</v>
      </c>
      <c r="I3014">
        <v>3295789</v>
      </c>
      <c r="J3014" t="s">
        <v>23825</v>
      </c>
      <c r="K3014" t="s">
        <v>23841</v>
      </c>
      <c r="L3014" t="s">
        <v>5918</v>
      </c>
      <c r="M3014" t="s">
        <v>23858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3">
      <c r="A3015" t="s">
        <v>1725</v>
      </c>
      <c r="B3015" t="s">
        <v>5920</v>
      </c>
      <c r="C3015" t="s">
        <v>18972</v>
      </c>
      <c r="D3015" t="s">
        <v>18969</v>
      </c>
      <c r="E3015" t="s">
        <v>18970</v>
      </c>
      <c r="F3015" t="s">
        <v>18971</v>
      </c>
      <c r="G3015">
        <v>196</v>
      </c>
      <c r="H3015">
        <v>3295808</v>
      </c>
      <c r="I3015">
        <v>3296399</v>
      </c>
      <c r="J3015" t="s">
        <v>23825</v>
      </c>
      <c r="K3015" t="s">
        <v>26792</v>
      </c>
      <c r="L3015" t="s">
        <v>5920</v>
      </c>
      <c r="M3015" t="s">
        <v>23891</v>
      </c>
      <c r="O3015">
        <v>2.1707800890206265E-7</v>
      </c>
      <c r="P3015">
        <v>1.9068907693418468E-7</v>
      </c>
      <c r="Q3015">
        <v>2.2578857959573769E-7</v>
      </c>
      <c r="R3015">
        <v>2.5688418368414411E-7</v>
      </c>
      <c r="S3015">
        <v>1.7730176119498205E-7</v>
      </c>
      <c r="T3015">
        <v>1.3006659281407577E-7</v>
      </c>
      <c r="U3015">
        <v>2.0151079163233632E-7</v>
      </c>
    </row>
    <row r="3016" spans="1:21" x14ac:dyDescent="0.3">
      <c r="A3016" t="s">
        <v>1339</v>
      </c>
      <c r="B3016" t="s">
        <v>5921</v>
      </c>
      <c r="C3016" t="s">
        <v>5921</v>
      </c>
      <c r="D3016" t="s">
        <v>18973</v>
      </c>
      <c r="E3016" t="s">
        <v>18974</v>
      </c>
      <c r="F3016" t="s">
        <v>18975</v>
      </c>
      <c r="G3016">
        <v>191</v>
      </c>
      <c r="H3016">
        <v>3296408</v>
      </c>
      <c r="I3016">
        <v>3296984</v>
      </c>
      <c r="J3016" t="s">
        <v>23825</v>
      </c>
      <c r="K3016" t="s">
        <v>26793</v>
      </c>
      <c r="L3016" t="s">
        <v>5921</v>
      </c>
      <c r="M3016" t="s">
        <v>23834</v>
      </c>
      <c r="O3016">
        <v>5.5894050253573439E-7</v>
      </c>
      <c r="P3016">
        <v>4.8168535529766358E-7</v>
      </c>
      <c r="Q3016">
        <v>8.1752931866541283E-7</v>
      </c>
      <c r="R3016">
        <v>9.2528766007872258E-7</v>
      </c>
      <c r="S3016">
        <v>7.9500142454566857E-7</v>
      </c>
      <c r="T3016">
        <v>5.4634938008786171E-7</v>
      </c>
      <c r="U3016">
        <v>5.9757681887011606E-7</v>
      </c>
    </row>
    <row r="3017" spans="1:21" x14ac:dyDescent="0.3">
      <c r="A3017" t="s">
        <v>2476</v>
      </c>
      <c r="B3017" t="s">
        <v>5922</v>
      </c>
      <c r="C3017" t="s">
        <v>5922</v>
      </c>
      <c r="D3017" t="s">
        <v>18976</v>
      </c>
      <c r="E3017" t="s">
        <v>18977</v>
      </c>
      <c r="F3017" t="s">
        <v>18978</v>
      </c>
      <c r="G3017">
        <v>346</v>
      </c>
      <c r="H3017">
        <v>3297097</v>
      </c>
      <c r="I3017">
        <v>3298138</v>
      </c>
      <c r="J3017" t="s">
        <v>23581</v>
      </c>
      <c r="K3017" t="s">
        <v>26794</v>
      </c>
      <c r="L3017" t="s">
        <v>5922</v>
      </c>
      <c r="M3017" t="s">
        <v>23834</v>
      </c>
      <c r="O3017">
        <v>7.4937715882041587E-9</v>
      </c>
      <c r="P3017">
        <v>6.0448770793004663E-9</v>
      </c>
      <c r="Q3017">
        <v>9.1907847702476719E-9</v>
      </c>
      <c r="R3017">
        <v>1.2432723687635472E-8</v>
      </c>
      <c r="S3017">
        <v>8.5585544632179261E-9</v>
      </c>
      <c r="T3017">
        <v>9.7059376227933863E-9</v>
      </c>
      <c r="U3017">
        <v>1.35401355880671E-8</v>
      </c>
    </row>
    <row r="3018" spans="1:21" x14ac:dyDescent="0.3">
      <c r="A3018" t="s">
        <v>2575</v>
      </c>
      <c r="B3018" t="s">
        <v>5923</v>
      </c>
      <c r="C3018" t="s">
        <v>5923</v>
      </c>
      <c r="D3018" t="s">
        <v>18979</v>
      </c>
      <c r="E3018" t="s">
        <v>18980</v>
      </c>
      <c r="F3018" t="s">
        <v>18981</v>
      </c>
      <c r="G3018">
        <v>211</v>
      </c>
      <c r="H3018">
        <v>3298210</v>
      </c>
      <c r="I3018">
        <v>3298846</v>
      </c>
      <c r="J3018" t="s">
        <v>23581</v>
      </c>
      <c r="K3018" t="s">
        <v>26795</v>
      </c>
      <c r="L3018" t="s">
        <v>5923</v>
      </c>
      <c r="M3018" t="s">
        <v>23891</v>
      </c>
      <c r="O3018">
        <v>5.920310391975247E-9</v>
      </c>
      <c r="P3018">
        <v>9.5918737177147315E-9</v>
      </c>
      <c r="Q3018">
        <v>7.8972771586905789E-9</v>
      </c>
      <c r="R3018">
        <v>9.4242266716006727E-9</v>
      </c>
      <c r="S3018">
        <v>3.242729587484556E-8</v>
      </c>
      <c r="T3018">
        <v>1.7557806538132941E-8</v>
      </c>
      <c r="U3018">
        <v>8.6966078855180982E-9</v>
      </c>
    </row>
    <row r="3019" spans="1:21" x14ac:dyDescent="0.3">
      <c r="A3019" t="s">
        <v>1797</v>
      </c>
      <c r="B3019" t="s">
        <v>5924</v>
      </c>
      <c r="C3019" t="s">
        <v>5924</v>
      </c>
      <c r="D3019" t="s">
        <v>18982</v>
      </c>
      <c r="E3019" t="s">
        <v>18983</v>
      </c>
      <c r="F3019" t="s">
        <v>18984</v>
      </c>
      <c r="G3019">
        <v>172</v>
      </c>
      <c r="H3019">
        <v>3298973</v>
      </c>
      <c r="I3019">
        <v>3299492</v>
      </c>
      <c r="J3019" t="s">
        <v>23825</v>
      </c>
      <c r="K3019" t="s">
        <v>24279</v>
      </c>
      <c r="L3019" t="s">
        <v>5924</v>
      </c>
      <c r="M3019" t="s">
        <v>23834</v>
      </c>
      <c r="O3019">
        <v>2.1337532445479317E-7</v>
      </c>
      <c r="P3019">
        <v>3.3183769957886475E-7</v>
      </c>
      <c r="Q3019">
        <v>2.9313987981155585E-7</v>
      </c>
      <c r="R3019">
        <v>2.7667977651696893E-7</v>
      </c>
      <c r="S3019">
        <v>8.2390005724589023E-7</v>
      </c>
      <c r="T3019">
        <v>1.9293384993713825E-7</v>
      </c>
      <c r="U3019">
        <v>1.9505473782788878E-7</v>
      </c>
    </row>
    <row r="3020" spans="1:21" x14ac:dyDescent="0.3">
      <c r="A3020" t="s">
        <v>5926</v>
      </c>
      <c r="B3020" t="s">
        <v>5925</v>
      </c>
      <c r="C3020" t="s">
        <v>5925</v>
      </c>
      <c r="D3020" t="s">
        <v>18985</v>
      </c>
      <c r="E3020" t="s">
        <v>18986</v>
      </c>
      <c r="F3020" t="s">
        <v>18987</v>
      </c>
      <c r="G3020">
        <v>147</v>
      </c>
      <c r="H3020">
        <v>3299471</v>
      </c>
      <c r="I3020">
        <v>3299915</v>
      </c>
      <c r="J3020" t="s">
        <v>23581</v>
      </c>
      <c r="K3020" t="s">
        <v>23841</v>
      </c>
      <c r="L3020" t="s">
        <v>5925</v>
      </c>
      <c r="M3020" t="s">
        <v>23834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3">
      <c r="A3021" t="s">
        <v>5928</v>
      </c>
      <c r="B3021" t="s">
        <v>5927</v>
      </c>
      <c r="C3021" t="s">
        <v>5927</v>
      </c>
      <c r="D3021" t="s">
        <v>18988</v>
      </c>
      <c r="E3021" t="s">
        <v>18989</v>
      </c>
      <c r="F3021" t="s">
        <v>18990</v>
      </c>
      <c r="G3021">
        <v>100</v>
      </c>
      <c r="H3021">
        <v>3299965</v>
      </c>
      <c r="I3021">
        <v>3300268</v>
      </c>
      <c r="J3021" t="s">
        <v>23825</v>
      </c>
      <c r="K3021" t="s">
        <v>26796</v>
      </c>
      <c r="L3021" t="s">
        <v>5927</v>
      </c>
      <c r="M3021" t="s">
        <v>23858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3">
      <c r="A3022" t="s">
        <v>1456</v>
      </c>
      <c r="B3022" t="s">
        <v>5929</v>
      </c>
      <c r="C3022" t="s">
        <v>5929</v>
      </c>
      <c r="D3022" t="s">
        <v>18991</v>
      </c>
      <c r="E3022" t="s">
        <v>18992</v>
      </c>
      <c r="F3022" t="s">
        <v>18993</v>
      </c>
      <c r="G3022">
        <v>167</v>
      </c>
      <c r="H3022">
        <v>3300254</v>
      </c>
      <c r="I3022">
        <v>3300758</v>
      </c>
      <c r="J3022" t="s">
        <v>23581</v>
      </c>
      <c r="K3022" t="s">
        <v>24095</v>
      </c>
      <c r="L3022" t="s">
        <v>26797</v>
      </c>
      <c r="M3022" t="s">
        <v>23834</v>
      </c>
      <c r="O3022">
        <v>4.6544592661361991E-7</v>
      </c>
      <c r="P3022">
        <v>6.1559390498751939E-7</v>
      </c>
      <c r="Q3022">
        <v>7.2442207418227199E-7</v>
      </c>
      <c r="R3022">
        <v>9.4503618369015114E-7</v>
      </c>
      <c r="S3022">
        <v>9.2673495809607474E-7</v>
      </c>
      <c r="T3022">
        <v>5.5074123761084031E-7</v>
      </c>
      <c r="U3022">
        <v>5.5149564634852199E-7</v>
      </c>
    </row>
    <row r="3023" spans="1:21" x14ac:dyDescent="0.3">
      <c r="A3023" t="s">
        <v>2621</v>
      </c>
      <c r="B3023" t="s">
        <v>5930</v>
      </c>
      <c r="C3023" t="s">
        <v>5930</v>
      </c>
      <c r="D3023" t="s">
        <v>18994</v>
      </c>
      <c r="E3023" t="s">
        <v>18995</v>
      </c>
      <c r="F3023" t="s">
        <v>18996</v>
      </c>
      <c r="G3023">
        <v>174</v>
      </c>
      <c r="H3023">
        <v>3300751</v>
      </c>
      <c r="I3023">
        <v>3301276</v>
      </c>
      <c r="J3023" t="s">
        <v>23581</v>
      </c>
      <c r="K3023" t="s">
        <v>26798</v>
      </c>
      <c r="L3023" t="s">
        <v>26797</v>
      </c>
      <c r="M3023" t="s">
        <v>23869</v>
      </c>
      <c r="O3023">
        <v>4.3022978950692699E-9</v>
      </c>
      <c r="P3023">
        <v>2.7033481688175107E-9</v>
      </c>
      <c r="Q3023">
        <v>3.3950665943301067E-8</v>
      </c>
      <c r="R3023">
        <v>5.839685314843307E-10</v>
      </c>
      <c r="S3023">
        <v>1.4524193883080337E-8</v>
      </c>
      <c r="T3023">
        <v>4.9688729193354532E-9</v>
      </c>
      <c r="U3023">
        <v>0</v>
      </c>
    </row>
    <row r="3024" spans="1:21" x14ac:dyDescent="0.3">
      <c r="A3024" t="s">
        <v>5932</v>
      </c>
      <c r="B3024" t="s">
        <v>5931</v>
      </c>
      <c r="C3024" t="s">
        <v>5931</v>
      </c>
      <c r="D3024" t="s">
        <v>18997</v>
      </c>
      <c r="E3024" t="s">
        <v>18998</v>
      </c>
      <c r="F3024" t="s">
        <v>18999</v>
      </c>
      <c r="G3024">
        <v>331</v>
      </c>
      <c r="H3024">
        <v>3301484</v>
      </c>
      <c r="I3024">
        <v>3302480</v>
      </c>
      <c r="J3024" t="s">
        <v>23825</v>
      </c>
      <c r="K3024" t="s">
        <v>26799</v>
      </c>
      <c r="L3024" t="s">
        <v>26800</v>
      </c>
      <c r="M3024" t="s">
        <v>23844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3">
      <c r="A3025" t="s">
        <v>5934</v>
      </c>
      <c r="B3025" t="s">
        <v>5933</v>
      </c>
      <c r="C3025" t="s">
        <v>5933</v>
      </c>
      <c r="D3025" t="s">
        <v>19000</v>
      </c>
      <c r="E3025" t="s">
        <v>19001</v>
      </c>
      <c r="F3025" t="s">
        <v>19002</v>
      </c>
      <c r="G3025">
        <v>292</v>
      </c>
      <c r="H3025">
        <v>3302488</v>
      </c>
      <c r="I3025">
        <v>3303367</v>
      </c>
      <c r="J3025" t="s">
        <v>23825</v>
      </c>
      <c r="K3025" t="s">
        <v>26801</v>
      </c>
      <c r="L3025" t="s">
        <v>26800</v>
      </c>
      <c r="M3025" t="s">
        <v>23844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3">
      <c r="A3026" t="s">
        <v>1910</v>
      </c>
      <c r="B3026" t="s">
        <v>5935</v>
      </c>
      <c r="C3026" t="s">
        <v>5935</v>
      </c>
      <c r="D3026" t="s">
        <v>19003</v>
      </c>
      <c r="E3026" t="s">
        <v>19004</v>
      </c>
      <c r="F3026" t="s">
        <v>19005</v>
      </c>
      <c r="G3026">
        <v>335</v>
      </c>
      <c r="H3026">
        <v>3303447</v>
      </c>
      <c r="I3026">
        <v>3304455</v>
      </c>
      <c r="J3026" t="s">
        <v>23825</v>
      </c>
      <c r="K3026" t="s">
        <v>23841</v>
      </c>
      <c r="L3026" t="s">
        <v>5935</v>
      </c>
      <c r="M3026" t="s">
        <v>23882</v>
      </c>
      <c r="O3026">
        <v>8.1822547952699555E-8</v>
      </c>
      <c r="P3026">
        <v>5.4547343889795596E-8</v>
      </c>
      <c r="Q3026">
        <v>1.0057535643862784E-7</v>
      </c>
      <c r="R3026">
        <v>5.6067413187555089E-8</v>
      </c>
      <c r="S3026">
        <v>3.5572801218147952E-8</v>
      </c>
      <c r="T3026">
        <v>3.6159839754137374E-8</v>
      </c>
      <c r="U3026">
        <v>4.5756224057560304E-8</v>
      </c>
    </row>
    <row r="3027" spans="1:21" x14ac:dyDescent="0.3">
      <c r="A3027" t="s">
        <v>1589</v>
      </c>
      <c r="B3027" t="s">
        <v>3452</v>
      </c>
      <c r="C3027" t="s">
        <v>3452</v>
      </c>
      <c r="D3027" t="s">
        <v>19006</v>
      </c>
      <c r="E3027" t="s">
        <v>19007</v>
      </c>
      <c r="F3027" t="s">
        <v>19008</v>
      </c>
      <c r="G3027">
        <v>414</v>
      </c>
      <c r="H3027">
        <v>3304572</v>
      </c>
      <c r="I3027">
        <v>3305817</v>
      </c>
      <c r="J3027" t="s">
        <v>23581</v>
      </c>
      <c r="K3027" t="s">
        <v>26802</v>
      </c>
      <c r="L3027" t="s">
        <v>3452</v>
      </c>
      <c r="M3027" t="s">
        <v>23831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3">
      <c r="A3028" t="s">
        <v>901</v>
      </c>
      <c r="B3028" t="s">
        <v>2999</v>
      </c>
      <c r="C3028" t="s">
        <v>19012</v>
      </c>
      <c r="D3028" t="s">
        <v>19009</v>
      </c>
      <c r="E3028" t="s">
        <v>19010</v>
      </c>
      <c r="F3028" t="s">
        <v>19011</v>
      </c>
      <c r="G3028">
        <v>629</v>
      </c>
      <c r="H3028">
        <v>3305970</v>
      </c>
      <c r="I3028">
        <v>3307860</v>
      </c>
      <c r="J3028" t="s">
        <v>23581</v>
      </c>
      <c r="K3028" t="s">
        <v>26803</v>
      </c>
      <c r="L3028" t="s">
        <v>26804</v>
      </c>
      <c r="M3028" t="s">
        <v>23858</v>
      </c>
      <c r="O3028">
        <v>4.1490536429649278E-7</v>
      </c>
      <c r="P3028">
        <v>1.533536254083409E-7</v>
      </c>
      <c r="Q3028">
        <v>3.2505989101965445E-7</v>
      </c>
      <c r="R3028">
        <v>2.3567418025399028E-7</v>
      </c>
      <c r="S3028">
        <v>1.9270313811149021E-7</v>
      </c>
      <c r="T3028">
        <v>2.7699441637142493E-7</v>
      </c>
      <c r="U3028">
        <v>4.539237516364229E-7</v>
      </c>
    </row>
    <row r="3029" spans="1:21" x14ac:dyDescent="0.3">
      <c r="A3029" t="s">
        <v>1514</v>
      </c>
      <c r="B3029" t="s">
        <v>5470</v>
      </c>
      <c r="C3029" t="s">
        <v>19016</v>
      </c>
      <c r="D3029" t="s">
        <v>19013</v>
      </c>
      <c r="E3029" t="s">
        <v>19014</v>
      </c>
      <c r="F3029" t="s">
        <v>19015</v>
      </c>
      <c r="G3029">
        <v>294</v>
      </c>
      <c r="H3029">
        <v>3308039</v>
      </c>
      <c r="I3029">
        <v>3308924</v>
      </c>
      <c r="J3029" t="s">
        <v>23581</v>
      </c>
      <c r="K3029" t="s">
        <v>26805</v>
      </c>
      <c r="L3029" t="s">
        <v>5470</v>
      </c>
      <c r="M3029" t="s">
        <v>23834</v>
      </c>
      <c r="O3029">
        <v>2.2192598454067258E-7</v>
      </c>
      <c r="P3029">
        <v>2.4426145872906295E-7</v>
      </c>
      <c r="Q3029">
        <v>2.4695601662923974E-7</v>
      </c>
      <c r="R3029">
        <v>3.1305724984232196E-7</v>
      </c>
      <c r="S3029">
        <v>2.8050076986304482E-7</v>
      </c>
      <c r="T3029">
        <v>2.8569378764900701E-7</v>
      </c>
      <c r="U3029">
        <v>2.2339422247906699E-7</v>
      </c>
    </row>
    <row r="3030" spans="1:21" x14ac:dyDescent="0.3">
      <c r="A3030" t="s">
        <v>255</v>
      </c>
      <c r="B3030" t="s">
        <v>3592</v>
      </c>
      <c r="C3030" t="s">
        <v>3592</v>
      </c>
      <c r="D3030" t="s">
        <v>19017</v>
      </c>
      <c r="E3030" t="s">
        <v>19018</v>
      </c>
      <c r="F3030" t="s">
        <v>19019</v>
      </c>
      <c r="G3030">
        <v>711</v>
      </c>
      <c r="H3030">
        <v>3309032</v>
      </c>
      <c r="I3030">
        <v>3311168</v>
      </c>
      <c r="J3030" t="s">
        <v>23581</v>
      </c>
      <c r="K3030" t="s">
        <v>26806</v>
      </c>
      <c r="L3030" t="s">
        <v>26807</v>
      </c>
      <c r="M3030" t="s">
        <v>23861</v>
      </c>
      <c r="O3030">
        <v>2.3509820488582804E-6</v>
      </c>
      <c r="P3030">
        <v>2.3159102301340728E-6</v>
      </c>
      <c r="Q3030">
        <v>3.3780458426996536E-6</v>
      </c>
      <c r="R3030">
        <v>3.3109255176765333E-6</v>
      </c>
      <c r="S3030">
        <v>2.789524439758623E-6</v>
      </c>
      <c r="T3030">
        <v>3.1100435947581002E-6</v>
      </c>
      <c r="U3030">
        <v>3.8396699392901344E-6</v>
      </c>
    </row>
    <row r="3031" spans="1:21" x14ac:dyDescent="0.3">
      <c r="A3031" t="s">
        <v>189</v>
      </c>
      <c r="B3031" t="s">
        <v>3777</v>
      </c>
      <c r="C3031" t="s">
        <v>19023</v>
      </c>
      <c r="D3031" t="s">
        <v>19020</v>
      </c>
      <c r="E3031" t="s">
        <v>19021</v>
      </c>
      <c r="F3031" t="s">
        <v>19022</v>
      </c>
      <c r="G3031">
        <v>89</v>
      </c>
      <c r="H3031">
        <v>3311414</v>
      </c>
      <c r="I3031">
        <v>3311684</v>
      </c>
      <c r="J3031" t="s">
        <v>23581</v>
      </c>
      <c r="K3031" t="s">
        <v>26808</v>
      </c>
      <c r="L3031" t="s">
        <v>26807</v>
      </c>
      <c r="M3031" t="s">
        <v>23861</v>
      </c>
      <c r="O3031">
        <v>2.4545069226850502E-5</v>
      </c>
      <c r="P3031">
        <v>1.8697406430067174E-5</v>
      </c>
      <c r="Q3031">
        <v>2.8926412130794675E-5</v>
      </c>
      <c r="R3031">
        <v>2.5578237183379556E-5</v>
      </c>
      <c r="S3031">
        <v>3.5510226431281769E-5</v>
      </c>
      <c r="T3031">
        <v>3.8085361394213348E-5</v>
      </c>
      <c r="U3031">
        <v>5.9298935122095298E-5</v>
      </c>
    </row>
    <row r="3032" spans="1:21" x14ac:dyDescent="0.3">
      <c r="A3032" t="s">
        <v>2091</v>
      </c>
      <c r="B3032" t="s">
        <v>4070</v>
      </c>
      <c r="C3032" t="s">
        <v>19027</v>
      </c>
      <c r="D3032" t="s">
        <v>19024</v>
      </c>
      <c r="E3032" t="s">
        <v>19025</v>
      </c>
      <c r="F3032" t="s">
        <v>19026</v>
      </c>
      <c r="G3032">
        <v>314</v>
      </c>
      <c r="H3032">
        <v>3311832</v>
      </c>
      <c r="I3032">
        <v>3312777</v>
      </c>
      <c r="J3032" t="s">
        <v>23581</v>
      </c>
      <c r="K3032" t="s">
        <v>26809</v>
      </c>
      <c r="L3032" t="s">
        <v>26807</v>
      </c>
      <c r="M3032" t="s">
        <v>23861</v>
      </c>
      <c r="O3032">
        <v>5.6841940777183124E-8</v>
      </c>
      <c r="P3032">
        <v>5.357734523841096E-8</v>
      </c>
      <c r="Q3032">
        <v>7.1354785512869219E-8</v>
      </c>
      <c r="R3032">
        <v>8.9030754876116557E-8</v>
      </c>
      <c r="S3032">
        <v>4.1400883527118635E-8</v>
      </c>
      <c r="T3032">
        <v>3.7319660260993116E-8</v>
      </c>
      <c r="U3032">
        <v>5.0784187380478753E-8</v>
      </c>
    </row>
    <row r="3033" spans="1:21" x14ac:dyDescent="0.3">
      <c r="A3033" t="s">
        <v>1133</v>
      </c>
      <c r="B3033" t="s">
        <v>4071</v>
      </c>
      <c r="C3033" t="s">
        <v>19031</v>
      </c>
      <c r="D3033" t="s">
        <v>19028</v>
      </c>
      <c r="E3033" t="s">
        <v>19029</v>
      </c>
      <c r="F3033" t="s">
        <v>19030</v>
      </c>
      <c r="G3033">
        <v>133</v>
      </c>
      <c r="H3033">
        <v>3312776</v>
      </c>
      <c r="I3033">
        <v>3313178</v>
      </c>
      <c r="J3033" t="s">
        <v>23581</v>
      </c>
      <c r="K3033" t="s">
        <v>26810</v>
      </c>
      <c r="L3033" t="s">
        <v>26807</v>
      </c>
      <c r="M3033" t="s">
        <v>23861</v>
      </c>
      <c r="O3033">
        <v>1.1375907469139058E-6</v>
      </c>
      <c r="P3033">
        <v>9.7914725977986566E-7</v>
      </c>
      <c r="Q3033">
        <v>1.2617077001461086E-6</v>
      </c>
      <c r="R3033">
        <v>1.1818220902507189E-6</v>
      </c>
      <c r="S3033">
        <v>1.1386347278471533E-6</v>
      </c>
      <c r="T3033">
        <v>9.9019895999302055E-7</v>
      </c>
      <c r="U3033">
        <v>1.061333451933889E-6</v>
      </c>
    </row>
    <row r="3034" spans="1:21" x14ac:dyDescent="0.3">
      <c r="A3034" t="s">
        <v>261</v>
      </c>
      <c r="B3034" t="s">
        <v>3326</v>
      </c>
      <c r="C3034" t="s">
        <v>19035</v>
      </c>
      <c r="D3034" t="s">
        <v>19032</v>
      </c>
      <c r="E3034" t="s">
        <v>19033</v>
      </c>
      <c r="F3034" t="s">
        <v>19034</v>
      </c>
      <c r="G3034">
        <v>890</v>
      </c>
      <c r="H3034">
        <v>3313341</v>
      </c>
      <c r="I3034">
        <v>3316014</v>
      </c>
      <c r="J3034" t="s">
        <v>23581</v>
      </c>
      <c r="K3034" t="s">
        <v>26811</v>
      </c>
      <c r="L3034" t="s">
        <v>26807</v>
      </c>
      <c r="M3034" t="s">
        <v>23861</v>
      </c>
      <c r="O3034">
        <v>2.2590175190152746E-6</v>
      </c>
      <c r="P3034">
        <v>1.8895710240615583E-6</v>
      </c>
      <c r="Q3034">
        <v>2.9154080138361259E-6</v>
      </c>
      <c r="R3034">
        <v>3.0032021000261897E-6</v>
      </c>
      <c r="S3034">
        <v>2.2867995802104072E-6</v>
      </c>
      <c r="T3034">
        <v>2.5166684310934535E-6</v>
      </c>
      <c r="U3034">
        <v>3.3498158115081744E-6</v>
      </c>
    </row>
    <row r="3035" spans="1:21" x14ac:dyDescent="0.3">
      <c r="A3035" t="s">
        <v>208</v>
      </c>
      <c r="B3035" t="s">
        <v>3502</v>
      </c>
      <c r="C3035" t="s">
        <v>3502</v>
      </c>
      <c r="D3035" t="s">
        <v>19036</v>
      </c>
      <c r="E3035" t="s">
        <v>19037</v>
      </c>
      <c r="F3035" t="s">
        <v>19038</v>
      </c>
      <c r="G3035">
        <v>495</v>
      </c>
      <c r="H3035">
        <v>3316038</v>
      </c>
      <c r="I3035">
        <v>3317526</v>
      </c>
      <c r="J3035" t="s">
        <v>23581</v>
      </c>
      <c r="K3035" t="s">
        <v>26812</v>
      </c>
      <c r="L3035" t="s">
        <v>26807</v>
      </c>
      <c r="M3035" t="s">
        <v>23855</v>
      </c>
      <c r="O3035">
        <v>4.1339213035160144E-6</v>
      </c>
      <c r="P3035">
        <v>2.7392936061503061E-6</v>
      </c>
      <c r="Q3035">
        <v>4.458309079955984E-6</v>
      </c>
      <c r="R3035">
        <v>4.3009587079171683E-6</v>
      </c>
      <c r="S3035">
        <v>4.3283677479441359E-6</v>
      </c>
      <c r="T3035">
        <v>4.6025161290068177E-6</v>
      </c>
      <c r="U3035">
        <v>5.1883021501153052E-6</v>
      </c>
    </row>
    <row r="3036" spans="1:21" x14ac:dyDescent="0.3">
      <c r="A3036" t="s">
        <v>1512</v>
      </c>
      <c r="B3036" t="s">
        <v>4072</v>
      </c>
      <c r="C3036" t="s">
        <v>19042</v>
      </c>
      <c r="D3036" t="s">
        <v>19039</v>
      </c>
      <c r="E3036" t="s">
        <v>19040</v>
      </c>
      <c r="F3036" t="s">
        <v>19041</v>
      </c>
      <c r="G3036">
        <v>150</v>
      </c>
      <c r="H3036">
        <v>3317553</v>
      </c>
      <c r="I3036">
        <v>3318006</v>
      </c>
      <c r="J3036" t="s">
        <v>23581</v>
      </c>
      <c r="K3036" t="s">
        <v>26813</v>
      </c>
      <c r="L3036" t="s">
        <v>26807</v>
      </c>
      <c r="M3036" t="s">
        <v>23834</v>
      </c>
      <c r="O3036">
        <v>4.5123430627202283E-7</v>
      </c>
      <c r="P3036">
        <v>3.7642746991291895E-7</v>
      </c>
      <c r="Q3036">
        <v>5.225601224120493E-7</v>
      </c>
      <c r="R3036">
        <v>4.0258697441675232E-7</v>
      </c>
      <c r="S3036">
        <v>3.4935310357794818E-7</v>
      </c>
      <c r="T3036">
        <v>3.5110352069677579E-7</v>
      </c>
      <c r="U3036">
        <v>4.8720752052708905E-7</v>
      </c>
    </row>
    <row r="3037" spans="1:21" x14ac:dyDescent="0.3">
      <c r="A3037" t="s">
        <v>8229</v>
      </c>
      <c r="B3037" t="s">
        <v>8228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3">
      <c r="A3038" t="s">
        <v>152</v>
      </c>
      <c r="B3038" t="s">
        <v>2841</v>
      </c>
      <c r="C3038" t="s">
        <v>2841</v>
      </c>
      <c r="D3038" t="s">
        <v>19043</v>
      </c>
      <c r="E3038" t="s">
        <v>19044</v>
      </c>
      <c r="F3038" t="s">
        <v>19045</v>
      </c>
      <c r="G3038">
        <v>447</v>
      </c>
      <c r="H3038">
        <v>3318636</v>
      </c>
      <c r="I3038">
        <v>3319980</v>
      </c>
      <c r="J3038" t="s">
        <v>23825</v>
      </c>
      <c r="K3038" t="s">
        <v>26814</v>
      </c>
      <c r="L3038" t="s">
        <v>2841</v>
      </c>
      <c r="M3038" t="s">
        <v>23831</v>
      </c>
      <c r="O3038">
        <v>6.1715136620756976E-6</v>
      </c>
      <c r="P3038">
        <v>2.3651752012795335E-6</v>
      </c>
      <c r="Q3038">
        <v>4.4302134654016948E-6</v>
      </c>
      <c r="R3038">
        <v>3.7746673875772525E-6</v>
      </c>
      <c r="S3038">
        <v>3.5958347339545058E-6</v>
      </c>
      <c r="T3038">
        <v>3.7823201639560293E-6</v>
      </c>
      <c r="U3038">
        <v>5.605937734443829E-6</v>
      </c>
    </row>
    <row r="3039" spans="1:21" x14ac:dyDescent="0.3">
      <c r="A3039" t="s">
        <v>5937</v>
      </c>
      <c r="B3039" t="s">
        <v>5936</v>
      </c>
      <c r="C3039" t="s">
        <v>5936</v>
      </c>
      <c r="D3039" t="s">
        <v>19046</v>
      </c>
      <c r="E3039" t="s">
        <v>19047</v>
      </c>
      <c r="F3039" t="s">
        <v>19048</v>
      </c>
      <c r="G3039">
        <v>541</v>
      </c>
      <c r="H3039">
        <v>3319987</v>
      </c>
      <c r="I3039">
        <v>3321613</v>
      </c>
      <c r="J3039" t="s">
        <v>23581</v>
      </c>
      <c r="K3039" t="s">
        <v>26815</v>
      </c>
      <c r="L3039" t="s">
        <v>5936</v>
      </c>
      <c r="M3039" t="s">
        <v>23834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3">
      <c r="A3040" t="s">
        <v>8207</v>
      </c>
      <c r="B3040" t="s">
        <v>8206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3">
      <c r="A3041" t="s">
        <v>1044</v>
      </c>
      <c r="B3041" t="s">
        <v>5149</v>
      </c>
      <c r="C3041" t="s">
        <v>5149</v>
      </c>
      <c r="D3041" t="s">
        <v>19049</v>
      </c>
      <c r="E3041" t="s">
        <v>19050</v>
      </c>
      <c r="F3041" t="s">
        <v>19051</v>
      </c>
      <c r="G3041">
        <v>110</v>
      </c>
      <c r="H3041">
        <v>3322172</v>
      </c>
      <c r="I3041">
        <v>3322505</v>
      </c>
      <c r="J3041" t="s">
        <v>23581</v>
      </c>
      <c r="K3041" t="s">
        <v>26816</v>
      </c>
      <c r="L3041" t="s">
        <v>26817</v>
      </c>
      <c r="M3041" t="s">
        <v>23954</v>
      </c>
      <c r="O3041">
        <v>1.8346951010946071E-6</v>
      </c>
      <c r="P3041">
        <v>1.0805558707406908E-6</v>
      </c>
      <c r="Q3041">
        <v>2.0510270547568494E-6</v>
      </c>
      <c r="R3041">
        <v>2.0958727480139281E-6</v>
      </c>
      <c r="S3041">
        <v>1.5620737287090553E-6</v>
      </c>
      <c r="T3041">
        <v>1.7531949374904291E-6</v>
      </c>
      <c r="U3041">
        <v>2.203629228795979E-6</v>
      </c>
    </row>
    <row r="3042" spans="1:21" x14ac:dyDescent="0.3">
      <c r="A3042" t="s">
        <v>777</v>
      </c>
      <c r="B3042" t="s">
        <v>4494</v>
      </c>
      <c r="C3042" t="s">
        <v>19055</v>
      </c>
      <c r="D3042" t="s">
        <v>19052</v>
      </c>
      <c r="E3042" t="s">
        <v>19053</v>
      </c>
      <c r="F3042" t="s">
        <v>19054</v>
      </c>
      <c r="G3042">
        <v>445</v>
      </c>
      <c r="H3042">
        <v>3322732</v>
      </c>
      <c r="I3042">
        <v>3324070</v>
      </c>
      <c r="J3042" t="s">
        <v>23581</v>
      </c>
      <c r="K3042" t="s">
        <v>26818</v>
      </c>
      <c r="L3042" t="s">
        <v>26819</v>
      </c>
      <c r="M3042" t="s">
        <v>23891</v>
      </c>
      <c r="O3042">
        <v>8.0615676640253651E-7</v>
      </c>
      <c r="P3042">
        <v>7.2019915909707942E-7</v>
      </c>
      <c r="Q3042">
        <v>1.1388520519324467E-6</v>
      </c>
      <c r="R3042">
        <v>1.2591557538156994E-6</v>
      </c>
      <c r="S3042">
        <v>1.1627086061367393E-6</v>
      </c>
      <c r="T3042">
        <v>9.4059554976396834E-7</v>
      </c>
      <c r="U3042">
        <v>1.3572260603770169E-6</v>
      </c>
    </row>
    <row r="3043" spans="1:21" x14ac:dyDescent="0.3">
      <c r="A3043" t="s">
        <v>1591</v>
      </c>
      <c r="B3043" t="s">
        <v>8477</v>
      </c>
      <c r="C3043" t="s">
        <v>19059</v>
      </c>
      <c r="D3043" t="s">
        <v>19056</v>
      </c>
      <c r="E3043" t="s">
        <v>19057</v>
      </c>
      <c r="F3043" t="s">
        <v>19058</v>
      </c>
      <c r="G3043">
        <v>282</v>
      </c>
      <c r="H3043">
        <v>3324062</v>
      </c>
      <c r="I3043">
        <v>3324911</v>
      </c>
      <c r="J3043" t="s">
        <v>23581</v>
      </c>
      <c r="K3043" t="s">
        <v>26820</v>
      </c>
      <c r="L3043" t="s">
        <v>26819</v>
      </c>
      <c r="M3043" t="s">
        <v>23839</v>
      </c>
      <c r="O3043">
        <v>1.6546772012634566E-7</v>
      </c>
      <c r="P3043">
        <v>1.4496780398834555E-7</v>
      </c>
      <c r="Q3043">
        <v>1.7190503301775002E-7</v>
      </c>
      <c r="R3043">
        <v>1.7224470537761381E-7</v>
      </c>
      <c r="S3043">
        <v>1.2889145969650771E-7</v>
      </c>
      <c r="T3043">
        <v>1.8654120741558259E-7</v>
      </c>
      <c r="U3043">
        <v>1.6711319216714464E-7</v>
      </c>
    </row>
    <row r="3044" spans="1:21" x14ac:dyDescent="0.3">
      <c r="A3044" t="s">
        <v>360</v>
      </c>
      <c r="B3044" t="s">
        <v>4434</v>
      </c>
      <c r="C3044" t="s">
        <v>19063</v>
      </c>
      <c r="D3044" t="s">
        <v>19060</v>
      </c>
      <c r="E3044" t="s">
        <v>19061</v>
      </c>
      <c r="F3044" t="s">
        <v>19062</v>
      </c>
      <c r="G3044">
        <v>644</v>
      </c>
      <c r="H3044">
        <v>3325000</v>
      </c>
      <c r="I3044">
        <v>3326935</v>
      </c>
      <c r="J3044" t="s">
        <v>23581</v>
      </c>
      <c r="K3044" t="s">
        <v>26821</v>
      </c>
      <c r="L3044" t="s">
        <v>26822</v>
      </c>
      <c r="M3044" t="s">
        <v>23844</v>
      </c>
      <c r="O3044">
        <v>1.6577083132965666E-6</v>
      </c>
      <c r="P3044">
        <v>1.2200407753914653E-6</v>
      </c>
      <c r="Q3044">
        <v>2.1640175188093156E-6</v>
      </c>
      <c r="R3044">
        <v>2.2441803023712952E-6</v>
      </c>
      <c r="S3044">
        <v>1.8321259284917268E-6</v>
      </c>
      <c r="T3044">
        <v>1.7237644473881692E-6</v>
      </c>
      <c r="U3044">
        <v>2.1591662282767768E-6</v>
      </c>
    </row>
    <row r="3045" spans="1:21" x14ac:dyDescent="0.3">
      <c r="A3045" t="s">
        <v>1826</v>
      </c>
      <c r="B3045" t="s">
        <v>4435</v>
      </c>
      <c r="C3045" t="s">
        <v>19067</v>
      </c>
      <c r="D3045" t="s">
        <v>19064</v>
      </c>
      <c r="E3045" t="s">
        <v>19065</v>
      </c>
      <c r="F3045" t="s">
        <v>19066</v>
      </c>
      <c r="G3045">
        <v>209</v>
      </c>
      <c r="H3045">
        <v>3327034</v>
      </c>
      <c r="I3045">
        <v>3327664</v>
      </c>
      <c r="J3045" t="s">
        <v>23581</v>
      </c>
      <c r="K3045" t="s">
        <v>26823</v>
      </c>
      <c r="L3045" t="s">
        <v>26822</v>
      </c>
      <c r="M3045" t="s">
        <v>23861</v>
      </c>
      <c r="O3045">
        <v>1.6038337541559568E-7</v>
      </c>
      <c r="P3045">
        <v>1.4135706657949721E-7</v>
      </c>
      <c r="Q3045">
        <v>2.1786815675633587E-7</v>
      </c>
      <c r="R3045">
        <v>1.819999948336873E-7</v>
      </c>
      <c r="S3045">
        <v>1.6653328889472073E-7</v>
      </c>
      <c r="T3045">
        <v>1.8317974869849279E-7</v>
      </c>
      <c r="U3045">
        <v>2.3121138573779379E-7</v>
      </c>
    </row>
    <row r="3046" spans="1:21" x14ac:dyDescent="0.3">
      <c r="A3046" t="s">
        <v>2029</v>
      </c>
      <c r="B3046" t="s">
        <v>5938</v>
      </c>
      <c r="C3046" t="s">
        <v>5938</v>
      </c>
      <c r="D3046" t="s">
        <v>19068</v>
      </c>
      <c r="E3046" t="s">
        <v>19069</v>
      </c>
      <c r="F3046" t="s">
        <v>19070</v>
      </c>
      <c r="G3046">
        <v>97</v>
      </c>
      <c r="H3046">
        <v>3327789</v>
      </c>
      <c r="I3046">
        <v>3328083</v>
      </c>
      <c r="J3046" t="s">
        <v>23825</v>
      </c>
      <c r="K3046" t="s">
        <v>26824</v>
      </c>
      <c r="L3046" t="s">
        <v>5938</v>
      </c>
      <c r="M3046" t="s">
        <v>23861</v>
      </c>
      <c r="O3046">
        <v>2.0853565090422997E-7</v>
      </c>
      <c r="P3046">
        <v>1.4596313456655716E-7</v>
      </c>
      <c r="Q3046">
        <v>3.4868682907004101E-7</v>
      </c>
      <c r="R3046">
        <v>3.0620972608931417E-7</v>
      </c>
      <c r="S3046">
        <v>3.6092888782601184E-7</v>
      </c>
      <c r="T3046">
        <v>2.8176303924038389E-7</v>
      </c>
      <c r="U3046">
        <v>3.3232670652854123E-7</v>
      </c>
    </row>
    <row r="3047" spans="1:21" x14ac:dyDescent="0.3">
      <c r="A3047" t="s">
        <v>856</v>
      </c>
      <c r="B3047" t="s">
        <v>3225</v>
      </c>
      <c r="C3047" t="s">
        <v>3225</v>
      </c>
      <c r="D3047" t="s">
        <v>19071</v>
      </c>
      <c r="E3047" t="s">
        <v>19072</v>
      </c>
      <c r="F3047" t="s">
        <v>19073</v>
      </c>
      <c r="G3047">
        <v>158</v>
      </c>
      <c r="H3047">
        <v>3328238</v>
      </c>
      <c r="I3047">
        <v>3328715</v>
      </c>
      <c r="J3047" t="s">
        <v>23581</v>
      </c>
      <c r="K3047" t="s">
        <v>26825</v>
      </c>
      <c r="L3047" t="s">
        <v>3225</v>
      </c>
      <c r="M3047" t="s">
        <v>23855</v>
      </c>
      <c r="O3047">
        <v>1.8154920861869259E-6</v>
      </c>
      <c r="P3047">
        <v>1.6158493536652051E-6</v>
      </c>
      <c r="Q3047">
        <v>2.5090695511781294E-6</v>
      </c>
      <c r="R3047">
        <v>2.2467069225919705E-6</v>
      </c>
      <c r="S3047">
        <v>1.8537306850483378E-6</v>
      </c>
      <c r="T3047">
        <v>2.0976995988494888E-6</v>
      </c>
      <c r="U3047">
        <v>2.5247945405401432E-6</v>
      </c>
    </row>
    <row r="3048" spans="1:21" x14ac:dyDescent="0.3">
      <c r="A3048" t="s">
        <v>1593</v>
      </c>
      <c r="B3048" t="s">
        <v>2986</v>
      </c>
      <c r="C3048" t="s">
        <v>2986</v>
      </c>
      <c r="D3048" t="s">
        <v>19074</v>
      </c>
      <c r="E3048" t="s">
        <v>19075</v>
      </c>
      <c r="F3048" t="s">
        <v>19076</v>
      </c>
      <c r="G3048">
        <v>477</v>
      </c>
      <c r="H3048">
        <v>3328962</v>
      </c>
      <c r="I3048">
        <v>3330396</v>
      </c>
      <c r="J3048" t="s">
        <v>23825</v>
      </c>
      <c r="K3048" t="s">
        <v>26826</v>
      </c>
      <c r="L3048" t="s">
        <v>2986</v>
      </c>
      <c r="M3048" t="s">
        <v>23866</v>
      </c>
      <c r="O3048">
        <v>6.1949290377321413E-9</v>
      </c>
      <c r="P3048">
        <v>3.7063155467344604E-9</v>
      </c>
      <c r="Q3048">
        <v>4.9918087061192559E-9</v>
      </c>
      <c r="R3048">
        <v>6.2025402561455384E-9</v>
      </c>
      <c r="S3048">
        <v>2.8111584876572944E-9</v>
      </c>
      <c r="T3048">
        <v>6.342231952488286E-9</v>
      </c>
      <c r="U3048">
        <v>5.5497041927525703E-9</v>
      </c>
    </row>
    <row r="3049" spans="1:21" x14ac:dyDescent="0.3">
      <c r="A3049" t="s">
        <v>1251</v>
      </c>
      <c r="B3049" t="s">
        <v>5939</v>
      </c>
      <c r="C3049" t="s">
        <v>19080</v>
      </c>
      <c r="D3049" t="s">
        <v>19077</v>
      </c>
      <c r="E3049" t="s">
        <v>19078</v>
      </c>
      <c r="F3049" t="s">
        <v>19079</v>
      </c>
      <c r="G3049">
        <v>390</v>
      </c>
      <c r="H3049">
        <v>3330581</v>
      </c>
      <c r="I3049">
        <v>3331754</v>
      </c>
      <c r="J3049" t="s">
        <v>23581</v>
      </c>
      <c r="K3049" t="s">
        <v>26827</v>
      </c>
      <c r="L3049" t="s">
        <v>26828</v>
      </c>
      <c r="M3049" t="s">
        <v>23834</v>
      </c>
      <c r="O3049">
        <v>3.0961041478286681E-7</v>
      </c>
      <c r="P3049">
        <v>2.8734220224304363E-7</v>
      </c>
      <c r="Q3049">
        <v>3.194549665729066E-7</v>
      </c>
      <c r="R3049">
        <v>3.4683562613043547E-7</v>
      </c>
      <c r="S3049">
        <v>3.716751238981796E-7</v>
      </c>
      <c r="T3049">
        <v>3.2150472615820765E-7</v>
      </c>
      <c r="U3049">
        <v>3.3506897437684372E-7</v>
      </c>
    </row>
    <row r="3050" spans="1:21" x14ac:dyDescent="0.3">
      <c r="A3050" t="s">
        <v>4427</v>
      </c>
      <c r="B3050" t="s">
        <v>4426</v>
      </c>
      <c r="C3050" t="s">
        <v>4426</v>
      </c>
      <c r="D3050" t="s">
        <v>19081</v>
      </c>
      <c r="E3050" t="s">
        <v>19082</v>
      </c>
      <c r="F3050" t="s">
        <v>19083</v>
      </c>
      <c r="G3050">
        <v>321</v>
      </c>
      <c r="H3050">
        <v>3331769</v>
      </c>
      <c r="I3050">
        <v>3332735</v>
      </c>
      <c r="J3050" t="s">
        <v>23581</v>
      </c>
      <c r="K3050" t="s">
        <v>26829</v>
      </c>
      <c r="L3050" t="s">
        <v>26828</v>
      </c>
      <c r="M3050" t="s">
        <v>23831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3">
      <c r="A3051" t="s">
        <v>288</v>
      </c>
      <c r="B3051" t="s">
        <v>8470</v>
      </c>
      <c r="C3051" t="s">
        <v>8470</v>
      </c>
      <c r="D3051" t="s">
        <v>19084</v>
      </c>
      <c r="E3051" t="s">
        <v>19085</v>
      </c>
      <c r="F3051" t="s">
        <v>19086</v>
      </c>
      <c r="G3051">
        <v>85</v>
      </c>
      <c r="H3051">
        <v>3332861</v>
      </c>
      <c r="I3051">
        <v>3333119</v>
      </c>
      <c r="J3051" t="s">
        <v>23581</v>
      </c>
      <c r="K3051" t="s">
        <v>26830</v>
      </c>
      <c r="L3051" t="s">
        <v>26828</v>
      </c>
      <c r="M3051" t="s">
        <v>23861</v>
      </c>
      <c r="O3051">
        <v>1.7276792775148204E-5</v>
      </c>
      <c r="P3051">
        <v>9.3088622679757027E-6</v>
      </c>
      <c r="Q3051">
        <v>1.9371869720073952E-5</v>
      </c>
      <c r="R3051">
        <v>1.3681983516286157E-5</v>
      </c>
      <c r="S3051">
        <v>1.4763437049311364E-5</v>
      </c>
      <c r="T3051">
        <v>1.7709549160408634E-5</v>
      </c>
      <c r="U3051">
        <v>2.5007142961552901E-5</v>
      </c>
    </row>
    <row r="3052" spans="1:21" x14ac:dyDescent="0.3">
      <c r="A3052" t="s">
        <v>581</v>
      </c>
      <c r="B3052" t="s">
        <v>8469</v>
      </c>
      <c r="C3052" t="s">
        <v>8469</v>
      </c>
      <c r="D3052" t="s">
        <v>19087</v>
      </c>
      <c r="E3052" t="s">
        <v>19088</v>
      </c>
      <c r="F3052" t="s">
        <v>19089</v>
      </c>
      <c r="G3052">
        <v>103</v>
      </c>
      <c r="H3052">
        <v>3333139</v>
      </c>
      <c r="I3052">
        <v>3333451</v>
      </c>
      <c r="J3052" t="s">
        <v>23581</v>
      </c>
      <c r="K3052" t="s">
        <v>26831</v>
      </c>
      <c r="L3052" t="s">
        <v>26828</v>
      </c>
      <c r="M3052" t="s">
        <v>23828</v>
      </c>
      <c r="O3052">
        <v>5.4546002404805831E-6</v>
      </c>
      <c r="P3052">
        <v>2.9446374591319561E-6</v>
      </c>
      <c r="Q3052">
        <v>6.4508203175781517E-6</v>
      </c>
      <c r="R3052">
        <v>4.4853843272940872E-6</v>
      </c>
      <c r="S3052">
        <v>5.3856406928151527E-6</v>
      </c>
      <c r="T3052">
        <v>6.2546102513091232E-6</v>
      </c>
      <c r="U3052">
        <v>9.0401502967733008E-6</v>
      </c>
    </row>
    <row r="3053" spans="1:21" x14ac:dyDescent="0.3">
      <c r="A3053" t="s">
        <v>1595</v>
      </c>
      <c r="B3053" t="s">
        <v>2787</v>
      </c>
      <c r="C3053" t="s">
        <v>19093</v>
      </c>
      <c r="D3053" t="s">
        <v>19090</v>
      </c>
      <c r="E3053" t="s">
        <v>19091</v>
      </c>
      <c r="F3053" t="s">
        <v>19092</v>
      </c>
      <c r="G3053">
        <v>323</v>
      </c>
      <c r="H3053">
        <v>3333709</v>
      </c>
      <c r="I3053">
        <v>3334681</v>
      </c>
      <c r="J3053" t="s">
        <v>23825</v>
      </c>
      <c r="K3053" t="s">
        <v>26832</v>
      </c>
      <c r="L3053" t="s">
        <v>2787</v>
      </c>
      <c r="M3053" t="s">
        <v>23839</v>
      </c>
      <c r="O3053">
        <v>6.0844547449369545E-8</v>
      </c>
      <c r="P3053">
        <v>6.4059022951415324E-8</v>
      </c>
      <c r="Q3053">
        <v>6.130413523612235E-8</v>
      </c>
      <c r="R3053">
        <v>8.4225925980573642E-8</v>
      </c>
      <c r="S3053">
        <v>4.0282696881203772E-8</v>
      </c>
      <c r="T3053">
        <v>4.8111633203024884E-8</v>
      </c>
      <c r="U3053">
        <v>5.2465712950564708E-8</v>
      </c>
    </row>
    <row r="3054" spans="1:21" x14ac:dyDescent="0.3">
      <c r="A3054" t="s">
        <v>3494</v>
      </c>
      <c r="B3054" t="s">
        <v>3493</v>
      </c>
      <c r="C3054" t="s">
        <v>19097</v>
      </c>
      <c r="D3054" t="s">
        <v>19094</v>
      </c>
      <c r="E3054" t="s">
        <v>19095</v>
      </c>
      <c r="F3054" t="s">
        <v>19096</v>
      </c>
      <c r="G3054">
        <v>92</v>
      </c>
      <c r="H3054">
        <v>3334908</v>
      </c>
      <c r="I3054">
        <v>3335187</v>
      </c>
      <c r="J3054" t="s">
        <v>23825</v>
      </c>
      <c r="K3054" t="s">
        <v>26833</v>
      </c>
      <c r="L3054" t="s">
        <v>3493</v>
      </c>
      <c r="M3054" t="s">
        <v>23855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3">
      <c r="A3055" t="s">
        <v>1017</v>
      </c>
      <c r="B3055" t="s">
        <v>4276</v>
      </c>
      <c r="C3055" t="s">
        <v>19101</v>
      </c>
      <c r="D3055" t="s">
        <v>19098</v>
      </c>
      <c r="E3055" t="s">
        <v>19099</v>
      </c>
      <c r="F3055" t="s">
        <v>19100</v>
      </c>
      <c r="G3055">
        <v>419</v>
      </c>
      <c r="H3055">
        <v>3335234</v>
      </c>
      <c r="I3055">
        <v>3336494</v>
      </c>
      <c r="J3055" t="s">
        <v>23581</v>
      </c>
      <c r="K3055" t="s">
        <v>26834</v>
      </c>
      <c r="L3055" t="s">
        <v>26835</v>
      </c>
      <c r="M3055" t="s">
        <v>23866</v>
      </c>
      <c r="O3055">
        <v>4.8205358787291266E-7</v>
      </c>
      <c r="P3055">
        <v>3.4960655211225887E-7</v>
      </c>
      <c r="Q3055">
        <v>6.6263900216150085E-7</v>
      </c>
      <c r="R3055">
        <v>6.0368650479332195E-7</v>
      </c>
      <c r="S3055">
        <v>4.4121790498703039E-7</v>
      </c>
      <c r="T3055">
        <v>4.0587473303302416E-7</v>
      </c>
      <c r="U3055">
        <v>5.106114898479146E-7</v>
      </c>
    </row>
    <row r="3056" spans="1:21" x14ac:dyDescent="0.3">
      <c r="A3056" t="s">
        <v>1856</v>
      </c>
      <c r="B3056" t="s">
        <v>23688</v>
      </c>
      <c r="C3056" t="s">
        <v>19105</v>
      </c>
      <c r="D3056" t="s">
        <v>19102</v>
      </c>
      <c r="E3056" t="s">
        <v>19103</v>
      </c>
      <c r="F3056" t="s">
        <v>19104</v>
      </c>
      <c r="G3056">
        <v>84</v>
      </c>
      <c r="H3056">
        <v>3336548</v>
      </c>
      <c r="I3056">
        <v>3336803</v>
      </c>
      <c r="J3056" t="s">
        <v>23581</v>
      </c>
      <c r="K3056" t="s">
        <v>24160</v>
      </c>
      <c r="L3056" t="s">
        <v>26835</v>
      </c>
      <c r="M3056" t="s">
        <v>23855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3">
      <c r="A3057" t="s">
        <v>1681</v>
      </c>
      <c r="B3057" t="s">
        <v>5941</v>
      </c>
      <c r="C3057" t="s">
        <v>19109</v>
      </c>
      <c r="D3057" t="s">
        <v>19106</v>
      </c>
      <c r="E3057" t="s">
        <v>19107</v>
      </c>
      <c r="F3057" t="s">
        <v>19108</v>
      </c>
      <c r="G3057">
        <v>97</v>
      </c>
      <c r="H3057">
        <v>3336962</v>
      </c>
      <c r="I3057">
        <v>3337256</v>
      </c>
      <c r="J3057" t="s">
        <v>23581</v>
      </c>
      <c r="K3057" t="s">
        <v>26836</v>
      </c>
      <c r="L3057" t="s">
        <v>26837</v>
      </c>
      <c r="M3057" t="s">
        <v>23834</v>
      </c>
      <c r="O3057">
        <v>4.6056367423096071E-7</v>
      </c>
      <c r="P3057">
        <v>3.3615916351550552E-7</v>
      </c>
      <c r="Q3057">
        <v>6.1920069570714537E-7</v>
      </c>
      <c r="R3057">
        <v>5.8576646039327492E-7</v>
      </c>
      <c r="S3057">
        <v>4.9684318233818976E-7</v>
      </c>
      <c r="T3057">
        <v>4.9040546447066033E-7</v>
      </c>
      <c r="U3057">
        <v>7.8247266222224203E-7</v>
      </c>
    </row>
    <row r="3058" spans="1:21" x14ac:dyDescent="0.3">
      <c r="A3058" t="s">
        <v>927</v>
      </c>
      <c r="B3058" t="s">
        <v>5942</v>
      </c>
      <c r="C3058" t="s">
        <v>19113</v>
      </c>
      <c r="D3058" t="s">
        <v>19110</v>
      </c>
      <c r="E3058" t="s">
        <v>19111</v>
      </c>
      <c r="F3058" t="s">
        <v>19112</v>
      </c>
      <c r="G3058">
        <v>211</v>
      </c>
      <c r="H3058">
        <v>3337255</v>
      </c>
      <c r="I3058">
        <v>3337891</v>
      </c>
      <c r="J3058" t="s">
        <v>23581</v>
      </c>
      <c r="K3058" t="s">
        <v>26838</v>
      </c>
      <c r="L3058" t="s">
        <v>26837</v>
      </c>
      <c r="M3058" t="s">
        <v>23982</v>
      </c>
      <c r="O3058">
        <v>1.1619611503220486E-6</v>
      </c>
      <c r="P3058">
        <v>7.91991204556189E-7</v>
      </c>
      <c r="Q3058">
        <v>1.5989922230933518E-6</v>
      </c>
      <c r="R3058">
        <v>1.496334428874312E-6</v>
      </c>
      <c r="S3058">
        <v>1.9219944454501608E-6</v>
      </c>
      <c r="T3058">
        <v>1.3371191638470516E-6</v>
      </c>
      <c r="U3058">
        <v>1.3183598054463384E-6</v>
      </c>
    </row>
    <row r="3059" spans="1:21" x14ac:dyDescent="0.3">
      <c r="A3059" t="s">
        <v>1172</v>
      </c>
      <c r="B3059" t="s">
        <v>5943</v>
      </c>
      <c r="C3059" t="s">
        <v>19117</v>
      </c>
      <c r="D3059" t="s">
        <v>19114</v>
      </c>
      <c r="E3059" t="s">
        <v>19115</v>
      </c>
      <c r="F3059" t="s">
        <v>19116</v>
      </c>
      <c r="G3059">
        <v>183</v>
      </c>
      <c r="H3059">
        <v>3337909</v>
      </c>
      <c r="I3059">
        <v>3338461</v>
      </c>
      <c r="J3059" t="s">
        <v>23581</v>
      </c>
      <c r="K3059" t="s">
        <v>26839</v>
      </c>
      <c r="L3059" t="s">
        <v>26837</v>
      </c>
      <c r="M3059" t="s">
        <v>23982</v>
      </c>
      <c r="O3059">
        <v>8.1374742192879927E-7</v>
      </c>
      <c r="P3059">
        <v>5.1978316237956594E-7</v>
      </c>
      <c r="Q3059">
        <v>1.0013227050167941E-6</v>
      </c>
      <c r="R3059">
        <v>1.1322501644922047E-6</v>
      </c>
      <c r="S3059">
        <v>8.0374118112961215E-7</v>
      </c>
      <c r="T3059">
        <v>1.1089470505508709E-6</v>
      </c>
      <c r="U3059">
        <v>9.8991992389272444E-7</v>
      </c>
    </row>
    <row r="3060" spans="1:21" x14ac:dyDescent="0.3">
      <c r="A3060" t="s">
        <v>5945</v>
      </c>
      <c r="B3060" t="s">
        <v>5944</v>
      </c>
      <c r="C3060" t="s">
        <v>19121</v>
      </c>
      <c r="D3060" t="s">
        <v>19118</v>
      </c>
      <c r="E3060" t="s">
        <v>19119</v>
      </c>
      <c r="F3060" t="s">
        <v>19120</v>
      </c>
      <c r="G3060">
        <v>260</v>
      </c>
      <c r="H3060">
        <v>3338465</v>
      </c>
      <c r="I3060">
        <v>3339248</v>
      </c>
      <c r="J3060" t="s">
        <v>23581</v>
      </c>
      <c r="K3060" t="s">
        <v>26840</v>
      </c>
      <c r="L3060" t="s">
        <v>26837</v>
      </c>
      <c r="M3060" t="s">
        <v>23982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3">
      <c r="A3061" t="s">
        <v>2164</v>
      </c>
      <c r="B3061" t="s">
        <v>5946</v>
      </c>
      <c r="C3061" t="s">
        <v>19125</v>
      </c>
      <c r="D3061" t="s">
        <v>19122</v>
      </c>
      <c r="E3061" t="s">
        <v>19123</v>
      </c>
      <c r="F3061" t="s">
        <v>19124</v>
      </c>
      <c r="G3061">
        <v>269</v>
      </c>
      <c r="H3061">
        <v>3339255</v>
      </c>
      <c r="I3061">
        <v>3340065</v>
      </c>
      <c r="J3061" t="s">
        <v>23581</v>
      </c>
      <c r="K3061" t="s">
        <v>26841</v>
      </c>
      <c r="L3061" t="s">
        <v>26837</v>
      </c>
      <c r="M3061" t="s">
        <v>23982</v>
      </c>
      <c r="O3061">
        <v>5.0783570627980998E-8</v>
      </c>
      <c r="P3061">
        <v>3.6453106413288249E-8</v>
      </c>
      <c r="Q3061">
        <v>5.4913458182127314E-8</v>
      </c>
      <c r="R3061">
        <v>6.4815788255772069E-8</v>
      </c>
      <c r="S3061">
        <v>5.1305466960342091E-8</v>
      </c>
      <c r="T3061">
        <v>4.3481656467027161E-8</v>
      </c>
      <c r="U3061">
        <v>3.4584615737065083E-8</v>
      </c>
    </row>
    <row r="3062" spans="1:21" x14ac:dyDescent="0.3">
      <c r="A3062" t="s">
        <v>1598</v>
      </c>
      <c r="B3062" t="s">
        <v>5947</v>
      </c>
      <c r="C3062" t="s">
        <v>5947</v>
      </c>
      <c r="D3062" t="s">
        <v>19126</v>
      </c>
      <c r="E3062" t="s">
        <v>19127</v>
      </c>
      <c r="F3062" t="s">
        <v>19128</v>
      </c>
      <c r="G3062">
        <v>325</v>
      </c>
      <c r="H3062">
        <v>3340274</v>
      </c>
      <c r="I3062">
        <v>3341252</v>
      </c>
      <c r="J3062" t="s">
        <v>23825</v>
      </c>
      <c r="K3062" t="s">
        <v>26842</v>
      </c>
      <c r="L3062" t="s">
        <v>26843</v>
      </c>
      <c r="M3062" t="s">
        <v>23853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3">
      <c r="A3063" t="s">
        <v>1600</v>
      </c>
      <c r="B3063" t="s">
        <v>5948</v>
      </c>
      <c r="C3063" t="s">
        <v>19132</v>
      </c>
      <c r="D3063" t="s">
        <v>19129</v>
      </c>
      <c r="E3063" t="s">
        <v>19130</v>
      </c>
      <c r="F3063" t="s">
        <v>19131</v>
      </c>
      <c r="G3063">
        <v>328</v>
      </c>
      <c r="H3063">
        <v>3341265</v>
      </c>
      <c r="I3063">
        <v>3342252</v>
      </c>
      <c r="J3063" t="s">
        <v>23825</v>
      </c>
      <c r="K3063" t="s">
        <v>26394</v>
      </c>
      <c r="L3063" t="s">
        <v>26843</v>
      </c>
      <c r="M3063" t="s">
        <v>23828</v>
      </c>
      <c r="O3063">
        <v>6.2203580817296761E-8</v>
      </c>
      <c r="P3063">
        <v>6.38614937098365E-8</v>
      </c>
      <c r="Q3063">
        <v>9.5701383799808204E-8</v>
      </c>
      <c r="R3063">
        <v>1.020066510423244E-7</v>
      </c>
      <c r="S3063">
        <v>5.5571070306756712E-8</v>
      </c>
      <c r="T3063">
        <v>5.762351626540234E-8</v>
      </c>
      <c r="U3063">
        <v>5.5731021555072669E-8</v>
      </c>
    </row>
    <row r="3064" spans="1:21" x14ac:dyDescent="0.3">
      <c r="A3064" t="s">
        <v>1601</v>
      </c>
      <c r="B3064" t="s">
        <v>5949</v>
      </c>
      <c r="C3064" t="s">
        <v>19136</v>
      </c>
      <c r="D3064" t="s">
        <v>19133</v>
      </c>
      <c r="E3064" t="s">
        <v>19134</v>
      </c>
      <c r="F3064" t="s">
        <v>19135</v>
      </c>
      <c r="G3064">
        <v>188</v>
      </c>
      <c r="H3064">
        <v>3342272</v>
      </c>
      <c r="I3064">
        <v>3342839</v>
      </c>
      <c r="J3064" t="s">
        <v>23825</v>
      </c>
      <c r="K3064" t="s">
        <v>26844</v>
      </c>
      <c r="L3064" t="s">
        <v>26843</v>
      </c>
      <c r="M3064" t="s">
        <v>23834</v>
      </c>
      <c r="O3064">
        <v>1.5049172455557468E-7</v>
      </c>
      <c r="P3064">
        <v>1.7540142039610004E-7</v>
      </c>
      <c r="Q3064">
        <v>1.9552915893094151E-7</v>
      </c>
      <c r="R3064">
        <v>1.9018042046736286E-7</v>
      </c>
      <c r="S3064">
        <v>3.4752813242236561E-7</v>
      </c>
      <c r="T3064">
        <v>2.7217363748878565E-7</v>
      </c>
      <c r="U3064">
        <v>2.5285985177010641E-7</v>
      </c>
    </row>
    <row r="3065" spans="1:21" x14ac:dyDescent="0.3">
      <c r="A3065" t="s">
        <v>1603</v>
      </c>
      <c r="B3065" t="s">
        <v>5950</v>
      </c>
      <c r="C3065" t="s">
        <v>19140</v>
      </c>
      <c r="D3065" t="s">
        <v>19137</v>
      </c>
      <c r="E3065" t="s">
        <v>19138</v>
      </c>
      <c r="F3065" t="s">
        <v>19139</v>
      </c>
      <c r="G3065">
        <v>191</v>
      </c>
      <c r="H3065">
        <v>3342835</v>
      </c>
      <c r="I3065">
        <v>3343411</v>
      </c>
      <c r="J3065" t="s">
        <v>23825</v>
      </c>
      <c r="K3065" t="s">
        <v>26845</v>
      </c>
      <c r="L3065" t="s">
        <v>26843</v>
      </c>
      <c r="M3065" t="s">
        <v>23866</v>
      </c>
      <c r="O3065">
        <v>4.300792426296415E-8</v>
      </c>
      <c r="P3065">
        <v>5.6417508651453858E-8</v>
      </c>
      <c r="Q3065">
        <v>5.9424782425158197E-8</v>
      </c>
      <c r="R3065">
        <v>6.1461601537771484E-8</v>
      </c>
      <c r="S3065">
        <v>1.0232438550939261E-7</v>
      </c>
      <c r="T3065">
        <v>7.5063411113174028E-8</v>
      </c>
      <c r="U3065">
        <v>7.4412905846792342E-8</v>
      </c>
    </row>
    <row r="3066" spans="1:21" x14ac:dyDescent="0.3">
      <c r="A3066" t="s">
        <v>1168</v>
      </c>
      <c r="B3066" t="s">
        <v>5751</v>
      </c>
      <c r="C3066" t="s">
        <v>19144</v>
      </c>
      <c r="D3066" t="s">
        <v>19141</v>
      </c>
      <c r="E3066" t="s">
        <v>19142</v>
      </c>
      <c r="F3066" t="s">
        <v>19143</v>
      </c>
      <c r="G3066">
        <v>185</v>
      </c>
      <c r="H3066">
        <v>3343379</v>
      </c>
      <c r="I3066">
        <v>3343937</v>
      </c>
      <c r="J3066" t="s">
        <v>23825</v>
      </c>
      <c r="K3066" t="s">
        <v>26846</v>
      </c>
      <c r="L3066" t="s">
        <v>26843</v>
      </c>
      <c r="M3066" t="s">
        <v>23834</v>
      </c>
      <c r="O3066">
        <v>8.0283181587867679E-7</v>
      </c>
      <c r="P3066">
        <v>7.7458178198718624E-7</v>
      </c>
      <c r="Q3066">
        <v>1.1211735309049277E-6</v>
      </c>
      <c r="R3066">
        <v>1.1781729799243447E-6</v>
      </c>
      <c r="S3066">
        <v>1.4677236246034329E-6</v>
      </c>
      <c r="T3066">
        <v>9.8434221039661646E-7</v>
      </c>
      <c r="U3066">
        <v>1.0192049962208903E-6</v>
      </c>
    </row>
    <row r="3067" spans="1:21" x14ac:dyDescent="0.3">
      <c r="A3067" t="s">
        <v>842</v>
      </c>
      <c r="B3067" t="s">
        <v>4635</v>
      </c>
      <c r="C3067" t="s">
        <v>19148</v>
      </c>
      <c r="D3067" t="s">
        <v>19145</v>
      </c>
      <c r="E3067" t="s">
        <v>19146</v>
      </c>
      <c r="F3067" t="s">
        <v>19147</v>
      </c>
      <c r="G3067">
        <v>241</v>
      </c>
      <c r="H3067">
        <v>3343943</v>
      </c>
      <c r="I3067">
        <v>3344669</v>
      </c>
      <c r="J3067" t="s">
        <v>23825</v>
      </c>
      <c r="K3067" t="s">
        <v>26847</v>
      </c>
      <c r="L3067" t="s">
        <v>26843</v>
      </c>
      <c r="M3067" t="s">
        <v>23834</v>
      </c>
      <c r="O3067">
        <v>1.2121641482021156E-6</v>
      </c>
      <c r="P3067">
        <v>9.0638087507917438E-7</v>
      </c>
      <c r="Q3067">
        <v>1.4632650468657976E-6</v>
      </c>
      <c r="R3067">
        <v>1.5979087934605238E-6</v>
      </c>
      <c r="S3067">
        <v>1.2616256617467829E-6</v>
      </c>
      <c r="T3067">
        <v>1.1033193256412334E-6</v>
      </c>
      <c r="U3067">
        <v>1.2399423216914072E-6</v>
      </c>
    </row>
    <row r="3068" spans="1:21" x14ac:dyDescent="0.3">
      <c r="A3068" t="s">
        <v>1316</v>
      </c>
      <c r="B3068" t="s">
        <v>3761</v>
      </c>
      <c r="C3068" t="s">
        <v>19152</v>
      </c>
      <c r="D3068" t="s">
        <v>19149</v>
      </c>
      <c r="E3068" t="s">
        <v>19150</v>
      </c>
      <c r="F3068" t="s">
        <v>19151</v>
      </c>
      <c r="G3068">
        <v>477</v>
      </c>
      <c r="H3068">
        <v>3344716</v>
      </c>
      <c r="I3068">
        <v>3346150</v>
      </c>
      <c r="J3068" t="s">
        <v>23825</v>
      </c>
      <c r="K3068" t="s">
        <v>26848</v>
      </c>
      <c r="L3068" t="s">
        <v>26843</v>
      </c>
      <c r="M3068" t="s">
        <v>23855</v>
      </c>
      <c r="O3068">
        <v>2.2085377946891164E-7</v>
      </c>
      <c r="P3068">
        <v>1.7785797850918841E-7</v>
      </c>
      <c r="Q3068">
        <v>2.4375510063956103E-7</v>
      </c>
      <c r="R3068">
        <v>2.5734240181154409E-7</v>
      </c>
      <c r="S3068">
        <v>2.3310095584065205E-7</v>
      </c>
      <c r="T3068">
        <v>1.7687881354931356E-7</v>
      </c>
      <c r="U3068">
        <v>2.0059580247946774E-7</v>
      </c>
    </row>
    <row r="3069" spans="1:21" x14ac:dyDescent="0.3">
      <c r="A3069" t="s">
        <v>1104</v>
      </c>
      <c r="B3069" t="s">
        <v>4636</v>
      </c>
      <c r="C3069" t="s">
        <v>19156</v>
      </c>
      <c r="D3069" t="s">
        <v>19153</v>
      </c>
      <c r="E3069" t="s">
        <v>19154</v>
      </c>
      <c r="F3069" t="s">
        <v>19155</v>
      </c>
      <c r="G3069">
        <v>95</v>
      </c>
      <c r="H3069">
        <v>3346172</v>
      </c>
      <c r="I3069">
        <v>3346460</v>
      </c>
      <c r="J3069" t="s">
        <v>23825</v>
      </c>
      <c r="K3069" t="s">
        <v>26849</v>
      </c>
      <c r="L3069" t="s">
        <v>26843</v>
      </c>
      <c r="M3069" t="s">
        <v>23861</v>
      </c>
      <c r="O3069">
        <v>1.7136124671909104E-6</v>
      </c>
      <c r="P3069">
        <v>2.9240073182746779E-6</v>
      </c>
      <c r="Q3069">
        <v>2.5266099140980515E-6</v>
      </c>
      <c r="R3069">
        <v>2.585045831226094E-6</v>
      </c>
      <c r="S3069">
        <v>3.1514591854401216E-6</v>
      </c>
      <c r="T3069">
        <v>2.1179954458559477E-6</v>
      </c>
      <c r="U3069">
        <v>1.6409357831451511E-6</v>
      </c>
    </row>
    <row r="3070" spans="1:21" x14ac:dyDescent="0.3">
      <c r="A3070" t="s">
        <v>1333</v>
      </c>
      <c r="B3070" t="s">
        <v>4637</v>
      </c>
      <c r="C3070" t="s">
        <v>19160</v>
      </c>
      <c r="D3070" t="s">
        <v>19157</v>
      </c>
      <c r="E3070" t="s">
        <v>19158</v>
      </c>
      <c r="F3070" t="s">
        <v>19159</v>
      </c>
      <c r="G3070">
        <v>163</v>
      </c>
      <c r="H3070">
        <v>3346577</v>
      </c>
      <c r="I3070">
        <v>3347069</v>
      </c>
      <c r="J3070" t="s">
        <v>23825</v>
      </c>
      <c r="K3070" t="s">
        <v>26850</v>
      </c>
      <c r="L3070" t="s">
        <v>26843</v>
      </c>
      <c r="M3070" t="s">
        <v>23891</v>
      </c>
      <c r="O3070">
        <v>6.3861134329848644E-7</v>
      </c>
      <c r="P3070">
        <v>7.0224430758480343E-7</v>
      </c>
      <c r="Q3070">
        <v>9.2896071970886582E-7</v>
      </c>
      <c r="R3070">
        <v>9.3588251498342039E-7</v>
      </c>
      <c r="S3070">
        <v>3.0050577662355223E-6</v>
      </c>
      <c r="T3070">
        <v>1.323503624105453E-6</v>
      </c>
      <c r="U3070">
        <v>8.3929558191202813E-7</v>
      </c>
    </row>
    <row r="3071" spans="1:21" x14ac:dyDescent="0.3">
      <c r="A3071" t="s">
        <v>1641</v>
      </c>
      <c r="B3071" t="s">
        <v>5205</v>
      </c>
      <c r="C3071" t="s">
        <v>19164</v>
      </c>
      <c r="D3071" t="s">
        <v>19161</v>
      </c>
      <c r="E3071" t="s">
        <v>19162</v>
      </c>
      <c r="F3071" t="s">
        <v>19163</v>
      </c>
      <c r="G3071">
        <v>284</v>
      </c>
      <c r="H3071">
        <v>3347114</v>
      </c>
      <c r="I3071">
        <v>3347969</v>
      </c>
      <c r="J3071" t="s">
        <v>23825</v>
      </c>
      <c r="K3071" t="s">
        <v>26851</v>
      </c>
      <c r="L3071" t="s">
        <v>26843</v>
      </c>
      <c r="M3071" t="s">
        <v>23834</v>
      </c>
      <c r="O3071">
        <v>1.7154406571503193E-7</v>
      </c>
      <c r="P3071">
        <v>1.6283116136606084E-7</v>
      </c>
      <c r="Q3071">
        <v>2.3131066483019607E-7</v>
      </c>
      <c r="R3071">
        <v>2.4881280711454202E-7</v>
      </c>
      <c r="S3071">
        <v>2.6976102569048497E-7</v>
      </c>
      <c r="T3071">
        <v>2.0717131655857755E-7</v>
      </c>
      <c r="U3071">
        <v>2.2358547339369472E-7</v>
      </c>
    </row>
    <row r="3072" spans="1:21" x14ac:dyDescent="0.3">
      <c r="A3072" t="s">
        <v>5207</v>
      </c>
      <c r="B3072" t="s">
        <v>5206</v>
      </c>
      <c r="C3072" t="s">
        <v>19168</v>
      </c>
      <c r="D3072" t="s">
        <v>19165</v>
      </c>
      <c r="E3072" t="s">
        <v>19166</v>
      </c>
      <c r="F3072" t="s">
        <v>19167</v>
      </c>
      <c r="G3072">
        <v>90</v>
      </c>
      <c r="H3072">
        <v>3347965</v>
      </c>
      <c r="I3072">
        <v>3348238</v>
      </c>
      <c r="J3072" t="s">
        <v>23825</v>
      </c>
      <c r="K3072" t="s">
        <v>26852</v>
      </c>
      <c r="L3072" t="s">
        <v>26843</v>
      </c>
      <c r="M3072" t="s">
        <v>23891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3">
      <c r="A3073" t="s">
        <v>2517</v>
      </c>
      <c r="B3073" t="s">
        <v>5951</v>
      </c>
      <c r="C3073" t="s">
        <v>5951</v>
      </c>
      <c r="D3073" t="s">
        <v>19169</v>
      </c>
      <c r="E3073" t="s">
        <v>19170</v>
      </c>
      <c r="F3073" t="s">
        <v>19171</v>
      </c>
      <c r="G3073">
        <v>210</v>
      </c>
      <c r="H3073">
        <v>3348451</v>
      </c>
      <c r="I3073">
        <v>3349084</v>
      </c>
      <c r="J3073" t="s">
        <v>23825</v>
      </c>
      <c r="K3073" t="s">
        <v>23833</v>
      </c>
      <c r="L3073" t="s">
        <v>5951</v>
      </c>
      <c r="M3073" t="s">
        <v>23834</v>
      </c>
      <c r="O3073">
        <v>8.6033170974724598E-9</v>
      </c>
      <c r="P3073">
        <v>8.0067483342954965E-9</v>
      </c>
      <c r="Q3073">
        <v>8.0321366270560795E-9</v>
      </c>
      <c r="R3073">
        <v>2.2527476124170401E-8</v>
      </c>
      <c r="S3073">
        <v>1.0023727316192956E-8</v>
      </c>
      <c r="T3073">
        <v>2.0942939901565304E-8</v>
      </c>
      <c r="U3073">
        <v>2.3805157083138611E-8</v>
      </c>
    </row>
    <row r="3074" spans="1:21" x14ac:dyDescent="0.3">
      <c r="A3074" t="s">
        <v>2743</v>
      </c>
      <c r="B3074" t="s">
        <v>5952</v>
      </c>
      <c r="C3074" t="s">
        <v>19175</v>
      </c>
      <c r="D3074" t="s">
        <v>19172</v>
      </c>
      <c r="E3074" t="s">
        <v>19173</v>
      </c>
      <c r="F3074" t="s">
        <v>19174</v>
      </c>
      <c r="G3074">
        <v>242</v>
      </c>
      <c r="H3074">
        <v>3349080</v>
      </c>
      <c r="I3074">
        <v>3349809</v>
      </c>
      <c r="J3074" t="s">
        <v>23581</v>
      </c>
      <c r="K3074" t="s">
        <v>26853</v>
      </c>
      <c r="L3074" t="s">
        <v>26854</v>
      </c>
      <c r="M3074" t="s">
        <v>23866</v>
      </c>
      <c r="O3074">
        <v>1.4457566749300186E-10</v>
      </c>
      <c r="P3074">
        <v>1.7198488972972122E-10</v>
      </c>
      <c r="Q3074">
        <v>1.4848740023640029E-9</v>
      </c>
      <c r="R3074">
        <v>0</v>
      </c>
      <c r="S3074">
        <v>3.6980407303546157E-10</v>
      </c>
      <c r="T3074">
        <v>1.0984622347029149E-9</v>
      </c>
      <c r="U3074">
        <v>0</v>
      </c>
    </row>
    <row r="3075" spans="1:21" x14ac:dyDescent="0.3">
      <c r="A3075" t="s">
        <v>1014</v>
      </c>
      <c r="B3075" t="s">
        <v>4302</v>
      </c>
      <c r="C3075" t="s">
        <v>19179</v>
      </c>
      <c r="D3075" t="s">
        <v>19176</v>
      </c>
      <c r="E3075" t="s">
        <v>19177</v>
      </c>
      <c r="F3075" t="s">
        <v>19178</v>
      </c>
      <c r="G3075">
        <v>217</v>
      </c>
      <c r="H3075">
        <v>3349805</v>
      </c>
      <c r="I3075">
        <v>3350459</v>
      </c>
      <c r="J3075" t="s">
        <v>23581</v>
      </c>
      <c r="K3075" t="s">
        <v>26855</v>
      </c>
      <c r="L3075" t="s">
        <v>26854</v>
      </c>
      <c r="M3075" t="s">
        <v>23982</v>
      </c>
      <c r="O3075">
        <v>9.4459470406409645E-7</v>
      </c>
      <c r="P3075">
        <v>1.789609261929819E-6</v>
      </c>
      <c r="Q3075">
        <v>1.791358764155114E-6</v>
      </c>
      <c r="R3075">
        <v>2.0114495500815332E-6</v>
      </c>
      <c r="S3075">
        <v>2.0670181523097168E-6</v>
      </c>
      <c r="T3075">
        <v>1.7476177967661368E-6</v>
      </c>
      <c r="U3075">
        <v>1.4788172518259606E-6</v>
      </c>
    </row>
    <row r="3076" spans="1:21" x14ac:dyDescent="0.3">
      <c r="A3076" t="s">
        <v>1888</v>
      </c>
      <c r="B3076" t="s">
        <v>2835</v>
      </c>
      <c r="C3076" t="s">
        <v>2835</v>
      </c>
      <c r="D3076" t="s">
        <v>19180</v>
      </c>
      <c r="E3076" t="s">
        <v>19181</v>
      </c>
      <c r="F3076" t="s">
        <v>19182</v>
      </c>
      <c r="G3076">
        <v>778</v>
      </c>
      <c r="H3076">
        <v>3350688</v>
      </c>
      <c r="I3076">
        <v>3353025</v>
      </c>
      <c r="J3076" t="s">
        <v>23581</v>
      </c>
      <c r="K3076" t="s">
        <v>26856</v>
      </c>
      <c r="L3076" t="s">
        <v>2835</v>
      </c>
      <c r="M3076" t="s">
        <v>23828</v>
      </c>
      <c r="O3076">
        <v>3.6714209933612411E-8</v>
      </c>
      <c r="P3076">
        <v>5.4262339004555249E-8</v>
      </c>
      <c r="Q3076">
        <v>5.2383762489353153E-8</v>
      </c>
      <c r="R3076">
        <v>7.5319142311177644E-8</v>
      </c>
      <c r="S3076">
        <v>6.2121466326049584E-8</v>
      </c>
      <c r="T3076">
        <v>5.4681022550592934E-8</v>
      </c>
      <c r="U3076">
        <v>5.1263955309061078E-8</v>
      </c>
    </row>
    <row r="3077" spans="1:21" x14ac:dyDescent="0.3">
      <c r="A3077" t="s">
        <v>5954</v>
      </c>
      <c r="B3077" t="s">
        <v>5953</v>
      </c>
      <c r="C3077" t="s">
        <v>5953</v>
      </c>
      <c r="D3077" t="s">
        <v>19183</v>
      </c>
      <c r="E3077" t="s">
        <v>19184</v>
      </c>
      <c r="F3077" t="s">
        <v>19185</v>
      </c>
      <c r="G3077">
        <v>309</v>
      </c>
      <c r="H3077">
        <v>3353120</v>
      </c>
      <c r="I3077">
        <v>3354050</v>
      </c>
      <c r="J3077" t="s">
        <v>23581</v>
      </c>
      <c r="K3077" t="s">
        <v>26857</v>
      </c>
      <c r="L3077" t="s">
        <v>5953</v>
      </c>
      <c r="M3077" t="s">
        <v>23834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3">
      <c r="A3078" t="s">
        <v>128</v>
      </c>
      <c r="B3078" t="s">
        <v>3213</v>
      </c>
      <c r="C3078" t="s">
        <v>19189</v>
      </c>
      <c r="D3078" t="s">
        <v>19186</v>
      </c>
      <c r="E3078" t="s">
        <v>19187</v>
      </c>
      <c r="F3078" t="s">
        <v>19188</v>
      </c>
      <c r="G3078">
        <v>486</v>
      </c>
      <c r="H3078">
        <v>3354724</v>
      </c>
      <c r="I3078">
        <v>3359185</v>
      </c>
      <c r="J3078" t="s">
        <v>23825</v>
      </c>
      <c r="K3078" t="s">
        <v>26858</v>
      </c>
      <c r="L3078" t="s">
        <v>26859</v>
      </c>
      <c r="M3078" t="s">
        <v>23831</v>
      </c>
      <c r="O3078">
        <v>2.1194093624398268E-6</v>
      </c>
      <c r="P3078">
        <v>1.3468581446655993E-6</v>
      </c>
      <c r="Q3078">
        <v>2.2731131946035911E-6</v>
      </c>
      <c r="R3078">
        <v>1.9099807576609266E-6</v>
      </c>
      <c r="S3078">
        <v>1.7456109227590831E-6</v>
      </c>
      <c r="T3078">
        <v>1.5349215867715554E-6</v>
      </c>
      <c r="U3078">
        <v>3.656788991451997E-6</v>
      </c>
    </row>
    <row r="3079" spans="1:21" x14ac:dyDescent="0.3">
      <c r="A3079" t="s">
        <v>368</v>
      </c>
      <c r="B3079" t="s">
        <v>3214</v>
      </c>
      <c r="C3079" t="s">
        <v>19193</v>
      </c>
      <c r="D3079" t="s">
        <v>19190</v>
      </c>
      <c r="E3079" t="s">
        <v>19191</v>
      </c>
      <c r="F3079" t="s">
        <v>19192</v>
      </c>
      <c r="G3079">
        <v>472</v>
      </c>
      <c r="H3079">
        <v>3359197</v>
      </c>
      <c r="I3079">
        <v>3360616</v>
      </c>
      <c r="J3079" t="s">
        <v>23825</v>
      </c>
      <c r="K3079" t="s">
        <v>26860</v>
      </c>
      <c r="L3079" t="s">
        <v>26859</v>
      </c>
      <c r="M3079" t="s">
        <v>23831</v>
      </c>
      <c r="O3079">
        <v>2.1982230629870873E-6</v>
      </c>
      <c r="P3079">
        <v>1.2781017613659839E-6</v>
      </c>
      <c r="Q3079">
        <v>2.399766069558461E-6</v>
      </c>
      <c r="R3079">
        <v>1.7541955659801319E-6</v>
      </c>
      <c r="S3079">
        <v>2.0596351839647531E-6</v>
      </c>
      <c r="T3079">
        <v>1.3778054280502678E-6</v>
      </c>
      <c r="U3079">
        <v>2.8509758309644975E-6</v>
      </c>
    </row>
    <row r="3080" spans="1:21" x14ac:dyDescent="0.3">
      <c r="A3080" t="s">
        <v>4443</v>
      </c>
      <c r="B3080" t="s">
        <v>4442</v>
      </c>
      <c r="C3080" t="s">
        <v>4442</v>
      </c>
      <c r="D3080" t="s">
        <v>19194</v>
      </c>
      <c r="E3080" t="s">
        <v>19195</v>
      </c>
      <c r="F3080" t="s">
        <v>19196</v>
      </c>
      <c r="G3080">
        <v>254</v>
      </c>
      <c r="H3080">
        <v>3361175</v>
      </c>
      <c r="I3080">
        <v>3361940</v>
      </c>
      <c r="J3080" t="s">
        <v>23825</v>
      </c>
      <c r="K3080" t="s">
        <v>26861</v>
      </c>
      <c r="L3080" t="s">
        <v>26859</v>
      </c>
      <c r="M3080" t="s">
        <v>23828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3">
      <c r="A3081" t="s">
        <v>4445</v>
      </c>
      <c r="B3081" t="s">
        <v>4444</v>
      </c>
      <c r="C3081" t="s">
        <v>4444</v>
      </c>
      <c r="D3081" t="s">
        <v>19197</v>
      </c>
      <c r="E3081" t="s">
        <v>19198</v>
      </c>
      <c r="F3081" t="s">
        <v>19199</v>
      </c>
      <c r="G3081">
        <v>224</v>
      </c>
      <c r="H3081">
        <v>3362111</v>
      </c>
      <c r="I3081">
        <v>3362786</v>
      </c>
      <c r="J3081" t="s">
        <v>23825</v>
      </c>
      <c r="K3081" t="s">
        <v>26862</v>
      </c>
      <c r="L3081" t="s">
        <v>26863</v>
      </c>
      <c r="M3081" t="s">
        <v>23844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3">
      <c r="A3082" t="s">
        <v>5956</v>
      </c>
      <c r="B3082" t="s">
        <v>5955</v>
      </c>
      <c r="C3082" t="s">
        <v>5955</v>
      </c>
      <c r="D3082" t="s">
        <v>19200</v>
      </c>
      <c r="E3082" t="s">
        <v>19201</v>
      </c>
      <c r="F3082" t="s">
        <v>19202</v>
      </c>
      <c r="G3082">
        <v>793</v>
      </c>
      <c r="H3082">
        <v>3362806</v>
      </c>
      <c r="I3082">
        <v>3365188</v>
      </c>
      <c r="J3082" t="s">
        <v>23825</v>
      </c>
      <c r="K3082" t="s">
        <v>26864</v>
      </c>
      <c r="L3082" t="s">
        <v>26863</v>
      </c>
      <c r="M3082" t="s">
        <v>23866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3">
      <c r="A3083" t="s">
        <v>8557</v>
      </c>
      <c r="B3083" t="s">
        <v>8486</v>
      </c>
      <c r="C3083" t="s">
        <v>19206</v>
      </c>
      <c r="D3083" t="s">
        <v>19203</v>
      </c>
      <c r="E3083" t="s">
        <v>19204</v>
      </c>
      <c r="F3083" t="s">
        <v>19205</v>
      </c>
      <c r="G3083">
        <v>338</v>
      </c>
      <c r="H3083">
        <v>3365701</v>
      </c>
      <c r="I3083">
        <v>3366718</v>
      </c>
      <c r="J3083" t="s">
        <v>23581</v>
      </c>
      <c r="K3083" t="s">
        <v>24524</v>
      </c>
      <c r="L3083" t="s">
        <v>26865</v>
      </c>
      <c r="M3083" t="s">
        <v>23828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3">
      <c r="A3084" t="s">
        <v>5958</v>
      </c>
      <c r="B3084" t="s">
        <v>5957</v>
      </c>
      <c r="C3084" t="s">
        <v>5957</v>
      </c>
      <c r="D3084" t="s">
        <v>19207</v>
      </c>
      <c r="E3084" t="s">
        <v>19208</v>
      </c>
      <c r="F3084" t="s">
        <v>19209</v>
      </c>
      <c r="G3084">
        <v>238</v>
      </c>
      <c r="H3084">
        <v>3366925</v>
      </c>
      <c r="I3084">
        <v>3367642</v>
      </c>
      <c r="J3084" t="s">
        <v>23825</v>
      </c>
      <c r="K3084" t="s">
        <v>25065</v>
      </c>
      <c r="L3084" t="s">
        <v>26866</v>
      </c>
      <c r="M3084" t="s">
        <v>23834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3">
      <c r="A3085" t="s">
        <v>5960</v>
      </c>
      <c r="B3085" t="s">
        <v>5959</v>
      </c>
      <c r="C3085" t="s">
        <v>5959</v>
      </c>
      <c r="D3085" t="s">
        <v>19210</v>
      </c>
      <c r="E3085" t="s">
        <v>19211</v>
      </c>
      <c r="F3085" t="s">
        <v>19212</v>
      </c>
      <c r="G3085">
        <v>375</v>
      </c>
      <c r="H3085">
        <v>3367826</v>
      </c>
      <c r="I3085">
        <v>3368954</v>
      </c>
      <c r="J3085" t="s">
        <v>23825</v>
      </c>
      <c r="K3085" t="s">
        <v>23841</v>
      </c>
      <c r="L3085" t="s">
        <v>5959</v>
      </c>
      <c r="M3085" t="s">
        <v>23834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3">
      <c r="A3086" t="s">
        <v>2146</v>
      </c>
      <c r="B3086" t="s">
        <v>5961</v>
      </c>
      <c r="C3086" t="s">
        <v>5961</v>
      </c>
      <c r="D3086" t="s">
        <v>19213</v>
      </c>
      <c r="E3086" t="s">
        <v>19214</v>
      </c>
      <c r="F3086" t="s">
        <v>19215</v>
      </c>
      <c r="G3086">
        <v>154</v>
      </c>
      <c r="H3086">
        <v>3369013</v>
      </c>
      <c r="I3086">
        <v>3369478</v>
      </c>
      <c r="J3086" t="s">
        <v>23581</v>
      </c>
      <c r="K3086" t="s">
        <v>23841</v>
      </c>
      <c r="L3086" t="s">
        <v>26867</v>
      </c>
      <c r="M3086" t="s">
        <v>23891</v>
      </c>
      <c r="O3086">
        <v>9.5667018995824837E-8</v>
      </c>
      <c r="P3086">
        <v>1.0343893234726638E-7</v>
      </c>
      <c r="Q3086">
        <v>1.0791171419082412E-7</v>
      </c>
      <c r="R3086">
        <v>1.9811959560974838E-7</v>
      </c>
      <c r="S3086">
        <v>1.0515405235939402E-7</v>
      </c>
      <c r="T3086">
        <v>9.5372562914156023E-8</v>
      </c>
      <c r="U3086">
        <v>0</v>
      </c>
    </row>
    <row r="3087" spans="1:21" x14ac:dyDescent="0.3">
      <c r="A3087" t="s">
        <v>1607</v>
      </c>
      <c r="B3087" t="s">
        <v>5962</v>
      </c>
      <c r="C3087" t="s">
        <v>19219</v>
      </c>
      <c r="D3087" t="s">
        <v>19216</v>
      </c>
      <c r="E3087" t="s">
        <v>19217</v>
      </c>
      <c r="F3087" t="s">
        <v>19218</v>
      </c>
      <c r="G3087">
        <v>291</v>
      </c>
      <c r="H3087">
        <v>3369474</v>
      </c>
      <c r="I3087">
        <v>3370350</v>
      </c>
      <c r="J3087" t="s">
        <v>23581</v>
      </c>
      <c r="K3087" t="s">
        <v>26868</v>
      </c>
      <c r="L3087" t="s">
        <v>26867</v>
      </c>
      <c r="M3087" t="s">
        <v>23891</v>
      </c>
      <c r="O3087">
        <v>4.9500355699615799E-9</v>
      </c>
      <c r="P3087">
        <v>9.1750915059354515E-9</v>
      </c>
      <c r="Q3087">
        <v>1.2595351388587289E-8</v>
      </c>
      <c r="R3087">
        <v>1.7927023388353188E-8</v>
      </c>
      <c r="S3087">
        <v>8.2240861360438466E-9</v>
      </c>
      <c r="T3087">
        <v>1.1559908440243509E-8</v>
      </c>
      <c r="U3087">
        <v>2.2841907421086049E-8</v>
      </c>
    </row>
    <row r="3088" spans="1:21" x14ac:dyDescent="0.3">
      <c r="A3088" t="s">
        <v>1609</v>
      </c>
      <c r="B3088" t="s">
        <v>5963</v>
      </c>
      <c r="C3088" t="s">
        <v>19223</v>
      </c>
      <c r="D3088" t="s">
        <v>19220</v>
      </c>
      <c r="E3088" t="s">
        <v>19221</v>
      </c>
      <c r="F3088" t="s">
        <v>19222</v>
      </c>
      <c r="G3088">
        <v>229</v>
      </c>
      <c r="H3088">
        <v>3370346</v>
      </c>
      <c r="I3088">
        <v>3371036</v>
      </c>
      <c r="J3088" t="s">
        <v>23581</v>
      </c>
      <c r="K3088" t="s">
        <v>26869</v>
      </c>
      <c r="L3088" t="s">
        <v>26867</v>
      </c>
      <c r="M3088" t="s">
        <v>23891</v>
      </c>
      <c r="O3088">
        <v>1.642206570243513E-8</v>
      </c>
      <c r="P3088">
        <v>2.6233345394262148E-8</v>
      </c>
      <c r="Q3088">
        <v>5.3046280998226833E-8</v>
      </c>
      <c r="R3088">
        <v>5.3598201321977052E-8</v>
      </c>
      <c r="S3088">
        <v>6.0968630189457662E-8</v>
      </c>
      <c r="T3088">
        <v>4.4281401533026753E-8</v>
      </c>
      <c r="U3088">
        <v>2.4117953902668675E-8</v>
      </c>
    </row>
    <row r="3089" spans="1:21" x14ac:dyDescent="0.3">
      <c r="A3089" t="s">
        <v>1610</v>
      </c>
      <c r="B3089" t="s">
        <v>8088</v>
      </c>
      <c r="C3089" t="s">
        <v>8088</v>
      </c>
      <c r="D3089" t="s">
        <v>19224</v>
      </c>
      <c r="E3089" t="s">
        <v>19225</v>
      </c>
      <c r="F3089" t="s">
        <v>19226</v>
      </c>
      <c r="G3089">
        <v>496</v>
      </c>
      <c r="H3089">
        <v>3371083</v>
      </c>
      <c r="I3089">
        <v>3372574</v>
      </c>
      <c r="J3089" t="s">
        <v>23581</v>
      </c>
      <c r="K3089" t="s">
        <v>26870</v>
      </c>
      <c r="L3089" t="s">
        <v>26867</v>
      </c>
      <c r="M3089" t="s">
        <v>23891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3">
      <c r="A3090" t="s">
        <v>1612</v>
      </c>
      <c r="B3090" t="s">
        <v>3473</v>
      </c>
      <c r="C3090" t="s">
        <v>19230</v>
      </c>
      <c r="D3090" t="s">
        <v>19227</v>
      </c>
      <c r="E3090" t="s">
        <v>19228</v>
      </c>
      <c r="F3090" t="s">
        <v>19229</v>
      </c>
      <c r="G3090">
        <v>297</v>
      </c>
      <c r="H3090">
        <v>3372682</v>
      </c>
      <c r="I3090">
        <v>3373576</v>
      </c>
      <c r="J3090" t="s">
        <v>23581</v>
      </c>
      <c r="K3090" t="s">
        <v>26871</v>
      </c>
      <c r="L3090" t="s">
        <v>26867</v>
      </c>
      <c r="M3090" t="s">
        <v>23882</v>
      </c>
      <c r="O3090">
        <v>6.0409970824160311E-8</v>
      </c>
      <c r="P3090">
        <v>9.1857838657218498E-8</v>
      </c>
      <c r="Q3090">
        <v>1.7932570582542198E-7</v>
      </c>
      <c r="R3090">
        <v>1.3865495824010869E-7</v>
      </c>
      <c r="S3090">
        <v>5.0031843346903846E-8</v>
      </c>
      <c r="T3090">
        <v>1.4896634571252273E-7</v>
      </c>
      <c r="U3090">
        <v>7.8884881932275021E-8</v>
      </c>
    </row>
    <row r="3091" spans="1:21" x14ac:dyDescent="0.3">
      <c r="A3091" t="s">
        <v>1983</v>
      </c>
      <c r="B3091" t="s">
        <v>5964</v>
      </c>
      <c r="C3091" t="s">
        <v>19234</v>
      </c>
      <c r="D3091" t="s">
        <v>19231</v>
      </c>
      <c r="E3091" t="s">
        <v>19232</v>
      </c>
      <c r="F3091" t="s">
        <v>19233</v>
      </c>
      <c r="G3091">
        <v>263</v>
      </c>
      <c r="H3091">
        <v>3373697</v>
      </c>
      <c r="I3091">
        <v>3374489</v>
      </c>
      <c r="J3091" t="s">
        <v>23581</v>
      </c>
      <c r="K3091" t="s">
        <v>26872</v>
      </c>
      <c r="L3091" t="s">
        <v>5964</v>
      </c>
      <c r="M3091" t="s">
        <v>23855</v>
      </c>
      <c r="O3091">
        <v>8.6389192379859749E-8</v>
      </c>
      <c r="P3091">
        <v>7.7468557196006294E-8</v>
      </c>
      <c r="Q3091">
        <v>9.5359819102005829E-8</v>
      </c>
      <c r="R3091">
        <v>1.1497358887281412E-7</v>
      </c>
      <c r="S3091">
        <v>1.1802500712735065E-7</v>
      </c>
      <c r="T3091">
        <v>1.088811317593494E-7</v>
      </c>
      <c r="U3091">
        <v>1.1292567808584122E-7</v>
      </c>
    </row>
    <row r="3092" spans="1:21" x14ac:dyDescent="0.3">
      <c r="A3092" t="s">
        <v>5966</v>
      </c>
      <c r="B3092" t="s">
        <v>5965</v>
      </c>
      <c r="C3092" t="s">
        <v>19238</v>
      </c>
      <c r="D3092" t="s">
        <v>19235</v>
      </c>
      <c r="E3092" t="s">
        <v>19236</v>
      </c>
      <c r="F3092" t="s">
        <v>19237</v>
      </c>
      <c r="G3092">
        <v>455</v>
      </c>
      <c r="H3092">
        <v>3374868</v>
      </c>
      <c r="I3092">
        <v>3376236</v>
      </c>
      <c r="J3092" t="s">
        <v>23825</v>
      </c>
      <c r="K3092" t="s">
        <v>26873</v>
      </c>
      <c r="L3092" t="s">
        <v>5965</v>
      </c>
      <c r="M3092" t="s">
        <v>23882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3">
      <c r="A3093" t="s">
        <v>1703</v>
      </c>
      <c r="B3093" t="s">
        <v>3844</v>
      </c>
      <c r="C3093" t="s">
        <v>3844</v>
      </c>
      <c r="D3093" t="s">
        <v>19239</v>
      </c>
      <c r="E3093" t="s">
        <v>19240</v>
      </c>
      <c r="F3093" t="s">
        <v>19241</v>
      </c>
      <c r="G3093">
        <v>165</v>
      </c>
      <c r="H3093">
        <v>3376278</v>
      </c>
      <c r="I3093">
        <v>3376776</v>
      </c>
      <c r="J3093" t="s">
        <v>23581</v>
      </c>
      <c r="K3093" t="s">
        <v>26874</v>
      </c>
      <c r="L3093" t="s">
        <v>26875</v>
      </c>
      <c r="M3093" t="s">
        <v>23834</v>
      </c>
      <c r="O3093">
        <v>2.6164152214090972E-7</v>
      </c>
      <c r="P3093">
        <v>2.0179938874164283E-7</v>
      </c>
      <c r="Q3093">
        <v>2.8610298398399873E-7</v>
      </c>
      <c r="R3093">
        <v>3.4193326003946275E-7</v>
      </c>
      <c r="S3093">
        <v>1.8933530414736281E-7</v>
      </c>
      <c r="T3093">
        <v>2.3032697564537151E-7</v>
      </c>
      <c r="U3093">
        <v>2.0713230128348727E-7</v>
      </c>
    </row>
    <row r="3094" spans="1:21" x14ac:dyDescent="0.3">
      <c r="A3094" t="s">
        <v>471</v>
      </c>
      <c r="B3094" t="s">
        <v>3843</v>
      </c>
      <c r="C3094" t="s">
        <v>19245</v>
      </c>
      <c r="D3094" t="s">
        <v>19242</v>
      </c>
      <c r="E3094" t="s">
        <v>19243</v>
      </c>
      <c r="F3094" t="s">
        <v>19244</v>
      </c>
      <c r="G3094">
        <v>212</v>
      </c>
      <c r="H3094">
        <v>3376781</v>
      </c>
      <c r="I3094">
        <v>3377420</v>
      </c>
      <c r="J3094" t="s">
        <v>23581</v>
      </c>
      <c r="K3094" t="s">
        <v>26876</v>
      </c>
      <c r="L3094" t="s">
        <v>26875</v>
      </c>
      <c r="M3094" t="s">
        <v>23844</v>
      </c>
      <c r="O3094">
        <v>3.4975011497060234E-6</v>
      </c>
      <c r="P3094">
        <v>3.1367685423073571E-6</v>
      </c>
      <c r="Q3094">
        <v>4.3419965104856382E-6</v>
      </c>
      <c r="R3094">
        <v>4.2988309142718946E-6</v>
      </c>
      <c r="S3094">
        <v>4.2460930046437886E-6</v>
      </c>
      <c r="T3094">
        <v>4.2212934484837207E-6</v>
      </c>
      <c r="U3094">
        <v>4.5633410018381806E-6</v>
      </c>
    </row>
    <row r="3095" spans="1:21" x14ac:dyDescent="0.3">
      <c r="A3095" t="s">
        <v>433</v>
      </c>
      <c r="B3095" t="s">
        <v>3771</v>
      </c>
      <c r="C3095" t="s">
        <v>3771</v>
      </c>
      <c r="D3095" t="s">
        <v>19246</v>
      </c>
      <c r="E3095" t="s">
        <v>19247</v>
      </c>
      <c r="F3095" t="s">
        <v>19248</v>
      </c>
      <c r="G3095">
        <v>130</v>
      </c>
      <c r="H3095">
        <v>3377814</v>
      </c>
      <c r="I3095">
        <v>3378207</v>
      </c>
      <c r="J3095" t="s">
        <v>23581</v>
      </c>
      <c r="K3095" t="s">
        <v>26877</v>
      </c>
      <c r="L3095" t="s">
        <v>26878</v>
      </c>
      <c r="M3095" t="s">
        <v>23828</v>
      </c>
      <c r="O3095">
        <v>6.539617301230808E-6</v>
      </c>
      <c r="P3095">
        <v>4.4285481206546126E-6</v>
      </c>
      <c r="Q3095">
        <v>8.2215243252355709E-6</v>
      </c>
      <c r="R3095">
        <v>6.6109504179640124E-6</v>
      </c>
      <c r="S3095">
        <v>5.1799055470505349E-6</v>
      </c>
      <c r="T3095">
        <v>5.7235658317508438E-6</v>
      </c>
      <c r="U3095">
        <v>7.9003172302597346E-6</v>
      </c>
    </row>
    <row r="3096" spans="1:21" x14ac:dyDescent="0.3">
      <c r="A3096" t="s">
        <v>120</v>
      </c>
      <c r="B3096" t="s">
        <v>3736</v>
      </c>
      <c r="C3096" t="s">
        <v>3736</v>
      </c>
      <c r="D3096" t="s">
        <v>19249</v>
      </c>
      <c r="E3096" t="s">
        <v>19250</v>
      </c>
      <c r="F3096" t="s">
        <v>19251</v>
      </c>
      <c r="G3096">
        <v>142</v>
      </c>
      <c r="H3096">
        <v>3378222</v>
      </c>
      <c r="I3096">
        <v>3378651</v>
      </c>
      <c r="J3096" t="s">
        <v>23581</v>
      </c>
      <c r="K3096" t="s">
        <v>26879</v>
      </c>
      <c r="L3096" t="s">
        <v>26878</v>
      </c>
      <c r="M3096" t="s">
        <v>23828</v>
      </c>
      <c r="O3096">
        <v>2.3345783011415856E-5</v>
      </c>
      <c r="P3096">
        <v>1.3324117584755104E-5</v>
      </c>
      <c r="Q3096">
        <v>2.5283795530255086E-5</v>
      </c>
      <c r="R3096">
        <v>2.0697730382311491E-5</v>
      </c>
      <c r="S3096">
        <v>1.7656387972473286E-5</v>
      </c>
      <c r="T3096">
        <v>2.1965600957205061E-5</v>
      </c>
      <c r="U3096">
        <v>2.9261045026226901E-5</v>
      </c>
    </row>
    <row r="3097" spans="1:21" x14ac:dyDescent="0.3">
      <c r="A3097" t="s">
        <v>2241</v>
      </c>
      <c r="B3097" t="s">
        <v>23689</v>
      </c>
      <c r="C3097" t="s">
        <v>19255</v>
      </c>
      <c r="D3097" t="s">
        <v>19252</v>
      </c>
      <c r="E3097" t="s">
        <v>19253</v>
      </c>
      <c r="F3097" t="s">
        <v>19254</v>
      </c>
      <c r="G3097">
        <v>375</v>
      </c>
      <c r="H3097">
        <v>3378869</v>
      </c>
      <c r="I3097">
        <v>3379997</v>
      </c>
      <c r="J3097" t="s">
        <v>23581</v>
      </c>
      <c r="K3097" t="s">
        <v>26880</v>
      </c>
      <c r="L3097" t="s">
        <v>23689</v>
      </c>
      <c r="M3097" t="s">
        <v>23834</v>
      </c>
      <c r="O3097">
        <v>2.381491260408836E-8</v>
      </c>
      <c r="P3097">
        <v>1.7187148729594788E-8</v>
      </c>
      <c r="Q3097">
        <v>2.9033764092391662E-8</v>
      </c>
      <c r="R3097">
        <v>3.1440718021374704E-8</v>
      </c>
      <c r="S3097">
        <v>1.9879074814875192E-8</v>
      </c>
      <c r="T3097">
        <v>3.0405761685683191E-8</v>
      </c>
      <c r="U3097">
        <v>4.1350710092584934E-8</v>
      </c>
    </row>
    <row r="3098" spans="1:21" x14ac:dyDescent="0.3">
      <c r="A3098" t="s">
        <v>598</v>
      </c>
      <c r="B3098" t="s">
        <v>5745</v>
      </c>
      <c r="C3098" t="s">
        <v>5745</v>
      </c>
      <c r="D3098" t="s">
        <v>19256</v>
      </c>
      <c r="E3098" t="s">
        <v>19257</v>
      </c>
      <c r="F3098" t="s">
        <v>19258</v>
      </c>
      <c r="G3098">
        <v>132</v>
      </c>
      <c r="H3098">
        <v>3380190</v>
      </c>
      <c r="I3098">
        <v>3380589</v>
      </c>
      <c r="J3098" t="s">
        <v>23825</v>
      </c>
      <c r="K3098" t="s">
        <v>23841</v>
      </c>
      <c r="L3098" t="s">
        <v>5745</v>
      </c>
      <c r="M3098" t="s">
        <v>23834</v>
      </c>
      <c r="O3098">
        <v>4.0359514640526169E-6</v>
      </c>
      <c r="P3098">
        <v>2.9250228010637714E-6</v>
      </c>
      <c r="Q3098">
        <v>5.3297561951014371E-6</v>
      </c>
      <c r="R3098">
        <v>5.5573528398175215E-6</v>
      </c>
      <c r="S3098">
        <v>4.069712651725823E-6</v>
      </c>
      <c r="T3098">
        <v>2.9716197353647105E-6</v>
      </c>
      <c r="U3098">
        <v>3.6150686638263677E-6</v>
      </c>
    </row>
    <row r="3099" spans="1:21" x14ac:dyDescent="0.3">
      <c r="A3099" t="s">
        <v>893</v>
      </c>
      <c r="B3099" t="s">
        <v>5743</v>
      </c>
      <c r="C3099" t="s">
        <v>19262</v>
      </c>
      <c r="D3099" t="s">
        <v>19259</v>
      </c>
      <c r="E3099" t="s">
        <v>19260</v>
      </c>
      <c r="F3099" t="s">
        <v>19261</v>
      </c>
      <c r="G3099">
        <v>455</v>
      </c>
      <c r="H3099">
        <v>3380742</v>
      </c>
      <c r="I3099">
        <v>3382110</v>
      </c>
      <c r="J3099" t="s">
        <v>23825</v>
      </c>
      <c r="K3099" t="s">
        <v>26881</v>
      </c>
      <c r="L3099" t="s">
        <v>26882</v>
      </c>
      <c r="M3099" t="s">
        <v>23828</v>
      </c>
      <c r="O3099">
        <v>6.268367419918048E-7</v>
      </c>
      <c r="P3099">
        <v>6.9374069570663909E-7</v>
      </c>
      <c r="Q3099">
        <v>1.1681503497180833E-6</v>
      </c>
      <c r="R3099">
        <v>1.1730177380148635E-6</v>
      </c>
      <c r="S3099">
        <v>1.228161322840655E-6</v>
      </c>
      <c r="T3099">
        <v>8.9158964721785602E-7</v>
      </c>
      <c r="U3099">
        <v>9.0762319651513926E-7</v>
      </c>
    </row>
    <row r="3100" spans="1:21" x14ac:dyDescent="0.3">
      <c r="A3100" t="s">
        <v>2075</v>
      </c>
      <c r="B3100" t="s">
        <v>4605</v>
      </c>
      <c r="C3100" t="s">
        <v>19266</v>
      </c>
      <c r="D3100" t="s">
        <v>19263</v>
      </c>
      <c r="E3100" t="s">
        <v>19264</v>
      </c>
      <c r="F3100" t="s">
        <v>19265</v>
      </c>
      <c r="G3100">
        <v>355</v>
      </c>
      <c r="H3100">
        <v>3382199</v>
      </c>
      <c r="I3100">
        <v>3383267</v>
      </c>
      <c r="J3100" t="s">
        <v>23825</v>
      </c>
      <c r="K3100" t="s">
        <v>26883</v>
      </c>
      <c r="L3100" t="s">
        <v>26882</v>
      </c>
      <c r="M3100" t="s">
        <v>23844</v>
      </c>
      <c r="O3100">
        <v>5.4631676700996544E-8</v>
      </c>
      <c r="P3100">
        <v>7.1975765560622974E-8</v>
      </c>
      <c r="Q3100">
        <v>7.927443201229883E-8</v>
      </c>
      <c r="R3100">
        <v>1.0047287507453934E-7</v>
      </c>
      <c r="S3100">
        <v>6.598628106788116E-8</v>
      </c>
      <c r="T3100">
        <v>6.7654135402806166E-8</v>
      </c>
      <c r="U3100">
        <v>9.2036091717618003E-8</v>
      </c>
    </row>
    <row r="3101" spans="1:21" x14ac:dyDescent="0.3">
      <c r="A3101" t="s">
        <v>20</v>
      </c>
      <c r="B3101" t="s">
        <v>3407</v>
      </c>
      <c r="C3101" t="s">
        <v>3407</v>
      </c>
      <c r="D3101" t="s">
        <v>19267</v>
      </c>
      <c r="E3101" t="s">
        <v>19268</v>
      </c>
      <c r="F3101" t="s">
        <v>19269</v>
      </c>
      <c r="G3101">
        <v>312</v>
      </c>
      <c r="H3101">
        <v>3383329</v>
      </c>
      <c r="I3101">
        <v>3384268</v>
      </c>
      <c r="J3101" t="s">
        <v>23581</v>
      </c>
      <c r="K3101" t="s">
        <v>26167</v>
      </c>
      <c r="L3101" t="s">
        <v>3407</v>
      </c>
      <c r="M3101" t="s">
        <v>23882</v>
      </c>
      <c r="O3101">
        <v>3.9392456195360945E-5</v>
      </c>
      <c r="P3101">
        <v>1.183957898686354E-4</v>
      </c>
      <c r="Q3101">
        <v>6.8050068797788783E-5</v>
      </c>
      <c r="R3101">
        <v>1.4583356190060029E-4</v>
      </c>
      <c r="S3101">
        <v>6.2242707766409138E-5</v>
      </c>
      <c r="T3101">
        <v>7.0737753741279336E-5</v>
      </c>
      <c r="U3101">
        <v>7.1808062709774318E-5</v>
      </c>
    </row>
    <row r="3102" spans="1:21" x14ac:dyDescent="0.3">
      <c r="A3102" t="s">
        <v>1483</v>
      </c>
      <c r="B3102" t="s">
        <v>2843</v>
      </c>
      <c r="C3102" t="s">
        <v>19273</v>
      </c>
      <c r="D3102" t="s">
        <v>19270</v>
      </c>
      <c r="E3102" t="s">
        <v>19271</v>
      </c>
      <c r="F3102" t="s">
        <v>19272</v>
      </c>
      <c r="G3102">
        <v>156</v>
      </c>
      <c r="H3102">
        <v>3384702</v>
      </c>
      <c r="I3102">
        <v>3385173</v>
      </c>
      <c r="J3102" t="s">
        <v>23825</v>
      </c>
      <c r="K3102" t="s">
        <v>26884</v>
      </c>
      <c r="L3102" t="s">
        <v>2843</v>
      </c>
      <c r="M3102" t="s">
        <v>23855</v>
      </c>
      <c r="O3102">
        <v>4.8068296466026763E-7</v>
      </c>
      <c r="P3102">
        <v>4.1271063406867602E-7</v>
      </c>
      <c r="Q3102">
        <v>5.539147373443785E-7</v>
      </c>
      <c r="R3102">
        <v>9.9821672384765152E-7</v>
      </c>
      <c r="S3102">
        <v>5.4390098430369272E-7</v>
      </c>
      <c r="T3102">
        <v>6.436211741109266E-7</v>
      </c>
      <c r="U3102">
        <v>5.7380892069483328E-7</v>
      </c>
    </row>
    <row r="3103" spans="1:21" x14ac:dyDescent="0.3">
      <c r="A3103" t="s">
        <v>2498</v>
      </c>
      <c r="B3103" t="s">
        <v>5967</v>
      </c>
      <c r="C3103" t="s">
        <v>5967</v>
      </c>
      <c r="D3103" t="s">
        <v>19274</v>
      </c>
      <c r="E3103" t="s">
        <v>19275</v>
      </c>
      <c r="F3103" t="s">
        <v>19276</v>
      </c>
      <c r="G3103">
        <v>87</v>
      </c>
      <c r="H3103">
        <v>3385537</v>
      </c>
      <c r="I3103">
        <v>3385801</v>
      </c>
      <c r="J3103" t="s">
        <v>23825</v>
      </c>
      <c r="K3103" t="s">
        <v>25055</v>
      </c>
      <c r="L3103" t="s">
        <v>5967</v>
      </c>
      <c r="M3103" t="s">
        <v>23834</v>
      </c>
      <c r="O3103">
        <v>2.5967337003902362E-8</v>
      </c>
      <c r="P3103">
        <v>1.800330511339375E-8</v>
      </c>
      <c r="Q3103">
        <v>6.5923628517382444E-8</v>
      </c>
      <c r="R3103">
        <v>1.7238663359066645E-8</v>
      </c>
      <c r="S3103">
        <v>1.7439756619213263E-8</v>
      </c>
      <c r="T3103">
        <v>2.0022406889025952E-8</v>
      </c>
      <c r="U3103">
        <v>0</v>
      </c>
    </row>
    <row r="3104" spans="1:21" x14ac:dyDescent="0.3">
      <c r="A3104" t="s">
        <v>2474</v>
      </c>
      <c r="B3104" t="s">
        <v>5968</v>
      </c>
      <c r="C3104" t="s">
        <v>5968</v>
      </c>
      <c r="D3104" t="s">
        <v>19277</v>
      </c>
      <c r="E3104" t="s">
        <v>19278</v>
      </c>
      <c r="F3104" t="s">
        <v>19279</v>
      </c>
      <c r="G3104">
        <v>90</v>
      </c>
      <c r="H3104">
        <v>3385856</v>
      </c>
      <c r="I3104">
        <v>3386129</v>
      </c>
      <c r="J3104" t="s">
        <v>23581</v>
      </c>
      <c r="K3104" t="s">
        <v>26885</v>
      </c>
      <c r="L3104" t="s">
        <v>5968</v>
      </c>
      <c r="M3104" t="s">
        <v>23855</v>
      </c>
      <c r="O3104">
        <v>2.5979461454039612E-8</v>
      </c>
      <c r="P3104">
        <v>4.1803575320610747E-8</v>
      </c>
      <c r="Q3104">
        <v>5.2371081997698902E-8</v>
      </c>
      <c r="R3104">
        <v>3.4635457787499278E-8</v>
      </c>
      <c r="S3104">
        <v>1.1313207128223527E-7</v>
      </c>
      <c r="T3104">
        <v>5.5403510652685129E-8</v>
      </c>
      <c r="U3104">
        <v>3.1565652722162319E-8</v>
      </c>
    </row>
    <row r="3105" spans="1:21" x14ac:dyDescent="0.3">
      <c r="A3105" t="s">
        <v>5970</v>
      </c>
      <c r="B3105" t="s">
        <v>5969</v>
      </c>
      <c r="C3105" t="s">
        <v>19283</v>
      </c>
      <c r="D3105" t="s">
        <v>19280</v>
      </c>
      <c r="E3105" t="s">
        <v>19281</v>
      </c>
      <c r="F3105" t="s">
        <v>19282</v>
      </c>
      <c r="G3105">
        <v>655</v>
      </c>
      <c r="H3105">
        <v>3386220</v>
      </c>
      <c r="I3105">
        <v>3388188</v>
      </c>
      <c r="J3105" t="s">
        <v>23581</v>
      </c>
      <c r="K3105" t="s">
        <v>26886</v>
      </c>
      <c r="L3105" t="s">
        <v>26887</v>
      </c>
      <c r="M3105" t="s">
        <v>23937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3">
      <c r="A3106" t="s">
        <v>5972</v>
      </c>
      <c r="B3106" t="s">
        <v>5971</v>
      </c>
      <c r="C3106" t="s">
        <v>19287</v>
      </c>
      <c r="D3106" t="s">
        <v>19284</v>
      </c>
      <c r="E3106" t="s">
        <v>19285</v>
      </c>
      <c r="F3106" t="s">
        <v>19286</v>
      </c>
      <c r="G3106">
        <v>310</v>
      </c>
      <c r="H3106">
        <v>3388193</v>
      </c>
      <c r="I3106">
        <v>3389126</v>
      </c>
      <c r="J3106" t="s">
        <v>23581</v>
      </c>
      <c r="K3106" t="s">
        <v>26888</v>
      </c>
      <c r="L3106" t="s">
        <v>26887</v>
      </c>
      <c r="M3106" t="s">
        <v>23968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3">
      <c r="A3107" t="s">
        <v>5974</v>
      </c>
      <c r="B3107" t="s">
        <v>5973</v>
      </c>
      <c r="C3107" t="s">
        <v>19291</v>
      </c>
      <c r="D3107" t="s">
        <v>19288</v>
      </c>
      <c r="E3107" t="s">
        <v>19289</v>
      </c>
      <c r="F3107" t="s">
        <v>19290</v>
      </c>
      <c r="G3107">
        <v>67</v>
      </c>
      <c r="H3107">
        <v>3389133</v>
      </c>
      <c r="I3107">
        <v>3389337</v>
      </c>
      <c r="J3107" t="s">
        <v>23581</v>
      </c>
      <c r="K3107" t="s">
        <v>23898</v>
      </c>
      <c r="L3107" t="s">
        <v>26887</v>
      </c>
      <c r="M3107" t="s">
        <v>23828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3">
      <c r="A3108" t="s">
        <v>5976</v>
      </c>
      <c r="B3108" t="s">
        <v>5975</v>
      </c>
      <c r="C3108" t="s">
        <v>19295</v>
      </c>
      <c r="D3108" t="s">
        <v>19292</v>
      </c>
      <c r="E3108" t="s">
        <v>19293</v>
      </c>
      <c r="F3108" t="s">
        <v>19294</v>
      </c>
      <c r="G3108">
        <v>309</v>
      </c>
      <c r="H3108">
        <v>3389519</v>
      </c>
      <c r="I3108">
        <v>3390449</v>
      </c>
      <c r="J3108" t="s">
        <v>23825</v>
      </c>
      <c r="K3108" t="s">
        <v>26889</v>
      </c>
      <c r="L3108" t="s">
        <v>5975</v>
      </c>
      <c r="M3108" t="s">
        <v>23855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3">
      <c r="A3109" t="s">
        <v>1237</v>
      </c>
      <c r="B3109" t="s">
        <v>5977</v>
      </c>
      <c r="C3109" t="s">
        <v>19299</v>
      </c>
      <c r="D3109" t="s">
        <v>19296</v>
      </c>
      <c r="E3109" t="s">
        <v>19297</v>
      </c>
      <c r="F3109" t="s">
        <v>19298</v>
      </c>
      <c r="G3109">
        <v>481</v>
      </c>
      <c r="H3109">
        <v>3390582</v>
      </c>
      <c r="I3109">
        <v>3392028</v>
      </c>
      <c r="J3109" t="s">
        <v>23581</v>
      </c>
      <c r="K3109" t="s">
        <v>26890</v>
      </c>
      <c r="L3109" t="s">
        <v>5977</v>
      </c>
      <c r="M3109" t="s">
        <v>23834</v>
      </c>
      <c r="O3109">
        <v>2.7527726566302678E-7</v>
      </c>
      <c r="P3109">
        <v>2.2066757409374814E-7</v>
      </c>
      <c r="Q3109">
        <v>2.4709263475187462E-7</v>
      </c>
      <c r="R3109">
        <v>2.2482961715840961E-7</v>
      </c>
      <c r="S3109">
        <v>2.6182263528227333E-7</v>
      </c>
      <c r="T3109">
        <v>1.3717245438213342E-7</v>
      </c>
      <c r="U3109">
        <v>2.0222921525021757E-7</v>
      </c>
    </row>
    <row r="3110" spans="1:21" x14ac:dyDescent="0.3">
      <c r="A3110" t="s">
        <v>1854</v>
      </c>
      <c r="B3110" t="s">
        <v>4213</v>
      </c>
      <c r="C3110" t="s">
        <v>19303</v>
      </c>
      <c r="D3110" t="s">
        <v>19300</v>
      </c>
      <c r="E3110" t="s">
        <v>19301</v>
      </c>
      <c r="F3110" t="s">
        <v>19302</v>
      </c>
      <c r="G3110">
        <v>489</v>
      </c>
      <c r="H3110">
        <v>3396325</v>
      </c>
      <c r="I3110">
        <v>3397795</v>
      </c>
      <c r="J3110" t="s">
        <v>23581</v>
      </c>
      <c r="K3110" t="s">
        <v>26892</v>
      </c>
      <c r="L3110" t="s">
        <v>4213</v>
      </c>
      <c r="M3110" t="s">
        <v>23861</v>
      </c>
      <c r="O3110">
        <v>6.3006782940981586E-8</v>
      </c>
      <c r="P3110">
        <v>5.7391497254914649E-8</v>
      </c>
      <c r="Q3110">
        <v>8.1919586026859377E-8</v>
      </c>
      <c r="R3110">
        <v>7.0813891509646307E-8</v>
      </c>
      <c r="S3110">
        <v>5.7195932129008064E-8</v>
      </c>
      <c r="T3110">
        <v>5.7397942526553727E-8</v>
      </c>
      <c r="U3110">
        <v>8.1669017979201041E-8</v>
      </c>
    </row>
    <row r="3111" spans="1:21" x14ac:dyDescent="0.3">
      <c r="A3111" t="s">
        <v>1882</v>
      </c>
      <c r="B3111" t="s">
        <v>4212</v>
      </c>
      <c r="C3111" t="s">
        <v>4212</v>
      </c>
      <c r="D3111" t="s">
        <v>19304</v>
      </c>
      <c r="E3111" t="s">
        <v>19305</v>
      </c>
      <c r="F3111" t="s">
        <v>19306</v>
      </c>
      <c r="G3111">
        <v>197</v>
      </c>
      <c r="H3111">
        <v>3397784</v>
      </c>
      <c r="I3111">
        <v>3398378</v>
      </c>
      <c r="J3111" t="s">
        <v>23581</v>
      </c>
      <c r="K3111" t="s">
        <v>26893</v>
      </c>
      <c r="L3111" t="s">
        <v>4212</v>
      </c>
      <c r="M3111" t="s">
        <v>23937</v>
      </c>
      <c r="O3111">
        <v>1.5157616429163291E-7</v>
      </c>
      <c r="P3111">
        <v>7.7122132519057366E-8</v>
      </c>
      <c r="Q3111">
        <v>1.1550378157646867E-7</v>
      </c>
      <c r="R3111">
        <v>1.0305509523242935E-7</v>
      </c>
      <c r="S3111">
        <v>6.5593536449922153E-8</v>
      </c>
      <c r="T3111">
        <v>7.1831574400107998E-8</v>
      </c>
      <c r="U3111">
        <v>9.2725809770935747E-8</v>
      </c>
    </row>
    <row r="3112" spans="1:21" x14ac:dyDescent="0.3">
      <c r="A3112" t="s">
        <v>3445</v>
      </c>
      <c r="B3112" t="s">
        <v>3444</v>
      </c>
      <c r="C3112" t="s">
        <v>3444</v>
      </c>
      <c r="D3112" t="s">
        <v>19307</v>
      </c>
      <c r="E3112" t="s">
        <v>19308</v>
      </c>
      <c r="F3112" t="s">
        <v>19309</v>
      </c>
      <c r="G3112">
        <v>162</v>
      </c>
      <c r="H3112">
        <v>3398386</v>
      </c>
      <c r="I3112">
        <v>3398875</v>
      </c>
      <c r="J3112" t="s">
        <v>23581</v>
      </c>
      <c r="K3112" t="s">
        <v>26894</v>
      </c>
      <c r="L3112" t="s">
        <v>26895</v>
      </c>
      <c r="M3112" t="s">
        <v>23866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3">
      <c r="A3113" t="s">
        <v>2159</v>
      </c>
      <c r="B3113" t="s">
        <v>3443</v>
      </c>
      <c r="C3113" t="s">
        <v>3443</v>
      </c>
      <c r="D3113" t="s">
        <v>19310</v>
      </c>
      <c r="E3113" t="s">
        <v>19311</v>
      </c>
      <c r="F3113" t="s">
        <v>19312</v>
      </c>
      <c r="G3113">
        <v>367</v>
      </c>
      <c r="H3113">
        <v>3398874</v>
      </c>
      <c r="I3113">
        <v>3399978</v>
      </c>
      <c r="J3113" t="s">
        <v>23581</v>
      </c>
      <c r="K3113" t="s">
        <v>26894</v>
      </c>
      <c r="L3113" t="s">
        <v>26895</v>
      </c>
      <c r="M3113" t="s">
        <v>23866</v>
      </c>
      <c r="O3113">
        <v>3.817604027102941E-8</v>
      </c>
      <c r="P3113">
        <v>2.5618836093593445E-8</v>
      </c>
      <c r="Q3113">
        <v>6.5802638185682785E-8</v>
      </c>
      <c r="R3113">
        <v>5.7494599747245909E-8</v>
      </c>
      <c r="S3113">
        <v>2.8040099058196907E-8</v>
      </c>
      <c r="T3113">
        <v>2.723792888535939E-8</v>
      </c>
      <c r="U3113">
        <v>3.7218583730147939E-8</v>
      </c>
    </row>
    <row r="3114" spans="1:21" x14ac:dyDescent="0.3">
      <c r="A3114" t="s">
        <v>453</v>
      </c>
      <c r="B3114" t="s">
        <v>3442</v>
      </c>
      <c r="C3114" t="s">
        <v>19316</v>
      </c>
      <c r="D3114" t="s">
        <v>19313</v>
      </c>
      <c r="E3114" t="s">
        <v>19314</v>
      </c>
      <c r="F3114" t="s">
        <v>19315</v>
      </c>
      <c r="G3114">
        <v>347</v>
      </c>
      <c r="H3114">
        <v>3400043</v>
      </c>
      <c r="I3114">
        <v>3401087</v>
      </c>
      <c r="J3114" t="s">
        <v>23581</v>
      </c>
      <c r="K3114" t="s">
        <v>26896</v>
      </c>
      <c r="L3114" t="s">
        <v>26895</v>
      </c>
      <c r="M3114" t="s">
        <v>23828</v>
      </c>
      <c r="O3114">
        <v>2.4293585705457897E-6</v>
      </c>
      <c r="P3114">
        <v>2.1900804777550056E-6</v>
      </c>
      <c r="Q3114">
        <v>3.617659410583568E-6</v>
      </c>
      <c r="R3114">
        <v>3.5944018406705923E-6</v>
      </c>
      <c r="S3114">
        <v>3.3035285106288306E-6</v>
      </c>
      <c r="T3114">
        <v>2.9743701652287391E-6</v>
      </c>
      <c r="U3114">
        <v>3.4552831300434962E-6</v>
      </c>
    </row>
    <row r="3115" spans="1:21" x14ac:dyDescent="0.3">
      <c r="A3115" t="s">
        <v>2789</v>
      </c>
      <c r="B3115" t="s">
        <v>2788</v>
      </c>
      <c r="C3115" t="s">
        <v>19320</v>
      </c>
      <c r="D3115" t="s">
        <v>19317</v>
      </c>
      <c r="E3115" t="s">
        <v>19318</v>
      </c>
      <c r="F3115" t="s">
        <v>19319</v>
      </c>
      <c r="G3115">
        <v>646</v>
      </c>
      <c r="H3115">
        <v>3401391</v>
      </c>
      <c r="I3115">
        <v>3403332</v>
      </c>
      <c r="J3115" t="s">
        <v>23581</v>
      </c>
      <c r="K3115" t="s">
        <v>26897</v>
      </c>
      <c r="L3115" t="s">
        <v>2788</v>
      </c>
      <c r="M3115" t="s">
        <v>24094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3">
      <c r="A3116" t="s">
        <v>922</v>
      </c>
      <c r="B3116" t="s">
        <v>23690</v>
      </c>
      <c r="C3116" t="s">
        <v>19324</v>
      </c>
      <c r="D3116" t="s">
        <v>19321</v>
      </c>
      <c r="E3116" t="s">
        <v>19322</v>
      </c>
      <c r="F3116" t="s">
        <v>19323</v>
      </c>
      <c r="G3116">
        <v>324</v>
      </c>
      <c r="H3116">
        <v>3403483</v>
      </c>
      <c r="I3116">
        <v>3404458</v>
      </c>
      <c r="J3116" t="s">
        <v>23825</v>
      </c>
      <c r="K3116" t="s">
        <v>26898</v>
      </c>
      <c r="L3116" t="s">
        <v>4232</v>
      </c>
      <c r="M3116" t="s">
        <v>23882</v>
      </c>
      <c r="O3116">
        <v>8.1289425995413392E-7</v>
      </c>
      <c r="P3116">
        <v>1.0001787156565153E-6</v>
      </c>
      <c r="Q3116">
        <v>1.4332155433119106E-6</v>
      </c>
      <c r="R3116">
        <v>1.5125041554180193E-6</v>
      </c>
      <c r="S3116">
        <v>1.7647851072803062E-6</v>
      </c>
      <c r="T3116">
        <v>1.1369093071169658E-6</v>
      </c>
      <c r="U3116">
        <v>1.0798122216928865E-6</v>
      </c>
    </row>
    <row r="3117" spans="1:21" x14ac:dyDescent="0.3">
      <c r="A3117" t="s">
        <v>863</v>
      </c>
      <c r="B3117" t="s">
        <v>3069</v>
      </c>
      <c r="C3117" t="s">
        <v>19328</v>
      </c>
      <c r="D3117" t="s">
        <v>19325</v>
      </c>
      <c r="E3117" t="s">
        <v>19326</v>
      </c>
      <c r="F3117" t="s">
        <v>19327</v>
      </c>
      <c r="G3117">
        <v>156</v>
      </c>
      <c r="H3117">
        <v>3405435</v>
      </c>
      <c r="I3117">
        <v>3405906</v>
      </c>
      <c r="J3117" t="s">
        <v>23825</v>
      </c>
      <c r="K3117" t="s">
        <v>26899</v>
      </c>
      <c r="L3117" t="s">
        <v>26900</v>
      </c>
      <c r="M3117" t="s">
        <v>23869</v>
      </c>
      <c r="O3117">
        <v>1.9079456216408539E-6</v>
      </c>
      <c r="P3117">
        <v>1.3642555715178093E-6</v>
      </c>
      <c r="Q3117">
        <v>2.2705345877127866E-6</v>
      </c>
      <c r="R3117">
        <v>2.2847035589750513E-6</v>
      </c>
      <c r="S3117">
        <v>2.0698008248478788E-6</v>
      </c>
      <c r="T3117">
        <v>2.2301296098425257E-6</v>
      </c>
      <c r="U3117">
        <v>2.2565385766522917E-6</v>
      </c>
    </row>
    <row r="3118" spans="1:21" x14ac:dyDescent="0.3">
      <c r="A3118" t="s">
        <v>564</v>
      </c>
      <c r="B3118" t="s">
        <v>3070</v>
      </c>
      <c r="C3118" t="s">
        <v>19332</v>
      </c>
      <c r="D3118" t="s">
        <v>19329</v>
      </c>
      <c r="E3118" t="s">
        <v>19330</v>
      </c>
      <c r="F3118" t="s">
        <v>19331</v>
      </c>
      <c r="G3118">
        <v>449</v>
      </c>
      <c r="H3118">
        <v>3405916</v>
      </c>
      <c r="I3118">
        <v>3407266</v>
      </c>
      <c r="J3118" t="s">
        <v>23825</v>
      </c>
      <c r="K3118" t="s">
        <v>26901</v>
      </c>
      <c r="L3118" t="s">
        <v>26900</v>
      </c>
      <c r="M3118" t="s">
        <v>23869</v>
      </c>
      <c r="O3118">
        <v>1.3420241272053176E-6</v>
      </c>
      <c r="P3118">
        <v>1.0339310194720194E-6</v>
      </c>
      <c r="Q3118">
        <v>1.6357350630769177E-6</v>
      </c>
      <c r="R3118">
        <v>1.5544766995981084E-6</v>
      </c>
      <c r="S3118">
        <v>1.3044522480576418E-6</v>
      </c>
      <c r="T3118">
        <v>1.5489269648960777E-6</v>
      </c>
      <c r="U3118">
        <v>1.685473770434956E-6</v>
      </c>
    </row>
    <row r="3119" spans="1:21" x14ac:dyDescent="0.3">
      <c r="A3119" t="s">
        <v>5982</v>
      </c>
      <c r="B3119" t="s">
        <v>5981</v>
      </c>
      <c r="C3119" t="s">
        <v>5981</v>
      </c>
      <c r="D3119" t="s">
        <v>19333</v>
      </c>
      <c r="E3119" t="s">
        <v>19334</v>
      </c>
      <c r="F3119" t="s">
        <v>19335</v>
      </c>
      <c r="G3119">
        <v>80</v>
      </c>
      <c r="H3119">
        <v>3407374</v>
      </c>
      <c r="I3119">
        <v>3407617</v>
      </c>
      <c r="J3119" t="s">
        <v>23825</v>
      </c>
      <c r="K3119" t="s">
        <v>23913</v>
      </c>
      <c r="L3119" t="s">
        <v>26902</v>
      </c>
      <c r="M3119" t="s">
        <v>23834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3">
      <c r="A3120" t="s">
        <v>1615</v>
      </c>
      <c r="B3120" t="s">
        <v>3522</v>
      </c>
      <c r="C3120" t="s">
        <v>3522</v>
      </c>
      <c r="D3120" t="s">
        <v>19336</v>
      </c>
      <c r="E3120" t="s">
        <v>19337</v>
      </c>
      <c r="F3120" t="s">
        <v>19338</v>
      </c>
      <c r="G3120">
        <v>483</v>
      </c>
      <c r="H3120">
        <v>3407606</v>
      </c>
      <c r="I3120">
        <v>3409058</v>
      </c>
      <c r="J3120" t="s">
        <v>23825</v>
      </c>
      <c r="K3120" t="s">
        <v>26903</v>
      </c>
      <c r="L3120" t="s">
        <v>26902</v>
      </c>
      <c r="M3120" t="s">
        <v>23839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3">
      <c r="A3121" t="s">
        <v>1707</v>
      </c>
      <c r="B3121" t="s">
        <v>4423</v>
      </c>
      <c r="C3121" t="s">
        <v>19342</v>
      </c>
      <c r="D3121" t="s">
        <v>19339</v>
      </c>
      <c r="E3121" t="s">
        <v>19340</v>
      </c>
      <c r="F3121" t="s">
        <v>19341</v>
      </c>
      <c r="G3121">
        <v>293</v>
      </c>
      <c r="H3121">
        <v>3409069</v>
      </c>
      <c r="I3121">
        <v>3409951</v>
      </c>
      <c r="J3121" t="s">
        <v>23825</v>
      </c>
      <c r="K3121" t="s">
        <v>26904</v>
      </c>
      <c r="L3121" t="s">
        <v>26902</v>
      </c>
      <c r="M3121" t="s">
        <v>23861</v>
      </c>
      <c r="O3121">
        <v>1.4927476730939339E-7</v>
      </c>
      <c r="P3121">
        <v>1.1812107178948102E-7</v>
      </c>
      <c r="Q3121">
        <v>1.2801456771335335E-7</v>
      </c>
      <c r="R3121">
        <v>1.1408386953468729E-7</v>
      </c>
      <c r="S3121">
        <v>1.6471081992468464E-7</v>
      </c>
      <c r="T3121">
        <v>1.2317496592481508E-7</v>
      </c>
      <c r="U3121">
        <v>1.3159870345737129E-7</v>
      </c>
    </row>
    <row r="3122" spans="1:21" x14ac:dyDescent="0.3">
      <c r="A3122" t="s">
        <v>2357</v>
      </c>
      <c r="B3122" t="s">
        <v>4227</v>
      </c>
      <c r="C3122" t="s">
        <v>19346</v>
      </c>
      <c r="D3122" t="s">
        <v>19343</v>
      </c>
      <c r="E3122" t="s">
        <v>19344</v>
      </c>
      <c r="F3122" t="s">
        <v>19345</v>
      </c>
      <c r="G3122">
        <v>321</v>
      </c>
      <c r="H3122">
        <v>3410279</v>
      </c>
      <c r="I3122">
        <v>3411245</v>
      </c>
      <c r="J3122" t="s">
        <v>23825</v>
      </c>
      <c r="K3122" t="s">
        <v>26905</v>
      </c>
      <c r="L3122" t="s">
        <v>26906</v>
      </c>
      <c r="M3122" t="s">
        <v>23861</v>
      </c>
      <c r="O3122">
        <v>1.6063928833295913E-8</v>
      </c>
      <c r="P3122">
        <v>6.7472736538132401E-9</v>
      </c>
      <c r="Q3122">
        <v>1.4541005459983438E-8</v>
      </c>
      <c r="R3122">
        <v>2.1094748970249851E-8</v>
      </c>
      <c r="S3122">
        <v>5.2671623499223788E-9</v>
      </c>
      <c r="T3122">
        <v>1.2102778257520869E-8</v>
      </c>
      <c r="U3122">
        <v>1.3904586984251505E-8</v>
      </c>
    </row>
    <row r="3123" spans="1:21" x14ac:dyDescent="0.3">
      <c r="A3123" t="s">
        <v>899</v>
      </c>
      <c r="B3123" t="s">
        <v>3120</v>
      </c>
      <c r="C3123" t="s">
        <v>3120</v>
      </c>
      <c r="D3123" t="s">
        <v>19347</v>
      </c>
      <c r="E3123" t="s">
        <v>19348</v>
      </c>
      <c r="F3123" t="s">
        <v>19349</v>
      </c>
      <c r="G3123">
        <v>98</v>
      </c>
      <c r="H3123">
        <v>3411270</v>
      </c>
      <c r="I3123">
        <v>3411567</v>
      </c>
      <c r="J3123" t="s">
        <v>23825</v>
      </c>
      <c r="K3123" t="s">
        <v>26907</v>
      </c>
      <c r="L3123" t="s">
        <v>26906</v>
      </c>
      <c r="M3123" t="s">
        <v>23828</v>
      </c>
      <c r="O3123">
        <v>2.6114185959439186E-6</v>
      </c>
      <c r="P3123">
        <v>9.8817519590261211E-7</v>
      </c>
      <c r="Q3123">
        <v>1.7161088218186164E-6</v>
      </c>
      <c r="R3123">
        <v>1.0561079028411118E-6</v>
      </c>
      <c r="S3123">
        <v>8.0844057761324527E-7</v>
      </c>
      <c r="T3123">
        <v>1.8276894189888737E-6</v>
      </c>
      <c r="U3123">
        <v>2.3092003600045612E-6</v>
      </c>
    </row>
    <row r="3124" spans="1:21" x14ac:dyDescent="0.3">
      <c r="A3124" t="s">
        <v>4425</v>
      </c>
      <c r="B3124" t="s">
        <v>4424</v>
      </c>
      <c r="C3124" t="s">
        <v>4424</v>
      </c>
      <c r="D3124" t="s">
        <v>19350</v>
      </c>
      <c r="E3124" t="s">
        <v>19351</v>
      </c>
      <c r="F3124" t="s">
        <v>19352</v>
      </c>
      <c r="G3124">
        <v>294</v>
      </c>
      <c r="H3124">
        <v>3411652</v>
      </c>
      <c r="I3124">
        <v>3412537</v>
      </c>
      <c r="J3124" t="s">
        <v>23825</v>
      </c>
      <c r="K3124" t="s">
        <v>26908</v>
      </c>
      <c r="L3124" t="s">
        <v>4424</v>
      </c>
      <c r="M3124" t="s">
        <v>23858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3">
      <c r="A3125" t="s">
        <v>5984</v>
      </c>
      <c r="B3125" t="s">
        <v>5983</v>
      </c>
      <c r="C3125" t="s">
        <v>5983</v>
      </c>
      <c r="D3125" t="s">
        <v>19353</v>
      </c>
      <c r="E3125" t="s">
        <v>19354</v>
      </c>
      <c r="F3125" t="s">
        <v>19355</v>
      </c>
      <c r="G3125">
        <v>59</v>
      </c>
      <c r="H3125">
        <v>3412620</v>
      </c>
      <c r="I3125">
        <v>3412800</v>
      </c>
      <c r="J3125" t="s">
        <v>23825</v>
      </c>
      <c r="K3125" t="s">
        <v>26356</v>
      </c>
      <c r="L3125" t="s">
        <v>5983</v>
      </c>
      <c r="M3125" t="s">
        <v>23834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3">
      <c r="A3126" t="s">
        <v>4721</v>
      </c>
      <c r="B3126" t="s">
        <v>23691</v>
      </c>
      <c r="C3126" t="s">
        <v>19359</v>
      </c>
      <c r="D3126" t="s">
        <v>19356</v>
      </c>
      <c r="E3126" t="s">
        <v>19357</v>
      </c>
      <c r="F3126" t="s">
        <v>19358</v>
      </c>
      <c r="G3126">
        <v>220</v>
      </c>
      <c r="H3126">
        <v>3412802</v>
      </c>
      <c r="I3126">
        <v>3413465</v>
      </c>
      <c r="J3126" t="s">
        <v>23581</v>
      </c>
      <c r="K3126" t="s">
        <v>26909</v>
      </c>
      <c r="L3126" t="s">
        <v>4720</v>
      </c>
      <c r="M3126" t="s">
        <v>23855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3">
      <c r="A3127" t="s">
        <v>1616</v>
      </c>
      <c r="B3127" t="s">
        <v>3058</v>
      </c>
      <c r="C3127" t="s">
        <v>19363</v>
      </c>
      <c r="D3127" t="s">
        <v>19360</v>
      </c>
      <c r="E3127" t="s">
        <v>19361</v>
      </c>
      <c r="F3127" t="s">
        <v>19362</v>
      </c>
      <c r="G3127">
        <v>385</v>
      </c>
      <c r="H3127">
        <v>3413863</v>
      </c>
      <c r="I3127">
        <v>3415021</v>
      </c>
      <c r="J3127" t="s">
        <v>23825</v>
      </c>
      <c r="K3127" t="s">
        <v>26910</v>
      </c>
      <c r="L3127" t="s">
        <v>26911</v>
      </c>
      <c r="M3127" t="s">
        <v>23828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3">
      <c r="A3128" t="s">
        <v>1617</v>
      </c>
      <c r="B3128" t="s">
        <v>3059</v>
      </c>
      <c r="C3128" t="s">
        <v>19367</v>
      </c>
      <c r="D3128" t="s">
        <v>19364</v>
      </c>
      <c r="E3128" t="s">
        <v>19365</v>
      </c>
      <c r="F3128" t="s">
        <v>19366</v>
      </c>
      <c r="G3128">
        <v>34</v>
      </c>
      <c r="H3128">
        <v>3415032</v>
      </c>
      <c r="I3128">
        <v>3418137</v>
      </c>
      <c r="J3128" t="s">
        <v>23825</v>
      </c>
      <c r="K3128" t="s">
        <v>26912</v>
      </c>
      <c r="L3128" t="s">
        <v>26911</v>
      </c>
      <c r="M3128" t="s">
        <v>23828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3">
      <c r="A3129" t="s">
        <v>5986</v>
      </c>
      <c r="B3129" t="s">
        <v>5985</v>
      </c>
      <c r="C3129" t="s">
        <v>5985</v>
      </c>
      <c r="D3129" t="s">
        <v>19368</v>
      </c>
      <c r="E3129" t="s">
        <v>19369</v>
      </c>
      <c r="F3129" t="s">
        <v>19370</v>
      </c>
      <c r="G3129">
        <v>73</v>
      </c>
      <c r="H3129">
        <v>3418389</v>
      </c>
      <c r="I3129">
        <v>3418611</v>
      </c>
      <c r="J3129" t="s">
        <v>23825</v>
      </c>
      <c r="K3129" t="s">
        <v>24313</v>
      </c>
      <c r="L3129" t="s">
        <v>5985</v>
      </c>
      <c r="M3129" t="s">
        <v>23866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3">
      <c r="A3130" t="s">
        <v>8644</v>
      </c>
      <c r="B3130" t="s">
        <v>19374</v>
      </c>
      <c r="C3130" t="s">
        <v>19374</v>
      </c>
      <c r="D3130" t="s">
        <v>19371</v>
      </c>
      <c r="E3130" t="s">
        <v>19372</v>
      </c>
      <c r="F3130" t="s">
        <v>19373</v>
      </c>
      <c r="G3130">
        <v>341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3">
      <c r="A3131" t="s">
        <v>5988</v>
      </c>
      <c r="B3131" t="s">
        <v>5987</v>
      </c>
      <c r="C3131" t="s">
        <v>5987</v>
      </c>
      <c r="D3131" t="s">
        <v>19375</v>
      </c>
      <c r="E3131" t="s">
        <v>19376</v>
      </c>
      <c r="F3131" t="s">
        <v>19377</v>
      </c>
      <c r="G3131">
        <v>393</v>
      </c>
      <c r="H3131">
        <v>3420133</v>
      </c>
      <c r="I3131">
        <v>3421315</v>
      </c>
      <c r="J3131" t="s">
        <v>23825</v>
      </c>
      <c r="K3131" t="s">
        <v>23986</v>
      </c>
      <c r="L3131" t="s">
        <v>26913</v>
      </c>
      <c r="M3131" t="s">
        <v>23831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3">
      <c r="A3132" t="s">
        <v>5990</v>
      </c>
      <c r="B3132" t="s">
        <v>5989</v>
      </c>
      <c r="C3132" t="s">
        <v>5989</v>
      </c>
      <c r="D3132" t="s">
        <v>19378</v>
      </c>
      <c r="E3132" t="s">
        <v>19379</v>
      </c>
      <c r="F3132" t="s">
        <v>19380</v>
      </c>
      <c r="G3132">
        <v>367</v>
      </c>
      <c r="H3132">
        <v>3421324</v>
      </c>
      <c r="I3132">
        <v>3422428</v>
      </c>
      <c r="J3132" t="s">
        <v>23825</v>
      </c>
      <c r="K3132" t="s">
        <v>23988</v>
      </c>
      <c r="L3132" t="s">
        <v>26913</v>
      </c>
      <c r="M3132" t="s">
        <v>23831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3">
      <c r="A3133" t="s">
        <v>5992</v>
      </c>
      <c r="B3133" t="s">
        <v>5991</v>
      </c>
      <c r="C3133" t="s">
        <v>5991</v>
      </c>
      <c r="D3133" t="s">
        <v>19381</v>
      </c>
      <c r="E3133" t="s">
        <v>19382</v>
      </c>
      <c r="F3133" t="s">
        <v>19383</v>
      </c>
      <c r="G3133">
        <v>252</v>
      </c>
      <c r="H3133">
        <v>3422435</v>
      </c>
      <c r="I3133">
        <v>3423194</v>
      </c>
      <c r="J3133" t="s">
        <v>23825</v>
      </c>
      <c r="K3133" t="s">
        <v>26257</v>
      </c>
      <c r="L3133" t="s">
        <v>26913</v>
      </c>
      <c r="M3133" t="s">
        <v>23831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3">
      <c r="A3134" t="s">
        <v>8289</v>
      </c>
      <c r="B3134" t="s">
        <v>8288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3">
      <c r="A3135" t="s">
        <v>8313</v>
      </c>
      <c r="B3135" t="s">
        <v>8312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3">
      <c r="A3136" t="s">
        <v>8253</v>
      </c>
      <c r="B3136" t="s">
        <v>8252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3">
      <c r="A3137" t="s">
        <v>8267</v>
      </c>
      <c r="B3137" t="s">
        <v>8266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3">
      <c r="A3138" t="s">
        <v>8125</v>
      </c>
      <c r="B3138" t="s">
        <v>8124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3">
      <c r="A3139" t="s">
        <v>8195</v>
      </c>
      <c r="B3139" t="s">
        <v>8194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3">
      <c r="A3140" t="s">
        <v>8281</v>
      </c>
      <c r="B3140" t="s">
        <v>8280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3">
      <c r="A3141" t="s">
        <v>1275</v>
      </c>
      <c r="B3141" t="s">
        <v>5993</v>
      </c>
      <c r="C3141" t="s">
        <v>5993</v>
      </c>
      <c r="D3141" t="s">
        <v>19384</v>
      </c>
      <c r="E3141" t="s">
        <v>19385</v>
      </c>
      <c r="F3141" t="s">
        <v>19386</v>
      </c>
      <c r="G3141">
        <v>184</v>
      </c>
      <c r="H3141">
        <v>3429235</v>
      </c>
      <c r="I3141">
        <v>3429790</v>
      </c>
      <c r="J3141" t="s">
        <v>23825</v>
      </c>
      <c r="K3141" t="s">
        <v>23841</v>
      </c>
      <c r="L3141" t="s">
        <v>5993</v>
      </c>
      <c r="M3141" t="s">
        <v>23834</v>
      </c>
      <c r="O3141">
        <v>6.2263275073337731E-7</v>
      </c>
      <c r="P3141">
        <v>2.8175055163980981E-7</v>
      </c>
      <c r="Q3141">
        <v>6.2912940168228321E-7</v>
      </c>
      <c r="R3141">
        <v>6.1538054993463556E-7</v>
      </c>
      <c r="S3141">
        <v>7.3268987673466546E-7</v>
      </c>
      <c r="T3141">
        <v>6.2079858250403436E-7</v>
      </c>
      <c r="U3141">
        <v>9.8236468845118325E-7</v>
      </c>
    </row>
    <row r="3142" spans="1:21" x14ac:dyDescent="0.3">
      <c r="A3142" t="s">
        <v>2031</v>
      </c>
      <c r="B3142" t="s">
        <v>5994</v>
      </c>
      <c r="C3142" t="s">
        <v>5994</v>
      </c>
      <c r="D3142" t="s">
        <v>19387</v>
      </c>
      <c r="E3142" t="s">
        <v>19388</v>
      </c>
      <c r="F3142" t="s">
        <v>19389</v>
      </c>
      <c r="G3142">
        <v>85</v>
      </c>
      <c r="H3142">
        <v>3429765</v>
      </c>
      <c r="I3142">
        <v>3430023</v>
      </c>
      <c r="J3142" t="s">
        <v>23581</v>
      </c>
      <c r="K3142" t="s">
        <v>23841</v>
      </c>
      <c r="L3142" t="s">
        <v>26914</v>
      </c>
      <c r="M3142" t="s">
        <v>23834</v>
      </c>
      <c r="O3142">
        <v>2.2379605738779241E-7</v>
      </c>
      <c r="P3142">
        <v>1.2132240406208978E-7</v>
      </c>
      <c r="Q3142">
        <v>1.432058162513847E-7</v>
      </c>
      <c r="R3142">
        <v>1.4039809033543674E-7</v>
      </c>
      <c r="S3142">
        <v>1.0469381253698845E-7</v>
      </c>
      <c r="T3142">
        <v>1.5562865425977769E-7</v>
      </c>
      <c r="U3142">
        <v>0</v>
      </c>
    </row>
    <row r="3143" spans="1:21" x14ac:dyDescent="0.3">
      <c r="A3143" t="s">
        <v>1618</v>
      </c>
      <c r="B3143" t="s">
        <v>2850</v>
      </c>
      <c r="C3143" t="s">
        <v>2850</v>
      </c>
      <c r="D3143" t="s">
        <v>19390</v>
      </c>
      <c r="E3143" t="s">
        <v>19391</v>
      </c>
      <c r="F3143" t="s">
        <v>19392</v>
      </c>
      <c r="G3143">
        <v>272</v>
      </c>
      <c r="H3143">
        <v>3430019</v>
      </c>
      <c r="I3143">
        <v>3430838</v>
      </c>
      <c r="J3143" t="s">
        <v>23581</v>
      </c>
      <c r="K3143" t="s">
        <v>26915</v>
      </c>
      <c r="L3143" t="s">
        <v>26914</v>
      </c>
      <c r="M3143" t="s">
        <v>23831</v>
      </c>
      <c r="O3143">
        <v>8.9873700394327439E-8</v>
      </c>
      <c r="P3143">
        <v>1.2367135223028751E-7</v>
      </c>
      <c r="Q3143">
        <v>1.6080747086596297E-7</v>
      </c>
      <c r="R3143">
        <v>1.3047087779696653E-7</v>
      </c>
      <c r="S3143">
        <v>1.3232950104047265E-7</v>
      </c>
      <c r="T3143">
        <v>9.9641387253247088E-8</v>
      </c>
      <c r="U3143">
        <v>1.5570263990564664E-7</v>
      </c>
    </row>
    <row r="3144" spans="1:21" x14ac:dyDescent="0.3">
      <c r="A3144" t="s">
        <v>1588</v>
      </c>
      <c r="B3144" t="s">
        <v>23692</v>
      </c>
      <c r="C3144" t="s">
        <v>19396</v>
      </c>
      <c r="D3144" t="s">
        <v>19393</v>
      </c>
      <c r="E3144" t="s">
        <v>19394</v>
      </c>
      <c r="F3144" t="s">
        <v>19395</v>
      </c>
      <c r="G3144">
        <v>190</v>
      </c>
      <c r="H3144">
        <v>3430842</v>
      </c>
      <c r="I3144">
        <v>3431415</v>
      </c>
      <c r="J3144" t="s">
        <v>23581</v>
      </c>
      <c r="K3144" t="s">
        <v>26916</v>
      </c>
      <c r="L3144" t="s">
        <v>26914</v>
      </c>
      <c r="M3144" t="s">
        <v>23861</v>
      </c>
      <c r="O3144">
        <v>3.0696603206407768E-7</v>
      </c>
      <c r="P3144">
        <v>3.432336195357083E-7</v>
      </c>
      <c r="Q3144">
        <v>3.5743403377931738E-7</v>
      </c>
      <c r="R3144">
        <v>2.942612473811939E-7</v>
      </c>
      <c r="S3144">
        <v>3.8200728837600849E-7</v>
      </c>
      <c r="T3144">
        <v>3.6378831975772099E-7</v>
      </c>
      <c r="U3144">
        <v>3.9899828580726442E-7</v>
      </c>
    </row>
    <row r="3145" spans="1:21" x14ac:dyDescent="0.3">
      <c r="A3145" t="s">
        <v>2659</v>
      </c>
      <c r="B3145" t="s">
        <v>5995</v>
      </c>
      <c r="C3145" t="s">
        <v>5995</v>
      </c>
      <c r="D3145" t="s">
        <v>19397</v>
      </c>
      <c r="E3145" t="s">
        <v>19398</v>
      </c>
      <c r="F3145" t="s">
        <v>19399</v>
      </c>
      <c r="G3145">
        <v>180</v>
      </c>
      <c r="H3145">
        <v>3431419</v>
      </c>
      <c r="I3145">
        <v>3431962</v>
      </c>
      <c r="J3145" t="s">
        <v>23581</v>
      </c>
      <c r="K3145" t="s">
        <v>26917</v>
      </c>
      <c r="L3145" t="s">
        <v>26914</v>
      </c>
      <c r="M3145" t="s">
        <v>23858</v>
      </c>
      <c r="O3145">
        <v>2.4705294188723498E-9</v>
      </c>
      <c r="P3145">
        <v>3.1666489329868049E-9</v>
      </c>
      <c r="Q3145">
        <v>2.8529030678396931E-9</v>
      </c>
      <c r="R3145">
        <v>4.0038225474587228E-9</v>
      </c>
      <c r="S3145">
        <v>5.5531855093642343E-9</v>
      </c>
      <c r="T3145">
        <v>5.4501243827487281E-9</v>
      </c>
      <c r="U3145">
        <v>3.1641690529594698E-9</v>
      </c>
    </row>
    <row r="3146" spans="1:21" x14ac:dyDescent="0.3">
      <c r="A3146" t="s">
        <v>4554</v>
      </c>
      <c r="B3146" t="s">
        <v>4553</v>
      </c>
      <c r="C3146" t="s">
        <v>4553</v>
      </c>
      <c r="D3146" t="s">
        <v>19400</v>
      </c>
      <c r="E3146" t="s">
        <v>19401</v>
      </c>
      <c r="F3146" t="s">
        <v>19402</v>
      </c>
      <c r="G3146">
        <v>157</v>
      </c>
      <c r="H3146">
        <v>3431990</v>
      </c>
      <c r="I3146">
        <v>3432464</v>
      </c>
      <c r="J3146" t="s">
        <v>23581</v>
      </c>
      <c r="K3146" t="s">
        <v>23841</v>
      </c>
      <c r="L3146" t="s">
        <v>4553</v>
      </c>
      <c r="M3146" t="s">
        <v>23834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3">
      <c r="A3147" t="s">
        <v>1273</v>
      </c>
      <c r="B3147" t="s">
        <v>4367</v>
      </c>
      <c r="C3147" t="s">
        <v>19406</v>
      </c>
      <c r="D3147" t="s">
        <v>19403</v>
      </c>
      <c r="E3147" t="s">
        <v>19404</v>
      </c>
      <c r="F3147" t="s">
        <v>19405</v>
      </c>
      <c r="G3147">
        <v>169</v>
      </c>
      <c r="H3147">
        <v>3433689</v>
      </c>
      <c r="I3147">
        <v>3434199</v>
      </c>
      <c r="J3147" t="s">
        <v>23825</v>
      </c>
      <c r="K3147" t="s">
        <v>26918</v>
      </c>
      <c r="L3147" t="s">
        <v>26919</v>
      </c>
      <c r="M3147" t="s">
        <v>23861</v>
      </c>
      <c r="O3147">
        <v>6.5681829768268832E-7</v>
      </c>
      <c r="P3147">
        <v>2.9184082975537995E-7</v>
      </c>
      <c r="Q3147">
        <v>3.4751833664018991E-7</v>
      </c>
      <c r="R3147">
        <v>3.492512529882404E-7</v>
      </c>
      <c r="S3147">
        <v>3.9578359336802303E-7</v>
      </c>
      <c r="T3147">
        <v>4.485394535495736E-7</v>
      </c>
      <c r="U3147">
        <v>5.0057129313107429E-7</v>
      </c>
    </row>
    <row r="3148" spans="1:21" x14ac:dyDescent="0.3">
      <c r="A3148" t="s">
        <v>1110</v>
      </c>
      <c r="B3148" t="s">
        <v>4173</v>
      </c>
      <c r="C3148" t="s">
        <v>19410</v>
      </c>
      <c r="D3148" t="s">
        <v>19407</v>
      </c>
      <c r="E3148" t="s">
        <v>19408</v>
      </c>
      <c r="F3148" t="s">
        <v>19409</v>
      </c>
      <c r="G3148">
        <v>315</v>
      </c>
      <c r="H3148">
        <v>3434213</v>
      </c>
      <c r="I3148">
        <v>3435161</v>
      </c>
      <c r="J3148" t="s">
        <v>23825</v>
      </c>
      <c r="K3148" t="s">
        <v>26920</v>
      </c>
      <c r="L3148" t="s">
        <v>26919</v>
      </c>
      <c r="M3148" t="s">
        <v>23861</v>
      </c>
      <c r="O3148">
        <v>5.3021826091312172E-7</v>
      </c>
      <c r="P3148">
        <v>6.23779125858325E-7</v>
      </c>
      <c r="Q3148">
        <v>7.905745929194937E-7</v>
      </c>
      <c r="R3148">
        <v>8.5920748760389502E-7</v>
      </c>
      <c r="S3148">
        <v>6.4336842169914572E-7</v>
      </c>
      <c r="T3148">
        <v>5.3462226198991375E-7</v>
      </c>
      <c r="U3148">
        <v>6.283242703886538E-7</v>
      </c>
    </row>
    <row r="3149" spans="1:21" x14ac:dyDescent="0.3">
      <c r="A3149" t="s">
        <v>2066</v>
      </c>
      <c r="B3149" t="s">
        <v>5224</v>
      </c>
      <c r="C3149" t="s">
        <v>19414</v>
      </c>
      <c r="D3149" t="s">
        <v>19411</v>
      </c>
      <c r="E3149" t="s">
        <v>19412</v>
      </c>
      <c r="F3149" t="s">
        <v>19413</v>
      </c>
      <c r="G3149">
        <v>429</v>
      </c>
      <c r="H3149">
        <v>3435206</v>
      </c>
      <c r="I3149">
        <v>3436496</v>
      </c>
      <c r="J3149" t="s">
        <v>23825</v>
      </c>
      <c r="K3149" t="s">
        <v>26921</v>
      </c>
      <c r="L3149" t="s">
        <v>5224</v>
      </c>
      <c r="M3149" t="s">
        <v>23861</v>
      </c>
      <c r="O3149">
        <v>4.3318174037353545E-8</v>
      </c>
      <c r="P3149">
        <v>3.5308643819519329E-8</v>
      </c>
      <c r="Q3149">
        <v>5.1434752137647027E-8</v>
      </c>
      <c r="R3149">
        <v>4.4287637407784709E-8</v>
      </c>
      <c r="S3149">
        <v>2.6655548627922132E-8</v>
      </c>
      <c r="T3149">
        <v>2.1288779958178819E-8</v>
      </c>
      <c r="U3149">
        <v>3.3497096494823283E-8</v>
      </c>
    </row>
    <row r="3150" spans="1:21" x14ac:dyDescent="0.3">
      <c r="A3150" t="s">
        <v>1619</v>
      </c>
      <c r="B3150" t="s">
        <v>3891</v>
      </c>
      <c r="C3150" t="s">
        <v>3891</v>
      </c>
      <c r="D3150" t="s">
        <v>19415</v>
      </c>
      <c r="E3150" t="s">
        <v>19416</v>
      </c>
      <c r="F3150" t="s">
        <v>19417</v>
      </c>
      <c r="G3150">
        <v>458</v>
      </c>
      <c r="H3150">
        <v>3436517</v>
      </c>
      <c r="I3150">
        <v>3437894</v>
      </c>
      <c r="J3150" t="s">
        <v>23825</v>
      </c>
      <c r="K3150" t="s">
        <v>26922</v>
      </c>
      <c r="L3150" t="s">
        <v>3891</v>
      </c>
      <c r="M3150" t="s">
        <v>23853</v>
      </c>
      <c r="O3150">
        <v>3.1484490815754902E-8</v>
      </c>
      <c r="P3150">
        <v>5.0047229728513286E-8</v>
      </c>
      <c r="Q3150">
        <v>4.493866501070498E-8</v>
      </c>
      <c r="R3150">
        <v>4.1049810986814016E-8</v>
      </c>
      <c r="S3150">
        <v>3.4066088382450024E-8</v>
      </c>
      <c r="T3150">
        <v>2.5172324045296641E-8</v>
      </c>
      <c r="U3150">
        <v>3.0631387875122312E-8</v>
      </c>
    </row>
    <row r="3151" spans="1:21" x14ac:dyDescent="0.3">
      <c r="A3151" t="s">
        <v>1184</v>
      </c>
      <c r="B3151" t="s">
        <v>4073</v>
      </c>
      <c r="C3151" t="s">
        <v>19421</v>
      </c>
      <c r="D3151" t="s">
        <v>19418</v>
      </c>
      <c r="E3151" t="s">
        <v>19419</v>
      </c>
      <c r="F3151" t="s">
        <v>19420</v>
      </c>
      <c r="G3151">
        <v>136</v>
      </c>
      <c r="H3151">
        <v>3438023</v>
      </c>
      <c r="I3151">
        <v>3438434</v>
      </c>
      <c r="J3151" t="s">
        <v>23825</v>
      </c>
      <c r="K3151" t="s">
        <v>26923</v>
      </c>
      <c r="L3151" t="s">
        <v>4073</v>
      </c>
      <c r="M3151" t="s">
        <v>23866</v>
      </c>
      <c r="O3151">
        <v>1.0444380359580458E-6</v>
      </c>
      <c r="P3151">
        <v>1.0769615749093085E-6</v>
      </c>
      <c r="Q3151">
        <v>1.5968962339335335E-6</v>
      </c>
      <c r="R3151">
        <v>1.2293542937691624E-6</v>
      </c>
      <c r="S3151">
        <v>2.1193410614125918E-6</v>
      </c>
      <c r="T3151">
        <v>1.073852520405496E-6</v>
      </c>
      <c r="U3151">
        <v>1.269235694084547E-6</v>
      </c>
    </row>
    <row r="3152" spans="1:21" x14ac:dyDescent="0.3">
      <c r="A3152" t="s">
        <v>2456</v>
      </c>
      <c r="B3152" t="s">
        <v>5008</v>
      </c>
      <c r="C3152" t="s">
        <v>19425</v>
      </c>
      <c r="D3152" t="s">
        <v>19422</v>
      </c>
      <c r="E3152" t="s">
        <v>19423</v>
      </c>
      <c r="F3152" t="s">
        <v>19424</v>
      </c>
      <c r="G3152">
        <v>141</v>
      </c>
      <c r="H3152">
        <v>3438704</v>
      </c>
      <c r="I3152">
        <v>3439130</v>
      </c>
      <c r="J3152" t="s">
        <v>23581</v>
      </c>
      <c r="K3152" t="s">
        <v>26925</v>
      </c>
      <c r="L3152" t="s">
        <v>26926</v>
      </c>
      <c r="M3152" t="s">
        <v>23855</v>
      </c>
      <c r="O3152">
        <v>1.9476394981792949E-8</v>
      </c>
      <c r="P3152">
        <v>1.6012439023184829E-8</v>
      </c>
      <c r="Q3152">
        <v>2.5601071217131389E-8</v>
      </c>
      <c r="R3152">
        <v>3.3302088848824155E-8</v>
      </c>
      <c r="S3152">
        <v>5.9920883752056996E-9</v>
      </c>
      <c r="T3152">
        <v>2.1840526156078507E-8</v>
      </c>
      <c r="U3152">
        <v>0</v>
      </c>
    </row>
    <row r="3153" spans="1:21" x14ac:dyDescent="0.3">
      <c r="A3153" t="s">
        <v>5010</v>
      </c>
      <c r="B3153" t="s">
        <v>5009</v>
      </c>
      <c r="C3153" t="s">
        <v>5009</v>
      </c>
      <c r="D3153" t="s">
        <v>19426</v>
      </c>
      <c r="E3153" t="s">
        <v>19427</v>
      </c>
      <c r="F3153" t="s">
        <v>19428</v>
      </c>
      <c r="G3153">
        <v>122</v>
      </c>
      <c r="H3153">
        <v>3439140</v>
      </c>
      <c r="I3153">
        <v>3439509</v>
      </c>
      <c r="J3153" t="s">
        <v>23581</v>
      </c>
      <c r="K3153" t="s">
        <v>23841</v>
      </c>
      <c r="L3153" t="s">
        <v>26926</v>
      </c>
      <c r="M3153" t="s">
        <v>23834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3">
      <c r="A3154" t="s">
        <v>237</v>
      </c>
      <c r="B3154" t="s">
        <v>3740</v>
      </c>
      <c r="C3154" t="s">
        <v>3740</v>
      </c>
      <c r="D3154" t="s">
        <v>19429</v>
      </c>
      <c r="E3154" t="s">
        <v>19430</v>
      </c>
      <c r="F3154" t="s">
        <v>19431</v>
      </c>
      <c r="G3154">
        <v>127</v>
      </c>
      <c r="H3154">
        <v>3439615</v>
      </c>
      <c r="I3154">
        <v>3439999</v>
      </c>
      <c r="J3154" t="s">
        <v>23581</v>
      </c>
      <c r="K3154" t="s">
        <v>26927</v>
      </c>
      <c r="L3154" t="s">
        <v>26928</v>
      </c>
      <c r="M3154" t="s">
        <v>23861</v>
      </c>
      <c r="O3154">
        <v>1.3638579781753017E-5</v>
      </c>
      <c r="P3154">
        <v>6.1133510545439124E-6</v>
      </c>
      <c r="Q3154">
        <v>1.522075737989039E-5</v>
      </c>
      <c r="R3154">
        <v>1.1414280204109984E-5</v>
      </c>
      <c r="S3154">
        <v>1.0815854379888363E-5</v>
      </c>
      <c r="T3154">
        <v>1.2713088683349511E-5</v>
      </c>
      <c r="U3154">
        <v>1.8438855049756861E-5</v>
      </c>
    </row>
    <row r="3155" spans="1:21" x14ac:dyDescent="0.3">
      <c r="A3155" t="s">
        <v>110</v>
      </c>
      <c r="B3155" t="s">
        <v>3755</v>
      </c>
      <c r="C3155" t="s">
        <v>19435</v>
      </c>
      <c r="D3155" t="s">
        <v>19432</v>
      </c>
      <c r="E3155" t="s">
        <v>19433</v>
      </c>
      <c r="F3155" t="s">
        <v>19434</v>
      </c>
      <c r="G3155">
        <v>329</v>
      </c>
      <c r="H3155">
        <v>3440039</v>
      </c>
      <c r="I3155">
        <v>3441029</v>
      </c>
      <c r="J3155" t="s">
        <v>23581</v>
      </c>
      <c r="K3155" t="s">
        <v>26929</v>
      </c>
      <c r="L3155" t="s">
        <v>26928</v>
      </c>
      <c r="M3155" t="s">
        <v>23828</v>
      </c>
      <c r="O3155">
        <v>1.0804852458173117E-5</v>
      </c>
      <c r="P3155">
        <v>1.1273981918271481E-5</v>
      </c>
      <c r="Q3155">
        <v>1.5266131229506986E-5</v>
      </c>
      <c r="R3155">
        <v>1.4643314128442784E-5</v>
      </c>
      <c r="S3155">
        <v>1.2482754136561296E-5</v>
      </c>
      <c r="T3155">
        <v>1.0939000520277677E-5</v>
      </c>
      <c r="U3155">
        <v>1.3038848248165288E-5</v>
      </c>
    </row>
    <row r="3156" spans="1:21" x14ac:dyDescent="0.3">
      <c r="A3156" t="s">
        <v>198</v>
      </c>
      <c r="B3156" t="s">
        <v>3766</v>
      </c>
      <c r="C3156" t="s">
        <v>19439</v>
      </c>
      <c r="D3156" t="s">
        <v>19436</v>
      </c>
      <c r="E3156" t="s">
        <v>19437</v>
      </c>
      <c r="F3156" t="s">
        <v>19438</v>
      </c>
      <c r="G3156">
        <v>206</v>
      </c>
      <c r="H3156">
        <v>3441054</v>
      </c>
      <c r="I3156">
        <v>3441675</v>
      </c>
      <c r="J3156" t="s">
        <v>23581</v>
      </c>
      <c r="K3156" t="s">
        <v>26930</v>
      </c>
      <c r="L3156" t="s">
        <v>26928</v>
      </c>
      <c r="M3156" t="s">
        <v>23861</v>
      </c>
      <c r="O3156">
        <v>1.0088282422986414E-5</v>
      </c>
      <c r="P3156">
        <v>6.5729994272343725E-6</v>
      </c>
      <c r="Q3156">
        <v>1.3746006463282517E-5</v>
      </c>
      <c r="R3156">
        <v>1.1666967831018814E-5</v>
      </c>
      <c r="S3156">
        <v>9.0137693954108568E-6</v>
      </c>
      <c r="T3156">
        <v>1.043004042761407E-5</v>
      </c>
      <c r="U3156">
        <v>1.4649894705968973E-5</v>
      </c>
    </row>
    <row r="3157" spans="1:21" x14ac:dyDescent="0.3">
      <c r="A3157" t="s">
        <v>390</v>
      </c>
      <c r="B3157" t="s">
        <v>3773</v>
      </c>
      <c r="C3157" t="s">
        <v>3773</v>
      </c>
      <c r="D3157" t="s">
        <v>19440</v>
      </c>
      <c r="E3157" t="s">
        <v>19441</v>
      </c>
      <c r="F3157" t="s">
        <v>19442</v>
      </c>
      <c r="G3157">
        <v>129</v>
      </c>
      <c r="H3157">
        <v>3441708</v>
      </c>
      <c r="I3157">
        <v>3442098</v>
      </c>
      <c r="J3157" t="s">
        <v>23581</v>
      </c>
      <c r="K3157" t="s">
        <v>26931</v>
      </c>
      <c r="L3157" t="s">
        <v>26928</v>
      </c>
      <c r="M3157" t="s">
        <v>23828</v>
      </c>
      <c r="O3157">
        <v>7.9832391258179471E-6</v>
      </c>
      <c r="P3157">
        <v>4.8895895968574723E-6</v>
      </c>
      <c r="Q3157">
        <v>9.4345952403654794E-6</v>
      </c>
      <c r="R3157">
        <v>8.8980268339836911E-6</v>
      </c>
      <c r="S3157">
        <v>6.4693774217520733E-6</v>
      </c>
      <c r="T3157">
        <v>8.0285962694619705E-6</v>
      </c>
      <c r="U3157">
        <v>1.0825120967982258E-5</v>
      </c>
    </row>
    <row r="3158" spans="1:21" x14ac:dyDescent="0.3">
      <c r="A3158" t="s">
        <v>206</v>
      </c>
      <c r="B3158" t="s">
        <v>3775</v>
      </c>
      <c r="C3158" t="s">
        <v>3775</v>
      </c>
      <c r="D3158" t="s">
        <v>19443</v>
      </c>
      <c r="E3158" t="s">
        <v>19444</v>
      </c>
      <c r="F3158" t="s">
        <v>19445</v>
      </c>
      <c r="G3158">
        <v>118</v>
      </c>
      <c r="H3158">
        <v>3442114</v>
      </c>
      <c r="I3158">
        <v>3442471</v>
      </c>
      <c r="J3158" t="s">
        <v>23581</v>
      </c>
      <c r="K3158" t="s">
        <v>26932</v>
      </c>
      <c r="L3158" t="s">
        <v>26928</v>
      </c>
      <c r="M3158" t="s">
        <v>23861</v>
      </c>
      <c r="O3158">
        <v>1.7383829930498782E-5</v>
      </c>
      <c r="P3158">
        <v>1.2113414427700205E-5</v>
      </c>
      <c r="Q3158">
        <v>2.2226882916899765E-5</v>
      </c>
      <c r="R3158">
        <v>1.6330332472820777E-5</v>
      </c>
      <c r="S3158">
        <v>1.6122766732906582E-5</v>
      </c>
      <c r="T3158">
        <v>1.5822436666292733E-5</v>
      </c>
      <c r="U3158">
        <v>2.2408014022495905E-5</v>
      </c>
    </row>
    <row r="3159" spans="1:21" x14ac:dyDescent="0.3">
      <c r="A3159" t="s">
        <v>2390</v>
      </c>
      <c r="B3159" t="s">
        <v>4132</v>
      </c>
      <c r="C3159" t="s">
        <v>4132</v>
      </c>
      <c r="D3159" t="s">
        <v>19446</v>
      </c>
      <c r="E3159" t="s">
        <v>19447</v>
      </c>
      <c r="F3159" t="s">
        <v>19448</v>
      </c>
      <c r="G3159">
        <v>38</v>
      </c>
      <c r="H3159">
        <v>3442617</v>
      </c>
      <c r="I3159">
        <v>3442734</v>
      </c>
      <c r="J3159" t="s">
        <v>23581</v>
      </c>
      <c r="K3159" t="s">
        <v>26933</v>
      </c>
      <c r="L3159" t="s">
        <v>26934</v>
      </c>
      <c r="M3159" t="s">
        <v>23828</v>
      </c>
      <c r="O3159">
        <v>1.1161008163290124E-7</v>
      </c>
      <c r="P3159">
        <v>8.8500541533200669E-7</v>
      </c>
      <c r="Q3159">
        <v>1.3940645251980999E-6</v>
      </c>
      <c r="R3159">
        <v>7.6952514990431309E-7</v>
      </c>
      <c r="S3159">
        <v>2.0132031371921099E-6</v>
      </c>
      <c r="T3159">
        <v>7.4957857318916012E-7</v>
      </c>
      <c r="U3159">
        <v>1.293790848047428E-6</v>
      </c>
    </row>
    <row r="3160" spans="1:21" x14ac:dyDescent="0.3">
      <c r="A3160" t="s">
        <v>984</v>
      </c>
      <c r="B3160" t="s">
        <v>3616</v>
      </c>
      <c r="C3160" t="s">
        <v>19452</v>
      </c>
      <c r="D3160" t="s">
        <v>19449</v>
      </c>
      <c r="E3160" t="s">
        <v>19450</v>
      </c>
      <c r="F3160" t="s">
        <v>19451</v>
      </c>
      <c r="G3160">
        <v>443</v>
      </c>
      <c r="H3160">
        <v>3442765</v>
      </c>
      <c r="I3160">
        <v>3444097</v>
      </c>
      <c r="J3160" t="s">
        <v>23581</v>
      </c>
      <c r="K3160" t="s">
        <v>26935</v>
      </c>
      <c r="L3160" t="s">
        <v>26934</v>
      </c>
      <c r="M3160" t="s">
        <v>23954</v>
      </c>
      <c r="O3160">
        <v>4.8258529319227664E-7</v>
      </c>
      <c r="P3160">
        <v>3.4816835436438006E-7</v>
      </c>
      <c r="Q3160">
        <v>5.7868998345576677E-7</v>
      </c>
      <c r="R3160">
        <v>7.0876797535371214E-7</v>
      </c>
      <c r="S3160">
        <v>4.3309092540726185E-7</v>
      </c>
      <c r="T3160">
        <v>5.5011223535983045E-7</v>
      </c>
      <c r="U3160">
        <v>7.0298392637213197E-7</v>
      </c>
    </row>
    <row r="3161" spans="1:21" x14ac:dyDescent="0.3">
      <c r="A3161" t="s">
        <v>495</v>
      </c>
      <c r="B3161" t="s">
        <v>3738</v>
      </c>
      <c r="C3161" t="s">
        <v>3738</v>
      </c>
      <c r="D3161" t="s">
        <v>19453</v>
      </c>
      <c r="E3161" t="s">
        <v>19454</v>
      </c>
      <c r="F3161" t="s">
        <v>19455</v>
      </c>
      <c r="G3161">
        <v>144</v>
      </c>
      <c r="H3161">
        <v>3444104</v>
      </c>
      <c r="I3161">
        <v>3444539</v>
      </c>
      <c r="J3161" t="s">
        <v>23581</v>
      </c>
      <c r="K3161" t="s">
        <v>26936</v>
      </c>
      <c r="L3161" t="s">
        <v>26934</v>
      </c>
      <c r="M3161" t="s">
        <v>23861</v>
      </c>
      <c r="O3161">
        <v>5.1789337537865214E-6</v>
      </c>
      <c r="P3161">
        <v>3.3512385636075441E-6</v>
      </c>
      <c r="Q3161">
        <v>6.3685313670666319E-6</v>
      </c>
      <c r="R3161">
        <v>5.8319677001590452E-6</v>
      </c>
      <c r="S3161">
        <v>4.2888032242673195E-6</v>
      </c>
      <c r="T3161">
        <v>4.8879372529539339E-6</v>
      </c>
      <c r="U3161">
        <v>1.0705826046390934E-5</v>
      </c>
    </row>
    <row r="3162" spans="1:21" x14ac:dyDescent="0.3">
      <c r="A3162" t="s">
        <v>761</v>
      </c>
      <c r="B3162" t="s">
        <v>3750</v>
      </c>
      <c r="C3162" t="s">
        <v>3750</v>
      </c>
      <c r="D3162" t="s">
        <v>19456</v>
      </c>
      <c r="E3162" t="s">
        <v>19457</v>
      </c>
      <c r="F3162" t="s">
        <v>19458</v>
      </c>
      <c r="G3162">
        <v>59</v>
      </c>
      <c r="H3162">
        <v>3444542</v>
      </c>
      <c r="I3162">
        <v>3444722</v>
      </c>
      <c r="J3162" t="s">
        <v>23581</v>
      </c>
      <c r="K3162" t="s">
        <v>26937</v>
      </c>
      <c r="L3162" t="s">
        <v>26934</v>
      </c>
      <c r="M3162" t="s">
        <v>23861</v>
      </c>
      <c r="O3162">
        <v>6.1513986511363151E-6</v>
      </c>
      <c r="P3162">
        <v>3.3622215942242727E-6</v>
      </c>
      <c r="Q3162">
        <v>7.5374526041119878E-6</v>
      </c>
      <c r="R3162">
        <v>4.6938179777063647E-6</v>
      </c>
      <c r="S3162">
        <v>4.7674440860840895E-6</v>
      </c>
      <c r="T3162">
        <v>5.6423018219357519E-6</v>
      </c>
      <c r="U3162">
        <v>8.3302886470882614E-6</v>
      </c>
    </row>
    <row r="3163" spans="1:21" x14ac:dyDescent="0.3">
      <c r="A3163" t="s">
        <v>200</v>
      </c>
      <c r="B3163" t="s">
        <v>3767</v>
      </c>
      <c r="C3163" t="s">
        <v>19462</v>
      </c>
      <c r="D3163" t="s">
        <v>19459</v>
      </c>
      <c r="E3163" t="s">
        <v>19460</v>
      </c>
      <c r="F3163" t="s">
        <v>19461</v>
      </c>
      <c r="G3163">
        <v>167</v>
      </c>
      <c r="H3163">
        <v>3444725</v>
      </c>
      <c r="I3163">
        <v>3445229</v>
      </c>
      <c r="J3163" t="s">
        <v>23581</v>
      </c>
      <c r="K3163" t="s">
        <v>26938</v>
      </c>
      <c r="L3163" t="s">
        <v>26934</v>
      </c>
      <c r="M3163" t="s">
        <v>23828</v>
      </c>
      <c r="O3163">
        <v>1.3375301693047189E-5</v>
      </c>
      <c r="P3163">
        <v>8.1184865517773148E-6</v>
      </c>
      <c r="Q3163">
        <v>1.6176218664984654E-5</v>
      </c>
      <c r="R3163">
        <v>1.2547095803177027E-5</v>
      </c>
      <c r="S3163">
        <v>9.8638475024781425E-6</v>
      </c>
      <c r="T3163">
        <v>1.2308784344012007E-5</v>
      </c>
      <c r="U3163">
        <v>1.7452350233051719E-5</v>
      </c>
    </row>
    <row r="3164" spans="1:21" x14ac:dyDescent="0.3">
      <c r="A3164" t="s">
        <v>612</v>
      </c>
      <c r="B3164" t="s">
        <v>3741</v>
      </c>
      <c r="C3164" t="s">
        <v>3741</v>
      </c>
      <c r="D3164" t="s">
        <v>19463</v>
      </c>
      <c r="E3164" t="s">
        <v>19464</v>
      </c>
      <c r="F3164" t="s">
        <v>19465</v>
      </c>
      <c r="G3164">
        <v>117</v>
      </c>
      <c r="H3164">
        <v>3445243</v>
      </c>
      <c r="I3164">
        <v>3445597</v>
      </c>
      <c r="J3164" t="s">
        <v>23581</v>
      </c>
      <c r="K3164" t="s">
        <v>26939</v>
      </c>
      <c r="L3164" t="s">
        <v>26934</v>
      </c>
      <c r="M3164" t="s">
        <v>23828</v>
      </c>
      <c r="O3164">
        <v>4.5560660202573967E-6</v>
      </c>
      <c r="P3164">
        <v>2.5688032506319785E-6</v>
      </c>
      <c r="Q3164">
        <v>5.0538574479892992E-6</v>
      </c>
      <c r="R3164">
        <v>3.8998854723309802E-6</v>
      </c>
      <c r="S3164">
        <v>3.635805372916474E-6</v>
      </c>
      <c r="T3164">
        <v>4.0959313897748864E-6</v>
      </c>
      <c r="U3164">
        <v>5.2261003920698654E-6</v>
      </c>
    </row>
    <row r="3165" spans="1:21" x14ac:dyDescent="0.3">
      <c r="A3165" t="s">
        <v>187</v>
      </c>
      <c r="B3165" t="s">
        <v>3731</v>
      </c>
      <c r="C3165" t="s">
        <v>3731</v>
      </c>
      <c r="D3165" t="s">
        <v>19466</v>
      </c>
      <c r="E3165" t="s">
        <v>19467</v>
      </c>
      <c r="F3165" t="s">
        <v>19468</v>
      </c>
      <c r="G3165">
        <v>177</v>
      </c>
      <c r="H3165">
        <v>3445606</v>
      </c>
      <c r="I3165">
        <v>3446140</v>
      </c>
      <c r="J3165" t="s">
        <v>23581</v>
      </c>
      <c r="K3165" t="s">
        <v>26940</v>
      </c>
      <c r="L3165" t="s">
        <v>26934</v>
      </c>
      <c r="M3165" t="s">
        <v>23861</v>
      </c>
      <c r="O3165">
        <v>1.3420868374385992E-5</v>
      </c>
      <c r="P3165">
        <v>8.4486750578526155E-6</v>
      </c>
      <c r="Q3165">
        <v>1.6814224348483125E-5</v>
      </c>
      <c r="R3165">
        <v>1.360514269130848E-5</v>
      </c>
      <c r="S3165">
        <v>1.2568698990170368E-5</v>
      </c>
      <c r="T3165">
        <v>1.4545789705394145E-5</v>
      </c>
      <c r="U3165">
        <v>2.0284147495391132E-5</v>
      </c>
    </row>
    <row r="3166" spans="1:21" x14ac:dyDescent="0.3">
      <c r="A3166" t="s">
        <v>202</v>
      </c>
      <c r="B3166" t="s">
        <v>3770</v>
      </c>
      <c r="C3166" t="s">
        <v>3770</v>
      </c>
      <c r="D3166" t="s">
        <v>19469</v>
      </c>
      <c r="E3166" t="s">
        <v>19470</v>
      </c>
      <c r="F3166" t="s">
        <v>19471</v>
      </c>
      <c r="G3166">
        <v>130</v>
      </c>
      <c r="H3166">
        <v>3446152</v>
      </c>
      <c r="I3166">
        <v>3446545</v>
      </c>
      <c r="J3166" t="s">
        <v>23581</v>
      </c>
      <c r="K3166" t="s">
        <v>26941</v>
      </c>
      <c r="L3166" t="s">
        <v>26934</v>
      </c>
      <c r="M3166" t="s">
        <v>23828</v>
      </c>
      <c r="O3166">
        <v>1.6422146465378565E-5</v>
      </c>
      <c r="P3166">
        <v>9.0839948872806952E-6</v>
      </c>
      <c r="Q3166">
        <v>1.8847150240630454E-5</v>
      </c>
      <c r="R3166">
        <v>1.5317727127663547E-5</v>
      </c>
      <c r="S3166">
        <v>1.2518081502280854E-5</v>
      </c>
      <c r="T3166">
        <v>1.5287396312457343E-5</v>
      </c>
      <c r="U3166">
        <v>2.1240719899958558E-5</v>
      </c>
    </row>
    <row r="3167" spans="1:21" x14ac:dyDescent="0.3">
      <c r="A3167" t="s">
        <v>464</v>
      </c>
      <c r="B3167" t="s">
        <v>3776</v>
      </c>
      <c r="C3167" t="s">
        <v>3776</v>
      </c>
      <c r="D3167" t="s">
        <v>19472</v>
      </c>
      <c r="E3167" t="s">
        <v>19473</v>
      </c>
      <c r="F3167" t="s">
        <v>19474</v>
      </c>
      <c r="G3167">
        <v>101</v>
      </c>
      <c r="H3167">
        <v>3446578</v>
      </c>
      <c r="I3167">
        <v>3446884</v>
      </c>
      <c r="J3167" t="s">
        <v>23581</v>
      </c>
      <c r="K3167" t="s">
        <v>26942</v>
      </c>
      <c r="L3167" t="s">
        <v>26934</v>
      </c>
      <c r="M3167" t="s">
        <v>23861</v>
      </c>
      <c r="O3167">
        <v>7.4715925347242089E-6</v>
      </c>
      <c r="P3167">
        <v>4.6064588987358434E-6</v>
      </c>
      <c r="Q3167">
        <v>7.8654790403047842E-6</v>
      </c>
      <c r="R3167">
        <v>6.3769528703917168E-6</v>
      </c>
      <c r="S3167">
        <v>6.205680226294414E-6</v>
      </c>
      <c r="T3167">
        <v>7.6776740347764504E-6</v>
      </c>
      <c r="U3167">
        <v>1.1300879100437641E-5</v>
      </c>
    </row>
    <row r="3168" spans="1:21" x14ac:dyDescent="0.3">
      <c r="A3168" t="s">
        <v>79</v>
      </c>
      <c r="B3168" t="s">
        <v>3730</v>
      </c>
      <c r="C3168" t="s">
        <v>3730</v>
      </c>
      <c r="D3168" t="s">
        <v>19475</v>
      </c>
      <c r="E3168" t="s">
        <v>19476</v>
      </c>
      <c r="F3168" t="s">
        <v>19477</v>
      </c>
      <c r="G3168">
        <v>179</v>
      </c>
      <c r="H3168">
        <v>3446898</v>
      </c>
      <c r="I3168">
        <v>3447438</v>
      </c>
      <c r="J3168" t="s">
        <v>23581</v>
      </c>
      <c r="K3168" t="s">
        <v>26943</v>
      </c>
      <c r="L3168" t="s">
        <v>26934</v>
      </c>
      <c r="M3168" t="s">
        <v>23861</v>
      </c>
      <c r="O3168">
        <v>2.3551526480888432E-5</v>
      </c>
      <c r="P3168">
        <v>1.3167292230854139E-5</v>
      </c>
      <c r="Q3168">
        <v>2.343053817264936E-5</v>
      </c>
      <c r="R3168">
        <v>1.7768416484501702E-5</v>
      </c>
      <c r="S3168">
        <v>1.7810199108055646E-5</v>
      </c>
      <c r="T3168">
        <v>2.3170535826413977E-5</v>
      </c>
      <c r="U3168">
        <v>3.0088120273383647E-5</v>
      </c>
    </row>
    <row r="3169" spans="1:21" x14ac:dyDescent="0.3">
      <c r="A3169" t="s">
        <v>106</v>
      </c>
      <c r="B3169" t="s">
        <v>3746</v>
      </c>
      <c r="C3169" t="s">
        <v>3746</v>
      </c>
      <c r="D3169" t="s">
        <v>19478</v>
      </c>
      <c r="E3169" t="s">
        <v>19479</v>
      </c>
      <c r="F3169" t="s">
        <v>19480</v>
      </c>
      <c r="G3169">
        <v>104</v>
      </c>
      <c r="H3169">
        <v>3447452</v>
      </c>
      <c r="I3169">
        <v>3447767</v>
      </c>
      <c r="J3169" t="s">
        <v>23581</v>
      </c>
      <c r="K3169" t="s">
        <v>26944</v>
      </c>
      <c r="L3169" t="s">
        <v>26934</v>
      </c>
      <c r="M3169" t="s">
        <v>23861</v>
      </c>
      <c r="O3169">
        <v>3.6937608248647788E-5</v>
      </c>
      <c r="P3169">
        <v>1.8207754361975149E-5</v>
      </c>
      <c r="Q3169">
        <v>3.7125912677306107E-5</v>
      </c>
      <c r="R3169">
        <v>3.2038968693565107E-5</v>
      </c>
      <c r="S3169">
        <v>2.6740193526049218E-5</v>
      </c>
      <c r="T3169">
        <v>3.3774619032892531E-5</v>
      </c>
      <c r="U3169">
        <v>4.5685804616056529E-5</v>
      </c>
    </row>
    <row r="3170" spans="1:21" x14ac:dyDescent="0.3">
      <c r="A3170" t="s">
        <v>529</v>
      </c>
      <c r="B3170" t="s">
        <v>3737</v>
      </c>
      <c r="C3170" t="s">
        <v>3737</v>
      </c>
      <c r="D3170" t="s">
        <v>19481</v>
      </c>
      <c r="E3170" t="s">
        <v>19482</v>
      </c>
      <c r="F3170" t="s">
        <v>19483</v>
      </c>
      <c r="G3170">
        <v>123</v>
      </c>
      <c r="H3170">
        <v>3447777</v>
      </c>
      <c r="I3170">
        <v>3448149</v>
      </c>
      <c r="J3170" t="s">
        <v>23581</v>
      </c>
      <c r="K3170" t="s">
        <v>26945</v>
      </c>
      <c r="L3170" t="s">
        <v>26934</v>
      </c>
      <c r="M3170" t="s">
        <v>23861</v>
      </c>
      <c r="O3170">
        <v>5.2619204599537364E-6</v>
      </c>
      <c r="P3170">
        <v>3.7011457149624294E-6</v>
      </c>
      <c r="Q3170">
        <v>7.3226019442203728E-6</v>
      </c>
      <c r="R3170">
        <v>4.7761424120127656E-6</v>
      </c>
      <c r="S3170">
        <v>5.1498667291939582E-6</v>
      </c>
      <c r="T3170">
        <v>5.6605880064114306E-6</v>
      </c>
      <c r="U3170">
        <v>8.1368101389995572E-6</v>
      </c>
    </row>
    <row r="3171" spans="1:21" x14ac:dyDescent="0.3">
      <c r="A3171" t="s">
        <v>888</v>
      </c>
      <c r="B3171" t="s">
        <v>3779</v>
      </c>
      <c r="C3171" t="s">
        <v>19487</v>
      </c>
      <c r="D3171" t="s">
        <v>19484</v>
      </c>
      <c r="E3171" t="s">
        <v>19485</v>
      </c>
      <c r="F3171" t="s">
        <v>19486</v>
      </c>
      <c r="G3171">
        <v>84</v>
      </c>
      <c r="H3171">
        <v>3448313</v>
      </c>
      <c r="I3171">
        <v>3448568</v>
      </c>
      <c r="J3171" t="s">
        <v>23581</v>
      </c>
      <c r="K3171" t="s">
        <v>26946</v>
      </c>
      <c r="L3171" t="s">
        <v>26947</v>
      </c>
      <c r="M3171" t="s">
        <v>23828</v>
      </c>
      <c r="O3171">
        <v>3.0989192052374794E-6</v>
      </c>
      <c r="P3171">
        <v>5.5925130350765203E-6</v>
      </c>
      <c r="Q3171">
        <v>9.902811709270934E-6</v>
      </c>
      <c r="R3171">
        <v>6.7049672808228053E-6</v>
      </c>
      <c r="S3171">
        <v>9.6423996775858103E-6</v>
      </c>
      <c r="T3171">
        <v>5.8942416087160634E-6</v>
      </c>
      <c r="U3171">
        <v>9.6176692170812828E-6</v>
      </c>
    </row>
    <row r="3172" spans="1:21" x14ac:dyDescent="0.3">
      <c r="A3172" t="s">
        <v>164</v>
      </c>
      <c r="B3172" t="s">
        <v>3749</v>
      </c>
      <c r="C3172" t="s">
        <v>3749</v>
      </c>
      <c r="D3172" t="s">
        <v>19488</v>
      </c>
      <c r="E3172" t="s">
        <v>19489</v>
      </c>
      <c r="F3172" t="s">
        <v>19490</v>
      </c>
      <c r="G3172">
        <v>63</v>
      </c>
      <c r="H3172">
        <v>3448567</v>
      </c>
      <c r="I3172">
        <v>3448759</v>
      </c>
      <c r="J3172" t="s">
        <v>23581</v>
      </c>
      <c r="K3172" t="s">
        <v>26948</v>
      </c>
      <c r="L3172" t="s">
        <v>26947</v>
      </c>
      <c r="M3172" t="s">
        <v>23861</v>
      </c>
      <c r="O3172">
        <v>3.9245214636724966E-5</v>
      </c>
      <c r="P3172">
        <v>2.4655439534293676E-5</v>
      </c>
      <c r="Q3172">
        <v>4.0504923760292371E-5</v>
      </c>
      <c r="R3172">
        <v>3.5493759296414182E-5</v>
      </c>
      <c r="S3172">
        <v>3.2381040710407702E-5</v>
      </c>
      <c r="T3172">
        <v>3.3611776619313184E-5</v>
      </c>
      <c r="U3172">
        <v>4.6185504160262365E-5</v>
      </c>
    </row>
    <row r="3173" spans="1:21" x14ac:dyDescent="0.3">
      <c r="A3173" t="s">
        <v>118</v>
      </c>
      <c r="B3173" t="s">
        <v>3739</v>
      </c>
      <c r="C3173" t="s">
        <v>3739</v>
      </c>
      <c r="D3173" t="s">
        <v>19491</v>
      </c>
      <c r="E3173" t="s">
        <v>19492</v>
      </c>
      <c r="F3173" t="s">
        <v>19493</v>
      </c>
      <c r="G3173">
        <v>136</v>
      </c>
      <c r="H3173">
        <v>3448758</v>
      </c>
      <c r="I3173">
        <v>3449169</v>
      </c>
      <c r="J3173" t="s">
        <v>23581</v>
      </c>
      <c r="K3173" t="s">
        <v>26949</v>
      </c>
      <c r="L3173" t="s">
        <v>26947</v>
      </c>
      <c r="M3173" t="s">
        <v>23861</v>
      </c>
      <c r="O3173">
        <v>2.4549249812313825E-5</v>
      </c>
      <c r="P3173">
        <v>1.5873560885227737E-5</v>
      </c>
      <c r="Q3173">
        <v>3.109890870861969E-5</v>
      </c>
      <c r="R3173">
        <v>2.4207328284326156E-5</v>
      </c>
      <c r="S3173">
        <v>2.1858315394433494E-5</v>
      </c>
      <c r="T3173">
        <v>2.6173584185651318E-5</v>
      </c>
      <c r="U3173">
        <v>4.2289707500549121E-5</v>
      </c>
    </row>
    <row r="3174" spans="1:21" x14ac:dyDescent="0.3">
      <c r="A3174" t="s">
        <v>154</v>
      </c>
      <c r="B3174" t="s">
        <v>3765</v>
      </c>
      <c r="C3174" t="s">
        <v>3765</v>
      </c>
      <c r="D3174" t="s">
        <v>19494</v>
      </c>
      <c r="E3174" t="s">
        <v>19495</v>
      </c>
      <c r="F3174" t="s">
        <v>19496</v>
      </c>
      <c r="G3174">
        <v>233</v>
      </c>
      <c r="H3174">
        <v>3449181</v>
      </c>
      <c r="I3174">
        <v>3449883</v>
      </c>
      <c r="J3174" t="s">
        <v>23581</v>
      </c>
      <c r="K3174" t="s">
        <v>26950</v>
      </c>
      <c r="L3174" t="s">
        <v>26947</v>
      </c>
      <c r="M3174" t="s">
        <v>23828</v>
      </c>
      <c r="O3174">
        <v>1.1825828147234377E-5</v>
      </c>
      <c r="P3174">
        <v>7.1382211290293662E-6</v>
      </c>
      <c r="Q3174">
        <v>1.3680090943918276E-5</v>
      </c>
      <c r="R3174">
        <v>1.357596971403764E-5</v>
      </c>
      <c r="S3174">
        <v>8.8417956457702146E-6</v>
      </c>
      <c r="T3174">
        <v>1.3345314224599011E-5</v>
      </c>
      <c r="U3174">
        <v>2.2187450574694982E-5</v>
      </c>
    </row>
    <row r="3175" spans="1:21" x14ac:dyDescent="0.3">
      <c r="A3175" t="s">
        <v>89</v>
      </c>
      <c r="B3175" t="s">
        <v>3744</v>
      </c>
      <c r="C3175" t="s">
        <v>19500</v>
      </c>
      <c r="D3175" t="s">
        <v>19497</v>
      </c>
      <c r="E3175" t="s">
        <v>19498</v>
      </c>
      <c r="F3175" t="s">
        <v>19499</v>
      </c>
      <c r="G3175">
        <v>110</v>
      </c>
      <c r="H3175">
        <v>3449900</v>
      </c>
      <c r="I3175">
        <v>3450233</v>
      </c>
      <c r="J3175" t="s">
        <v>23581</v>
      </c>
      <c r="K3175" t="s">
        <v>26951</v>
      </c>
      <c r="L3175" t="s">
        <v>26947</v>
      </c>
      <c r="M3175" t="s">
        <v>23828</v>
      </c>
      <c r="O3175">
        <v>3.6856632164156418E-5</v>
      </c>
      <c r="P3175">
        <v>1.822304461102649E-5</v>
      </c>
      <c r="Q3175">
        <v>4.2094300511310823E-5</v>
      </c>
      <c r="R3175">
        <v>3.2881476663433319E-5</v>
      </c>
      <c r="S3175">
        <v>2.4202481012083415E-5</v>
      </c>
      <c r="T3175">
        <v>3.2556132916767563E-5</v>
      </c>
      <c r="U3175">
        <v>4.3339310966477591E-5</v>
      </c>
    </row>
    <row r="3176" spans="1:21" x14ac:dyDescent="0.3">
      <c r="A3176" t="s">
        <v>298</v>
      </c>
      <c r="B3176" t="s">
        <v>3781</v>
      </c>
      <c r="C3176" t="s">
        <v>3781</v>
      </c>
      <c r="D3176" t="s">
        <v>19501</v>
      </c>
      <c r="E3176" t="s">
        <v>19502</v>
      </c>
      <c r="F3176" t="s">
        <v>19503</v>
      </c>
      <c r="G3176">
        <v>92</v>
      </c>
      <c r="H3176">
        <v>3450247</v>
      </c>
      <c r="I3176">
        <v>3450526</v>
      </c>
      <c r="J3176" t="s">
        <v>23581</v>
      </c>
      <c r="K3176" t="s">
        <v>26952</v>
      </c>
      <c r="L3176" t="s">
        <v>26947</v>
      </c>
      <c r="M3176" t="s">
        <v>23828</v>
      </c>
      <c r="O3176">
        <v>1.4091295564139882E-5</v>
      </c>
      <c r="P3176">
        <v>7.8075764963587259E-6</v>
      </c>
      <c r="Q3176">
        <v>1.4137251331213806E-5</v>
      </c>
      <c r="R3176">
        <v>1.1585483368286218E-5</v>
      </c>
      <c r="S3176">
        <v>9.4366820917586893E-6</v>
      </c>
      <c r="T3176">
        <v>1.1999482590883394E-5</v>
      </c>
      <c r="U3176">
        <v>1.9248458832394096E-5</v>
      </c>
    </row>
    <row r="3177" spans="1:21" x14ac:dyDescent="0.3">
      <c r="A3177" t="s">
        <v>148</v>
      </c>
      <c r="B3177" t="s">
        <v>3727</v>
      </c>
      <c r="C3177" t="s">
        <v>3727</v>
      </c>
      <c r="D3177" t="s">
        <v>19504</v>
      </c>
      <c r="E3177" t="s">
        <v>19505</v>
      </c>
      <c r="F3177" t="s">
        <v>19506</v>
      </c>
      <c r="G3177">
        <v>273</v>
      </c>
      <c r="H3177">
        <v>3450542</v>
      </c>
      <c r="I3177">
        <v>3451364</v>
      </c>
      <c r="J3177" t="s">
        <v>23581</v>
      </c>
      <c r="K3177" t="s">
        <v>26953</v>
      </c>
      <c r="L3177" t="s">
        <v>26947</v>
      </c>
      <c r="M3177" t="s">
        <v>23861</v>
      </c>
      <c r="O3177">
        <v>1.0520149188065555E-5</v>
      </c>
      <c r="P3177">
        <v>6.7680498235910226E-6</v>
      </c>
      <c r="Q3177">
        <v>1.2668222808619822E-5</v>
      </c>
      <c r="R3177">
        <v>1.3157906722947873E-5</v>
      </c>
      <c r="S3177">
        <v>8.0482161607853533E-6</v>
      </c>
      <c r="T3177">
        <v>9.9829527266675795E-6</v>
      </c>
      <c r="U3177">
        <v>1.8474515045276163E-5</v>
      </c>
    </row>
    <row r="3178" spans="1:21" x14ac:dyDescent="0.3">
      <c r="A3178" t="s">
        <v>1186</v>
      </c>
      <c r="B3178" t="s">
        <v>3745</v>
      </c>
      <c r="C3178" t="s">
        <v>3745</v>
      </c>
      <c r="D3178" t="s">
        <v>19507</v>
      </c>
      <c r="E3178" t="s">
        <v>19508</v>
      </c>
      <c r="F3178" t="s">
        <v>19509</v>
      </c>
      <c r="G3178">
        <v>100</v>
      </c>
      <c r="H3178">
        <v>3451381</v>
      </c>
      <c r="I3178">
        <v>3451684</v>
      </c>
      <c r="J3178" t="s">
        <v>23581</v>
      </c>
      <c r="K3178" t="s">
        <v>26954</v>
      </c>
      <c r="L3178" t="s">
        <v>26947</v>
      </c>
      <c r="M3178" t="s">
        <v>23861</v>
      </c>
      <c r="O3178">
        <v>1.3916195178894436E-6</v>
      </c>
      <c r="P3178">
        <v>8.1060295093485081E-7</v>
      </c>
      <c r="Q3178">
        <v>1.8040489752626961E-6</v>
      </c>
      <c r="R3178">
        <v>1.3534524187586428E-6</v>
      </c>
      <c r="S3178">
        <v>1.30118287014875E-6</v>
      </c>
      <c r="T3178">
        <v>1.5109413945369886E-6</v>
      </c>
      <c r="U3178">
        <v>2.5261380692766018E-6</v>
      </c>
    </row>
    <row r="3179" spans="1:21" x14ac:dyDescent="0.3">
      <c r="A3179" t="s">
        <v>134</v>
      </c>
      <c r="B3179" t="s">
        <v>3729</v>
      </c>
      <c r="C3179" t="s">
        <v>19513</v>
      </c>
      <c r="D3179" t="s">
        <v>19510</v>
      </c>
      <c r="E3179" t="s">
        <v>19511</v>
      </c>
      <c r="F3179" t="s">
        <v>19512</v>
      </c>
      <c r="G3179">
        <v>201</v>
      </c>
      <c r="H3179">
        <v>3451680</v>
      </c>
      <c r="I3179">
        <v>3452286</v>
      </c>
      <c r="J3179" t="s">
        <v>23581</v>
      </c>
      <c r="K3179" t="s">
        <v>26955</v>
      </c>
      <c r="L3179" t="s">
        <v>26947</v>
      </c>
      <c r="M3179" t="s">
        <v>23828</v>
      </c>
      <c r="O3179">
        <v>1.5629950888911843E-5</v>
      </c>
      <c r="P3179">
        <v>8.3499546551545031E-6</v>
      </c>
      <c r="Q3179">
        <v>1.762715197715984E-5</v>
      </c>
      <c r="R3179">
        <v>1.386961453398779E-5</v>
      </c>
      <c r="S3179">
        <v>1.4121014518300781E-5</v>
      </c>
      <c r="T3179">
        <v>1.7512784902819E-5</v>
      </c>
      <c r="U3179">
        <v>2.3965764505851896E-5</v>
      </c>
    </row>
    <row r="3180" spans="1:21" x14ac:dyDescent="0.3">
      <c r="A3180" t="s">
        <v>170</v>
      </c>
      <c r="B3180" t="s">
        <v>3728</v>
      </c>
      <c r="C3180" t="s">
        <v>3728</v>
      </c>
      <c r="D3180" t="s">
        <v>19514</v>
      </c>
      <c r="E3180" t="s">
        <v>19515</v>
      </c>
      <c r="F3180" t="s">
        <v>19516</v>
      </c>
      <c r="G3180">
        <v>209</v>
      </c>
      <c r="H3180">
        <v>3452296</v>
      </c>
      <c r="I3180">
        <v>3452926</v>
      </c>
      <c r="J3180" t="s">
        <v>23581</v>
      </c>
      <c r="K3180" t="s">
        <v>26956</v>
      </c>
      <c r="L3180" t="s">
        <v>26947</v>
      </c>
      <c r="M3180" t="s">
        <v>23861</v>
      </c>
      <c r="O3180">
        <v>1.2233748597824498E-5</v>
      </c>
      <c r="P3180">
        <v>7.9952040923961244E-6</v>
      </c>
      <c r="Q3180">
        <v>1.4295416262690518E-5</v>
      </c>
      <c r="R3180">
        <v>1.121806890321518E-5</v>
      </c>
      <c r="S3180">
        <v>1.041879155330858E-5</v>
      </c>
      <c r="T3180">
        <v>1.2263492585760072E-5</v>
      </c>
      <c r="U3180">
        <v>1.669570034453471E-5</v>
      </c>
    </row>
    <row r="3181" spans="1:21" x14ac:dyDescent="0.3">
      <c r="A3181" t="s">
        <v>132</v>
      </c>
      <c r="B3181" t="s">
        <v>3772</v>
      </c>
      <c r="C3181" t="s">
        <v>19520</v>
      </c>
      <c r="D3181" t="s">
        <v>19517</v>
      </c>
      <c r="E3181" t="s">
        <v>19518</v>
      </c>
      <c r="F3181" t="s">
        <v>19519</v>
      </c>
      <c r="G3181">
        <v>103</v>
      </c>
      <c r="H3181">
        <v>3452958</v>
      </c>
      <c r="I3181">
        <v>3453270</v>
      </c>
      <c r="J3181" t="s">
        <v>23581</v>
      </c>
      <c r="K3181" t="s">
        <v>26957</v>
      </c>
      <c r="L3181" t="s">
        <v>26947</v>
      </c>
      <c r="M3181" t="s">
        <v>23861</v>
      </c>
      <c r="O3181">
        <v>2.9498969916432568E-5</v>
      </c>
      <c r="P3181">
        <v>1.5984892871979739E-5</v>
      </c>
      <c r="Q3181">
        <v>2.9308693393896186E-5</v>
      </c>
      <c r="R3181">
        <v>2.5548478300532224E-5</v>
      </c>
      <c r="S3181">
        <v>1.9222703905340062E-5</v>
      </c>
      <c r="T3181">
        <v>2.4621546723047894E-5</v>
      </c>
      <c r="U3181">
        <v>3.1719813255067563E-5</v>
      </c>
    </row>
    <row r="3182" spans="1:21" x14ac:dyDescent="0.3">
      <c r="A3182" t="s">
        <v>4167</v>
      </c>
      <c r="B3182" t="s">
        <v>4166</v>
      </c>
      <c r="C3182" t="s">
        <v>19524</v>
      </c>
      <c r="D3182" t="s">
        <v>19521</v>
      </c>
      <c r="E3182" t="s">
        <v>19522</v>
      </c>
      <c r="F3182" t="s">
        <v>19523</v>
      </c>
      <c r="G3182">
        <v>139</v>
      </c>
      <c r="H3182">
        <v>3453507</v>
      </c>
      <c r="I3182">
        <v>3453927</v>
      </c>
      <c r="J3182" t="s">
        <v>23581</v>
      </c>
      <c r="K3182" t="s">
        <v>26958</v>
      </c>
      <c r="L3182" t="s">
        <v>26959</v>
      </c>
      <c r="M3182" t="s">
        <v>23834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3">
      <c r="A3183" t="s">
        <v>6044</v>
      </c>
      <c r="B3183" t="s">
        <v>6043</v>
      </c>
      <c r="C3183" t="s">
        <v>19528</v>
      </c>
      <c r="D3183" t="s">
        <v>19525</v>
      </c>
      <c r="E3183" t="s">
        <v>19526</v>
      </c>
      <c r="F3183" t="s">
        <v>19527</v>
      </c>
      <c r="G3183">
        <v>489</v>
      </c>
      <c r="H3183">
        <v>3453928</v>
      </c>
      <c r="I3183">
        <v>3455398</v>
      </c>
      <c r="J3183" t="s">
        <v>23581</v>
      </c>
      <c r="K3183" t="s">
        <v>26960</v>
      </c>
      <c r="L3183" t="s">
        <v>26959</v>
      </c>
      <c r="M3183" t="s">
        <v>23954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3">
      <c r="A3184" t="s">
        <v>6046</v>
      </c>
      <c r="B3184" t="s">
        <v>6045</v>
      </c>
      <c r="C3184" t="s">
        <v>19532</v>
      </c>
      <c r="D3184" t="s">
        <v>19529</v>
      </c>
      <c r="E3184" t="s">
        <v>19530</v>
      </c>
      <c r="F3184" t="s">
        <v>19531</v>
      </c>
      <c r="G3184">
        <v>271</v>
      </c>
      <c r="H3184">
        <v>3455577</v>
      </c>
      <c r="I3184">
        <v>3456393</v>
      </c>
      <c r="J3184" t="s">
        <v>23825</v>
      </c>
      <c r="K3184" t="s">
        <v>26961</v>
      </c>
      <c r="L3184" t="s">
        <v>26962</v>
      </c>
      <c r="M3184" t="s">
        <v>23828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3">
      <c r="A3185" t="s">
        <v>6048</v>
      </c>
      <c r="B3185" t="s">
        <v>6047</v>
      </c>
      <c r="C3185" t="s">
        <v>19536</v>
      </c>
      <c r="D3185" t="s">
        <v>19533</v>
      </c>
      <c r="E3185" t="s">
        <v>19534</v>
      </c>
      <c r="F3185" t="s">
        <v>19535</v>
      </c>
      <c r="G3185">
        <v>650</v>
      </c>
      <c r="H3185">
        <v>3456376</v>
      </c>
      <c r="I3185">
        <v>3458329</v>
      </c>
      <c r="J3185" t="s">
        <v>23825</v>
      </c>
      <c r="K3185" t="s">
        <v>26961</v>
      </c>
      <c r="L3185" t="s">
        <v>26962</v>
      </c>
      <c r="M3185" t="s">
        <v>23954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3">
      <c r="A3186" t="s">
        <v>6050</v>
      </c>
      <c r="B3186" t="s">
        <v>6049</v>
      </c>
      <c r="C3186" t="s">
        <v>19540</v>
      </c>
      <c r="D3186" t="s">
        <v>19537</v>
      </c>
      <c r="E3186" t="s">
        <v>19538</v>
      </c>
      <c r="F3186" t="s">
        <v>19539</v>
      </c>
      <c r="G3186">
        <v>493</v>
      </c>
      <c r="H3186">
        <v>3458338</v>
      </c>
      <c r="I3186">
        <v>3459820</v>
      </c>
      <c r="J3186" t="s">
        <v>23825</v>
      </c>
      <c r="K3186" t="s">
        <v>26961</v>
      </c>
      <c r="L3186" t="s">
        <v>26962</v>
      </c>
      <c r="M3186" t="s">
        <v>23954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3">
      <c r="A3187" t="s">
        <v>6038</v>
      </c>
      <c r="B3187" t="s">
        <v>6037</v>
      </c>
      <c r="C3187" t="s">
        <v>19544</v>
      </c>
      <c r="D3187" t="s">
        <v>19541</v>
      </c>
      <c r="E3187" t="s">
        <v>19542</v>
      </c>
      <c r="F3187" t="s">
        <v>19543</v>
      </c>
      <c r="G3187">
        <v>398</v>
      </c>
      <c r="H3187">
        <v>3459816</v>
      </c>
      <c r="I3187">
        <v>3461013</v>
      </c>
      <c r="J3187" t="s">
        <v>23825</v>
      </c>
      <c r="K3187" t="s">
        <v>26961</v>
      </c>
      <c r="L3187" t="s">
        <v>26962</v>
      </c>
      <c r="M3187" t="s">
        <v>23954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3">
      <c r="A3188" t="s">
        <v>6040</v>
      </c>
      <c r="B3188" t="s">
        <v>6039</v>
      </c>
      <c r="C3188" t="s">
        <v>19548</v>
      </c>
      <c r="D3188" t="s">
        <v>19545</v>
      </c>
      <c r="E3188" t="s">
        <v>19546</v>
      </c>
      <c r="F3188" t="s">
        <v>19547</v>
      </c>
      <c r="G3188">
        <v>145</v>
      </c>
      <c r="H3188">
        <v>3461022</v>
      </c>
      <c r="I3188">
        <v>3461460</v>
      </c>
      <c r="J3188" t="s">
        <v>23825</v>
      </c>
      <c r="K3188" t="s">
        <v>26961</v>
      </c>
      <c r="L3188" t="s">
        <v>26962</v>
      </c>
      <c r="M3188" t="s">
        <v>23954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3">
      <c r="A3189" t="s">
        <v>6042</v>
      </c>
      <c r="B3189" t="s">
        <v>6041</v>
      </c>
      <c r="C3189" t="s">
        <v>19552</v>
      </c>
      <c r="D3189" t="s">
        <v>19549</v>
      </c>
      <c r="E3189" t="s">
        <v>19550</v>
      </c>
      <c r="F3189" t="s">
        <v>19551</v>
      </c>
      <c r="G3189">
        <v>169</v>
      </c>
      <c r="H3189">
        <v>3461467</v>
      </c>
      <c r="I3189">
        <v>3461977</v>
      </c>
      <c r="J3189" t="s">
        <v>23825</v>
      </c>
      <c r="K3189" t="s">
        <v>26961</v>
      </c>
      <c r="L3189" t="s">
        <v>26962</v>
      </c>
      <c r="M3189" t="s">
        <v>23954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3">
      <c r="A3190" t="s">
        <v>6052</v>
      </c>
      <c r="B3190" t="s">
        <v>6051</v>
      </c>
      <c r="C3190" t="s">
        <v>19556</v>
      </c>
      <c r="D3190" t="s">
        <v>19553</v>
      </c>
      <c r="E3190" t="s">
        <v>19554</v>
      </c>
      <c r="F3190" t="s">
        <v>19555</v>
      </c>
      <c r="G3190">
        <v>125</v>
      </c>
      <c r="H3190">
        <v>3461973</v>
      </c>
      <c r="I3190">
        <v>3462351</v>
      </c>
      <c r="J3190" t="s">
        <v>23825</v>
      </c>
      <c r="K3190" t="s">
        <v>26961</v>
      </c>
      <c r="L3190" t="s">
        <v>26962</v>
      </c>
      <c r="M3190" t="s">
        <v>23828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3">
      <c r="A3191" t="s">
        <v>6054</v>
      </c>
      <c r="B3191" t="s">
        <v>6053</v>
      </c>
      <c r="C3191" t="s">
        <v>19560</v>
      </c>
      <c r="D3191" t="s">
        <v>19557</v>
      </c>
      <c r="E3191" t="s">
        <v>19558</v>
      </c>
      <c r="F3191" t="s">
        <v>19559</v>
      </c>
      <c r="G3191">
        <v>195</v>
      </c>
      <c r="H3191">
        <v>3462343</v>
      </c>
      <c r="I3191">
        <v>3462931</v>
      </c>
      <c r="J3191" t="s">
        <v>23825</v>
      </c>
      <c r="K3191" t="s">
        <v>26961</v>
      </c>
      <c r="L3191" t="s">
        <v>26962</v>
      </c>
      <c r="M3191" t="s">
        <v>23828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3">
      <c r="A3192" t="s">
        <v>6056</v>
      </c>
      <c r="B3192" t="s">
        <v>6055</v>
      </c>
      <c r="C3192" t="s">
        <v>19564</v>
      </c>
      <c r="D3192" t="s">
        <v>19561</v>
      </c>
      <c r="E3192" t="s">
        <v>19562</v>
      </c>
      <c r="F3192" t="s">
        <v>19563</v>
      </c>
      <c r="G3192">
        <v>327</v>
      </c>
      <c r="H3192">
        <v>3462923</v>
      </c>
      <c r="I3192">
        <v>3463907</v>
      </c>
      <c r="J3192" t="s">
        <v>23825</v>
      </c>
      <c r="K3192" t="s">
        <v>26961</v>
      </c>
      <c r="L3192" t="s">
        <v>26962</v>
      </c>
      <c r="M3192" t="s">
        <v>23954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3">
      <c r="A3193" t="s">
        <v>6058</v>
      </c>
      <c r="B3193" t="s">
        <v>6057</v>
      </c>
      <c r="C3193" t="s">
        <v>19568</v>
      </c>
      <c r="D3193" t="s">
        <v>19565</v>
      </c>
      <c r="E3193" t="s">
        <v>19566</v>
      </c>
      <c r="F3193" t="s">
        <v>19567</v>
      </c>
      <c r="G3193">
        <v>387</v>
      </c>
      <c r="H3193">
        <v>3463921</v>
      </c>
      <c r="I3193">
        <v>3465085</v>
      </c>
      <c r="J3193" t="s">
        <v>23825</v>
      </c>
      <c r="K3193" t="s">
        <v>26961</v>
      </c>
      <c r="L3193" t="s">
        <v>26962</v>
      </c>
      <c r="M3193" t="s">
        <v>23954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3">
      <c r="A3194" t="s">
        <v>5235</v>
      </c>
      <c r="B3194" t="s">
        <v>5234</v>
      </c>
      <c r="C3194" t="s">
        <v>19572</v>
      </c>
      <c r="D3194" t="s">
        <v>19569</v>
      </c>
      <c r="E3194" t="s">
        <v>19570</v>
      </c>
      <c r="F3194" t="s">
        <v>19571</v>
      </c>
      <c r="G3194">
        <v>153</v>
      </c>
      <c r="H3194">
        <v>3465081</v>
      </c>
      <c r="I3194">
        <v>3465543</v>
      </c>
      <c r="J3194" t="s">
        <v>23825</v>
      </c>
      <c r="K3194" t="s">
        <v>26963</v>
      </c>
      <c r="L3194" t="s">
        <v>26962</v>
      </c>
      <c r="M3194" t="s">
        <v>23828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3">
      <c r="A3195" t="s">
        <v>4278</v>
      </c>
      <c r="B3195" t="s">
        <v>4277</v>
      </c>
      <c r="C3195" t="s">
        <v>19576</v>
      </c>
      <c r="D3195" t="s">
        <v>19573</v>
      </c>
      <c r="E3195" t="s">
        <v>19574</v>
      </c>
      <c r="F3195" t="s">
        <v>19575</v>
      </c>
      <c r="G3195">
        <v>225</v>
      </c>
      <c r="H3195">
        <v>3465542</v>
      </c>
      <c r="I3195">
        <v>3466220</v>
      </c>
      <c r="J3195" t="s">
        <v>23825</v>
      </c>
      <c r="K3195" t="s">
        <v>26964</v>
      </c>
      <c r="L3195" t="s">
        <v>26962</v>
      </c>
      <c r="M3195" t="s">
        <v>23828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3">
      <c r="A3196" t="s">
        <v>688</v>
      </c>
      <c r="B3196" t="s">
        <v>2890</v>
      </c>
      <c r="C3196" t="s">
        <v>2890</v>
      </c>
      <c r="D3196" t="s">
        <v>19577</v>
      </c>
      <c r="E3196" t="s">
        <v>19578</v>
      </c>
      <c r="F3196" t="s">
        <v>19579</v>
      </c>
      <c r="G3196">
        <v>158</v>
      </c>
      <c r="H3196">
        <v>3466248</v>
      </c>
      <c r="I3196">
        <v>3466725</v>
      </c>
      <c r="J3196" t="s">
        <v>23581</v>
      </c>
      <c r="K3196" t="s">
        <v>26965</v>
      </c>
      <c r="L3196" t="s">
        <v>26966</v>
      </c>
      <c r="M3196" t="s">
        <v>23853</v>
      </c>
      <c r="O3196">
        <v>2.5301770927429684E-6</v>
      </c>
      <c r="P3196">
        <v>8.1342143871953408E-6</v>
      </c>
      <c r="Q3196">
        <v>5.8285426304510476E-6</v>
      </c>
      <c r="R3196">
        <v>3.3429600296429761E-6</v>
      </c>
      <c r="S3196">
        <v>1.2162923589769735E-5</v>
      </c>
      <c r="T3196">
        <v>4.7426875974898181E-6</v>
      </c>
      <c r="U3196">
        <v>2.7922397860854794E-6</v>
      </c>
    </row>
    <row r="3197" spans="1:21" x14ac:dyDescent="0.3">
      <c r="A3197" t="s">
        <v>4075</v>
      </c>
      <c r="B3197" t="s">
        <v>4074</v>
      </c>
      <c r="C3197" t="s">
        <v>19583</v>
      </c>
      <c r="D3197" t="s">
        <v>19580</v>
      </c>
      <c r="E3197" t="s">
        <v>19581</v>
      </c>
      <c r="F3197" t="s">
        <v>19582</v>
      </c>
      <c r="G3197">
        <v>64</v>
      </c>
      <c r="H3197">
        <v>3466796</v>
      </c>
      <c r="I3197">
        <v>3466991</v>
      </c>
      <c r="J3197" t="s">
        <v>23581</v>
      </c>
      <c r="K3197" t="s">
        <v>26967</v>
      </c>
      <c r="L3197" t="s">
        <v>26966</v>
      </c>
      <c r="M3197" t="s">
        <v>23882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3">
      <c r="A3198" t="s">
        <v>2510</v>
      </c>
      <c r="B3198" t="s">
        <v>4138</v>
      </c>
      <c r="C3198" t="s">
        <v>19587</v>
      </c>
      <c r="D3198" t="s">
        <v>19584</v>
      </c>
      <c r="E3198" t="s">
        <v>19585</v>
      </c>
      <c r="F3198" t="s">
        <v>19586</v>
      </c>
      <c r="G3198">
        <v>897</v>
      </c>
      <c r="H3198">
        <v>3467159</v>
      </c>
      <c r="I3198">
        <v>3469853</v>
      </c>
      <c r="J3198" t="s">
        <v>23581</v>
      </c>
      <c r="K3198" t="s">
        <v>26968</v>
      </c>
      <c r="L3198" t="s">
        <v>4138</v>
      </c>
      <c r="M3198" t="s">
        <v>23891</v>
      </c>
      <c r="O3198">
        <v>2.2394727798666795E-9</v>
      </c>
      <c r="P3198">
        <v>1.2036587176385001E-9</v>
      </c>
      <c r="Q3198">
        <v>3.6126681433089024E-9</v>
      </c>
      <c r="R3198">
        <v>1.1528456995551459E-10</v>
      </c>
      <c r="S3198">
        <v>7.3950642131732528E-10</v>
      </c>
      <c r="T3198">
        <v>2.5130449660767662E-9</v>
      </c>
      <c r="U3198">
        <v>0</v>
      </c>
    </row>
    <row r="3199" spans="1:21" x14ac:dyDescent="0.3">
      <c r="A3199" t="s">
        <v>8</v>
      </c>
      <c r="B3199" t="s">
        <v>3908</v>
      </c>
      <c r="C3199" t="s">
        <v>3908</v>
      </c>
      <c r="D3199" t="s">
        <v>19588</v>
      </c>
      <c r="E3199" t="s">
        <v>19589</v>
      </c>
      <c r="F3199" t="s">
        <v>19590</v>
      </c>
      <c r="G3199">
        <v>394</v>
      </c>
      <c r="H3199">
        <v>3470144</v>
      </c>
      <c r="I3199">
        <v>3471329</v>
      </c>
      <c r="J3199" t="s">
        <v>23581</v>
      </c>
      <c r="K3199" t="s">
        <v>26969</v>
      </c>
      <c r="L3199" t="s">
        <v>26970</v>
      </c>
      <c r="M3199" t="s">
        <v>23828</v>
      </c>
      <c r="O3199">
        <v>1.8715013434661795E-4</v>
      </c>
      <c r="P3199">
        <v>1.4755189819006895E-4</v>
      </c>
      <c r="Q3199">
        <v>1.9704266302404151E-4</v>
      </c>
      <c r="R3199">
        <v>2.1150678606229897E-4</v>
      </c>
      <c r="S3199">
        <v>1.7515294401154589E-4</v>
      </c>
      <c r="T3199">
        <v>1.9361816068408017E-4</v>
      </c>
      <c r="U3199">
        <v>2.2094824831613613E-4</v>
      </c>
    </row>
    <row r="3200" spans="1:21" x14ac:dyDescent="0.3">
      <c r="A3200" t="s">
        <v>14</v>
      </c>
      <c r="B3200" t="s">
        <v>3168</v>
      </c>
      <c r="C3200" t="s">
        <v>19594</v>
      </c>
      <c r="D3200" t="s">
        <v>19591</v>
      </c>
      <c r="E3200" t="s">
        <v>19592</v>
      </c>
      <c r="F3200" t="s">
        <v>19593</v>
      </c>
      <c r="G3200">
        <v>704</v>
      </c>
      <c r="H3200">
        <v>3471399</v>
      </c>
      <c r="I3200">
        <v>3473514</v>
      </c>
      <c r="J3200" t="s">
        <v>23581</v>
      </c>
      <c r="K3200" t="s">
        <v>26971</v>
      </c>
      <c r="L3200" t="s">
        <v>26970</v>
      </c>
      <c r="M3200" t="s">
        <v>23861</v>
      </c>
      <c r="O3200">
        <v>2.8931726450991052E-5</v>
      </c>
      <c r="P3200">
        <v>2.111260882763343E-5</v>
      </c>
      <c r="Q3200">
        <v>3.2205586521818954E-5</v>
      </c>
      <c r="R3200">
        <v>3.2345187931027127E-5</v>
      </c>
      <c r="S3200">
        <v>2.5596773998539747E-5</v>
      </c>
      <c r="T3200">
        <v>3.2294551896984445E-5</v>
      </c>
      <c r="U3200">
        <v>3.612552721504761E-5</v>
      </c>
    </row>
    <row r="3201" spans="1:21" x14ac:dyDescent="0.3">
      <c r="A3201" t="s">
        <v>50</v>
      </c>
      <c r="B3201" t="s">
        <v>3769</v>
      </c>
      <c r="C3201" t="s">
        <v>3769</v>
      </c>
      <c r="D3201" t="s">
        <v>19595</v>
      </c>
      <c r="E3201" t="s">
        <v>19596</v>
      </c>
      <c r="F3201" t="s">
        <v>19597</v>
      </c>
      <c r="G3201">
        <v>179</v>
      </c>
      <c r="H3201">
        <v>3473541</v>
      </c>
      <c r="I3201">
        <v>3474081</v>
      </c>
      <c r="J3201" t="s">
        <v>23581</v>
      </c>
      <c r="K3201" t="s">
        <v>26972</v>
      </c>
      <c r="L3201" t="s">
        <v>26970</v>
      </c>
      <c r="M3201" t="s">
        <v>23861</v>
      </c>
      <c r="O3201">
        <v>4.0047857404143714E-5</v>
      </c>
      <c r="P3201">
        <v>2.2383270860308784E-5</v>
      </c>
      <c r="Q3201">
        <v>3.8517897299913304E-5</v>
      </c>
      <c r="R3201">
        <v>3.3055595441983217E-5</v>
      </c>
      <c r="S3201">
        <v>2.4180196636838542E-5</v>
      </c>
      <c r="T3201">
        <v>3.3674752839696714E-5</v>
      </c>
      <c r="U3201">
        <v>4.1752211951092801E-5</v>
      </c>
    </row>
    <row r="3202" spans="1:21" x14ac:dyDescent="0.3">
      <c r="A3202" t="s">
        <v>982</v>
      </c>
      <c r="B3202" t="s">
        <v>3774</v>
      </c>
      <c r="C3202" t="s">
        <v>19601</v>
      </c>
      <c r="D3202" t="s">
        <v>19598</v>
      </c>
      <c r="E3202" t="s">
        <v>19599</v>
      </c>
      <c r="F3202" t="s">
        <v>19600</v>
      </c>
      <c r="G3202">
        <v>124</v>
      </c>
      <c r="H3202">
        <v>3474177</v>
      </c>
      <c r="I3202">
        <v>3474552</v>
      </c>
      <c r="J3202" t="s">
        <v>23581</v>
      </c>
      <c r="K3202" t="s">
        <v>26973</v>
      </c>
      <c r="L3202" t="s">
        <v>26970</v>
      </c>
      <c r="M3202" t="s">
        <v>23828</v>
      </c>
      <c r="O3202">
        <v>1.7212251180615003E-6</v>
      </c>
      <c r="P3202">
        <v>2.0297848441172312E-6</v>
      </c>
      <c r="Q3202">
        <v>3.5902915212917446E-6</v>
      </c>
      <c r="R3202">
        <v>2.6451699027450972E-6</v>
      </c>
      <c r="S3202">
        <v>3.8135375154471845E-6</v>
      </c>
      <c r="T3202">
        <v>2.6924585487406507E-6</v>
      </c>
      <c r="U3202">
        <v>4.8684618058797677E-6</v>
      </c>
    </row>
    <row r="3203" spans="1:21" x14ac:dyDescent="0.3">
      <c r="A3203" t="s">
        <v>6059</v>
      </c>
      <c r="B3203" t="s">
        <v>2171</v>
      </c>
      <c r="C3203" t="s">
        <v>19605</v>
      </c>
      <c r="D3203" t="s">
        <v>19602</v>
      </c>
      <c r="E3203" t="s">
        <v>19603</v>
      </c>
      <c r="F3203" t="s">
        <v>19604</v>
      </c>
      <c r="G3203">
        <v>95</v>
      </c>
      <c r="H3203">
        <v>3474677</v>
      </c>
      <c r="I3203">
        <v>3474965</v>
      </c>
      <c r="J3203" t="s">
        <v>23581</v>
      </c>
      <c r="K3203" t="s">
        <v>26974</v>
      </c>
      <c r="L3203" t="s">
        <v>26975</v>
      </c>
      <c r="M3203" t="s">
        <v>23853</v>
      </c>
      <c r="O3203">
        <v>1.3643526711581344E-7</v>
      </c>
      <c r="P3203">
        <v>1.2095536544574655E-7</v>
      </c>
      <c r="Q3203">
        <v>9.7478146083408454E-8</v>
      </c>
      <c r="R3203">
        <v>1.52374945833531E-7</v>
      </c>
      <c r="S3203">
        <v>1.1534285841638304E-7</v>
      </c>
      <c r="T3203">
        <v>1.1839615586104918E-7</v>
      </c>
      <c r="U3203">
        <v>0</v>
      </c>
    </row>
    <row r="3204" spans="1:21" x14ac:dyDescent="0.3">
      <c r="A3204" t="s">
        <v>6060</v>
      </c>
      <c r="B3204" t="s">
        <v>2519</v>
      </c>
      <c r="C3204" t="s">
        <v>19609</v>
      </c>
      <c r="D3204" t="s">
        <v>19606</v>
      </c>
      <c r="E3204" t="s">
        <v>19607</v>
      </c>
      <c r="F3204" t="s">
        <v>19608</v>
      </c>
      <c r="G3204">
        <v>119</v>
      </c>
      <c r="H3204">
        <v>3474972</v>
      </c>
      <c r="I3204">
        <v>3475332</v>
      </c>
      <c r="J3204" t="s">
        <v>23581</v>
      </c>
      <c r="K3204" t="s">
        <v>26976</v>
      </c>
      <c r="L3204" t="s">
        <v>26975</v>
      </c>
      <c r="M3204" t="s">
        <v>23853</v>
      </c>
      <c r="O3204">
        <v>1.5937979024799639E-8</v>
      </c>
      <c r="P3204">
        <v>2.0181767331534162E-8</v>
      </c>
      <c r="Q3204">
        <v>1.6279771332338139E-8</v>
      </c>
      <c r="R3204">
        <v>3.5170575050728953E-8</v>
      </c>
      <c r="S3204">
        <v>2.5696323203144396E-8</v>
      </c>
      <c r="T3204">
        <v>1.8809855221803986E-8</v>
      </c>
      <c r="U3204">
        <v>2.1798357236739762E-8</v>
      </c>
    </row>
    <row r="3205" spans="1:21" x14ac:dyDescent="0.3">
      <c r="A3205" t="s">
        <v>6061</v>
      </c>
      <c r="B3205" t="s">
        <v>2489</v>
      </c>
      <c r="C3205" t="s">
        <v>19613</v>
      </c>
      <c r="D3205" t="s">
        <v>19610</v>
      </c>
      <c r="E3205" t="s">
        <v>19611</v>
      </c>
      <c r="F3205" t="s">
        <v>19612</v>
      </c>
      <c r="G3205">
        <v>128</v>
      </c>
      <c r="H3205">
        <v>3475331</v>
      </c>
      <c r="I3205">
        <v>3475718</v>
      </c>
      <c r="J3205" t="s">
        <v>23581</v>
      </c>
      <c r="K3205" t="s">
        <v>26977</v>
      </c>
      <c r="L3205" t="s">
        <v>26975</v>
      </c>
      <c r="M3205" t="s">
        <v>23853</v>
      </c>
      <c r="O3205">
        <v>1.825907964694928E-8</v>
      </c>
      <c r="P3205">
        <v>1.763018283160159E-8</v>
      </c>
      <c r="Q3205">
        <v>2.1080499617345095E-8</v>
      </c>
      <c r="R3205">
        <v>5.7740820415844846E-8</v>
      </c>
      <c r="S3205">
        <v>2.212928235567331E-8</v>
      </c>
      <c r="T3205">
        <v>2.2911859273932095E-8</v>
      </c>
      <c r="U3205">
        <v>0</v>
      </c>
    </row>
    <row r="3206" spans="1:21" x14ac:dyDescent="0.3">
      <c r="A3206" t="s">
        <v>1365</v>
      </c>
      <c r="B3206" t="s">
        <v>6062</v>
      </c>
      <c r="C3206" t="s">
        <v>6062</v>
      </c>
      <c r="D3206" t="s">
        <v>19614</v>
      </c>
      <c r="E3206" t="s">
        <v>19615</v>
      </c>
      <c r="F3206" t="s">
        <v>19616</v>
      </c>
      <c r="G3206">
        <v>240</v>
      </c>
      <c r="H3206">
        <v>3475717</v>
      </c>
      <c r="I3206">
        <v>3476440</v>
      </c>
      <c r="J3206" t="s">
        <v>23581</v>
      </c>
      <c r="K3206" t="s">
        <v>24160</v>
      </c>
      <c r="L3206" t="s">
        <v>26975</v>
      </c>
      <c r="M3206" t="s">
        <v>23834</v>
      </c>
      <c r="O3206">
        <v>3.8734900067051182E-7</v>
      </c>
      <c r="P3206">
        <v>5.1046116651212245E-7</v>
      </c>
      <c r="Q3206">
        <v>4.7722784179390741E-7</v>
      </c>
      <c r="R3206">
        <v>4.7000266701291793E-7</v>
      </c>
      <c r="S3206">
        <v>3.7954875304371268E-7</v>
      </c>
      <c r="T3206">
        <v>2.5976969507947822E-7</v>
      </c>
      <c r="U3206">
        <v>3.0509886729527713E-7</v>
      </c>
    </row>
    <row r="3207" spans="1:21" x14ac:dyDescent="0.3">
      <c r="A3207" t="s">
        <v>350</v>
      </c>
      <c r="B3207" t="s">
        <v>6063</v>
      </c>
      <c r="C3207" t="s">
        <v>19620</v>
      </c>
      <c r="D3207" t="s">
        <v>19617</v>
      </c>
      <c r="E3207" t="s">
        <v>19618</v>
      </c>
      <c r="F3207" t="s">
        <v>19619</v>
      </c>
      <c r="G3207">
        <v>270</v>
      </c>
      <c r="H3207">
        <v>3476606</v>
      </c>
      <c r="I3207">
        <v>3477419</v>
      </c>
      <c r="J3207" t="s">
        <v>23581</v>
      </c>
      <c r="K3207" t="s">
        <v>26978</v>
      </c>
      <c r="L3207" t="s">
        <v>6063</v>
      </c>
      <c r="M3207" t="s">
        <v>23844</v>
      </c>
      <c r="O3207">
        <v>4.2102267604612971E-6</v>
      </c>
      <c r="P3207">
        <v>2.8515554828306052E-6</v>
      </c>
      <c r="Q3207">
        <v>4.9481111232342672E-6</v>
      </c>
      <c r="R3207">
        <v>5.2811527122265118E-6</v>
      </c>
      <c r="S3207">
        <v>3.7041079089976199E-6</v>
      </c>
      <c r="T3207">
        <v>4.1121834164306809E-6</v>
      </c>
      <c r="U3207">
        <v>5.7338999292043716E-6</v>
      </c>
    </row>
    <row r="3208" spans="1:21" x14ac:dyDescent="0.3">
      <c r="A3208" t="s">
        <v>2134</v>
      </c>
      <c r="B3208" t="s">
        <v>4617</v>
      </c>
      <c r="C3208" t="s">
        <v>4617</v>
      </c>
      <c r="D3208" t="s">
        <v>19621</v>
      </c>
      <c r="E3208" t="s">
        <v>19622</v>
      </c>
      <c r="F3208" t="s">
        <v>19623</v>
      </c>
      <c r="G3208">
        <v>72</v>
      </c>
      <c r="H3208">
        <v>3477639</v>
      </c>
      <c r="I3208">
        <v>3477858</v>
      </c>
      <c r="J3208" t="s">
        <v>23825</v>
      </c>
      <c r="K3208" t="s">
        <v>26979</v>
      </c>
      <c r="L3208" t="s">
        <v>4617</v>
      </c>
      <c r="M3208" t="s">
        <v>23834</v>
      </c>
      <c r="O3208">
        <v>2.0886135296248961E-7</v>
      </c>
      <c r="P3208">
        <v>1.287348626938711E-7</v>
      </c>
      <c r="Q3208">
        <v>2.4134029304620249E-7</v>
      </c>
      <c r="R3208">
        <v>2.8349469598274175E-7</v>
      </c>
      <c r="S3208">
        <v>1.7885634915304564E-7</v>
      </c>
      <c r="T3208">
        <v>1.806016283347089E-7</v>
      </c>
      <c r="U3208">
        <v>1.0379257968981928E-7</v>
      </c>
    </row>
    <row r="3209" spans="1:21" x14ac:dyDescent="0.3">
      <c r="A3209" t="s">
        <v>156</v>
      </c>
      <c r="B3209" t="s">
        <v>4616</v>
      </c>
      <c r="C3209" t="s">
        <v>4616</v>
      </c>
      <c r="D3209" t="s">
        <v>19624</v>
      </c>
      <c r="E3209" t="s">
        <v>19625</v>
      </c>
      <c r="F3209" t="s">
        <v>19626</v>
      </c>
      <c r="G3209">
        <v>196</v>
      </c>
      <c r="H3209">
        <v>3477906</v>
      </c>
      <c r="I3209">
        <v>3478497</v>
      </c>
      <c r="J3209" t="s">
        <v>23581</v>
      </c>
      <c r="K3209" t="s">
        <v>26980</v>
      </c>
      <c r="L3209" t="s">
        <v>4616</v>
      </c>
      <c r="M3209" t="s">
        <v>23844</v>
      </c>
      <c r="O3209">
        <v>1.4590265778446122E-5</v>
      </c>
      <c r="P3209">
        <v>1.0631389486738767E-5</v>
      </c>
      <c r="Q3209">
        <v>1.5737990341020245E-5</v>
      </c>
      <c r="R3209">
        <v>1.6452361023569744E-5</v>
      </c>
      <c r="S3209">
        <v>1.0650336544009359E-5</v>
      </c>
      <c r="T3209">
        <v>1.1685275280475541E-5</v>
      </c>
      <c r="U3209">
        <v>1.2664364105049748E-5</v>
      </c>
    </row>
    <row r="3210" spans="1:21" x14ac:dyDescent="0.3">
      <c r="A3210" t="s">
        <v>1620</v>
      </c>
      <c r="B3210" t="s">
        <v>8087</v>
      </c>
      <c r="C3210" t="s">
        <v>19630</v>
      </c>
      <c r="D3210" t="s">
        <v>19627</v>
      </c>
      <c r="E3210" t="s">
        <v>19628</v>
      </c>
      <c r="F3210" t="s">
        <v>19629</v>
      </c>
      <c r="G3210">
        <v>601</v>
      </c>
      <c r="H3210">
        <v>3478801</v>
      </c>
      <c r="I3210">
        <v>3480607</v>
      </c>
      <c r="J3210" t="s">
        <v>23581</v>
      </c>
      <c r="K3210" t="s">
        <v>26982</v>
      </c>
      <c r="L3210" t="s">
        <v>26981</v>
      </c>
      <c r="M3210" t="s">
        <v>23853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3">
      <c r="A3211" t="s">
        <v>2123</v>
      </c>
      <c r="B3211" t="s">
        <v>6065</v>
      </c>
      <c r="C3211" t="s">
        <v>19634</v>
      </c>
      <c r="D3211" t="s">
        <v>19631</v>
      </c>
      <c r="E3211" t="s">
        <v>19632</v>
      </c>
      <c r="F3211" t="s">
        <v>19633</v>
      </c>
      <c r="G3211">
        <v>184</v>
      </c>
      <c r="H3211">
        <v>3480606</v>
      </c>
      <c r="I3211">
        <v>3481161</v>
      </c>
      <c r="J3211" t="s">
        <v>23581</v>
      </c>
      <c r="K3211" t="s">
        <v>26983</v>
      </c>
      <c r="L3211" t="s">
        <v>26981</v>
      </c>
      <c r="M3211" t="s">
        <v>23834</v>
      </c>
      <c r="O3211">
        <v>8.5158107474972724E-8</v>
      </c>
      <c r="P3211">
        <v>6.4135747487387517E-8</v>
      </c>
      <c r="Q3211">
        <v>1.016847691487321E-7</v>
      </c>
      <c r="R3211">
        <v>7.0519056068790857E-8</v>
      </c>
      <c r="S3211">
        <v>5.4817069954028216E-8</v>
      </c>
      <c r="T3211">
        <v>5.9264162495453181E-8</v>
      </c>
      <c r="U3211">
        <v>0</v>
      </c>
    </row>
    <row r="3212" spans="1:21" x14ac:dyDescent="0.3">
      <c r="A3212" t="s">
        <v>1915</v>
      </c>
      <c r="B3212" t="s">
        <v>6066</v>
      </c>
      <c r="C3212" t="s">
        <v>6066</v>
      </c>
      <c r="D3212" t="s">
        <v>19635</v>
      </c>
      <c r="E3212" t="s">
        <v>19636</v>
      </c>
      <c r="F3212" t="s">
        <v>19637</v>
      </c>
      <c r="G3212">
        <v>637</v>
      </c>
      <c r="H3212">
        <v>3481288</v>
      </c>
      <c r="I3212">
        <v>3483202</v>
      </c>
      <c r="J3212" t="s">
        <v>23825</v>
      </c>
      <c r="K3212" t="s">
        <v>26984</v>
      </c>
      <c r="L3212" t="s">
        <v>26985</v>
      </c>
      <c r="M3212" t="s">
        <v>23834</v>
      </c>
      <c r="O3212">
        <v>4.1512685916249692E-8</v>
      </c>
      <c r="P3212">
        <v>3.4205588218702924E-8</v>
      </c>
      <c r="Q3212">
        <v>5.129215719235436E-8</v>
      </c>
      <c r="R3212">
        <v>5.1102470458851771E-8</v>
      </c>
      <c r="S3212">
        <v>2.42947536917269E-8</v>
      </c>
      <c r="T3212">
        <v>3.0407118997637013E-8</v>
      </c>
      <c r="U3212">
        <v>4.8639919767031243E-8</v>
      </c>
    </row>
    <row r="3213" spans="1:21" x14ac:dyDescent="0.3">
      <c r="A3213" t="s">
        <v>2376</v>
      </c>
      <c r="B3213" t="s">
        <v>6067</v>
      </c>
      <c r="C3213" t="s">
        <v>6067</v>
      </c>
      <c r="D3213" t="s">
        <v>19638</v>
      </c>
      <c r="E3213" t="s">
        <v>19639</v>
      </c>
      <c r="F3213" t="s">
        <v>19640</v>
      </c>
      <c r="G3213">
        <v>340</v>
      </c>
      <c r="H3213">
        <v>3483201</v>
      </c>
      <c r="I3213">
        <v>3484224</v>
      </c>
      <c r="J3213" t="s">
        <v>23825</v>
      </c>
      <c r="K3213" t="s">
        <v>24760</v>
      </c>
      <c r="L3213" t="s">
        <v>26985</v>
      </c>
      <c r="M3213" t="s">
        <v>23834</v>
      </c>
      <c r="O3213">
        <v>1.3648424993772836E-8</v>
      </c>
      <c r="P3213">
        <v>3.1439188590248454E-9</v>
      </c>
      <c r="Q3213">
        <v>8.1139543970245762E-9</v>
      </c>
      <c r="R3213">
        <v>3.8977211573437087E-9</v>
      </c>
      <c r="S3213">
        <v>1.8779378094855207E-9</v>
      </c>
      <c r="T3213">
        <v>4.6022048065822148E-9</v>
      </c>
      <c r="U3213">
        <v>0</v>
      </c>
    </row>
    <row r="3214" spans="1:21" x14ac:dyDescent="0.3">
      <c r="A3214" t="s">
        <v>2754</v>
      </c>
      <c r="B3214" t="s">
        <v>6068</v>
      </c>
      <c r="C3214" t="s">
        <v>6068</v>
      </c>
      <c r="D3214" t="s">
        <v>19641</v>
      </c>
      <c r="E3214" t="s">
        <v>19642</v>
      </c>
      <c r="F3214" t="s">
        <v>19643</v>
      </c>
      <c r="G3214">
        <v>72</v>
      </c>
      <c r="H3214">
        <v>3484217</v>
      </c>
      <c r="I3214">
        <v>3484436</v>
      </c>
      <c r="J3214" t="s">
        <v>23825</v>
      </c>
      <c r="K3214" t="s">
        <v>23841</v>
      </c>
      <c r="L3214" t="s">
        <v>26985</v>
      </c>
      <c r="M3214" t="s">
        <v>23834</v>
      </c>
      <c r="O3214">
        <v>4.1575191075996039E-11</v>
      </c>
      <c r="P3214">
        <v>4.4643460017513935E-11</v>
      </c>
      <c r="Q3214">
        <v>5.3352427440795308E-11</v>
      </c>
      <c r="R3214">
        <v>5.4926379005481017E-11</v>
      </c>
      <c r="S3214">
        <v>5.3250781228589904E-11</v>
      </c>
      <c r="T3214">
        <v>4.9913059442715918E-11</v>
      </c>
      <c r="U3214">
        <v>5.5293091686862932E-11</v>
      </c>
    </row>
    <row r="3215" spans="1:21" x14ac:dyDescent="0.3">
      <c r="A3215" t="s">
        <v>1783</v>
      </c>
      <c r="B3215" t="s">
        <v>5462</v>
      </c>
      <c r="C3215" t="s">
        <v>19647</v>
      </c>
      <c r="D3215" t="s">
        <v>19644</v>
      </c>
      <c r="E3215" t="s">
        <v>19645</v>
      </c>
      <c r="F3215" t="s">
        <v>19646</v>
      </c>
      <c r="G3215">
        <v>289</v>
      </c>
      <c r="H3215">
        <v>3484489</v>
      </c>
      <c r="I3215">
        <v>3485359</v>
      </c>
      <c r="J3215" t="s">
        <v>23825</v>
      </c>
      <c r="K3215" t="s">
        <v>26986</v>
      </c>
      <c r="L3215" t="s">
        <v>5462</v>
      </c>
      <c r="M3215" t="s">
        <v>23882</v>
      </c>
      <c r="O3215">
        <v>1.2813967968285862E-7</v>
      </c>
      <c r="P3215">
        <v>2.4246285884025177E-7</v>
      </c>
      <c r="Q3215">
        <v>3.0016992770572278E-7</v>
      </c>
      <c r="R3215">
        <v>3.4413531007111232E-7</v>
      </c>
      <c r="S3215">
        <v>2.8877669599533931E-7</v>
      </c>
      <c r="T3215">
        <v>2.0252103389373263E-7</v>
      </c>
      <c r="U3215">
        <v>2.4328336535385894E-7</v>
      </c>
    </row>
    <row r="3216" spans="1:21" x14ac:dyDescent="0.3">
      <c r="A3216" t="s">
        <v>1717</v>
      </c>
      <c r="B3216" t="s">
        <v>4076</v>
      </c>
      <c r="C3216" t="s">
        <v>4076</v>
      </c>
      <c r="D3216" t="s">
        <v>19648</v>
      </c>
      <c r="E3216" t="s">
        <v>19649</v>
      </c>
      <c r="F3216" t="s">
        <v>19650</v>
      </c>
      <c r="G3216">
        <v>134</v>
      </c>
      <c r="H3216">
        <v>3485413</v>
      </c>
      <c r="I3216">
        <v>3485818</v>
      </c>
      <c r="J3216" t="s">
        <v>23581</v>
      </c>
      <c r="K3216" t="s">
        <v>23841</v>
      </c>
      <c r="L3216" t="s">
        <v>4076</v>
      </c>
      <c r="M3216" t="s">
        <v>23844</v>
      </c>
      <c r="O3216">
        <v>3.2496689428134097E-7</v>
      </c>
      <c r="P3216">
        <v>3.7488997694985693E-7</v>
      </c>
      <c r="Q3216">
        <v>4.298027089871841E-7</v>
      </c>
      <c r="R3216">
        <v>4.6525470194987097E-7</v>
      </c>
      <c r="S3216">
        <v>4.9301399663322366E-7</v>
      </c>
      <c r="T3216">
        <v>3.6046113515590375E-7</v>
      </c>
      <c r="U3216">
        <v>4.1088133187442048E-7</v>
      </c>
    </row>
    <row r="3217" spans="1:21" x14ac:dyDescent="0.3">
      <c r="A3217" t="s">
        <v>803</v>
      </c>
      <c r="B3217" t="s">
        <v>2949</v>
      </c>
      <c r="C3217" t="s">
        <v>19654</v>
      </c>
      <c r="D3217" t="s">
        <v>19651</v>
      </c>
      <c r="E3217" t="s">
        <v>19652</v>
      </c>
      <c r="F3217" t="s">
        <v>19653</v>
      </c>
      <c r="G3217">
        <v>210</v>
      </c>
      <c r="H3217">
        <v>3486119</v>
      </c>
      <c r="I3217">
        <v>3486752</v>
      </c>
      <c r="J3217" t="s">
        <v>23825</v>
      </c>
      <c r="K3217" t="s">
        <v>26987</v>
      </c>
      <c r="L3217" t="s">
        <v>2949</v>
      </c>
      <c r="M3217" t="s">
        <v>23828</v>
      </c>
      <c r="O3217">
        <v>1.51828135006398E-6</v>
      </c>
      <c r="P3217">
        <v>2.392630831694724E-6</v>
      </c>
      <c r="Q3217">
        <v>2.7383650083734399E-6</v>
      </c>
      <c r="R3217">
        <v>4.2651706570050678E-6</v>
      </c>
      <c r="S3217">
        <v>3.9921082177972934E-6</v>
      </c>
      <c r="T3217">
        <v>3.4185900388424813E-6</v>
      </c>
      <c r="U3217">
        <v>2.2721705813577303E-6</v>
      </c>
    </row>
    <row r="3218" spans="1:21" x14ac:dyDescent="0.3">
      <c r="A3218" t="s">
        <v>6070</v>
      </c>
      <c r="B3218" t="s">
        <v>6069</v>
      </c>
      <c r="C3218" t="s">
        <v>6069</v>
      </c>
      <c r="D3218" t="s">
        <v>19655</v>
      </c>
      <c r="E3218" t="s">
        <v>19656</v>
      </c>
      <c r="F3218" t="s">
        <v>19657</v>
      </c>
      <c r="G3218">
        <v>700</v>
      </c>
      <c r="H3218">
        <v>3486790</v>
      </c>
      <c r="I3218">
        <v>3488893</v>
      </c>
      <c r="J3218" t="s">
        <v>23825</v>
      </c>
      <c r="K3218" t="s">
        <v>23913</v>
      </c>
      <c r="L3218" t="s">
        <v>6069</v>
      </c>
      <c r="M3218" t="s">
        <v>23834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3">
      <c r="A3219" t="s">
        <v>334</v>
      </c>
      <c r="B3219" t="s">
        <v>2839</v>
      </c>
      <c r="C3219" t="s">
        <v>19661</v>
      </c>
      <c r="D3219" t="s">
        <v>19658</v>
      </c>
      <c r="E3219" t="s">
        <v>19659</v>
      </c>
      <c r="F3219" t="s">
        <v>19660</v>
      </c>
      <c r="G3219">
        <v>406</v>
      </c>
      <c r="H3219">
        <v>3488959</v>
      </c>
      <c r="I3219">
        <v>3490180</v>
      </c>
      <c r="J3219" t="s">
        <v>23581</v>
      </c>
      <c r="K3219" t="s">
        <v>26988</v>
      </c>
      <c r="L3219" t="s">
        <v>2839</v>
      </c>
      <c r="M3219" t="s">
        <v>23831</v>
      </c>
      <c r="O3219">
        <v>2.9053957421477329E-6</v>
      </c>
      <c r="P3219">
        <v>1.5310267422859463E-6</v>
      </c>
      <c r="Q3219">
        <v>2.3575289445743187E-6</v>
      </c>
      <c r="R3219">
        <v>2.8037630155384122E-6</v>
      </c>
      <c r="S3219">
        <v>3.6009387194667428E-6</v>
      </c>
      <c r="T3219">
        <v>1.9998897841027751E-6</v>
      </c>
      <c r="U3219">
        <v>2.774825288366459E-6</v>
      </c>
    </row>
    <row r="3220" spans="1:21" x14ac:dyDescent="0.3">
      <c r="A3220" t="s">
        <v>1622</v>
      </c>
      <c r="B3220" t="s">
        <v>3519</v>
      </c>
      <c r="C3220" t="s">
        <v>3519</v>
      </c>
      <c r="D3220" t="s">
        <v>19662</v>
      </c>
      <c r="E3220" t="s">
        <v>19663</v>
      </c>
      <c r="F3220" t="s">
        <v>19664</v>
      </c>
      <c r="G3220">
        <v>187</v>
      </c>
      <c r="H3220">
        <v>3490265</v>
      </c>
      <c r="I3220">
        <v>3490829</v>
      </c>
      <c r="J3220" t="s">
        <v>23581</v>
      </c>
      <c r="K3220" t="s">
        <v>26989</v>
      </c>
      <c r="L3220" t="s">
        <v>26990</v>
      </c>
      <c r="M3220" t="s">
        <v>23831</v>
      </c>
      <c r="O3220">
        <v>1.1237607626203921E-7</v>
      </c>
      <c r="P3220">
        <v>3.00878515285224E-8</v>
      </c>
      <c r="Q3220">
        <v>1.0962730732655215E-7</v>
      </c>
      <c r="R3220">
        <v>1.2119882878425364E-8</v>
      </c>
      <c r="S3220">
        <v>4.3736185665092664E-8</v>
      </c>
      <c r="T3220">
        <v>1.8811382183976216E-8</v>
      </c>
      <c r="U3220">
        <v>0</v>
      </c>
    </row>
    <row r="3221" spans="1:21" x14ac:dyDescent="0.3">
      <c r="A3221" t="s">
        <v>1695</v>
      </c>
      <c r="B3221" t="s">
        <v>3104</v>
      </c>
      <c r="C3221" t="s">
        <v>3104</v>
      </c>
      <c r="D3221" t="s">
        <v>19665</v>
      </c>
      <c r="E3221" t="s">
        <v>19666</v>
      </c>
      <c r="F3221" t="s">
        <v>19667</v>
      </c>
      <c r="G3221">
        <v>200</v>
      </c>
      <c r="H3221">
        <v>3490860</v>
      </c>
      <c r="I3221">
        <v>3491463</v>
      </c>
      <c r="J3221" t="s">
        <v>23581</v>
      </c>
      <c r="K3221" t="s">
        <v>26991</v>
      </c>
      <c r="L3221" t="s">
        <v>26990</v>
      </c>
      <c r="M3221" t="s">
        <v>23937</v>
      </c>
      <c r="O3221">
        <v>2.1016206335697684E-7</v>
      </c>
      <c r="P3221">
        <v>1.877513804542076E-7</v>
      </c>
      <c r="Q3221">
        <v>1.7279111941514653E-7</v>
      </c>
      <c r="R3221">
        <v>1.47420011770899E-7</v>
      </c>
      <c r="S3221">
        <v>2.4388611157585098E-7</v>
      </c>
      <c r="T3221">
        <v>8.1124677244943148E-8</v>
      </c>
      <c r="U3221">
        <v>0</v>
      </c>
    </row>
    <row r="3222" spans="1:21" x14ac:dyDescent="0.3">
      <c r="A3222" t="s">
        <v>2587</v>
      </c>
      <c r="B3222" t="s">
        <v>5473</v>
      </c>
      <c r="C3222" t="s">
        <v>5473</v>
      </c>
      <c r="D3222" t="s">
        <v>19668</v>
      </c>
      <c r="E3222" t="s">
        <v>19669</v>
      </c>
      <c r="F3222" t="s">
        <v>19670</v>
      </c>
      <c r="G3222">
        <v>55</v>
      </c>
      <c r="H3222">
        <v>3491452</v>
      </c>
      <c r="I3222">
        <v>3491620</v>
      </c>
      <c r="J3222" t="s">
        <v>23581</v>
      </c>
      <c r="K3222" t="s">
        <v>23833</v>
      </c>
      <c r="L3222" t="s">
        <v>26990</v>
      </c>
      <c r="M3222" t="s">
        <v>23828</v>
      </c>
      <c r="O3222">
        <v>1.823748355175457E-8</v>
      </c>
      <c r="P3222">
        <v>6.6244223997130363E-9</v>
      </c>
      <c r="Q3222">
        <v>1.691748747986075E-8</v>
      </c>
      <c r="R3222">
        <v>9.5262188062615759E-9</v>
      </c>
      <c r="S3222">
        <v>1.3088890205805502E-7</v>
      </c>
      <c r="T3222">
        <v>2.2621581405770734E-8</v>
      </c>
      <c r="U3222">
        <v>1.5961144162899943E-8</v>
      </c>
    </row>
    <row r="3223" spans="1:21" x14ac:dyDescent="0.3">
      <c r="A3223" t="s">
        <v>767</v>
      </c>
      <c r="B3223" t="s">
        <v>3607</v>
      </c>
      <c r="C3223" t="s">
        <v>19674</v>
      </c>
      <c r="D3223" t="s">
        <v>19671</v>
      </c>
      <c r="E3223" t="s">
        <v>19672</v>
      </c>
      <c r="F3223" t="s">
        <v>19673</v>
      </c>
      <c r="G3223">
        <v>190</v>
      </c>
      <c r="H3223">
        <v>3491724</v>
      </c>
      <c r="I3223">
        <v>3492297</v>
      </c>
      <c r="J3223" t="s">
        <v>23581</v>
      </c>
      <c r="K3223" t="s">
        <v>26992</v>
      </c>
      <c r="L3223" t="s">
        <v>3607</v>
      </c>
      <c r="M3223" t="s">
        <v>23844</v>
      </c>
      <c r="O3223">
        <v>1.9099256048290443E-6</v>
      </c>
      <c r="P3223">
        <v>2.3093578665969309E-6</v>
      </c>
      <c r="Q3223">
        <v>2.2950803251993551E-6</v>
      </c>
      <c r="R3223">
        <v>2.5301395041975961E-6</v>
      </c>
      <c r="S3223">
        <v>2.0530180519312632E-6</v>
      </c>
      <c r="T3223">
        <v>1.799516067605099E-6</v>
      </c>
      <c r="U3223">
        <v>1.7130027183703961E-6</v>
      </c>
    </row>
    <row r="3224" spans="1:21" x14ac:dyDescent="0.3">
      <c r="A3224" t="s">
        <v>4165</v>
      </c>
      <c r="B3224" t="s">
        <v>4164</v>
      </c>
      <c r="C3224" t="s">
        <v>19678</v>
      </c>
      <c r="D3224" t="s">
        <v>19675</v>
      </c>
      <c r="E3224" t="s">
        <v>19676</v>
      </c>
      <c r="F3224" t="s">
        <v>19677</v>
      </c>
      <c r="G3224">
        <v>393</v>
      </c>
      <c r="H3224">
        <v>3492567</v>
      </c>
      <c r="I3224">
        <v>3493749</v>
      </c>
      <c r="J3224" t="s">
        <v>23825</v>
      </c>
      <c r="K3224" t="s">
        <v>26993</v>
      </c>
      <c r="L3224" t="s">
        <v>4164</v>
      </c>
      <c r="M3224" t="s">
        <v>23891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3">
      <c r="A3225" t="s">
        <v>1624</v>
      </c>
      <c r="B3225" t="s">
        <v>3490</v>
      </c>
      <c r="C3225" t="s">
        <v>3490</v>
      </c>
      <c r="D3225" t="s">
        <v>19679</v>
      </c>
      <c r="E3225" t="s">
        <v>19680</v>
      </c>
      <c r="F3225" t="s">
        <v>19681</v>
      </c>
      <c r="G3225">
        <v>847</v>
      </c>
      <c r="H3225">
        <v>3494010</v>
      </c>
      <c r="I3225">
        <v>3496554</v>
      </c>
      <c r="J3225" t="s">
        <v>23825</v>
      </c>
      <c r="K3225" t="s">
        <v>26994</v>
      </c>
      <c r="L3225" t="s">
        <v>26995</v>
      </c>
      <c r="M3225" t="s">
        <v>23882</v>
      </c>
      <c r="O3225">
        <v>2.2523210032350652E-9</v>
      </c>
      <c r="P3225">
        <v>3.3174888284430065E-9</v>
      </c>
      <c r="Q3225">
        <v>3.458669808639518E-9</v>
      </c>
      <c r="R3225">
        <v>3.721634650220755E-9</v>
      </c>
      <c r="S3225">
        <v>2.9098657314036356E-9</v>
      </c>
      <c r="T3225">
        <v>3.1724887010417046E-9</v>
      </c>
      <c r="U3225">
        <v>4.8254498529109913E-9</v>
      </c>
    </row>
    <row r="3226" spans="1:21" x14ac:dyDescent="0.3">
      <c r="A3226" t="s">
        <v>1626</v>
      </c>
      <c r="B3226" t="s">
        <v>3492</v>
      </c>
      <c r="C3226" t="s">
        <v>3492</v>
      </c>
      <c r="D3226" t="s">
        <v>19682</v>
      </c>
      <c r="E3226" t="s">
        <v>19683</v>
      </c>
      <c r="F3226" t="s">
        <v>19684</v>
      </c>
      <c r="G3226">
        <v>108</v>
      </c>
      <c r="H3226">
        <v>3496550</v>
      </c>
      <c r="I3226">
        <v>3496877</v>
      </c>
      <c r="J3226" t="s">
        <v>23825</v>
      </c>
      <c r="K3226" t="s">
        <v>26996</v>
      </c>
      <c r="L3226" t="s">
        <v>26995</v>
      </c>
      <c r="M3226" t="s">
        <v>23882</v>
      </c>
      <c r="O3226">
        <v>7.2830738729337663E-9</v>
      </c>
      <c r="P3226">
        <v>4.7146581176935585E-9</v>
      </c>
      <c r="Q3226">
        <v>4.0508255331590056E-9</v>
      </c>
      <c r="R3226">
        <v>5.2981361255573027E-9</v>
      </c>
      <c r="S3226">
        <v>6.011815861231108E-9</v>
      </c>
      <c r="T3226">
        <v>8.8947202962669254E-9</v>
      </c>
      <c r="U3226">
        <v>1.5224416154240697E-9</v>
      </c>
    </row>
    <row r="3227" spans="1:21" x14ac:dyDescent="0.3">
      <c r="A3227" t="s">
        <v>1627</v>
      </c>
      <c r="B3227" t="s">
        <v>3491</v>
      </c>
      <c r="C3227" t="s">
        <v>3491</v>
      </c>
      <c r="D3227" t="s">
        <v>19685</v>
      </c>
      <c r="E3227" t="s">
        <v>19686</v>
      </c>
      <c r="F3227" t="s">
        <v>19687</v>
      </c>
      <c r="G3227">
        <v>268</v>
      </c>
      <c r="H3227">
        <v>3497002</v>
      </c>
      <c r="I3227">
        <v>3497809</v>
      </c>
      <c r="J3227" t="s">
        <v>23825</v>
      </c>
      <c r="K3227" t="s">
        <v>26997</v>
      </c>
      <c r="L3227" t="s">
        <v>26995</v>
      </c>
      <c r="M3227" t="s">
        <v>23853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3">
      <c r="A3228" t="s">
        <v>1629</v>
      </c>
      <c r="B3228" t="s">
        <v>2973</v>
      </c>
      <c r="C3228" t="s">
        <v>2973</v>
      </c>
      <c r="D3228" t="s">
        <v>19688</v>
      </c>
      <c r="E3228" t="s">
        <v>19689</v>
      </c>
      <c r="F3228" t="s">
        <v>19690</v>
      </c>
      <c r="G3228">
        <v>457</v>
      </c>
      <c r="H3228">
        <v>3497827</v>
      </c>
      <c r="I3228">
        <v>3499201</v>
      </c>
      <c r="J3228" t="s">
        <v>23825</v>
      </c>
      <c r="K3228" t="s">
        <v>26998</v>
      </c>
      <c r="L3228" t="s">
        <v>26995</v>
      </c>
      <c r="M3228" t="s">
        <v>23839</v>
      </c>
      <c r="O3228">
        <v>2.20024659211353E-8</v>
      </c>
      <c r="P3228">
        <v>2.8047502358710791E-8</v>
      </c>
      <c r="Q3228">
        <v>4.0926870341798134E-8</v>
      </c>
      <c r="R3228">
        <v>4.5546996909817911E-8</v>
      </c>
      <c r="S3228">
        <v>4.8090605774581825E-8</v>
      </c>
      <c r="T3228">
        <v>4.3789511987500494E-8</v>
      </c>
      <c r="U3228">
        <v>5.0469377151785357E-8</v>
      </c>
    </row>
    <row r="3229" spans="1:21" x14ac:dyDescent="0.3">
      <c r="A3229" t="s">
        <v>6072</v>
      </c>
      <c r="B3229" t="s">
        <v>6071</v>
      </c>
      <c r="C3229" t="s">
        <v>6071</v>
      </c>
      <c r="D3229" t="s">
        <v>19691</v>
      </c>
      <c r="E3229" t="s">
        <v>19692</v>
      </c>
      <c r="F3229" t="s">
        <v>19693</v>
      </c>
      <c r="G3229">
        <v>55</v>
      </c>
      <c r="H3229">
        <v>3499447</v>
      </c>
      <c r="I3229">
        <v>3499615</v>
      </c>
      <c r="J3229" t="s">
        <v>23825</v>
      </c>
      <c r="K3229" t="s">
        <v>26999</v>
      </c>
      <c r="L3229" t="s">
        <v>6071</v>
      </c>
      <c r="M3229" t="s">
        <v>23834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3">
      <c r="A3230" t="s">
        <v>1631</v>
      </c>
      <c r="B3230" t="s">
        <v>6073</v>
      </c>
      <c r="C3230" t="s">
        <v>19697</v>
      </c>
      <c r="D3230" t="s">
        <v>19694</v>
      </c>
      <c r="E3230" t="s">
        <v>19695</v>
      </c>
      <c r="F3230" t="s">
        <v>19696</v>
      </c>
      <c r="G3230">
        <v>445</v>
      </c>
      <c r="H3230">
        <v>3499909</v>
      </c>
      <c r="I3230">
        <v>3501247</v>
      </c>
      <c r="J3230" t="s">
        <v>23825</v>
      </c>
      <c r="K3230" t="s">
        <v>27000</v>
      </c>
      <c r="L3230" t="s">
        <v>27001</v>
      </c>
      <c r="M3230" t="s">
        <v>23831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3">
      <c r="A3231" t="s">
        <v>1633</v>
      </c>
      <c r="B3231" t="s">
        <v>6074</v>
      </c>
      <c r="C3231" t="s">
        <v>19701</v>
      </c>
      <c r="D3231" t="s">
        <v>19698</v>
      </c>
      <c r="E3231" t="s">
        <v>19699</v>
      </c>
      <c r="F3231" t="s">
        <v>19700</v>
      </c>
      <c r="G3231">
        <v>340</v>
      </c>
      <c r="H3231">
        <v>3501267</v>
      </c>
      <c r="I3231">
        <v>3502290</v>
      </c>
      <c r="J3231" t="s">
        <v>23825</v>
      </c>
      <c r="K3231" t="s">
        <v>27002</v>
      </c>
      <c r="L3231" t="s">
        <v>27001</v>
      </c>
      <c r="M3231" t="s">
        <v>23831</v>
      </c>
      <c r="O3231">
        <v>6.1530673616382787E-10</v>
      </c>
      <c r="P3231">
        <v>9.6945559337982967E-10</v>
      </c>
      <c r="Q3231">
        <v>1.8096841787153109E-9</v>
      </c>
      <c r="R3231">
        <v>2.5798929548571334E-10</v>
      </c>
      <c r="S3231">
        <v>1.3301764582495764E-10</v>
      </c>
      <c r="T3231">
        <v>6.5560064485774393E-11</v>
      </c>
      <c r="U3231">
        <v>0</v>
      </c>
    </row>
    <row r="3232" spans="1:21" x14ac:dyDescent="0.3">
      <c r="A3232" t="s">
        <v>1635</v>
      </c>
      <c r="B3232" t="s">
        <v>6076</v>
      </c>
      <c r="C3232" t="s">
        <v>19705</v>
      </c>
      <c r="D3232" t="s">
        <v>19702</v>
      </c>
      <c r="E3232" t="s">
        <v>19703</v>
      </c>
      <c r="F3232" t="s">
        <v>19704</v>
      </c>
      <c r="G3232">
        <v>261</v>
      </c>
      <c r="H3232">
        <v>3503166</v>
      </c>
      <c r="I3232">
        <v>3503952</v>
      </c>
      <c r="J3232" t="s">
        <v>23825</v>
      </c>
      <c r="K3232" t="s">
        <v>27004</v>
      </c>
      <c r="L3232" t="s">
        <v>27001</v>
      </c>
      <c r="M3232" t="s">
        <v>23891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3">
      <c r="A3233" t="s">
        <v>2509</v>
      </c>
      <c r="B3233" t="s">
        <v>6077</v>
      </c>
      <c r="C3233" t="s">
        <v>19709</v>
      </c>
      <c r="D3233" t="s">
        <v>19706</v>
      </c>
      <c r="E3233" t="s">
        <v>19707</v>
      </c>
      <c r="F3233" t="s">
        <v>19708</v>
      </c>
      <c r="G3233">
        <v>243</v>
      </c>
      <c r="H3233">
        <v>3504051</v>
      </c>
      <c r="I3233">
        <v>3504783</v>
      </c>
      <c r="J3233" t="s">
        <v>23825</v>
      </c>
      <c r="K3233" t="s">
        <v>24160</v>
      </c>
      <c r="L3233" t="s">
        <v>27001</v>
      </c>
      <c r="M3233" t="s">
        <v>23855</v>
      </c>
      <c r="O3233">
        <v>7.8420560659505805E-9</v>
      </c>
      <c r="P3233">
        <v>1.4017299503326879E-8</v>
      </c>
      <c r="Q3233">
        <v>1.9119568016151227E-8</v>
      </c>
      <c r="R3233">
        <v>2.1553633392836425E-8</v>
      </c>
      <c r="S3233">
        <v>2.7483715606856995E-8</v>
      </c>
      <c r="T3233">
        <v>2.7417422344891489E-8</v>
      </c>
      <c r="U3233">
        <v>2.6179213328933176E-8</v>
      </c>
    </row>
    <row r="3234" spans="1:21" x14ac:dyDescent="0.3">
      <c r="A3234" t="s">
        <v>6079</v>
      </c>
      <c r="B3234" t="s">
        <v>6078</v>
      </c>
      <c r="C3234" t="s">
        <v>6078</v>
      </c>
      <c r="D3234" t="s">
        <v>19710</v>
      </c>
      <c r="E3234" t="s">
        <v>19711</v>
      </c>
      <c r="F3234" t="s">
        <v>19712</v>
      </c>
      <c r="G3234">
        <v>361</v>
      </c>
      <c r="H3234">
        <v>3504934</v>
      </c>
      <c r="I3234">
        <v>3506020</v>
      </c>
      <c r="J3234" t="s">
        <v>23581</v>
      </c>
      <c r="K3234" t="s">
        <v>23841</v>
      </c>
      <c r="L3234" t="s">
        <v>27005</v>
      </c>
      <c r="M3234" t="s">
        <v>23831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3">
      <c r="A3235" t="s">
        <v>6081</v>
      </c>
      <c r="B3235" t="s">
        <v>6080</v>
      </c>
      <c r="C3235" t="s">
        <v>6080</v>
      </c>
      <c r="D3235" t="s">
        <v>19713</v>
      </c>
      <c r="E3235" t="s">
        <v>19714</v>
      </c>
      <c r="F3235" t="s">
        <v>19715</v>
      </c>
      <c r="G3235">
        <v>434</v>
      </c>
      <c r="H3235">
        <v>3506031</v>
      </c>
      <c r="I3235">
        <v>3507336</v>
      </c>
      <c r="J3235" t="s">
        <v>23581</v>
      </c>
      <c r="K3235" t="s">
        <v>24078</v>
      </c>
      <c r="L3235" t="s">
        <v>27005</v>
      </c>
      <c r="M3235" t="s">
        <v>23954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3">
      <c r="A3236" t="s">
        <v>6083</v>
      </c>
      <c r="B3236" t="s">
        <v>6082</v>
      </c>
      <c r="C3236" t="s">
        <v>6082</v>
      </c>
      <c r="D3236" t="s">
        <v>19716</v>
      </c>
      <c r="E3236" t="s">
        <v>19717</v>
      </c>
      <c r="F3236" t="s">
        <v>19718</v>
      </c>
      <c r="G3236">
        <v>117</v>
      </c>
      <c r="H3236">
        <v>3507347</v>
      </c>
      <c r="I3236">
        <v>3507701</v>
      </c>
      <c r="J3236" t="s">
        <v>23581</v>
      </c>
      <c r="K3236" t="s">
        <v>23833</v>
      </c>
      <c r="L3236" t="s">
        <v>27005</v>
      </c>
      <c r="M3236" t="s">
        <v>23834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3">
      <c r="A3237" t="s">
        <v>6085</v>
      </c>
      <c r="B3237" t="s">
        <v>6084</v>
      </c>
      <c r="C3237" t="s">
        <v>19722</v>
      </c>
      <c r="D3237" t="s">
        <v>19719</v>
      </c>
      <c r="E3237" t="s">
        <v>19720</v>
      </c>
      <c r="F3237" t="s">
        <v>19721</v>
      </c>
      <c r="G3237">
        <v>292</v>
      </c>
      <c r="H3237">
        <v>3507711</v>
      </c>
      <c r="I3237">
        <v>3508590</v>
      </c>
      <c r="J3237" t="s">
        <v>23581</v>
      </c>
      <c r="K3237" t="s">
        <v>24760</v>
      </c>
      <c r="L3237" t="s">
        <v>27005</v>
      </c>
      <c r="M3237" t="s">
        <v>23834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3">
      <c r="A3238" t="s">
        <v>1637</v>
      </c>
      <c r="B3238" t="s">
        <v>6086</v>
      </c>
      <c r="C3238" t="s">
        <v>6086</v>
      </c>
      <c r="D3238" t="s">
        <v>19723</v>
      </c>
      <c r="E3238" t="s">
        <v>19724</v>
      </c>
      <c r="F3238" t="s">
        <v>19725</v>
      </c>
      <c r="G3238">
        <v>408</v>
      </c>
      <c r="H3238">
        <v>3508586</v>
      </c>
      <c r="I3238">
        <v>3509813</v>
      </c>
      <c r="J3238" t="s">
        <v>23581</v>
      </c>
      <c r="K3238" t="s">
        <v>27006</v>
      </c>
      <c r="L3238" t="s">
        <v>27005</v>
      </c>
      <c r="M3238" t="s">
        <v>23891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3">
      <c r="A3239" t="s">
        <v>6088</v>
      </c>
      <c r="B3239" t="s">
        <v>6087</v>
      </c>
      <c r="C3239" t="s">
        <v>6087</v>
      </c>
      <c r="D3239" t="s">
        <v>19726</v>
      </c>
      <c r="E3239" t="s">
        <v>19727</v>
      </c>
      <c r="F3239" t="s">
        <v>19728</v>
      </c>
      <c r="G3239">
        <v>387</v>
      </c>
      <c r="H3239">
        <v>3509812</v>
      </c>
      <c r="I3239">
        <v>3510976</v>
      </c>
      <c r="J3239" t="s">
        <v>23581</v>
      </c>
      <c r="K3239" t="s">
        <v>27007</v>
      </c>
      <c r="L3239" t="s">
        <v>27005</v>
      </c>
      <c r="M3239" t="s">
        <v>23831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3">
      <c r="A3240" t="s">
        <v>6090</v>
      </c>
      <c r="B3240" t="s">
        <v>6089</v>
      </c>
      <c r="C3240" t="s">
        <v>6089</v>
      </c>
      <c r="D3240" t="s">
        <v>19729</v>
      </c>
      <c r="E3240" t="s">
        <v>19730</v>
      </c>
      <c r="F3240" t="s">
        <v>19731</v>
      </c>
      <c r="G3240">
        <v>120</v>
      </c>
      <c r="H3240">
        <v>3511059</v>
      </c>
      <c r="I3240">
        <v>3511422</v>
      </c>
      <c r="J3240" t="s">
        <v>23581</v>
      </c>
      <c r="K3240" t="s">
        <v>23841</v>
      </c>
      <c r="L3240" t="s">
        <v>27008</v>
      </c>
      <c r="M3240" t="s">
        <v>23834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3">
      <c r="A3241" t="s">
        <v>2258</v>
      </c>
      <c r="B3241" t="s">
        <v>6091</v>
      </c>
      <c r="C3241" t="s">
        <v>6091</v>
      </c>
      <c r="D3241" t="s">
        <v>19732</v>
      </c>
      <c r="E3241" t="s">
        <v>19733</v>
      </c>
      <c r="F3241" t="s">
        <v>19734</v>
      </c>
      <c r="G3241">
        <v>301</v>
      </c>
      <c r="H3241">
        <v>3511438</v>
      </c>
      <c r="I3241">
        <v>3512344</v>
      </c>
      <c r="J3241" t="s">
        <v>23581</v>
      </c>
      <c r="K3241" t="s">
        <v>23841</v>
      </c>
      <c r="L3241" t="s">
        <v>27008</v>
      </c>
      <c r="M3241" t="s">
        <v>23834</v>
      </c>
      <c r="O3241">
        <v>2.8768650246714432E-8</v>
      </c>
      <c r="P3241">
        <v>2.6812415775094499E-9</v>
      </c>
      <c r="Q3241">
        <v>1.3081433171538727E-8</v>
      </c>
      <c r="R3241">
        <v>5.1488459684106127E-9</v>
      </c>
      <c r="S3241">
        <v>4.53559690033786E-9</v>
      </c>
      <c r="T3241">
        <v>1.0916138652322437E-8</v>
      </c>
      <c r="U3241">
        <v>0</v>
      </c>
    </row>
    <row r="3242" spans="1:21" x14ac:dyDescent="0.3">
      <c r="A3242" t="s">
        <v>666</v>
      </c>
      <c r="B3242" t="s">
        <v>3902</v>
      </c>
      <c r="C3242" t="s">
        <v>3902</v>
      </c>
      <c r="D3242" t="s">
        <v>19735</v>
      </c>
      <c r="E3242" t="s">
        <v>19736</v>
      </c>
      <c r="F3242" t="s">
        <v>19737</v>
      </c>
      <c r="G3242">
        <v>334</v>
      </c>
      <c r="H3242">
        <v>3512633</v>
      </c>
      <c r="I3242">
        <v>3513638</v>
      </c>
      <c r="J3242" t="s">
        <v>23581</v>
      </c>
      <c r="K3242" t="s">
        <v>27009</v>
      </c>
      <c r="L3242" t="s">
        <v>27010</v>
      </c>
      <c r="M3242" t="s">
        <v>23861</v>
      </c>
      <c r="O3242">
        <v>1.3477060183210052E-6</v>
      </c>
      <c r="P3242">
        <v>9.14014738273174E-7</v>
      </c>
      <c r="Q3242">
        <v>1.4151119376968358E-6</v>
      </c>
      <c r="R3242">
        <v>1.3795163931980593E-6</v>
      </c>
      <c r="S3242">
        <v>1.0280119757296491E-6</v>
      </c>
      <c r="T3242">
        <v>1.1226904201377327E-6</v>
      </c>
      <c r="U3242">
        <v>1.4687041517814069E-6</v>
      </c>
    </row>
    <row r="3243" spans="1:21" x14ac:dyDescent="0.3">
      <c r="A3243" t="s">
        <v>1214</v>
      </c>
      <c r="B3243" t="s">
        <v>4875</v>
      </c>
      <c r="C3243" t="s">
        <v>19741</v>
      </c>
      <c r="D3243" t="s">
        <v>19738</v>
      </c>
      <c r="E3243" t="s">
        <v>19739</v>
      </c>
      <c r="F3243" t="s">
        <v>19740</v>
      </c>
      <c r="G3243">
        <v>252</v>
      </c>
      <c r="H3243">
        <v>3513630</v>
      </c>
      <c r="I3243">
        <v>3514389</v>
      </c>
      <c r="J3243" t="s">
        <v>23581</v>
      </c>
      <c r="K3243" t="s">
        <v>27011</v>
      </c>
      <c r="L3243" t="s">
        <v>27010</v>
      </c>
      <c r="M3243" t="s">
        <v>23834</v>
      </c>
      <c r="O3243">
        <v>5.4728094549257015E-7</v>
      </c>
      <c r="P3243">
        <v>4.0952045316117452E-7</v>
      </c>
      <c r="Q3243">
        <v>5.9635027002835373E-7</v>
      </c>
      <c r="R3243">
        <v>5.8499886866021521E-7</v>
      </c>
      <c r="S3243">
        <v>3.8305857160391998E-7</v>
      </c>
      <c r="T3243">
        <v>4.3040855175297024E-7</v>
      </c>
      <c r="U3243">
        <v>4.3565845737207779E-7</v>
      </c>
    </row>
    <row r="3244" spans="1:21" x14ac:dyDescent="0.3">
      <c r="A3244" t="s">
        <v>1409</v>
      </c>
      <c r="B3244" t="s">
        <v>4995</v>
      </c>
      <c r="C3244" t="s">
        <v>19745</v>
      </c>
      <c r="D3244" t="s">
        <v>19742</v>
      </c>
      <c r="E3244" t="s">
        <v>19743</v>
      </c>
      <c r="F3244" t="s">
        <v>19744</v>
      </c>
      <c r="G3244">
        <v>225</v>
      </c>
      <c r="H3244">
        <v>3514381</v>
      </c>
      <c r="I3244">
        <v>3515059</v>
      </c>
      <c r="J3244" t="s">
        <v>23581</v>
      </c>
      <c r="K3244" t="s">
        <v>27012</v>
      </c>
      <c r="L3244" t="s">
        <v>27010</v>
      </c>
      <c r="M3244" t="s">
        <v>23891</v>
      </c>
      <c r="O3244">
        <v>3.8851805767246293E-7</v>
      </c>
      <c r="P3244">
        <v>1.4555045913001535E-7</v>
      </c>
      <c r="Q3244">
        <v>2.5142831419371209E-7</v>
      </c>
      <c r="R3244">
        <v>2.9373826265145715E-7</v>
      </c>
      <c r="S3244">
        <v>1.651428397879455E-7</v>
      </c>
      <c r="T3244">
        <v>2.545253781768436E-7</v>
      </c>
      <c r="U3244">
        <v>0</v>
      </c>
    </row>
    <row r="3245" spans="1:21" x14ac:dyDescent="0.3">
      <c r="A3245" t="s">
        <v>2125</v>
      </c>
      <c r="B3245" t="s">
        <v>2988</v>
      </c>
      <c r="C3245" t="s">
        <v>2988</v>
      </c>
      <c r="D3245" t="s">
        <v>19746</v>
      </c>
      <c r="E3245" t="s">
        <v>19747</v>
      </c>
      <c r="F3245" t="s">
        <v>19748</v>
      </c>
      <c r="G3245">
        <v>278</v>
      </c>
      <c r="H3245">
        <v>3515076</v>
      </c>
      <c r="I3245">
        <v>3515913</v>
      </c>
      <c r="J3245" t="s">
        <v>23581</v>
      </c>
      <c r="K3245" t="s">
        <v>26908</v>
      </c>
      <c r="L3245" t="s">
        <v>27010</v>
      </c>
      <c r="M3245" t="s">
        <v>23858</v>
      </c>
      <c r="O3245">
        <v>5.5208364138041466E-8</v>
      </c>
      <c r="P3245">
        <v>2.1930120322705638E-9</v>
      </c>
      <c r="Q3245">
        <v>1.0166996315786217E-8</v>
      </c>
      <c r="R3245">
        <v>3.7459028324714139E-9</v>
      </c>
      <c r="S3245">
        <v>3.1624931129717356E-9</v>
      </c>
      <c r="T3245">
        <v>4.108486524608183E-9</v>
      </c>
      <c r="U3245">
        <v>0</v>
      </c>
    </row>
    <row r="3246" spans="1:21" x14ac:dyDescent="0.3">
      <c r="A3246" t="s">
        <v>871</v>
      </c>
      <c r="B3246" t="s">
        <v>4077</v>
      </c>
      <c r="C3246" t="s">
        <v>19752</v>
      </c>
      <c r="D3246" t="s">
        <v>19749</v>
      </c>
      <c r="E3246" t="s">
        <v>19750</v>
      </c>
      <c r="F3246" t="s">
        <v>19751</v>
      </c>
      <c r="G3246">
        <v>428</v>
      </c>
      <c r="H3246">
        <v>3516019</v>
      </c>
      <c r="I3246">
        <v>3517306</v>
      </c>
      <c r="J3246" t="s">
        <v>23581</v>
      </c>
      <c r="K3246" t="s">
        <v>27013</v>
      </c>
      <c r="L3246" t="s">
        <v>27010</v>
      </c>
      <c r="M3246" t="s">
        <v>23954</v>
      </c>
      <c r="O3246">
        <v>6.7541801786932522E-7</v>
      </c>
      <c r="P3246">
        <v>5.2496890785371808E-7</v>
      </c>
      <c r="Q3246">
        <v>6.7888746001548324E-7</v>
      </c>
      <c r="R3246">
        <v>6.982080539958987E-7</v>
      </c>
      <c r="S3246">
        <v>7.8289459539655228E-7</v>
      </c>
      <c r="T3246">
        <v>5.4621691723333007E-7</v>
      </c>
      <c r="U3246">
        <v>6.7454972172143036E-7</v>
      </c>
    </row>
    <row r="3247" spans="1:21" x14ac:dyDescent="0.3">
      <c r="A3247" t="s">
        <v>1438</v>
      </c>
      <c r="B3247" t="s">
        <v>2847</v>
      </c>
      <c r="C3247" t="s">
        <v>2847</v>
      </c>
      <c r="D3247" t="s">
        <v>19753</v>
      </c>
      <c r="E3247" t="s">
        <v>19754</v>
      </c>
      <c r="F3247" t="s">
        <v>19755</v>
      </c>
      <c r="G3247">
        <v>362</v>
      </c>
      <c r="H3247">
        <v>3517397</v>
      </c>
      <c r="I3247">
        <v>3518486</v>
      </c>
      <c r="J3247" t="s">
        <v>23581</v>
      </c>
      <c r="K3247" t="s">
        <v>27014</v>
      </c>
      <c r="L3247" t="s">
        <v>27010</v>
      </c>
      <c r="M3247" t="s">
        <v>23831</v>
      </c>
      <c r="O3247">
        <v>2.2605070077958161E-7</v>
      </c>
      <c r="P3247">
        <v>2.0997112003799708E-7</v>
      </c>
      <c r="Q3247">
        <v>2.5834799511699316E-7</v>
      </c>
      <c r="R3247">
        <v>3.0594371378277451E-7</v>
      </c>
      <c r="S3247">
        <v>3.0452307215461692E-7</v>
      </c>
      <c r="T3247">
        <v>2.4440609824038327E-7</v>
      </c>
      <c r="U3247">
        <v>2.4631372753909736E-7</v>
      </c>
    </row>
    <row r="3248" spans="1:21" x14ac:dyDescent="0.3">
      <c r="A3248" t="s">
        <v>877</v>
      </c>
      <c r="B3248" t="s">
        <v>2854</v>
      </c>
      <c r="C3248" t="s">
        <v>2854</v>
      </c>
      <c r="D3248" t="s">
        <v>19756</v>
      </c>
      <c r="E3248" t="s">
        <v>19757</v>
      </c>
      <c r="F3248" t="s">
        <v>19758</v>
      </c>
      <c r="G3248">
        <v>173</v>
      </c>
      <c r="H3248">
        <v>3518542</v>
      </c>
      <c r="I3248">
        <v>3519064</v>
      </c>
      <c r="J3248" t="s">
        <v>23581</v>
      </c>
      <c r="K3248" t="s">
        <v>27015</v>
      </c>
      <c r="L3248" t="s">
        <v>27010</v>
      </c>
      <c r="M3248" t="s">
        <v>23831</v>
      </c>
      <c r="O3248">
        <v>1.5653916196913371E-6</v>
      </c>
      <c r="P3248">
        <v>8.7723932691670159E-7</v>
      </c>
      <c r="Q3248">
        <v>1.2604849684210365E-6</v>
      </c>
      <c r="R3248">
        <v>1.1956695349789637E-6</v>
      </c>
      <c r="S3248">
        <v>1.0103526667483307E-6</v>
      </c>
      <c r="T3248">
        <v>1.2853864348058948E-6</v>
      </c>
      <c r="U3248">
        <v>1.4734732799660844E-6</v>
      </c>
    </row>
    <row r="3249" spans="1:21" x14ac:dyDescent="0.3">
      <c r="A3249" t="s">
        <v>5170</v>
      </c>
      <c r="B3249" t="s">
        <v>5169</v>
      </c>
      <c r="C3249" t="s">
        <v>19762</v>
      </c>
      <c r="D3249" t="s">
        <v>19759</v>
      </c>
      <c r="E3249" t="s">
        <v>19760</v>
      </c>
      <c r="F3249" t="s">
        <v>19761</v>
      </c>
      <c r="G3249">
        <v>412</v>
      </c>
      <c r="H3249">
        <v>3519464</v>
      </c>
      <c r="I3249">
        <v>3520703</v>
      </c>
      <c r="J3249" t="s">
        <v>23581</v>
      </c>
      <c r="K3249" t="s">
        <v>27016</v>
      </c>
      <c r="L3249" t="s">
        <v>5169</v>
      </c>
      <c r="M3249" t="s">
        <v>23954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3">
      <c r="A3250" t="s">
        <v>6093</v>
      </c>
      <c r="B3250" t="s">
        <v>6092</v>
      </c>
      <c r="C3250" t="s">
        <v>19766</v>
      </c>
      <c r="D3250" t="s">
        <v>19763</v>
      </c>
      <c r="E3250" t="s">
        <v>19764</v>
      </c>
      <c r="F3250" t="s">
        <v>19765</v>
      </c>
      <c r="G3250">
        <v>134</v>
      </c>
      <c r="H3250">
        <v>3520614</v>
      </c>
      <c r="I3250">
        <v>3521019</v>
      </c>
      <c r="J3250" t="s">
        <v>23581</v>
      </c>
      <c r="K3250" t="s">
        <v>27016</v>
      </c>
      <c r="L3250" t="s">
        <v>27017</v>
      </c>
      <c r="M3250" t="s">
        <v>23834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3">
      <c r="A3251" t="s">
        <v>6095</v>
      </c>
      <c r="B3251" t="s">
        <v>6094</v>
      </c>
      <c r="C3251" t="s">
        <v>19770</v>
      </c>
      <c r="D3251" t="s">
        <v>19767</v>
      </c>
      <c r="E3251" t="s">
        <v>19768</v>
      </c>
      <c r="F3251" t="s">
        <v>19769</v>
      </c>
      <c r="G3251">
        <v>146</v>
      </c>
      <c r="H3251">
        <v>3521008</v>
      </c>
      <c r="I3251">
        <v>3521449</v>
      </c>
      <c r="J3251" t="s">
        <v>23581</v>
      </c>
      <c r="K3251" t="s">
        <v>27016</v>
      </c>
      <c r="L3251" t="s">
        <v>27017</v>
      </c>
      <c r="M3251" t="s">
        <v>23828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3">
      <c r="A3252" t="s">
        <v>6097</v>
      </c>
      <c r="B3252" t="s">
        <v>6096</v>
      </c>
      <c r="C3252" t="s">
        <v>19774</v>
      </c>
      <c r="D3252" t="s">
        <v>19771</v>
      </c>
      <c r="E3252" t="s">
        <v>19772</v>
      </c>
      <c r="F3252" t="s">
        <v>19773</v>
      </c>
      <c r="G3252">
        <v>179</v>
      </c>
      <c r="H3252">
        <v>3521432</v>
      </c>
      <c r="I3252">
        <v>3521972</v>
      </c>
      <c r="J3252" t="s">
        <v>23581</v>
      </c>
      <c r="K3252" t="s">
        <v>27016</v>
      </c>
      <c r="L3252" t="s">
        <v>27017</v>
      </c>
      <c r="M3252" t="s">
        <v>24802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3">
      <c r="A3253" t="s">
        <v>6099</v>
      </c>
      <c r="B3253" t="s">
        <v>6098</v>
      </c>
      <c r="C3253" t="s">
        <v>19778</v>
      </c>
      <c r="D3253" t="s">
        <v>19775</v>
      </c>
      <c r="E3253" t="s">
        <v>19776</v>
      </c>
      <c r="F3253" t="s">
        <v>19777</v>
      </c>
      <c r="G3253">
        <v>259</v>
      </c>
      <c r="H3253">
        <v>3521971</v>
      </c>
      <c r="I3253">
        <v>3522751</v>
      </c>
      <c r="J3253" t="s">
        <v>23581</v>
      </c>
      <c r="K3253" t="s">
        <v>27016</v>
      </c>
      <c r="L3253" t="s">
        <v>27017</v>
      </c>
      <c r="M3253" t="s">
        <v>23834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3">
      <c r="A3254" t="s">
        <v>1643</v>
      </c>
      <c r="B3254" t="s">
        <v>3598</v>
      </c>
      <c r="C3254" t="s">
        <v>19782</v>
      </c>
      <c r="D3254" t="s">
        <v>19779</v>
      </c>
      <c r="E3254" t="s">
        <v>19780</v>
      </c>
      <c r="F3254" t="s">
        <v>19781</v>
      </c>
      <c r="G3254">
        <v>850</v>
      </c>
      <c r="H3254">
        <v>3522870</v>
      </c>
      <c r="I3254">
        <v>3525423</v>
      </c>
      <c r="J3254" t="s">
        <v>23825</v>
      </c>
      <c r="K3254" t="s">
        <v>27018</v>
      </c>
      <c r="L3254" t="s">
        <v>3598</v>
      </c>
      <c r="M3254" t="s">
        <v>23866</v>
      </c>
      <c r="O3254">
        <v>2.2859025654201223E-8</v>
      </c>
      <c r="P3254">
        <v>2.4019185690400681E-8</v>
      </c>
      <c r="Q3254">
        <v>1.9250114557880711E-8</v>
      </c>
      <c r="R3254">
        <v>3.7668059923892829E-8</v>
      </c>
      <c r="S3254">
        <v>2.5716453129411589E-8</v>
      </c>
      <c r="T3254">
        <v>6.9188077092295078E-8</v>
      </c>
      <c r="U3254">
        <v>8.9375812385966456E-8</v>
      </c>
    </row>
    <row r="3255" spans="1:21" x14ac:dyDescent="0.3">
      <c r="A3255" t="s">
        <v>1436</v>
      </c>
      <c r="B3255" t="s">
        <v>6100</v>
      </c>
      <c r="C3255" t="s">
        <v>19786</v>
      </c>
      <c r="D3255" t="s">
        <v>19783</v>
      </c>
      <c r="E3255" t="s">
        <v>19784</v>
      </c>
      <c r="F3255" t="s">
        <v>19785</v>
      </c>
      <c r="G3255">
        <v>186</v>
      </c>
      <c r="H3255">
        <v>3525588</v>
      </c>
      <c r="I3255">
        <v>3526149</v>
      </c>
      <c r="J3255" t="s">
        <v>23581</v>
      </c>
      <c r="K3255" t="s">
        <v>27019</v>
      </c>
      <c r="L3255" t="s">
        <v>6100</v>
      </c>
      <c r="M3255" t="s">
        <v>23871</v>
      </c>
      <c r="O3255">
        <v>4.1558913575825189E-7</v>
      </c>
      <c r="P3255">
        <v>3.1901139773649984E-7</v>
      </c>
      <c r="Q3255">
        <v>4.6172741012820391E-7</v>
      </c>
      <c r="R3255">
        <v>6.1960061969151694E-7</v>
      </c>
      <c r="S3255">
        <v>4.3322231008273656E-7</v>
      </c>
      <c r="T3255">
        <v>5.3735802023895764E-7</v>
      </c>
      <c r="U3255">
        <v>4.5955594693138634E-7</v>
      </c>
    </row>
    <row r="3256" spans="1:21" x14ac:dyDescent="0.3">
      <c r="A3256" t="s">
        <v>2002</v>
      </c>
      <c r="B3256" t="s">
        <v>6101</v>
      </c>
      <c r="C3256" t="s">
        <v>6101</v>
      </c>
      <c r="D3256" t="s">
        <v>19787</v>
      </c>
      <c r="E3256" t="s">
        <v>19788</v>
      </c>
      <c r="F3256" t="s">
        <v>19789</v>
      </c>
      <c r="G3256">
        <v>711</v>
      </c>
      <c r="H3256">
        <v>3526468</v>
      </c>
      <c r="I3256">
        <v>3528604</v>
      </c>
      <c r="J3256" t="s">
        <v>23825</v>
      </c>
      <c r="K3256" t="s">
        <v>27020</v>
      </c>
      <c r="L3256" t="s">
        <v>6101</v>
      </c>
      <c r="M3256" t="s">
        <v>23834</v>
      </c>
      <c r="O3256">
        <v>3.0636192785096064E-8</v>
      </c>
      <c r="P3256">
        <v>2.9725734905900786E-8</v>
      </c>
      <c r="Q3256">
        <v>3.3920002015572538E-8</v>
      </c>
      <c r="R3256">
        <v>3.0223181866615072E-8</v>
      </c>
      <c r="S3256">
        <v>2.8136418364365598E-8</v>
      </c>
      <c r="T3256">
        <v>3.8698902991124683E-8</v>
      </c>
      <c r="U3256">
        <v>4.1596857458654943E-8</v>
      </c>
    </row>
    <row r="3257" spans="1:21" x14ac:dyDescent="0.3">
      <c r="A3257" t="s">
        <v>2217</v>
      </c>
      <c r="B3257" t="s">
        <v>6102</v>
      </c>
      <c r="C3257" t="s">
        <v>6102</v>
      </c>
      <c r="D3257" t="s">
        <v>19790</v>
      </c>
      <c r="E3257" t="s">
        <v>19791</v>
      </c>
      <c r="F3257" t="s">
        <v>19792</v>
      </c>
      <c r="G3257">
        <v>222</v>
      </c>
      <c r="H3257">
        <v>3528668</v>
      </c>
      <c r="I3257">
        <v>3529337</v>
      </c>
      <c r="J3257" t="s">
        <v>23825</v>
      </c>
      <c r="K3257" t="s">
        <v>27021</v>
      </c>
      <c r="L3257" t="s">
        <v>27022</v>
      </c>
      <c r="M3257" t="s">
        <v>23834</v>
      </c>
      <c r="O3257">
        <v>4.5661337854948522E-8</v>
      </c>
      <c r="P3257">
        <v>1.4756772666888074E-8</v>
      </c>
      <c r="Q3257">
        <v>4.4570387636636682E-8</v>
      </c>
      <c r="R3257">
        <v>3.215824950239146E-8</v>
      </c>
      <c r="S3257">
        <v>2.5109671517718242E-8</v>
      </c>
      <c r="T3257">
        <v>3.4647236729215106E-8</v>
      </c>
      <c r="U3257">
        <v>0</v>
      </c>
    </row>
    <row r="3258" spans="1:21" x14ac:dyDescent="0.3">
      <c r="A3258" t="s">
        <v>2524</v>
      </c>
      <c r="B3258" t="s">
        <v>6103</v>
      </c>
      <c r="C3258" t="s">
        <v>19796</v>
      </c>
      <c r="D3258" t="s">
        <v>19793</v>
      </c>
      <c r="E3258" t="s">
        <v>19794</v>
      </c>
      <c r="F3258" t="s">
        <v>19795</v>
      </c>
      <c r="G3258">
        <v>133</v>
      </c>
      <c r="H3258">
        <v>3529347</v>
      </c>
      <c r="I3258">
        <v>3529749</v>
      </c>
      <c r="J3258" t="s">
        <v>23825</v>
      </c>
      <c r="K3258" t="s">
        <v>27023</v>
      </c>
      <c r="L3258" t="s">
        <v>27022</v>
      </c>
      <c r="M3258" t="s">
        <v>23861</v>
      </c>
      <c r="O3258">
        <v>1.2816930238354362E-8</v>
      </c>
      <c r="P3258">
        <v>3.2326275784713894E-8</v>
      </c>
      <c r="Q3258">
        <v>8.3564427170520934E-8</v>
      </c>
      <c r="R3258">
        <v>4.4315688330545162E-8</v>
      </c>
      <c r="S3258">
        <v>3.2350607526831592E-7</v>
      </c>
      <c r="T3258">
        <v>2.7800590579492672E-7</v>
      </c>
      <c r="U3258">
        <v>3.7103190968923912E-7</v>
      </c>
    </row>
    <row r="3259" spans="1:21" x14ac:dyDescent="0.3">
      <c r="A3259" t="s">
        <v>618</v>
      </c>
      <c r="B3259" t="s">
        <v>6104</v>
      </c>
      <c r="C3259" t="s">
        <v>19800</v>
      </c>
      <c r="D3259" t="s">
        <v>19797</v>
      </c>
      <c r="E3259" t="s">
        <v>19798</v>
      </c>
      <c r="F3259" t="s">
        <v>19799</v>
      </c>
      <c r="G3259">
        <v>292</v>
      </c>
      <c r="H3259">
        <v>3529773</v>
      </c>
      <c r="I3259">
        <v>3530652</v>
      </c>
      <c r="J3259" t="s">
        <v>23825</v>
      </c>
      <c r="K3259" t="s">
        <v>27024</v>
      </c>
      <c r="L3259" t="s">
        <v>27022</v>
      </c>
      <c r="M3259" t="s">
        <v>23844</v>
      </c>
      <c r="O3259">
        <v>1.7514930632089429E-6</v>
      </c>
      <c r="P3259">
        <v>1.4355764665220641E-6</v>
      </c>
      <c r="Q3259">
        <v>2.0899172335783213E-6</v>
      </c>
      <c r="R3259">
        <v>1.875155123475367E-6</v>
      </c>
      <c r="S3259">
        <v>1.4683785668248322E-6</v>
      </c>
      <c r="T3259">
        <v>1.4556716781551447E-6</v>
      </c>
      <c r="U3259">
        <v>1.5766746686207927E-6</v>
      </c>
    </row>
    <row r="3260" spans="1:21" x14ac:dyDescent="0.3">
      <c r="A3260" t="s">
        <v>6106</v>
      </c>
      <c r="B3260" t="s">
        <v>6105</v>
      </c>
      <c r="C3260" t="s">
        <v>6105</v>
      </c>
      <c r="D3260" t="s">
        <v>19801</v>
      </c>
      <c r="E3260" t="s">
        <v>19802</v>
      </c>
      <c r="F3260" t="s">
        <v>19803</v>
      </c>
      <c r="G3260">
        <v>574</v>
      </c>
      <c r="H3260">
        <v>3530714</v>
      </c>
      <c r="I3260">
        <v>3532439</v>
      </c>
      <c r="J3260" t="s">
        <v>23581</v>
      </c>
      <c r="K3260" t="s">
        <v>27025</v>
      </c>
      <c r="L3260" t="s">
        <v>6105</v>
      </c>
      <c r="M3260" t="s">
        <v>23834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3">
      <c r="A3261" t="s">
        <v>1646</v>
      </c>
      <c r="B3261" t="s">
        <v>3525</v>
      </c>
      <c r="C3261" t="s">
        <v>19807</v>
      </c>
      <c r="D3261" t="s">
        <v>19804</v>
      </c>
      <c r="E3261" t="s">
        <v>19805</v>
      </c>
      <c r="F3261" t="s">
        <v>19806</v>
      </c>
      <c r="G3261">
        <v>540</v>
      </c>
      <c r="H3261">
        <v>3532817</v>
      </c>
      <c r="I3261">
        <v>3534440</v>
      </c>
      <c r="J3261" t="s">
        <v>23825</v>
      </c>
      <c r="K3261" t="s">
        <v>27026</v>
      </c>
      <c r="L3261" t="s">
        <v>3525</v>
      </c>
      <c r="M3261" t="s">
        <v>23882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3">
      <c r="A3262" t="s">
        <v>3063</v>
      </c>
      <c r="B3262" t="s">
        <v>3062</v>
      </c>
      <c r="C3262" t="s">
        <v>19811</v>
      </c>
      <c r="D3262" t="s">
        <v>19808</v>
      </c>
      <c r="E3262" t="s">
        <v>19809</v>
      </c>
      <c r="F3262" t="s">
        <v>19810</v>
      </c>
      <c r="G3262">
        <v>450</v>
      </c>
      <c r="H3262">
        <v>3534515</v>
      </c>
      <c r="I3262">
        <v>3535868</v>
      </c>
      <c r="J3262" t="s">
        <v>23581</v>
      </c>
      <c r="K3262" t="s">
        <v>27027</v>
      </c>
      <c r="L3262" t="s">
        <v>27028</v>
      </c>
      <c r="M3262" t="s">
        <v>24094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3">
      <c r="A3263" t="s">
        <v>1148</v>
      </c>
      <c r="B3263" t="s">
        <v>3509</v>
      </c>
      <c r="C3263" t="s">
        <v>19815</v>
      </c>
      <c r="D3263" t="s">
        <v>19812</v>
      </c>
      <c r="E3263" t="s">
        <v>19813</v>
      </c>
      <c r="F3263" t="s">
        <v>19814</v>
      </c>
      <c r="G3263">
        <v>239</v>
      </c>
      <c r="H3263">
        <v>3535864</v>
      </c>
      <c r="I3263">
        <v>3536584</v>
      </c>
      <c r="J3263" t="s">
        <v>23581</v>
      </c>
      <c r="K3263" t="s">
        <v>27029</v>
      </c>
      <c r="L3263" t="s">
        <v>27028</v>
      </c>
      <c r="M3263" t="s">
        <v>23828</v>
      </c>
      <c r="O3263">
        <v>6.1371930462293903E-7</v>
      </c>
      <c r="P3263">
        <v>6.94569588914072E-7</v>
      </c>
      <c r="Q3263">
        <v>1.0907845008139799E-6</v>
      </c>
      <c r="R3263">
        <v>1.2662821523223213E-6</v>
      </c>
      <c r="S3263">
        <v>1.1764146168663889E-6</v>
      </c>
      <c r="T3263">
        <v>8.0601065665293175E-7</v>
      </c>
      <c r="U3263">
        <v>7.5695337146620488E-7</v>
      </c>
    </row>
    <row r="3264" spans="1:21" x14ac:dyDescent="0.3">
      <c r="A3264" t="s">
        <v>2717</v>
      </c>
      <c r="B3264" t="s">
        <v>4525</v>
      </c>
      <c r="C3264" t="s">
        <v>4525</v>
      </c>
      <c r="D3264" t="s">
        <v>19816</v>
      </c>
      <c r="E3264" t="s">
        <v>19817</v>
      </c>
      <c r="F3264" t="s">
        <v>19818</v>
      </c>
      <c r="G3264">
        <v>158</v>
      </c>
      <c r="H3264">
        <v>3536811</v>
      </c>
      <c r="I3264">
        <v>3537288</v>
      </c>
      <c r="J3264" t="s">
        <v>23825</v>
      </c>
      <c r="K3264" t="s">
        <v>27030</v>
      </c>
      <c r="L3264" t="s">
        <v>4525</v>
      </c>
      <c r="M3264" t="s">
        <v>23855</v>
      </c>
      <c r="O3264">
        <v>9.9485137282714827E-10</v>
      </c>
      <c r="P3264">
        <v>6.4441695011051577E-10</v>
      </c>
      <c r="Q3264">
        <v>1.0948036766214716E-9</v>
      </c>
      <c r="R3264">
        <v>4.206150734049893E-9</v>
      </c>
      <c r="S3264">
        <v>6.1126499963305507E-9</v>
      </c>
      <c r="T3264">
        <v>6.1780224729566043E-9</v>
      </c>
      <c r="U3264">
        <v>1.9423639813901778E-9</v>
      </c>
    </row>
    <row r="3265" spans="1:21" x14ac:dyDescent="0.3">
      <c r="A3265" t="s">
        <v>1355</v>
      </c>
      <c r="B3265" t="s">
        <v>6107</v>
      </c>
      <c r="C3265" t="s">
        <v>6107</v>
      </c>
      <c r="D3265" t="s">
        <v>19819</v>
      </c>
      <c r="E3265" t="s">
        <v>19820</v>
      </c>
      <c r="F3265" t="s">
        <v>19821</v>
      </c>
      <c r="G3265">
        <v>773</v>
      </c>
      <c r="H3265">
        <v>3537384</v>
      </c>
      <c r="I3265">
        <v>3539706</v>
      </c>
      <c r="J3265" t="s">
        <v>23825</v>
      </c>
      <c r="K3265" t="s">
        <v>27031</v>
      </c>
      <c r="L3265" t="s">
        <v>6107</v>
      </c>
      <c r="M3265" t="s">
        <v>23855</v>
      </c>
      <c r="O3265">
        <v>1.2563581975738653E-7</v>
      </c>
      <c r="P3265">
        <v>1.0324269048988392E-7</v>
      </c>
      <c r="Q3265">
        <v>1.3923544449063193E-7</v>
      </c>
      <c r="R3265">
        <v>1.6139658467581971E-7</v>
      </c>
      <c r="S3265">
        <v>1.1489702622588977E-7</v>
      </c>
      <c r="T3265">
        <v>1.6198702163419408E-7</v>
      </c>
      <c r="U3265">
        <v>2.3417674048090966E-7</v>
      </c>
    </row>
    <row r="3266" spans="1:21" x14ac:dyDescent="0.3">
      <c r="A3266" t="s">
        <v>2767</v>
      </c>
      <c r="B3266" t="s">
        <v>5155</v>
      </c>
      <c r="C3266" t="s">
        <v>5155</v>
      </c>
      <c r="D3266" t="s">
        <v>19822</v>
      </c>
      <c r="E3266" t="s">
        <v>19823</v>
      </c>
      <c r="F3266" t="s">
        <v>19824</v>
      </c>
      <c r="G3266">
        <v>75</v>
      </c>
      <c r="H3266">
        <v>3540162</v>
      </c>
      <c r="I3266">
        <v>3540390</v>
      </c>
      <c r="J3266" t="s">
        <v>23825</v>
      </c>
      <c r="K3266" t="s">
        <v>27032</v>
      </c>
      <c r="L3266" t="s">
        <v>27033</v>
      </c>
      <c r="M3266" t="s">
        <v>23853</v>
      </c>
      <c r="O3266">
        <v>2.5458471793215295E-11</v>
      </c>
      <c r="P3266">
        <v>4.4625596115927905E-11</v>
      </c>
      <c r="Q3266">
        <v>1.1657910280465983E-10</v>
      </c>
      <c r="R3266">
        <v>3.3734873722854227E-11</v>
      </c>
      <c r="S3266">
        <v>3.3215887373603801E-11</v>
      </c>
      <c r="T3266">
        <v>3.0756546175587001E-11</v>
      </c>
      <c r="U3266">
        <v>3.1039774974316268E-10</v>
      </c>
    </row>
    <row r="3267" spans="1:21" x14ac:dyDescent="0.3">
      <c r="A3267" t="s">
        <v>1648</v>
      </c>
      <c r="B3267" t="s">
        <v>5156</v>
      </c>
      <c r="C3267" t="s">
        <v>5156</v>
      </c>
      <c r="D3267" t="s">
        <v>19825</v>
      </c>
      <c r="E3267" t="s">
        <v>19826</v>
      </c>
      <c r="F3267" t="s">
        <v>19827</v>
      </c>
      <c r="G3267">
        <v>773</v>
      </c>
      <c r="H3267">
        <v>3540406</v>
      </c>
      <c r="I3267">
        <v>3542728</v>
      </c>
      <c r="J3267" t="s">
        <v>23825</v>
      </c>
      <c r="K3267" t="s">
        <v>27034</v>
      </c>
      <c r="L3267" t="s">
        <v>27033</v>
      </c>
      <c r="M3267" t="s">
        <v>23853</v>
      </c>
      <c r="O3267">
        <v>6.3085365298747362E-9</v>
      </c>
      <c r="P3267">
        <v>6.6050643670897443E-9</v>
      </c>
      <c r="Q3267">
        <v>2.1127427845840631E-8</v>
      </c>
      <c r="R3267">
        <v>1.7840792449312793E-8</v>
      </c>
      <c r="S3267">
        <v>6.1734266234134312E-9</v>
      </c>
      <c r="T3267">
        <v>1.9539942021009289E-8</v>
      </c>
      <c r="U3267">
        <v>2.8946486570988208E-8</v>
      </c>
    </row>
    <row r="3268" spans="1:21" x14ac:dyDescent="0.3">
      <c r="A3268" t="s">
        <v>2694</v>
      </c>
      <c r="B3268" t="s">
        <v>6108</v>
      </c>
      <c r="C3268" t="s">
        <v>19831</v>
      </c>
      <c r="D3268" t="s">
        <v>19828</v>
      </c>
      <c r="E3268" t="s">
        <v>19829</v>
      </c>
      <c r="F3268" t="s">
        <v>19830</v>
      </c>
      <c r="G3268">
        <v>78</v>
      </c>
      <c r="H3268">
        <v>3542727</v>
      </c>
      <c r="I3268">
        <v>3542964</v>
      </c>
      <c r="J3268" t="s">
        <v>23825</v>
      </c>
      <c r="K3268" t="s">
        <v>24160</v>
      </c>
      <c r="L3268" t="s">
        <v>27033</v>
      </c>
      <c r="M3268" t="s">
        <v>23855</v>
      </c>
      <c r="O3268">
        <v>3.1350013736833994E-9</v>
      </c>
      <c r="P3268">
        <v>3.0037349806661291E-9</v>
      </c>
      <c r="Q3268">
        <v>1.0721931901867069E-8</v>
      </c>
      <c r="R3268">
        <v>1.1050615139047981E-8</v>
      </c>
      <c r="S3268">
        <v>8.9577099881886726E-10</v>
      </c>
      <c r="T3268">
        <v>9.6144123600370071E-9</v>
      </c>
      <c r="U3268">
        <v>0</v>
      </c>
    </row>
    <row r="3269" spans="1:21" x14ac:dyDescent="0.3">
      <c r="A3269" t="s">
        <v>4733</v>
      </c>
      <c r="B3269" t="s">
        <v>4732</v>
      </c>
      <c r="C3269" t="s">
        <v>19835</v>
      </c>
      <c r="D3269" t="s">
        <v>19832</v>
      </c>
      <c r="E3269" t="s">
        <v>19833</v>
      </c>
      <c r="F3269" t="s">
        <v>19834</v>
      </c>
      <c r="G3269">
        <v>292</v>
      </c>
      <c r="H3269">
        <v>3543166</v>
      </c>
      <c r="I3269">
        <v>3544045</v>
      </c>
      <c r="J3269" t="s">
        <v>23825</v>
      </c>
      <c r="K3269" t="s">
        <v>23992</v>
      </c>
      <c r="L3269" t="s">
        <v>4732</v>
      </c>
      <c r="M3269" t="s">
        <v>23858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3">
      <c r="A3270" t="s">
        <v>1650</v>
      </c>
      <c r="B3270" t="s">
        <v>2901</v>
      </c>
      <c r="C3270" t="s">
        <v>19839</v>
      </c>
      <c r="D3270" t="s">
        <v>19836</v>
      </c>
      <c r="E3270" t="s">
        <v>19837</v>
      </c>
      <c r="F3270" t="s">
        <v>19838</v>
      </c>
      <c r="G3270">
        <v>256</v>
      </c>
      <c r="H3270">
        <v>3544073</v>
      </c>
      <c r="I3270">
        <v>3544844</v>
      </c>
      <c r="J3270" t="s">
        <v>23581</v>
      </c>
      <c r="K3270" t="s">
        <v>27035</v>
      </c>
      <c r="L3270" t="s">
        <v>2901</v>
      </c>
      <c r="M3270" t="s">
        <v>23869</v>
      </c>
      <c r="O3270">
        <v>5.044184796804109E-8</v>
      </c>
      <c r="P3270">
        <v>5.9837187604676795E-8</v>
      </c>
      <c r="Q3270">
        <v>2.7259883445846548E-8</v>
      </c>
      <c r="R3270">
        <v>4.01438308786452E-8</v>
      </c>
      <c r="S3270">
        <v>2.3246986741069058E-8</v>
      </c>
      <c r="T3270">
        <v>2.28923729403941E-8</v>
      </c>
      <c r="U3270">
        <v>2.8321449208618825E-8</v>
      </c>
    </row>
    <row r="3271" spans="1:21" x14ac:dyDescent="0.3">
      <c r="A3271" t="s">
        <v>6110</v>
      </c>
      <c r="B3271" t="s">
        <v>6109</v>
      </c>
      <c r="C3271" t="s">
        <v>19843</v>
      </c>
      <c r="D3271" t="s">
        <v>19840</v>
      </c>
      <c r="E3271" t="s">
        <v>19841</v>
      </c>
      <c r="F3271" t="s">
        <v>19842</v>
      </c>
      <c r="G3271">
        <v>227</v>
      </c>
      <c r="H3271">
        <v>3544881</v>
      </c>
      <c r="I3271">
        <v>3545565</v>
      </c>
      <c r="J3271" t="s">
        <v>23825</v>
      </c>
      <c r="K3271" t="s">
        <v>27016</v>
      </c>
      <c r="L3271" t="s">
        <v>27036</v>
      </c>
      <c r="M3271" t="s">
        <v>23834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3">
      <c r="A3272" t="s">
        <v>609</v>
      </c>
      <c r="B3272" t="s">
        <v>6111</v>
      </c>
      <c r="C3272" t="s">
        <v>19847</v>
      </c>
      <c r="D3272" t="s">
        <v>19844</v>
      </c>
      <c r="E3272" t="s">
        <v>19845</v>
      </c>
      <c r="F3272" t="s">
        <v>19846</v>
      </c>
      <c r="G3272">
        <v>191</v>
      </c>
      <c r="H3272">
        <v>3545623</v>
      </c>
      <c r="I3272">
        <v>3546199</v>
      </c>
      <c r="J3272" t="s">
        <v>23825</v>
      </c>
      <c r="K3272" t="s">
        <v>27037</v>
      </c>
      <c r="L3272" t="s">
        <v>27036</v>
      </c>
      <c r="M3272" t="s">
        <v>23844</v>
      </c>
      <c r="O3272">
        <v>2.7824659432754541E-6</v>
      </c>
      <c r="P3272">
        <v>2.169559181399476E-6</v>
      </c>
      <c r="Q3272">
        <v>3.4211344914110452E-6</v>
      </c>
      <c r="R3272">
        <v>3.3528155363498491E-6</v>
      </c>
      <c r="S3272">
        <v>2.7838778324419989E-6</v>
      </c>
      <c r="T3272">
        <v>2.9297586253301705E-6</v>
      </c>
      <c r="U3272">
        <v>3.8626488791172887E-6</v>
      </c>
    </row>
    <row r="3273" spans="1:21" x14ac:dyDescent="0.3">
      <c r="A3273" t="s">
        <v>1652</v>
      </c>
      <c r="B3273" t="s">
        <v>5480</v>
      </c>
      <c r="C3273" t="s">
        <v>19851</v>
      </c>
      <c r="D3273" t="s">
        <v>19848</v>
      </c>
      <c r="E3273" t="s">
        <v>19849</v>
      </c>
      <c r="F3273" t="s">
        <v>19850</v>
      </c>
      <c r="G3273">
        <v>438</v>
      </c>
      <c r="H3273">
        <v>3546558</v>
      </c>
      <c r="I3273">
        <v>3547875</v>
      </c>
      <c r="J3273" t="s">
        <v>23825</v>
      </c>
      <c r="K3273" t="s">
        <v>27038</v>
      </c>
      <c r="L3273" t="s">
        <v>5480</v>
      </c>
      <c r="M3273" t="s">
        <v>23828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3">
      <c r="A3274" t="s">
        <v>1654</v>
      </c>
      <c r="B3274" t="s">
        <v>3389</v>
      </c>
      <c r="C3274" t="s">
        <v>19855</v>
      </c>
      <c r="D3274" t="s">
        <v>19852</v>
      </c>
      <c r="E3274" t="s">
        <v>19853</v>
      </c>
      <c r="F3274" t="s">
        <v>19854</v>
      </c>
      <c r="G3274">
        <v>694</v>
      </c>
      <c r="H3274">
        <v>3547985</v>
      </c>
      <c r="I3274">
        <v>3550070</v>
      </c>
      <c r="J3274" t="s">
        <v>23581</v>
      </c>
      <c r="K3274" t="s">
        <v>27039</v>
      </c>
      <c r="L3274" t="s">
        <v>27040</v>
      </c>
      <c r="M3274" t="s">
        <v>23891</v>
      </c>
      <c r="O3274">
        <v>4.7861488698199509E-8</v>
      </c>
      <c r="P3274">
        <v>2.8929720565099991E-8</v>
      </c>
      <c r="Q3274">
        <v>6.3234858393300609E-8</v>
      </c>
      <c r="R3274">
        <v>4.8957059447763945E-8</v>
      </c>
      <c r="S3274">
        <v>5.3542960211668781E-8</v>
      </c>
      <c r="T3274">
        <v>4.1374323661731405E-8</v>
      </c>
      <c r="U3274">
        <v>7.3502580815769787E-8</v>
      </c>
    </row>
    <row r="3275" spans="1:21" x14ac:dyDescent="0.3">
      <c r="A3275" t="s">
        <v>1103</v>
      </c>
      <c r="B3275" t="s">
        <v>3388</v>
      </c>
      <c r="C3275" t="s">
        <v>3388</v>
      </c>
      <c r="D3275" t="s">
        <v>19856</v>
      </c>
      <c r="E3275" t="s">
        <v>19857</v>
      </c>
      <c r="F3275" t="s">
        <v>19858</v>
      </c>
      <c r="G3275">
        <v>797</v>
      </c>
      <c r="H3275">
        <v>3550079</v>
      </c>
      <c r="I3275">
        <v>3552473</v>
      </c>
      <c r="J3275" t="s">
        <v>23581</v>
      </c>
      <c r="K3275" t="s">
        <v>27041</v>
      </c>
      <c r="L3275" t="s">
        <v>27040</v>
      </c>
      <c r="M3275" t="s">
        <v>23891</v>
      </c>
      <c r="O3275">
        <v>2.0347309221578112E-7</v>
      </c>
      <c r="P3275">
        <v>1.5474617109172058E-7</v>
      </c>
      <c r="Q3275">
        <v>2.8277733228239237E-7</v>
      </c>
      <c r="R3275">
        <v>2.5049742888104986E-7</v>
      </c>
      <c r="S3275">
        <v>2.2127570448122712E-7</v>
      </c>
      <c r="T3275">
        <v>2.3472718802710691E-7</v>
      </c>
      <c r="U3275">
        <v>4.1603433277398979E-7</v>
      </c>
    </row>
    <row r="3276" spans="1:21" x14ac:dyDescent="0.3">
      <c r="A3276" t="s">
        <v>2148</v>
      </c>
      <c r="B3276" t="s">
        <v>3390</v>
      </c>
      <c r="C3276" t="s">
        <v>19862</v>
      </c>
      <c r="D3276" t="s">
        <v>19859</v>
      </c>
      <c r="E3276" t="s">
        <v>19860</v>
      </c>
      <c r="F3276" t="s">
        <v>19861</v>
      </c>
      <c r="G3276">
        <v>901</v>
      </c>
      <c r="H3276">
        <v>3553084</v>
      </c>
      <c r="I3276">
        <v>3555790</v>
      </c>
      <c r="J3276" t="s">
        <v>23825</v>
      </c>
      <c r="K3276" t="s">
        <v>27042</v>
      </c>
      <c r="L3276" t="s">
        <v>3390</v>
      </c>
      <c r="M3276" t="s">
        <v>23855</v>
      </c>
      <c r="O3276">
        <v>1.5633461866259331E-8</v>
      </c>
      <c r="P3276">
        <v>2.3525383929766795E-8</v>
      </c>
      <c r="Q3276">
        <v>4.3859808088385964E-8</v>
      </c>
      <c r="R3276">
        <v>4.8902586238251712E-8</v>
      </c>
      <c r="S3276">
        <v>2.5138622215368943E-8</v>
      </c>
      <c r="T3276">
        <v>4.3856678854541673E-8</v>
      </c>
      <c r="U3276">
        <v>4.1206178764582524E-8</v>
      </c>
    </row>
    <row r="3277" spans="1:21" x14ac:dyDescent="0.3">
      <c r="A3277" t="s">
        <v>6116</v>
      </c>
      <c r="B3277" t="s">
        <v>6115</v>
      </c>
      <c r="C3277" t="s">
        <v>19866</v>
      </c>
      <c r="D3277" t="s">
        <v>19863</v>
      </c>
      <c r="E3277" t="s">
        <v>19864</v>
      </c>
      <c r="F3277" t="s">
        <v>19865</v>
      </c>
      <c r="G3277">
        <v>408</v>
      </c>
      <c r="H3277">
        <v>3556852</v>
      </c>
      <c r="I3277">
        <v>3558079</v>
      </c>
      <c r="J3277" t="s">
        <v>23581</v>
      </c>
      <c r="K3277" t="s">
        <v>27045</v>
      </c>
      <c r="L3277" t="s">
        <v>27044</v>
      </c>
      <c r="M3277" t="s">
        <v>23834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3">
      <c r="A3278" t="s">
        <v>5451</v>
      </c>
      <c r="B3278" t="s">
        <v>5450</v>
      </c>
      <c r="C3278" t="s">
        <v>19870</v>
      </c>
      <c r="D3278" t="s">
        <v>19867</v>
      </c>
      <c r="E3278" t="s">
        <v>19868</v>
      </c>
      <c r="F3278" t="s">
        <v>19869</v>
      </c>
      <c r="G3278">
        <v>532</v>
      </c>
      <c r="H3278">
        <v>3558267</v>
      </c>
      <c r="I3278">
        <v>3559866</v>
      </c>
      <c r="J3278" t="s">
        <v>23825</v>
      </c>
      <c r="K3278" t="s">
        <v>27046</v>
      </c>
      <c r="L3278" t="s">
        <v>5450</v>
      </c>
      <c r="M3278" t="s">
        <v>23855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3">
      <c r="A3279" t="s">
        <v>2152</v>
      </c>
      <c r="B3279" t="s">
        <v>3210</v>
      </c>
      <c r="C3279" t="s">
        <v>3210</v>
      </c>
      <c r="D3279" t="s">
        <v>19871</v>
      </c>
      <c r="E3279" t="s">
        <v>19872</v>
      </c>
      <c r="F3279" t="s">
        <v>19873</v>
      </c>
      <c r="G3279">
        <v>252</v>
      </c>
      <c r="O3279">
        <v>5.560126661213264E-8</v>
      </c>
      <c r="P3279">
        <v>5.0609357174487779E-8</v>
      </c>
      <c r="Q3279">
        <v>9.2826969297543915E-8</v>
      </c>
      <c r="R3279">
        <v>7.6764055532924728E-8</v>
      </c>
      <c r="S3279">
        <v>1.012466309842312E-7</v>
      </c>
      <c r="T3279">
        <v>8.9349459373875657E-8</v>
      </c>
      <c r="U3279">
        <v>1.1700968474648011E-7</v>
      </c>
    </row>
    <row r="3280" spans="1:21" x14ac:dyDescent="0.3">
      <c r="A3280" t="s">
        <v>3207</v>
      </c>
      <c r="B3280" t="s">
        <v>3206</v>
      </c>
      <c r="C3280" t="s">
        <v>3206</v>
      </c>
      <c r="D3280" t="s">
        <v>19874</v>
      </c>
      <c r="E3280" t="s">
        <v>19875</v>
      </c>
      <c r="F3280" t="s">
        <v>19876</v>
      </c>
      <c r="G3280">
        <v>276</v>
      </c>
      <c r="H3280">
        <v>3560621</v>
      </c>
      <c r="I3280">
        <v>3561452</v>
      </c>
      <c r="J3280" t="s">
        <v>23581</v>
      </c>
      <c r="K3280" t="s">
        <v>27048</v>
      </c>
      <c r="L3280" t="s">
        <v>27047</v>
      </c>
      <c r="M3280" t="s">
        <v>23834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3">
      <c r="A3281" t="s">
        <v>1656</v>
      </c>
      <c r="B3281" t="s">
        <v>3204</v>
      </c>
      <c r="C3281" t="s">
        <v>3204</v>
      </c>
      <c r="D3281" t="s">
        <v>19877</v>
      </c>
      <c r="E3281" t="s">
        <v>19878</v>
      </c>
      <c r="F3281" t="s">
        <v>19879</v>
      </c>
      <c r="G3281">
        <v>108</v>
      </c>
      <c r="H3281">
        <v>3561496</v>
      </c>
      <c r="I3281">
        <v>3561823</v>
      </c>
      <c r="J3281" t="s">
        <v>23581</v>
      </c>
      <c r="K3281" t="s">
        <v>25161</v>
      </c>
      <c r="L3281" t="s">
        <v>27047</v>
      </c>
      <c r="M3281" t="s">
        <v>23853</v>
      </c>
      <c r="O3281">
        <v>9.5300545581463361E-9</v>
      </c>
      <c r="P3281">
        <v>4.4741149035046636E-9</v>
      </c>
      <c r="Q3281">
        <v>1.5887763708385251E-8</v>
      </c>
      <c r="R3281">
        <v>7.7318032392858409E-9</v>
      </c>
      <c r="S3281">
        <v>1.6649441739705311E-9</v>
      </c>
      <c r="T3281">
        <v>1.7378804017987801E-9</v>
      </c>
      <c r="U3281">
        <v>1.3811239740690183E-9</v>
      </c>
    </row>
    <row r="3282" spans="1:21" x14ac:dyDescent="0.3">
      <c r="A3282" t="s">
        <v>1623</v>
      </c>
      <c r="B3282" t="s">
        <v>3203</v>
      </c>
      <c r="C3282" t="s">
        <v>19883</v>
      </c>
      <c r="D3282" t="s">
        <v>19880</v>
      </c>
      <c r="E3282" t="s">
        <v>19881</v>
      </c>
      <c r="F3282" t="s">
        <v>19882</v>
      </c>
      <c r="G3282">
        <v>501</v>
      </c>
      <c r="H3282">
        <v>3562012</v>
      </c>
      <c r="I3282">
        <v>3563518</v>
      </c>
      <c r="J3282" t="s">
        <v>23825</v>
      </c>
      <c r="K3282" t="s">
        <v>27049</v>
      </c>
      <c r="L3282" t="s">
        <v>3203</v>
      </c>
      <c r="M3282" t="s">
        <v>23882</v>
      </c>
      <c r="O3282">
        <v>1.0024807779935541E-7</v>
      </c>
      <c r="P3282">
        <v>1.0603347795421391E-7</v>
      </c>
      <c r="Q3282">
        <v>6.1328385409508373E-6</v>
      </c>
      <c r="R3282">
        <v>9.4703506771975049E-8</v>
      </c>
      <c r="S3282">
        <v>1.4969749924828135E-7</v>
      </c>
      <c r="T3282">
        <v>1.3071591535161677E-7</v>
      </c>
      <c r="U3282">
        <v>1.6470850799077034E-7</v>
      </c>
    </row>
    <row r="3283" spans="1:21" x14ac:dyDescent="0.3">
      <c r="A3283" t="s">
        <v>8645</v>
      </c>
      <c r="B3283" t="s">
        <v>19887</v>
      </c>
      <c r="C3283" t="s">
        <v>19887</v>
      </c>
      <c r="D3283" t="s">
        <v>19884</v>
      </c>
      <c r="E3283" t="s">
        <v>19885</v>
      </c>
      <c r="F3283" t="s">
        <v>19886</v>
      </c>
      <c r="G3283">
        <v>93</v>
      </c>
      <c r="H3283">
        <v>3563786</v>
      </c>
      <c r="I3283">
        <v>3564005</v>
      </c>
      <c r="J3283" t="s">
        <v>23581</v>
      </c>
      <c r="K3283" t="s">
        <v>23833</v>
      </c>
      <c r="L3283" t="s">
        <v>19887</v>
      </c>
      <c r="M3283" t="s">
        <v>23828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3">
      <c r="A3284" t="s">
        <v>1420</v>
      </c>
      <c r="B3284" t="s">
        <v>3189</v>
      </c>
      <c r="C3284" t="s">
        <v>19891</v>
      </c>
      <c r="D3284" t="s">
        <v>19888</v>
      </c>
      <c r="E3284" t="s">
        <v>19889</v>
      </c>
      <c r="F3284" t="s">
        <v>19890</v>
      </c>
      <c r="G3284">
        <v>815</v>
      </c>
      <c r="H3284">
        <v>3564133</v>
      </c>
      <c r="I3284">
        <v>3566581</v>
      </c>
      <c r="J3284" t="s">
        <v>23581</v>
      </c>
      <c r="K3284" t="s">
        <v>27050</v>
      </c>
      <c r="L3284" t="s">
        <v>27051</v>
      </c>
      <c r="M3284" t="s">
        <v>23828</v>
      </c>
      <c r="O3284">
        <v>9.9827357702970691E-8</v>
      </c>
      <c r="P3284">
        <v>1.6212951566216771E-7</v>
      </c>
      <c r="Q3284">
        <v>1.5038169947468631E-7</v>
      </c>
      <c r="R3284">
        <v>2.149288112102285E-7</v>
      </c>
      <c r="S3284">
        <v>1.6543095223918959E-7</v>
      </c>
      <c r="T3284">
        <v>1.1579887604659574E-7</v>
      </c>
      <c r="U3284">
        <v>1.5364412189542602E-7</v>
      </c>
    </row>
    <row r="3285" spans="1:21" x14ac:dyDescent="0.3">
      <c r="A3285" t="s">
        <v>1265</v>
      </c>
      <c r="B3285" t="s">
        <v>3186</v>
      </c>
      <c r="C3285" t="s">
        <v>3186</v>
      </c>
      <c r="D3285" t="s">
        <v>19892</v>
      </c>
      <c r="E3285" t="s">
        <v>19893</v>
      </c>
      <c r="F3285" t="s">
        <v>19894</v>
      </c>
      <c r="G3285">
        <v>477</v>
      </c>
      <c r="H3285">
        <v>3566599</v>
      </c>
      <c r="I3285">
        <v>3568033</v>
      </c>
      <c r="J3285" t="s">
        <v>23581</v>
      </c>
      <c r="K3285" t="s">
        <v>27052</v>
      </c>
      <c r="L3285" t="s">
        <v>27051</v>
      </c>
      <c r="M3285" t="s">
        <v>23891</v>
      </c>
      <c r="O3285">
        <v>2.4512983580902378E-7</v>
      </c>
      <c r="P3285">
        <v>4.1118333858699774E-7</v>
      </c>
      <c r="Q3285">
        <v>4.0210933890972839E-7</v>
      </c>
      <c r="R3285">
        <v>4.8042572877698092E-7</v>
      </c>
      <c r="S3285">
        <v>4.2399775919191967E-7</v>
      </c>
      <c r="T3285">
        <v>3.1938020502197584E-7</v>
      </c>
      <c r="U3285">
        <v>4.5415606950962242E-7</v>
      </c>
    </row>
    <row r="3286" spans="1:21" x14ac:dyDescent="0.3">
      <c r="A3286" t="s">
        <v>1447</v>
      </c>
      <c r="B3286" t="s">
        <v>3188</v>
      </c>
      <c r="C3286" t="s">
        <v>3188</v>
      </c>
      <c r="D3286" t="s">
        <v>19895</v>
      </c>
      <c r="E3286" t="s">
        <v>19896</v>
      </c>
      <c r="F3286" t="s">
        <v>19897</v>
      </c>
      <c r="G3286">
        <v>431</v>
      </c>
      <c r="H3286">
        <v>3568032</v>
      </c>
      <c r="I3286">
        <v>3569328</v>
      </c>
      <c r="J3286" t="s">
        <v>23581</v>
      </c>
      <c r="K3286" t="s">
        <v>27053</v>
      </c>
      <c r="L3286" t="s">
        <v>27051</v>
      </c>
      <c r="M3286" t="s">
        <v>23891</v>
      </c>
      <c r="O3286">
        <v>1.7780350497437802E-7</v>
      </c>
      <c r="P3286">
        <v>2.8428295855477337E-7</v>
      </c>
      <c r="Q3286">
        <v>3.0096378307513667E-7</v>
      </c>
      <c r="R3286">
        <v>3.4987161118650989E-7</v>
      </c>
      <c r="S3286">
        <v>2.2636095930805255E-7</v>
      </c>
      <c r="T3286">
        <v>2.1042207231411139E-7</v>
      </c>
      <c r="U3286">
        <v>2.6005556556632884E-7</v>
      </c>
    </row>
    <row r="3287" spans="1:21" x14ac:dyDescent="0.3">
      <c r="A3287" t="s">
        <v>1605</v>
      </c>
      <c r="B3287" t="s">
        <v>3190</v>
      </c>
      <c r="C3287" t="s">
        <v>19901</v>
      </c>
      <c r="D3287" t="s">
        <v>19898</v>
      </c>
      <c r="E3287" t="s">
        <v>19899</v>
      </c>
      <c r="F3287" t="s">
        <v>19900</v>
      </c>
      <c r="G3287">
        <v>657</v>
      </c>
      <c r="H3287">
        <v>3569345</v>
      </c>
      <c r="I3287">
        <v>3571319</v>
      </c>
      <c r="J3287" t="s">
        <v>23581</v>
      </c>
      <c r="K3287" t="s">
        <v>27054</v>
      </c>
      <c r="L3287" t="s">
        <v>27051</v>
      </c>
      <c r="M3287" t="s">
        <v>23891</v>
      </c>
      <c r="O3287">
        <v>8.2206458885840181E-8</v>
      </c>
      <c r="P3287">
        <v>1.094793211406788E-7</v>
      </c>
      <c r="Q3287">
        <v>9.7650660342230576E-8</v>
      </c>
      <c r="R3287">
        <v>1.1181989944730973E-7</v>
      </c>
      <c r="S3287">
        <v>1.1821134709198991E-7</v>
      </c>
      <c r="T3287">
        <v>7.6611469870248497E-8</v>
      </c>
      <c r="U3287">
        <v>5.9956811040853009E-8</v>
      </c>
    </row>
    <row r="3288" spans="1:21" x14ac:dyDescent="0.3">
      <c r="A3288" t="s">
        <v>1662</v>
      </c>
      <c r="B3288" t="s">
        <v>3187</v>
      </c>
      <c r="C3288" t="s">
        <v>3187</v>
      </c>
      <c r="D3288" t="s">
        <v>19902</v>
      </c>
      <c r="E3288" t="s">
        <v>19903</v>
      </c>
      <c r="F3288" t="s">
        <v>19904</v>
      </c>
      <c r="G3288">
        <v>728</v>
      </c>
      <c r="H3288">
        <v>3571315</v>
      </c>
      <c r="I3288">
        <v>3573502</v>
      </c>
      <c r="J3288" t="s">
        <v>23581</v>
      </c>
      <c r="K3288" t="s">
        <v>27055</v>
      </c>
      <c r="L3288" t="s">
        <v>27051</v>
      </c>
      <c r="M3288" t="s">
        <v>23891</v>
      </c>
      <c r="O3288">
        <v>5.6236047497211066E-8</v>
      </c>
      <c r="P3288">
        <v>6.5674562106102891E-8</v>
      </c>
      <c r="Q3288">
        <v>8.0252003450414277E-8</v>
      </c>
      <c r="R3288">
        <v>9.3128516231155931E-8</v>
      </c>
      <c r="S3288">
        <v>8.7221174368070365E-8</v>
      </c>
      <c r="T3288">
        <v>7.4078854290519514E-8</v>
      </c>
      <c r="U3288">
        <v>8.2772411794881318E-8</v>
      </c>
    </row>
    <row r="3289" spans="1:21" x14ac:dyDescent="0.3">
      <c r="A3289" t="s">
        <v>107</v>
      </c>
      <c r="B3289" t="s">
        <v>2862</v>
      </c>
      <c r="C3289" t="s">
        <v>19908</v>
      </c>
      <c r="D3289" t="s">
        <v>19905</v>
      </c>
      <c r="E3289" t="s">
        <v>19906</v>
      </c>
      <c r="F3289" t="s">
        <v>19907</v>
      </c>
      <c r="G3289">
        <v>367</v>
      </c>
      <c r="H3289">
        <v>3573774</v>
      </c>
      <c r="I3289">
        <v>3574878</v>
      </c>
      <c r="J3289" t="s">
        <v>23581</v>
      </c>
      <c r="K3289" t="s">
        <v>27056</v>
      </c>
      <c r="L3289" t="s">
        <v>2862</v>
      </c>
      <c r="M3289" t="s">
        <v>23831</v>
      </c>
      <c r="O3289">
        <v>1.0207723013152399E-5</v>
      </c>
      <c r="P3289">
        <v>8.226342394713531E-6</v>
      </c>
      <c r="Q3289">
        <v>9.2213074710321811E-6</v>
      </c>
      <c r="R3289">
        <v>9.3151566899968605E-6</v>
      </c>
      <c r="S3289">
        <v>5.8141008557489535E-6</v>
      </c>
      <c r="T3289">
        <v>6.1167300534374704E-6</v>
      </c>
      <c r="U3289">
        <v>1.0228824995593803E-5</v>
      </c>
    </row>
    <row r="3290" spans="1:21" x14ac:dyDescent="0.3">
      <c r="A3290" t="s">
        <v>6119</v>
      </c>
      <c r="B3290" t="s">
        <v>6118</v>
      </c>
      <c r="C3290" t="s">
        <v>6118</v>
      </c>
      <c r="D3290" t="s">
        <v>19909</v>
      </c>
      <c r="E3290" t="s">
        <v>19910</v>
      </c>
      <c r="F3290" t="s">
        <v>19911</v>
      </c>
      <c r="G3290">
        <v>197</v>
      </c>
      <c r="H3290">
        <v>3575070</v>
      </c>
      <c r="I3290">
        <v>3575664</v>
      </c>
      <c r="J3290" t="s">
        <v>23825</v>
      </c>
      <c r="K3290" t="s">
        <v>24078</v>
      </c>
      <c r="L3290" t="s">
        <v>6118</v>
      </c>
      <c r="M3290" t="s">
        <v>23954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3">
      <c r="A3291" t="s">
        <v>1664</v>
      </c>
      <c r="B3291" t="s">
        <v>5763</v>
      </c>
      <c r="C3291" t="s">
        <v>5763</v>
      </c>
      <c r="D3291" t="s">
        <v>19912</v>
      </c>
      <c r="E3291" t="s">
        <v>19913</v>
      </c>
      <c r="F3291" t="s">
        <v>19914</v>
      </c>
      <c r="G3291">
        <v>175</v>
      </c>
      <c r="H3291">
        <v>3577064</v>
      </c>
      <c r="I3291">
        <v>3577592</v>
      </c>
      <c r="J3291" t="s">
        <v>23581</v>
      </c>
      <c r="K3291" t="s">
        <v>27059</v>
      </c>
      <c r="L3291" t="s">
        <v>27058</v>
      </c>
      <c r="M3291" t="s">
        <v>23891</v>
      </c>
      <c r="O3291">
        <v>1.1788179682160808E-8</v>
      </c>
      <c r="P3291">
        <v>3.5665559675911535E-9</v>
      </c>
      <c r="Q3291">
        <v>1.305244191781101E-8</v>
      </c>
      <c r="R3291">
        <v>5.728296872736091E-9</v>
      </c>
      <c r="S3291">
        <v>5.9456785851691591E-8</v>
      </c>
      <c r="T3291">
        <v>4.5984563341504792E-8</v>
      </c>
      <c r="U3291">
        <v>5.1324910919426506E-8</v>
      </c>
    </row>
    <row r="3292" spans="1:21" x14ac:dyDescent="0.3">
      <c r="A3292" t="s">
        <v>1180</v>
      </c>
      <c r="B3292" t="s">
        <v>5764</v>
      </c>
      <c r="C3292" t="s">
        <v>5764</v>
      </c>
      <c r="D3292" t="s">
        <v>19915</v>
      </c>
      <c r="E3292" t="s">
        <v>19916</v>
      </c>
      <c r="F3292" t="s">
        <v>19917</v>
      </c>
      <c r="G3292">
        <v>331</v>
      </c>
      <c r="H3292">
        <v>3577730</v>
      </c>
      <c r="I3292">
        <v>3578726</v>
      </c>
      <c r="J3292" t="s">
        <v>23581</v>
      </c>
      <c r="K3292" t="s">
        <v>27060</v>
      </c>
      <c r="L3292" t="s">
        <v>27058</v>
      </c>
      <c r="M3292" t="s">
        <v>23855</v>
      </c>
      <c r="O3292">
        <v>4.2793951675612651E-7</v>
      </c>
      <c r="P3292">
        <v>4.5535406939638278E-7</v>
      </c>
      <c r="Q3292">
        <v>6.3132123029925646E-7</v>
      </c>
      <c r="R3292">
        <v>4.7630272574466905E-7</v>
      </c>
      <c r="S3292">
        <v>7.2422558399628803E-7</v>
      </c>
      <c r="T3292">
        <v>5.1985991390555747E-7</v>
      </c>
      <c r="U3292">
        <v>5.9280863707322849E-7</v>
      </c>
    </row>
    <row r="3293" spans="1:21" x14ac:dyDescent="0.3">
      <c r="A3293" t="s">
        <v>2150</v>
      </c>
      <c r="B3293" t="s">
        <v>6120</v>
      </c>
      <c r="C3293" t="s">
        <v>6120</v>
      </c>
      <c r="D3293" t="s">
        <v>19918</v>
      </c>
      <c r="E3293" t="s">
        <v>19919</v>
      </c>
      <c r="F3293" t="s">
        <v>19920</v>
      </c>
      <c r="G3293">
        <v>231</v>
      </c>
      <c r="H3293">
        <v>3578949</v>
      </c>
      <c r="I3293">
        <v>3579645</v>
      </c>
      <c r="J3293" t="s">
        <v>23581</v>
      </c>
      <c r="K3293" t="s">
        <v>27061</v>
      </c>
      <c r="L3293" t="s">
        <v>6120</v>
      </c>
      <c r="M3293" t="s">
        <v>23834</v>
      </c>
      <c r="O3293">
        <v>6.0216186242136042E-8</v>
      </c>
      <c r="P3293">
        <v>7.9105463042572291E-8</v>
      </c>
      <c r="Q3293">
        <v>1.2449192118784825E-7</v>
      </c>
      <c r="R3293">
        <v>8.5189869387713342E-8</v>
      </c>
      <c r="S3293">
        <v>2.2464204318262049E-7</v>
      </c>
      <c r="T3293">
        <v>1.0191496601275333E-7</v>
      </c>
      <c r="U3293">
        <v>1.0314916047411154E-7</v>
      </c>
    </row>
    <row r="3294" spans="1:21" x14ac:dyDescent="0.3">
      <c r="A3294" t="s">
        <v>1297</v>
      </c>
      <c r="B3294" t="s">
        <v>6121</v>
      </c>
      <c r="C3294" t="s">
        <v>6121</v>
      </c>
      <c r="D3294" t="s">
        <v>19921</v>
      </c>
      <c r="E3294" t="s">
        <v>19922</v>
      </c>
      <c r="F3294" t="s">
        <v>19923</v>
      </c>
      <c r="G3294">
        <v>345</v>
      </c>
      <c r="H3294">
        <v>3579767</v>
      </c>
      <c r="I3294">
        <v>3580805</v>
      </c>
      <c r="J3294" t="s">
        <v>23581</v>
      </c>
      <c r="K3294" t="s">
        <v>25876</v>
      </c>
      <c r="L3294" t="s">
        <v>6121</v>
      </c>
      <c r="M3294" t="s">
        <v>23834</v>
      </c>
      <c r="O3294">
        <v>3.1438613985303854E-7</v>
      </c>
      <c r="P3294">
        <v>3.3051360094096397E-7</v>
      </c>
      <c r="Q3294">
        <v>4.2477045884477378E-7</v>
      </c>
      <c r="R3294">
        <v>4.5740808933223599E-7</v>
      </c>
      <c r="S3294">
        <v>3.6432050674662006E-7</v>
      </c>
      <c r="T3294">
        <v>3.5210483213496431E-7</v>
      </c>
      <c r="U3294">
        <v>3.8564660677336399E-7</v>
      </c>
    </row>
    <row r="3295" spans="1:21" x14ac:dyDescent="0.3">
      <c r="A3295" t="s">
        <v>2628</v>
      </c>
      <c r="B3295" t="s">
        <v>6122</v>
      </c>
      <c r="C3295" t="s">
        <v>19927</v>
      </c>
      <c r="D3295" t="s">
        <v>19924</v>
      </c>
      <c r="E3295" t="s">
        <v>19925</v>
      </c>
      <c r="F3295" t="s">
        <v>19926</v>
      </c>
      <c r="G3295">
        <v>162</v>
      </c>
      <c r="H3295">
        <v>3581137</v>
      </c>
      <c r="I3295">
        <v>3581626</v>
      </c>
      <c r="J3295" t="s">
        <v>23825</v>
      </c>
      <c r="K3295" t="s">
        <v>27062</v>
      </c>
      <c r="L3295" t="s">
        <v>6122</v>
      </c>
      <c r="M3295" t="s">
        <v>23855</v>
      </c>
      <c r="O3295">
        <v>4.1486233275608485E-9</v>
      </c>
      <c r="P3295">
        <v>2.392209462130917E-9</v>
      </c>
      <c r="Q3295">
        <v>5.3945477245957377E-10</v>
      </c>
      <c r="R3295">
        <v>3.9776166245309149E-9</v>
      </c>
      <c r="S3295">
        <v>2.9653778813523349E-9</v>
      </c>
      <c r="T3295">
        <v>6.6591122600069586E-9</v>
      </c>
      <c r="U3295">
        <v>0</v>
      </c>
    </row>
    <row r="3296" spans="1:21" x14ac:dyDescent="0.3">
      <c r="A3296" t="s">
        <v>6124</v>
      </c>
      <c r="B3296" t="s">
        <v>6123</v>
      </c>
      <c r="C3296" t="s">
        <v>6123</v>
      </c>
      <c r="D3296" t="s">
        <v>19928</v>
      </c>
      <c r="E3296" t="s">
        <v>19929</v>
      </c>
      <c r="F3296" t="s">
        <v>19930</v>
      </c>
      <c r="G3296">
        <v>392</v>
      </c>
      <c r="H3296">
        <v>3581862</v>
      </c>
      <c r="I3296">
        <v>3583041</v>
      </c>
      <c r="J3296" t="s">
        <v>23825</v>
      </c>
      <c r="K3296" t="s">
        <v>23841</v>
      </c>
      <c r="L3296" t="s">
        <v>27063</v>
      </c>
      <c r="M3296" t="s">
        <v>23834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3">
      <c r="A3297" t="s">
        <v>8646</v>
      </c>
      <c r="B3297" t="s">
        <v>19934</v>
      </c>
      <c r="C3297" t="s">
        <v>19934</v>
      </c>
      <c r="D3297" t="s">
        <v>19931</v>
      </c>
      <c r="E3297" t="s">
        <v>19932</v>
      </c>
      <c r="F3297" t="s">
        <v>19933</v>
      </c>
      <c r="G3297">
        <v>138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3">
      <c r="A3298" t="s">
        <v>8559</v>
      </c>
      <c r="B3298" t="s">
        <v>8460</v>
      </c>
      <c r="C3298" t="s">
        <v>8567</v>
      </c>
      <c r="D3298" t="s">
        <v>19935</v>
      </c>
      <c r="E3298" t="s">
        <v>19936</v>
      </c>
      <c r="F3298" t="s">
        <v>19937</v>
      </c>
      <c r="G3298">
        <v>91</v>
      </c>
      <c r="H3298">
        <v>3583482</v>
      </c>
      <c r="I3298">
        <v>3583758</v>
      </c>
      <c r="J3298" t="s">
        <v>23825</v>
      </c>
      <c r="K3298" t="s">
        <v>23859</v>
      </c>
      <c r="L3298" t="s">
        <v>27063</v>
      </c>
      <c r="M3298" t="s">
        <v>23828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3">
      <c r="A3299" t="s">
        <v>8561</v>
      </c>
      <c r="B3299" t="s">
        <v>8480</v>
      </c>
      <c r="C3299" t="s">
        <v>19941</v>
      </c>
      <c r="D3299" t="s">
        <v>19938</v>
      </c>
      <c r="E3299" t="s">
        <v>19939</v>
      </c>
      <c r="F3299" t="s">
        <v>19940</v>
      </c>
      <c r="G3299">
        <v>167</v>
      </c>
      <c r="H3299">
        <v>3583676</v>
      </c>
      <c r="I3299">
        <v>3584180</v>
      </c>
      <c r="J3299" t="s">
        <v>23825</v>
      </c>
      <c r="K3299">
        <v>0</v>
      </c>
      <c r="L3299" t="s">
        <v>27063</v>
      </c>
      <c r="M3299" t="s">
        <v>23828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3">
      <c r="A3300" t="s">
        <v>6126</v>
      </c>
      <c r="B3300" t="s">
        <v>6125</v>
      </c>
      <c r="C3300" t="s">
        <v>6125</v>
      </c>
      <c r="D3300" t="s">
        <v>19942</v>
      </c>
      <c r="E3300" t="s">
        <v>19943</v>
      </c>
      <c r="F3300" t="s">
        <v>19944</v>
      </c>
      <c r="G3300">
        <v>94</v>
      </c>
      <c r="H3300">
        <v>3584758</v>
      </c>
      <c r="I3300">
        <v>3585043</v>
      </c>
      <c r="J3300" t="s">
        <v>23825</v>
      </c>
      <c r="K3300" t="s">
        <v>27064</v>
      </c>
      <c r="L3300" t="s">
        <v>6125</v>
      </c>
      <c r="M3300" t="s">
        <v>23834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3">
      <c r="A3301" t="s">
        <v>1493</v>
      </c>
      <c r="B3301" t="s">
        <v>3183</v>
      </c>
      <c r="C3301" t="s">
        <v>3183</v>
      </c>
      <c r="D3301" t="s">
        <v>19945</v>
      </c>
      <c r="E3301" t="s">
        <v>19946</v>
      </c>
      <c r="F3301" t="s">
        <v>19947</v>
      </c>
      <c r="G3301">
        <v>580</v>
      </c>
      <c r="H3301">
        <v>3585080</v>
      </c>
      <c r="I3301">
        <v>3586823</v>
      </c>
      <c r="J3301" t="s">
        <v>23581</v>
      </c>
      <c r="K3301" t="s">
        <v>27065</v>
      </c>
      <c r="L3301" t="s">
        <v>3183</v>
      </c>
      <c r="M3301" t="s">
        <v>23831</v>
      </c>
      <c r="O3301">
        <v>1.2764632458160161E-7</v>
      </c>
      <c r="P3301">
        <v>1.5112904783055791E-7</v>
      </c>
      <c r="Q3301">
        <v>2.8796458308580284E-7</v>
      </c>
      <c r="R3301">
        <v>2.4055704317249286E-7</v>
      </c>
      <c r="S3301">
        <v>2.6282199181258162E-7</v>
      </c>
      <c r="T3301">
        <v>2.1789660002801168E-7</v>
      </c>
      <c r="U3301">
        <v>1.3700524200035677E-7</v>
      </c>
    </row>
    <row r="3302" spans="1:21" x14ac:dyDescent="0.3">
      <c r="A3302" t="s">
        <v>2188</v>
      </c>
      <c r="B3302" t="s">
        <v>4078</v>
      </c>
      <c r="C3302" t="s">
        <v>4078</v>
      </c>
      <c r="D3302" t="s">
        <v>19948</v>
      </c>
      <c r="E3302" t="s">
        <v>19949</v>
      </c>
      <c r="F3302" t="s">
        <v>19950</v>
      </c>
      <c r="G3302">
        <v>146</v>
      </c>
      <c r="H3302">
        <v>3586942</v>
      </c>
      <c r="I3302">
        <v>3587383</v>
      </c>
      <c r="J3302" t="s">
        <v>23825</v>
      </c>
      <c r="K3302" t="s">
        <v>23841</v>
      </c>
      <c r="L3302" t="s">
        <v>4078</v>
      </c>
      <c r="M3302" t="s">
        <v>23834</v>
      </c>
      <c r="O3302">
        <v>7.9612181510514665E-8</v>
      </c>
      <c r="P3302">
        <v>1.5759320360736394E-7</v>
      </c>
      <c r="Q3302">
        <v>1.2095190116819551E-7</v>
      </c>
      <c r="R3302">
        <v>1.2262062308897579E-7</v>
      </c>
      <c r="S3302">
        <v>3.6181185381587863E-7</v>
      </c>
      <c r="T3302">
        <v>1.0115076803012082E-7</v>
      </c>
      <c r="U3302">
        <v>1.0812842486104289E-7</v>
      </c>
    </row>
    <row r="3303" spans="1:21" x14ac:dyDescent="0.3">
      <c r="A3303" t="s">
        <v>1665</v>
      </c>
      <c r="B3303" t="s">
        <v>3923</v>
      </c>
      <c r="C3303" t="s">
        <v>3923</v>
      </c>
      <c r="D3303" t="s">
        <v>19951</v>
      </c>
      <c r="E3303" t="s">
        <v>19952</v>
      </c>
      <c r="F3303" t="s">
        <v>19953</v>
      </c>
      <c r="G3303">
        <v>247</v>
      </c>
      <c r="H3303">
        <v>3587369</v>
      </c>
      <c r="I3303">
        <v>3588113</v>
      </c>
      <c r="J3303" t="s">
        <v>23581</v>
      </c>
      <c r="K3303" t="s">
        <v>27066</v>
      </c>
      <c r="L3303" t="s">
        <v>27067</v>
      </c>
      <c r="M3303" t="s">
        <v>23882</v>
      </c>
      <c r="O3303">
        <v>1.4429515798237822E-7</v>
      </c>
      <c r="P3303">
        <v>1.9759947808312997E-7</v>
      </c>
      <c r="Q3303">
        <v>2.5965751648995427E-7</v>
      </c>
      <c r="R3303">
        <v>2.2132701590785905E-7</v>
      </c>
      <c r="S3303">
        <v>2.4726655905800199E-7</v>
      </c>
      <c r="T3303">
        <v>2.3143649776414253E-7</v>
      </c>
      <c r="U3303">
        <v>1.8855139921675271E-7</v>
      </c>
    </row>
    <row r="3304" spans="1:21" x14ac:dyDescent="0.3">
      <c r="A3304" t="s">
        <v>1667</v>
      </c>
      <c r="B3304" t="s">
        <v>3921</v>
      </c>
      <c r="C3304" t="s">
        <v>3921</v>
      </c>
      <c r="D3304" t="s">
        <v>19954</v>
      </c>
      <c r="E3304" t="s">
        <v>19955</v>
      </c>
      <c r="F3304" t="s">
        <v>19956</v>
      </c>
      <c r="G3304">
        <v>356</v>
      </c>
      <c r="H3304">
        <v>3588109</v>
      </c>
      <c r="I3304">
        <v>3589180</v>
      </c>
      <c r="J3304" t="s">
        <v>23581</v>
      </c>
      <c r="K3304" t="s">
        <v>27068</v>
      </c>
      <c r="L3304" t="s">
        <v>27067</v>
      </c>
      <c r="M3304" t="s">
        <v>23828</v>
      </c>
      <c r="O3304">
        <v>2.1266792605782715E-8</v>
      </c>
      <c r="P3304">
        <v>2.6108042987741761E-8</v>
      </c>
      <c r="Q3304">
        <v>2.5628161065018621E-8</v>
      </c>
      <c r="R3304">
        <v>2.3523820078004596E-8</v>
      </c>
      <c r="S3304">
        <v>3.9311438475875889E-8</v>
      </c>
      <c r="T3304">
        <v>5.8835547963529752E-8</v>
      </c>
      <c r="U3304">
        <v>2.0116713687271004E-8</v>
      </c>
    </row>
    <row r="3305" spans="1:21" x14ac:dyDescent="0.3">
      <c r="A3305" t="s">
        <v>1669</v>
      </c>
      <c r="B3305" t="s">
        <v>3922</v>
      </c>
      <c r="C3305" t="s">
        <v>3922</v>
      </c>
      <c r="D3305" t="s">
        <v>19957</v>
      </c>
      <c r="E3305" t="s">
        <v>19958</v>
      </c>
      <c r="F3305" t="s">
        <v>19959</v>
      </c>
      <c r="G3305">
        <v>281</v>
      </c>
      <c r="H3305">
        <v>3589181</v>
      </c>
      <c r="I3305">
        <v>3590027</v>
      </c>
      <c r="J3305" t="s">
        <v>23581</v>
      </c>
      <c r="K3305" t="s">
        <v>27069</v>
      </c>
      <c r="L3305" t="s">
        <v>27067</v>
      </c>
      <c r="M3305" t="s">
        <v>23853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3">
      <c r="A3306" t="s">
        <v>1671</v>
      </c>
      <c r="B3306" t="s">
        <v>3919</v>
      </c>
      <c r="C3306" t="s">
        <v>3919</v>
      </c>
      <c r="D3306" t="s">
        <v>19960</v>
      </c>
      <c r="E3306" t="s">
        <v>19961</v>
      </c>
      <c r="F3306" t="s">
        <v>19962</v>
      </c>
      <c r="G3306">
        <v>295</v>
      </c>
      <c r="H3306">
        <v>3590023</v>
      </c>
      <c r="I3306">
        <v>3590911</v>
      </c>
      <c r="J3306" t="s">
        <v>23581</v>
      </c>
      <c r="K3306" t="s">
        <v>27069</v>
      </c>
      <c r="L3306" t="s">
        <v>27067</v>
      </c>
      <c r="M3306" t="s">
        <v>23853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3">
      <c r="A3307" t="s">
        <v>1673</v>
      </c>
      <c r="B3307" t="s">
        <v>3920</v>
      </c>
      <c r="C3307" t="s">
        <v>3920</v>
      </c>
      <c r="D3307" t="s">
        <v>19963</v>
      </c>
      <c r="E3307" t="s">
        <v>19964</v>
      </c>
      <c r="F3307" t="s">
        <v>19965</v>
      </c>
      <c r="G3307">
        <v>438</v>
      </c>
      <c r="H3307">
        <v>3591008</v>
      </c>
      <c r="I3307">
        <v>3592325</v>
      </c>
      <c r="J3307" t="s">
        <v>23581</v>
      </c>
      <c r="K3307" t="s">
        <v>27070</v>
      </c>
      <c r="L3307" t="s">
        <v>27067</v>
      </c>
      <c r="M3307" t="s">
        <v>23853</v>
      </c>
      <c r="O3307">
        <v>8.3731926279989343E-8</v>
      </c>
      <c r="P3307">
        <v>1.615072084046125E-7</v>
      </c>
      <c r="Q3307">
        <v>1.786450237738993E-7</v>
      </c>
      <c r="R3307">
        <v>2.1695920464186998E-7</v>
      </c>
      <c r="S3307">
        <v>3.8703776674346639E-7</v>
      </c>
      <c r="T3307">
        <v>1.6040139895736386E-7</v>
      </c>
      <c r="U3307">
        <v>9.3798812368695004E-8</v>
      </c>
    </row>
    <row r="3308" spans="1:21" x14ac:dyDescent="0.3">
      <c r="A3308" t="s">
        <v>1674</v>
      </c>
      <c r="B3308" t="s">
        <v>3361</v>
      </c>
      <c r="C3308" t="s">
        <v>3361</v>
      </c>
      <c r="D3308" t="s">
        <v>19966</v>
      </c>
      <c r="E3308" t="s">
        <v>19967</v>
      </c>
      <c r="F3308" t="s">
        <v>19968</v>
      </c>
      <c r="G3308">
        <v>237</v>
      </c>
      <c r="H3308">
        <v>3592723</v>
      </c>
      <c r="I3308">
        <v>3593437</v>
      </c>
      <c r="J3308" t="s">
        <v>23581</v>
      </c>
      <c r="K3308" t="s">
        <v>27071</v>
      </c>
      <c r="L3308" t="s">
        <v>27072</v>
      </c>
      <c r="M3308" t="s">
        <v>23831</v>
      </c>
      <c r="O3308">
        <v>1.6283426933356751E-7</v>
      </c>
      <c r="P3308">
        <v>1.0208895817108729E-7</v>
      </c>
      <c r="Q3308">
        <v>2.9024606362270819E-7</v>
      </c>
      <c r="R3308">
        <v>2.9342278236249534E-7</v>
      </c>
      <c r="S3308">
        <v>2.8129525890915605E-7</v>
      </c>
      <c r="T3308">
        <v>2.2047694282406263E-7</v>
      </c>
      <c r="U3308">
        <v>1.8864820314281344E-7</v>
      </c>
    </row>
    <row r="3309" spans="1:21" x14ac:dyDescent="0.3">
      <c r="A3309" t="s">
        <v>1675</v>
      </c>
      <c r="B3309" t="s">
        <v>3362</v>
      </c>
      <c r="C3309" t="s">
        <v>3362</v>
      </c>
      <c r="D3309" t="s">
        <v>19969</v>
      </c>
      <c r="E3309" t="s">
        <v>19970</v>
      </c>
      <c r="F3309" t="s">
        <v>19971</v>
      </c>
      <c r="G3309">
        <v>255</v>
      </c>
      <c r="H3309">
        <v>3593438</v>
      </c>
      <c r="I3309">
        <v>3594206</v>
      </c>
      <c r="J3309" t="s">
        <v>23581</v>
      </c>
      <c r="K3309" t="s">
        <v>27071</v>
      </c>
      <c r="L3309" t="s">
        <v>27072</v>
      </c>
      <c r="M3309" t="s">
        <v>23831</v>
      </c>
      <c r="O3309">
        <v>1.5028437161121547E-7</v>
      </c>
      <c r="P3309">
        <v>1.6741218402332035E-7</v>
      </c>
      <c r="Q3309">
        <v>3.1473107434394503E-7</v>
      </c>
      <c r="R3309">
        <v>2.6990250175378872E-7</v>
      </c>
      <c r="S3309">
        <v>3.2313256520344222E-7</v>
      </c>
      <c r="T3309">
        <v>3.5492489821550232E-7</v>
      </c>
      <c r="U3309">
        <v>3.4003628519690662E-7</v>
      </c>
    </row>
    <row r="3310" spans="1:21" x14ac:dyDescent="0.3">
      <c r="A3310" t="s">
        <v>1677</v>
      </c>
      <c r="B3310" t="s">
        <v>3366</v>
      </c>
      <c r="C3310" t="s">
        <v>3366</v>
      </c>
      <c r="D3310" t="s">
        <v>19972</v>
      </c>
      <c r="E3310" t="s">
        <v>19973</v>
      </c>
      <c r="F3310" t="s">
        <v>19974</v>
      </c>
      <c r="G3310">
        <v>425</v>
      </c>
      <c r="H3310">
        <v>3594202</v>
      </c>
      <c r="I3310">
        <v>3595480</v>
      </c>
      <c r="J3310" t="s">
        <v>23581</v>
      </c>
      <c r="K3310" t="s">
        <v>27073</v>
      </c>
      <c r="L3310" t="s">
        <v>27072</v>
      </c>
      <c r="M3310" t="s">
        <v>23831</v>
      </c>
      <c r="O3310">
        <v>5.2301020707558152E-8</v>
      </c>
      <c r="P3310">
        <v>3.3038421470045508E-8</v>
      </c>
      <c r="Q3310">
        <v>8.7772981116576375E-8</v>
      </c>
      <c r="R3310">
        <v>1.0238026435960127E-7</v>
      </c>
      <c r="S3310">
        <v>8.9074290391407096E-8</v>
      </c>
      <c r="T3310">
        <v>1.1840914835488828E-7</v>
      </c>
      <c r="U3310">
        <v>1.2564869721521019E-7</v>
      </c>
    </row>
    <row r="3311" spans="1:21" x14ac:dyDescent="0.3">
      <c r="A3311" t="s">
        <v>1679</v>
      </c>
      <c r="B3311" t="s">
        <v>3363</v>
      </c>
      <c r="C3311" t="s">
        <v>3363</v>
      </c>
      <c r="D3311" t="s">
        <v>19975</v>
      </c>
      <c r="E3311" t="s">
        <v>19976</v>
      </c>
      <c r="F3311" t="s">
        <v>19977</v>
      </c>
      <c r="G3311">
        <v>308</v>
      </c>
      <c r="H3311">
        <v>3595476</v>
      </c>
      <c r="I3311">
        <v>3596403</v>
      </c>
      <c r="J3311" t="s">
        <v>23581</v>
      </c>
      <c r="K3311" t="s">
        <v>27073</v>
      </c>
      <c r="L3311" t="s">
        <v>27072</v>
      </c>
      <c r="M3311" t="s">
        <v>23831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3">
      <c r="A3312" t="s">
        <v>493</v>
      </c>
      <c r="B3312" t="s">
        <v>3365</v>
      </c>
      <c r="C3312" t="s">
        <v>3365</v>
      </c>
      <c r="D3312" t="s">
        <v>19978</v>
      </c>
      <c r="E3312" t="s">
        <v>19979</v>
      </c>
      <c r="F3312" t="s">
        <v>19980</v>
      </c>
      <c r="G3312">
        <v>369</v>
      </c>
      <c r="H3312">
        <v>3596450</v>
      </c>
      <c r="I3312">
        <v>3597560</v>
      </c>
      <c r="J3312" t="s">
        <v>23581</v>
      </c>
      <c r="K3312" t="s">
        <v>27074</v>
      </c>
      <c r="L3312" t="s">
        <v>27072</v>
      </c>
      <c r="M3312" t="s">
        <v>23831</v>
      </c>
      <c r="O3312">
        <v>1.9626426253206744E-6</v>
      </c>
      <c r="P3312">
        <v>1.0956631109805869E-6</v>
      </c>
      <c r="Q3312">
        <v>2.4018707501231813E-6</v>
      </c>
      <c r="R3312">
        <v>2.0751808575926554E-6</v>
      </c>
      <c r="S3312">
        <v>2.1202631008951023E-6</v>
      </c>
      <c r="T3312">
        <v>2.3687441472802011E-6</v>
      </c>
      <c r="U3312">
        <v>2.1926348472743903E-6</v>
      </c>
    </row>
    <row r="3313" spans="1:21" x14ac:dyDescent="0.3">
      <c r="A3313" t="s">
        <v>2619</v>
      </c>
      <c r="B3313" t="s">
        <v>23693</v>
      </c>
      <c r="C3313" t="s">
        <v>19984</v>
      </c>
      <c r="D3313" t="s">
        <v>19981</v>
      </c>
      <c r="E3313" t="s">
        <v>19982</v>
      </c>
      <c r="F3313" t="s">
        <v>19983</v>
      </c>
      <c r="G3313">
        <v>127</v>
      </c>
      <c r="H3313">
        <v>3597983</v>
      </c>
      <c r="I3313">
        <v>3598367</v>
      </c>
      <c r="J3313" t="s">
        <v>23825</v>
      </c>
      <c r="K3313" t="s">
        <v>27075</v>
      </c>
      <c r="L3313" t="s">
        <v>27076</v>
      </c>
      <c r="M3313" t="s">
        <v>23834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3">
      <c r="A3314" t="s">
        <v>56</v>
      </c>
      <c r="B3314" t="s">
        <v>3364</v>
      </c>
      <c r="C3314" t="s">
        <v>3364</v>
      </c>
      <c r="D3314" t="s">
        <v>19985</v>
      </c>
      <c r="E3314" t="s">
        <v>19986</v>
      </c>
      <c r="F3314" t="s">
        <v>19987</v>
      </c>
      <c r="G3314">
        <v>367</v>
      </c>
      <c r="H3314">
        <v>3598554</v>
      </c>
      <c r="I3314">
        <v>3599658</v>
      </c>
      <c r="J3314" t="s">
        <v>23581</v>
      </c>
      <c r="K3314" t="s">
        <v>27077</v>
      </c>
      <c r="L3314" t="s">
        <v>3364</v>
      </c>
      <c r="M3314" t="s">
        <v>23828</v>
      </c>
      <c r="O3314">
        <v>1.7026638396912054E-5</v>
      </c>
      <c r="P3314">
        <v>2.0879681998976408E-5</v>
      </c>
      <c r="Q3314">
        <v>2.4264404803865006E-5</v>
      </c>
      <c r="R3314">
        <v>2.4890670520210997E-5</v>
      </c>
      <c r="S3314">
        <v>2.8731934317904762E-5</v>
      </c>
      <c r="T3314">
        <v>2.954611787674206E-5</v>
      </c>
      <c r="U3314">
        <v>2.3788028570527258E-5</v>
      </c>
    </row>
    <row r="3315" spans="1:21" x14ac:dyDescent="0.3">
      <c r="A3315" t="s">
        <v>3760</v>
      </c>
      <c r="B3315" t="s">
        <v>3759</v>
      </c>
      <c r="C3315" t="s">
        <v>19991</v>
      </c>
      <c r="D3315" t="s">
        <v>19988</v>
      </c>
      <c r="E3315" t="s">
        <v>19989</v>
      </c>
      <c r="F3315" t="s">
        <v>19990</v>
      </c>
      <c r="G3315">
        <v>284</v>
      </c>
      <c r="H3315">
        <v>3599928</v>
      </c>
      <c r="I3315">
        <v>3600783</v>
      </c>
      <c r="J3315" t="s">
        <v>23581</v>
      </c>
      <c r="K3315" t="s">
        <v>27078</v>
      </c>
      <c r="L3315" t="s">
        <v>3759</v>
      </c>
      <c r="M3315" t="s">
        <v>23855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3">
      <c r="A3316" t="s">
        <v>2260</v>
      </c>
      <c r="B3316" t="s">
        <v>3154</v>
      </c>
      <c r="C3316" t="s">
        <v>19995</v>
      </c>
      <c r="D3316" t="s">
        <v>19992</v>
      </c>
      <c r="E3316" t="s">
        <v>19993</v>
      </c>
      <c r="F3316" t="s">
        <v>19994</v>
      </c>
      <c r="G3316">
        <v>352</v>
      </c>
      <c r="H3316">
        <v>3601027</v>
      </c>
      <c r="I3316">
        <v>3602086</v>
      </c>
      <c r="J3316" t="s">
        <v>23581</v>
      </c>
      <c r="K3316" t="s">
        <v>23988</v>
      </c>
      <c r="L3316" t="s">
        <v>27079</v>
      </c>
      <c r="M3316" t="s">
        <v>23937</v>
      </c>
      <c r="O3316">
        <v>2.4928510429459303E-8</v>
      </c>
      <c r="P3316">
        <v>2.5544381102699862E-8</v>
      </c>
      <c r="Q3316">
        <v>3.0818806623909954E-8</v>
      </c>
      <c r="R3316">
        <v>3.9136463221414134E-8</v>
      </c>
      <c r="S3316">
        <v>5.8733683431128835E-8</v>
      </c>
      <c r="T3316">
        <v>3.9375332284332682E-8</v>
      </c>
      <c r="U3316">
        <v>6.5340089106666694E-8</v>
      </c>
    </row>
    <row r="3317" spans="1:21" x14ac:dyDescent="0.3">
      <c r="A3317" t="s">
        <v>1731</v>
      </c>
      <c r="B3317" t="s">
        <v>3147</v>
      </c>
      <c r="C3317" t="s">
        <v>3147</v>
      </c>
      <c r="D3317" t="s">
        <v>19996</v>
      </c>
      <c r="E3317" t="s">
        <v>19997</v>
      </c>
      <c r="F3317" t="s">
        <v>19998</v>
      </c>
      <c r="G3317">
        <v>222</v>
      </c>
      <c r="H3317">
        <v>3602078</v>
      </c>
      <c r="I3317">
        <v>3602747</v>
      </c>
      <c r="J3317" t="s">
        <v>23581</v>
      </c>
      <c r="K3317" t="s">
        <v>23986</v>
      </c>
      <c r="L3317" t="s">
        <v>27079</v>
      </c>
      <c r="M3317" t="s">
        <v>23937</v>
      </c>
      <c r="O3317">
        <v>1.8499965593737726E-7</v>
      </c>
      <c r="P3317">
        <v>1.4278224742355161E-7</v>
      </c>
      <c r="Q3317">
        <v>2.7446925744239938E-7</v>
      </c>
      <c r="R3317">
        <v>3.247912175394439E-7</v>
      </c>
      <c r="S3317">
        <v>3.4401965710448348E-7</v>
      </c>
      <c r="T3317">
        <v>3.0519534321163526E-7</v>
      </c>
      <c r="U3317">
        <v>3.5748931719621906E-7</v>
      </c>
    </row>
    <row r="3318" spans="1:21" x14ac:dyDescent="0.3">
      <c r="A3318" t="s">
        <v>701</v>
      </c>
      <c r="B3318" t="s">
        <v>3155</v>
      </c>
      <c r="C3318" t="s">
        <v>3155</v>
      </c>
      <c r="D3318" t="s">
        <v>19999</v>
      </c>
      <c r="E3318" t="s">
        <v>20000</v>
      </c>
      <c r="F3318" t="s">
        <v>20001</v>
      </c>
      <c r="G3318">
        <v>497</v>
      </c>
      <c r="H3318">
        <v>3602749</v>
      </c>
      <c r="I3318">
        <v>3604243</v>
      </c>
      <c r="J3318" t="s">
        <v>23581</v>
      </c>
      <c r="K3318" t="s">
        <v>27080</v>
      </c>
      <c r="L3318" t="s">
        <v>27079</v>
      </c>
      <c r="M3318" t="s">
        <v>23954</v>
      </c>
      <c r="O3318">
        <v>8.5197353162808644E-7</v>
      </c>
      <c r="P3318">
        <v>6.8216142836057066E-7</v>
      </c>
      <c r="Q3318">
        <v>9.2626664775206325E-7</v>
      </c>
      <c r="R3318">
        <v>9.9352074558409663E-7</v>
      </c>
      <c r="S3318">
        <v>8.3635260978006714E-7</v>
      </c>
      <c r="T3318">
        <v>7.144519660447977E-7</v>
      </c>
      <c r="U3318">
        <v>8.4269397729799144E-7</v>
      </c>
    </row>
    <row r="3319" spans="1:21" x14ac:dyDescent="0.3">
      <c r="A3319" t="s">
        <v>2287</v>
      </c>
      <c r="B3319" t="s">
        <v>3151</v>
      </c>
      <c r="C3319" t="s">
        <v>20005</v>
      </c>
      <c r="D3319" t="s">
        <v>20002</v>
      </c>
      <c r="E3319" t="s">
        <v>20003</v>
      </c>
      <c r="F3319" t="s">
        <v>20004</v>
      </c>
      <c r="G3319">
        <v>198</v>
      </c>
      <c r="H3319">
        <v>3604392</v>
      </c>
      <c r="I3319">
        <v>3604989</v>
      </c>
      <c r="J3319" t="s">
        <v>23825</v>
      </c>
      <c r="K3319" t="s">
        <v>27081</v>
      </c>
      <c r="L3319" t="s">
        <v>27082</v>
      </c>
      <c r="M3319" t="s">
        <v>23858</v>
      </c>
      <c r="O3319">
        <v>3.6785047541291647E-8</v>
      </c>
      <c r="P3319">
        <v>2.6505858294842634E-8</v>
      </c>
      <c r="Q3319">
        <v>4.0085129616658312E-8</v>
      </c>
      <c r="R3319">
        <v>5.2063873780468735E-8</v>
      </c>
      <c r="S3319">
        <v>3.3258242355082727E-8</v>
      </c>
      <c r="T3319">
        <v>3.2823543030233584E-8</v>
      </c>
      <c r="U3319">
        <v>3.7510231993824955E-8</v>
      </c>
    </row>
    <row r="3320" spans="1:21" x14ac:dyDescent="0.3">
      <c r="A3320" t="s">
        <v>5278</v>
      </c>
      <c r="B3320" t="s">
        <v>5277</v>
      </c>
      <c r="C3320" t="s">
        <v>5277</v>
      </c>
      <c r="D3320" t="s">
        <v>20006</v>
      </c>
      <c r="E3320" t="s">
        <v>20007</v>
      </c>
      <c r="F3320" t="s">
        <v>20008</v>
      </c>
      <c r="G3320">
        <v>89</v>
      </c>
      <c r="H3320">
        <v>3604978</v>
      </c>
      <c r="I3320">
        <v>3605248</v>
      </c>
      <c r="J3320" t="s">
        <v>23825</v>
      </c>
      <c r="K3320" t="s">
        <v>23913</v>
      </c>
      <c r="L3320" t="s">
        <v>27082</v>
      </c>
      <c r="M3320" t="s">
        <v>23834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3">
      <c r="A3321" t="s">
        <v>2347</v>
      </c>
      <c r="B3321" t="s">
        <v>5279</v>
      </c>
      <c r="C3321" t="s">
        <v>5279</v>
      </c>
      <c r="D3321" t="s">
        <v>20009</v>
      </c>
      <c r="E3321" t="s">
        <v>20010</v>
      </c>
      <c r="F3321" t="s">
        <v>20011</v>
      </c>
      <c r="G3321">
        <v>119</v>
      </c>
      <c r="H3321">
        <v>3605250</v>
      </c>
      <c r="I3321">
        <v>3605610</v>
      </c>
      <c r="J3321" t="s">
        <v>23581</v>
      </c>
      <c r="K3321" t="s">
        <v>27083</v>
      </c>
      <c r="L3321" t="s">
        <v>5279</v>
      </c>
      <c r="M3321" t="s">
        <v>23828</v>
      </c>
      <c r="O3321">
        <v>4.4710184885502061E-8</v>
      </c>
      <c r="P3321">
        <v>3.9255419967003022E-8</v>
      </c>
      <c r="Q3321">
        <v>5.0627533966282138E-8</v>
      </c>
      <c r="R3321">
        <v>5.2861543059310091E-8</v>
      </c>
      <c r="S3321">
        <v>5.7134435405547772E-8</v>
      </c>
      <c r="T3321">
        <v>3.1921762114032264E-8</v>
      </c>
      <c r="U3321">
        <v>3.589375763159004E-8</v>
      </c>
    </row>
    <row r="3322" spans="1:21" x14ac:dyDescent="0.3">
      <c r="A3322" t="s">
        <v>5281</v>
      </c>
      <c r="B3322" t="s">
        <v>5280</v>
      </c>
      <c r="C3322" t="s">
        <v>5280</v>
      </c>
      <c r="D3322" t="s">
        <v>20012</v>
      </c>
      <c r="E3322" t="s">
        <v>20013</v>
      </c>
      <c r="F3322" t="s">
        <v>20014</v>
      </c>
      <c r="G3322">
        <v>208</v>
      </c>
      <c r="H3322">
        <v>3605750</v>
      </c>
      <c r="I3322">
        <v>3606377</v>
      </c>
      <c r="J3322" t="s">
        <v>23825</v>
      </c>
      <c r="K3322" t="s">
        <v>27084</v>
      </c>
      <c r="L3322" t="s">
        <v>5280</v>
      </c>
      <c r="M3322" t="s">
        <v>23834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3">
      <c r="A3323" t="s">
        <v>1682</v>
      </c>
      <c r="B3323" t="s">
        <v>5282</v>
      </c>
      <c r="C3323" t="s">
        <v>20018</v>
      </c>
      <c r="D3323" t="s">
        <v>20015</v>
      </c>
      <c r="E3323" t="s">
        <v>20016</v>
      </c>
      <c r="F3323" t="s">
        <v>20017</v>
      </c>
      <c r="G3323">
        <v>732</v>
      </c>
      <c r="H3323">
        <v>3606450</v>
      </c>
      <c r="I3323">
        <v>3608649</v>
      </c>
      <c r="J3323" t="s">
        <v>23825</v>
      </c>
      <c r="K3323" t="s">
        <v>27085</v>
      </c>
      <c r="L3323" t="s">
        <v>5282</v>
      </c>
      <c r="M3323" t="s">
        <v>23828</v>
      </c>
      <c r="O3323">
        <v>8.5827163738213818E-9</v>
      </c>
      <c r="P3323">
        <v>4.3950898302770466E-9</v>
      </c>
      <c r="Q3323">
        <v>6.666992430215683E-9</v>
      </c>
      <c r="R3323">
        <v>1.0956442115435206E-8</v>
      </c>
      <c r="S3323">
        <v>6.0944474555008373E-9</v>
      </c>
      <c r="T3323">
        <v>2.9400748136345207E-9</v>
      </c>
      <c r="U3323">
        <v>1.3996120821789154E-8</v>
      </c>
    </row>
    <row r="3324" spans="1:21" x14ac:dyDescent="0.3">
      <c r="A3324" t="s">
        <v>5283</v>
      </c>
      <c r="B3324" t="s">
        <v>2115</v>
      </c>
      <c r="C3324" t="s">
        <v>20022</v>
      </c>
      <c r="D3324" t="s">
        <v>20019</v>
      </c>
      <c r="E3324" t="s">
        <v>20020</v>
      </c>
      <c r="F3324" t="s">
        <v>20021</v>
      </c>
      <c r="G3324">
        <v>81</v>
      </c>
      <c r="H3324">
        <v>3608750</v>
      </c>
      <c r="I3324">
        <v>3608996</v>
      </c>
      <c r="J3324" t="s">
        <v>23581</v>
      </c>
      <c r="K3324" t="s">
        <v>24826</v>
      </c>
      <c r="L3324" t="s">
        <v>2115</v>
      </c>
      <c r="M3324" t="s">
        <v>23853</v>
      </c>
      <c r="O3324">
        <v>2.0283414340922196E-7</v>
      </c>
      <c r="P3324">
        <v>2.884847780012927E-7</v>
      </c>
      <c r="Q3324">
        <v>2.6431710329304592E-7</v>
      </c>
      <c r="R3324">
        <v>3.4612525642422304E-7</v>
      </c>
      <c r="S3324">
        <v>3.8280497987101348E-7</v>
      </c>
      <c r="T3324">
        <v>4.2112029809443483E-7</v>
      </c>
      <c r="U3324">
        <v>3.4970518987625002E-7</v>
      </c>
    </row>
    <row r="3325" spans="1:21" x14ac:dyDescent="0.3">
      <c r="A3325" t="s">
        <v>5285</v>
      </c>
      <c r="B3325" t="s">
        <v>5284</v>
      </c>
      <c r="C3325" t="s">
        <v>5284</v>
      </c>
      <c r="D3325" t="s">
        <v>20023</v>
      </c>
      <c r="E3325" t="s">
        <v>20024</v>
      </c>
      <c r="F3325" t="s">
        <v>20025</v>
      </c>
      <c r="G3325">
        <v>221</v>
      </c>
      <c r="H3325">
        <v>3609216</v>
      </c>
      <c r="I3325">
        <v>3609882</v>
      </c>
      <c r="J3325" t="s">
        <v>23825</v>
      </c>
      <c r="K3325" t="s">
        <v>23913</v>
      </c>
      <c r="L3325" t="s">
        <v>5284</v>
      </c>
      <c r="M3325" t="s">
        <v>23834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3">
      <c r="A3326" t="s">
        <v>859</v>
      </c>
      <c r="B3326" t="s">
        <v>5286</v>
      </c>
      <c r="C3326" t="s">
        <v>20029</v>
      </c>
      <c r="D3326" t="s">
        <v>20026</v>
      </c>
      <c r="E3326" t="s">
        <v>20027</v>
      </c>
      <c r="F3326" t="s">
        <v>20028</v>
      </c>
      <c r="G3326">
        <v>185</v>
      </c>
      <c r="H3326">
        <v>3609954</v>
      </c>
      <c r="I3326">
        <v>3610512</v>
      </c>
      <c r="J3326" t="s">
        <v>23825</v>
      </c>
      <c r="K3326" t="s">
        <v>27086</v>
      </c>
      <c r="L3326" t="s">
        <v>5286</v>
      </c>
      <c r="M3326" t="s">
        <v>23834</v>
      </c>
      <c r="O3326">
        <v>1.6130636652157173E-6</v>
      </c>
      <c r="P3326">
        <v>1.1280513396568709E-6</v>
      </c>
      <c r="Q3326">
        <v>1.8351153546965834E-6</v>
      </c>
      <c r="R3326">
        <v>1.7562012461677704E-6</v>
      </c>
      <c r="S3326">
        <v>1.3078932684325932E-6</v>
      </c>
      <c r="T3326">
        <v>1.334742983874119E-6</v>
      </c>
      <c r="U3326">
        <v>1.5884160989767002E-6</v>
      </c>
    </row>
    <row r="3327" spans="1:21" x14ac:dyDescent="0.3">
      <c r="A3327" t="s">
        <v>5288</v>
      </c>
      <c r="B3327" t="s">
        <v>5287</v>
      </c>
      <c r="C3327" t="s">
        <v>5287</v>
      </c>
      <c r="D3327" t="s">
        <v>20030</v>
      </c>
      <c r="E3327" t="s">
        <v>20031</v>
      </c>
      <c r="F3327" t="s">
        <v>20032</v>
      </c>
      <c r="G3327">
        <v>405</v>
      </c>
      <c r="H3327">
        <v>3610515</v>
      </c>
      <c r="I3327">
        <v>3611733</v>
      </c>
      <c r="J3327" t="s">
        <v>23581</v>
      </c>
      <c r="K3327" t="s">
        <v>24247</v>
      </c>
      <c r="L3327" t="s">
        <v>5287</v>
      </c>
      <c r="M3327" t="s">
        <v>23891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3">
      <c r="A3328" t="s">
        <v>5290</v>
      </c>
      <c r="B3328" t="s">
        <v>5289</v>
      </c>
      <c r="C3328" t="s">
        <v>5289</v>
      </c>
      <c r="D3328" t="s">
        <v>20033</v>
      </c>
      <c r="E3328" t="s">
        <v>20034</v>
      </c>
      <c r="F3328" t="s">
        <v>20035</v>
      </c>
      <c r="G3328">
        <v>349</v>
      </c>
      <c r="H3328">
        <v>3611864</v>
      </c>
      <c r="I3328">
        <v>3612914</v>
      </c>
      <c r="J3328" t="s">
        <v>23825</v>
      </c>
      <c r="K3328" t="s">
        <v>27087</v>
      </c>
      <c r="L3328" t="s">
        <v>5289</v>
      </c>
      <c r="M3328" t="s">
        <v>23834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3">
      <c r="A3329" t="s">
        <v>1684</v>
      </c>
      <c r="B3329" t="s">
        <v>5291</v>
      </c>
      <c r="C3329" t="s">
        <v>20039</v>
      </c>
      <c r="D3329" t="s">
        <v>20036</v>
      </c>
      <c r="E3329" t="s">
        <v>20037</v>
      </c>
      <c r="F3329" t="s">
        <v>20038</v>
      </c>
      <c r="G3329">
        <v>195</v>
      </c>
      <c r="H3329">
        <v>3612968</v>
      </c>
      <c r="I3329">
        <v>3613556</v>
      </c>
      <c r="J3329" t="s">
        <v>23825</v>
      </c>
      <c r="K3329" t="s">
        <v>27088</v>
      </c>
      <c r="L3329" t="s">
        <v>5291</v>
      </c>
      <c r="M3329" t="s">
        <v>23839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3">
      <c r="A3330" t="s">
        <v>1686</v>
      </c>
      <c r="B3330" t="s">
        <v>5127</v>
      </c>
      <c r="C3330" t="s">
        <v>5127</v>
      </c>
      <c r="D3330" t="s">
        <v>20040</v>
      </c>
      <c r="E3330" t="s">
        <v>20041</v>
      </c>
      <c r="F3330" t="s">
        <v>20042</v>
      </c>
      <c r="G3330">
        <v>524</v>
      </c>
      <c r="H3330">
        <v>3613666</v>
      </c>
      <c r="I3330">
        <v>3615241</v>
      </c>
      <c r="J3330" t="s">
        <v>23825</v>
      </c>
      <c r="K3330" t="s">
        <v>27089</v>
      </c>
      <c r="L3330" t="s">
        <v>27090</v>
      </c>
      <c r="M3330" t="s">
        <v>23831</v>
      </c>
      <c r="O3330">
        <v>3.1101203526010543E-9</v>
      </c>
      <c r="P3330">
        <v>7.3357848912910264E-10</v>
      </c>
      <c r="Q3330">
        <v>1.67841519680716E-9</v>
      </c>
      <c r="R3330">
        <v>1.0104868802794996E-9</v>
      </c>
      <c r="S3330">
        <v>2.3748029127359493E-10</v>
      </c>
      <c r="T3330">
        <v>4.7881960221060346E-10</v>
      </c>
      <c r="U3330">
        <v>1.5697327804660794E-9</v>
      </c>
    </row>
    <row r="3331" spans="1:21" x14ac:dyDescent="0.3">
      <c r="A3331" t="s">
        <v>1687</v>
      </c>
      <c r="B3331" t="s">
        <v>5128</v>
      </c>
      <c r="C3331" t="s">
        <v>5128</v>
      </c>
      <c r="D3331" t="s">
        <v>20043</v>
      </c>
      <c r="E3331" t="s">
        <v>20044</v>
      </c>
      <c r="F3331" t="s">
        <v>20045</v>
      </c>
      <c r="G3331">
        <v>314</v>
      </c>
      <c r="H3331">
        <v>3615240</v>
      </c>
      <c r="I3331">
        <v>3616185</v>
      </c>
      <c r="J3331" t="s">
        <v>23825</v>
      </c>
      <c r="K3331" t="s">
        <v>27091</v>
      </c>
      <c r="L3331" t="s">
        <v>27090</v>
      </c>
      <c r="M3331" t="s">
        <v>23853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3">
      <c r="A3332" t="s">
        <v>1688</v>
      </c>
      <c r="B3332" t="s">
        <v>5129</v>
      </c>
      <c r="C3332" t="s">
        <v>5129</v>
      </c>
      <c r="D3332" t="s">
        <v>20046</v>
      </c>
      <c r="E3332" t="s">
        <v>20047</v>
      </c>
      <c r="F3332" t="s">
        <v>20048</v>
      </c>
      <c r="G3332">
        <v>277</v>
      </c>
      <c r="H3332">
        <v>3616181</v>
      </c>
      <c r="I3332">
        <v>3617015</v>
      </c>
      <c r="J3332" t="s">
        <v>23825</v>
      </c>
      <c r="K3332" t="s">
        <v>27091</v>
      </c>
      <c r="L3332" t="s">
        <v>27090</v>
      </c>
      <c r="M3332" t="s">
        <v>23853</v>
      </c>
      <c r="O3332">
        <v>3.9630010945176595E-9</v>
      </c>
      <c r="P3332">
        <v>2.5813144946125138E-9</v>
      </c>
      <c r="Q3332">
        <v>2.0321030989584454E-9</v>
      </c>
      <c r="R3332">
        <v>2.5723650146182641E-9</v>
      </c>
      <c r="S3332">
        <v>1.9774647512689991E-9</v>
      </c>
      <c r="T3332">
        <v>2.9436923581768869E-9</v>
      </c>
      <c r="U3332">
        <v>6.0572484054555298E-9</v>
      </c>
    </row>
    <row r="3333" spans="1:21" x14ac:dyDescent="0.3">
      <c r="A3333" t="s">
        <v>1690</v>
      </c>
      <c r="B3333" t="s">
        <v>5130</v>
      </c>
      <c r="C3333" t="s">
        <v>5130</v>
      </c>
      <c r="D3333" t="s">
        <v>20049</v>
      </c>
      <c r="E3333" t="s">
        <v>20050</v>
      </c>
      <c r="F3333" t="s">
        <v>20051</v>
      </c>
      <c r="G3333">
        <v>254</v>
      </c>
      <c r="H3333">
        <v>3617014</v>
      </c>
      <c r="I3333">
        <v>3617779</v>
      </c>
      <c r="J3333" t="s">
        <v>23825</v>
      </c>
      <c r="K3333" t="s">
        <v>27092</v>
      </c>
      <c r="L3333" t="s">
        <v>27090</v>
      </c>
      <c r="M3333" t="s">
        <v>23853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3">
      <c r="A3334" t="s">
        <v>1692</v>
      </c>
      <c r="B3334" t="s">
        <v>5131</v>
      </c>
      <c r="C3334" t="s">
        <v>5131</v>
      </c>
      <c r="D3334" t="s">
        <v>20052</v>
      </c>
      <c r="E3334" t="s">
        <v>20053</v>
      </c>
      <c r="F3334" t="s">
        <v>20054</v>
      </c>
      <c r="G3334">
        <v>268</v>
      </c>
      <c r="H3334">
        <v>3617775</v>
      </c>
      <c r="I3334">
        <v>3618582</v>
      </c>
      <c r="J3334" t="s">
        <v>23825</v>
      </c>
      <c r="K3334" t="s">
        <v>27092</v>
      </c>
      <c r="L3334" t="s">
        <v>27090</v>
      </c>
      <c r="M3334" t="s">
        <v>23853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3">
      <c r="A3335" t="s">
        <v>1606</v>
      </c>
      <c r="B3335" t="s">
        <v>4449</v>
      </c>
      <c r="C3335" t="s">
        <v>20058</v>
      </c>
      <c r="D3335" t="s">
        <v>20055</v>
      </c>
      <c r="E3335" t="s">
        <v>20056</v>
      </c>
      <c r="F3335" t="s">
        <v>20057</v>
      </c>
      <c r="G3335">
        <v>133</v>
      </c>
      <c r="H3335">
        <v>3618587</v>
      </c>
      <c r="I3335">
        <v>3618989</v>
      </c>
      <c r="J3335" t="s">
        <v>23825</v>
      </c>
      <c r="K3335" t="s">
        <v>27093</v>
      </c>
      <c r="L3335" t="s">
        <v>27090</v>
      </c>
      <c r="M3335" t="s">
        <v>23855</v>
      </c>
      <c r="O3335">
        <v>4.0125000045508764E-7</v>
      </c>
      <c r="P3335">
        <v>2.5171409583154887E-7</v>
      </c>
      <c r="Q3335">
        <v>7.5714200074229067E-7</v>
      </c>
      <c r="R3335">
        <v>9.6781718796482755E-7</v>
      </c>
      <c r="S3335">
        <v>9.2948126699985778E-7</v>
      </c>
      <c r="T3335">
        <v>7.3520592787528867E-7</v>
      </c>
      <c r="U3335">
        <v>8.6804347150837226E-7</v>
      </c>
    </row>
    <row r="3336" spans="1:21" x14ac:dyDescent="0.3">
      <c r="A3336" t="s">
        <v>3708</v>
      </c>
      <c r="B3336" t="s">
        <v>3707</v>
      </c>
      <c r="C3336" t="s">
        <v>3707</v>
      </c>
      <c r="D3336" t="s">
        <v>20059</v>
      </c>
      <c r="E3336" t="s">
        <v>20060</v>
      </c>
      <c r="F3336" t="s">
        <v>20061</v>
      </c>
      <c r="G3336">
        <v>411</v>
      </c>
      <c r="H3336">
        <v>3619191</v>
      </c>
      <c r="I3336">
        <v>3623427</v>
      </c>
      <c r="J3336" t="s">
        <v>23825</v>
      </c>
      <c r="K3336" t="s">
        <v>27094</v>
      </c>
      <c r="L3336" t="s">
        <v>3707</v>
      </c>
      <c r="M3336" t="s">
        <v>23828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3">
      <c r="A3337" t="s">
        <v>4451</v>
      </c>
      <c r="B3337" t="s">
        <v>4450</v>
      </c>
      <c r="C3337" t="s">
        <v>4450</v>
      </c>
      <c r="D3337" t="s">
        <v>20062</v>
      </c>
      <c r="E3337" t="s">
        <v>20063</v>
      </c>
      <c r="F3337" t="s">
        <v>20064</v>
      </c>
      <c r="G3337">
        <v>127</v>
      </c>
      <c r="H3337">
        <v>3623398</v>
      </c>
      <c r="I3337">
        <v>3623782</v>
      </c>
      <c r="J3337" t="s">
        <v>23825</v>
      </c>
      <c r="K3337" t="s">
        <v>23833</v>
      </c>
      <c r="L3337" t="s">
        <v>4450</v>
      </c>
      <c r="M3337" t="s">
        <v>23828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3">
      <c r="A3338" t="s">
        <v>4461</v>
      </c>
      <c r="B3338" t="s">
        <v>4460</v>
      </c>
      <c r="C3338" t="s">
        <v>4460</v>
      </c>
      <c r="D3338" t="s">
        <v>20065</v>
      </c>
      <c r="E3338" t="s">
        <v>20066</v>
      </c>
      <c r="F3338" t="s">
        <v>20067</v>
      </c>
      <c r="G3338">
        <v>378</v>
      </c>
      <c r="H3338">
        <v>3624377</v>
      </c>
      <c r="I3338">
        <v>3625514</v>
      </c>
      <c r="J3338" t="s">
        <v>23825</v>
      </c>
      <c r="K3338" t="s">
        <v>23992</v>
      </c>
      <c r="L3338" t="s">
        <v>4460</v>
      </c>
      <c r="M3338" t="s">
        <v>23828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3">
      <c r="A3339" t="s">
        <v>4752</v>
      </c>
      <c r="B3339" t="s">
        <v>4751</v>
      </c>
      <c r="C3339" t="s">
        <v>4751</v>
      </c>
      <c r="D3339" t="s">
        <v>20068</v>
      </c>
      <c r="E3339" t="s">
        <v>20069</v>
      </c>
      <c r="F3339" t="s">
        <v>20070</v>
      </c>
      <c r="G3339">
        <v>374</v>
      </c>
      <c r="H3339">
        <v>3625678</v>
      </c>
      <c r="I3339">
        <v>3626803</v>
      </c>
      <c r="J3339" t="s">
        <v>23581</v>
      </c>
      <c r="K3339" t="s">
        <v>23988</v>
      </c>
      <c r="L3339" t="s">
        <v>27095</v>
      </c>
      <c r="M3339" t="s">
        <v>23968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3">
      <c r="A3340" t="s">
        <v>5293</v>
      </c>
      <c r="B3340" t="s">
        <v>5292</v>
      </c>
      <c r="C3340" t="s">
        <v>20074</v>
      </c>
      <c r="D3340" t="s">
        <v>20071</v>
      </c>
      <c r="E3340" t="s">
        <v>20072</v>
      </c>
      <c r="F3340" t="s">
        <v>20073</v>
      </c>
      <c r="G3340">
        <v>911</v>
      </c>
      <c r="H3340">
        <v>3626802</v>
      </c>
      <c r="I3340">
        <v>3629538</v>
      </c>
      <c r="J3340" t="s">
        <v>23581</v>
      </c>
      <c r="K3340" t="s">
        <v>27096</v>
      </c>
      <c r="L3340" t="s">
        <v>27095</v>
      </c>
      <c r="M3340" t="s">
        <v>23828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3">
      <c r="A3341" t="s">
        <v>1661</v>
      </c>
      <c r="B3341" t="s">
        <v>5294</v>
      </c>
      <c r="C3341" t="s">
        <v>5294</v>
      </c>
      <c r="D3341" t="s">
        <v>20075</v>
      </c>
      <c r="E3341" t="s">
        <v>20076</v>
      </c>
      <c r="F3341" t="s">
        <v>20077</v>
      </c>
      <c r="G3341">
        <v>355</v>
      </c>
      <c r="H3341">
        <v>3629534</v>
      </c>
      <c r="I3341">
        <v>3630602</v>
      </c>
      <c r="J3341" t="s">
        <v>23581</v>
      </c>
      <c r="K3341" t="s">
        <v>27097</v>
      </c>
      <c r="L3341" t="s">
        <v>27095</v>
      </c>
      <c r="M3341" t="s">
        <v>23954</v>
      </c>
      <c r="O3341">
        <v>1.3243893703972952E-7</v>
      </c>
      <c r="P3341">
        <v>2.1342539695986957E-7</v>
      </c>
      <c r="Q3341">
        <v>1.874849543530643E-7</v>
      </c>
      <c r="R3341">
        <v>2.1261585281957184E-7</v>
      </c>
      <c r="S3341">
        <v>1.5229082320498016E-7</v>
      </c>
      <c r="T3341">
        <v>2.0567412721410063E-7</v>
      </c>
      <c r="U3341">
        <v>1.7485033584918185E-7</v>
      </c>
    </row>
    <row r="3342" spans="1:21" x14ac:dyDescent="0.3">
      <c r="A3342" t="s">
        <v>5296</v>
      </c>
      <c r="B3342" t="s">
        <v>5295</v>
      </c>
      <c r="C3342" t="s">
        <v>5295</v>
      </c>
      <c r="D3342" t="s">
        <v>20078</v>
      </c>
      <c r="E3342" t="s">
        <v>20079</v>
      </c>
      <c r="F3342" t="s">
        <v>20080</v>
      </c>
      <c r="G3342">
        <v>540</v>
      </c>
      <c r="H3342">
        <v>3630967</v>
      </c>
      <c r="I3342">
        <v>3632590</v>
      </c>
      <c r="J3342" t="s">
        <v>23581</v>
      </c>
      <c r="K3342" t="s">
        <v>23833</v>
      </c>
      <c r="L3342" t="s">
        <v>5295</v>
      </c>
      <c r="M3342" t="s">
        <v>23828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3">
      <c r="A3343" t="s">
        <v>5298</v>
      </c>
      <c r="B3343" t="s">
        <v>5297</v>
      </c>
      <c r="C3343" t="s">
        <v>5297</v>
      </c>
      <c r="D3343" t="s">
        <v>20081</v>
      </c>
      <c r="E3343" t="s">
        <v>20082</v>
      </c>
      <c r="F3343" t="s">
        <v>20083</v>
      </c>
      <c r="G3343">
        <v>350</v>
      </c>
      <c r="H3343">
        <v>3634840</v>
      </c>
      <c r="I3343">
        <v>3635893</v>
      </c>
      <c r="J3343" t="s">
        <v>23825</v>
      </c>
      <c r="K3343" t="s">
        <v>27098</v>
      </c>
      <c r="L3343" t="s">
        <v>5297</v>
      </c>
      <c r="M3343" t="s">
        <v>23828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3">
      <c r="A3344" t="s">
        <v>2135</v>
      </c>
      <c r="B3344" t="s">
        <v>5299</v>
      </c>
      <c r="C3344" t="s">
        <v>5299</v>
      </c>
      <c r="D3344" t="s">
        <v>20084</v>
      </c>
      <c r="E3344" t="s">
        <v>20085</v>
      </c>
      <c r="F3344" t="s">
        <v>20086</v>
      </c>
      <c r="G3344">
        <v>400</v>
      </c>
      <c r="H3344">
        <v>3636207</v>
      </c>
      <c r="I3344">
        <v>3637410</v>
      </c>
      <c r="J3344" t="s">
        <v>23581</v>
      </c>
      <c r="K3344" t="s">
        <v>25501</v>
      </c>
      <c r="L3344" t="s">
        <v>5299</v>
      </c>
      <c r="M3344" t="s">
        <v>23834</v>
      </c>
      <c r="O3344">
        <v>3.896517770407316E-8</v>
      </c>
      <c r="P3344">
        <v>9.0096052065047209E-9</v>
      </c>
      <c r="Q3344">
        <v>1.3898718209216313E-8</v>
      </c>
      <c r="R3344">
        <v>2.7197606531154476E-8</v>
      </c>
      <c r="S3344">
        <v>1.2702739279284229E-8</v>
      </c>
      <c r="T3344">
        <v>4.2019131300311554E-8</v>
      </c>
      <c r="U3344">
        <v>0</v>
      </c>
    </row>
    <row r="3345" spans="1:21" x14ac:dyDescent="0.3">
      <c r="A3345" t="s">
        <v>1477</v>
      </c>
      <c r="B3345" t="s">
        <v>5300</v>
      </c>
      <c r="C3345" t="s">
        <v>20090</v>
      </c>
      <c r="D3345" t="s">
        <v>20087</v>
      </c>
      <c r="E3345" t="s">
        <v>20088</v>
      </c>
      <c r="F3345" t="s">
        <v>20089</v>
      </c>
      <c r="G3345">
        <v>499</v>
      </c>
      <c r="H3345">
        <v>3637641</v>
      </c>
      <c r="I3345">
        <v>3639141</v>
      </c>
      <c r="J3345" t="s">
        <v>23825</v>
      </c>
      <c r="K3345" t="s">
        <v>27099</v>
      </c>
      <c r="L3345" t="s">
        <v>5300</v>
      </c>
      <c r="M3345" t="s">
        <v>23828</v>
      </c>
      <c r="O3345">
        <v>1.5453014882776983E-7</v>
      </c>
      <c r="P3345">
        <v>9.0841374999601375E-8</v>
      </c>
      <c r="Q3345">
        <v>1.5728710445309532E-7</v>
      </c>
      <c r="R3345">
        <v>2.8428787934009712E-7</v>
      </c>
      <c r="S3345">
        <v>1.5490787862989045E-7</v>
      </c>
      <c r="T3345">
        <v>1.8537999809109493E-7</v>
      </c>
      <c r="U3345">
        <v>2.2825787928403695E-7</v>
      </c>
    </row>
    <row r="3346" spans="1:21" x14ac:dyDescent="0.3">
      <c r="A3346" t="s">
        <v>5302</v>
      </c>
      <c r="B3346" t="s">
        <v>5301</v>
      </c>
      <c r="C3346" t="s">
        <v>20094</v>
      </c>
      <c r="D3346" t="s">
        <v>20091</v>
      </c>
      <c r="E3346" t="s">
        <v>20092</v>
      </c>
      <c r="F3346" t="s">
        <v>20093</v>
      </c>
      <c r="G3346">
        <v>111</v>
      </c>
      <c r="H3346">
        <v>3639384</v>
      </c>
      <c r="I3346">
        <v>3639720</v>
      </c>
      <c r="J3346" t="s">
        <v>23581</v>
      </c>
      <c r="K3346" t="s">
        <v>27100</v>
      </c>
      <c r="L3346" t="s">
        <v>5301</v>
      </c>
      <c r="M3346" t="s">
        <v>23834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3">
      <c r="A3347" t="s">
        <v>93</v>
      </c>
      <c r="B3347" t="s">
        <v>4310</v>
      </c>
      <c r="C3347" t="s">
        <v>4310</v>
      </c>
      <c r="D3347" t="s">
        <v>20095</v>
      </c>
      <c r="E3347" t="s">
        <v>20096</v>
      </c>
      <c r="F3347" t="s">
        <v>20097</v>
      </c>
      <c r="G3347">
        <v>144</v>
      </c>
      <c r="H3347">
        <v>3640110</v>
      </c>
      <c r="I3347">
        <v>3640545</v>
      </c>
      <c r="J3347" t="s">
        <v>23825</v>
      </c>
      <c r="K3347" t="s">
        <v>27101</v>
      </c>
      <c r="L3347" t="s">
        <v>4310</v>
      </c>
      <c r="M3347" t="s">
        <v>23828</v>
      </c>
      <c r="O3347">
        <v>2.7814499262565194E-5</v>
      </c>
      <c r="P3347">
        <v>4.2315057578968019E-5</v>
      </c>
      <c r="Q3347">
        <v>3.4330363742570174E-5</v>
      </c>
      <c r="R3347">
        <v>6.2767619929797008E-5</v>
      </c>
      <c r="S3347">
        <v>4.3313219749184463E-5</v>
      </c>
      <c r="T3347">
        <v>2.4008836514507583E-5</v>
      </c>
      <c r="U3347">
        <v>2.9806290950566837E-5</v>
      </c>
    </row>
    <row r="3348" spans="1:21" x14ac:dyDescent="0.3">
      <c r="A3348" t="s">
        <v>1694</v>
      </c>
      <c r="B3348" t="s">
        <v>5303</v>
      </c>
      <c r="C3348" t="s">
        <v>20101</v>
      </c>
      <c r="D3348" t="s">
        <v>20098</v>
      </c>
      <c r="E3348" t="s">
        <v>20099</v>
      </c>
      <c r="F3348" t="s">
        <v>20100</v>
      </c>
      <c r="G3348">
        <v>489</v>
      </c>
      <c r="H3348">
        <v>3640861</v>
      </c>
      <c r="I3348">
        <v>3642331</v>
      </c>
      <c r="J3348" t="s">
        <v>23825</v>
      </c>
      <c r="K3348" t="s">
        <v>27102</v>
      </c>
      <c r="L3348" t="s">
        <v>5303</v>
      </c>
      <c r="M3348" t="s">
        <v>23831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3">
      <c r="A3349" t="s">
        <v>2311</v>
      </c>
      <c r="B3349" t="s">
        <v>23694</v>
      </c>
      <c r="C3349" t="s">
        <v>20105</v>
      </c>
      <c r="D3349" t="s">
        <v>20102</v>
      </c>
      <c r="E3349" t="s">
        <v>20103</v>
      </c>
      <c r="F3349" t="s">
        <v>20104</v>
      </c>
      <c r="G3349">
        <v>250</v>
      </c>
      <c r="H3349">
        <v>3642379</v>
      </c>
      <c r="I3349">
        <v>3643132</v>
      </c>
      <c r="J3349" t="s">
        <v>23581</v>
      </c>
      <c r="K3349" t="s">
        <v>27103</v>
      </c>
      <c r="L3349" t="s">
        <v>27104</v>
      </c>
      <c r="M3349" t="s">
        <v>23866</v>
      </c>
      <c r="O3349">
        <v>2.5704586534365804E-8</v>
      </c>
      <c r="P3349">
        <v>1.9151001330687897E-8</v>
      </c>
      <c r="Q3349">
        <v>3.4213218645619206E-8</v>
      </c>
      <c r="R3349">
        <v>2.8303208573882215E-8</v>
      </c>
      <c r="S3349">
        <v>3.0334971599309659E-8</v>
      </c>
      <c r="T3349">
        <v>2.7863735601917605E-8</v>
      </c>
      <c r="U3349">
        <v>2.8225097931520875E-8</v>
      </c>
    </row>
    <row r="3350" spans="1:21" x14ac:dyDescent="0.3">
      <c r="A3350" t="s">
        <v>492</v>
      </c>
      <c r="B3350" t="s">
        <v>4368</v>
      </c>
      <c r="C3350" t="s">
        <v>20109</v>
      </c>
      <c r="D3350" t="s">
        <v>20106</v>
      </c>
      <c r="E3350" t="s">
        <v>20107</v>
      </c>
      <c r="F3350" t="s">
        <v>20108</v>
      </c>
      <c r="G3350">
        <v>680</v>
      </c>
      <c r="H3350">
        <v>3643139</v>
      </c>
      <c r="I3350">
        <v>3645182</v>
      </c>
      <c r="J3350" t="s">
        <v>23581</v>
      </c>
      <c r="K3350" t="s">
        <v>27105</v>
      </c>
      <c r="L3350" t="s">
        <v>27104</v>
      </c>
      <c r="M3350" t="s">
        <v>23831</v>
      </c>
      <c r="O3350">
        <v>1.0005370606786788E-6</v>
      </c>
      <c r="P3350">
        <v>1.0718757923715007E-6</v>
      </c>
      <c r="Q3350">
        <v>1.2414919008591755E-6</v>
      </c>
      <c r="R3350">
        <v>1.1629182839237763E-6</v>
      </c>
      <c r="S3350">
        <v>1.2872004494844999E-6</v>
      </c>
      <c r="T3350">
        <v>1.0676791851273579E-6</v>
      </c>
      <c r="U3350">
        <v>1.2546196544345291E-6</v>
      </c>
    </row>
    <row r="3351" spans="1:21" x14ac:dyDescent="0.3">
      <c r="A3351" t="s">
        <v>1529</v>
      </c>
      <c r="B3351" t="s">
        <v>23695</v>
      </c>
      <c r="C3351" t="s">
        <v>20113</v>
      </c>
      <c r="D3351" t="s">
        <v>20110</v>
      </c>
      <c r="E3351" t="s">
        <v>20111</v>
      </c>
      <c r="F3351" t="s">
        <v>20112</v>
      </c>
      <c r="G3351">
        <v>280</v>
      </c>
      <c r="H3351">
        <v>3645384</v>
      </c>
      <c r="I3351">
        <v>3646227</v>
      </c>
      <c r="J3351" t="s">
        <v>23825</v>
      </c>
      <c r="K3351" t="s">
        <v>27106</v>
      </c>
      <c r="L3351" t="s">
        <v>23695</v>
      </c>
      <c r="M3351" t="s">
        <v>23834</v>
      </c>
      <c r="O3351">
        <v>2.2396254179973E-7</v>
      </c>
      <c r="P3351">
        <v>1.1465487023759927E-7</v>
      </c>
      <c r="Q3351">
        <v>1.9173730537257979E-7</v>
      </c>
      <c r="R3351">
        <v>1.6552742397482531E-7</v>
      </c>
      <c r="S3351">
        <v>1.7827161325813519E-7</v>
      </c>
      <c r="T3351">
        <v>1.6591277661073187E-7</v>
      </c>
      <c r="U3351">
        <v>2.0522850881902171E-7</v>
      </c>
    </row>
    <row r="3352" spans="1:21" x14ac:dyDescent="0.3">
      <c r="A3352" t="s">
        <v>807</v>
      </c>
      <c r="B3352" t="s">
        <v>3222</v>
      </c>
      <c r="C3352" t="s">
        <v>3222</v>
      </c>
      <c r="D3352" t="s">
        <v>20114</v>
      </c>
      <c r="E3352" t="s">
        <v>20115</v>
      </c>
      <c r="F3352" t="s">
        <v>20116</v>
      </c>
      <c r="G3352">
        <v>450</v>
      </c>
      <c r="H3352">
        <v>3646298</v>
      </c>
      <c r="I3352">
        <v>3647651</v>
      </c>
      <c r="J3352" t="s">
        <v>23825</v>
      </c>
      <c r="K3352" t="s">
        <v>27107</v>
      </c>
      <c r="L3352" t="s">
        <v>3222</v>
      </c>
      <c r="M3352" t="s">
        <v>23844</v>
      </c>
      <c r="O3352">
        <v>7.3082424670788049E-7</v>
      </c>
      <c r="P3352">
        <v>7.565160952072008E-7</v>
      </c>
      <c r="Q3352">
        <v>1.0277754063802465E-6</v>
      </c>
      <c r="R3352">
        <v>1.0945845707961542E-6</v>
      </c>
      <c r="S3352">
        <v>1.2115575617313686E-6</v>
      </c>
      <c r="T3352">
        <v>1.056538749813191E-6</v>
      </c>
      <c r="U3352">
        <v>1.0744742409075018E-6</v>
      </c>
    </row>
    <row r="3353" spans="1:21" x14ac:dyDescent="0.3">
      <c r="A3353" t="s">
        <v>5305</v>
      </c>
      <c r="B3353" t="s">
        <v>5304</v>
      </c>
      <c r="C3353" t="s">
        <v>20120</v>
      </c>
      <c r="D3353" t="s">
        <v>20117</v>
      </c>
      <c r="E3353" t="s">
        <v>20118</v>
      </c>
      <c r="F3353" t="s">
        <v>20119</v>
      </c>
      <c r="G3353">
        <v>117</v>
      </c>
      <c r="H3353">
        <v>3648527</v>
      </c>
      <c r="I3353">
        <v>3648881</v>
      </c>
      <c r="J3353" t="s">
        <v>23825</v>
      </c>
      <c r="K3353" t="s">
        <v>27109</v>
      </c>
      <c r="L3353" t="s">
        <v>27110</v>
      </c>
      <c r="M3353" t="s">
        <v>23855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3">
      <c r="A3354" t="s">
        <v>1696</v>
      </c>
      <c r="B3354" t="s">
        <v>5306</v>
      </c>
      <c r="C3354" t="s">
        <v>20124</v>
      </c>
      <c r="D3354" t="s">
        <v>20121</v>
      </c>
      <c r="E3354" t="s">
        <v>20122</v>
      </c>
      <c r="F3354" t="s">
        <v>20123</v>
      </c>
      <c r="G3354">
        <v>429</v>
      </c>
      <c r="H3354">
        <v>3648934</v>
      </c>
      <c r="I3354">
        <v>3650224</v>
      </c>
      <c r="J3354" t="s">
        <v>23825</v>
      </c>
      <c r="K3354" t="s">
        <v>27111</v>
      </c>
      <c r="L3354" t="s">
        <v>27110</v>
      </c>
      <c r="M3354" t="s">
        <v>23853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3">
      <c r="A3355" t="s">
        <v>1698</v>
      </c>
      <c r="B3355" t="s">
        <v>5307</v>
      </c>
      <c r="C3355" t="s">
        <v>20128</v>
      </c>
      <c r="D3355" t="s">
        <v>20125</v>
      </c>
      <c r="E3355" t="s">
        <v>20126</v>
      </c>
      <c r="F3355" t="s">
        <v>20127</v>
      </c>
      <c r="G3355">
        <v>141</v>
      </c>
      <c r="H3355">
        <v>3650236</v>
      </c>
      <c r="I3355">
        <v>3650662</v>
      </c>
      <c r="J3355" t="s">
        <v>23825</v>
      </c>
      <c r="K3355" t="s">
        <v>27112</v>
      </c>
      <c r="L3355" t="s">
        <v>27110</v>
      </c>
      <c r="M3355" t="s">
        <v>23853</v>
      </c>
      <c r="O3355">
        <v>1.5118904829121046E-9</v>
      </c>
      <c r="P3355">
        <v>7.7843476764860047E-10</v>
      </c>
      <c r="Q3355">
        <v>1.5561906212246505E-8</v>
      </c>
      <c r="R3355">
        <v>1.1415308027894576E-8</v>
      </c>
      <c r="S3355">
        <v>2.6750740506198362E-9</v>
      </c>
      <c r="T3355">
        <v>1.2401042823027592E-10</v>
      </c>
      <c r="U3355">
        <v>7.4216095485699998E-9</v>
      </c>
    </row>
    <row r="3356" spans="1:21" x14ac:dyDescent="0.3">
      <c r="A3356" t="s">
        <v>8647</v>
      </c>
      <c r="B3356" t="s">
        <v>20132</v>
      </c>
      <c r="C3356" t="s">
        <v>20132</v>
      </c>
      <c r="D3356" t="s">
        <v>20129</v>
      </c>
      <c r="E3356" t="s">
        <v>20130</v>
      </c>
      <c r="F3356" t="s">
        <v>20131</v>
      </c>
      <c r="G3356">
        <v>260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3">
      <c r="A3357" t="s">
        <v>8562</v>
      </c>
      <c r="B3357" t="s">
        <v>8486</v>
      </c>
      <c r="C3357" t="s">
        <v>8547</v>
      </c>
      <c r="D3357" t="s">
        <v>20133</v>
      </c>
      <c r="E3357" t="s">
        <v>20134</v>
      </c>
      <c r="F3357" t="s">
        <v>20135</v>
      </c>
      <c r="G3357">
        <v>338</v>
      </c>
      <c r="H3357">
        <v>3652181</v>
      </c>
      <c r="I3357">
        <v>3653198</v>
      </c>
      <c r="J3357" t="s">
        <v>23581</v>
      </c>
      <c r="K3357" t="s">
        <v>24524</v>
      </c>
      <c r="L3357" t="s">
        <v>27113</v>
      </c>
      <c r="M3357" t="s">
        <v>23828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3">
      <c r="A3358" t="s">
        <v>1463</v>
      </c>
      <c r="B3358" t="s">
        <v>4900</v>
      </c>
      <c r="C3358" t="s">
        <v>4900</v>
      </c>
      <c r="D3358" t="s">
        <v>20136</v>
      </c>
      <c r="E3358" t="s">
        <v>20137</v>
      </c>
      <c r="F3358" t="s">
        <v>20138</v>
      </c>
      <c r="G3358">
        <v>188</v>
      </c>
      <c r="H3358">
        <v>3653960</v>
      </c>
      <c r="I3358">
        <v>3654527</v>
      </c>
      <c r="J3358" t="s">
        <v>23825</v>
      </c>
      <c r="K3358" t="s">
        <v>27114</v>
      </c>
      <c r="L3358" t="s">
        <v>27115</v>
      </c>
      <c r="M3358" t="s">
        <v>23866</v>
      </c>
      <c r="O3358">
        <v>4.0924080759404363E-7</v>
      </c>
      <c r="P3358">
        <v>2.3330808824674348E-6</v>
      </c>
      <c r="Q3358">
        <v>4.8056801653515057E-7</v>
      </c>
      <c r="R3358">
        <v>3.4235043260248016E-7</v>
      </c>
      <c r="S3358">
        <v>7.4349631097154522E-7</v>
      </c>
      <c r="T3358">
        <v>7.3964573158852681E-7</v>
      </c>
      <c r="U3358">
        <v>5.5285008764481529E-7</v>
      </c>
    </row>
    <row r="3359" spans="1:21" x14ac:dyDescent="0.3">
      <c r="A3359" t="s">
        <v>4899</v>
      </c>
      <c r="B3359" t="s">
        <v>4898</v>
      </c>
      <c r="C3359" t="s">
        <v>20142</v>
      </c>
      <c r="D3359" t="s">
        <v>20139</v>
      </c>
      <c r="E3359" t="s">
        <v>20140</v>
      </c>
      <c r="F3359" t="s">
        <v>20141</v>
      </c>
      <c r="G3359">
        <v>176</v>
      </c>
      <c r="H3359">
        <v>3654682</v>
      </c>
      <c r="I3359">
        <v>3655213</v>
      </c>
      <c r="J3359" t="s">
        <v>23825</v>
      </c>
      <c r="K3359" t="s">
        <v>24160</v>
      </c>
      <c r="L3359" t="s">
        <v>27115</v>
      </c>
      <c r="M3359" t="s">
        <v>23828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3">
      <c r="A3360" t="s">
        <v>4322</v>
      </c>
      <c r="B3360" t="s">
        <v>4321</v>
      </c>
      <c r="C3360" t="s">
        <v>20146</v>
      </c>
      <c r="D3360" t="s">
        <v>20143</v>
      </c>
      <c r="E3360" t="s">
        <v>20144</v>
      </c>
      <c r="F3360" t="s">
        <v>20145</v>
      </c>
      <c r="G3360">
        <v>215</v>
      </c>
      <c r="H3360">
        <v>3655254</v>
      </c>
      <c r="I3360">
        <v>3655902</v>
      </c>
      <c r="J3360" t="s">
        <v>23581</v>
      </c>
      <c r="K3360" t="s">
        <v>27116</v>
      </c>
      <c r="L3360" t="s">
        <v>27117</v>
      </c>
      <c r="M3360" t="s">
        <v>23853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3">
      <c r="A3361" t="s">
        <v>2318</v>
      </c>
      <c r="B3361" t="s">
        <v>4320</v>
      </c>
      <c r="C3361" t="s">
        <v>20150</v>
      </c>
      <c r="D3361" t="s">
        <v>20147</v>
      </c>
      <c r="E3361" t="s">
        <v>20148</v>
      </c>
      <c r="F3361" t="s">
        <v>20149</v>
      </c>
      <c r="G3361">
        <v>108</v>
      </c>
      <c r="H3361">
        <v>3655965</v>
      </c>
      <c r="I3361">
        <v>3656292</v>
      </c>
      <c r="J3361" t="s">
        <v>23581</v>
      </c>
      <c r="K3361" t="s">
        <v>27118</v>
      </c>
      <c r="L3361" t="s">
        <v>27117</v>
      </c>
      <c r="M3361" t="s">
        <v>23834</v>
      </c>
      <c r="O3361">
        <v>5.558220956525831E-8</v>
      </c>
      <c r="P3361">
        <v>1.7308001615325617E-6</v>
      </c>
      <c r="Q3361">
        <v>1.0318499428894737E-7</v>
      </c>
      <c r="R3361">
        <v>8.0147769365746914E-8</v>
      </c>
      <c r="S3361">
        <v>7.5730730833777522E-7</v>
      </c>
      <c r="T3361">
        <v>1.4820434500107139E-7</v>
      </c>
      <c r="U3361">
        <v>9.8042982946621206E-8</v>
      </c>
    </row>
    <row r="3362" spans="1:21" x14ac:dyDescent="0.3">
      <c r="A3362" t="s">
        <v>1106</v>
      </c>
      <c r="B3362" t="s">
        <v>4319</v>
      </c>
      <c r="C3362" t="s">
        <v>20154</v>
      </c>
      <c r="D3362" t="s">
        <v>20151</v>
      </c>
      <c r="E3362" t="s">
        <v>20152</v>
      </c>
      <c r="F3362" t="s">
        <v>20153</v>
      </c>
      <c r="G3362">
        <v>110</v>
      </c>
      <c r="H3362">
        <v>3656407</v>
      </c>
      <c r="I3362">
        <v>3656740</v>
      </c>
      <c r="J3362" t="s">
        <v>23581</v>
      </c>
      <c r="K3362" t="s">
        <v>27119</v>
      </c>
      <c r="L3362" t="s">
        <v>27117</v>
      </c>
      <c r="M3362" t="s">
        <v>23844</v>
      </c>
      <c r="O3362">
        <v>1.5559506363838553E-6</v>
      </c>
      <c r="P3362">
        <v>3.4568503945844315E-5</v>
      </c>
      <c r="Q3362">
        <v>3.1066081625873371E-6</v>
      </c>
      <c r="R3362">
        <v>1.8943587408427843E-6</v>
      </c>
      <c r="S3362">
        <v>1.8705482206510156E-5</v>
      </c>
      <c r="T3362">
        <v>5.3111951911930033E-6</v>
      </c>
      <c r="U3362">
        <v>4.4245248862302164E-6</v>
      </c>
    </row>
    <row r="3363" spans="1:21" x14ac:dyDescent="0.3">
      <c r="A3363" t="s">
        <v>2686</v>
      </c>
      <c r="B3363" t="s">
        <v>4422</v>
      </c>
      <c r="C3363" t="s">
        <v>20158</v>
      </c>
      <c r="D3363" t="s">
        <v>20155</v>
      </c>
      <c r="E3363" t="s">
        <v>20156</v>
      </c>
      <c r="F3363" t="s">
        <v>20157</v>
      </c>
      <c r="G3363">
        <v>190</v>
      </c>
      <c r="H3363">
        <v>3656994</v>
      </c>
      <c r="I3363">
        <v>3657567</v>
      </c>
      <c r="J3363" t="s">
        <v>23825</v>
      </c>
      <c r="K3363" t="s">
        <v>27120</v>
      </c>
      <c r="L3363" t="s">
        <v>4422</v>
      </c>
      <c r="M3363" t="s">
        <v>23834</v>
      </c>
      <c r="O3363">
        <v>1.5254450805136888E-9</v>
      </c>
      <c r="P3363">
        <v>2.8698138678437115E-8</v>
      </c>
      <c r="Q3363">
        <v>2.848626651357499E-11</v>
      </c>
      <c r="R3363">
        <v>1.8780609056226406E-9</v>
      </c>
      <c r="S3363">
        <v>3.0201801681056145E-9</v>
      </c>
      <c r="T3363">
        <v>6.4768262587014188E-10</v>
      </c>
      <c r="U3363">
        <v>1.9216115192304148E-9</v>
      </c>
    </row>
    <row r="3364" spans="1:21" x14ac:dyDescent="0.3">
      <c r="A3364" t="s">
        <v>4482</v>
      </c>
      <c r="B3364" t="s">
        <v>4481</v>
      </c>
      <c r="C3364" t="s">
        <v>20162</v>
      </c>
      <c r="D3364" t="s">
        <v>20159</v>
      </c>
      <c r="E3364" t="s">
        <v>20160</v>
      </c>
      <c r="F3364" t="s">
        <v>20161</v>
      </c>
      <c r="G3364">
        <v>175</v>
      </c>
      <c r="H3364">
        <v>3658365</v>
      </c>
      <c r="I3364">
        <v>3658893</v>
      </c>
      <c r="J3364" t="s">
        <v>23825</v>
      </c>
      <c r="K3364" t="s">
        <v>27121</v>
      </c>
      <c r="L3364" t="s">
        <v>27122</v>
      </c>
      <c r="M3364" t="s">
        <v>23855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3">
      <c r="A3365" t="s">
        <v>2420</v>
      </c>
      <c r="B3365" t="s">
        <v>5308</v>
      </c>
      <c r="C3365" t="s">
        <v>20166</v>
      </c>
      <c r="D3365" t="s">
        <v>20163</v>
      </c>
      <c r="E3365" t="s">
        <v>20164</v>
      </c>
      <c r="F3365" t="s">
        <v>20165</v>
      </c>
      <c r="G3365">
        <v>385</v>
      </c>
      <c r="H3365">
        <v>3659231</v>
      </c>
      <c r="I3365">
        <v>3660389</v>
      </c>
      <c r="J3365" t="s">
        <v>23825</v>
      </c>
      <c r="K3365" t="s">
        <v>27123</v>
      </c>
      <c r="L3365" t="s">
        <v>27122</v>
      </c>
      <c r="M3365" t="s">
        <v>23866</v>
      </c>
      <c r="O3365">
        <v>9.5909535476920823E-9</v>
      </c>
      <c r="P3365">
        <v>2.5876061735680381E-8</v>
      </c>
      <c r="Q3365">
        <v>1.0139880914518297E-8</v>
      </c>
      <c r="R3365">
        <v>8.4763792201548886E-9</v>
      </c>
      <c r="S3365">
        <v>8.64325396740422E-9</v>
      </c>
      <c r="T3365">
        <v>7.2212658087085543E-9</v>
      </c>
      <c r="U3365">
        <v>6.2309339787046009E-9</v>
      </c>
    </row>
    <row r="3366" spans="1:21" x14ac:dyDescent="0.3">
      <c r="A3366" t="s">
        <v>2722</v>
      </c>
      <c r="B3366" t="s">
        <v>5309</v>
      </c>
      <c r="C3366" t="s">
        <v>20170</v>
      </c>
      <c r="D3366" t="s">
        <v>20167</v>
      </c>
      <c r="E3366" t="s">
        <v>20168</v>
      </c>
      <c r="F3366" t="s">
        <v>20169</v>
      </c>
      <c r="G3366">
        <v>37</v>
      </c>
      <c r="H3366">
        <v>3660413</v>
      </c>
      <c r="I3366">
        <v>3663527</v>
      </c>
      <c r="J3366" t="s">
        <v>23825</v>
      </c>
      <c r="K3366" t="s">
        <v>27124</v>
      </c>
      <c r="L3366" t="s">
        <v>27122</v>
      </c>
      <c r="M3366" t="s">
        <v>23968</v>
      </c>
      <c r="O3366">
        <v>1.2429876251220349E-10</v>
      </c>
      <c r="P3366">
        <v>2.515945583041382E-10</v>
      </c>
      <c r="Q3366">
        <v>1.0683343135571529E-10</v>
      </c>
      <c r="R3366">
        <v>6.7854431622040615E-10</v>
      </c>
      <c r="S3366">
        <v>1.6726581407210664E-9</v>
      </c>
      <c r="T3366">
        <v>4.4913195898543881E-10</v>
      </c>
      <c r="U3366">
        <v>8.0059530020749056E-11</v>
      </c>
    </row>
    <row r="3367" spans="1:21" x14ac:dyDescent="0.3">
      <c r="A3367" t="s">
        <v>5311</v>
      </c>
      <c r="B3367" t="s">
        <v>5310</v>
      </c>
      <c r="C3367" t="s">
        <v>20174</v>
      </c>
      <c r="D3367" t="s">
        <v>20171</v>
      </c>
      <c r="E3367" t="s">
        <v>20172</v>
      </c>
      <c r="F3367" t="s">
        <v>20173</v>
      </c>
      <c r="G3367">
        <v>242</v>
      </c>
      <c r="H3367">
        <v>3663889</v>
      </c>
      <c r="I3367">
        <v>3664618</v>
      </c>
      <c r="J3367" t="s">
        <v>23581</v>
      </c>
      <c r="K3367" t="s">
        <v>27125</v>
      </c>
      <c r="L3367" t="s">
        <v>27126</v>
      </c>
      <c r="M3367" t="s">
        <v>23828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3">
      <c r="A3368" t="s">
        <v>5313</v>
      </c>
      <c r="B3368" t="s">
        <v>5312</v>
      </c>
      <c r="C3368" t="s">
        <v>20178</v>
      </c>
      <c r="D3368" t="s">
        <v>20175</v>
      </c>
      <c r="E3368" t="s">
        <v>20176</v>
      </c>
      <c r="F3368" t="s">
        <v>20177</v>
      </c>
      <c r="G3368">
        <v>274</v>
      </c>
      <c r="H3368">
        <v>3664985</v>
      </c>
      <c r="I3368">
        <v>3665810</v>
      </c>
      <c r="J3368" t="s">
        <v>23581</v>
      </c>
      <c r="K3368" t="s">
        <v>27127</v>
      </c>
      <c r="L3368" t="s">
        <v>27126</v>
      </c>
      <c r="M3368" t="s">
        <v>23855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3">
      <c r="A3369" t="s">
        <v>1700</v>
      </c>
      <c r="B3369" t="s">
        <v>8475</v>
      </c>
      <c r="C3369" t="s">
        <v>20182</v>
      </c>
      <c r="D3369" t="s">
        <v>20179</v>
      </c>
      <c r="E3369" t="s">
        <v>20180</v>
      </c>
      <c r="F3369" t="s">
        <v>20181</v>
      </c>
      <c r="G3369">
        <v>466</v>
      </c>
      <c r="H3369">
        <v>3666179</v>
      </c>
      <c r="I3369">
        <v>3667580</v>
      </c>
      <c r="J3369" t="s">
        <v>23581</v>
      </c>
      <c r="K3369" t="s">
        <v>27128</v>
      </c>
      <c r="L3369" t="s">
        <v>27126</v>
      </c>
      <c r="M3369" t="s">
        <v>23831</v>
      </c>
      <c r="O3369">
        <v>1.8554699567927974E-8</v>
      </c>
      <c r="P3369">
        <v>2.4397236650023849E-8</v>
      </c>
      <c r="Q3369">
        <v>1.229025096812616E-8</v>
      </c>
      <c r="R3369">
        <v>1.0828550286307424E-8</v>
      </c>
      <c r="S3369">
        <v>1.5952578217870852E-8</v>
      </c>
      <c r="T3369">
        <v>1.4005279847223521E-8</v>
      </c>
      <c r="U3369">
        <v>1.2964960419981462E-8</v>
      </c>
    </row>
    <row r="3370" spans="1:21" x14ac:dyDescent="0.3">
      <c r="A3370" t="s">
        <v>5315</v>
      </c>
      <c r="B3370" t="s">
        <v>5314</v>
      </c>
      <c r="C3370" t="s">
        <v>5314</v>
      </c>
      <c r="D3370" t="s">
        <v>20183</v>
      </c>
      <c r="E3370" t="s">
        <v>20184</v>
      </c>
      <c r="F3370" t="s">
        <v>20185</v>
      </c>
      <c r="G3370">
        <v>465</v>
      </c>
      <c r="H3370">
        <v>3667790</v>
      </c>
      <c r="I3370">
        <v>3669188</v>
      </c>
      <c r="J3370" t="s">
        <v>23581</v>
      </c>
      <c r="K3370" t="s">
        <v>27129</v>
      </c>
      <c r="L3370" t="s">
        <v>5314</v>
      </c>
      <c r="M3370" t="s">
        <v>23853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3">
      <c r="A3371" t="s">
        <v>1701</v>
      </c>
      <c r="B3371" t="s">
        <v>5316</v>
      </c>
      <c r="C3371" t="s">
        <v>5316</v>
      </c>
      <c r="D3371" t="s">
        <v>20186</v>
      </c>
      <c r="E3371" t="s">
        <v>20187</v>
      </c>
      <c r="F3371" t="s">
        <v>20188</v>
      </c>
      <c r="G3371">
        <v>549</v>
      </c>
      <c r="H3371">
        <v>3669591</v>
      </c>
      <c r="I3371">
        <v>3671241</v>
      </c>
      <c r="J3371" t="s">
        <v>23825</v>
      </c>
      <c r="K3371" t="s">
        <v>27130</v>
      </c>
      <c r="L3371" t="s">
        <v>5316</v>
      </c>
      <c r="M3371" t="s">
        <v>23891</v>
      </c>
      <c r="O3371">
        <v>8.2604515808108367E-9</v>
      </c>
      <c r="P3371">
        <v>1.275122042589869E-10</v>
      </c>
      <c r="Q3371">
        <v>4.813925519472081E-9</v>
      </c>
      <c r="R3371">
        <v>2.2366705221444274E-9</v>
      </c>
      <c r="S3371">
        <v>2.1426627890716498E-9</v>
      </c>
      <c r="T3371">
        <v>1.6305021884044219E-9</v>
      </c>
      <c r="U3371">
        <v>0</v>
      </c>
    </row>
    <row r="3372" spans="1:21" x14ac:dyDescent="0.3">
      <c r="A3372" t="s">
        <v>5318</v>
      </c>
      <c r="B3372" t="s">
        <v>5317</v>
      </c>
      <c r="C3372" t="s">
        <v>5317</v>
      </c>
      <c r="D3372" t="s">
        <v>20189</v>
      </c>
      <c r="E3372" t="s">
        <v>20190</v>
      </c>
      <c r="F3372" t="s">
        <v>20191</v>
      </c>
      <c r="G3372">
        <v>200</v>
      </c>
      <c r="H3372">
        <v>3671291</v>
      </c>
      <c r="I3372">
        <v>3671894</v>
      </c>
      <c r="J3372" t="s">
        <v>23581</v>
      </c>
      <c r="K3372" t="s">
        <v>27131</v>
      </c>
      <c r="L3372" t="s">
        <v>5317</v>
      </c>
      <c r="M3372" t="s">
        <v>23855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3">
      <c r="A3373" t="s">
        <v>5320</v>
      </c>
      <c r="B3373" t="s">
        <v>5319</v>
      </c>
      <c r="C3373" t="s">
        <v>5319</v>
      </c>
      <c r="D3373" t="s">
        <v>20192</v>
      </c>
      <c r="E3373" t="s">
        <v>20193</v>
      </c>
      <c r="F3373" t="s">
        <v>20194</v>
      </c>
      <c r="G3373">
        <v>299</v>
      </c>
      <c r="H3373">
        <v>3672413</v>
      </c>
      <c r="I3373">
        <v>3673313</v>
      </c>
      <c r="J3373" t="s">
        <v>23825</v>
      </c>
      <c r="K3373" t="s">
        <v>24160</v>
      </c>
      <c r="L3373" t="s">
        <v>5319</v>
      </c>
      <c r="M3373" t="s">
        <v>23855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3">
      <c r="A3374" t="s">
        <v>2307</v>
      </c>
      <c r="B3374" t="s">
        <v>5321</v>
      </c>
      <c r="C3374" t="s">
        <v>5321</v>
      </c>
      <c r="D3374" t="s">
        <v>20195</v>
      </c>
      <c r="E3374" t="s">
        <v>20196</v>
      </c>
      <c r="F3374" t="s">
        <v>20197</v>
      </c>
      <c r="G3374">
        <v>337</v>
      </c>
      <c r="H3374">
        <v>3673361</v>
      </c>
      <c r="I3374">
        <v>3674375</v>
      </c>
      <c r="J3374" t="s">
        <v>23825</v>
      </c>
      <c r="K3374" t="s">
        <v>27132</v>
      </c>
      <c r="L3374" t="s">
        <v>5321</v>
      </c>
      <c r="M3374" t="s">
        <v>23834</v>
      </c>
      <c r="O3374">
        <v>1.8668413269118082E-8</v>
      </c>
      <c r="P3374">
        <v>2.0426843912299365E-8</v>
      </c>
      <c r="Q3374">
        <v>2.7422643802771898E-8</v>
      </c>
      <c r="R3374">
        <v>2.0899536519756846E-8</v>
      </c>
      <c r="S3374">
        <v>6.0115317359882598E-8</v>
      </c>
      <c r="T3374">
        <v>3.4996261130708624E-8</v>
      </c>
      <c r="U3374">
        <v>5.6305470017699287E-8</v>
      </c>
    </row>
    <row r="3375" spans="1:21" x14ac:dyDescent="0.3">
      <c r="A3375" t="s">
        <v>1165</v>
      </c>
      <c r="B3375" t="s">
        <v>5322</v>
      </c>
      <c r="C3375" t="s">
        <v>5322</v>
      </c>
      <c r="D3375" t="s">
        <v>20198</v>
      </c>
      <c r="E3375" t="s">
        <v>20199</v>
      </c>
      <c r="F3375" t="s">
        <v>20200</v>
      </c>
      <c r="G3375">
        <v>440</v>
      </c>
      <c r="H3375">
        <v>3674785</v>
      </c>
      <c r="I3375">
        <v>3676108</v>
      </c>
      <c r="J3375" t="s">
        <v>23825</v>
      </c>
      <c r="K3375" t="s">
        <v>24247</v>
      </c>
      <c r="L3375" t="s">
        <v>5322</v>
      </c>
      <c r="M3375" t="s">
        <v>23891</v>
      </c>
      <c r="O3375">
        <v>3.4647726390017414E-7</v>
      </c>
      <c r="P3375">
        <v>1.0519490858311479E-7</v>
      </c>
      <c r="Q3375">
        <v>4.6090165227734671E-7</v>
      </c>
      <c r="R3375">
        <v>2.0661458484082721E-7</v>
      </c>
      <c r="S3375">
        <v>2.431627048795025E-7</v>
      </c>
      <c r="T3375">
        <v>3.5794011697841441E-7</v>
      </c>
      <c r="U3375">
        <v>6.202981767272453E-7</v>
      </c>
    </row>
    <row r="3376" spans="1:21" x14ac:dyDescent="0.3">
      <c r="A3376" t="s">
        <v>2269</v>
      </c>
      <c r="B3376" t="s">
        <v>5323</v>
      </c>
      <c r="C3376" t="s">
        <v>20204</v>
      </c>
      <c r="D3376" t="s">
        <v>20201</v>
      </c>
      <c r="E3376" t="s">
        <v>20202</v>
      </c>
      <c r="F3376" t="s">
        <v>20203</v>
      </c>
      <c r="G3376">
        <v>686</v>
      </c>
      <c r="H3376">
        <v>3676289</v>
      </c>
      <c r="I3376">
        <v>3678350</v>
      </c>
      <c r="J3376" t="s">
        <v>23581</v>
      </c>
      <c r="K3376" t="s">
        <v>27133</v>
      </c>
      <c r="L3376" t="s">
        <v>5323</v>
      </c>
      <c r="M3376" t="s">
        <v>23866</v>
      </c>
      <c r="O3376">
        <v>1.1902933379271063E-8</v>
      </c>
      <c r="P3376">
        <v>2.698916152826694E-8</v>
      </c>
      <c r="Q3376">
        <v>2.108263841722445E-8</v>
      </c>
      <c r="R3376">
        <v>2.6904250292808322E-8</v>
      </c>
      <c r="S3376">
        <v>6.7893345763544462E-8</v>
      </c>
      <c r="T3376">
        <v>2.1229216946652529E-8</v>
      </c>
      <c r="U3376">
        <v>1.8152988015437513E-8</v>
      </c>
    </row>
    <row r="3377" spans="1:21" x14ac:dyDescent="0.3">
      <c r="A3377" t="s">
        <v>5325</v>
      </c>
      <c r="B3377" t="s">
        <v>5324</v>
      </c>
      <c r="C3377" t="s">
        <v>20208</v>
      </c>
      <c r="D3377" t="s">
        <v>20205</v>
      </c>
      <c r="E3377" t="s">
        <v>20206</v>
      </c>
      <c r="F3377" t="s">
        <v>20207</v>
      </c>
      <c r="G3377">
        <v>255</v>
      </c>
      <c r="H3377">
        <v>3678419</v>
      </c>
      <c r="I3377">
        <v>3679187</v>
      </c>
      <c r="J3377" t="s">
        <v>23581</v>
      </c>
      <c r="K3377" t="s">
        <v>27134</v>
      </c>
      <c r="L3377" t="s">
        <v>27135</v>
      </c>
      <c r="M3377" t="s">
        <v>24094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3">
      <c r="A3378" t="s">
        <v>1245</v>
      </c>
      <c r="B3378" t="s">
        <v>5326</v>
      </c>
      <c r="C3378" t="s">
        <v>20212</v>
      </c>
      <c r="D3378" t="s">
        <v>20209</v>
      </c>
      <c r="E3378" t="s">
        <v>20210</v>
      </c>
      <c r="F3378" t="s">
        <v>20211</v>
      </c>
      <c r="G3378">
        <v>309</v>
      </c>
      <c r="H3378">
        <v>3679418</v>
      </c>
      <c r="I3378">
        <v>3680348</v>
      </c>
      <c r="J3378" t="s">
        <v>23825</v>
      </c>
      <c r="K3378" t="s">
        <v>27136</v>
      </c>
      <c r="L3378" t="s">
        <v>5326</v>
      </c>
      <c r="M3378" t="s">
        <v>23891</v>
      </c>
      <c r="O3378">
        <v>4.0524599976422383E-7</v>
      </c>
      <c r="P3378">
        <v>5.4145148249641287E-7</v>
      </c>
      <c r="Q3378">
        <v>4.9363239754356256E-7</v>
      </c>
      <c r="R3378">
        <v>5.7431381059474732E-7</v>
      </c>
      <c r="S3378">
        <v>4.686515024622244E-7</v>
      </c>
      <c r="T3378">
        <v>2.7736863264387762E-7</v>
      </c>
      <c r="U3378">
        <v>4.2809062981483275E-7</v>
      </c>
    </row>
    <row r="3379" spans="1:21" x14ac:dyDescent="0.3">
      <c r="A3379" t="s">
        <v>1705</v>
      </c>
      <c r="B3379" t="s">
        <v>5327</v>
      </c>
      <c r="C3379" t="s">
        <v>5327</v>
      </c>
      <c r="D3379" t="s">
        <v>20213</v>
      </c>
      <c r="E3379" t="s">
        <v>20214</v>
      </c>
      <c r="F3379" t="s">
        <v>20215</v>
      </c>
      <c r="G3379">
        <v>498</v>
      </c>
      <c r="H3379">
        <v>3680443</v>
      </c>
      <c r="I3379">
        <v>3681940</v>
      </c>
      <c r="J3379" t="s">
        <v>23581</v>
      </c>
      <c r="K3379" t="s">
        <v>27137</v>
      </c>
      <c r="L3379" t="s">
        <v>5327</v>
      </c>
      <c r="M3379" t="s">
        <v>23844</v>
      </c>
      <c r="O3379">
        <v>8.6329094173455912E-8</v>
      </c>
      <c r="P3379">
        <v>6.4565698682801809E-8</v>
      </c>
      <c r="Q3379">
        <v>8.5022105496761718E-8</v>
      </c>
      <c r="R3379">
        <v>1.5995435572260084E-7</v>
      </c>
      <c r="S3379">
        <v>1.3484410452578529E-7</v>
      </c>
      <c r="T3379">
        <v>4.5519895795327908E-8</v>
      </c>
      <c r="U3379">
        <v>7.4844004361806742E-8</v>
      </c>
    </row>
    <row r="3380" spans="1:21" x14ac:dyDescent="0.3">
      <c r="A3380" t="s">
        <v>1704</v>
      </c>
      <c r="B3380" t="s">
        <v>8082</v>
      </c>
      <c r="C3380" t="s">
        <v>8082</v>
      </c>
      <c r="D3380" t="s">
        <v>20216</v>
      </c>
      <c r="E3380" t="s">
        <v>20217</v>
      </c>
      <c r="F3380" t="s">
        <v>20218</v>
      </c>
      <c r="G3380">
        <v>428</v>
      </c>
      <c r="H3380">
        <v>3682160</v>
      </c>
      <c r="I3380">
        <v>3683447</v>
      </c>
      <c r="J3380" t="s">
        <v>23581</v>
      </c>
      <c r="K3380" t="s">
        <v>27138</v>
      </c>
      <c r="L3380" t="s">
        <v>8082</v>
      </c>
      <c r="M3380" t="s">
        <v>23882</v>
      </c>
      <c r="O3380">
        <v>2.7296448113832194E-8</v>
      </c>
      <c r="P3380">
        <v>2.0489233994228317E-7</v>
      </c>
      <c r="Q3380">
        <v>1.0048829441989729E-7</v>
      </c>
      <c r="R3380">
        <v>1.4256884524174326E-7</v>
      </c>
      <c r="S3380">
        <v>3.0347978795503043E-7</v>
      </c>
      <c r="T3380">
        <v>5.607181374418285E-7</v>
      </c>
      <c r="U3380">
        <v>6.9401542120501138E-8</v>
      </c>
    </row>
    <row r="3381" spans="1:21" x14ac:dyDescent="0.3">
      <c r="A3381" t="s">
        <v>2547</v>
      </c>
      <c r="B3381" t="s">
        <v>5328</v>
      </c>
      <c r="C3381" t="s">
        <v>20222</v>
      </c>
      <c r="D3381" t="s">
        <v>20219</v>
      </c>
      <c r="E3381" t="s">
        <v>20220</v>
      </c>
      <c r="F3381" t="s">
        <v>20221</v>
      </c>
      <c r="G3381">
        <v>662</v>
      </c>
      <c r="H3381">
        <v>3683629</v>
      </c>
      <c r="I3381">
        <v>3685618</v>
      </c>
      <c r="J3381" t="s">
        <v>23581</v>
      </c>
      <c r="K3381" t="s">
        <v>25021</v>
      </c>
      <c r="L3381" t="s">
        <v>27139</v>
      </c>
      <c r="M3381" t="s">
        <v>24094</v>
      </c>
      <c r="O3381">
        <v>2.2314222808113004E-9</v>
      </c>
      <c r="P3381">
        <v>3.8443434623765764E-9</v>
      </c>
      <c r="Q3381">
        <v>3.2102208062592492E-9</v>
      </c>
      <c r="R3381">
        <v>6.013750590231303E-9</v>
      </c>
      <c r="S3381">
        <v>5.9510752832982439E-9</v>
      </c>
      <c r="T3381">
        <v>4.6751800105735569E-9</v>
      </c>
      <c r="U3381">
        <v>2.6806104379986636E-9</v>
      </c>
    </row>
    <row r="3382" spans="1:21" x14ac:dyDescent="0.3">
      <c r="A3382" t="s">
        <v>5330</v>
      </c>
      <c r="B3382" t="s">
        <v>5329</v>
      </c>
      <c r="C3382" t="s">
        <v>20226</v>
      </c>
      <c r="D3382" t="s">
        <v>20223</v>
      </c>
      <c r="E3382" t="s">
        <v>20224</v>
      </c>
      <c r="F3382" t="s">
        <v>20225</v>
      </c>
      <c r="G3382">
        <v>157</v>
      </c>
      <c r="H3382">
        <v>3685699</v>
      </c>
      <c r="I3382">
        <v>3689173</v>
      </c>
      <c r="J3382" t="s">
        <v>23581</v>
      </c>
      <c r="K3382" t="s">
        <v>27140</v>
      </c>
      <c r="L3382" t="s">
        <v>27141</v>
      </c>
      <c r="M3382" t="s">
        <v>23834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3">
      <c r="A3383" t="s">
        <v>5332</v>
      </c>
      <c r="B3383" t="s">
        <v>5331</v>
      </c>
      <c r="C3383" t="s">
        <v>20230</v>
      </c>
      <c r="D3383" t="s">
        <v>20227</v>
      </c>
      <c r="E3383" t="s">
        <v>20228</v>
      </c>
      <c r="F3383" t="s">
        <v>20229</v>
      </c>
      <c r="G3383">
        <v>368</v>
      </c>
      <c r="H3383">
        <v>3689154</v>
      </c>
      <c r="I3383">
        <v>3690261</v>
      </c>
      <c r="J3383" t="s">
        <v>23581</v>
      </c>
      <c r="K3383" t="s">
        <v>27142</v>
      </c>
      <c r="L3383" t="s">
        <v>27141</v>
      </c>
      <c r="M3383" t="s">
        <v>23891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3">
      <c r="A3384" t="s">
        <v>5334</v>
      </c>
      <c r="B3384" t="s">
        <v>5333</v>
      </c>
      <c r="C3384" t="s">
        <v>20234</v>
      </c>
      <c r="D3384" t="s">
        <v>20231</v>
      </c>
      <c r="E3384" t="s">
        <v>20232</v>
      </c>
      <c r="F3384" t="s">
        <v>20233</v>
      </c>
      <c r="G3384">
        <v>779</v>
      </c>
      <c r="H3384">
        <v>3690267</v>
      </c>
      <c r="I3384">
        <v>3692607</v>
      </c>
      <c r="J3384" t="s">
        <v>23581</v>
      </c>
      <c r="K3384" t="s">
        <v>27143</v>
      </c>
      <c r="L3384" t="s">
        <v>27141</v>
      </c>
      <c r="M3384" t="s">
        <v>23866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3">
      <c r="A3385" t="s">
        <v>5336</v>
      </c>
      <c r="B3385" t="s">
        <v>5335</v>
      </c>
      <c r="C3385" t="s">
        <v>20238</v>
      </c>
      <c r="D3385" t="s">
        <v>20235</v>
      </c>
      <c r="E3385" t="s">
        <v>20236</v>
      </c>
      <c r="F3385" t="s">
        <v>20237</v>
      </c>
      <c r="G3385">
        <v>872</v>
      </c>
      <c r="H3385">
        <v>3692617</v>
      </c>
      <c r="I3385">
        <v>3695236</v>
      </c>
      <c r="J3385" t="s">
        <v>23581</v>
      </c>
      <c r="K3385" t="s">
        <v>27144</v>
      </c>
      <c r="L3385" t="s">
        <v>27141</v>
      </c>
      <c r="M3385" t="s">
        <v>23866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3">
      <c r="A3386" t="s">
        <v>8648</v>
      </c>
      <c r="B3386" t="s">
        <v>23696</v>
      </c>
      <c r="C3386" t="s">
        <v>20241</v>
      </c>
      <c r="E3386" t="s">
        <v>20239</v>
      </c>
      <c r="F3386" t="s">
        <v>20240</v>
      </c>
      <c r="G3386">
        <v>242</v>
      </c>
      <c r="H3386">
        <v>3695232</v>
      </c>
      <c r="I3386">
        <v>3695985</v>
      </c>
      <c r="J3386" t="s">
        <v>23581</v>
      </c>
      <c r="K3386" t="s">
        <v>27145</v>
      </c>
      <c r="L3386" t="s">
        <v>23696</v>
      </c>
      <c r="M3386" t="s">
        <v>23828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3">
      <c r="A3387" t="s">
        <v>5338</v>
      </c>
      <c r="B3387" t="s">
        <v>5337</v>
      </c>
      <c r="C3387" t="s">
        <v>5337</v>
      </c>
      <c r="D3387" t="s">
        <v>20242</v>
      </c>
      <c r="E3387" t="s">
        <v>20243</v>
      </c>
      <c r="F3387" t="s">
        <v>20244</v>
      </c>
      <c r="G3387">
        <v>62</v>
      </c>
      <c r="H3387">
        <v>3695996</v>
      </c>
      <c r="I3387">
        <v>3696185</v>
      </c>
      <c r="J3387" t="s">
        <v>23581</v>
      </c>
      <c r="K3387" t="s">
        <v>23841</v>
      </c>
      <c r="L3387" t="s">
        <v>5337</v>
      </c>
      <c r="M3387" t="s">
        <v>23834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3">
      <c r="A3388" t="s">
        <v>5340</v>
      </c>
      <c r="B3388" t="s">
        <v>5339</v>
      </c>
      <c r="C3388" t="s">
        <v>20248</v>
      </c>
      <c r="D3388" t="s">
        <v>20245</v>
      </c>
      <c r="E3388" t="s">
        <v>20246</v>
      </c>
      <c r="F3388" t="s">
        <v>20247</v>
      </c>
      <c r="G3388">
        <v>523</v>
      </c>
      <c r="H3388">
        <v>3696457</v>
      </c>
      <c r="I3388">
        <v>3698029</v>
      </c>
      <c r="J3388" t="s">
        <v>23825</v>
      </c>
      <c r="K3388" t="s">
        <v>27146</v>
      </c>
      <c r="L3388" t="s">
        <v>27147</v>
      </c>
      <c r="M3388" t="s">
        <v>23834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3">
      <c r="A3389" t="s">
        <v>5342</v>
      </c>
      <c r="B3389" t="s">
        <v>5341</v>
      </c>
      <c r="C3389" t="s">
        <v>20252</v>
      </c>
      <c r="D3389" t="s">
        <v>20249</v>
      </c>
      <c r="E3389" t="s">
        <v>20250</v>
      </c>
      <c r="F3389" t="s">
        <v>20251</v>
      </c>
      <c r="G3389">
        <v>63</v>
      </c>
      <c r="H3389">
        <v>3698025</v>
      </c>
      <c r="I3389">
        <v>3698217</v>
      </c>
      <c r="J3389" t="s">
        <v>23825</v>
      </c>
      <c r="K3389" t="s">
        <v>23833</v>
      </c>
      <c r="L3389" t="s">
        <v>27147</v>
      </c>
      <c r="M3389" t="s">
        <v>23866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3">
      <c r="A3390" t="s">
        <v>2105</v>
      </c>
      <c r="B3390" t="s">
        <v>5343</v>
      </c>
      <c r="C3390" t="s">
        <v>20256</v>
      </c>
      <c r="D3390" t="s">
        <v>20253</v>
      </c>
      <c r="E3390" t="s">
        <v>20254</v>
      </c>
      <c r="F3390" t="s">
        <v>20255</v>
      </c>
      <c r="G3390">
        <v>559</v>
      </c>
      <c r="H3390">
        <v>3698213</v>
      </c>
      <c r="I3390">
        <v>3699893</v>
      </c>
      <c r="J3390" t="s">
        <v>23825</v>
      </c>
      <c r="K3390" t="s">
        <v>24078</v>
      </c>
      <c r="L3390" t="s">
        <v>27147</v>
      </c>
      <c r="M3390" t="s">
        <v>23834</v>
      </c>
      <c r="O3390">
        <v>3.139408977347946E-8</v>
      </c>
      <c r="P3390">
        <v>3.7499649939261331E-8</v>
      </c>
      <c r="Q3390">
        <v>7.5031628968877572E-8</v>
      </c>
      <c r="R3390">
        <v>6.5870600727465008E-8</v>
      </c>
      <c r="S3390">
        <v>3.02120758989481E-8</v>
      </c>
      <c r="T3390">
        <v>5.1893720615828639E-8</v>
      </c>
      <c r="U3390">
        <v>6.5041199188581457E-8</v>
      </c>
    </row>
    <row r="3391" spans="1:21" x14ac:dyDescent="0.3">
      <c r="A3391" t="s">
        <v>5345</v>
      </c>
      <c r="B3391" t="s">
        <v>5344</v>
      </c>
      <c r="C3391" t="s">
        <v>5344</v>
      </c>
      <c r="D3391" t="s">
        <v>20257</v>
      </c>
      <c r="E3391" t="s">
        <v>20258</v>
      </c>
      <c r="F3391" t="s">
        <v>20259</v>
      </c>
      <c r="G3391">
        <v>423</v>
      </c>
      <c r="H3391">
        <v>3700562</v>
      </c>
      <c r="I3391">
        <v>3701834</v>
      </c>
      <c r="J3391" t="s">
        <v>23825</v>
      </c>
      <c r="K3391" t="s">
        <v>26535</v>
      </c>
      <c r="L3391" t="s">
        <v>5344</v>
      </c>
      <c r="M3391" t="s">
        <v>23853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3">
      <c r="A3392" t="s">
        <v>1460</v>
      </c>
      <c r="B3392" t="s">
        <v>5762</v>
      </c>
      <c r="C3392" t="s">
        <v>20263</v>
      </c>
      <c r="D3392" t="s">
        <v>20260</v>
      </c>
      <c r="E3392" t="s">
        <v>20261</v>
      </c>
      <c r="F3392" t="s">
        <v>20262</v>
      </c>
      <c r="G3392">
        <v>334</v>
      </c>
      <c r="H3392">
        <v>3701863</v>
      </c>
      <c r="I3392">
        <v>3702868</v>
      </c>
      <c r="J3392" t="s">
        <v>23581</v>
      </c>
      <c r="K3392" t="s">
        <v>27149</v>
      </c>
      <c r="L3392" t="s">
        <v>27150</v>
      </c>
      <c r="M3392" t="s">
        <v>23828</v>
      </c>
      <c r="O3392">
        <v>2.2882418728508943E-7</v>
      </c>
      <c r="P3392">
        <v>4.11285819102919E-7</v>
      </c>
      <c r="Q3392">
        <v>5.9325537853047368E-7</v>
      </c>
      <c r="R3392">
        <v>7.24091321983825E-7</v>
      </c>
      <c r="S3392">
        <v>5.0294612165668389E-7</v>
      </c>
      <c r="T3392">
        <v>7.2809223956549971E-7</v>
      </c>
      <c r="U3392">
        <v>5.2189694320133746E-7</v>
      </c>
    </row>
    <row r="3393" spans="1:21" x14ac:dyDescent="0.3">
      <c r="A3393" t="s">
        <v>1388</v>
      </c>
      <c r="B3393" t="s">
        <v>5761</v>
      </c>
      <c r="C3393" t="s">
        <v>5761</v>
      </c>
      <c r="D3393" t="s">
        <v>20264</v>
      </c>
      <c r="E3393" t="s">
        <v>20265</v>
      </c>
      <c r="F3393" t="s">
        <v>20266</v>
      </c>
      <c r="G3393">
        <v>327</v>
      </c>
      <c r="H3393">
        <v>3702864</v>
      </c>
      <c r="I3393">
        <v>3703848</v>
      </c>
      <c r="J3393" t="s">
        <v>23581</v>
      </c>
      <c r="K3393" t="s">
        <v>27149</v>
      </c>
      <c r="L3393" t="s">
        <v>27150</v>
      </c>
      <c r="M3393" t="s">
        <v>23968</v>
      </c>
      <c r="O3393">
        <v>2.7175926111804041E-7</v>
      </c>
      <c r="P3393">
        <v>3.8498248681283612E-7</v>
      </c>
      <c r="Q3393">
        <v>6.0353887865781883E-7</v>
      </c>
      <c r="R3393">
        <v>7.4602058892500516E-7</v>
      </c>
      <c r="S3393">
        <v>5.1870468044908368E-7</v>
      </c>
      <c r="T3393">
        <v>6.5698386614770322E-7</v>
      </c>
      <c r="U3393">
        <v>5.5118855144565345E-7</v>
      </c>
    </row>
    <row r="3394" spans="1:21" x14ac:dyDescent="0.3">
      <c r="A3394" t="s">
        <v>1708</v>
      </c>
      <c r="B3394" t="s">
        <v>5760</v>
      </c>
      <c r="C3394" t="s">
        <v>5760</v>
      </c>
      <c r="D3394" t="s">
        <v>20267</v>
      </c>
      <c r="E3394" t="s">
        <v>20268</v>
      </c>
      <c r="F3394" t="s">
        <v>20269</v>
      </c>
      <c r="G3394">
        <v>300</v>
      </c>
      <c r="H3394">
        <v>3703858</v>
      </c>
      <c r="I3394">
        <v>3704761</v>
      </c>
      <c r="J3394" t="s">
        <v>23581</v>
      </c>
      <c r="K3394" t="s">
        <v>27151</v>
      </c>
      <c r="L3394" t="s">
        <v>27150</v>
      </c>
      <c r="M3394" t="s">
        <v>23831</v>
      </c>
      <c r="O3394">
        <v>3.6597081961149477E-8</v>
      </c>
      <c r="P3394">
        <v>5.9497880541694467E-8</v>
      </c>
      <c r="Q3394">
        <v>8.5215515488528292E-8</v>
      </c>
      <c r="R3394">
        <v>1.7104827783788302E-7</v>
      </c>
      <c r="S3394">
        <v>7.4086059994168428E-8</v>
      </c>
      <c r="T3394">
        <v>1.1051523557537238E-7</v>
      </c>
      <c r="U3394">
        <v>1.1289047339309124E-7</v>
      </c>
    </row>
    <row r="3395" spans="1:21" x14ac:dyDescent="0.3">
      <c r="A3395" t="s">
        <v>1709</v>
      </c>
      <c r="B3395" t="s">
        <v>5759</v>
      </c>
      <c r="C3395" t="s">
        <v>5759</v>
      </c>
      <c r="D3395" t="s">
        <v>20270</v>
      </c>
      <c r="E3395" t="s">
        <v>20271</v>
      </c>
      <c r="F3395" t="s">
        <v>20272</v>
      </c>
      <c r="G3395">
        <v>339</v>
      </c>
      <c r="H3395">
        <v>3704770</v>
      </c>
      <c r="I3395">
        <v>3705790</v>
      </c>
      <c r="J3395" t="s">
        <v>23581</v>
      </c>
      <c r="K3395" t="s">
        <v>27151</v>
      </c>
      <c r="L3395" t="s">
        <v>27150</v>
      </c>
      <c r="M3395" t="s">
        <v>23828</v>
      </c>
      <c r="O3395">
        <v>1.1115801764457837E-8</v>
      </c>
      <c r="P3395">
        <v>2.083702079105645E-8</v>
      </c>
      <c r="Q3395">
        <v>4.6927299832868081E-8</v>
      </c>
      <c r="R3395">
        <v>4.6287557954123454E-8</v>
      </c>
      <c r="S3395">
        <v>2.494757702187858E-8</v>
      </c>
      <c r="T3395">
        <v>4.5132408917475027E-8</v>
      </c>
      <c r="U3395">
        <v>5.4132609045556665E-8</v>
      </c>
    </row>
    <row r="3396" spans="1:21" x14ac:dyDescent="0.3">
      <c r="A3396" t="s">
        <v>216</v>
      </c>
      <c r="B3396" t="s">
        <v>3037</v>
      </c>
      <c r="C3396" t="s">
        <v>3037</v>
      </c>
      <c r="D3396" t="s">
        <v>20273</v>
      </c>
      <c r="E3396" t="s">
        <v>20274</v>
      </c>
      <c r="F3396" t="s">
        <v>20275</v>
      </c>
      <c r="G3396">
        <v>535</v>
      </c>
      <c r="H3396">
        <v>3706097</v>
      </c>
      <c r="I3396">
        <v>3707705</v>
      </c>
      <c r="J3396" t="s">
        <v>23581</v>
      </c>
      <c r="K3396" t="s">
        <v>27152</v>
      </c>
      <c r="L3396" t="s">
        <v>27150</v>
      </c>
      <c r="M3396" t="s">
        <v>23831</v>
      </c>
      <c r="O3396">
        <v>3.6610989281349441E-6</v>
      </c>
      <c r="P3396">
        <v>8.0758590284796477E-6</v>
      </c>
      <c r="Q3396">
        <v>1.0162688234889433E-5</v>
      </c>
      <c r="R3396">
        <v>1.3162883861214523E-5</v>
      </c>
      <c r="S3396">
        <v>9.9903542954048352E-6</v>
      </c>
      <c r="T3396">
        <v>1.0965734720693518E-5</v>
      </c>
      <c r="U3396">
        <v>7.0723962666451232E-6</v>
      </c>
    </row>
    <row r="3397" spans="1:21" x14ac:dyDescent="0.3">
      <c r="A3397" t="s">
        <v>8239</v>
      </c>
      <c r="B3397" t="s">
        <v>8238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3">
      <c r="A3398" t="s">
        <v>1712</v>
      </c>
      <c r="B3398" t="s">
        <v>5346</v>
      </c>
      <c r="C3398" t="s">
        <v>20279</v>
      </c>
      <c r="D3398" t="s">
        <v>20276</v>
      </c>
      <c r="E3398" t="s">
        <v>20277</v>
      </c>
      <c r="F3398" t="s">
        <v>20278</v>
      </c>
      <c r="G3398">
        <v>563</v>
      </c>
      <c r="H3398">
        <v>3708783</v>
      </c>
      <c r="I3398">
        <v>3710475</v>
      </c>
      <c r="J3398" t="s">
        <v>23581</v>
      </c>
      <c r="K3398" t="s">
        <v>27153</v>
      </c>
      <c r="L3398" t="s">
        <v>5346</v>
      </c>
      <c r="M3398" t="s">
        <v>23828</v>
      </c>
      <c r="O3398">
        <v>6.3303286351502094E-10</v>
      </c>
      <c r="P3398">
        <v>3.2196231071706259E-9</v>
      </c>
      <c r="Q3398">
        <v>6.5070693285307602E-9</v>
      </c>
      <c r="R3398">
        <v>1.5274516189747769E-8</v>
      </c>
      <c r="S3398">
        <v>9.1668872320710272E-9</v>
      </c>
      <c r="T3398">
        <v>4.5683761447085404E-9</v>
      </c>
      <c r="U3398">
        <v>2.9572532519752785E-9</v>
      </c>
    </row>
    <row r="3399" spans="1:21" x14ac:dyDescent="0.3">
      <c r="A3399" t="s">
        <v>5348</v>
      </c>
      <c r="B3399" t="s">
        <v>5347</v>
      </c>
      <c r="C3399" t="s">
        <v>5347</v>
      </c>
      <c r="D3399" t="s">
        <v>20280</v>
      </c>
      <c r="E3399" t="s">
        <v>20281</v>
      </c>
      <c r="F3399" t="s">
        <v>20282</v>
      </c>
      <c r="G3399">
        <v>402</v>
      </c>
      <c r="H3399">
        <v>3710798</v>
      </c>
      <c r="I3399">
        <v>3712007</v>
      </c>
      <c r="J3399" t="s">
        <v>23581</v>
      </c>
      <c r="K3399" t="s">
        <v>27154</v>
      </c>
      <c r="L3399" t="s">
        <v>5347</v>
      </c>
      <c r="M3399" t="s">
        <v>23828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3">
      <c r="A3400" t="s">
        <v>5350</v>
      </c>
      <c r="B3400" t="s">
        <v>5349</v>
      </c>
      <c r="C3400" t="s">
        <v>5349</v>
      </c>
      <c r="D3400" t="s">
        <v>20283</v>
      </c>
      <c r="E3400" t="s">
        <v>20284</v>
      </c>
      <c r="F3400" t="s">
        <v>20285</v>
      </c>
      <c r="G3400">
        <v>232</v>
      </c>
      <c r="H3400">
        <v>3712235</v>
      </c>
      <c r="I3400">
        <v>3712934</v>
      </c>
      <c r="J3400" t="s">
        <v>23581</v>
      </c>
      <c r="K3400" t="s">
        <v>23841</v>
      </c>
      <c r="L3400" t="s">
        <v>5349</v>
      </c>
      <c r="M3400" t="s">
        <v>24802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3">
      <c r="A3401" t="s">
        <v>3854</v>
      </c>
      <c r="B3401" t="s">
        <v>3853</v>
      </c>
      <c r="C3401" t="s">
        <v>3853</v>
      </c>
      <c r="D3401" t="s">
        <v>20286</v>
      </c>
      <c r="E3401" t="s">
        <v>20287</v>
      </c>
      <c r="F3401" t="s">
        <v>20288</v>
      </c>
      <c r="G3401">
        <v>187</v>
      </c>
      <c r="H3401">
        <v>3713091</v>
      </c>
      <c r="I3401">
        <v>3713655</v>
      </c>
      <c r="J3401" t="s">
        <v>23825</v>
      </c>
      <c r="K3401" t="s">
        <v>27155</v>
      </c>
      <c r="L3401" t="s">
        <v>27156</v>
      </c>
      <c r="M3401" t="s">
        <v>23858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3">
      <c r="A3402" t="s">
        <v>5352</v>
      </c>
      <c r="B3402" t="s">
        <v>5351</v>
      </c>
      <c r="C3402" t="s">
        <v>5351</v>
      </c>
      <c r="D3402" t="s">
        <v>20289</v>
      </c>
      <c r="E3402" t="s">
        <v>20290</v>
      </c>
      <c r="F3402" t="s">
        <v>20291</v>
      </c>
      <c r="G3402">
        <v>146</v>
      </c>
      <c r="H3402">
        <v>3713651</v>
      </c>
      <c r="I3402">
        <v>3714092</v>
      </c>
      <c r="J3402" t="s">
        <v>23825</v>
      </c>
      <c r="K3402" t="s">
        <v>24095</v>
      </c>
      <c r="L3402" t="s">
        <v>27156</v>
      </c>
      <c r="M3402" t="s">
        <v>23855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3">
      <c r="A3403" t="s">
        <v>1714</v>
      </c>
      <c r="B3403" t="s">
        <v>2903</v>
      </c>
      <c r="C3403" t="s">
        <v>2903</v>
      </c>
      <c r="D3403" t="s">
        <v>20292</v>
      </c>
      <c r="E3403" t="s">
        <v>20293</v>
      </c>
      <c r="F3403" t="s">
        <v>20294</v>
      </c>
      <c r="G3403">
        <v>777</v>
      </c>
      <c r="H3403">
        <v>3714060</v>
      </c>
      <c r="I3403">
        <v>3716394</v>
      </c>
      <c r="J3403" t="s">
        <v>23581</v>
      </c>
      <c r="K3403" t="s">
        <v>27157</v>
      </c>
      <c r="L3403" t="s">
        <v>2903</v>
      </c>
      <c r="M3403" t="s">
        <v>23828</v>
      </c>
      <c r="O3403">
        <v>2.284298270192941E-8</v>
      </c>
      <c r="P3403">
        <v>1.1616310632205602E-8</v>
      </c>
      <c r="Q3403">
        <v>2.532724758723282E-8</v>
      </c>
      <c r="R3403">
        <v>1.9912398369629009E-8</v>
      </c>
      <c r="S3403">
        <v>2.965531945871938E-8</v>
      </c>
      <c r="T3403">
        <v>2.509990647036392E-8</v>
      </c>
      <c r="U3403">
        <v>4.225726921272782E-8</v>
      </c>
    </row>
    <row r="3404" spans="1:21" x14ac:dyDescent="0.3">
      <c r="A3404" t="s">
        <v>1634</v>
      </c>
      <c r="B3404" t="s">
        <v>5353</v>
      </c>
      <c r="C3404" t="s">
        <v>5353</v>
      </c>
      <c r="D3404" t="s">
        <v>20295</v>
      </c>
      <c r="E3404" t="s">
        <v>20296</v>
      </c>
      <c r="F3404" t="s">
        <v>20297</v>
      </c>
      <c r="G3404">
        <v>219</v>
      </c>
      <c r="H3404">
        <v>3716546</v>
      </c>
      <c r="I3404">
        <v>3717206</v>
      </c>
      <c r="J3404" t="s">
        <v>23825</v>
      </c>
      <c r="K3404" t="s">
        <v>24313</v>
      </c>
      <c r="L3404" t="s">
        <v>5353</v>
      </c>
      <c r="M3404" t="s">
        <v>23866</v>
      </c>
      <c r="O3404">
        <v>2.5519809676279212E-7</v>
      </c>
      <c r="P3404">
        <v>5.9026933561116829E-8</v>
      </c>
      <c r="Q3404">
        <v>1.6402321630249678E-7</v>
      </c>
      <c r="R3404">
        <v>2.438662950800853E-7</v>
      </c>
      <c r="S3404">
        <v>8.033859586695756E-8</v>
      </c>
      <c r="T3404">
        <v>1.3439017704367657E-7</v>
      </c>
      <c r="U3404">
        <v>2.2184705919153966E-7</v>
      </c>
    </row>
    <row r="3405" spans="1:21" x14ac:dyDescent="0.3">
      <c r="A3405" t="s">
        <v>690</v>
      </c>
      <c r="B3405" t="s">
        <v>5354</v>
      </c>
      <c r="C3405" t="s">
        <v>20301</v>
      </c>
      <c r="D3405" t="s">
        <v>20298</v>
      </c>
      <c r="E3405" t="s">
        <v>20299</v>
      </c>
      <c r="F3405" t="s">
        <v>20300</v>
      </c>
      <c r="G3405">
        <v>324</v>
      </c>
      <c r="H3405">
        <v>3717309</v>
      </c>
      <c r="I3405">
        <v>3718284</v>
      </c>
      <c r="J3405" t="s">
        <v>23825</v>
      </c>
      <c r="K3405" t="s">
        <v>27158</v>
      </c>
      <c r="L3405" t="s">
        <v>5354</v>
      </c>
      <c r="M3405" t="s">
        <v>23882</v>
      </c>
      <c r="O3405">
        <v>1.3252846364470792E-6</v>
      </c>
      <c r="P3405">
        <v>8.4225735666212032E-7</v>
      </c>
      <c r="Q3405">
        <v>1.1918117645472399E-6</v>
      </c>
      <c r="R3405">
        <v>1.5759232975114895E-6</v>
      </c>
      <c r="S3405">
        <v>1.3110079977714652E-6</v>
      </c>
      <c r="T3405">
        <v>1.1226007147392163E-6</v>
      </c>
      <c r="U3405">
        <v>1.588975466077691E-6</v>
      </c>
    </row>
    <row r="3406" spans="1:21" x14ac:dyDescent="0.3">
      <c r="A3406" t="s">
        <v>840</v>
      </c>
      <c r="B3406" t="s">
        <v>5355</v>
      </c>
      <c r="C3406" t="s">
        <v>5355</v>
      </c>
      <c r="D3406" t="s">
        <v>20302</v>
      </c>
      <c r="E3406" t="s">
        <v>20303</v>
      </c>
      <c r="F3406" t="s">
        <v>20304</v>
      </c>
      <c r="G3406">
        <v>236</v>
      </c>
      <c r="H3406">
        <v>3718333</v>
      </c>
      <c r="I3406">
        <v>3719044</v>
      </c>
      <c r="J3406" t="s">
        <v>23581</v>
      </c>
      <c r="K3406" t="s">
        <v>23841</v>
      </c>
      <c r="L3406" t="s">
        <v>5355</v>
      </c>
      <c r="M3406" t="s">
        <v>23834</v>
      </c>
      <c r="O3406">
        <v>1.2708175600967777E-6</v>
      </c>
      <c r="P3406">
        <v>1.0805761255262632E-6</v>
      </c>
      <c r="Q3406">
        <v>1.2753659857244085E-6</v>
      </c>
      <c r="R3406">
        <v>1.3304474558795263E-6</v>
      </c>
      <c r="S3406">
        <v>1.2618644140563167E-6</v>
      </c>
      <c r="T3406">
        <v>1.221150061203649E-6</v>
      </c>
      <c r="U3406">
        <v>1.3147949814742745E-6</v>
      </c>
    </row>
    <row r="3407" spans="1:21" x14ac:dyDescent="0.3">
      <c r="A3407" t="s">
        <v>2687</v>
      </c>
      <c r="B3407" t="s">
        <v>5758</v>
      </c>
      <c r="C3407" t="s">
        <v>5758</v>
      </c>
      <c r="D3407" t="s">
        <v>20305</v>
      </c>
      <c r="E3407" t="s">
        <v>20306</v>
      </c>
      <c r="F3407" t="s">
        <v>20307</v>
      </c>
      <c r="G3407">
        <v>96</v>
      </c>
      <c r="H3407">
        <v>3719477</v>
      </c>
      <c r="I3407">
        <v>3719768</v>
      </c>
      <c r="J3407" t="s">
        <v>23825</v>
      </c>
      <c r="K3407" t="s">
        <v>25065</v>
      </c>
      <c r="L3407" t="s">
        <v>5758</v>
      </c>
      <c r="M3407" t="s">
        <v>23855</v>
      </c>
      <c r="O3407">
        <v>2.8834818003629551E-9</v>
      </c>
      <c r="P3407">
        <v>9.1113169568724206E-10</v>
      </c>
      <c r="Q3407">
        <v>5.8436697492217983E-9</v>
      </c>
      <c r="R3407">
        <v>4.4842299437210947E-10</v>
      </c>
      <c r="S3407">
        <v>1.5616236830868272E-10</v>
      </c>
      <c r="T3407">
        <v>1.4086183814110167E-9</v>
      </c>
      <c r="U3407">
        <v>0</v>
      </c>
    </row>
    <row r="3408" spans="1:21" x14ac:dyDescent="0.3">
      <c r="A3408" t="s">
        <v>1261</v>
      </c>
      <c r="B3408" t="s">
        <v>2951</v>
      </c>
      <c r="C3408" t="s">
        <v>20311</v>
      </c>
      <c r="D3408" t="s">
        <v>20308</v>
      </c>
      <c r="E3408" t="s">
        <v>20309</v>
      </c>
      <c r="F3408" t="s">
        <v>20310</v>
      </c>
      <c r="G3408">
        <v>70</v>
      </c>
      <c r="H3408">
        <v>3720048</v>
      </c>
      <c r="I3408">
        <v>3720261</v>
      </c>
      <c r="J3408" t="s">
        <v>23825</v>
      </c>
      <c r="K3408" t="s">
        <v>27159</v>
      </c>
      <c r="L3408" t="s">
        <v>2951</v>
      </c>
      <c r="M3408" t="s">
        <v>23828</v>
      </c>
      <c r="O3408">
        <v>1.7606968661008729E-6</v>
      </c>
      <c r="P3408">
        <v>6.7542353184829666E-7</v>
      </c>
      <c r="Q3408">
        <v>9.080432715953031E-7</v>
      </c>
      <c r="R3408">
        <v>9.6750440595627377E-7</v>
      </c>
      <c r="S3408">
        <v>8.8644359366801195E-7</v>
      </c>
      <c r="T3408">
        <v>9.8540088193565974E-7</v>
      </c>
      <c r="U3408">
        <v>1.1322799295399292E-6</v>
      </c>
    </row>
    <row r="3409" spans="1:21" x14ac:dyDescent="0.3">
      <c r="A3409" t="s">
        <v>8466</v>
      </c>
      <c r="B3409" t="s">
        <v>8465</v>
      </c>
      <c r="C3409" t="s">
        <v>8465</v>
      </c>
      <c r="D3409" t="s">
        <v>20312</v>
      </c>
      <c r="E3409" t="s">
        <v>20313</v>
      </c>
      <c r="F3409" t="s">
        <v>20314</v>
      </c>
      <c r="G3409">
        <v>173</v>
      </c>
      <c r="H3409">
        <v>3720679</v>
      </c>
      <c r="I3409">
        <v>3721201</v>
      </c>
      <c r="J3409" t="s">
        <v>23825</v>
      </c>
      <c r="K3409" t="s">
        <v>27161</v>
      </c>
      <c r="L3409" t="s">
        <v>8465</v>
      </c>
      <c r="M3409" t="s">
        <v>23858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3">
      <c r="A3410" t="s">
        <v>8468</v>
      </c>
      <c r="B3410" t="s">
        <v>8467</v>
      </c>
      <c r="C3410" t="s">
        <v>20318</v>
      </c>
      <c r="D3410" t="s">
        <v>20315</v>
      </c>
      <c r="E3410" t="s">
        <v>20316</v>
      </c>
      <c r="F3410" t="s">
        <v>20317</v>
      </c>
      <c r="G3410">
        <v>283</v>
      </c>
      <c r="H3410">
        <v>3721197</v>
      </c>
      <c r="I3410">
        <v>3722049</v>
      </c>
      <c r="J3410" t="s">
        <v>23825</v>
      </c>
      <c r="K3410" t="s">
        <v>27162</v>
      </c>
      <c r="L3410" t="s">
        <v>8467</v>
      </c>
      <c r="M3410" t="s">
        <v>23858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3">
      <c r="A3411" t="s">
        <v>276</v>
      </c>
      <c r="B3411" t="s">
        <v>3220</v>
      </c>
      <c r="C3411" t="s">
        <v>20322</v>
      </c>
      <c r="D3411" t="s">
        <v>20319</v>
      </c>
      <c r="E3411" t="s">
        <v>20320</v>
      </c>
      <c r="F3411" t="s">
        <v>20321</v>
      </c>
      <c r="G3411">
        <v>689</v>
      </c>
      <c r="H3411">
        <v>3722327</v>
      </c>
      <c r="I3411">
        <v>3724397</v>
      </c>
      <c r="J3411" t="s">
        <v>23581</v>
      </c>
      <c r="K3411" t="s">
        <v>27163</v>
      </c>
      <c r="L3411" t="s">
        <v>27164</v>
      </c>
      <c r="M3411" t="s">
        <v>23861</v>
      </c>
      <c r="O3411">
        <v>2.1599619554994227E-6</v>
      </c>
      <c r="P3411">
        <v>1.9363920137688094E-6</v>
      </c>
      <c r="Q3411">
        <v>2.7671133152055159E-6</v>
      </c>
      <c r="R3411">
        <v>3.0419839534318055E-6</v>
      </c>
      <c r="S3411">
        <v>2.4735057253092026E-6</v>
      </c>
      <c r="T3411">
        <v>2.4193661020918736E-6</v>
      </c>
      <c r="U3411">
        <v>3.1016782975056018E-6</v>
      </c>
    </row>
    <row r="3412" spans="1:21" x14ac:dyDescent="0.3">
      <c r="A3412" t="s">
        <v>735</v>
      </c>
      <c r="B3412" t="s">
        <v>3219</v>
      </c>
      <c r="C3412" t="s">
        <v>20326</v>
      </c>
      <c r="D3412" t="s">
        <v>20323</v>
      </c>
      <c r="E3412" t="s">
        <v>20324</v>
      </c>
      <c r="F3412" t="s">
        <v>20325</v>
      </c>
      <c r="G3412">
        <v>303</v>
      </c>
      <c r="H3412">
        <v>3724406</v>
      </c>
      <c r="I3412">
        <v>3725318</v>
      </c>
      <c r="J3412" t="s">
        <v>23581</v>
      </c>
      <c r="K3412" t="s">
        <v>27165</v>
      </c>
      <c r="L3412" t="s">
        <v>27164</v>
      </c>
      <c r="M3412" t="s">
        <v>23828</v>
      </c>
      <c r="O3412">
        <v>1.2305245086814137E-6</v>
      </c>
      <c r="P3412">
        <v>9.0240650463394838E-7</v>
      </c>
      <c r="Q3412">
        <v>1.2580048938590917E-6</v>
      </c>
      <c r="R3412">
        <v>1.2949453090583606E-6</v>
      </c>
      <c r="S3412">
        <v>1.3213149250387717E-6</v>
      </c>
      <c r="T3412">
        <v>1.4172313610844294E-6</v>
      </c>
      <c r="U3412">
        <v>1.5248886443639716E-6</v>
      </c>
    </row>
    <row r="3413" spans="1:21" x14ac:dyDescent="0.3">
      <c r="A3413" t="s">
        <v>5357</v>
      </c>
      <c r="B3413" t="s">
        <v>5356</v>
      </c>
      <c r="C3413" t="s">
        <v>20330</v>
      </c>
      <c r="D3413" t="s">
        <v>20327</v>
      </c>
      <c r="E3413" t="s">
        <v>20328</v>
      </c>
      <c r="F3413" t="s">
        <v>20329</v>
      </c>
      <c r="G3413">
        <v>331</v>
      </c>
      <c r="H3413">
        <v>3725886</v>
      </c>
      <c r="I3413">
        <v>3726882</v>
      </c>
      <c r="J3413" t="s">
        <v>23825</v>
      </c>
      <c r="K3413" t="s">
        <v>27166</v>
      </c>
      <c r="L3413" t="s">
        <v>5356</v>
      </c>
      <c r="M3413" t="s">
        <v>23834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3">
      <c r="A3414" t="s">
        <v>4080</v>
      </c>
      <c r="B3414" t="s">
        <v>4079</v>
      </c>
      <c r="C3414" t="s">
        <v>4079</v>
      </c>
      <c r="D3414" t="s">
        <v>20331</v>
      </c>
      <c r="E3414" t="s">
        <v>20332</v>
      </c>
      <c r="F3414" t="s">
        <v>20333</v>
      </c>
      <c r="G3414">
        <v>145</v>
      </c>
      <c r="H3414">
        <v>3726923</v>
      </c>
      <c r="I3414">
        <v>3727361</v>
      </c>
      <c r="J3414" t="s">
        <v>23581</v>
      </c>
      <c r="K3414" t="s">
        <v>23913</v>
      </c>
      <c r="L3414" t="s">
        <v>4079</v>
      </c>
      <c r="M3414" t="s">
        <v>23834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3">
      <c r="A3415" t="s">
        <v>4172</v>
      </c>
      <c r="B3415" t="s">
        <v>4171</v>
      </c>
      <c r="C3415" t="s">
        <v>4171</v>
      </c>
      <c r="D3415" t="s">
        <v>20334</v>
      </c>
      <c r="E3415" t="s">
        <v>20335</v>
      </c>
      <c r="F3415" t="s">
        <v>20336</v>
      </c>
      <c r="G3415">
        <v>113</v>
      </c>
      <c r="H3415">
        <v>3727406</v>
      </c>
      <c r="I3415">
        <v>3727748</v>
      </c>
      <c r="J3415" t="s">
        <v>23581</v>
      </c>
      <c r="K3415" t="s">
        <v>23913</v>
      </c>
      <c r="L3415" t="s">
        <v>4171</v>
      </c>
      <c r="M3415" t="s">
        <v>23834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3">
      <c r="A3416" t="s">
        <v>1719</v>
      </c>
      <c r="B3416" t="s">
        <v>3952</v>
      </c>
      <c r="C3416" t="s">
        <v>3952</v>
      </c>
      <c r="D3416" t="s">
        <v>20337</v>
      </c>
      <c r="E3416" t="s">
        <v>20338</v>
      </c>
      <c r="F3416" t="s">
        <v>20339</v>
      </c>
      <c r="G3416">
        <v>484</v>
      </c>
      <c r="H3416">
        <v>3727916</v>
      </c>
      <c r="I3416">
        <v>3729371</v>
      </c>
      <c r="J3416" t="s">
        <v>23581</v>
      </c>
      <c r="K3416" t="s">
        <v>27167</v>
      </c>
      <c r="L3416" t="s">
        <v>27168</v>
      </c>
      <c r="M3416" t="s">
        <v>23891</v>
      </c>
      <c r="O3416">
        <v>3.5611380438353694E-8</v>
      </c>
      <c r="P3416">
        <v>3.8004534541728715E-8</v>
      </c>
      <c r="Q3416">
        <v>4.6079169057166799E-8</v>
      </c>
      <c r="R3416">
        <v>4.7084217061251844E-8</v>
      </c>
      <c r="S3416">
        <v>5.534221862610854E-8</v>
      </c>
      <c r="T3416">
        <v>3.9886715049614197E-8</v>
      </c>
      <c r="U3416">
        <v>3.9568884009882867E-8</v>
      </c>
    </row>
    <row r="3417" spans="1:21" x14ac:dyDescent="0.3">
      <c r="A3417" t="s">
        <v>1397</v>
      </c>
      <c r="B3417" t="s">
        <v>3951</v>
      </c>
      <c r="C3417" t="s">
        <v>3951</v>
      </c>
      <c r="D3417" t="s">
        <v>20340</v>
      </c>
      <c r="E3417" t="s">
        <v>20341</v>
      </c>
      <c r="F3417" t="s">
        <v>20342</v>
      </c>
      <c r="G3417">
        <v>440</v>
      </c>
      <c r="H3417">
        <v>3729442</v>
      </c>
      <c r="I3417">
        <v>3730765</v>
      </c>
      <c r="J3417" t="s">
        <v>23581</v>
      </c>
      <c r="K3417" t="s">
        <v>27169</v>
      </c>
      <c r="L3417" t="s">
        <v>27168</v>
      </c>
      <c r="M3417" t="s">
        <v>23891</v>
      </c>
      <c r="O3417">
        <v>1.9280384925393398E-7</v>
      </c>
      <c r="P3417">
        <v>2.1659872940500522E-7</v>
      </c>
      <c r="Q3417">
        <v>2.3563800072762513E-7</v>
      </c>
      <c r="R3417">
        <v>2.1998853066468151E-7</v>
      </c>
      <c r="S3417">
        <v>2.6291318633137584E-7</v>
      </c>
      <c r="T3417">
        <v>2.1922695412043244E-7</v>
      </c>
      <c r="U3417">
        <v>2.2728295470177842E-7</v>
      </c>
    </row>
    <row r="3418" spans="1:21" x14ac:dyDescent="0.3">
      <c r="A3418" t="s">
        <v>1722</v>
      </c>
      <c r="B3418" t="s">
        <v>8096</v>
      </c>
      <c r="C3418" t="s">
        <v>20346</v>
      </c>
      <c r="D3418" t="s">
        <v>20343</v>
      </c>
      <c r="E3418" t="s">
        <v>20344</v>
      </c>
      <c r="F3418" t="s">
        <v>20345</v>
      </c>
      <c r="G3418">
        <v>330</v>
      </c>
      <c r="H3418">
        <v>3731130</v>
      </c>
      <c r="I3418">
        <v>3732123</v>
      </c>
      <c r="J3418" t="s">
        <v>23825</v>
      </c>
      <c r="K3418" t="s">
        <v>27170</v>
      </c>
      <c r="L3418" t="s">
        <v>27171</v>
      </c>
      <c r="M3418" t="s">
        <v>23891</v>
      </c>
      <c r="O3418">
        <v>6.9700866234029473E-8</v>
      </c>
      <c r="P3418">
        <v>1.8741943540069707E-7</v>
      </c>
      <c r="Q3418">
        <v>1.4262689982203904E-7</v>
      </c>
      <c r="R3418">
        <v>2.3252725666017081E-7</v>
      </c>
      <c r="S3418">
        <v>4.9040273264649277E-7</v>
      </c>
      <c r="T3418">
        <v>2.0892713216614361E-7</v>
      </c>
      <c r="U3418">
        <v>9.7843846442105892E-8</v>
      </c>
    </row>
    <row r="3419" spans="1:21" x14ac:dyDescent="0.3">
      <c r="A3419" t="s">
        <v>1723</v>
      </c>
      <c r="B3419" t="s">
        <v>5358</v>
      </c>
      <c r="C3419" t="s">
        <v>5358</v>
      </c>
      <c r="D3419" t="s">
        <v>20347</v>
      </c>
      <c r="E3419" t="s">
        <v>20348</v>
      </c>
      <c r="F3419" t="s">
        <v>20349</v>
      </c>
      <c r="G3419">
        <v>513</v>
      </c>
      <c r="H3419">
        <v>3732200</v>
      </c>
      <c r="I3419">
        <v>3733742</v>
      </c>
      <c r="J3419" t="s">
        <v>23825</v>
      </c>
      <c r="K3419" t="s">
        <v>27172</v>
      </c>
      <c r="L3419" t="s">
        <v>27171</v>
      </c>
      <c r="M3419" t="s">
        <v>23891</v>
      </c>
      <c r="O3419">
        <v>6.8876417637565098E-10</v>
      </c>
      <c r="P3419">
        <v>2.0568355534262772E-9</v>
      </c>
      <c r="Q3419">
        <v>1.5343729255761495E-9</v>
      </c>
      <c r="R3419">
        <v>8.7275034692624225E-10</v>
      </c>
      <c r="S3419">
        <v>7.6404804330918062E-10</v>
      </c>
      <c r="T3419">
        <v>5.5668117189856358E-10</v>
      </c>
      <c r="U3419">
        <v>3.9193031132786305E-10</v>
      </c>
    </row>
    <row r="3420" spans="1:21" x14ac:dyDescent="0.3">
      <c r="A3420" t="s">
        <v>1724</v>
      </c>
      <c r="B3420" t="s">
        <v>5359</v>
      </c>
      <c r="C3420" t="s">
        <v>5359</v>
      </c>
      <c r="D3420" t="s">
        <v>20350</v>
      </c>
      <c r="E3420" t="s">
        <v>20351</v>
      </c>
      <c r="F3420" t="s">
        <v>20352</v>
      </c>
      <c r="G3420">
        <v>393</v>
      </c>
      <c r="H3420">
        <v>3733719</v>
      </c>
      <c r="I3420">
        <v>3734901</v>
      </c>
      <c r="J3420" t="s">
        <v>23825</v>
      </c>
      <c r="K3420" t="s">
        <v>27173</v>
      </c>
      <c r="L3420" t="s">
        <v>27171</v>
      </c>
      <c r="M3420" t="s">
        <v>23891</v>
      </c>
      <c r="O3420">
        <v>4.7286696384865126E-11</v>
      </c>
      <c r="P3420">
        <v>1.101334582117121E-11</v>
      </c>
      <c r="Q3420">
        <v>3.9390866249179789E-9</v>
      </c>
      <c r="R3420">
        <v>1.2787015873230229E-9</v>
      </c>
      <c r="S3420">
        <v>1.4391009489332813E-9</v>
      </c>
      <c r="T3420">
        <v>1.9506001774666949E-8</v>
      </c>
      <c r="U3420">
        <v>1.2640595563367677E-8</v>
      </c>
    </row>
    <row r="3421" spans="1:21" x14ac:dyDescent="0.3">
      <c r="A3421" t="s">
        <v>2670</v>
      </c>
      <c r="B3421" t="s">
        <v>8097</v>
      </c>
      <c r="C3421" t="s">
        <v>8097</v>
      </c>
      <c r="D3421" t="s">
        <v>20353</v>
      </c>
      <c r="E3421" t="s">
        <v>20354</v>
      </c>
      <c r="F3421" t="s">
        <v>20355</v>
      </c>
      <c r="G3421">
        <v>392</v>
      </c>
      <c r="H3421">
        <v>3734978</v>
      </c>
      <c r="I3421">
        <v>3736157</v>
      </c>
      <c r="J3421" t="s">
        <v>23825</v>
      </c>
      <c r="K3421" t="s">
        <v>27174</v>
      </c>
      <c r="L3421" t="s">
        <v>27171</v>
      </c>
      <c r="M3421" t="s">
        <v>23855</v>
      </c>
      <c r="O3421">
        <v>9.0055139612720043E-10</v>
      </c>
      <c r="P3421">
        <v>4.7129978499423609E-10</v>
      </c>
      <c r="Q3421">
        <v>9.51783274157445E-10</v>
      </c>
      <c r="R3421">
        <v>2.2905601479482666E-9</v>
      </c>
      <c r="S3421">
        <v>1.0412765455087318E-9</v>
      </c>
      <c r="T3421">
        <v>5.9066011130014592E-10</v>
      </c>
      <c r="U3421">
        <v>2.7027932938281778E-10</v>
      </c>
    </row>
    <row r="3422" spans="1:21" x14ac:dyDescent="0.3">
      <c r="A3422" t="s">
        <v>4280</v>
      </c>
      <c r="B3422" t="s">
        <v>4279</v>
      </c>
      <c r="C3422" t="s">
        <v>4279</v>
      </c>
      <c r="D3422" t="s">
        <v>20356</v>
      </c>
      <c r="E3422" t="s">
        <v>20357</v>
      </c>
      <c r="F3422" t="s">
        <v>20358</v>
      </c>
      <c r="G3422">
        <v>274</v>
      </c>
      <c r="H3422">
        <v>3736352</v>
      </c>
      <c r="I3422">
        <v>3737177</v>
      </c>
      <c r="J3422" t="s">
        <v>23581</v>
      </c>
      <c r="K3422" t="s">
        <v>23841</v>
      </c>
      <c r="L3422" t="s">
        <v>4279</v>
      </c>
      <c r="M3422" t="s">
        <v>23834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3">
      <c r="A3423" t="s">
        <v>1726</v>
      </c>
      <c r="B3423" t="s">
        <v>4233</v>
      </c>
      <c r="C3423" t="s">
        <v>4233</v>
      </c>
      <c r="D3423" t="s">
        <v>20359</v>
      </c>
      <c r="E3423" t="s">
        <v>20360</v>
      </c>
      <c r="F3423" t="s">
        <v>20361</v>
      </c>
      <c r="G3423">
        <v>676</v>
      </c>
      <c r="H3423">
        <v>3737496</v>
      </c>
      <c r="I3423">
        <v>3739527</v>
      </c>
      <c r="J3423" t="s">
        <v>23825</v>
      </c>
      <c r="K3423" t="s">
        <v>25700</v>
      </c>
      <c r="L3423" t="s">
        <v>4233</v>
      </c>
      <c r="M3423" t="s">
        <v>23891</v>
      </c>
      <c r="O3423">
        <v>1.7059450519227122E-8</v>
      </c>
      <c r="P3423">
        <v>2.8824914500007909E-9</v>
      </c>
      <c r="Q3423">
        <v>4.1180584162418961E-9</v>
      </c>
      <c r="R3423">
        <v>4.1799207328231864E-9</v>
      </c>
      <c r="S3423">
        <v>4.1848937255127192E-9</v>
      </c>
      <c r="T3423">
        <v>4.4344446483924031E-9</v>
      </c>
      <c r="U3423">
        <v>0</v>
      </c>
    </row>
    <row r="3424" spans="1:21" x14ac:dyDescent="0.3">
      <c r="A3424" t="s">
        <v>1074</v>
      </c>
      <c r="B3424" t="s">
        <v>2883</v>
      </c>
      <c r="C3424" t="s">
        <v>2883</v>
      </c>
      <c r="D3424" t="s">
        <v>20362</v>
      </c>
      <c r="E3424" t="s">
        <v>20363</v>
      </c>
      <c r="F3424" t="s">
        <v>20364</v>
      </c>
      <c r="G3424">
        <v>417</v>
      </c>
      <c r="H3424">
        <v>3739704</v>
      </c>
      <c r="I3424">
        <v>3740958</v>
      </c>
      <c r="J3424" t="s">
        <v>23825</v>
      </c>
      <c r="K3424" t="s">
        <v>27175</v>
      </c>
      <c r="L3424" t="s">
        <v>2883</v>
      </c>
      <c r="M3424" t="s">
        <v>23831</v>
      </c>
      <c r="O3424">
        <v>4.1012812390261102E-7</v>
      </c>
      <c r="P3424">
        <v>3.5915941699790857E-7</v>
      </c>
      <c r="Q3424">
        <v>3.8335550956331553E-7</v>
      </c>
      <c r="R3424">
        <v>3.7126570638246063E-7</v>
      </c>
      <c r="S3424">
        <v>3.0941784974069887E-7</v>
      </c>
      <c r="T3424">
        <v>2.7043858846121917E-7</v>
      </c>
      <c r="U3424">
        <v>3.4183365894350208E-7</v>
      </c>
    </row>
    <row r="3425" spans="1:21" x14ac:dyDescent="0.3">
      <c r="A3425" t="s">
        <v>7868</v>
      </c>
      <c r="B3425" t="s">
        <v>7867</v>
      </c>
      <c r="C3425" t="s">
        <v>7867</v>
      </c>
      <c r="D3425" t="s">
        <v>20365</v>
      </c>
      <c r="E3425" t="s">
        <v>20366</v>
      </c>
      <c r="F3425" t="s">
        <v>20367</v>
      </c>
      <c r="G3425">
        <v>157</v>
      </c>
      <c r="H3425">
        <v>3741108</v>
      </c>
      <c r="I3425">
        <v>3741582</v>
      </c>
      <c r="J3425" t="s">
        <v>23581</v>
      </c>
      <c r="K3425" t="s">
        <v>27176</v>
      </c>
      <c r="L3425" t="s">
        <v>7867</v>
      </c>
      <c r="M3425" t="s">
        <v>23882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3">
      <c r="A3426" t="s">
        <v>2067</v>
      </c>
      <c r="B3426" t="s">
        <v>5360</v>
      </c>
      <c r="C3426" t="s">
        <v>5360</v>
      </c>
      <c r="D3426" t="s">
        <v>20368</v>
      </c>
      <c r="E3426" t="s">
        <v>20369</v>
      </c>
      <c r="F3426" t="s">
        <v>20370</v>
      </c>
      <c r="G3426">
        <v>282</v>
      </c>
      <c r="H3426">
        <v>3741683</v>
      </c>
      <c r="I3426">
        <v>3742532</v>
      </c>
      <c r="J3426" t="s">
        <v>23581</v>
      </c>
      <c r="K3426" t="s">
        <v>27177</v>
      </c>
      <c r="L3426" t="s">
        <v>5360</v>
      </c>
      <c r="M3426" t="s">
        <v>23855</v>
      </c>
      <c r="O3426">
        <v>6.7345293553650462E-8</v>
      </c>
      <c r="P3426">
        <v>6.8187986367984733E-8</v>
      </c>
      <c r="Q3426">
        <v>7.2129333597391639E-8</v>
      </c>
      <c r="R3426">
        <v>5.4662657446802969E-8</v>
      </c>
      <c r="S3426">
        <v>5.5905809881692238E-8</v>
      </c>
      <c r="T3426">
        <v>5.4676260406187241E-8</v>
      </c>
      <c r="U3426">
        <v>6.6794600446326464E-8</v>
      </c>
    </row>
    <row r="3427" spans="1:21" x14ac:dyDescent="0.3">
      <c r="A3427" t="s">
        <v>1729</v>
      </c>
      <c r="B3427" t="s">
        <v>5361</v>
      </c>
      <c r="C3427" t="s">
        <v>20374</v>
      </c>
      <c r="D3427" t="s">
        <v>20371</v>
      </c>
      <c r="E3427" t="s">
        <v>20372</v>
      </c>
      <c r="F3427" t="s">
        <v>20373</v>
      </c>
      <c r="G3427">
        <v>332</v>
      </c>
      <c r="H3427">
        <v>3742732</v>
      </c>
      <c r="I3427">
        <v>3743731</v>
      </c>
      <c r="J3427" t="s">
        <v>23825</v>
      </c>
      <c r="K3427" t="s">
        <v>27178</v>
      </c>
      <c r="L3427" t="s">
        <v>27179</v>
      </c>
      <c r="M3427" t="s">
        <v>23882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3">
      <c r="A3428" t="s">
        <v>5363</v>
      </c>
      <c r="B3428" t="s">
        <v>5362</v>
      </c>
      <c r="C3428" t="s">
        <v>5362</v>
      </c>
      <c r="D3428" t="s">
        <v>20375</v>
      </c>
      <c r="E3428" t="s">
        <v>20376</v>
      </c>
      <c r="F3428" t="s">
        <v>20377</v>
      </c>
      <c r="G3428">
        <v>155</v>
      </c>
      <c r="H3428">
        <v>3743742</v>
      </c>
      <c r="I3428">
        <v>3744210</v>
      </c>
      <c r="J3428" t="s">
        <v>23825</v>
      </c>
      <c r="K3428" t="s">
        <v>23841</v>
      </c>
      <c r="L3428" t="s">
        <v>27179</v>
      </c>
      <c r="M3428" t="s">
        <v>23891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3">
      <c r="A3429" t="s">
        <v>1730</v>
      </c>
      <c r="B3429" t="s">
        <v>5364</v>
      </c>
      <c r="C3429" t="s">
        <v>5364</v>
      </c>
      <c r="D3429" t="s">
        <v>20378</v>
      </c>
      <c r="E3429" t="s">
        <v>20379</v>
      </c>
      <c r="F3429" t="s">
        <v>20380</v>
      </c>
      <c r="G3429">
        <v>157</v>
      </c>
      <c r="H3429">
        <v>3744327</v>
      </c>
      <c r="I3429">
        <v>3744801</v>
      </c>
      <c r="J3429" t="s">
        <v>23825</v>
      </c>
      <c r="K3429" t="s">
        <v>27180</v>
      </c>
      <c r="L3429" t="s">
        <v>27179</v>
      </c>
      <c r="M3429" t="s">
        <v>23891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3">
      <c r="A3430" t="s">
        <v>1732</v>
      </c>
      <c r="B3430" t="s">
        <v>5365</v>
      </c>
      <c r="C3430" t="s">
        <v>5365</v>
      </c>
      <c r="D3430" t="s">
        <v>20381</v>
      </c>
      <c r="E3430" t="s">
        <v>20382</v>
      </c>
      <c r="F3430" t="s">
        <v>20383</v>
      </c>
      <c r="G3430">
        <v>425</v>
      </c>
      <c r="H3430">
        <v>3744803</v>
      </c>
      <c r="I3430">
        <v>3746081</v>
      </c>
      <c r="J3430" t="s">
        <v>23825</v>
      </c>
      <c r="K3430" t="s">
        <v>27180</v>
      </c>
      <c r="L3430" t="s">
        <v>27179</v>
      </c>
      <c r="M3430" t="s">
        <v>23891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3">
      <c r="A3431" t="s">
        <v>1733</v>
      </c>
      <c r="B3431" t="s">
        <v>5366</v>
      </c>
      <c r="C3431" t="s">
        <v>5366</v>
      </c>
      <c r="D3431" t="s">
        <v>20384</v>
      </c>
      <c r="E3431" t="s">
        <v>20385</v>
      </c>
      <c r="F3431" t="s">
        <v>20386</v>
      </c>
      <c r="G3431">
        <v>328</v>
      </c>
      <c r="H3431">
        <v>3746093</v>
      </c>
      <c r="I3431">
        <v>3747080</v>
      </c>
      <c r="J3431" t="s">
        <v>23825</v>
      </c>
      <c r="K3431" t="s">
        <v>27181</v>
      </c>
      <c r="L3431" t="s">
        <v>27179</v>
      </c>
      <c r="M3431" t="s">
        <v>23891</v>
      </c>
      <c r="O3431">
        <v>7.0726902577454095E-9</v>
      </c>
      <c r="P3431">
        <v>3.565918645521975E-9</v>
      </c>
      <c r="Q3431">
        <v>6.155682217995714E-9</v>
      </c>
      <c r="R3431">
        <v>2.9610580230763848E-8</v>
      </c>
      <c r="S3431">
        <v>2.0499421756816489E-9</v>
      </c>
      <c r="T3431">
        <v>8.9180783792759884E-9</v>
      </c>
      <c r="U3431">
        <v>0</v>
      </c>
    </row>
    <row r="3432" spans="1:21" x14ac:dyDescent="0.3">
      <c r="A3432" t="s">
        <v>1735</v>
      </c>
      <c r="B3432" t="s">
        <v>5367</v>
      </c>
      <c r="C3432" t="s">
        <v>20390</v>
      </c>
      <c r="D3432" t="s">
        <v>20387</v>
      </c>
      <c r="E3432" t="s">
        <v>20388</v>
      </c>
      <c r="F3432" t="s">
        <v>20389</v>
      </c>
      <c r="G3432">
        <v>498</v>
      </c>
      <c r="H3432">
        <v>3747083</v>
      </c>
      <c r="I3432">
        <v>3748580</v>
      </c>
      <c r="J3432" t="s">
        <v>23825</v>
      </c>
      <c r="K3432" t="s">
        <v>27182</v>
      </c>
      <c r="L3432" t="s">
        <v>27179</v>
      </c>
      <c r="M3432" t="s">
        <v>23891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3">
      <c r="A3433" t="s">
        <v>1736</v>
      </c>
      <c r="B3433" t="s">
        <v>23697</v>
      </c>
      <c r="C3433" t="s">
        <v>20394</v>
      </c>
      <c r="D3433" t="s">
        <v>20391</v>
      </c>
      <c r="E3433" t="s">
        <v>20392</v>
      </c>
      <c r="F3433" t="s">
        <v>20393</v>
      </c>
      <c r="G3433">
        <v>220</v>
      </c>
      <c r="H3433">
        <v>3748576</v>
      </c>
      <c r="I3433">
        <v>3749239</v>
      </c>
      <c r="J3433" t="s">
        <v>23825</v>
      </c>
      <c r="K3433" t="s">
        <v>27183</v>
      </c>
      <c r="L3433" t="s">
        <v>27179</v>
      </c>
      <c r="M3433" t="s">
        <v>23891</v>
      </c>
      <c r="O3433">
        <v>3.3973045218128765E-8</v>
      </c>
      <c r="P3433">
        <v>5.0934372212601409E-8</v>
      </c>
      <c r="Q3433">
        <v>2.3119851950714875E-8</v>
      </c>
      <c r="R3433">
        <v>4.948047430396935E-8</v>
      </c>
      <c r="S3433">
        <v>3.3020685806179348E-8</v>
      </c>
      <c r="T3433">
        <v>3.0872463813240348E-8</v>
      </c>
      <c r="U3433">
        <v>0</v>
      </c>
    </row>
    <row r="3434" spans="1:21" x14ac:dyDescent="0.3">
      <c r="A3434" t="s">
        <v>5368</v>
      </c>
      <c r="B3434" t="s">
        <v>23698</v>
      </c>
      <c r="C3434" t="s">
        <v>20398</v>
      </c>
      <c r="D3434" t="s">
        <v>20395</v>
      </c>
      <c r="E3434" t="s">
        <v>20396</v>
      </c>
      <c r="F3434" t="s">
        <v>20397</v>
      </c>
      <c r="G3434">
        <v>286</v>
      </c>
      <c r="H3434">
        <v>3749231</v>
      </c>
      <c r="I3434">
        <v>3750092</v>
      </c>
      <c r="J3434" t="s">
        <v>23825</v>
      </c>
      <c r="K3434" t="s">
        <v>27184</v>
      </c>
      <c r="L3434" t="s">
        <v>27179</v>
      </c>
      <c r="M3434" t="s">
        <v>23828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3">
      <c r="A3435" t="s">
        <v>1738</v>
      </c>
      <c r="B3435" t="s">
        <v>23699</v>
      </c>
      <c r="C3435" t="s">
        <v>20402</v>
      </c>
      <c r="D3435" t="s">
        <v>20399</v>
      </c>
      <c r="E3435" t="s">
        <v>20400</v>
      </c>
      <c r="F3435" t="s">
        <v>20401</v>
      </c>
      <c r="G3435">
        <v>231</v>
      </c>
      <c r="H3435">
        <v>3750085</v>
      </c>
      <c r="I3435">
        <v>3750781</v>
      </c>
      <c r="J3435" t="s">
        <v>23825</v>
      </c>
      <c r="K3435" t="s">
        <v>27185</v>
      </c>
      <c r="L3435" t="s">
        <v>27179</v>
      </c>
      <c r="M3435" t="s">
        <v>23828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3">
      <c r="A3436" t="s">
        <v>5370</v>
      </c>
      <c r="B3436" t="s">
        <v>5369</v>
      </c>
      <c r="C3436" t="s">
        <v>5369</v>
      </c>
      <c r="D3436" t="s">
        <v>20403</v>
      </c>
      <c r="E3436" t="s">
        <v>20404</v>
      </c>
      <c r="F3436" t="s">
        <v>20405</v>
      </c>
      <c r="G3436">
        <v>246</v>
      </c>
      <c r="H3436">
        <v>3751127</v>
      </c>
      <c r="I3436">
        <v>3751868</v>
      </c>
      <c r="J3436" t="s">
        <v>23581</v>
      </c>
      <c r="K3436" t="s">
        <v>27186</v>
      </c>
      <c r="L3436" t="s">
        <v>5369</v>
      </c>
      <c r="M3436" t="s">
        <v>23866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3">
      <c r="A3437" t="s">
        <v>5372</v>
      </c>
      <c r="B3437" t="s">
        <v>5371</v>
      </c>
      <c r="C3437" t="s">
        <v>5371</v>
      </c>
      <c r="D3437" t="s">
        <v>20406</v>
      </c>
      <c r="E3437" t="s">
        <v>20407</v>
      </c>
      <c r="F3437" t="s">
        <v>20408</v>
      </c>
      <c r="G3437">
        <v>324</v>
      </c>
      <c r="H3437">
        <v>3751991</v>
      </c>
      <c r="I3437">
        <v>3752966</v>
      </c>
      <c r="J3437" t="s">
        <v>23825</v>
      </c>
      <c r="K3437" t="s">
        <v>24176</v>
      </c>
      <c r="L3437" t="s">
        <v>5371</v>
      </c>
      <c r="M3437" t="s">
        <v>23855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3">
      <c r="A3438" t="s">
        <v>5374</v>
      </c>
      <c r="B3438" t="s">
        <v>5373</v>
      </c>
      <c r="C3438" t="s">
        <v>5373</v>
      </c>
      <c r="D3438" t="s">
        <v>20409</v>
      </c>
      <c r="E3438" t="s">
        <v>20410</v>
      </c>
      <c r="F3438" t="s">
        <v>20411</v>
      </c>
      <c r="G3438">
        <v>378</v>
      </c>
      <c r="H3438">
        <v>3752962</v>
      </c>
      <c r="I3438">
        <v>3754099</v>
      </c>
      <c r="J3438" t="s">
        <v>23581</v>
      </c>
      <c r="K3438" t="s">
        <v>27187</v>
      </c>
      <c r="L3438" t="s">
        <v>27188</v>
      </c>
      <c r="M3438" t="s">
        <v>23828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3">
      <c r="A3439" t="s">
        <v>5376</v>
      </c>
      <c r="B3439" t="s">
        <v>5375</v>
      </c>
      <c r="C3439" t="s">
        <v>5375</v>
      </c>
      <c r="D3439" t="s">
        <v>20412</v>
      </c>
      <c r="E3439" t="s">
        <v>20413</v>
      </c>
      <c r="F3439" t="s">
        <v>20414</v>
      </c>
      <c r="G3439">
        <v>107</v>
      </c>
      <c r="H3439">
        <v>3754104</v>
      </c>
      <c r="I3439">
        <v>3754428</v>
      </c>
      <c r="J3439" t="s">
        <v>23581</v>
      </c>
      <c r="K3439" t="s">
        <v>23913</v>
      </c>
      <c r="L3439" t="s">
        <v>27188</v>
      </c>
      <c r="M3439" t="s">
        <v>23834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3">
      <c r="A3440" t="s">
        <v>972</v>
      </c>
      <c r="B3440" t="s">
        <v>5377</v>
      </c>
      <c r="C3440" t="s">
        <v>20418</v>
      </c>
      <c r="D3440" t="s">
        <v>20415</v>
      </c>
      <c r="E3440" t="s">
        <v>20416</v>
      </c>
      <c r="F3440" t="s">
        <v>20417</v>
      </c>
      <c r="G3440">
        <v>512</v>
      </c>
      <c r="H3440">
        <v>3754972</v>
      </c>
      <c r="I3440">
        <v>3756511</v>
      </c>
      <c r="J3440" t="s">
        <v>23581</v>
      </c>
      <c r="K3440" t="s">
        <v>27189</v>
      </c>
      <c r="L3440" t="s">
        <v>5377</v>
      </c>
      <c r="M3440" t="s">
        <v>23828</v>
      </c>
      <c r="O3440">
        <v>4.3632568652997778E-7</v>
      </c>
      <c r="P3440">
        <v>1.6912893576042933E-6</v>
      </c>
      <c r="Q3440">
        <v>1.0877122302395219E-6</v>
      </c>
      <c r="R3440">
        <v>1.5347151145471961E-6</v>
      </c>
      <c r="S3440">
        <v>3.6599357000776765E-6</v>
      </c>
      <c r="T3440">
        <v>1.1669044060059111E-6</v>
      </c>
      <c r="U3440">
        <v>4.3145041499797145E-7</v>
      </c>
    </row>
    <row r="3441" spans="1:21" x14ac:dyDescent="0.3">
      <c r="A3441" t="s">
        <v>5379</v>
      </c>
      <c r="B3441" t="s">
        <v>5378</v>
      </c>
      <c r="C3441" t="s">
        <v>5378</v>
      </c>
      <c r="D3441" t="s">
        <v>20419</v>
      </c>
      <c r="E3441" t="s">
        <v>20420</v>
      </c>
      <c r="F3441" t="s">
        <v>20421</v>
      </c>
      <c r="G3441">
        <v>383</v>
      </c>
      <c r="H3441">
        <v>3756675</v>
      </c>
      <c r="I3441">
        <v>3757827</v>
      </c>
      <c r="J3441" t="s">
        <v>23581</v>
      </c>
      <c r="K3441" t="s">
        <v>27190</v>
      </c>
      <c r="L3441" t="s">
        <v>5378</v>
      </c>
      <c r="M3441" t="s">
        <v>23828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3">
      <c r="A3442" t="s">
        <v>1995</v>
      </c>
      <c r="B3442" t="s">
        <v>3806</v>
      </c>
      <c r="C3442" t="s">
        <v>20425</v>
      </c>
      <c r="D3442" t="s">
        <v>20422</v>
      </c>
      <c r="E3442" t="s">
        <v>20423</v>
      </c>
      <c r="F3442" t="s">
        <v>20424</v>
      </c>
      <c r="G3442">
        <v>614</v>
      </c>
      <c r="H3442">
        <v>3758016</v>
      </c>
      <c r="I3442">
        <v>3759861</v>
      </c>
      <c r="J3442" t="s">
        <v>23581</v>
      </c>
      <c r="K3442" t="s">
        <v>27191</v>
      </c>
      <c r="L3442" t="s">
        <v>27192</v>
      </c>
      <c r="M3442" t="s">
        <v>23861</v>
      </c>
      <c r="O3442">
        <v>3.6088373713084853E-8</v>
      </c>
      <c r="P3442">
        <v>2.8170484090951766E-8</v>
      </c>
      <c r="Q3442">
        <v>4.5034464182536302E-8</v>
      </c>
      <c r="R3442">
        <v>5.3949275785158078E-8</v>
      </c>
      <c r="S3442">
        <v>3.9766002404648107E-8</v>
      </c>
      <c r="T3442">
        <v>3.5116251931560276E-8</v>
      </c>
      <c r="U3442">
        <v>3.7908866371126032E-8</v>
      </c>
    </row>
    <row r="3443" spans="1:21" x14ac:dyDescent="0.3">
      <c r="A3443" t="s">
        <v>1555</v>
      </c>
      <c r="B3443" t="s">
        <v>3805</v>
      </c>
      <c r="C3443" t="s">
        <v>20429</v>
      </c>
      <c r="D3443" t="s">
        <v>20426</v>
      </c>
      <c r="E3443" t="s">
        <v>20427</v>
      </c>
      <c r="F3443" t="s">
        <v>20428</v>
      </c>
      <c r="G3443">
        <v>463</v>
      </c>
      <c r="H3443">
        <v>3759857</v>
      </c>
      <c r="I3443">
        <v>3761249</v>
      </c>
      <c r="J3443" t="s">
        <v>23581</v>
      </c>
      <c r="K3443" t="s">
        <v>27193</v>
      </c>
      <c r="L3443" t="s">
        <v>27192</v>
      </c>
      <c r="M3443" t="s">
        <v>23831</v>
      </c>
      <c r="O3443">
        <v>1.3410204748005701E-7</v>
      </c>
      <c r="P3443">
        <v>1.0615299746318504E-7</v>
      </c>
      <c r="Q3443">
        <v>1.9040611587845558E-7</v>
      </c>
      <c r="R3443">
        <v>2.4337061432585452E-7</v>
      </c>
      <c r="S3443">
        <v>1.9432460894745984E-7</v>
      </c>
      <c r="T3443">
        <v>1.8680303316019264E-7</v>
      </c>
      <c r="U3443">
        <v>2.1187855047927975E-7</v>
      </c>
    </row>
    <row r="3444" spans="1:21" x14ac:dyDescent="0.3">
      <c r="A3444" t="s">
        <v>1360</v>
      </c>
      <c r="B3444" t="s">
        <v>4744</v>
      </c>
      <c r="C3444" t="s">
        <v>4744</v>
      </c>
      <c r="D3444" t="s">
        <v>20430</v>
      </c>
      <c r="E3444" t="s">
        <v>20431</v>
      </c>
      <c r="F3444" t="s">
        <v>20432</v>
      </c>
      <c r="G3444">
        <v>202</v>
      </c>
      <c r="H3444">
        <v>3761346</v>
      </c>
      <c r="I3444">
        <v>3761955</v>
      </c>
      <c r="J3444" t="s">
        <v>23581</v>
      </c>
      <c r="K3444" t="s">
        <v>27194</v>
      </c>
      <c r="L3444" t="s">
        <v>4744</v>
      </c>
      <c r="M3444" t="s">
        <v>23844</v>
      </c>
      <c r="O3444">
        <v>4.7245138714697231E-7</v>
      </c>
      <c r="P3444">
        <v>4.1617088034335372E-7</v>
      </c>
      <c r="Q3444">
        <v>6.4578736848134801E-7</v>
      </c>
      <c r="R3444">
        <v>7.1540940611282065E-7</v>
      </c>
      <c r="S3444">
        <v>7.6713222210221912E-7</v>
      </c>
      <c r="T3444">
        <v>5.4559512271424794E-7</v>
      </c>
      <c r="U3444">
        <v>5.7201101416925722E-7</v>
      </c>
    </row>
    <row r="3445" spans="1:21" x14ac:dyDescent="0.3">
      <c r="A3445" t="s">
        <v>3706</v>
      </c>
      <c r="B3445" t="s">
        <v>3705</v>
      </c>
      <c r="C3445" t="s">
        <v>3705</v>
      </c>
      <c r="D3445" t="s">
        <v>20433</v>
      </c>
      <c r="E3445" t="s">
        <v>20434</v>
      </c>
      <c r="F3445" t="s">
        <v>20435</v>
      </c>
      <c r="G3445">
        <v>377</v>
      </c>
      <c r="H3445">
        <v>3762182</v>
      </c>
      <c r="I3445">
        <v>3766316</v>
      </c>
      <c r="J3445" t="s">
        <v>23825</v>
      </c>
      <c r="K3445" t="s">
        <v>27195</v>
      </c>
      <c r="L3445" t="s">
        <v>27196</v>
      </c>
      <c r="M3445" t="s">
        <v>23828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3">
      <c r="A3446" t="s">
        <v>2300</v>
      </c>
      <c r="B3446" t="s">
        <v>4081</v>
      </c>
      <c r="C3446" t="s">
        <v>4081</v>
      </c>
      <c r="D3446" t="s">
        <v>20436</v>
      </c>
      <c r="E3446" t="s">
        <v>20437</v>
      </c>
      <c r="F3446" t="s">
        <v>20438</v>
      </c>
      <c r="G3446">
        <v>280</v>
      </c>
      <c r="H3446">
        <v>3766336</v>
      </c>
      <c r="I3446">
        <v>3767179</v>
      </c>
      <c r="J3446" t="s">
        <v>23825</v>
      </c>
      <c r="K3446" t="s">
        <v>27197</v>
      </c>
      <c r="L3446" t="s">
        <v>27196</v>
      </c>
      <c r="M3446" t="s">
        <v>23882</v>
      </c>
      <c r="O3446">
        <v>2.3143033304965128E-8</v>
      </c>
      <c r="P3446">
        <v>1.9000245548069777E-8</v>
      </c>
      <c r="Q3446">
        <v>6.8878579783031587E-8</v>
      </c>
      <c r="R3446">
        <v>9.4799167948813546E-9</v>
      </c>
      <c r="S3446">
        <v>2.0564033830840803E-8</v>
      </c>
      <c r="T3446">
        <v>8.0603934857901988E-9</v>
      </c>
      <c r="U3446">
        <v>0</v>
      </c>
    </row>
    <row r="3447" spans="1:21" x14ac:dyDescent="0.3">
      <c r="A3447" t="s">
        <v>8649</v>
      </c>
      <c r="B3447" t="s">
        <v>23700</v>
      </c>
      <c r="C3447" t="s">
        <v>20442</v>
      </c>
      <c r="D3447" t="s">
        <v>20439</v>
      </c>
      <c r="E3447" t="s">
        <v>20440</v>
      </c>
      <c r="F3447" t="s">
        <v>20441</v>
      </c>
      <c r="G3447">
        <v>233</v>
      </c>
      <c r="H3447">
        <v>3767220</v>
      </c>
      <c r="I3447">
        <v>3768165</v>
      </c>
      <c r="J3447" t="s">
        <v>23825</v>
      </c>
      <c r="K3447" t="s">
        <v>27198</v>
      </c>
      <c r="L3447" t="s">
        <v>27199</v>
      </c>
      <c r="M3447" t="s">
        <v>23828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3">
      <c r="A3448" t="s">
        <v>4746</v>
      </c>
      <c r="B3448" t="s">
        <v>4745</v>
      </c>
      <c r="C3448" t="s">
        <v>4745</v>
      </c>
      <c r="D3448" t="s">
        <v>20443</v>
      </c>
      <c r="E3448" t="s">
        <v>20444</v>
      </c>
      <c r="F3448" t="s">
        <v>20445</v>
      </c>
      <c r="G3448">
        <v>153</v>
      </c>
      <c r="H3448">
        <v>3768176</v>
      </c>
      <c r="I3448">
        <v>3768638</v>
      </c>
      <c r="J3448" t="s">
        <v>23825</v>
      </c>
      <c r="K3448" t="s">
        <v>23841</v>
      </c>
      <c r="L3448" t="s">
        <v>4745</v>
      </c>
      <c r="M3448" t="s">
        <v>23828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3">
      <c r="A3449" t="s">
        <v>4748</v>
      </c>
      <c r="B3449" t="s">
        <v>4747</v>
      </c>
      <c r="C3449" t="s">
        <v>4747</v>
      </c>
      <c r="D3449" t="s">
        <v>20446</v>
      </c>
      <c r="E3449" t="s">
        <v>20447</v>
      </c>
      <c r="F3449" t="s">
        <v>20448</v>
      </c>
      <c r="G3449">
        <v>378</v>
      </c>
      <c r="H3449">
        <v>3770242</v>
      </c>
      <c r="I3449">
        <v>3771379</v>
      </c>
      <c r="J3449" t="s">
        <v>23581</v>
      </c>
      <c r="K3449" t="s">
        <v>27200</v>
      </c>
      <c r="L3449" t="s">
        <v>27201</v>
      </c>
      <c r="M3449" t="s">
        <v>23968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3">
      <c r="A3450" t="s">
        <v>4750</v>
      </c>
      <c r="B3450" t="s">
        <v>4749</v>
      </c>
      <c r="C3450" t="s">
        <v>4749</v>
      </c>
      <c r="D3450" t="s">
        <v>20449</v>
      </c>
      <c r="E3450" t="s">
        <v>20450</v>
      </c>
      <c r="F3450" t="s">
        <v>20451</v>
      </c>
      <c r="G3450">
        <v>120</v>
      </c>
      <c r="H3450">
        <v>3771381</v>
      </c>
      <c r="I3450">
        <v>3771744</v>
      </c>
      <c r="J3450" t="s">
        <v>23581</v>
      </c>
      <c r="K3450" t="s">
        <v>24078</v>
      </c>
      <c r="L3450" t="s">
        <v>27201</v>
      </c>
      <c r="M3450" t="s">
        <v>23834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3">
      <c r="A3451" t="s">
        <v>913</v>
      </c>
      <c r="B3451" t="s">
        <v>3450</v>
      </c>
      <c r="C3451" t="s">
        <v>3450</v>
      </c>
      <c r="D3451" t="s">
        <v>20452</v>
      </c>
      <c r="E3451" t="s">
        <v>20453</v>
      </c>
      <c r="F3451" t="s">
        <v>20454</v>
      </c>
      <c r="G3451">
        <v>637</v>
      </c>
      <c r="H3451">
        <v>3772280</v>
      </c>
      <c r="I3451">
        <v>3774194</v>
      </c>
      <c r="J3451" t="s">
        <v>23825</v>
      </c>
      <c r="K3451" t="s">
        <v>27202</v>
      </c>
      <c r="L3451" t="s">
        <v>27203</v>
      </c>
      <c r="M3451" t="s">
        <v>23891</v>
      </c>
      <c r="O3451">
        <v>4.2249417109349514E-7</v>
      </c>
      <c r="P3451">
        <v>8.0293263413422876E-7</v>
      </c>
      <c r="Q3451">
        <v>1.3349671123612071E-6</v>
      </c>
      <c r="R3451">
        <v>6.189419358579982E-7</v>
      </c>
      <c r="S3451">
        <v>1.5191463672181084E-6</v>
      </c>
      <c r="T3451">
        <v>1.1078479037561743E-6</v>
      </c>
      <c r="U3451">
        <v>9.6109356440812625E-7</v>
      </c>
    </row>
    <row r="3452" spans="1:21" x14ac:dyDescent="0.3">
      <c r="A3452" t="s">
        <v>1006</v>
      </c>
      <c r="B3452" t="s">
        <v>3451</v>
      </c>
      <c r="C3452" t="s">
        <v>3451</v>
      </c>
      <c r="D3452" t="s">
        <v>20455</v>
      </c>
      <c r="E3452" t="s">
        <v>20456</v>
      </c>
      <c r="F3452" t="s">
        <v>20457</v>
      </c>
      <c r="G3452">
        <v>382</v>
      </c>
      <c r="H3452">
        <v>3774423</v>
      </c>
      <c r="I3452">
        <v>3775572</v>
      </c>
      <c r="J3452" t="s">
        <v>23825</v>
      </c>
      <c r="K3452" t="s">
        <v>27204</v>
      </c>
      <c r="L3452" t="s">
        <v>27203</v>
      </c>
      <c r="M3452" t="s">
        <v>23891</v>
      </c>
      <c r="O3452">
        <v>5.3728306502665518E-7</v>
      </c>
      <c r="P3452">
        <v>9.5593736162804775E-7</v>
      </c>
      <c r="Q3452">
        <v>1.0377943694651003E-6</v>
      </c>
      <c r="R3452">
        <v>6.3812625414358482E-7</v>
      </c>
      <c r="S3452">
        <v>1.2898889721212254E-6</v>
      </c>
      <c r="T3452">
        <v>8.4362809823119089E-7</v>
      </c>
      <c r="U3452">
        <v>6.9477412013064132E-7</v>
      </c>
    </row>
    <row r="3453" spans="1:21" x14ac:dyDescent="0.3">
      <c r="A3453" t="s">
        <v>5001</v>
      </c>
      <c r="B3453" t="s">
        <v>5000</v>
      </c>
      <c r="C3453" t="s">
        <v>5000</v>
      </c>
      <c r="D3453" t="s">
        <v>20458</v>
      </c>
      <c r="E3453" t="s">
        <v>20459</v>
      </c>
      <c r="F3453" t="s">
        <v>20460</v>
      </c>
      <c r="G3453">
        <v>195</v>
      </c>
      <c r="H3453">
        <v>3775571</v>
      </c>
      <c r="I3453">
        <v>3776159</v>
      </c>
      <c r="J3453" t="s">
        <v>23825</v>
      </c>
      <c r="K3453" t="s">
        <v>27205</v>
      </c>
      <c r="L3453" t="s">
        <v>27203</v>
      </c>
      <c r="M3453" t="s">
        <v>23855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3">
      <c r="A3454" t="s">
        <v>1182</v>
      </c>
      <c r="B3454" t="s">
        <v>4999</v>
      </c>
      <c r="C3454" t="s">
        <v>4999</v>
      </c>
      <c r="D3454" t="s">
        <v>20461</v>
      </c>
      <c r="E3454" t="s">
        <v>20462</v>
      </c>
      <c r="F3454" t="s">
        <v>20463</v>
      </c>
      <c r="G3454">
        <v>120</v>
      </c>
      <c r="H3454">
        <v>3776664</v>
      </c>
      <c r="I3454">
        <v>3777027</v>
      </c>
      <c r="J3454" t="s">
        <v>23825</v>
      </c>
      <c r="K3454" t="s">
        <v>23841</v>
      </c>
      <c r="L3454" t="s">
        <v>4999</v>
      </c>
      <c r="M3454" t="s">
        <v>23834</v>
      </c>
      <c r="O3454">
        <v>1.1402866384158887E-6</v>
      </c>
      <c r="P3454">
        <v>1.1526283524937981E-6</v>
      </c>
      <c r="Q3454">
        <v>2.8205407376288036E-6</v>
      </c>
      <c r="R3454">
        <v>2.156191612061613E-6</v>
      </c>
      <c r="S3454">
        <v>2.4905937393410085E-6</v>
      </c>
      <c r="T3454">
        <v>2.8579187053243998E-6</v>
      </c>
      <c r="U3454">
        <v>2.2134554588448057E-6</v>
      </c>
    </row>
    <row r="3455" spans="1:21" x14ac:dyDescent="0.3">
      <c r="A3455" t="s">
        <v>1743</v>
      </c>
      <c r="B3455" t="s">
        <v>4996</v>
      </c>
      <c r="C3455" t="s">
        <v>20467</v>
      </c>
      <c r="D3455" t="s">
        <v>20464</v>
      </c>
      <c r="E3455" t="s">
        <v>20465</v>
      </c>
      <c r="F3455" t="s">
        <v>20466</v>
      </c>
      <c r="G3455">
        <v>551</v>
      </c>
      <c r="H3455">
        <v>3777398</v>
      </c>
      <c r="I3455">
        <v>3779054</v>
      </c>
      <c r="J3455" t="s">
        <v>23825</v>
      </c>
      <c r="K3455" t="s">
        <v>27207</v>
      </c>
      <c r="L3455" t="s">
        <v>27208</v>
      </c>
      <c r="M3455" t="s">
        <v>23828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3">
      <c r="A3456" t="s">
        <v>2428</v>
      </c>
      <c r="B3456" t="s">
        <v>4997</v>
      </c>
      <c r="C3456" t="s">
        <v>20471</v>
      </c>
      <c r="D3456" t="s">
        <v>20468</v>
      </c>
      <c r="E3456" t="s">
        <v>20469</v>
      </c>
      <c r="F3456" t="s">
        <v>20470</v>
      </c>
      <c r="G3456">
        <v>258</v>
      </c>
      <c r="H3456">
        <v>3779053</v>
      </c>
      <c r="I3456">
        <v>3779830</v>
      </c>
      <c r="J3456" t="s">
        <v>23825</v>
      </c>
      <c r="K3456" t="s">
        <v>27209</v>
      </c>
      <c r="L3456" t="s">
        <v>27208</v>
      </c>
      <c r="M3456" t="s">
        <v>23855</v>
      </c>
      <c r="O3456">
        <v>1.2825029490083977E-8</v>
      </c>
      <c r="P3456">
        <v>4.3896176974110807E-9</v>
      </c>
      <c r="Q3456">
        <v>2.2910177650890836E-8</v>
      </c>
      <c r="R3456">
        <v>1.6987509076696106E-8</v>
      </c>
      <c r="S3456">
        <v>6.7421606852568167E-9</v>
      </c>
      <c r="T3456">
        <v>1.4043207702709113E-8</v>
      </c>
      <c r="U3456">
        <v>0</v>
      </c>
    </row>
    <row r="3457" spans="1:21" x14ac:dyDescent="0.3">
      <c r="A3457" t="s">
        <v>1715</v>
      </c>
      <c r="B3457" t="s">
        <v>4998</v>
      </c>
      <c r="C3457" t="s">
        <v>20475</v>
      </c>
      <c r="D3457" t="s">
        <v>20472</v>
      </c>
      <c r="E3457" t="s">
        <v>20473</v>
      </c>
      <c r="F3457" t="s">
        <v>20474</v>
      </c>
      <c r="G3457">
        <v>396</v>
      </c>
      <c r="H3457">
        <v>3779826</v>
      </c>
      <c r="I3457">
        <v>3781017</v>
      </c>
      <c r="J3457" t="s">
        <v>23825</v>
      </c>
      <c r="K3457" t="s">
        <v>27210</v>
      </c>
      <c r="L3457" t="s">
        <v>27208</v>
      </c>
      <c r="M3457" t="s">
        <v>23882</v>
      </c>
      <c r="O3457">
        <v>1.0952342676944616E-7</v>
      </c>
      <c r="P3457">
        <v>3.0013337077448815E-7</v>
      </c>
      <c r="Q3457">
        <v>2.8072118151836864E-7</v>
      </c>
      <c r="R3457">
        <v>2.4703829194534914E-7</v>
      </c>
      <c r="S3457">
        <v>5.0094585237988436E-7</v>
      </c>
      <c r="T3457">
        <v>3.5650007561119092E-7</v>
      </c>
      <c r="U3457">
        <v>2.4785967572687278E-7</v>
      </c>
    </row>
    <row r="3458" spans="1:21" x14ac:dyDescent="0.3">
      <c r="A3458" t="s">
        <v>2379</v>
      </c>
      <c r="B3458" t="s">
        <v>4897</v>
      </c>
      <c r="C3458" t="s">
        <v>20479</v>
      </c>
      <c r="D3458" t="s">
        <v>20476</v>
      </c>
      <c r="E3458" t="s">
        <v>20477</v>
      </c>
      <c r="F3458" t="s">
        <v>20478</v>
      </c>
      <c r="G3458">
        <v>157</v>
      </c>
      <c r="H3458">
        <v>3781214</v>
      </c>
      <c r="I3458">
        <v>3781688</v>
      </c>
      <c r="J3458" t="s">
        <v>23825</v>
      </c>
      <c r="K3458" t="s">
        <v>27211</v>
      </c>
      <c r="L3458" t="s">
        <v>4897</v>
      </c>
      <c r="M3458" t="s">
        <v>23861</v>
      </c>
      <c r="O3458">
        <v>2.9514623992389951E-8</v>
      </c>
      <c r="P3458">
        <v>1.5000861426440602E-8</v>
      </c>
      <c r="Q3458">
        <v>2.7221044054455424E-8</v>
      </c>
      <c r="R3458">
        <v>3.159578364453746E-8</v>
      </c>
      <c r="S3458">
        <v>1.3031003368750354E-8</v>
      </c>
      <c r="T3458">
        <v>2.0476173863232661E-8</v>
      </c>
      <c r="U3458">
        <v>2.189618115681528E-8</v>
      </c>
    </row>
    <row r="3459" spans="1:21" x14ac:dyDescent="0.3">
      <c r="A3459" t="s">
        <v>1451</v>
      </c>
      <c r="B3459" t="s">
        <v>2972</v>
      </c>
      <c r="C3459" t="s">
        <v>2972</v>
      </c>
      <c r="D3459" t="s">
        <v>20480</v>
      </c>
      <c r="E3459" t="s">
        <v>20481</v>
      </c>
      <c r="F3459" t="s">
        <v>20482</v>
      </c>
      <c r="G3459">
        <v>273</v>
      </c>
      <c r="H3459">
        <v>3781740</v>
      </c>
      <c r="I3459">
        <v>3782562</v>
      </c>
      <c r="J3459" t="s">
        <v>23581</v>
      </c>
      <c r="K3459" t="s">
        <v>27212</v>
      </c>
      <c r="L3459" t="s">
        <v>2972</v>
      </c>
      <c r="M3459" t="s">
        <v>23831</v>
      </c>
      <c r="O3459">
        <v>2.9650860759631302E-7</v>
      </c>
      <c r="P3459">
        <v>3.8919861438726031E-7</v>
      </c>
      <c r="Q3459">
        <v>5.4697501293174281E-7</v>
      </c>
      <c r="R3459">
        <v>5.4435837655015301E-7</v>
      </c>
      <c r="S3459">
        <v>5.1654647731116166E-7</v>
      </c>
      <c r="T3459">
        <v>4.7596445357651084E-7</v>
      </c>
      <c r="U3459">
        <v>5.5200820742756739E-7</v>
      </c>
    </row>
    <row r="3460" spans="1:21" x14ac:dyDescent="0.3">
      <c r="A3460" t="s">
        <v>1440</v>
      </c>
      <c r="B3460" t="s">
        <v>8085</v>
      </c>
      <c r="C3460" t="s">
        <v>8085</v>
      </c>
      <c r="D3460" t="s">
        <v>20483</v>
      </c>
      <c r="E3460" t="s">
        <v>20484</v>
      </c>
      <c r="F3460" t="s">
        <v>20485</v>
      </c>
      <c r="G3460">
        <v>339</v>
      </c>
      <c r="H3460">
        <v>3782641</v>
      </c>
      <c r="I3460">
        <v>3783661</v>
      </c>
      <c r="J3460" t="s">
        <v>23581</v>
      </c>
      <c r="K3460" t="s">
        <v>27213</v>
      </c>
      <c r="L3460" t="s">
        <v>27214</v>
      </c>
      <c r="M3460" t="s">
        <v>23882</v>
      </c>
      <c r="O3460">
        <v>2.4212589004429096E-7</v>
      </c>
      <c r="P3460">
        <v>3.036413771068873E-7</v>
      </c>
      <c r="Q3460">
        <v>3.1043752304616852E-7</v>
      </c>
      <c r="R3460">
        <v>3.6526824495997174E-7</v>
      </c>
      <c r="S3460">
        <v>2.2369541148035082E-7</v>
      </c>
      <c r="T3460">
        <v>2.5165461905050686E-7</v>
      </c>
      <c r="U3460">
        <v>2.0568915129186728E-7</v>
      </c>
    </row>
    <row r="3461" spans="1:21" x14ac:dyDescent="0.3">
      <c r="A3461" t="s">
        <v>220</v>
      </c>
      <c r="B3461" t="s">
        <v>3801</v>
      </c>
      <c r="C3461" t="s">
        <v>3801</v>
      </c>
      <c r="D3461" t="s">
        <v>20486</v>
      </c>
      <c r="E3461" t="s">
        <v>20487</v>
      </c>
      <c r="F3461" t="s">
        <v>20488</v>
      </c>
      <c r="G3461">
        <v>155</v>
      </c>
      <c r="H3461">
        <v>3783660</v>
      </c>
      <c r="I3461">
        <v>3784128</v>
      </c>
      <c r="J3461" t="s">
        <v>23581</v>
      </c>
      <c r="K3461" t="s">
        <v>27215</v>
      </c>
      <c r="L3461" t="s">
        <v>27214</v>
      </c>
      <c r="M3461" t="s">
        <v>23954</v>
      </c>
      <c r="O3461">
        <v>1.240636085036246E-5</v>
      </c>
      <c r="P3461">
        <v>1.1460297591773027E-5</v>
      </c>
      <c r="Q3461">
        <v>1.2199685940426915E-5</v>
      </c>
      <c r="R3461">
        <v>1.3365701908523036E-5</v>
      </c>
      <c r="S3461">
        <v>1.0894840748332542E-5</v>
      </c>
      <c r="T3461">
        <v>1.0063200727194364E-5</v>
      </c>
      <c r="U3461">
        <v>1.1981646267732293E-5</v>
      </c>
    </row>
    <row r="3462" spans="1:21" x14ac:dyDescent="0.3">
      <c r="A3462" t="s">
        <v>910</v>
      </c>
      <c r="B3462" t="s">
        <v>5380</v>
      </c>
      <c r="C3462" t="s">
        <v>20492</v>
      </c>
      <c r="D3462" t="s">
        <v>20489</v>
      </c>
      <c r="E3462" t="s">
        <v>20490</v>
      </c>
      <c r="F3462" t="s">
        <v>20491</v>
      </c>
      <c r="G3462">
        <v>83</v>
      </c>
      <c r="H3462">
        <v>3784190</v>
      </c>
      <c r="I3462">
        <v>3784442</v>
      </c>
      <c r="J3462" t="s">
        <v>23581</v>
      </c>
      <c r="K3462" t="s">
        <v>27216</v>
      </c>
      <c r="L3462" t="s">
        <v>27214</v>
      </c>
      <c r="M3462" t="s">
        <v>23844</v>
      </c>
      <c r="O3462">
        <v>3.1616349870301699E-6</v>
      </c>
      <c r="P3462">
        <v>4.6512701333983425E-6</v>
      </c>
      <c r="Q3462">
        <v>6.3639361172840582E-6</v>
      </c>
      <c r="R3462">
        <v>6.0142505641141419E-6</v>
      </c>
      <c r="S3462">
        <v>9.8017550902921555E-6</v>
      </c>
      <c r="T3462">
        <v>4.5157764841946963E-6</v>
      </c>
      <c r="U3462">
        <v>5.2676885514756243E-6</v>
      </c>
    </row>
    <row r="3463" spans="1:21" x14ac:dyDescent="0.3">
      <c r="A3463" t="s">
        <v>1176</v>
      </c>
      <c r="B3463" t="s">
        <v>5381</v>
      </c>
      <c r="C3463" t="s">
        <v>5381</v>
      </c>
      <c r="D3463" t="s">
        <v>20493</v>
      </c>
      <c r="E3463" t="s">
        <v>20494</v>
      </c>
      <c r="F3463" t="s">
        <v>20495</v>
      </c>
      <c r="G3463">
        <v>143</v>
      </c>
      <c r="H3463">
        <v>3784583</v>
      </c>
      <c r="I3463">
        <v>3785015</v>
      </c>
      <c r="J3463" t="s">
        <v>23581</v>
      </c>
      <c r="K3463" t="s">
        <v>27217</v>
      </c>
      <c r="L3463" t="s">
        <v>27214</v>
      </c>
      <c r="M3463" t="s">
        <v>23853</v>
      </c>
      <c r="O3463">
        <v>1.0172811081807683E-6</v>
      </c>
      <c r="P3463">
        <v>8.6019757703832553E-7</v>
      </c>
      <c r="Q3463">
        <v>1.58699834283502E-6</v>
      </c>
      <c r="R3463">
        <v>1.6136424279184062E-6</v>
      </c>
      <c r="S3463">
        <v>1.5471742319692143E-6</v>
      </c>
      <c r="T3463">
        <v>1.2726618773840651E-6</v>
      </c>
      <c r="U3463">
        <v>1.6318289941980311E-6</v>
      </c>
    </row>
    <row r="3464" spans="1:21" x14ac:dyDescent="0.3">
      <c r="A3464" t="s">
        <v>1749</v>
      </c>
      <c r="B3464" t="s">
        <v>5382</v>
      </c>
      <c r="C3464" t="s">
        <v>20499</v>
      </c>
      <c r="D3464" t="s">
        <v>20496</v>
      </c>
      <c r="E3464" t="s">
        <v>20497</v>
      </c>
      <c r="F3464" t="s">
        <v>20498</v>
      </c>
      <c r="G3464">
        <v>514</v>
      </c>
      <c r="H3464">
        <v>3785259</v>
      </c>
      <c r="I3464">
        <v>3786804</v>
      </c>
      <c r="J3464" t="s">
        <v>23825</v>
      </c>
      <c r="K3464" t="s">
        <v>27218</v>
      </c>
      <c r="L3464" t="s">
        <v>27219</v>
      </c>
      <c r="M3464" t="s">
        <v>23891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3">
      <c r="A3465" t="s">
        <v>2102</v>
      </c>
      <c r="B3465" t="s">
        <v>5383</v>
      </c>
      <c r="C3465" t="s">
        <v>20503</v>
      </c>
      <c r="D3465" t="s">
        <v>20500</v>
      </c>
      <c r="E3465" t="s">
        <v>20501</v>
      </c>
      <c r="F3465" t="s">
        <v>20502</v>
      </c>
      <c r="G3465">
        <v>419</v>
      </c>
      <c r="H3465">
        <v>3786837</v>
      </c>
      <c r="I3465">
        <v>3788097</v>
      </c>
      <c r="J3465" t="s">
        <v>23825</v>
      </c>
      <c r="K3465" t="s">
        <v>27220</v>
      </c>
      <c r="L3465" t="s">
        <v>27219</v>
      </c>
      <c r="M3465" t="s">
        <v>23937</v>
      </c>
      <c r="O3465">
        <v>4.2054118872607537E-8</v>
      </c>
      <c r="P3465">
        <v>3.4671691927245331E-8</v>
      </c>
      <c r="Q3465">
        <v>4.196654517571918E-8</v>
      </c>
      <c r="R3465">
        <v>5.0493593357187853E-8</v>
      </c>
      <c r="S3465">
        <v>1.2453223296891865E-7</v>
      </c>
      <c r="T3465">
        <v>7.0400731468636555E-8</v>
      </c>
      <c r="U3465">
        <v>5.0372108000994844E-8</v>
      </c>
    </row>
    <row r="3466" spans="1:21" x14ac:dyDescent="0.3">
      <c r="A3466" t="s">
        <v>1876</v>
      </c>
      <c r="B3466" t="s">
        <v>5384</v>
      </c>
      <c r="C3466" t="s">
        <v>5384</v>
      </c>
      <c r="D3466" t="s">
        <v>20504</v>
      </c>
      <c r="E3466" t="s">
        <v>20505</v>
      </c>
      <c r="F3466" t="s">
        <v>20506</v>
      </c>
      <c r="G3466">
        <v>319</v>
      </c>
      <c r="H3466">
        <v>3788100</v>
      </c>
      <c r="I3466">
        <v>3789060</v>
      </c>
      <c r="J3466" t="s">
        <v>23825</v>
      </c>
      <c r="K3466" t="s">
        <v>27221</v>
      </c>
      <c r="L3466" t="s">
        <v>27219</v>
      </c>
      <c r="M3466" t="s">
        <v>23834</v>
      </c>
      <c r="O3466">
        <v>9.3163697914195578E-8</v>
      </c>
      <c r="P3466">
        <v>6.5365185411427936E-8</v>
      </c>
      <c r="Q3466">
        <v>5.6568718023561642E-8</v>
      </c>
      <c r="R3466">
        <v>1.2723319811484874E-8</v>
      </c>
      <c r="S3466">
        <v>3.3632454396536018E-8</v>
      </c>
      <c r="T3466">
        <v>4.7428158863927506E-8</v>
      </c>
      <c r="U3466">
        <v>0</v>
      </c>
    </row>
    <row r="3467" spans="1:21" x14ac:dyDescent="0.3">
      <c r="A3467" t="s">
        <v>4170</v>
      </c>
      <c r="B3467" t="s">
        <v>23701</v>
      </c>
      <c r="C3467" t="s">
        <v>4169</v>
      </c>
      <c r="D3467" t="s">
        <v>20507</v>
      </c>
      <c r="E3467" t="s">
        <v>20508</v>
      </c>
      <c r="F3467" t="s">
        <v>20509</v>
      </c>
      <c r="G3467">
        <v>344</v>
      </c>
      <c r="H3467">
        <v>3789046</v>
      </c>
      <c r="I3467">
        <v>3790081</v>
      </c>
      <c r="J3467" t="s">
        <v>23581</v>
      </c>
      <c r="K3467" t="s">
        <v>27222</v>
      </c>
      <c r="L3467" t="s">
        <v>23701</v>
      </c>
      <c r="M3467" t="s">
        <v>23866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3">
      <c r="A3468" t="s">
        <v>1666</v>
      </c>
      <c r="B3468" t="s">
        <v>3864</v>
      </c>
      <c r="C3468" t="s">
        <v>3864</v>
      </c>
      <c r="D3468" t="s">
        <v>20510</v>
      </c>
      <c r="E3468" t="s">
        <v>20511</v>
      </c>
      <c r="F3468" t="s">
        <v>20512</v>
      </c>
      <c r="G3468">
        <v>341</v>
      </c>
      <c r="H3468">
        <v>3790319</v>
      </c>
      <c r="I3468">
        <v>3791345</v>
      </c>
      <c r="J3468" t="s">
        <v>23581</v>
      </c>
      <c r="K3468" t="s">
        <v>27223</v>
      </c>
      <c r="L3468" t="s">
        <v>27224</v>
      </c>
      <c r="M3468" t="s">
        <v>23831</v>
      </c>
      <c r="O3468">
        <v>1.3401281670867267E-7</v>
      </c>
      <c r="P3468">
        <v>6.2089558054368537E-7</v>
      </c>
      <c r="Q3468">
        <v>2.4663598594020216E-7</v>
      </c>
      <c r="R3468">
        <v>2.9863951931528513E-7</v>
      </c>
      <c r="S3468">
        <v>3.3394738800752101E-7</v>
      </c>
      <c r="T3468">
        <v>3.8530468390386392E-7</v>
      </c>
      <c r="U3468">
        <v>2.3428507019240952E-7</v>
      </c>
    </row>
    <row r="3469" spans="1:21" x14ac:dyDescent="0.3">
      <c r="A3469" t="s">
        <v>1644</v>
      </c>
      <c r="B3469" t="s">
        <v>3334</v>
      </c>
      <c r="C3469" t="s">
        <v>3334</v>
      </c>
      <c r="D3469" t="s">
        <v>20513</v>
      </c>
      <c r="E3469" t="s">
        <v>20514</v>
      </c>
      <c r="F3469" t="s">
        <v>20515</v>
      </c>
      <c r="G3469">
        <v>398</v>
      </c>
      <c r="H3469">
        <v>3791354</v>
      </c>
      <c r="I3469">
        <v>3792551</v>
      </c>
      <c r="J3469" t="s">
        <v>23581</v>
      </c>
      <c r="K3469" t="s">
        <v>27225</v>
      </c>
      <c r="L3469" t="s">
        <v>27224</v>
      </c>
      <c r="M3469" t="s">
        <v>23839</v>
      </c>
      <c r="O3469">
        <v>1.2730153699633375E-7</v>
      </c>
      <c r="P3469">
        <v>1.439956509039242E-7</v>
      </c>
      <c r="Q3469">
        <v>1.1113675068655529E-7</v>
      </c>
      <c r="R3469">
        <v>1.3725540017191237E-7</v>
      </c>
      <c r="S3469">
        <v>1.0823667832087916E-7</v>
      </c>
      <c r="T3469">
        <v>1.2473449552663094E-7</v>
      </c>
      <c r="U3469">
        <v>1.3648391837956959E-7</v>
      </c>
    </row>
    <row r="3470" spans="1:21" x14ac:dyDescent="0.3">
      <c r="A3470" t="s">
        <v>4083</v>
      </c>
      <c r="B3470" t="s">
        <v>4082</v>
      </c>
      <c r="C3470" t="s">
        <v>20519</v>
      </c>
      <c r="D3470" t="s">
        <v>20516</v>
      </c>
      <c r="E3470" t="s">
        <v>20517</v>
      </c>
      <c r="F3470" t="s">
        <v>20518</v>
      </c>
      <c r="G3470">
        <v>285</v>
      </c>
      <c r="H3470">
        <v>3792825</v>
      </c>
      <c r="I3470">
        <v>3793683</v>
      </c>
      <c r="J3470" t="s">
        <v>23581</v>
      </c>
      <c r="K3470" t="s">
        <v>27226</v>
      </c>
      <c r="L3470" t="s">
        <v>27227</v>
      </c>
      <c r="M3470" t="s">
        <v>23866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3">
      <c r="A3471" t="s">
        <v>1752</v>
      </c>
      <c r="B3471" t="s">
        <v>507</v>
      </c>
      <c r="C3471" t="s">
        <v>20523</v>
      </c>
      <c r="D3471" t="s">
        <v>20520</v>
      </c>
      <c r="E3471" t="s">
        <v>20521</v>
      </c>
      <c r="F3471" t="s">
        <v>20522</v>
      </c>
      <c r="G3471">
        <v>310</v>
      </c>
      <c r="H3471">
        <v>3793986</v>
      </c>
      <c r="I3471">
        <v>3794919</v>
      </c>
      <c r="J3471" t="s">
        <v>23825</v>
      </c>
      <c r="K3471" t="s">
        <v>27228</v>
      </c>
      <c r="L3471" t="s">
        <v>27229</v>
      </c>
      <c r="M3471" t="s">
        <v>23866</v>
      </c>
      <c r="O3471">
        <v>2.1484462679797658E-6</v>
      </c>
      <c r="P3471">
        <v>2.2593107033757532E-6</v>
      </c>
      <c r="Q3471">
        <v>2.5857022118223717E-6</v>
      </c>
      <c r="R3471">
        <v>2.5689273959558818E-6</v>
      </c>
      <c r="S3471">
        <v>2.9978638255297176E-6</v>
      </c>
      <c r="T3471">
        <v>2.3358793658716303E-6</v>
      </c>
      <c r="U3471">
        <v>2.5309307519931995E-6</v>
      </c>
    </row>
    <row r="3472" spans="1:21" x14ac:dyDescent="0.3">
      <c r="A3472" t="s">
        <v>1645</v>
      </c>
      <c r="B3472" t="s">
        <v>23702</v>
      </c>
      <c r="C3472" t="s">
        <v>20527</v>
      </c>
      <c r="D3472" t="s">
        <v>20524</v>
      </c>
      <c r="E3472" t="s">
        <v>20525</v>
      </c>
      <c r="F3472" t="s">
        <v>20526</v>
      </c>
      <c r="G3472">
        <v>348</v>
      </c>
      <c r="H3472">
        <v>3794928</v>
      </c>
      <c r="I3472">
        <v>3795975</v>
      </c>
      <c r="J3472" t="s">
        <v>23825</v>
      </c>
      <c r="K3472" t="s">
        <v>27230</v>
      </c>
      <c r="L3472" t="s">
        <v>27229</v>
      </c>
      <c r="M3472" t="s">
        <v>23866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3">
      <c r="A3473" t="s">
        <v>1755</v>
      </c>
      <c r="B3473" t="s">
        <v>23703</v>
      </c>
      <c r="C3473" t="s">
        <v>20531</v>
      </c>
      <c r="D3473" t="s">
        <v>20528</v>
      </c>
      <c r="E3473" t="s">
        <v>20529</v>
      </c>
      <c r="F3473" t="s">
        <v>20530</v>
      </c>
      <c r="G3473">
        <v>319</v>
      </c>
      <c r="H3473">
        <v>3795978</v>
      </c>
      <c r="I3473">
        <v>3796938</v>
      </c>
      <c r="J3473" t="s">
        <v>23825</v>
      </c>
      <c r="K3473" t="s">
        <v>27231</v>
      </c>
      <c r="L3473" t="s">
        <v>27229</v>
      </c>
      <c r="M3473" t="s">
        <v>23866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3">
      <c r="A3474" t="s">
        <v>1757</v>
      </c>
      <c r="B3474" t="s">
        <v>23704</v>
      </c>
      <c r="C3474" t="s">
        <v>20535</v>
      </c>
      <c r="D3474" t="s">
        <v>20532</v>
      </c>
      <c r="E3474" t="s">
        <v>20533</v>
      </c>
      <c r="F3474" t="s">
        <v>20534</v>
      </c>
      <c r="G3474">
        <v>419</v>
      </c>
      <c r="H3474">
        <v>3796947</v>
      </c>
      <c r="I3474">
        <v>3798207</v>
      </c>
      <c r="J3474" t="s">
        <v>23825</v>
      </c>
      <c r="K3474" t="s">
        <v>27232</v>
      </c>
      <c r="L3474" t="s">
        <v>27229</v>
      </c>
      <c r="M3474" t="s">
        <v>23866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3">
      <c r="A3475" t="s">
        <v>1759</v>
      </c>
      <c r="B3475" t="s">
        <v>4347</v>
      </c>
      <c r="C3475" t="s">
        <v>20539</v>
      </c>
      <c r="D3475" t="s">
        <v>20536</v>
      </c>
      <c r="E3475" t="s">
        <v>20537</v>
      </c>
      <c r="F3475" t="s">
        <v>20538</v>
      </c>
      <c r="G3475">
        <v>357</v>
      </c>
      <c r="H3475">
        <v>3798238</v>
      </c>
      <c r="I3475">
        <v>3799312</v>
      </c>
      <c r="J3475" t="s">
        <v>23581</v>
      </c>
      <c r="K3475" t="s">
        <v>27233</v>
      </c>
      <c r="L3475" t="s">
        <v>27234</v>
      </c>
      <c r="M3475" t="s">
        <v>23866</v>
      </c>
      <c r="O3475">
        <v>1.9350612666902678E-9</v>
      </c>
      <c r="P3475">
        <v>1.9614815169490294E-9</v>
      </c>
      <c r="Q3475">
        <v>4.167070833496035E-9</v>
      </c>
      <c r="R3475">
        <v>3.4691967287208525E-9</v>
      </c>
      <c r="S3475">
        <v>1.7237473557884027E-9</v>
      </c>
      <c r="T3475">
        <v>2.6816393777694682E-9</v>
      </c>
      <c r="U3475">
        <v>3.68513889390818E-9</v>
      </c>
    </row>
    <row r="3476" spans="1:21" x14ac:dyDescent="0.3">
      <c r="A3476" t="s">
        <v>1760</v>
      </c>
      <c r="B3476" t="s">
        <v>23705</v>
      </c>
      <c r="C3476" t="s">
        <v>4350</v>
      </c>
      <c r="D3476" t="s">
        <v>20540</v>
      </c>
      <c r="E3476" t="s">
        <v>20541</v>
      </c>
      <c r="F3476" t="s">
        <v>20542</v>
      </c>
      <c r="G3476">
        <v>283</v>
      </c>
      <c r="H3476">
        <v>3799344</v>
      </c>
      <c r="I3476">
        <v>3800196</v>
      </c>
      <c r="J3476" t="s">
        <v>23581</v>
      </c>
      <c r="K3476" t="s">
        <v>27235</v>
      </c>
      <c r="L3476" t="s">
        <v>27234</v>
      </c>
      <c r="M3476" t="s">
        <v>23866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3">
      <c r="A3477" t="s">
        <v>1762</v>
      </c>
      <c r="B3477" t="s">
        <v>23706</v>
      </c>
      <c r="C3477" t="s">
        <v>20546</v>
      </c>
      <c r="D3477" t="s">
        <v>20543</v>
      </c>
      <c r="E3477" t="s">
        <v>20544</v>
      </c>
      <c r="F3477" t="s">
        <v>20545</v>
      </c>
      <c r="G3477">
        <v>232</v>
      </c>
      <c r="H3477">
        <v>3800266</v>
      </c>
      <c r="I3477">
        <v>3800965</v>
      </c>
      <c r="J3477" t="s">
        <v>23581</v>
      </c>
      <c r="K3477" t="s">
        <v>27236</v>
      </c>
      <c r="L3477" t="s">
        <v>27234</v>
      </c>
      <c r="M3477" t="s">
        <v>23866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3">
      <c r="A3478" t="s">
        <v>1764</v>
      </c>
      <c r="B3478" t="s">
        <v>23707</v>
      </c>
      <c r="C3478" t="s">
        <v>20550</v>
      </c>
      <c r="D3478" t="s">
        <v>20547</v>
      </c>
      <c r="E3478" t="s">
        <v>20548</v>
      </c>
      <c r="F3478" t="s">
        <v>20549</v>
      </c>
      <c r="G3478">
        <v>338</v>
      </c>
      <c r="H3478">
        <v>3800982</v>
      </c>
      <c r="I3478">
        <v>3801999</v>
      </c>
      <c r="J3478" t="s">
        <v>23581</v>
      </c>
      <c r="K3478" t="s">
        <v>27237</v>
      </c>
      <c r="L3478" t="s">
        <v>27234</v>
      </c>
      <c r="M3478" t="s">
        <v>23866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3">
      <c r="A3479" t="s">
        <v>1765</v>
      </c>
      <c r="B3479" t="s">
        <v>23708</v>
      </c>
      <c r="C3479" t="s">
        <v>20554</v>
      </c>
      <c r="D3479" t="s">
        <v>20551</v>
      </c>
      <c r="E3479" t="s">
        <v>20552</v>
      </c>
      <c r="F3479" t="s">
        <v>20553</v>
      </c>
      <c r="G3479">
        <v>339</v>
      </c>
      <c r="H3479">
        <v>3802038</v>
      </c>
      <c r="I3479">
        <v>3803058</v>
      </c>
      <c r="J3479" t="s">
        <v>23581</v>
      </c>
      <c r="K3479" t="s">
        <v>27238</v>
      </c>
      <c r="L3479" t="s">
        <v>27234</v>
      </c>
      <c r="M3479" t="s">
        <v>23866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3">
      <c r="A3480" t="s">
        <v>1767</v>
      </c>
      <c r="B3480" t="s">
        <v>23709</v>
      </c>
      <c r="C3480" t="s">
        <v>20558</v>
      </c>
      <c r="D3480" t="s">
        <v>20555</v>
      </c>
      <c r="E3480" t="s">
        <v>20556</v>
      </c>
      <c r="F3480" t="s">
        <v>20557</v>
      </c>
      <c r="G3480">
        <v>359</v>
      </c>
      <c r="H3480">
        <v>3803057</v>
      </c>
      <c r="I3480">
        <v>3804137</v>
      </c>
      <c r="J3480" t="s">
        <v>23581</v>
      </c>
      <c r="K3480" t="s">
        <v>27239</v>
      </c>
      <c r="L3480" t="s">
        <v>27234</v>
      </c>
      <c r="M3480" t="s">
        <v>23866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3">
      <c r="A3481" t="s">
        <v>1768</v>
      </c>
      <c r="B3481" t="s">
        <v>23710</v>
      </c>
      <c r="C3481" t="s">
        <v>4269</v>
      </c>
      <c r="D3481" t="s">
        <v>20559</v>
      </c>
      <c r="E3481" t="s">
        <v>20560</v>
      </c>
      <c r="F3481" t="s">
        <v>20561</v>
      </c>
      <c r="G3481">
        <v>311</v>
      </c>
      <c r="H3481">
        <v>3804180</v>
      </c>
      <c r="I3481">
        <v>3805116</v>
      </c>
      <c r="J3481" t="s">
        <v>23581</v>
      </c>
      <c r="K3481" t="s">
        <v>27240</v>
      </c>
      <c r="L3481" t="s">
        <v>27234</v>
      </c>
      <c r="M3481" t="s">
        <v>23866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3">
      <c r="A3482" t="s">
        <v>1770</v>
      </c>
      <c r="B3482" t="s">
        <v>23711</v>
      </c>
      <c r="C3482" t="s">
        <v>20565</v>
      </c>
      <c r="D3482" t="s">
        <v>20562</v>
      </c>
      <c r="E3482" t="s">
        <v>20563</v>
      </c>
      <c r="F3482" t="s">
        <v>20564</v>
      </c>
      <c r="G3482">
        <v>265</v>
      </c>
      <c r="H3482">
        <v>3805152</v>
      </c>
      <c r="I3482">
        <v>3805950</v>
      </c>
      <c r="J3482" t="s">
        <v>23581</v>
      </c>
      <c r="K3482" t="s">
        <v>27241</v>
      </c>
      <c r="L3482" t="s">
        <v>27234</v>
      </c>
      <c r="M3482" t="s">
        <v>23866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3">
      <c r="A3483" t="s">
        <v>1771</v>
      </c>
      <c r="B3483" t="s">
        <v>23712</v>
      </c>
      <c r="C3483" t="s">
        <v>20569</v>
      </c>
      <c r="D3483" t="s">
        <v>20566</v>
      </c>
      <c r="E3483" t="s">
        <v>20567</v>
      </c>
      <c r="F3483" t="s">
        <v>20568</v>
      </c>
      <c r="G3483">
        <v>374</v>
      </c>
      <c r="H3483">
        <v>3805942</v>
      </c>
      <c r="I3483">
        <v>3807067</v>
      </c>
      <c r="J3483" t="s">
        <v>23581</v>
      </c>
      <c r="K3483" t="s">
        <v>27242</v>
      </c>
      <c r="L3483" t="s">
        <v>27234</v>
      </c>
      <c r="M3483" t="s">
        <v>23866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3">
      <c r="A3484" t="s">
        <v>1773</v>
      </c>
      <c r="B3484" t="s">
        <v>23713</v>
      </c>
      <c r="C3484" t="s">
        <v>20573</v>
      </c>
      <c r="D3484" t="s">
        <v>20570</v>
      </c>
      <c r="E3484" t="s">
        <v>20571</v>
      </c>
      <c r="F3484" t="s">
        <v>20572</v>
      </c>
      <c r="G3484">
        <v>344</v>
      </c>
      <c r="H3484">
        <v>3807063</v>
      </c>
      <c r="I3484">
        <v>3808098</v>
      </c>
      <c r="J3484" t="s">
        <v>23581</v>
      </c>
      <c r="K3484" t="s">
        <v>27243</v>
      </c>
      <c r="L3484" t="s">
        <v>27234</v>
      </c>
      <c r="M3484" t="s">
        <v>23866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3">
      <c r="A3485" t="s">
        <v>1775</v>
      </c>
      <c r="B3485" t="s">
        <v>3342</v>
      </c>
      <c r="C3485" t="s">
        <v>20577</v>
      </c>
      <c r="D3485" t="s">
        <v>20574</v>
      </c>
      <c r="E3485" t="s">
        <v>20575</v>
      </c>
      <c r="F3485" t="s">
        <v>20576</v>
      </c>
      <c r="G3485">
        <v>425</v>
      </c>
      <c r="H3485">
        <v>3808539</v>
      </c>
      <c r="I3485">
        <v>3809817</v>
      </c>
      <c r="J3485" t="s">
        <v>23825</v>
      </c>
      <c r="K3485" t="s">
        <v>27244</v>
      </c>
      <c r="L3485" t="s">
        <v>27245</v>
      </c>
      <c r="M3485" t="s">
        <v>23866</v>
      </c>
      <c r="O3485">
        <v>2.2814372733815338E-8</v>
      </c>
      <c r="P3485">
        <v>1.9000155034412525E-8</v>
      </c>
      <c r="Q3485">
        <v>3.825138652230948E-8</v>
      </c>
      <c r="R3485">
        <v>3.6531283446002074E-8</v>
      </c>
      <c r="S3485">
        <v>1.6348287377112701E-8</v>
      </c>
      <c r="T3485">
        <v>2.604978946075867E-8</v>
      </c>
      <c r="U3485">
        <v>2.6215377139686679E-8</v>
      </c>
    </row>
    <row r="3486" spans="1:21" x14ac:dyDescent="0.3">
      <c r="A3486" t="s">
        <v>1777</v>
      </c>
      <c r="B3486" t="s">
        <v>4085</v>
      </c>
      <c r="C3486" t="s">
        <v>20581</v>
      </c>
      <c r="D3486" t="s">
        <v>20578</v>
      </c>
      <c r="E3486" t="s">
        <v>20579</v>
      </c>
      <c r="F3486" t="s">
        <v>20580</v>
      </c>
      <c r="G3486">
        <v>159</v>
      </c>
      <c r="H3486">
        <v>3809824</v>
      </c>
      <c r="I3486">
        <v>3810304</v>
      </c>
      <c r="J3486" t="s">
        <v>23825</v>
      </c>
      <c r="K3486" t="s">
        <v>27246</v>
      </c>
      <c r="L3486" t="s">
        <v>27245</v>
      </c>
      <c r="M3486" t="s">
        <v>23839</v>
      </c>
      <c r="O3486">
        <v>4.5671082769766223E-8</v>
      </c>
      <c r="P3486">
        <v>2.9261901348614024E-8</v>
      </c>
      <c r="Q3486">
        <v>5.9503897451023854E-8</v>
      </c>
      <c r="R3486">
        <v>4.3832747027234884E-8</v>
      </c>
      <c r="S3486">
        <v>6.8281300000934083E-8</v>
      </c>
      <c r="T3486">
        <v>6.0432685868343599E-8</v>
      </c>
      <c r="U3486">
        <v>5.2640384805389555E-8</v>
      </c>
    </row>
    <row r="3487" spans="1:21" x14ac:dyDescent="0.3">
      <c r="A3487" t="s">
        <v>2646</v>
      </c>
      <c r="B3487" t="s">
        <v>3136</v>
      </c>
      <c r="C3487" t="s">
        <v>20585</v>
      </c>
      <c r="D3487" t="s">
        <v>20582</v>
      </c>
      <c r="E3487" t="s">
        <v>20583</v>
      </c>
      <c r="F3487" t="s">
        <v>20584</v>
      </c>
      <c r="G3487">
        <v>269</v>
      </c>
      <c r="H3487">
        <v>3810342</v>
      </c>
      <c r="I3487">
        <v>3811152</v>
      </c>
      <c r="J3487" t="s">
        <v>23581</v>
      </c>
      <c r="K3487" t="s">
        <v>27247</v>
      </c>
      <c r="L3487" t="s">
        <v>27248</v>
      </c>
      <c r="M3487" t="s">
        <v>23858</v>
      </c>
      <c r="O3487">
        <v>2.0067178589519467E-9</v>
      </c>
      <c r="P3487">
        <v>4.5537368887578782E-10</v>
      </c>
      <c r="Q3487">
        <v>8.691048811178988E-12</v>
      </c>
      <c r="R3487">
        <v>2.220024935447979E-10</v>
      </c>
      <c r="S3487">
        <v>1.2521965119366161E-10</v>
      </c>
      <c r="T3487">
        <v>8.14998087134534E-12</v>
      </c>
      <c r="U3487">
        <v>2.4288530573755523E-10</v>
      </c>
    </row>
    <row r="3488" spans="1:21" x14ac:dyDescent="0.3">
      <c r="A3488" t="s">
        <v>325</v>
      </c>
      <c r="B3488" t="s">
        <v>3753</v>
      </c>
      <c r="C3488" t="s">
        <v>3753</v>
      </c>
      <c r="D3488" t="s">
        <v>20586</v>
      </c>
      <c r="E3488" t="s">
        <v>20587</v>
      </c>
      <c r="F3488" t="s">
        <v>20588</v>
      </c>
      <c r="G3488">
        <v>55</v>
      </c>
      <c r="H3488">
        <v>3811249</v>
      </c>
      <c r="I3488">
        <v>3811417</v>
      </c>
      <c r="J3488" t="s">
        <v>23581</v>
      </c>
      <c r="K3488" t="s">
        <v>27249</v>
      </c>
      <c r="L3488" t="s">
        <v>27248</v>
      </c>
      <c r="M3488" t="s">
        <v>23828</v>
      </c>
      <c r="O3488">
        <v>2.0727478883856503E-5</v>
      </c>
      <c r="P3488">
        <v>1.0124777795815742E-5</v>
      </c>
      <c r="Q3488">
        <v>1.8810761912647632E-5</v>
      </c>
      <c r="R3488">
        <v>1.5351712718530711E-5</v>
      </c>
      <c r="S3488">
        <v>1.3428677147929089E-5</v>
      </c>
      <c r="T3488">
        <v>1.5220248674631048E-5</v>
      </c>
      <c r="U3488">
        <v>2.19328208711312E-5</v>
      </c>
    </row>
    <row r="3489" spans="1:21" x14ac:dyDescent="0.3">
      <c r="A3489" t="s">
        <v>575</v>
      </c>
      <c r="B3489" t="s">
        <v>3748</v>
      </c>
      <c r="C3489" t="s">
        <v>3748</v>
      </c>
      <c r="D3489" t="s">
        <v>20589</v>
      </c>
      <c r="E3489" t="s">
        <v>20590</v>
      </c>
      <c r="F3489" t="s">
        <v>20591</v>
      </c>
      <c r="G3489">
        <v>78</v>
      </c>
      <c r="H3489">
        <v>3811437</v>
      </c>
      <c r="I3489">
        <v>3811674</v>
      </c>
      <c r="J3489" t="s">
        <v>23581</v>
      </c>
      <c r="K3489" t="s">
        <v>27250</v>
      </c>
      <c r="L3489" t="s">
        <v>27248</v>
      </c>
      <c r="M3489" t="s">
        <v>23861</v>
      </c>
      <c r="O3489">
        <v>7.2613659127070723E-6</v>
      </c>
      <c r="P3489">
        <v>4.1413070351014913E-6</v>
      </c>
      <c r="Q3489">
        <v>6.2625594618083102E-6</v>
      </c>
      <c r="R3489">
        <v>5.7312892584830717E-6</v>
      </c>
      <c r="S3489">
        <v>5.8317867187975087E-6</v>
      </c>
      <c r="T3489">
        <v>1.0246698482524818E-5</v>
      </c>
      <c r="U3489">
        <v>1.1316641738621559E-5</v>
      </c>
    </row>
    <row r="3490" spans="1:21" x14ac:dyDescent="0.3">
      <c r="A3490" t="s">
        <v>4229</v>
      </c>
      <c r="B3490" t="s">
        <v>4228</v>
      </c>
      <c r="C3490" t="s">
        <v>4228</v>
      </c>
      <c r="D3490" t="s">
        <v>20592</v>
      </c>
      <c r="E3490" t="s">
        <v>20593</v>
      </c>
      <c r="F3490" t="s">
        <v>20594</v>
      </c>
      <c r="G3490">
        <v>222</v>
      </c>
      <c r="H3490">
        <v>3811890</v>
      </c>
      <c r="I3490">
        <v>3812559</v>
      </c>
      <c r="J3490" t="s">
        <v>23581</v>
      </c>
      <c r="K3490" t="s">
        <v>23898</v>
      </c>
      <c r="L3490" t="s">
        <v>27248</v>
      </c>
      <c r="M3490" t="s">
        <v>23858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3">
      <c r="A3491" t="s">
        <v>1779</v>
      </c>
      <c r="B3491" t="s">
        <v>2775</v>
      </c>
      <c r="C3491" t="s">
        <v>20598</v>
      </c>
      <c r="D3491" t="s">
        <v>20595</v>
      </c>
      <c r="E3491" t="s">
        <v>20596</v>
      </c>
      <c r="F3491" t="s">
        <v>20597</v>
      </c>
      <c r="G3491">
        <v>406</v>
      </c>
      <c r="H3491">
        <v>3812730</v>
      </c>
      <c r="I3491">
        <v>3813951</v>
      </c>
      <c r="J3491" t="s">
        <v>23825</v>
      </c>
      <c r="K3491" t="s">
        <v>27251</v>
      </c>
      <c r="L3491" t="s">
        <v>2775</v>
      </c>
      <c r="M3491" t="s">
        <v>23839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3">
      <c r="A3492" t="s">
        <v>785</v>
      </c>
      <c r="B3492" t="s">
        <v>3041</v>
      </c>
      <c r="C3492" t="s">
        <v>20602</v>
      </c>
      <c r="D3492" t="s">
        <v>20599</v>
      </c>
      <c r="E3492" t="s">
        <v>20600</v>
      </c>
      <c r="F3492" t="s">
        <v>20601</v>
      </c>
      <c r="G3492">
        <v>152</v>
      </c>
      <c r="H3492">
        <v>3813931</v>
      </c>
      <c r="I3492">
        <v>3814387</v>
      </c>
      <c r="J3492" t="s">
        <v>23825</v>
      </c>
      <c r="K3492" t="s">
        <v>27252</v>
      </c>
      <c r="L3492" t="s">
        <v>27253</v>
      </c>
      <c r="M3492" t="s">
        <v>23871</v>
      </c>
      <c r="O3492">
        <v>2.3434537416440833E-6</v>
      </c>
      <c r="P3492">
        <v>1.091127812645789E-6</v>
      </c>
      <c r="Q3492">
        <v>2.3666851836638865E-6</v>
      </c>
      <c r="R3492">
        <v>2.6625452755630325E-6</v>
      </c>
      <c r="S3492">
        <v>1.9924091476250125E-6</v>
      </c>
      <c r="T3492">
        <v>2.4097190607583042E-6</v>
      </c>
      <c r="U3492">
        <v>2.4493977476576912E-6</v>
      </c>
    </row>
    <row r="3493" spans="1:21" x14ac:dyDescent="0.3">
      <c r="A3493" t="s">
        <v>1977</v>
      </c>
      <c r="B3493" t="s">
        <v>4086</v>
      </c>
      <c r="C3493" t="s">
        <v>20606</v>
      </c>
      <c r="D3493" t="s">
        <v>20603</v>
      </c>
      <c r="E3493" t="s">
        <v>20604</v>
      </c>
      <c r="F3493" t="s">
        <v>20605</v>
      </c>
      <c r="G3493">
        <v>198</v>
      </c>
      <c r="H3493">
        <v>3814493</v>
      </c>
      <c r="I3493">
        <v>3815090</v>
      </c>
      <c r="J3493" t="s">
        <v>23825</v>
      </c>
      <c r="K3493" t="s">
        <v>27254</v>
      </c>
      <c r="L3493" t="s">
        <v>27253</v>
      </c>
      <c r="M3493" t="s">
        <v>23937</v>
      </c>
      <c r="O3493">
        <v>1.1237245695275316E-7</v>
      </c>
      <c r="P3493">
        <v>6.8155430560782175E-8</v>
      </c>
      <c r="Q3493">
        <v>1.0101728671172811E-7</v>
      </c>
      <c r="R3493">
        <v>1.5194452112094427E-7</v>
      </c>
      <c r="S3493">
        <v>1.2349814162484701E-7</v>
      </c>
      <c r="T3493">
        <v>1.0983633919816446E-7</v>
      </c>
      <c r="U3493">
        <v>8.8951596346722301E-8</v>
      </c>
    </row>
    <row r="3494" spans="1:21" x14ac:dyDescent="0.3">
      <c r="A3494" t="s">
        <v>1782</v>
      </c>
      <c r="B3494" t="s">
        <v>3660</v>
      </c>
      <c r="C3494" t="s">
        <v>3660</v>
      </c>
      <c r="D3494" t="s">
        <v>20607</v>
      </c>
      <c r="E3494" t="s">
        <v>20608</v>
      </c>
      <c r="F3494" t="s">
        <v>20609</v>
      </c>
      <c r="G3494">
        <v>213</v>
      </c>
      <c r="H3494">
        <v>3815126</v>
      </c>
      <c r="I3494">
        <v>3815768</v>
      </c>
      <c r="J3494" t="s">
        <v>23581</v>
      </c>
      <c r="K3494" t="s">
        <v>27255</v>
      </c>
      <c r="L3494" t="s">
        <v>27256</v>
      </c>
      <c r="M3494" t="s">
        <v>23871</v>
      </c>
      <c r="O3494">
        <v>1.65091597719982E-8</v>
      </c>
      <c r="P3494">
        <v>1.6471755636156139E-9</v>
      </c>
      <c r="Q3494">
        <v>6.1750969829395506E-9</v>
      </c>
      <c r="R3494">
        <v>8.3680963108219479E-9</v>
      </c>
      <c r="S3494">
        <v>1.9197202209922786E-9</v>
      </c>
      <c r="T3494">
        <v>8.6729688601875334E-10</v>
      </c>
      <c r="U3494">
        <v>1.0199194899008007E-9</v>
      </c>
    </row>
    <row r="3495" spans="1:21" x14ac:dyDescent="0.3">
      <c r="A3495" t="s">
        <v>2607</v>
      </c>
      <c r="B3495" t="s">
        <v>23714</v>
      </c>
      <c r="C3495" t="s">
        <v>20613</v>
      </c>
      <c r="D3495" t="s">
        <v>20610</v>
      </c>
      <c r="E3495" t="s">
        <v>20611</v>
      </c>
      <c r="F3495" t="s">
        <v>20612</v>
      </c>
      <c r="G3495">
        <v>228</v>
      </c>
      <c r="O3495">
        <v>4.0328644490836479E-9</v>
      </c>
      <c r="P3495">
        <v>1.1669936464019661E-8</v>
      </c>
      <c r="Q3495">
        <v>1.2028106335038282E-8</v>
      </c>
      <c r="R3495">
        <v>5.0532234785794408E-9</v>
      </c>
      <c r="S3495">
        <v>1.749368399459542E-8</v>
      </c>
      <c r="T3495">
        <v>1.0591565030963313E-8</v>
      </c>
      <c r="U3495">
        <v>7.5807426949354718E-9</v>
      </c>
    </row>
    <row r="3496" spans="1:21" x14ac:dyDescent="0.3">
      <c r="A3496" t="s">
        <v>1124</v>
      </c>
      <c r="B3496" t="s">
        <v>4087</v>
      </c>
      <c r="C3496" t="s">
        <v>4087</v>
      </c>
      <c r="D3496" t="s">
        <v>20614</v>
      </c>
      <c r="E3496" t="s">
        <v>20615</v>
      </c>
      <c r="F3496" t="s">
        <v>20616</v>
      </c>
      <c r="G3496">
        <v>287</v>
      </c>
      <c r="H3496">
        <v>3816675</v>
      </c>
      <c r="I3496">
        <v>3817539</v>
      </c>
      <c r="J3496" t="s">
        <v>23825</v>
      </c>
      <c r="K3496" t="s">
        <v>23841</v>
      </c>
      <c r="L3496" t="s">
        <v>4087</v>
      </c>
      <c r="M3496" t="s">
        <v>23834</v>
      </c>
      <c r="O3496">
        <v>5.2644170693051931E-7</v>
      </c>
      <c r="P3496">
        <v>6.2716887795219577E-7</v>
      </c>
      <c r="Q3496">
        <v>7.7378053575730528E-7</v>
      </c>
      <c r="R3496">
        <v>8.8460641963732258E-7</v>
      </c>
      <c r="S3496">
        <v>8.5596617677515114E-7</v>
      </c>
      <c r="T3496">
        <v>7.2423542706973163E-7</v>
      </c>
      <c r="U3496">
        <v>7.2861354056900242E-7</v>
      </c>
    </row>
    <row r="3497" spans="1:21" x14ac:dyDescent="0.3">
      <c r="A3497" t="s">
        <v>2724</v>
      </c>
      <c r="B3497" t="s">
        <v>4088</v>
      </c>
      <c r="C3497" t="s">
        <v>20620</v>
      </c>
      <c r="D3497" t="s">
        <v>20617</v>
      </c>
      <c r="E3497" t="s">
        <v>20618</v>
      </c>
      <c r="F3497" t="s">
        <v>20619</v>
      </c>
      <c r="G3497">
        <v>274</v>
      </c>
      <c r="H3497">
        <v>3817759</v>
      </c>
      <c r="I3497">
        <v>3818584</v>
      </c>
      <c r="J3497" t="s">
        <v>23825</v>
      </c>
      <c r="K3497" t="s">
        <v>27257</v>
      </c>
      <c r="L3497" t="s">
        <v>4088</v>
      </c>
      <c r="M3497" t="s">
        <v>23834</v>
      </c>
      <c r="O3497">
        <v>3.6676916855458562E-10</v>
      </c>
      <c r="P3497">
        <v>1.943532373361168E-9</v>
      </c>
      <c r="Q3497">
        <v>6.953708658314956E-11</v>
      </c>
      <c r="R3497">
        <v>2.3304627815922117E-10</v>
      </c>
      <c r="S3497">
        <v>1.3330893116217978E-9</v>
      </c>
      <c r="T3497">
        <v>2.6330897374310067E-9</v>
      </c>
      <c r="U3497">
        <v>0</v>
      </c>
    </row>
    <row r="3498" spans="1:21" x14ac:dyDescent="0.3">
      <c r="A3498" t="s">
        <v>4639</v>
      </c>
      <c r="B3498" t="s">
        <v>4638</v>
      </c>
      <c r="C3498" t="s">
        <v>4638</v>
      </c>
      <c r="D3498" t="s">
        <v>20621</v>
      </c>
      <c r="E3498" t="s">
        <v>20622</v>
      </c>
      <c r="F3498" t="s">
        <v>20623</v>
      </c>
      <c r="G3498">
        <v>205</v>
      </c>
      <c r="H3498">
        <v>3818873</v>
      </c>
      <c r="I3498">
        <v>3819491</v>
      </c>
      <c r="J3498" t="s">
        <v>23825</v>
      </c>
      <c r="K3498" t="s">
        <v>23913</v>
      </c>
      <c r="L3498" t="s">
        <v>4638</v>
      </c>
      <c r="M3498" t="s">
        <v>23834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3">
      <c r="A3499" t="s">
        <v>4251</v>
      </c>
      <c r="B3499" t="s">
        <v>4250</v>
      </c>
      <c r="C3499" t="s">
        <v>20627</v>
      </c>
      <c r="D3499" t="s">
        <v>20624</v>
      </c>
      <c r="E3499" t="s">
        <v>20625</v>
      </c>
      <c r="F3499" t="s">
        <v>20626</v>
      </c>
      <c r="G3499">
        <v>560</v>
      </c>
      <c r="H3499">
        <v>3819487</v>
      </c>
      <c r="I3499">
        <v>3821170</v>
      </c>
      <c r="J3499" t="s">
        <v>23581</v>
      </c>
      <c r="K3499" t="s">
        <v>26120</v>
      </c>
      <c r="L3499" t="s">
        <v>4250</v>
      </c>
      <c r="M3499" t="s">
        <v>23858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3">
      <c r="A3500" t="s">
        <v>1501</v>
      </c>
      <c r="B3500" t="s">
        <v>3831</v>
      </c>
      <c r="C3500" t="s">
        <v>20631</v>
      </c>
      <c r="D3500" t="s">
        <v>20628</v>
      </c>
      <c r="E3500" t="s">
        <v>20629</v>
      </c>
      <c r="F3500" t="s">
        <v>20630</v>
      </c>
      <c r="G3500">
        <v>207</v>
      </c>
      <c r="H3500">
        <v>3821427</v>
      </c>
      <c r="I3500">
        <v>3822051</v>
      </c>
      <c r="J3500" t="s">
        <v>23825</v>
      </c>
      <c r="K3500" t="s">
        <v>27258</v>
      </c>
      <c r="L3500" t="s">
        <v>3831</v>
      </c>
      <c r="M3500" t="s">
        <v>23871</v>
      </c>
      <c r="O3500">
        <v>3.2411344362518158E-7</v>
      </c>
      <c r="P3500">
        <v>1.9209502868700386E-7</v>
      </c>
      <c r="Q3500">
        <v>3.0170855348046463E-7</v>
      </c>
      <c r="R3500">
        <v>2.6181310826665628E-7</v>
      </c>
      <c r="S3500">
        <v>3.4861788454759341E-7</v>
      </c>
      <c r="T3500">
        <v>2.7364982281311204E-7</v>
      </c>
      <c r="U3500">
        <v>3.4902726060222265E-7</v>
      </c>
    </row>
    <row r="3501" spans="1:21" x14ac:dyDescent="0.3">
      <c r="A3501" t="s">
        <v>542</v>
      </c>
      <c r="B3501" t="s">
        <v>3762</v>
      </c>
      <c r="C3501" t="s">
        <v>3762</v>
      </c>
      <c r="D3501" t="s">
        <v>20632</v>
      </c>
      <c r="E3501" t="s">
        <v>20633</v>
      </c>
      <c r="F3501" t="s">
        <v>20634</v>
      </c>
      <c r="G3501">
        <v>91</v>
      </c>
      <c r="H3501">
        <v>3822105</v>
      </c>
      <c r="I3501">
        <v>3822381</v>
      </c>
      <c r="J3501" t="s">
        <v>23825</v>
      </c>
      <c r="K3501" t="s">
        <v>27259</v>
      </c>
      <c r="L3501" t="s">
        <v>27260</v>
      </c>
      <c r="M3501" t="s">
        <v>23855</v>
      </c>
      <c r="O3501">
        <v>6.7568990528169836E-6</v>
      </c>
      <c r="P3501">
        <v>5.1983697391358942E-6</v>
      </c>
      <c r="Q3501">
        <v>7.5772486636645262E-6</v>
      </c>
      <c r="R3501">
        <v>7.7501345897459511E-6</v>
      </c>
      <c r="S3501">
        <v>8.599408311220594E-6</v>
      </c>
      <c r="T3501">
        <v>9.6998535523801833E-6</v>
      </c>
      <c r="U3501">
        <v>8.7817563616243648E-6</v>
      </c>
    </row>
    <row r="3502" spans="1:21" x14ac:dyDescent="0.3">
      <c r="A3502" t="s">
        <v>1785</v>
      </c>
      <c r="B3502" t="s">
        <v>3832</v>
      </c>
      <c r="C3502" t="s">
        <v>3832</v>
      </c>
      <c r="D3502" t="s">
        <v>20635</v>
      </c>
      <c r="E3502" t="s">
        <v>20636</v>
      </c>
      <c r="F3502" t="s">
        <v>20637</v>
      </c>
      <c r="G3502">
        <v>702</v>
      </c>
      <c r="H3502">
        <v>3822399</v>
      </c>
      <c r="I3502">
        <v>3824508</v>
      </c>
      <c r="J3502" t="s">
        <v>23825</v>
      </c>
      <c r="K3502" t="s">
        <v>27261</v>
      </c>
      <c r="L3502" t="s">
        <v>27260</v>
      </c>
      <c r="M3502" t="s">
        <v>23871</v>
      </c>
      <c r="O3502">
        <v>1.0244459465330687E-8</v>
      </c>
      <c r="P3502">
        <v>1.5820292226598601E-8</v>
      </c>
      <c r="Q3502">
        <v>1.5215602460379266E-8</v>
      </c>
      <c r="R3502">
        <v>2.230672652226391E-8</v>
      </c>
      <c r="S3502">
        <v>1.2353090275359188E-8</v>
      </c>
      <c r="T3502">
        <v>9.258350417158861E-9</v>
      </c>
      <c r="U3502">
        <v>2.0692500279845933E-8</v>
      </c>
    </row>
    <row r="3503" spans="1:21" x14ac:dyDescent="0.3">
      <c r="A3503" t="s">
        <v>2395</v>
      </c>
      <c r="B3503" t="s">
        <v>3833</v>
      </c>
      <c r="C3503" t="s">
        <v>20641</v>
      </c>
      <c r="D3503" t="s">
        <v>20638</v>
      </c>
      <c r="E3503" t="s">
        <v>20639</v>
      </c>
      <c r="F3503" t="s">
        <v>20640</v>
      </c>
      <c r="G3503">
        <v>229</v>
      </c>
      <c r="H3503">
        <v>3824514</v>
      </c>
      <c r="I3503">
        <v>3825204</v>
      </c>
      <c r="J3503" t="s">
        <v>23825</v>
      </c>
      <c r="K3503" t="s">
        <v>27262</v>
      </c>
      <c r="L3503" t="s">
        <v>27260</v>
      </c>
      <c r="M3503" t="s">
        <v>23861</v>
      </c>
      <c r="O3503">
        <v>1.8179746185025E-8</v>
      </c>
      <c r="P3503">
        <v>1.196759343822525E-8</v>
      </c>
      <c r="Q3503">
        <v>1.3677197317245912E-8</v>
      </c>
      <c r="R3503">
        <v>1.6523607400135284E-8</v>
      </c>
      <c r="S3503">
        <v>3.2232196638701524E-9</v>
      </c>
      <c r="T3503">
        <v>8.0471661299097732E-9</v>
      </c>
      <c r="U3503">
        <v>5.4769889641684258E-9</v>
      </c>
    </row>
    <row r="3504" spans="1:21" x14ac:dyDescent="0.3">
      <c r="A3504" t="s">
        <v>2569</v>
      </c>
      <c r="B3504" t="s">
        <v>3685</v>
      </c>
      <c r="C3504" t="s">
        <v>20645</v>
      </c>
      <c r="D3504" t="s">
        <v>20642</v>
      </c>
      <c r="E3504" t="s">
        <v>20643</v>
      </c>
      <c r="F3504" t="s">
        <v>20644</v>
      </c>
      <c r="G3504">
        <v>693</v>
      </c>
      <c r="H3504">
        <v>3825209</v>
      </c>
      <c r="I3504">
        <v>3827291</v>
      </c>
      <c r="J3504" t="s">
        <v>23825</v>
      </c>
      <c r="K3504" t="s">
        <v>27263</v>
      </c>
      <c r="L3504" t="s">
        <v>27260</v>
      </c>
      <c r="M3504" t="s">
        <v>23858</v>
      </c>
      <c r="O3504">
        <v>1.854921917601945E-9</v>
      </c>
      <c r="P3504">
        <v>1.4984102838854009E-9</v>
      </c>
      <c r="Q3504">
        <v>2.4343943758988555E-9</v>
      </c>
      <c r="R3504">
        <v>3.4784992879609554E-9</v>
      </c>
      <c r="S3504">
        <v>3.5746660364686862E-11</v>
      </c>
      <c r="T3504">
        <v>4.9205146188158244E-11</v>
      </c>
      <c r="U3504">
        <v>5.9553786105571373E-11</v>
      </c>
    </row>
    <row r="3505" spans="1:21" x14ac:dyDescent="0.3">
      <c r="A3505" t="s">
        <v>1786</v>
      </c>
      <c r="B3505" t="s">
        <v>3216</v>
      </c>
      <c r="C3505" t="s">
        <v>20649</v>
      </c>
      <c r="D3505" t="s">
        <v>20646</v>
      </c>
      <c r="E3505" t="s">
        <v>20647</v>
      </c>
      <c r="F3505" t="s">
        <v>20648</v>
      </c>
      <c r="G3505">
        <v>401</v>
      </c>
      <c r="H3505">
        <v>3827459</v>
      </c>
      <c r="I3505">
        <v>3828665</v>
      </c>
      <c r="J3505" t="s">
        <v>23581</v>
      </c>
      <c r="K3505" t="s">
        <v>27264</v>
      </c>
      <c r="L3505" t="s">
        <v>3216</v>
      </c>
      <c r="M3505" t="s">
        <v>23831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3">
      <c r="A3506" t="s">
        <v>1788</v>
      </c>
      <c r="B3506" t="s">
        <v>4089</v>
      </c>
      <c r="C3506" t="s">
        <v>20653</v>
      </c>
      <c r="D3506" t="s">
        <v>20650</v>
      </c>
      <c r="E3506" t="s">
        <v>20651</v>
      </c>
      <c r="F3506" t="s">
        <v>20652</v>
      </c>
      <c r="G3506">
        <v>463</v>
      </c>
      <c r="H3506">
        <v>3828944</v>
      </c>
      <c r="I3506">
        <v>3830336</v>
      </c>
      <c r="J3506" t="s">
        <v>23825</v>
      </c>
      <c r="K3506" t="s">
        <v>27265</v>
      </c>
      <c r="L3506" t="s">
        <v>4089</v>
      </c>
      <c r="M3506" t="s">
        <v>23871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3">
      <c r="A3507" t="s">
        <v>1897</v>
      </c>
      <c r="B3507" t="s">
        <v>4640</v>
      </c>
      <c r="C3507" t="s">
        <v>4640</v>
      </c>
      <c r="D3507" t="s">
        <v>20654</v>
      </c>
      <c r="E3507" t="s">
        <v>20655</v>
      </c>
      <c r="F3507" t="s">
        <v>20656</v>
      </c>
      <c r="G3507">
        <v>569</v>
      </c>
      <c r="H3507">
        <v>3830456</v>
      </c>
      <c r="I3507">
        <v>3832166</v>
      </c>
      <c r="J3507" t="s">
        <v>23825</v>
      </c>
      <c r="K3507" t="s">
        <v>23841</v>
      </c>
      <c r="L3507" t="s">
        <v>4640</v>
      </c>
      <c r="M3507" t="s">
        <v>23834</v>
      </c>
      <c r="O3507">
        <v>5.1690514457209625E-8</v>
      </c>
      <c r="P3507">
        <v>6.0717689892353258E-8</v>
      </c>
      <c r="Q3507">
        <v>7.6954122852539477E-8</v>
      </c>
      <c r="R3507">
        <v>1.0222526718142975E-7</v>
      </c>
      <c r="S3507">
        <v>7.0933591312264192E-8</v>
      </c>
      <c r="T3507">
        <v>5.9675139655433854E-8</v>
      </c>
      <c r="U3507">
        <v>8.1464330841190591E-8</v>
      </c>
    </row>
    <row r="3508" spans="1:21" x14ac:dyDescent="0.3">
      <c r="A3508" t="s">
        <v>2660</v>
      </c>
      <c r="B3508" t="s">
        <v>4641</v>
      </c>
      <c r="C3508" t="s">
        <v>4641</v>
      </c>
      <c r="D3508" t="s">
        <v>20657</v>
      </c>
      <c r="E3508" t="s">
        <v>20658</v>
      </c>
      <c r="F3508" t="s">
        <v>20659</v>
      </c>
      <c r="G3508">
        <v>772</v>
      </c>
      <c r="H3508">
        <v>3832218</v>
      </c>
      <c r="I3508">
        <v>3834537</v>
      </c>
      <c r="J3508" t="s">
        <v>23581</v>
      </c>
      <c r="K3508" t="s">
        <v>27266</v>
      </c>
      <c r="L3508" t="s">
        <v>27267</v>
      </c>
      <c r="M3508" t="s">
        <v>23891</v>
      </c>
      <c r="O3508">
        <v>5.5531654904697868E-10</v>
      </c>
      <c r="P3508">
        <v>4.7790586795518705E-10</v>
      </c>
      <c r="Q3508">
        <v>6.0391913108133875E-10</v>
      </c>
      <c r="R3508">
        <v>3.1514427486301737E-10</v>
      </c>
      <c r="S3508">
        <v>2.3210974661329458E-9</v>
      </c>
      <c r="T3508">
        <v>1.8896531585687823E-9</v>
      </c>
      <c r="U3508">
        <v>4.9337085185017078E-9</v>
      </c>
    </row>
    <row r="3509" spans="1:21" x14ac:dyDescent="0.3">
      <c r="A3509" t="s">
        <v>4643</v>
      </c>
      <c r="B3509" t="s">
        <v>4642</v>
      </c>
      <c r="C3509" t="s">
        <v>4642</v>
      </c>
      <c r="D3509" t="s">
        <v>20660</v>
      </c>
      <c r="E3509" t="s">
        <v>20661</v>
      </c>
      <c r="F3509" t="s">
        <v>20662</v>
      </c>
      <c r="G3509">
        <v>460</v>
      </c>
      <c r="H3509">
        <v>3834546</v>
      </c>
      <c r="I3509">
        <v>3835929</v>
      </c>
      <c r="J3509" t="s">
        <v>23581</v>
      </c>
      <c r="K3509" t="s">
        <v>27268</v>
      </c>
      <c r="L3509" t="s">
        <v>27267</v>
      </c>
      <c r="M3509" t="s">
        <v>23891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3">
      <c r="A3510" t="s">
        <v>8291</v>
      </c>
      <c r="B3510" t="s">
        <v>8290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3">
      <c r="A3511" t="s">
        <v>4645</v>
      </c>
      <c r="B3511" t="s">
        <v>4644</v>
      </c>
      <c r="C3511" t="s">
        <v>20666</v>
      </c>
      <c r="D3511" t="s">
        <v>20663</v>
      </c>
      <c r="E3511" t="s">
        <v>20664</v>
      </c>
      <c r="F3511" t="s">
        <v>20665</v>
      </c>
      <c r="G3511">
        <v>394</v>
      </c>
      <c r="H3511">
        <v>3836952</v>
      </c>
      <c r="I3511">
        <v>3838137</v>
      </c>
      <c r="J3511" t="s">
        <v>23825</v>
      </c>
      <c r="K3511" t="s">
        <v>27269</v>
      </c>
      <c r="L3511" t="s">
        <v>4644</v>
      </c>
      <c r="M3511" t="s">
        <v>23828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3">
      <c r="A3512" t="s">
        <v>4647</v>
      </c>
      <c r="B3512" t="s">
        <v>4646</v>
      </c>
      <c r="C3512" t="s">
        <v>4646</v>
      </c>
      <c r="D3512" t="s">
        <v>20667</v>
      </c>
      <c r="E3512" t="s">
        <v>20668</v>
      </c>
      <c r="F3512" t="s">
        <v>20669</v>
      </c>
      <c r="G3512">
        <v>307</v>
      </c>
      <c r="H3512">
        <v>3838247</v>
      </c>
      <c r="I3512">
        <v>3839171</v>
      </c>
      <c r="J3512" t="s">
        <v>23825</v>
      </c>
      <c r="K3512" t="s">
        <v>24078</v>
      </c>
      <c r="L3512" t="s">
        <v>4646</v>
      </c>
      <c r="M3512" t="s">
        <v>23831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3">
      <c r="A3513" t="s">
        <v>758</v>
      </c>
      <c r="B3513" t="s">
        <v>3495</v>
      </c>
      <c r="C3513" t="s">
        <v>3495</v>
      </c>
      <c r="D3513" t="s">
        <v>20670</v>
      </c>
      <c r="E3513" t="s">
        <v>20671</v>
      </c>
      <c r="F3513" t="s">
        <v>20672</v>
      </c>
      <c r="G3513">
        <v>272</v>
      </c>
      <c r="H3513">
        <v>3839174</v>
      </c>
      <c r="I3513">
        <v>3839993</v>
      </c>
      <c r="J3513" t="s">
        <v>23581</v>
      </c>
      <c r="K3513" t="s">
        <v>27270</v>
      </c>
      <c r="L3513" t="s">
        <v>3495</v>
      </c>
      <c r="M3513" t="s">
        <v>23853</v>
      </c>
      <c r="O3513">
        <v>1.3837121661414505E-6</v>
      </c>
      <c r="P3513">
        <v>1.1988288097334633E-6</v>
      </c>
      <c r="Q3513">
        <v>1.6036576217958056E-6</v>
      </c>
      <c r="R3513">
        <v>9.2912479464474017E-7</v>
      </c>
      <c r="S3513">
        <v>1.181996990696919E-6</v>
      </c>
      <c r="T3513">
        <v>1.0466111607312953E-6</v>
      </c>
      <c r="U3513">
        <v>1.4776082539545342E-6</v>
      </c>
    </row>
    <row r="3514" spans="1:21" x14ac:dyDescent="0.3">
      <c r="A3514" t="s">
        <v>4649</v>
      </c>
      <c r="B3514" t="s">
        <v>4648</v>
      </c>
      <c r="C3514" t="s">
        <v>20676</v>
      </c>
      <c r="D3514" t="s">
        <v>20673</v>
      </c>
      <c r="E3514" t="s">
        <v>20674</v>
      </c>
      <c r="F3514" t="s">
        <v>20675</v>
      </c>
      <c r="G3514">
        <v>396</v>
      </c>
      <c r="H3514">
        <v>3840548</v>
      </c>
      <c r="I3514">
        <v>3841739</v>
      </c>
      <c r="J3514" t="s">
        <v>23581</v>
      </c>
      <c r="K3514" t="s">
        <v>27271</v>
      </c>
      <c r="L3514" t="s">
        <v>4648</v>
      </c>
      <c r="M3514" t="s">
        <v>23891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3">
      <c r="A3515" t="s">
        <v>4651</v>
      </c>
      <c r="B3515" t="s">
        <v>4650</v>
      </c>
      <c r="C3515" t="s">
        <v>4650</v>
      </c>
      <c r="D3515" t="s">
        <v>20677</v>
      </c>
      <c r="E3515" t="s">
        <v>20678</v>
      </c>
      <c r="F3515" t="s">
        <v>20679</v>
      </c>
      <c r="G3515">
        <v>150</v>
      </c>
      <c r="H3515">
        <v>3841949</v>
      </c>
      <c r="I3515">
        <v>3842402</v>
      </c>
      <c r="J3515" t="s">
        <v>23581</v>
      </c>
      <c r="K3515" t="s">
        <v>23841</v>
      </c>
      <c r="L3515" t="s">
        <v>4650</v>
      </c>
      <c r="M3515" t="s">
        <v>23834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3">
      <c r="A3516" t="s">
        <v>4652</v>
      </c>
      <c r="B3516" t="s">
        <v>23715</v>
      </c>
      <c r="C3516" t="s">
        <v>20683</v>
      </c>
      <c r="D3516" t="s">
        <v>20680</v>
      </c>
      <c r="E3516" t="s">
        <v>20681</v>
      </c>
      <c r="F3516" t="s">
        <v>20682</v>
      </c>
      <c r="G3516">
        <v>444</v>
      </c>
      <c r="H3516">
        <v>3842454</v>
      </c>
      <c r="I3516">
        <v>3843789</v>
      </c>
      <c r="J3516" t="s">
        <v>23581</v>
      </c>
      <c r="K3516" t="s">
        <v>27272</v>
      </c>
      <c r="L3516" t="s">
        <v>23715</v>
      </c>
      <c r="M3516" t="s">
        <v>23828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3">
      <c r="A3517" t="s">
        <v>1789</v>
      </c>
      <c r="B3517" t="s">
        <v>23716</v>
      </c>
      <c r="C3517" t="s">
        <v>20687</v>
      </c>
      <c r="D3517" t="s">
        <v>20684</v>
      </c>
      <c r="E3517" t="s">
        <v>20685</v>
      </c>
      <c r="F3517" t="s">
        <v>20686</v>
      </c>
      <c r="G3517">
        <v>588</v>
      </c>
      <c r="H3517">
        <v>3843963</v>
      </c>
      <c r="I3517">
        <v>3845730</v>
      </c>
      <c r="J3517" t="s">
        <v>23825</v>
      </c>
      <c r="K3517" t="s">
        <v>27273</v>
      </c>
      <c r="L3517" t="s">
        <v>23716</v>
      </c>
      <c r="M3517" t="s">
        <v>23871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3">
      <c r="A3518" t="s">
        <v>1791</v>
      </c>
      <c r="B3518" t="s">
        <v>3929</v>
      </c>
      <c r="C3518" t="s">
        <v>3929</v>
      </c>
      <c r="D3518" t="s">
        <v>20688</v>
      </c>
      <c r="E3518" t="s">
        <v>20689</v>
      </c>
      <c r="F3518" t="s">
        <v>20690</v>
      </c>
      <c r="G3518">
        <v>463</v>
      </c>
      <c r="H3518">
        <v>3845775</v>
      </c>
      <c r="I3518">
        <v>3847167</v>
      </c>
      <c r="J3518" t="s">
        <v>23581</v>
      </c>
      <c r="K3518" t="s">
        <v>27274</v>
      </c>
      <c r="L3518" t="s">
        <v>3929</v>
      </c>
      <c r="M3518" t="s">
        <v>23891</v>
      </c>
      <c r="O3518">
        <v>5.7901567083128072E-10</v>
      </c>
      <c r="P3518">
        <v>3.6477560695009362E-10</v>
      </c>
      <c r="Q3518">
        <v>9.6733945972584477E-12</v>
      </c>
      <c r="R3518">
        <v>9.8837810915491084E-12</v>
      </c>
      <c r="S3518">
        <v>9.9670772069737077E-12</v>
      </c>
      <c r="T3518">
        <v>8.5143716618168863E-11</v>
      </c>
      <c r="U3518">
        <v>9.8973324541401593E-12</v>
      </c>
    </row>
    <row r="3519" spans="1:21" x14ac:dyDescent="0.3">
      <c r="A3519" t="s">
        <v>3928</v>
      </c>
      <c r="B3519" t="s">
        <v>3927</v>
      </c>
      <c r="C3519" t="s">
        <v>3927</v>
      </c>
      <c r="D3519" t="s">
        <v>20691</v>
      </c>
      <c r="E3519" t="s">
        <v>20692</v>
      </c>
      <c r="F3519" t="s">
        <v>20693</v>
      </c>
      <c r="G3519">
        <v>439</v>
      </c>
      <c r="H3519">
        <v>3847304</v>
      </c>
      <c r="I3519">
        <v>3848624</v>
      </c>
      <c r="J3519" t="s">
        <v>23581</v>
      </c>
      <c r="K3519" t="s">
        <v>27275</v>
      </c>
      <c r="L3519" t="s">
        <v>27276</v>
      </c>
      <c r="M3519" t="s">
        <v>23891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3">
      <c r="A3520" t="s">
        <v>3926</v>
      </c>
      <c r="B3520" t="s">
        <v>3925</v>
      </c>
      <c r="C3520" t="s">
        <v>3925</v>
      </c>
      <c r="D3520" t="s">
        <v>20694</v>
      </c>
      <c r="E3520" t="s">
        <v>20695</v>
      </c>
      <c r="F3520" t="s">
        <v>20696</v>
      </c>
      <c r="G3520">
        <v>500</v>
      </c>
      <c r="H3520">
        <v>3848633</v>
      </c>
      <c r="I3520">
        <v>3850136</v>
      </c>
      <c r="J3520" t="s">
        <v>23581</v>
      </c>
      <c r="K3520" t="s">
        <v>27277</v>
      </c>
      <c r="L3520" t="s">
        <v>27276</v>
      </c>
      <c r="M3520" t="s">
        <v>24094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3">
      <c r="A3521" t="s">
        <v>2341</v>
      </c>
      <c r="B3521" t="s">
        <v>3924</v>
      </c>
      <c r="C3521" t="s">
        <v>3924</v>
      </c>
      <c r="D3521" t="s">
        <v>20697</v>
      </c>
      <c r="E3521" t="s">
        <v>20698</v>
      </c>
      <c r="F3521" t="s">
        <v>20699</v>
      </c>
      <c r="G3521">
        <v>196</v>
      </c>
      <c r="H3521">
        <v>3850135</v>
      </c>
      <c r="I3521">
        <v>3850726</v>
      </c>
      <c r="J3521" t="s">
        <v>23581</v>
      </c>
      <c r="K3521" t="s">
        <v>27278</v>
      </c>
      <c r="L3521" t="s">
        <v>27276</v>
      </c>
      <c r="M3521" t="s">
        <v>24094</v>
      </c>
      <c r="O3521">
        <v>2.92629748308539E-8</v>
      </c>
      <c r="P3521">
        <v>4.0094729000558975E-8</v>
      </c>
      <c r="Q3521">
        <v>3.8340749782750348E-8</v>
      </c>
      <c r="R3521">
        <v>3.661466916388914E-8</v>
      </c>
      <c r="S3521">
        <v>3.2786449494601517E-8</v>
      </c>
      <c r="T3521">
        <v>6.0878028340315906E-9</v>
      </c>
      <c r="U3521">
        <v>2.1796444041291084E-8</v>
      </c>
    </row>
    <row r="3522" spans="1:21" x14ac:dyDescent="0.3">
      <c r="A3522" t="s">
        <v>1430</v>
      </c>
      <c r="B3522" t="s">
        <v>3323</v>
      </c>
      <c r="C3522" t="s">
        <v>3323</v>
      </c>
      <c r="D3522" t="s">
        <v>20700</v>
      </c>
      <c r="E3522" t="s">
        <v>20701</v>
      </c>
      <c r="F3522" t="s">
        <v>20702</v>
      </c>
      <c r="G3522">
        <v>96</v>
      </c>
      <c r="H3522">
        <v>3850801</v>
      </c>
      <c r="I3522">
        <v>3851092</v>
      </c>
      <c r="J3522" t="s">
        <v>23581</v>
      </c>
      <c r="K3522" t="s">
        <v>27279</v>
      </c>
      <c r="L3522" t="s">
        <v>27276</v>
      </c>
      <c r="M3522" t="s">
        <v>23831</v>
      </c>
      <c r="O3522">
        <v>7.9694090207024601E-7</v>
      </c>
      <c r="P3522">
        <v>1.8251492525940071E-6</v>
      </c>
      <c r="Q3522">
        <v>2.2718860999295715E-6</v>
      </c>
      <c r="R3522">
        <v>7.1615197049933425E-7</v>
      </c>
      <c r="S3522">
        <v>1.7249164181564976E-6</v>
      </c>
      <c r="T3522">
        <v>1.7601541820436886E-6</v>
      </c>
      <c r="U3522">
        <v>1.5199362773413357E-6</v>
      </c>
    </row>
    <row r="3523" spans="1:21" x14ac:dyDescent="0.3">
      <c r="A3523" t="s">
        <v>475</v>
      </c>
      <c r="B3523" t="s">
        <v>3315</v>
      </c>
      <c r="C3523" t="s">
        <v>3315</v>
      </c>
      <c r="D3523" t="s">
        <v>20703</v>
      </c>
      <c r="E3523" t="s">
        <v>20704</v>
      </c>
      <c r="F3523" t="s">
        <v>20705</v>
      </c>
      <c r="G3523">
        <v>562</v>
      </c>
      <c r="H3523">
        <v>3851095</v>
      </c>
      <c r="I3523">
        <v>3852784</v>
      </c>
      <c r="J3523" t="s">
        <v>23581</v>
      </c>
      <c r="K3523" t="s">
        <v>27280</v>
      </c>
      <c r="L3523" t="s">
        <v>27276</v>
      </c>
      <c r="M3523" t="s">
        <v>23831</v>
      </c>
      <c r="O3523">
        <v>1.3511632798007974E-6</v>
      </c>
      <c r="P3523">
        <v>1.3883419820434991E-6</v>
      </c>
      <c r="Q3523">
        <v>2.100804116576527E-6</v>
      </c>
      <c r="R3523">
        <v>8.6028286124190597E-7</v>
      </c>
      <c r="S3523">
        <v>1.1436126203330036E-6</v>
      </c>
      <c r="T3523">
        <v>1.6859011752289792E-6</v>
      </c>
      <c r="U3523">
        <v>1.562070231294062E-6</v>
      </c>
    </row>
    <row r="3524" spans="1:21" x14ac:dyDescent="0.3">
      <c r="A3524" t="s">
        <v>4185</v>
      </c>
      <c r="B3524" t="s">
        <v>4184</v>
      </c>
      <c r="C3524" t="s">
        <v>4184</v>
      </c>
      <c r="D3524" t="s">
        <v>20706</v>
      </c>
      <c r="E3524" t="s">
        <v>20707</v>
      </c>
      <c r="F3524" t="s">
        <v>20708</v>
      </c>
      <c r="G3524">
        <v>32</v>
      </c>
      <c r="H3524">
        <v>3852889</v>
      </c>
      <c r="I3524">
        <v>3852988</v>
      </c>
      <c r="J3524" t="s">
        <v>23581</v>
      </c>
      <c r="K3524" t="s">
        <v>27281</v>
      </c>
      <c r="L3524" t="s">
        <v>27276</v>
      </c>
      <c r="M3524" t="s">
        <v>23828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3">
      <c r="A3525" t="s">
        <v>4655</v>
      </c>
      <c r="B3525" t="s">
        <v>4654</v>
      </c>
      <c r="C3525" t="s">
        <v>20712</v>
      </c>
      <c r="D3525" t="s">
        <v>20709</v>
      </c>
      <c r="E3525" t="s">
        <v>20710</v>
      </c>
      <c r="F3525" t="s">
        <v>20711</v>
      </c>
      <c r="G3525">
        <v>394</v>
      </c>
      <c r="H3525">
        <v>3853921</v>
      </c>
      <c r="I3525">
        <v>3855106</v>
      </c>
      <c r="J3525" t="s">
        <v>23825</v>
      </c>
      <c r="K3525" t="s">
        <v>27283</v>
      </c>
      <c r="L3525" t="s">
        <v>4654</v>
      </c>
      <c r="M3525" t="s">
        <v>23853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3">
      <c r="A3526" t="s">
        <v>4657</v>
      </c>
      <c r="B3526" t="s">
        <v>4656</v>
      </c>
      <c r="C3526" t="s">
        <v>4656</v>
      </c>
      <c r="D3526" t="s">
        <v>20713</v>
      </c>
      <c r="E3526" t="s">
        <v>20714</v>
      </c>
      <c r="F3526" t="s">
        <v>20715</v>
      </c>
      <c r="G3526">
        <v>165</v>
      </c>
      <c r="H3526">
        <v>3855113</v>
      </c>
      <c r="I3526">
        <v>3855611</v>
      </c>
      <c r="J3526" t="s">
        <v>23581</v>
      </c>
      <c r="K3526" t="s">
        <v>24160</v>
      </c>
      <c r="L3526" t="s">
        <v>27284</v>
      </c>
      <c r="M3526" t="s">
        <v>23855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3">
      <c r="A3527" t="s">
        <v>4659</v>
      </c>
      <c r="B3527" t="s">
        <v>4658</v>
      </c>
      <c r="C3527" t="s">
        <v>4658</v>
      </c>
      <c r="D3527" t="s">
        <v>20716</v>
      </c>
      <c r="E3527" t="s">
        <v>20717</v>
      </c>
      <c r="F3527" t="s">
        <v>20718</v>
      </c>
      <c r="G3527">
        <v>120</v>
      </c>
      <c r="H3527">
        <v>3855607</v>
      </c>
      <c r="I3527">
        <v>3855970</v>
      </c>
      <c r="J3527" t="s">
        <v>23581</v>
      </c>
      <c r="K3527" t="s">
        <v>24078</v>
      </c>
      <c r="L3527" t="s">
        <v>27284</v>
      </c>
      <c r="M3527" t="s">
        <v>23834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3">
      <c r="A3528" t="s">
        <v>4661</v>
      </c>
      <c r="B3528" t="s">
        <v>4660</v>
      </c>
      <c r="C3528" t="s">
        <v>4660</v>
      </c>
      <c r="D3528" t="s">
        <v>20719</v>
      </c>
      <c r="E3528" t="s">
        <v>20720</v>
      </c>
      <c r="F3528" t="s">
        <v>20721</v>
      </c>
      <c r="G3528">
        <v>115</v>
      </c>
      <c r="H3528">
        <v>3855959</v>
      </c>
      <c r="I3528">
        <v>3856307</v>
      </c>
      <c r="J3528" t="s">
        <v>23581</v>
      </c>
      <c r="K3528" t="s">
        <v>23913</v>
      </c>
      <c r="L3528" t="s">
        <v>27284</v>
      </c>
      <c r="M3528" t="s">
        <v>23834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3">
      <c r="A3529" t="s">
        <v>4663</v>
      </c>
      <c r="B3529" t="s">
        <v>4662</v>
      </c>
      <c r="C3529" t="s">
        <v>4662</v>
      </c>
      <c r="D3529" t="s">
        <v>20722</v>
      </c>
      <c r="E3529" t="s">
        <v>20723</v>
      </c>
      <c r="F3529" t="s">
        <v>20724</v>
      </c>
      <c r="G3529">
        <v>149</v>
      </c>
      <c r="H3529">
        <v>3856414</v>
      </c>
      <c r="I3529">
        <v>3856864</v>
      </c>
      <c r="J3529" t="s">
        <v>23825</v>
      </c>
      <c r="K3529" t="s">
        <v>24078</v>
      </c>
      <c r="L3529" t="s">
        <v>4662</v>
      </c>
      <c r="M3529" t="s">
        <v>23834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3">
      <c r="A3530" t="s">
        <v>4672</v>
      </c>
      <c r="B3530" t="s">
        <v>4671</v>
      </c>
      <c r="C3530" t="s">
        <v>4671</v>
      </c>
      <c r="D3530" t="s">
        <v>20725</v>
      </c>
      <c r="E3530" t="s">
        <v>20726</v>
      </c>
      <c r="F3530" t="s">
        <v>20727</v>
      </c>
      <c r="G3530">
        <v>497</v>
      </c>
      <c r="H3530">
        <v>3856910</v>
      </c>
      <c r="I3530">
        <v>3858404</v>
      </c>
      <c r="J3530" t="s">
        <v>23581</v>
      </c>
      <c r="K3530" t="s">
        <v>27285</v>
      </c>
      <c r="L3530" t="s">
        <v>27286</v>
      </c>
      <c r="M3530" t="s">
        <v>23828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3">
      <c r="A3531" t="s">
        <v>1793</v>
      </c>
      <c r="B3531" t="s">
        <v>4673</v>
      </c>
      <c r="C3531" t="s">
        <v>4673</v>
      </c>
      <c r="D3531" t="s">
        <v>20728</v>
      </c>
      <c r="E3531" t="s">
        <v>20729</v>
      </c>
      <c r="F3531" t="s">
        <v>20730</v>
      </c>
      <c r="G3531">
        <v>571</v>
      </c>
      <c r="H3531">
        <v>3858400</v>
      </c>
      <c r="I3531">
        <v>3860116</v>
      </c>
      <c r="J3531" t="s">
        <v>23581</v>
      </c>
      <c r="K3531" t="s">
        <v>27287</v>
      </c>
      <c r="L3531" t="s">
        <v>27286</v>
      </c>
      <c r="M3531" t="s">
        <v>23834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3">
      <c r="A3532" t="s">
        <v>4675</v>
      </c>
      <c r="B3532" t="s">
        <v>4674</v>
      </c>
      <c r="C3532" t="s">
        <v>4674</v>
      </c>
      <c r="D3532" t="s">
        <v>20731</v>
      </c>
      <c r="E3532" t="s">
        <v>20732</v>
      </c>
      <c r="F3532" t="s">
        <v>20733</v>
      </c>
      <c r="G3532">
        <v>297</v>
      </c>
      <c r="H3532">
        <v>3860282</v>
      </c>
      <c r="I3532">
        <v>3861176</v>
      </c>
      <c r="J3532" t="s">
        <v>23825</v>
      </c>
      <c r="K3532" t="s">
        <v>24160</v>
      </c>
      <c r="L3532" t="s">
        <v>4674</v>
      </c>
      <c r="M3532" t="s">
        <v>23855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3">
      <c r="A3533" t="s">
        <v>8650</v>
      </c>
      <c r="B3533" t="s">
        <v>23717</v>
      </c>
      <c r="C3533" t="s">
        <v>20737</v>
      </c>
      <c r="D3533" t="s">
        <v>20734</v>
      </c>
      <c r="E3533" t="s">
        <v>20735</v>
      </c>
      <c r="F3533" t="s">
        <v>20736</v>
      </c>
      <c r="G3533">
        <v>368</v>
      </c>
      <c r="H3533">
        <v>3861986</v>
      </c>
      <c r="I3533">
        <v>3863603</v>
      </c>
      <c r="J3533" t="s">
        <v>23581</v>
      </c>
      <c r="K3533" t="s">
        <v>27290</v>
      </c>
      <c r="L3533" t="s">
        <v>27289</v>
      </c>
      <c r="M3533" t="s">
        <v>23828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3">
      <c r="A3534" t="s">
        <v>4677</v>
      </c>
      <c r="B3534" t="s">
        <v>4676</v>
      </c>
      <c r="C3534" t="s">
        <v>4676</v>
      </c>
      <c r="D3534" t="s">
        <v>20738</v>
      </c>
      <c r="E3534" t="s">
        <v>20739</v>
      </c>
      <c r="F3534" t="s">
        <v>20740</v>
      </c>
      <c r="G3534">
        <v>238</v>
      </c>
      <c r="H3534">
        <v>3863898</v>
      </c>
      <c r="I3534">
        <v>3864615</v>
      </c>
      <c r="J3534" t="s">
        <v>23825</v>
      </c>
      <c r="K3534" t="s">
        <v>24160</v>
      </c>
      <c r="L3534" t="s">
        <v>4676</v>
      </c>
      <c r="M3534" t="s">
        <v>23855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3">
      <c r="A3535" t="s">
        <v>2701</v>
      </c>
      <c r="B3535" t="s">
        <v>4473</v>
      </c>
      <c r="C3535" t="s">
        <v>20744</v>
      </c>
      <c r="D3535" t="s">
        <v>20741</v>
      </c>
      <c r="E3535" t="s">
        <v>20742</v>
      </c>
      <c r="F3535" t="s">
        <v>20743</v>
      </c>
      <c r="G3535">
        <v>553</v>
      </c>
      <c r="H3535">
        <v>3864611</v>
      </c>
      <c r="I3535">
        <v>3866273</v>
      </c>
      <c r="J3535" t="s">
        <v>23581</v>
      </c>
      <c r="K3535" t="s">
        <v>27291</v>
      </c>
      <c r="L3535" t="s">
        <v>4473</v>
      </c>
      <c r="M3535" t="s">
        <v>23853</v>
      </c>
      <c r="O3535">
        <v>4.186367989646848E-10</v>
      </c>
      <c r="P3535">
        <v>8.6233324145938464E-10</v>
      </c>
      <c r="Q3535">
        <v>2.3626718477227422E-9</v>
      </c>
      <c r="R3535">
        <v>1.5870370242247833E-9</v>
      </c>
      <c r="S3535">
        <v>8.3987049500663321E-10</v>
      </c>
      <c r="T3535">
        <v>1.1950708124267907E-9</v>
      </c>
      <c r="U3535">
        <v>3.3523588509088993E-9</v>
      </c>
    </row>
    <row r="3536" spans="1:21" x14ac:dyDescent="0.3">
      <c r="A3536" t="s">
        <v>2492</v>
      </c>
      <c r="B3536" t="s">
        <v>4472</v>
      </c>
      <c r="C3536" t="s">
        <v>20748</v>
      </c>
      <c r="D3536" t="s">
        <v>20745</v>
      </c>
      <c r="E3536" t="s">
        <v>20746</v>
      </c>
      <c r="F3536" t="s">
        <v>20747</v>
      </c>
      <c r="G3536">
        <v>142</v>
      </c>
      <c r="H3536">
        <v>3866468</v>
      </c>
      <c r="I3536">
        <v>3866897</v>
      </c>
      <c r="J3536" t="s">
        <v>23581</v>
      </c>
      <c r="K3536" t="s">
        <v>27292</v>
      </c>
      <c r="L3536" t="s">
        <v>27293</v>
      </c>
      <c r="M3536" t="s">
        <v>23844</v>
      </c>
      <c r="O3536">
        <v>1.5064956690584822E-8</v>
      </c>
      <c r="P3536">
        <v>9.906788921780292E-9</v>
      </c>
      <c r="Q3536">
        <v>2.1854876236654252E-8</v>
      </c>
      <c r="R3536">
        <v>1.4268181650784604E-8</v>
      </c>
      <c r="S3536">
        <v>1.8850067020131311E-8</v>
      </c>
      <c r="T3536">
        <v>2.1171508399147658E-8</v>
      </c>
      <c r="U3536">
        <v>2.7717559916193934E-8</v>
      </c>
    </row>
    <row r="3537" spans="1:21" x14ac:dyDescent="0.3">
      <c r="A3537" t="s">
        <v>1769</v>
      </c>
      <c r="B3537" t="s">
        <v>4471</v>
      </c>
      <c r="C3537" t="s">
        <v>20752</v>
      </c>
      <c r="D3537" t="s">
        <v>20749</v>
      </c>
      <c r="E3537" t="s">
        <v>20750</v>
      </c>
      <c r="F3537" t="s">
        <v>20751</v>
      </c>
      <c r="G3537">
        <v>137</v>
      </c>
      <c r="H3537">
        <v>3867008</v>
      </c>
      <c r="I3537">
        <v>3867422</v>
      </c>
      <c r="J3537" t="s">
        <v>23581</v>
      </c>
      <c r="K3537" t="s">
        <v>27294</v>
      </c>
      <c r="L3537" t="s">
        <v>27293</v>
      </c>
      <c r="M3537" t="s">
        <v>23844</v>
      </c>
      <c r="O3537">
        <v>2.6941246790889444E-7</v>
      </c>
      <c r="P3537">
        <v>2.3247762541317411E-7</v>
      </c>
      <c r="Q3537">
        <v>3.737659351773262E-7</v>
      </c>
      <c r="R3537">
        <v>2.3259265912581481E-7</v>
      </c>
      <c r="S3537">
        <v>2.1057471220153019E-7</v>
      </c>
      <c r="T3537">
        <v>3.7604281823729583E-7</v>
      </c>
      <c r="U3537">
        <v>3.7916806590939421E-7</v>
      </c>
    </row>
    <row r="3538" spans="1:21" x14ac:dyDescent="0.3">
      <c r="A3538" t="s">
        <v>1763</v>
      </c>
      <c r="B3538" t="s">
        <v>4678</v>
      </c>
      <c r="C3538" t="s">
        <v>4678</v>
      </c>
      <c r="D3538" t="s">
        <v>20753</v>
      </c>
      <c r="E3538" t="s">
        <v>20754</v>
      </c>
      <c r="F3538" t="s">
        <v>20755</v>
      </c>
      <c r="G3538">
        <v>110</v>
      </c>
      <c r="H3538">
        <v>3867727</v>
      </c>
      <c r="I3538">
        <v>3868060</v>
      </c>
      <c r="J3538" t="s">
        <v>23825</v>
      </c>
      <c r="K3538" t="s">
        <v>24514</v>
      </c>
      <c r="L3538" t="s">
        <v>4678</v>
      </c>
      <c r="M3538" t="s">
        <v>23834</v>
      </c>
      <c r="O3538">
        <v>3.6220931936665566E-7</v>
      </c>
      <c r="P3538">
        <v>2.3893232606215279E-7</v>
      </c>
      <c r="Q3538">
        <v>2.8747083473127851E-7</v>
      </c>
      <c r="R3538">
        <v>3.5424862954393967E-7</v>
      </c>
      <c r="S3538">
        <v>3.2511782199780547E-7</v>
      </c>
      <c r="T3538">
        <v>2.4216765007045991E-7</v>
      </c>
      <c r="U3538">
        <v>2.4944533603696046E-7</v>
      </c>
    </row>
    <row r="3539" spans="1:21" x14ac:dyDescent="0.3">
      <c r="A3539" t="s">
        <v>1837</v>
      </c>
      <c r="B3539" t="s">
        <v>4679</v>
      </c>
      <c r="C3539" t="s">
        <v>4679</v>
      </c>
      <c r="D3539" t="s">
        <v>20756</v>
      </c>
      <c r="E3539" t="s">
        <v>20757</v>
      </c>
      <c r="F3539" t="s">
        <v>20758</v>
      </c>
      <c r="G3539">
        <v>415</v>
      </c>
      <c r="H3539">
        <v>3868061</v>
      </c>
      <c r="I3539">
        <v>3869309</v>
      </c>
      <c r="J3539" t="s">
        <v>23581</v>
      </c>
      <c r="K3539" t="s">
        <v>23841</v>
      </c>
      <c r="L3539" t="s">
        <v>4679</v>
      </c>
      <c r="M3539" t="s">
        <v>23834</v>
      </c>
      <c r="O3539">
        <v>7.9661708346926314E-8</v>
      </c>
      <c r="P3539">
        <v>5.7424744491605003E-8</v>
      </c>
      <c r="Q3539">
        <v>9.4146260640156563E-8</v>
      </c>
      <c r="R3539">
        <v>6.9540986062318003E-8</v>
      </c>
      <c r="S3539">
        <v>1.266415391002806E-7</v>
      </c>
      <c r="T3539">
        <v>9.8369969451133606E-8</v>
      </c>
      <c r="U3539">
        <v>1.0610456451966282E-7</v>
      </c>
    </row>
    <row r="3540" spans="1:21" x14ac:dyDescent="0.3">
      <c r="A3540" t="s">
        <v>4681</v>
      </c>
      <c r="B3540" t="s">
        <v>4680</v>
      </c>
      <c r="C3540" t="s">
        <v>20762</v>
      </c>
      <c r="D3540" t="s">
        <v>20759</v>
      </c>
      <c r="E3540" t="s">
        <v>20760</v>
      </c>
      <c r="F3540" t="s">
        <v>20761</v>
      </c>
      <c r="G3540">
        <v>354</v>
      </c>
      <c r="H3540">
        <v>3869376</v>
      </c>
      <c r="I3540">
        <v>3870441</v>
      </c>
      <c r="J3540" t="s">
        <v>23825</v>
      </c>
      <c r="K3540" t="s">
        <v>27295</v>
      </c>
      <c r="L3540" t="s">
        <v>4680</v>
      </c>
      <c r="M3540" t="s">
        <v>23882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3">
      <c r="A3541" t="s">
        <v>1795</v>
      </c>
      <c r="B3541" t="s">
        <v>4682</v>
      </c>
      <c r="C3541" t="s">
        <v>20766</v>
      </c>
      <c r="D3541" t="s">
        <v>20763</v>
      </c>
      <c r="E3541" t="s">
        <v>20764</v>
      </c>
      <c r="F3541" t="s">
        <v>20765</v>
      </c>
      <c r="G3541">
        <v>430</v>
      </c>
      <c r="H3541">
        <v>3870437</v>
      </c>
      <c r="I3541">
        <v>3871730</v>
      </c>
      <c r="J3541" t="s">
        <v>23581</v>
      </c>
      <c r="K3541" t="s">
        <v>27296</v>
      </c>
      <c r="L3541" t="s">
        <v>27297</v>
      </c>
      <c r="M3541" t="s">
        <v>23828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3">
      <c r="A3542" t="s">
        <v>1796</v>
      </c>
      <c r="B3542" t="s">
        <v>4684</v>
      </c>
      <c r="C3542" t="s">
        <v>20770</v>
      </c>
      <c r="D3542" t="s">
        <v>20767</v>
      </c>
      <c r="E3542" t="s">
        <v>20768</v>
      </c>
      <c r="F3542" t="s">
        <v>20769</v>
      </c>
      <c r="G3542">
        <v>292</v>
      </c>
      <c r="H3542">
        <v>3873595</v>
      </c>
      <c r="I3542">
        <v>3874474</v>
      </c>
      <c r="J3542" t="s">
        <v>23581</v>
      </c>
      <c r="K3542" t="s">
        <v>27300</v>
      </c>
      <c r="L3542" t="s">
        <v>27297</v>
      </c>
      <c r="M3542" t="s">
        <v>23891</v>
      </c>
      <c r="O3542">
        <v>8.8454313202780293E-9</v>
      </c>
      <c r="P3542">
        <v>7.5789407835950718E-9</v>
      </c>
      <c r="Q3542">
        <v>7.1363654601863562E-9</v>
      </c>
      <c r="R3542">
        <v>1.8901484082174885E-8</v>
      </c>
      <c r="S3542">
        <v>4.3970688515543258E-8</v>
      </c>
      <c r="T3542">
        <v>6.6763584050940204E-9</v>
      </c>
      <c r="U3542">
        <v>0</v>
      </c>
    </row>
    <row r="3543" spans="1:21" x14ac:dyDescent="0.3">
      <c r="A3543" t="s">
        <v>4687</v>
      </c>
      <c r="B3543" t="s">
        <v>4686</v>
      </c>
      <c r="C3543" t="s">
        <v>4686</v>
      </c>
      <c r="D3543" t="s">
        <v>20771</v>
      </c>
      <c r="E3543" t="s">
        <v>20772</v>
      </c>
      <c r="F3543" t="s">
        <v>20773</v>
      </c>
      <c r="G3543">
        <v>218</v>
      </c>
      <c r="H3543">
        <v>3875437</v>
      </c>
      <c r="I3543">
        <v>3876094</v>
      </c>
      <c r="J3543" t="s">
        <v>23825</v>
      </c>
      <c r="K3543" t="s">
        <v>24058</v>
      </c>
      <c r="L3543" t="s">
        <v>4686</v>
      </c>
      <c r="M3543" t="s">
        <v>23834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3">
      <c r="A3544" t="s">
        <v>1336</v>
      </c>
      <c r="B3544" t="s">
        <v>4090</v>
      </c>
      <c r="C3544" t="s">
        <v>4090</v>
      </c>
      <c r="D3544" t="s">
        <v>20774</v>
      </c>
      <c r="E3544" t="s">
        <v>20775</v>
      </c>
      <c r="F3544" t="s">
        <v>20776</v>
      </c>
      <c r="G3544">
        <v>270</v>
      </c>
      <c r="H3544">
        <v>3876139</v>
      </c>
      <c r="I3544">
        <v>3876952</v>
      </c>
      <c r="J3544" t="s">
        <v>23581</v>
      </c>
      <c r="K3544" t="s">
        <v>24681</v>
      </c>
      <c r="L3544" t="s">
        <v>4090</v>
      </c>
      <c r="M3544" t="s">
        <v>23834</v>
      </c>
      <c r="O3544">
        <v>3.7847044382062431E-7</v>
      </c>
      <c r="P3544">
        <v>1.6304593433210385E-7</v>
      </c>
      <c r="Q3544">
        <v>3.1596173723773947E-7</v>
      </c>
      <c r="R3544">
        <v>1.8416671356563555E-7</v>
      </c>
      <c r="S3544">
        <v>2.1881971553806812E-7</v>
      </c>
      <c r="T3544">
        <v>2.4929366091795106E-7</v>
      </c>
      <c r="U3544">
        <v>3.4269386497943377E-7</v>
      </c>
    </row>
    <row r="3545" spans="1:21" x14ac:dyDescent="0.3">
      <c r="A3545" t="s">
        <v>1657</v>
      </c>
      <c r="B3545" t="s">
        <v>4091</v>
      </c>
      <c r="C3545" t="s">
        <v>4091</v>
      </c>
      <c r="D3545" t="s">
        <v>20777</v>
      </c>
      <c r="E3545" t="s">
        <v>20778</v>
      </c>
      <c r="F3545" t="s">
        <v>20779</v>
      </c>
      <c r="G3545">
        <v>132</v>
      </c>
      <c r="H3545">
        <v>3877066</v>
      </c>
      <c r="I3545">
        <v>3877465</v>
      </c>
      <c r="J3545" t="s">
        <v>23581</v>
      </c>
      <c r="K3545" t="s">
        <v>23841</v>
      </c>
      <c r="L3545" t="s">
        <v>4091</v>
      </c>
      <c r="M3545" t="s">
        <v>23834</v>
      </c>
      <c r="O3545">
        <v>3.7898904061703867E-7</v>
      </c>
      <c r="P3545">
        <v>4.3759753077532461E-7</v>
      </c>
      <c r="Q3545">
        <v>6.7260202067311543E-7</v>
      </c>
      <c r="R3545">
        <v>7.5351732865319277E-7</v>
      </c>
      <c r="S3545">
        <v>9.6829715477504061E-7</v>
      </c>
      <c r="T3545">
        <v>4.8657344201466822E-7</v>
      </c>
      <c r="U3545">
        <v>5.4642704551267911E-7</v>
      </c>
    </row>
    <row r="3546" spans="1:21" x14ac:dyDescent="0.3">
      <c r="A3546" t="s">
        <v>620</v>
      </c>
      <c r="B3546" t="s">
        <v>3234</v>
      </c>
      <c r="C3546" t="s">
        <v>20783</v>
      </c>
      <c r="D3546" t="s">
        <v>20780</v>
      </c>
      <c r="E3546" t="s">
        <v>20781</v>
      </c>
      <c r="F3546" t="s">
        <v>20782</v>
      </c>
      <c r="G3546">
        <v>804</v>
      </c>
      <c r="H3546">
        <v>3877704</v>
      </c>
      <c r="I3546">
        <v>3880119</v>
      </c>
      <c r="J3546" t="s">
        <v>23581</v>
      </c>
      <c r="K3546" t="s">
        <v>27301</v>
      </c>
      <c r="L3546" t="s">
        <v>3234</v>
      </c>
      <c r="M3546" t="s">
        <v>23858</v>
      </c>
      <c r="O3546">
        <v>6.2453848696576555E-7</v>
      </c>
      <c r="P3546">
        <v>5.2177193424309482E-7</v>
      </c>
      <c r="Q3546">
        <v>7.7688508176888676E-7</v>
      </c>
      <c r="R3546">
        <v>7.8716650802341963E-7</v>
      </c>
      <c r="S3546">
        <v>5.9244215730128524E-7</v>
      </c>
      <c r="T3546">
        <v>6.0998627827022889E-7</v>
      </c>
      <c r="U3546">
        <v>9.5146691413114131E-7</v>
      </c>
    </row>
    <row r="3547" spans="1:21" x14ac:dyDescent="0.3">
      <c r="A3547" t="s">
        <v>2242</v>
      </c>
      <c r="B3547" t="s">
        <v>3684</v>
      </c>
      <c r="C3547" t="s">
        <v>20787</v>
      </c>
      <c r="D3547" t="s">
        <v>20784</v>
      </c>
      <c r="E3547" t="s">
        <v>20785</v>
      </c>
      <c r="F3547" t="s">
        <v>20786</v>
      </c>
      <c r="G3547">
        <v>357</v>
      </c>
      <c r="H3547">
        <v>3880147</v>
      </c>
      <c r="I3547">
        <v>3881221</v>
      </c>
      <c r="J3547" t="s">
        <v>23581</v>
      </c>
      <c r="K3547" t="s">
        <v>27302</v>
      </c>
      <c r="L3547" t="s">
        <v>27303</v>
      </c>
      <c r="M3547" t="s">
        <v>23858</v>
      </c>
      <c r="O3547">
        <v>2.5224993187182711E-8</v>
      </c>
      <c r="P3547">
        <v>5.6285052594850623E-9</v>
      </c>
      <c r="Q3547">
        <v>7.2163656602808341E-9</v>
      </c>
      <c r="R3547">
        <v>6.7510596271720248E-9</v>
      </c>
      <c r="S3547">
        <v>3.6241352709239058E-9</v>
      </c>
      <c r="T3547">
        <v>6.4867287011117961E-9</v>
      </c>
      <c r="U3547">
        <v>0</v>
      </c>
    </row>
    <row r="3548" spans="1:21" x14ac:dyDescent="0.3">
      <c r="A3548" t="s">
        <v>1128</v>
      </c>
      <c r="B3548" t="s">
        <v>3030</v>
      </c>
      <c r="C3548" t="s">
        <v>3030</v>
      </c>
      <c r="D3548" t="s">
        <v>20788</v>
      </c>
      <c r="E3548" t="s">
        <v>20789</v>
      </c>
      <c r="F3548" t="s">
        <v>20790</v>
      </c>
      <c r="G3548">
        <v>366</v>
      </c>
      <c r="H3548">
        <v>3881220</v>
      </c>
      <c r="I3548">
        <v>3882321</v>
      </c>
      <c r="J3548" t="s">
        <v>23581</v>
      </c>
      <c r="K3548" t="s">
        <v>27304</v>
      </c>
      <c r="L3548" t="s">
        <v>27303</v>
      </c>
      <c r="M3548" t="s">
        <v>23858</v>
      </c>
      <c r="O3548">
        <v>4.2771658242367652E-7</v>
      </c>
      <c r="P3548">
        <v>3.8081401610400171E-7</v>
      </c>
      <c r="Q3548">
        <v>5.5080064051734906E-7</v>
      </c>
      <c r="R3548">
        <v>5.2302892340305862E-7</v>
      </c>
      <c r="S3548">
        <v>4.9418595179484146E-7</v>
      </c>
      <c r="T3548">
        <v>3.8154867991952033E-7</v>
      </c>
      <c r="U3548">
        <v>4.930102167814783E-7</v>
      </c>
    </row>
    <row r="3549" spans="1:21" x14ac:dyDescent="0.3">
      <c r="A3549" t="s">
        <v>1973</v>
      </c>
      <c r="B3549" t="s">
        <v>3023</v>
      </c>
      <c r="C3549" t="s">
        <v>3023</v>
      </c>
      <c r="D3549" t="s">
        <v>20791</v>
      </c>
      <c r="E3549" t="s">
        <v>20792</v>
      </c>
      <c r="F3549" t="s">
        <v>20793</v>
      </c>
      <c r="G3549">
        <v>467</v>
      </c>
      <c r="H3549">
        <v>3882325</v>
      </c>
      <c r="I3549">
        <v>3883729</v>
      </c>
      <c r="J3549" t="s">
        <v>23581</v>
      </c>
      <c r="K3549" t="s">
        <v>27305</v>
      </c>
      <c r="L3549" t="s">
        <v>27303</v>
      </c>
      <c r="M3549" t="s">
        <v>23858</v>
      </c>
      <c r="O3549">
        <v>4.9113138859793355E-8</v>
      </c>
      <c r="P3549">
        <v>4.9956494812669098E-8</v>
      </c>
      <c r="Q3549">
        <v>7.9195467601850845E-8</v>
      </c>
      <c r="R3549">
        <v>6.6132853442193282E-8</v>
      </c>
      <c r="S3549">
        <v>5.7508196922585676E-8</v>
      </c>
      <c r="T3549">
        <v>6.5134727033239303E-8</v>
      </c>
      <c r="U3549">
        <v>7.4459138421583838E-8</v>
      </c>
    </row>
    <row r="3550" spans="1:21" x14ac:dyDescent="0.3">
      <c r="A3550" t="s">
        <v>613</v>
      </c>
      <c r="B3550" t="s">
        <v>3754</v>
      </c>
      <c r="C3550" t="s">
        <v>20797</v>
      </c>
      <c r="D3550" t="s">
        <v>20794</v>
      </c>
      <c r="E3550" t="s">
        <v>20795</v>
      </c>
      <c r="F3550" t="s">
        <v>20796</v>
      </c>
      <c r="G3550">
        <v>46</v>
      </c>
      <c r="H3550">
        <v>3884335</v>
      </c>
      <c r="I3550">
        <v>3884476</v>
      </c>
      <c r="J3550" t="s">
        <v>23825</v>
      </c>
      <c r="K3550" t="s">
        <v>27306</v>
      </c>
      <c r="L3550" t="s">
        <v>27307</v>
      </c>
      <c r="M3550" t="s">
        <v>23828</v>
      </c>
      <c r="O3550">
        <v>1.079822060803164E-5</v>
      </c>
      <c r="P3550">
        <v>4.9962407712664413E-6</v>
      </c>
      <c r="Q3550">
        <v>9.54348984343183E-6</v>
      </c>
      <c r="R3550">
        <v>8.7742467621411985E-6</v>
      </c>
      <c r="S3550">
        <v>7.5406755728080715E-6</v>
      </c>
      <c r="T3550">
        <v>9.999021226422467E-6</v>
      </c>
      <c r="U3550">
        <v>1.323516181094086E-5</v>
      </c>
    </row>
    <row r="3551" spans="1:21" x14ac:dyDescent="0.3">
      <c r="A3551" t="s">
        <v>2187</v>
      </c>
      <c r="B3551" t="s">
        <v>3725</v>
      </c>
      <c r="C3551" t="s">
        <v>3725</v>
      </c>
      <c r="D3551" t="s">
        <v>20798</v>
      </c>
      <c r="E3551" t="s">
        <v>20799</v>
      </c>
      <c r="F3551" t="s">
        <v>20800</v>
      </c>
      <c r="G3551">
        <v>119</v>
      </c>
      <c r="H3551">
        <v>3884492</v>
      </c>
      <c r="I3551">
        <v>3884852</v>
      </c>
      <c r="J3551" t="s">
        <v>23825</v>
      </c>
      <c r="K3551" t="s">
        <v>27308</v>
      </c>
      <c r="L3551" t="s">
        <v>27307</v>
      </c>
      <c r="M3551" t="s">
        <v>23861</v>
      </c>
      <c r="O3551">
        <v>9.6691618818795748E-8</v>
      </c>
      <c r="P3551">
        <v>8.2213520212971866E-8</v>
      </c>
      <c r="Q3551">
        <v>9.7217834638088247E-8</v>
      </c>
      <c r="R3551">
        <v>7.0326509347537258E-8</v>
      </c>
      <c r="S3551">
        <v>2.6383109811656746E-8</v>
      </c>
      <c r="T3551">
        <v>6.0279146470235377E-8</v>
      </c>
      <c r="U3551">
        <v>7.2362297034620131E-8</v>
      </c>
    </row>
    <row r="3552" spans="1:21" x14ac:dyDescent="0.3">
      <c r="A3552" t="s">
        <v>775</v>
      </c>
      <c r="B3552" t="s">
        <v>4092</v>
      </c>
      <c r="C3552" t="s">
        <v>4092</v>
      </c>
      <c r="D3552" t="s">
        <v>20801</v>
      </c>
      <c r="E3552" t="s">
        <v>20802</v>
      </c>
      <c r="F3552" t="s">
        <v>20803</v>
      </c>
      <c r="G3552">
        <v>548</v>
      </c>
      <c r="H3552">
        <v>3885075</v>
      </c>
      <c r="I3552">
        <v>3886722</v>
      </c>
      <c r="J3552" t="s">
        <v>23825</v>
      </c>
      <c r="K3552" t="s">
        <v>27310</v>
      </c>
      <c r="L3552" t="s">
        <v>4092</v>
      </c>
      <c r="M3552" t="s">
        <v>23954</v>
      </c>
      <c r="O3552">
        <v>6.2396700136927367E-7</v>
      </c>
      <c r="P3552">
        <v>4.8054563198950466E-7</v>
      </c>
      <c r="Q3552">
        <v>8.9301076081587212E-7</v>
      </c>
      <c r="R3552">
        <v>9.5268065710505065E-7</v>
      </c>
      <c r="S3552">
        <v>6.2720740354942291E-7</v>
      </c>
      <c r="T3552">
        <v>7.2070179927382881E-7</v>
      </c>
      <c r="U3552">
        <v>1.0343550758129655E-6</v>
      </c>
    </row>
    <row r="3553" spans="1:21" x14ac:dyDescent="0.3">
      <c r="A3553" t="s">
        <v>1359</v>
      </c>
      <c r="B3553" t="s">
        <v>3868</v>
      </c>
      <c r="C3553" t="s">
        <v>20807</v>
      </c>
      <c r="D3553" t="s">
        <v>20804</v>
      </c>
      <c r="E3553" t="s">
        <v>20805</v>
      </c>
      <c r="F3553" t="s">
        <v>20806</v>
      </c>
      <c r="G3553">
        <v>454</v>
      </c>
      <c r="H3553">
        <v>3886827</v>
      </c>
      <c r="I3553">
        <v>3888192</v>
      </c>
      <c r="J3553" t="s">
        <v>23825</v>
      </c>
      <c r="K3553" t="s">
        <v>27311</v>
      </c>
      <c r="L3553" t="s">
        <v>3868</v>
      </c>
      <c r="M3553" t="s">
        <v>23834</v>
      </c>
      <c r="O3553">
        <v>2.161951478337491E-7</v>
      </c>
      <c r="P3553">
        <v>2.2487100390228849E-7</v>
      </c>
      <c r="Q3553">
        <v>2.433302762123988E-7</v>
      </c>
      <c r="R3553">
        <v>2.9752885883377781E-7</v>
      </c>
      <c r="S3553">
        <v>2.9551254282880341E-7</v>
      </c>
      <c r="T3553">
        <v>2.4035808863458731E-7</v>
      </c>
      <c r="U3553">
        <v>2.2952109474964603E-7</v>
      </c>
    </row>
    <row r="3554" spans="1:21" x14ac:dyDescent="0.3">
      <c r="A3554" t="s">
        <v>4187</v>
      </c>
      <c r="B3554" t="s">
        <v>4186</v>
      </c>
      <c r="C3554" t="s">
        <v>20811</v>
      </c>
      <c r="D3554" t="s">
        <v>20808</v>
      </c>
      <c r="E3554" t="s">
        <v>20809</v>
      </c>
      <c r="F3554" t="s">
        <v>20810</v>
      </c>
      <c r="G3554">
        <v>24</v>
      </c>
      <c r="H3554">
        <v>3888434</v>
      </c>
      <c r="I3554">
        <v>3888509</v>
      </c>
      <c r="J3554" t="s">
        <v>23825</v>
      </c>
      <c r="K3554" t="s">
        <v>27312</v>
      </c>
      <c r="L3554" t="s">
        <v>27313</v>
      </c>
      <c r="M3554" t="s">
        <v>23828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3">
      <c r="A3555" t="s">
        <v>975</v>
      </c>
      <c r="B3555" t="s">
        <v>3876</v>
      </c>
      <c r="C3555" t="s">
        <v>20815</v>
      </c>
      <c r="D3555" t="s">
        <v>20812</v>
      </c>
      <c r="E3555" t="s">
        <v>20813</v>
      </c>
      <c r="F3555" t="s">
        <v>20814</v>
      </c>
      <c r="G3555">
        <v>471</v>
      </c>
      <c r="H3555">
        <v>3888729</v>
      </c>
      <c r="I3555">
        <v>3890145</v>
      </c>
      <c r="J3555" t="s">
        <v>23825</v>
      </c>
      <c r="K3555" t="s">
        <v>27314</v>
      </c>
      <c r="L3555" t="s">
        <v>27313</v>
      </c>
      <c r="M3555" t="s">
        <v>23831</v>
      </c>
      <c r="O3555">
        <v>4.5461539980943598E-7</v>
      </c>
      <c r="P3555">
        <v>2.3814891233008284E-6</v>
      </c>
      <c r="Q3555">
        <v>1.0775489875223195E-6</v>
      </c>
      <c r="R3555">
        <v>1.0004953936511086E-6</v>
      </c>
      <c r="S3555">
        <v>1.7375280096449812E-6</v>
      </c>
      <c r="T3555">
        <v>1.7055701358979873E-6</v>
      </c>
      <c r="U3555">
        <v>6.6314072750130362E-7</v>
      </c>
    </row>
    <row r="3556" spans="1:21" x14ac:dyDescent="0.3">
      <c r="A3556" t="s">
        <v>1798</v>
      </c>
      <c r="B3556" t="s">
        <v>3877</v>
      </c>
      <c r="C3556" t="s">
        <v>20819</v>
      </c>
      <c r="D3556" t="s">
        <v>20816</v>
      </c>
      <c r="E3556" t="s">
        <v>20817</v>
      </c>
      <c r="F3556" t="s">
        <v>20818</v>
      </c>
      <c r="G3556">
        <v>415</v>
      </c>
      <c r="H3556">
        <v>3890235</v>
      </c>
      <c r="I3556">
        <v>3891483</v>
      </c>
      <c r="J3556" t="s">
        <v>23825</v>
      </c>
      <c r="K3556" t="s">
        <v>27315</v>
      </c>
      <c r="L3556" t="s">
        <v>27313</v>
      </c>
      <c r="M3556" t="s">
        <v>23831</v>
      </c>
      <c r="O3556">
        <v>7.4974511085176516E-9</v>
      </c>
      <c r="P3556">
        <v>3.7038759517205698E-9</v>
      </c>
      <c r="Q3556">
        <v>4.1784183402855342E-9</v>
      </c>
      <c r="R3556">
        <v>3.7654604349862365E-9</v>
      </c>
      <c r="S3556">
        <v>1.280569677996548E-9</v>
      </c>
      <c r="T3556">
        <v>1.3086118822547426E-9</v>
      </c>
      <c r="U3556">
        <v>2.3019811194071042E-9</v>
      </c>
    </row>
    <row r="3557" spans="1:21" x14ac:dyDescent="0.3">
      <c r="A3557" t="s">
        <v>4689</v>
      </c>
      <c r="B3557" t="s">
        <v>4688</v>
      </c>
      <c r="C3557" t="s">
        <v>20823</v>
      </c>
      <c r="D3557" t="s">
        <v>20820</v>
      </c>
      <c r="E3557" t="s">
        <v>20821</v>
      </c>
      <c r="F3557" t="s">
        <v>20822</v>
      </c>
      <c r="G3557">
        <v>391</v>
      </c>
      <c r="H3557">
        <v>3891614</v>
      </c>
      <c r="I3557">
        <v>3892790</v>
      </c>
      <c r="J3557" t="s">
        <v>23825</v>
      </c>
      <c r="K3557" t="s">
        <v>24920</v>
      </c>
      <c r="L3557" t="s">
        <v>4688</v>
      </c>
      <c r="M3557" t="s">
        <v>23968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3">
      <c r="A3558" t="s">
        <v>4691</v>
      </c>
      <c r="B3558" t="s">
        <v>4690</v>
      </c>
      <c r="C3558" t="s">
        <v>4690</v>
      </c>
      <c r="D3558" t="s">
        <v>20824</v>
      </c>
      <c r="E3558" t="s">
        <v>20825</v>
      </c>
      <c r="F3558" t="s">
        <v>20826</v>
      </c>
      <c r="G3558">
        <v>319</v>
      </c>
      <c r="H3558">
        <v>3892764</v>
      </c>
      <c r="I3558">
        <v>3893724</v>
      </c>
      <c r="J3558" t="s">
        <v>23825</v>
      </c>
      <c r="K3558" t="s">
        <v>27316</v>
      </c>
      <c r="L3558" t="s">
        <v>4690</v>
      </c>
      <c r="M3558" t="s">
        <v>23855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3">
      <c r="A3559" t="s">
        <v>4693</v>
      </c>
      <c r="B3559" t="s">
        <v>4692</v>
      </c>
      <c r="C3559" t="s">
        <v>4692</v>
      </c>
      <c r="D3559" t="s">
        <v>20827</v>
      </c>
      <c r="E3559" t="s">
        <v>20828</v>
      </c>
      <c r="F3559" t="s">
        <v>20829</v>
      </c>
      <c r="G3559">
        <v>249</v>
      </c>
      <c r="H3559">
        <v>3893880</v>
      </c>
      <c r="I3559">
        <v>3894630</v>
      </c>
      <c r="J3559" t="s">
        <v>23825</v>
      </c>
      <c r="K3559" t="s">
        <v>27317</v>
      </c>
      <c r="L3559" t="s">
        <v>27318</v>
      </c>
      <c r="M3559" t="s">
        <v>23839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3">
      <c r="A3560" t="s">
        <v>961</v>
      </c>
      <c r="B3560" t="s">
        <v>23718</v>
      </c>
      <c r="C3560" t="s">
        <v>20833</v>
      </c>
      <c r="D3560" t="s">
        <v>20830</v>
      </c>
      <c r="E3560" t="s">
        <v>20831</v>
      </c>
      <c r="F3560" t="s">
        <v>20832</v>
      </c>
      <c r="G3560">
        <v>188</v>
      </c>
      <c r="H3560">
        <v>3894651</v>
      </c>
      <c r="I3560">
        <v>3895218</v>
      </c>
      <c r="J3560" t="s">
        <v>23825</v>
      </c>
      <c r="K3560" t="s">
        <v>27319</v>
      </c>
      <c r="L3560" t="s">
        <v>27318</v>
      </c>
      <c r="M3560" t="s">
        <v>23834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3">
      <c r="A3561" t="s">
        <v>1800</v>
      </c>
      <c r="B3561" t="s">
        <v>23719</v>
      </c>
      <c r="C3561" t="s">
        <v>20837</v>
      </c>
      <c r="D3561" t="s">
        <v>20834</v>
      </c>
      <c r="E3561" t="s">
        <v>20835</v>
      </c>
      <c r="F3561" t="s">
        <v>20836</v>
      </c>
      <c r="G3561">
        <v>445</v>
      </c>
      <c r="H3561">
        <v>3895271</v>
      </c>
      <c r="I3561">
        <v>3896609</v>
      </c>
      <c r="J3561" t="s">
        <v>23581</v>
      </c>
      <c r="K3561" t="s">
        <v>27320</v>
      </c>
      <c r="L3561" t="s">
        <v>23719</v>
      </c>
      <c r="M3561" t="s">
        <v>23834</v>
      </c>
      <c r="O3561">
        <v>6.7685875418714523E-8</v>
      </c>
      <c r="P3561">
        <v>6.5027477150127061E-8</v>
      </c>
      <c r="Q3561">
        <v>7.9153678384869251E-8</v>
      </c>
      <c r="R3561">
        <v>1.3680910670784408E-7</v>
      </c>
      <c r="S3561">
        <v>4.0167706093505772E-8</v>
      </c>
      <c r="T3561">
        <v>5.5384006071228844E-8</v>
      </c>
      <c r="U3561">
        <v>8.8189918815051489E-8</v>
      </c>
    </row>
    <row r="3562" spans="1:21" x14ac:dyDescent="0.3">
      <c r="A3562" t="s">
        <v>2422</v>
      </c>
      <c r="B3562" t="s">
        <v>4695</v>
      </c>
      <c r="C3562" t="s">
        <v>4695</v>
      </c>
      <c r="D3562" t="s">
        <v>20838</v>
      </c>
      <c r="E3562" t="s">
        <v>20839</v>
      </c>
      <c r="F3562" t="s">
        <v>20840</v>
      </c>
      <c r="G3562">
        <v>221</v>
      </c>
      <c r="H3562">
        <v>3896773</v>
      </c>
      <c r="I3562">
        <v>3897439</v>
      </c>
      <c r="J3562" t="s">
        <v>23825</v>
      </c>
      <c r="K3562" t="s">
        <v>27321</v>
      </c>
      <c r="L3562" t="s">
        <v>4695</v>
      </c>
      <c r="M3562" t="s">
        <v>23834</v>
      </c>
      <c r="O3562">
        <v>1.5832881599314418E-8</v>
      </c>
      <c r="P3562">
        <v>3.8838481193955488E-9</v>
      </c>
      <c r="Q3562">
        <v>7.2883793327158591E-9</v>
      </c>
      <c r="R3562">
        <v>7.9801496677714608E-9</v>
      </c>
      <c r="S3562">
        <v>3.0769573618536546E-9</v>
      </c>
      <c r="T3562">
        <v>1.2112479302082841E-8</v>
      </c>
      <c r="U3562">
        <v>0</v>
      </c>
    </row>
    <row r="3563" spans="1:21" x14ac:dyDescent="0.3">
      <c r="A3563" t="s">
        <v>4697</v>
      </c>
      <c r="B3563" t="s">
        <v>4696</v>
      </c>
      <c r="C3563" t="s">
        <v>20844</v>
      </c>
      <c r="D3563" t="s">
        <v>20841</v>
      </c>
      <c r="E3563" t="s">
        <v>20842</v>
      </c>
      <c r="F3563" t="s">
        <v>20843</v>
      </c>
      <c r="G3563">
        <v>155</v>
      </c>
      <c r="H3563">
        <v>3897505</v>
      </c>
      <c r="I3563">
        <v>3897973</v>
      </c>
      <c r="J3563" t="s">
        <v>23825</v>
      </c>
      <c r="K3563" t="s">
        <v>24078</v>
      </c>
      <c r="L3563" t="s">
        <v>27322</v>
      </c>
      <c r="M3563" t="s">
        <v>23834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3">
      <c r="A3564" t="s">
        <v>4699</v>
      </c>
      <c r="B3564" t="s">
        <v>4698</v>
      </c>
      <c r="C3564" t="s">
        <v>20848</v>
      </c>
      <c r="D3564" t="s">
        <v>20845</v>
      </c>
      <c r="E3564" t="s">
        <v>20846</v>
      </c>
      <c r="F3564" t="s">
        <v>20847</v>
      </c>
      <c r="G3564">
        <v>195</v>
      </c>
      <c r="H3564">
        <v>3898021</v>
      </c>
      <c r="I3564">
        <v>3898609</v>
      </c>
      <c r="J3564" t="s">
        <v>23825</v>
      </c>
      <c r="K3564" t="s">
        <v>27323</v>
      </c>
      <c r="L3564" t="s">
        <v>27322</v>
      </c>
      <c r="M3564" t="s">
        <v>23834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3">
      <c r="A3565" t="s">
        <v>4701</v>
      </c>
      <c r="B3565" t="s">
        <v>4700</v>
      </c>
      <c r="C3565" t="s">
        <v>4700</v>
      </c>
      <c r="D3565" t="s">
        <v>20849</v>
      </c>
      <c r="E3565" t="s">
        <v>20850</v>
      </c>
      <c r="F3565" t="s">
        <v>20851</v>
      </c>
      <c r="G3565">
        <v>240</v>
      </c>
      <c r="H3565">
        <v>3898670</v>
      </c>
      <c r="I3565">
        <v>3899393</v>
      </c>
      <c r="J3565" t="s">
        <v>23581</v>
      </c>
      <c r="K3565" t="s">
        <v>27324</v>
      </c>
      <c r="L3565" t="s">
        <v>27325</v>
      </c>
      <c r="M3565" t="s">
        <v>23891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3">
      <c r="A3566" t="s">
        <v>4703</v>
      </c>
      <c r="B3566" t="s">
        <v>4702</v>
      </c>
      <c r="C3566" t="s">
        <v>4702</v>
      </c>
      <c r="D3566" t="s">
        <v>20852</v>
      </c>
      <c r="E3566" t="s">
        <v>20853</v>
      </c>
      <c r="F3566" t="s">
        <v>20854</v>
      </c>
      <c r="G3566">
        <v>389</v>
      </c>
      <c r="H3566">
        <v>3899407</v>
      </c>
      <c r="I3566">
        <v>3900577</v>
      </c>
      <c r="J3566" t="s">
        <v>23581</v>
      </c>
      <c r="K3566" t="s">
        <v>27326</v>
      </c>
      <c r="L3566" t="s">
        <v>27325</v>
      </c>
      <c r="M3566" t="s">
        <v>23891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3">
      <c r="A3567" t="s">
        <v>4285</v>
      </c>
      <c r="B3567" t="s">
        <v>4284</v>
      </c>
      <c r="C3567" t="s">
        <v>20858</v>
      </c>
      <c r="D3567" t="s">
        <v>20855</v>
      </c>
      <c r="E3567" t="s">
        <v>20856</v>
      </c>
      <c r="F3567" t="s">
        <v>20857</v>
      </c>
      <c r="G3567">
        <v>538</v>
      </c>
      <c r="H3567">
        <v>3900603</v>
      </c>
      <c r="I3567">
        <v>3902220</v>
      </c>
      <c r="J3567" t="s">
        <v>23581</v>
      </c>
      <c r="K3567" t="s">
        <v>27327</v>
      </c>
      <c r="L3567" t="s">
        <v>27325</v>
      </c>
      <c r="M3567" t="s">
        <v>23891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3">
      <c r="A3568" t="s">
        <v>2892</v>
      </c>
      <c r="B3568" t="s">
        <v>2891</v>
      </c>
      <c r="C3568" t="s">
        <v>2891</v>
      </c>
      <c r="D3568" t="s">
        <v>20859</v>
      </c>
      <c r="E3568" t="s">
        <v>20860</v>
      </c>
      <c r="F3568" t="s">
        <v>20861</v>
      </c>
      <c r="G3568">
        <v>470</v>
      </c>
      <c r="H3568">
        <v>3902288</v>
      </c>
      <c r="I3568">
        <v>3903701</v>
      </c>
      <c r="J3568" t="s">
        <v>23581</v>
      </c>
      <c r="K3568" t="s">
        <v>27328</v>
      </c>
      <c r="L3568" t="s">
        <v>27329</v>
      </c>
      <c r="M3568" t="s">
        <v>23828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3">
      <c r="A3569" t="s">
        <v>1801</v>
      </c>
      <c r="B3569" t="s">
        <v>2893</v>
      </c>
      <c r="C3569" t="s">
        <v>20865</v>
      </c>
      <c r="D3569" t="s">
        <v>20862</v>
      </c>
      <c r="E3569" t="s">
        <v>20863</v>
      </c>
      <c r="F3569" t="s">
        <v>20864</v>
      </c>
      <c r="G3569">
        <v>625</v>
      </c>
      <c r="H3569">
        <v>3903719</v>
      </c>
      <c r="I3569">
        <v>3905597</v>
      </c>
      <c r="J3569" t="s">
        <v>23581</v>
      </c>
      <c r="K3569" t="s">
        <v>27330</v>
      </c>
      <c r="L3569" t="s">
        <v>27329</v>
      </c>
      <c r="M3569" t="s">
        <v>23891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3">
      <c r="A3570" t="s">
        <v>2895</v>
      </c>
      <c r="B3570" t="s">
        <v>2894</v>
      </c>
      <c r="C3570" t="s">
        <v>20869</v>
      </c>
      <c r="D3570" t="s">
        <v>20866</v>
      </c>
      <c r="E3570" t="s">
        <v>20867</v>
      </c>
      <c r="F3570" t="s">
        <v>20868</v>
      </c>
      <c r="G3570">
        <v>278</v>
      </c>
      <c r="H3570">
        <v>3905730</v>
      </c>
      <c r="I3570">
        <v>3906567</v>
      </c>
      <c r="J3570" t="s">
        <v>23581</v>
      </c>
      <c r="K3570" t="s">
        <v>27331</v>
      </c>
      <c r="L3570" t="s">
        <v>27329</v>
      </c>
      <c r="M3570" t="s">
        <v>23855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3">
      <c r="A3571" t="s">
        <v>1547</v>
      </c>
      <c r="B3571" t="s">
        <v>3582</v>
      </c>
      <c r="C3571" t="s">
        <v>20873</v>
      </c>
      <c r="D3571" t="s">
        <v>20870</v>
      </c>
      <c r="E3571" t="s">
        <v>20871</v>
      </c>
      <c r="F3571" t="s">
        <v>20872</v>
      </c>
      <c r="G3571">
        <v>241</v>
      </c>
      <c r="H3571">
        <v>3906852</v>
      </c>
      <c r="I3571">
        <v>3907578</v>
      </c>
      <c r="J3571" t="s">
        <v>23581</v>
      </c>
      <c r="K3571" t="s">
        <v>27332</v>
      </c>
      <c r="L3571" t="s">
        <v>27333</v>
      </c>
      <c r="M3571" t="s">
        <v>23853</v>
      </c>
      <c r="O3571">
        <v>2.5069081365394582E-7</v>
      </c>
      <c r="P3571">
        <v>2.0031082247891546E-7</v>
      </c>
      <c r="Q3571">
        <v>5.0137520241730192E-7</v>
      </c>
      <c r="R3571">
        <v>4.6602621402801723E-7</v>
      </c>
      <c r="S3571">
        <v>4.385188321042862E-7</v>
      </c>
      <c r="T3571">
        <v>3.4162920443415134E-7</v>
      </c>
      <c r="U3571">
        <v>3.1542564735587824E-7</v>
      </c>
    </row>
    <row r="3572" spans="1:21" x14ac:dyDescent="0.3">
      <c r="A3572" t="s">
        <v>1803</v>
      </c>
      <c r="B3572" t="s">
        <v>3635</v>
      </c>
      <c r="C3572" t="s">
        <v>20877</v>
      </c>
      <c r="D3572" t="s">
        <v>20874</v>
      </c>
      <c r="E3572" t="s">
        <v>20875</v>
      </c>
      <c r="F3572" t="s">
        <v>20876</v>
      </c>
      <c r="G3572">
        <v>257</v>
      </c>
      <c r="H3572">
        <v>3907592</v>
      </c>
      <c r="I3572">
        <v>3908366</v>
      </c>
      <c r="J3572" t="s">
        <v>23581</v>
      </c>
      <c r="K3572" t="s">
        <v>27334</v>
      </c>
      <c r="L3572" t="s">
        <v>27333</v>
      </c>
      <c r="M3572" t="s">
        <v>23853</v>
      </c>
      <c r="O3572">
        <v>8.3852634752250251E-8</v>
      </c>
      <c r="P3572">
        <v>4.1734669649029837E-8</v>
      </c>
      <c r="Q3572">
        <v>1.2136419982562189E-7</v>
      </c>
      <c r="R3572">
        <v>1.3414161774398101E-7</v>
      </c>
      <c r="S3572">
        <v>6.0530134308310606E-8</v>
      </c>
      <c r="T3572">
        <v>7.7220420745262495E-8</v>
      </c>
      <c r="U3572">
        <v>7.4884520258224219E-8</v>
      </c>
    </row>
    <row r="3573" spans="1:21" x14ac:dyDescent="0.3">
      <c r="A3573" t="s">
        <v>1804</v>
      </c>
      <c r="B3573" t="s">
        <v>3634</v>
      </c>
      <c r="C3573" t="s">
        <v>20881</v>
      </c>
      <c r="D3573" t="s">
        <v>20878</v>
      </c>
      <c r="E3573" t="s">
        <v>20879</v>
      </c>
      <c r="F3573" t="s">
        <v>20880</v>
      </c>
      <c r="G3573">
        <v>296</v>
      </c>
      <c r="H3573">
        <v>3908548</v>
      </c>
      <c r="I3573">
        <v>3909439</v>
      </c>
      <c r="J3573" t="s">
        <v>23581</v>
      </c>
      <c r="K3573" t="s">
        <v>27335</v>
      </c>
      <c r="L3573" t="s">
        <v>27333</v>
      </c>
      <c r="M3573" t="s">
        <v>23853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3">
      <c r="A3574" t="s">
        <v>1806</v>
      </c>
      <c r="B3574" t="s">
        <v>3636</v>
      </c>
      <c r="C3574" t="s">
        <v>20885</v>
      </c>
      <c r="D3574" t="s">
        <v>20882</v>
      </c>
      <c r="E3574" t="s">
        <v>20883</v>
      </c>
      <c r="F3574" t="s">
        <v>20884</v>
      </c>
      <c r="G3574">
        <v>319</v>
      </c>
      <c r="H3574">
        <v>3909438</v>
      </c>
      <c r="I3574">
        <v>3910398</v>
      </c>
      <c r="J3574" t="s">
        <v>23581</v>
      </c>
      <c r="K3574" t="s">
        <v>27335</v>
      </c>
      <c r="L3574" t="s">
        <v>27333</v>
      </c>
      <c r="M3574" t="s">
        <v>23853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3">
      <c r="A3575" t="s">
        <v>1471</v>
      </c>
      <c r="B3575" t="s">
        <v>3581</v>
      </c>
      <c r="C3575" t="s">
        <v>20889</v>
      </c>
      <c r="D3575" t="s">
        <v>20886</v>
      </c>
      <c r="E3575" t="s">
        <v>20887</v>
      </c>
      <c r="F3575" t="s">
        <v>20888</v>
      </c>
      <c r="G3575">
        <v>346</v>
      </c>
      <c r="H3575">
        <v>3910484</v>
      </c>
      <c r="I3575">
        <v>3911525</v>
      </c>
      <c r="J3575" t="s">
        <v>23581</v>
      </c>
      <c r="K3575" t="s">
        <v>27336</v>
      </c>
      <c r="L3575" t="s">
        <v>27333</v>
      </c>
      <c r="M3575" t="s">
        <v>23853</v>
      </c>
      <c r="O3575">
        <v>2.2624254918385486E-7</v>
      </c>
      <c r="P3575">
        <v>2.2710680210484764E-7</v>
      </c>
      <c r="Q3575">
        <v>4.7900315961517135E-7</v>
      </c>
      <c r="R3575">
        <v>4.8051206015820279E-7</v>
      </c>
      <c r="S3575">
        <v>3.7010847263838257E-7</v>
      </c>
      <c r="T3575">
        <v>3.8804429329591841E-7</v>
      </c>
      <c r="U3575">
        <v>3.6000659563099867E-7</v>
      </c>
    </row>
    <row r="3576" spans="1:21" x14ac:dyDescent="0.3">
      <c r="A3576" t="s">
        <v>231</v>
      </c>
      <c r="B3576" t="s">
        <v>3191</v>
      </c>
      <c r="C3576" t="s">
        <v>3191</v>
      </c>
      <c r="D3576" t="s">
        <v>20890</v>
      </c>
      <c r="E3576" t="s">
        <v>20891</v>
      </c>
      <c r="F3576" t="s">
        <v>20892</v>
      </c>
      <c r="G3576">
        <v>609</v>
      </c>
      <c r="H3576">
        <v>3911838</v>
      </c>
      <c r="I3576">
        <v>3913668</v>
      </c>
      <c r="J3576" t="s">
        <v>23581</v>
      </c>
      <c r="K3576" t="s">
        <v>27337</v>
      </c>
      <c r="L3576" t="s">
        <v>27338</v>
      </c>
      <c r="M3576" t="s">
        <v>23866</v>
      </c>
      <c r="O3576">
        <v>2.98348107466901E-6</v>
      </c>
      <c r="P3576">
        <v>1.6419741970362602E-6</v>
      </c>
      <c r="Q3576">
        <v>3.7135671484708662E-6</v>
      </c>
      <c r="R3576">
        <v>3.1597781868283809E-6</v>
      </c>
      <c r="S3576">
        <v>2.6341338416370693E-6</v>
      </c>
      <c r="T3576">
        <v>3.3062077376074795E-6</v>
      </c>
      <c r="U3576">
        <v>3.9665014203167739E-6</v>
      </c>
    </row>
    <row r="3577" spans="1:21" x14ac:dyDescent="0.3">
      <c r="A3577" t="s">
        <v>1217</v>
      </c>
      <c r="B3577" t="s">
        <v>4093</v>
      </c>
      <c r="C3577" t="s">
        <v>20896</v>
      </c>
      <c r="D3577" t="s">
        <v>20893</v>
      </c>
      <c r="E3577" t="s">
        <v>20894</v>
      </c>
      <c r="F3577" t="s">
        <v>20895</v>
      </c>
      <c r="G3577">
        <v>456</v>
      </c>
      <c r="H3577">
        <v>3913829</v>
      </c>
      <c r="I3577">
        <v>3915200</v>
      </c>
      <c r="J3577" t="s">
        <v>23581</v>
      </c>
      <c r="K3577" t="s">
        <v>27339</v>
      </c>
      <c r="L3577" t="s">
        <v>27338</v>
      </c>
      <c r="M3577" t="s">
        <v>23866</v>
      </c>
      <c r="O3577">
        <v>3.0313696094603224E-7</v>
      </c>
      <c r="P3577">
        <v>2.6256951984734461E-7</v>
      </c>
      <c r="Q3577">
        <v>4.391817359751355E-7</v>
      </c>
      <c r="R3577">
        <v>3.9776241173147891E-7</v>
      </c>
      <c r="S3577">
        <v>3.2121768471393827E-7</v>
      </c>
      <c r="T3577">
        <v>3.5515532811930121E-7</v>
      </c>
      <c r="U3577">
        <v>5.0504421098944936E-7</v>
      </c>
    </row>
    <row r="3578" spans="1:21" x14ac:dyDescent="0.3">
      <c r="A3578" t="s">
        <v>376</v>
      </c>
      <c r="B3578" t="s">
        <v>2876</v>
      </c>
      <c r="C3578" t="s">
        <v>20900</v>
      </c>
      <c r="D3578" t="s">
        <v>20897</v>
      </c>
      <c r="E3578" t="s">
        <v>20898</v>
      </c>
      <c r="F3578" t="s">
        <v>20899</v>
      </c>
      <c r="G3578">
        <v>139</v>
      </c>
      <c r="H3578">
        <v>3915552</v>
      </c>
      <c r="I3578">
        <v>3915972</v>
      </c>
      <c r="J3578" t="s">
        <v>23581</v>
      </c>
      <c r="K3578" t="s">
        <v>27340</v>
      </c>
      <c r="L3578" t="s">
        <v>27341</v>
      </c>
      <c r="M3578" t="s">
        <v>23882</v>
      </c>
      <c r="O3578">
        <v>7.4965749118887634E-6</v>
      </c>
      <c r="P3578">
        <v>7.0554830804713612E-6</v>
      </c>
      <c r="Q3578">
        <v>1.2385863694480794E-5</v>
      </c>
      <c r="R3578">
        <v>1.4565343455135961E-5</v>
      </c>
      <c r="S3578">
        <v>8.7963518736614493E-6</v>
      </c>
      <c r="T3578">
        <v>1.1171126489092667E-5</v>
      </c>
      <c r="U3578">
        <v>1.211011642940772E-5</v>
      </c>
    </row>
    <row r="3579" spans="1:21" x14ac:dyDescent="0.3">
      <c r="A3579" t="s">
        <v>42</v>
      </c>
      <c r="B3579" t="s">
        <v>2877</v>
      </c>
      <c r="C3579" t="s">
        <v>20904</v>
      </c>
      <c r="D3579" t="s">
        <v>20901</v>
      </c>
      <c r="E3579" t="s">
        <v>20902</v>
      </c>
      <c r="F3579" t="s">
        <v>20903</v>
      </c>
      <c r="G3579">
        <v>460</v>
      </c>
      <c r="H3579">
        <v>3915992</v>
      </c>
      <c r="I3579">
        <v>3917375</v>
      </c>
      <c r="J3579" t="s">
        <v>23581</v>
      </c>
      <c r="K3579" t="s">
        <v>27342</v>
      </c>
      <c r="L3579" t="s">
        <v>27341</v>
      </c>
      <c r="M3579" t="s">
        <v>23882</v>
      </c>
      <c r="O3579">
        <v>1.7907267379521166E-5</v>
      </c>
      <c r="P3579">
        <v>1.5831030338163871E-5</v>
      </c>
      <c r="Q3579">
        <v>2.7279449455825616E-5</v>
      </c>
      <c r="R3579">
        <v>3.4491536837593373E-5</v>
      </c>
      <c r="S3579">
        <v>1.8112291373357772E-5</v>
      </c>
      <c r="T3579">
        <v>2.5585467927351309E-5</v>
      </c>
      <c r="U3579">
        <v>2.2762195423792173E-5</v>
      </c>
    </row>
    <row r="3580" spans="1:21" x14ac:dyDescent="0.3">
      <c r="A3580" t="s">
        <v>634</v>
      </c>
      <c r="B3580" t="s">
        <v>2880</v>
      </c>
      <c r="C3580" t="s">
        <v>20908</v>
      </c>
      <c r="D3580" t="s">
        <v>20905</v>
      </c>
      <c r="E3580" t="s">
        <v>20906</v>
      </c>
      <c r="F3580" t="s">
        <v>20907</v>
      </c>
      <c r="G3580">
        <v>287</v>
      </c>
      <c r="H3580">
        <v>3917401</v>
      </c>
      <c r="I3580">
        <v>3918265</v>
      </c>
      <c r="J3580" t="s">
        <v>23581</v>
      </c>
      <c r="K3580" t="s">
        <v>27343</v>
      </c>
      <c r="L3580" t="s">
        <v>27341</v>
      </c>
      <c r="M3580" t="s">
        <v>23828</v>
      </c>
      <c r="O3580">
        <v>1.7099336812888198E-6</v>
      </c>
      <c r="P3580">
        <v>1.6206154312129565E-6</v>
      </c>
      <c r="Q3580">
        <v>2.4897282793868351E-6</v>
      </c>
      <c r="R3580">
        <v>3.1392791272513125E-6</v>
      </c>
      <c r="S3580">
        <v>1.9390621488587865E-6</v>
      </c>
      <c r="T3580">
        <v>2.1867305869392125E-6</v>
      </c>
      <c r="U3580">
        <v>2.1321578447087748E-6</v>
      </c>
    </row>
    <row r="3581" spans="1:21" x14ac:dyDescent="0.3">
      <c r="A3581" t="s">
        <v>60</v>
      </c>
      <c r="B3581" t="s">
        <v>2874</v>
      </c>
      <c r="C3581" t="s">
        <v>20912</v>
      </c>
      <c r="D3581" t="s">
        <v>20909</v>
      </c>
      <c r="E3581" t="s">
        <v>20910</v>
      </c>
      <c r="F3581" t="s">
        <v>20911</v>
      </c>
      <c r="G3581">
        <v>513</v>
      </c>
      <c r="H3581">
        <v>3918315</v>
      </c>
      <c r="I3581">
        <v>3919857</v>
      </c>
      <c r="J3581" t="s">
        <v>23581</v>
      </c>
      <c r="K3581" t="s">
        <v>27344</v>
      </c>
      <c r="L3581" t="s">
        <v>27341</v>
      </c>
      <c r="M3581" t="s">
        <v>23882</v>
      </c>
      <c r="O3581">
        <v>1.0788034317776113E-5</v>
      </c>
      <c r="P3581">
        <v>1.0917614431008799E-5</v>
      </c>
      <c r="Q3581">
        <v>1.8539707181578525E-5</v>
      </c>
      <c r="R3581">
        <v>2.1879848306693213E-5</v>
      </c>
      <c r="S3581">
        <v>1.469381799729197E-5</v>
      </c>
      <c r="T3581">
        <v>1.9786777408094953E-5</v>
      </c>
      <c r="U3581">
        <v>1.8103161237156984E-5</v>
      </c>
    </row>
    <row r="3582" spans="1:21" x14ac:dyDescent="0.3">
      <c r="A3582" t="s">
        <v>388</v>
      </c>
      <c r="B3582" t="s">
        <v>2881</v>
      </c>
      <c r="C3582" t="s">
        <v>20916</v>
      </c>
      <c r="D3582" t="s">
        <v>20913</v>
      </c>
      <c r="E3582" t="s">
        <v>20914</v>
      </c>
      <c r="F3582" t="s">
        <v>20915</v>
      </c>
      <c r="G3582">
        <v>177</v>
      </c>
      <c r="H3582">
        <v>3919869</v>
      </c>
      <c r="I3582">
        <v>3920403</v>
      </c>
      <c r="J3582" t="s">
        <v>23581</v>
      </c>
      <c r="K3582" t="s">
        <v>27345</v>
      </c>
      <c r="L3582" t="s">
        <v>27341</v>
      </c>
      <c r="M3582" t="s">
        <v>23882</v>
      </c>
      <c r="O3582">
        <v>5.7085624806666218E-6</v>
      </c>
      <c r="P3582">
        <v>5.6136958002801012E-6</v>
      </c>
      <c r="Q3582">
        <v>8.1907552235842023E-6</v>
      </c>
      <c r="R3582">
        <v>1.0430189679978872E-5</v>
      </c>
      <c r="S3582">
        <v>6.5873294958130461E-6</v>
      </c>
      <c r="T3582">
        <v>8.1408403063711439E-6</v>
      </c>
      <c r="U3582">
        <v>8.3307045018710775E-6</v>
      </c>
    </row>
    <row r="3583" spans="1:21" x14ac:dyDescent="0.3">
      <c r="A3583" t="s">
        <v>366</v>
      </c>
      <c r="B3583" t="s">
        <v>2879</v>
      </c>
      <c r="C3583" t="s">
        <v>20920</v>
      </c>
      <c r="D3583" t="s">
        <v>20917</v>
      </c>
      <c r="E3583" t="s">
        <v>20918</v>
      </c>
      <c r="F3583" t="s">
        <v>20919</v>
      </c>
      <c r="G3583">
        <v>156</v>
      </c>
      <c r="H3583">
        <v>3920417</v>
      </c>
      <c r="I3583">
        <v>3920888</v>
      </c>
      <c r="J3583" t="s">
        <v>23581</v>
      </c>
      <c r="K3583" t="s">
        <v>27346</v>
      </c>
      <c r="L3583" t="s">
        <v>27341</v>
      </c>
      <c r="M3583" t="s">
        <v>23882</v>
      </c>
      <c r="O3583">
        <v>6.6629276528559091E-6</v>
      </c>
      <c r="P3583">
        <v>5.4312494073336886E-6</v>
      </c>
      <c r="Q3583">
        <v>1.0268588077308752E-5</v>
      </c>
      <c r="R3583">
        <v>1.2728078395030634E-5</v>
      </c>
      <c r="S3583">
        <v>6.5534539444305001E-6</v>
      </c>
      <c r="T3583">
        <v>8.7390649364387916E-6</v>
      </c>
      <c r="U3583">
        <v>8.6796640509763358E-6</v>
      </c>
    </row>
    <row r="3584" spans="1:21" x14ac:dyDescent="0.3">
      <c r="A3584" t="s">
        <v>1809</v>
      </c>
      <c r="B3584" t="s">
        <v>2878</v>
      </c>
      <c r="C3584" t="s">
        <v>20924</v>
      </c>
      <c r="D3584" t="s">
        <v>20921</v>
      </c>
      <c r="E3584" t="s">
        <v>20922</v>
      </c>
      <c r="F3584" t="s">
        <v>20923</v>
      </c>
      <c r="G3584">
        <v>79</v>
      </c>
      <c r="H3584">
        <v>3920949</v>
      </c>
      <c r="I3584">
        <v>3921189</v>
      </c>
      <c r="J3584" t="s">
        <v>23581</v>
      </c>
      <c r="K3584" t="s">
        <v>27347</v>
      </c>
      <c r="L3584" t="s">
        <v>27341</v>
      </c>
      <c r="M3584" t="s">
        <v>23828</v>
      </c>
      <c r="O3584">
        <v>2.1200622875427641E-7</v>
      </c>
      <c r="P3584">
        <v>1.4306515197783541E-7</v>
      </c>
      <c r="Q3584">
        <v>3.8798582511419658E-7</v>
      </c>
      <c r="R3584">
        <v>4.1897943478554844E-7</v>
      </c>
      <c r="S3584">
        <v>2.3565281553009409E-7</v>
      </c>
      <c r="T3584">
        <v>3.0281616242354163E-7</v>
      </c>
      <c r="U3584">
        <v>3.3235597154535495E-7</v>
      </c>
    </row>
    <row r="3585" spans="1:21" x14ac:dyDescent="0.3">
      <c r="A3585" t="s">
        <v>950</v>
      </c>
      <c r="B3585" t="s">
        <v>2875</v>
      </c>
      <c r="C3585" t="s">
        <v>20928</v>
      </c>
      <c r="D3585" t="s">
        <v>20925</v>
      </c>
      <c r="E3585" t="s">
        <v>20926</v>
      </c>
      <c r="F3585" t="s">
        <v>20927</v>
      </c>
      <c r="G3585">
        <v>271</v>
      </c>
      <c r="H3585">
        <v>3921235</v>
      </c>
      <c r="I3585">
        <v>3922051</v>
      </c>
      <c r="J3585" t="s">
        <v>23581</v>
      </c>
      <c r="K3585" t="s">
        <v>27348</v>
      </c>
      <c r="L3585" t="s">
        <v>27341</v>
      </c>
      <c r="M3585" t="s">
        <v>23882</v>
      </c>
      <c r="O3585">
        <v>8.5637889742411582E-7</v>
      </c>
      <c r="P3585">
        <v>7.6131898724490959E-7</v>
      </c>
      <c r="Q3585">
        <v>2.1749437452377722E-6</v>
      </c>
      <c r="R3585">
        <v>3.5689213516102439E-6</v>
      </c>
      <c r="S3585">
        <v>1.9744478159629266E-6</v>
      </c>
      <c r="T3585">
        <v>2.8694716341935602E-6</v>
      </c>
      <c r="U3585">
        <v>3.0240143905935728E-6</v>
      </c>
    </row>
    <row r="3586" spans="1:21" x14ac:dyDescent="0.3">
      <c r="A3586" t="s">
        <v>1811</v>
      </c>
      <c r="B3586" t="s">
        <v>2882</v>
      </c>
      <c r="C3586" t="s">
        <v>20932</v>
      </c>
      <c r="D3586" t="s">
        <v>20929</v>
      </c>
      <c r="E3586" t="s">
        <v>20930</v>
      </c>
      <c r="F3586" t="s">
        <v>20931</v>
      </c>
      <c r="G3586">
        <v>126</v>
      </c>
      <c r="H3586">
        <v>3922059</v>
      </c>
      <c r="I3586">
        <v>3922440</v>
      </c>
      <c r="J3586" t="s">
        <v>23581</v>
      </c>
      <c r="K3586" t="s">
        <v>27349</v>
      </c>
      <c r="L3586" t="s">
        <v>27341</v>
      </c>
      <c r="M3586" t="s">
        <v>23954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3">
      <c r="A3587" t="s">
        <v>1533</v>
      </c>
      <c r="B3587" t="s">
        <v>3185</v>
      </c>
      <c r="C3587" t="s">
        <v>20936</v>
      </c>
      <c r="D3587" t="s">
        <v>20933</v>
      </c>
      <c r="E3587" t="s">
        <v>20934</v>
      </c>
      <c r="F3587" t="s">
        <v>20935</v>
      </c>
      <c r="G3587">
        <v>207</v>
      </c>
      <c r="H3587">
        <v>3923056</v>
      </c>
      <c r="I3587">
        <v>3923680</v>
      </c>
      <c r="J3587" t="s">
        <v>23581</v>
      </c>
      <c r="K3587" t="s">
        <v>27350</v>
      </c>
      <c r="L3587" t="s">
        <v>27351</v>
      </c>
      <c r="M3587" t="s">
        <v>23866</v>
      </c>
      <c r="O3587">
        <v>3.0323741095891508E-7</v>
      </c>
      <c r="P3587">
        <v>2.662709909280435E-7</v>
      </c>
      <c r="Q3587">
        <v>2.6608997947053771E-7</v>
      </c>
      <c r="R3587">
        <v>2.4004584897501958E-7</v>
      </c>
      <c r="S3587">
        <v>2.2796194391606001E-7</v>
      </c>
      <c r="T3587">
        <v>2.3490107564788542E-7</v>
      </c>
      <c r="U3587">
        <v>3.0411503001471754E-7</v>
      </c>
    </row>
    <row r="3588" spans="1:21" x14ac:dyDescent="0.3">
      <c r="A3588" t="s">
        <v>1756</v>
      </c>
      <c r="B3588" t="s">
        <v>3184</v>
      </c>
      <c r="C3588" t="s">
        <v>20940</v>
      </c>
      <c r="D3588" t="s">
        <v>20937</v>
      </c>
      <c r="E3588" t="s">
        <v>20938</v>
      </c>
      <c r="F3588" t="s">
        <v>20939</v>
      </c>
      <c r="G3588">
        <v>629</v>
      </c>
      <c r="H3588">
        <v>3923743</v>
      </c>
      <c r="I3588">
        <v>3925633</v>
      </c>
      <c r="J3588" t="s">
        <v>23581</v>
      </c>
      <c r="K3588" t="s">
        <v>27352</v>
      </c>
      <c r="L3588" t="s">
        <v>27351</v>
      </c>
      <c r="M3588" t="s">
        <v>23937</v>
      </c>
      <c r="O3588">
        <v>6.2002463682516094E-8</v>
      </c>
      <c r="P3588">
        <v>4.9428239143068084E-8</v>
      </c>
      <c r="Q3588">
        <v>7.9232030329116697E-8</v>
      </c>
      <c r="R3588">
        <v>7.385417921247285E-8</v>
      </c>
      <c r="S3588">
        <v>7.7676558783214295E-8</v>
      </c>
      <c r="T3588">
        <v>8.7025017208455373E-8</v>
      </c>
      <c r="U3588">
        <v>9.6107320141007637E-8</v>
      </c>
    </row>
    <row r="3589" spans="1:21" x14ac:dyDescent="0.3">
      <c r="A3589" t="s">
        <v>679</v>
      </c>
      <c r="B3589" t="s">
        <v>4094</v>
      </c>
      <c r="C3589" t="s">
        <v>20944</v>
      </c>
      <c r="D3589" t="s">
        <v>20941</v>
      </c>
      <c r="E3589" t="s">
        <v>20942</v>
      </c>
      <c r="F3589" t="s">
        <v>20943</v>
      </c>
      <c r="G3589">
        <v>147</v>
      </c>
      <c r="H3589">
        <v>3926011</v>
      </c>
      <c r="I3589">
        <v>3926455</v>
      </c>
      <c r="J3589" t="s">
        <v>23581</v>
      </c>
      <c r="K3589" t="s">
        <v>27353</v>
      </c>
      <c r="L3589" t="s">
        <v>27351</v>
      </c>
      <c r="M3589" t="s">
        <v>23882</v>
      </c>
      <c r="O3589">
        <v>3.0910659020736678E-6</v>
      </c>
      <c r="P3589">
        <v>1.7177062184247264E-6</v>
      </c>
      <c r="Q3589">
        <v>3.4193070341362248E-6</v>
      </c>
      <c r="R3589">
        <v>4.0888647094121431E-6</v>
      </c>
      <c r="S3589">
        <v>4.9964727336358994E-6</v>
      </c>
      <c r="T3589">
        <v>3.1792430291922262E-6</v>
      </c>
      <c r="U3589">
        <v>3.4692513621402508E-6</v>
      </c>
    </row>
    <row r="3590" spans="1:21" x14ac:dyDescent="0.3">
      <c r="A3590" t="s">
        <v>2176</v>
      </c>
      <c r="B3590" t="s">
        <v>2869</v>
      </c>
      <c r="C3590" t="s">
        <v>2869</v>
      </c>
      <c r="D3590" t="s">
        <v>20945</v>
      </c>
      <c r="E3590" t="s">
        <v>20946</v>
      </c>
      <c r="F3590" t="s">
        <v>20947</v>
      </c>
      <c r="G3590">
        <v>152</v>
      </c>
      <c r="H3590">
        <v>3926544</v>
      </c>
      <c r="I3590">
        <v>3927003</v>
      </c>
      <c r="J3590" t="s">
        <v>23581</v>
      </c>
      <c r="K3590" t="s">
        <v>27354</v>
      </c>
      <c r="L3590" t="s">
        <v>27351</v>
      </c>
      <c r="M3590" t="s">
        <v>23855</v>
      </c>
      <c r="O3590">
        <v>8.4601580810836454E-8</v>
      </c>
      <c r="P3590">
        <v>3.4508635430010597E-8</v>
      </c>
      <c r="Q3590">
        <v>5.3437542788244346E-8</v>
      </c>
      <c r="R3590">
        <v>5.0093641082470853E-8</v>
      </c>
      <c r="S3590">
        <v>4.0424047889567829E-8</v>
      </c>
      <c r="T3590">
        <v>5.7129048963324943E-8</v>
      </c>
      <c r="U3590">
        <v>0</v>
      </c>
    </row>
    <row r="3591" spans="1:21" x14ac:dyDescent="0.3">
      <c r="A3591" t="s">
        <v>681</v>
      </c>
      <c r="B3591" t="s">
        <v>2867</v>
      </c>
      <c r="C3591" t="s">
        <v>2867</v>
      </c>
      <c r="D3591" t="s">
        <v>20948</v>
      </c>
      <c r="E3591" t="s">
        <v>20949</v>
      </c>
      <c r="F3591" t="s">
        <v>20950</v>
      </c>
      <c r="G3591">
        <v>330</v>
      </c>
      <c r="H3591">
        <v>3927154</v>
      </c>
      <c r="I3591">
        <v>3928147</v>
      </c>
      <c r="J3591" t="s">
        <v>23825</v>
      </c>
      <c r="K3591" t="s">
        <v>27355</v>
      </c>
      <c r="L3591" t="s">
        <v>2867</v>
      </c>
      <c r="M3591" t="s">
        <v>23831</v>
      </c>
      <c r="O3591">
        <v>1.3090837326995446E-6</v>
      </c>
      <c r="P3591">
        <v>5.2897626208920677E-7</v>
      </c>
      <c r="Q3591">
        <v>8.5632630828812725E-7</v>
      </c>
      <c r="R3591">
        <v>1.1630958319037797E-6</v>
      </c>
      <c r="S3591">
        <v>4.5337270314038174E-7</v>
      </c>
      <c r="T3591">
        <v>5.8031359542782814E-7</v>
      </c>
      <c r="U3591">
        <v>1.16534394787057E-6</v>
      </c>
    </row>
    <row r="3592" spans="1:21" x14ac:dyDescent="0.3">
      <c r="A3592" t="s">
        <v>4705</v>
      </c>
      <c r="B3592" t="s">
        <v>4704</v>
      </c>
      <c r="C3592" t="s">
        <v>20954</v>
      </c>
      <c r="D3592" t="s">
        <v>20951</v>
      </c>
      <c r="E3592" t="s">
        <v>20952</v>
      </c>
      <c r="F3592" t="s">
        <v>20953</v>
      </c>
      <c r="G3592">
        <v>483</v>
      </c>
      <c r="H3592">
        <v>3928151</v>
      </c>
      <c r="I3592">
        <v>3929603</v>
      </c>
      <c r="J3592" t="s">
        <v>23581</v>
      </c>
      <c r="K3592" t="s">
        <v>27356</v>
      </c>
      <c r="L3592" t="s">
        <v>27357</v>
      </c>
      <c r="M3592" t="s">
        <v>23834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3">
      <c r="A3593" t="s">
        <v>2182</v>
      </c>
      <c r="B3593" t="s">
        <v>4706</v>
      </c>
      <c r="C3593" t="s">
        <v>20958</v>
      </c>
      <c r="D3593" t="s">
        <v>20955</v>
      </c>
      <c r="E3593" t="s">
        <v>20956</v>
      </c>
      <c r="F3593" t="s">
        <v>20957</v>
      </c>
      <c r="G3593">
        <v>498</v>
      </c>
      <c r="H3593">
        <v>3929596</v>
      </c>
      <c r="I3593">
        <v>3931093</v>
      </c>
      <c r="J3593" t="s">
        <v>23581</v>
      </c>
      <c r="K3593" t="s">
        <v>27358</v>
      </c>
      <c r="L3593" t="s">
        <v>27357</v>
      </c>
      <c r="M3593" t="s">
        <v>23834</v>
      </c>
      <c r="O3593">
        <v>2.4364278665374005E-8</v>
      </c>
      <c r="P3593">
        <v>3.7994495793021896E-8</v>
      </c>
      <c r="Q3593">
        <v>4.4211775672758284E-8</v>
      </c>
      <c r="R3593">
        <v>4.3539548247553333E-8</v>
      </c>
      <c r="S3593">
        <v>2.927431585741086E-8</v>
      </c>
      <c r="T3593">
        <v>3.2580184849044072E-8</v>
      </c>
      <c r="U3593">
        <v>4.3487151955596362E-8</v>
      </c>
    </row>
    <row r="3594" spans="1:21" x14ac:dyDescent="0.3">
      <c r="A3594" t="s">
        <v>1814</v>
      </c>
      <c r="B3594" t="s">
        <v>4478</v>
      </c>
      <c r="C3594" t="s">
        <v>20962</v>
      </c>
      <c r="D3594" t="s">
        <v>20959</v>
      </c>
      <c r="E3594" t="s">
        <v>20960</v>
      </c>
      <c r="F3594" t="s">
        <v>20961</v>
      </c>
      <c r="G3594">
        <v>622</v>
      </c>
      <c r="H3594">
        <v>3931315</v>
      </c>
      <c r="I3594">
        <v>3933184</v>
      </c>
      <c r="J3594" t="s">
        <v>23825</v>
      </c>
      <c r="K3594" t="s">
        <v>27359</v>
      </c>
      <c r="L3594" t="s">
        <v>4478</v>
      </c>
      <c r="M3594" t="s">
        <v>23853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3">
      <c r="A3595" t="s">
        <v>1816</v>
      </c>
      <c r="B3595" t="s">
        <v>3670</v>
      </c>
      <c r="C3595" t="s">
        <v>3670</v>
      </c>
      <c r="D3595" t="s">
        <v>20963</v>
      </c>
      <c r="E3595" t="s">
        <v>20964</v>
      </c>
      <c r="F3595" t="s">
        <v>20965</v>
      </c>
      <c r="G3595">
        <v>139</v>
      </c>
      <c r="H3595">
        <v>3933350</v>
      </c>
      <c r="I3595">
        <v>3933770</v>
      </c>
      <c r="J3595" t="s">
        <v>23825</v>
      </c>
      <c r="K3595" t="s">
        <v>27360</v>
      </c>
      <c r="L3595" t="s">
        <v>27361</v>
      </c>
      <c r="M3595" t="s">
        <v>23891</v>
      </c>
      <c r="O3595">
        <v>1.312605580680995E-7</v>
      </c>
      <c r="P3595">
        <v>5.7029054285117606E-7</v>
      </c>
      <c r="Q3595">
        <v>4.4974187402099257E-7</v>
      </c>
      <c r="R3595">
        <v>6.7661690623942925E-7</v>
      </c>
      <c r="S3595">
        <v>1.7808612420869134E-6</v>
      </c>
      <c r="T3595">
        <v>6.6251718437600352E-7</v>
      </c>
      <c r="U3595">
        <v>3.5272778843310534E-7</v>
      </c>
    </row>
    <row r="3596" spans="1:21" x14ac:dyDescent="0.3">
      <c r="A3596" t="s">
        <v>1818</v>
      </c>
      <c r="B3596" t="s">
        <v>3667</v>
      </c>
      <c r="C3596" t="s">
        <v>3667</v>
      </c>
      <c r="D3596" t="s">
        <v>20966</v>
      </c>
      <c r="E3596" t="s">
        <v>20967</v>
      </c>
      <c r="F3596" t="s">
        <v>20968</v>
      </c>
      <c r="G3596">
        <v>501</v>
      </c>
      <c r="H3596">
        <v>3933777</v>
      </c>
      <c r="I3596">
        <v>3935283</v>
      </c>
      <c r="J3596" t="s">
        <v>23825</v>
      </c>
      <c r="K3596" t="s">
        <v>27362</v>
      </c>
      <c r="L3596" t="s">
        <v>27361</v>
      </c>
      <c r="M3596" t="s">
        <v>23828</v>
      </c>
      <c r="O3596">
        <v>1.3459201972496928E-8</v>
      </c>
      <c r="P3596">
        <v>3.6471741268166698E-8</v>
      </c>
      <c r="Q3596">
        <v>5.5209144310815148E-8</v>
      </c>
      <c r="R3596">
        <v>1.2839822202787421E-7</v>
      </c>
      <c r="S3596">
        <v>6.3672492220117089E-8</v>
      </c>
      <c r="T3596">
        <v>6.7374416322330241E-8</v>
      </c>
      <c r="U3596">
        <v>4.2799265789442694E-8</v>
      </c>
    </row>
    <row r="3597" spans="1:21" x14ac:dyDescent="0.3">
      <c r="A3597" t="s">
        <v>1820</v>
      </c>
      <c r="B3597" t="s">
        <v>3669</v>
      </c>
      <c r="C3597" t="s">
        <v>3669</v>
      </c>
      <c r="D3597" t="s">
        <v>20969</v>
      </c>
      <c r="E3597" t="s">
        <v>20970</v>
      </c>
      <c r="F3597" t="s">
        <v>20971</v>
      </c>
      <c r="G3597">
        <v>321</v>
      </c>
      <c r="H3597">
        <v>3935287</v>
      </c>
      <c r="I3597">
        <v>3936253</v>
      </c>
      <c r="J3597" t="s">
        <v>23825</v>
      </c>
      <c r="K3597" t="s">
        <v>27363</v>
      </c>
      <c r="L3597" t="s">
        <v>27361</v>
      </c>
      <c r="M3597" t="s">
        <v>23891</v>
      </c>
      <c r="O3597">
        <v>4.6561470314120375E-9</v>
      </c>
      <c r="P3597">
        <v>2.1255417970843142E-8</v>
      </c>
      <c r="Q3597">
        <v>2.3355329834775803E-8</v>
      </c>
      <c r="R3597">
        <v>6.0560647793180246E-8</v>
      </c>
      <c r="S3597">
        <v>5.2210467921918987E-8</v>
      </c>
      <c r="T3597">
        <v>3.6093703543761053E-8</v>
      </c>
      <c r="U3597">
        <v>3.4678960705681204E-8</v>
      </c>
    </row>
    <row r="3598" spans="1:21" x14ac:dyDescent="0.3">
      <c r="A3598" t="s">
        <v>364</v>
      </c>
      <c r="B3598" t="s">
        <v>3668</v>
      </c>
      <c r="C3598" t="s">
        <v>20975</v>
      </c>
      <c r="D3598" t="s">
        <v>20972</v>
      </c>
      <c r="E3598" t="s">
        <v>20973</v>
      </c>
      <c r="F3598" t="s">
        <v>20974</v>
      </c>
      <c r="G3598">
        <v>296</v>
      </c>
      <c r="H3598">
        <v>3936277</v>
      </c>
      <c r="I3598">
        <v>3937168</v>
      </c>
      <c r="J3598" t="s">
        <v>23825</v>
      </c>
      <c r="K3598" t="s">
        <v>27364</v>
      </c>
      <c r="L3598" t="s">
        <v>27361</v>
      </c>
      <c r="M3598" t="s">
        <v>23891</v>
      </c>
      <c r="O3598">
        <v>3.7350522510920947E-6</v>
      </c>
      <c r="P3598">
        <v>1.3471961928590725E-5</v>
      </c>
      <c r="Q3598">
        <v>1.918077959466579E-5</v>
      </c>
      <c r="R3598">
        <v>3.0329978796384211E-5</v>
      </c>
      <c r="S3598">
        <v>2.9238733271025266E-5</v>
      </c>
      <c r="T3598">
        <v>2.1781850620785401E-5</v>
      </c>
      <c r="U3598">
        <v>1.0178237641275153E-5</v>
      </c>
    </row>
    <row r="3599" spans="1:21" x14ac:dyDescent="0.3">
      <c r="A3599" t="s">
        <v>1823</v>
      </c>
      <c r="B3599" t="s">
        <v>3671</v>
      </c>
      <c r="C3599" t="s">
        <v>3671</v>
      </c>
      <c r="D3599" t="s">
        <v>20976</v>
      </c>
      <c r="E3599" t="s">
        <v>20977</v>
      </c>
      <c r="F3599" t="s">
        <v>20978</v>
      </c>
      <c r="G3599">
        <v>309</v>
      </c>
      <c r="H3599">
        <v>3937293</v>
      </c>
      <c r="I3599">
        <v>3938223</v>
      </c>
      <c r="J3599" t="s">
        <v>23825</v>
      </c>
      <c r="K3599" t="s">
        <v>27365</v>
      </c>
      <c r="L3599" t="s">
        <v>27361</v>
      </c>
      <c r="M3599" t="s">
        <v>23891</v>
      </c>
      <c r="O3599">
        <v>4.8585178358133933E-8</v>
      </c>
      <c r="P3599">
        <v>1.212719943650495E-7</v>
      </c>
      <c r="Q3599">
        <v>1.852665380706996E-7</v>
      </c>
      <c r="R3599">
        <v>1.9715382219359601E-7</v>
      </c>
      <c r="S3599">
        <v>1.7252342142604337E-7</v>
      </c>
      <c r="T3599">
        <v>1.6251973792067878E-7</v>
      </c>
      <c r="U3599">
        <v>1.1895810341446573E-7</v>
      </c>
    </row>
    <row r="3600" spans="1:21" x14ac:dyDescent="0.3">
      <c r="A3600" t="s">
        <v>3673</v>
      </c>
      <c r="B3600" t="s">
        <v>3672</v>
      </c>
      <c r="C3600" t="s">
        <v>3672</v>
      </c>
      <c r="D3600" t="s">
        <v>20979</v>
      </c>
      <c r="E3600" t="s">
        <v>20980</v>
      </c>
      <c r="F3600" t="s">
        <v>20981</v>
      </c>
      <c r="G3600">
        <v>330</v>
      </c>
      <c r="H3600">
        <v>3938226</v>
      </c>
      <c r="I3600">
        <v>3939219</v>
      </c>
      <c r="J3600" t="s">
        <v>23825</v>
      </c>
      <c r="K3600" t="s">
        <v>27366</v>
      </c>
      <c r="L3600" t="s">
        <v>27361</v>
      </c>
      <c r="M3600" t="s">
        <v>23855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3">
      <c r="A3601" t="s">
        <v>4708</v>
      </c>
      <c r="B3601" t="s">
        <v>4707</v>
      </c>
      <c r="C3601" t="s">
        <v>20985</v>
      </c>
      <c r="D3601" t="s">
        <v>20982</v>
      </c>
      <c r="E3601" t="s">
        <v>20983</v>
      </c>
      <c r="F3601" t="s">
        <v>20984</v>
      </c>
      <c r="G3601">
        <v>475</v>
      </c>
      <c r="H3601">
        <v>3939184</v>
      </c>
      <c r="I3601">
        <v>3940612</v>
      </c>
      <c r="J3601" t="s">
        <v>23581</v>
      </c>
      <c r="K3601" t="s">
        <v>24283</v>
      </c>
      <c r="L3601" t="s">
        <v>27367</v>
      </c>
      <c r="M3601" t="s">
        <v>23853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3">
      <c r="A3602" t="s">
        <v>1906</v>
      </c>
      <c r="B3602" t="s">
        <v>4709</v>
      </c>
      <c r="C3602" t="s">
        <v>4709</v>
      </c>
      <c r="D3602" t="s">
        <v>20986</v>
      </c>
      <c r="E3602" t="s">
        <v>20987</v>
      </c>
      <c r="F3602" t="s">
        <v>20988</v>
      </c>
      <c r="G3602">
        <v>230</v>
      </c>
      <c r="H3602">
        <v>3940634</v>
      </c>
      <c r="I3602">
        <v>3941327</v>
      </c>
      <c r="J3602" t="s">
        <v>23581</v>
      </c>
      <c r="K3602" t="s">
        <v>25065</v>
      </c>
      <c r="L3602" t="s">
        <v>27367</v>
      </c>
      <c r="M3602" t="s">
        <v>23855</v>
      </c>
      <c r="O3602">
        <v>1.1717227075711469E-7</v>
      </c>
      <c r="P3602">
        <v>8.8262169571601461E-8</v>
      </c>
      <c r="Q3602">
        <v>8.8303531447939677E-8</v>
      </c>
      <c r="R3602">
        <v>1.1909173663224906E-7</v>
      </c>
      <c r="S3602">
        <v>6.6878510212266796E-8</v>
      </c>
      <c r="T3602">
        <v>6.5021352903151477E-8</v>
      </c>
      <c r="U3602">
        <v>9.9185069599009018E-8</v>
      </c>
    </row>
    <row r="3603" spans="1:21" x14ac:dyDescent="0.3">
      <c r="A3603" t="s">
        <v>8279</v>
      </c>
      <c r="B3603" t="s">
        <v>8278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3">
      <c r="A3604" t="s">
        <v>8173</v>
      </c>
      <c r="B3604" t="s">
        <v>8172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3">
      <c r="A3605" t="s">
        <v>8265</v>
      </c>
      <c r="B3605" t="s">
        <v>8264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3">
      <c r="A3606" t="s">
        <v>8251</v>
      </c>
      <c r="B3606" t="s">
        <v>8250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3">
      <c r="A3607" t="s">
        <v>8153</v>
      </c>
      <c r="B3607" t="s">
        <v>8152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3">
      <c r="A3608" t="s">
        <v>8317</v>
      </c>
      <c r="B3608" t="s">
        <v>8316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3">
      <c r="A3609" t="s">
        <v>627</v>
      </c>
      <c r="B3609" t="s">
        <v>4377</v>
      </c>
      <c r="C3609" t="s">
        <v>4377</v>
      </c>
      <c r="D3609" t="s">
        <v>20989</v>
      </c>
      <c r="E3609" t="s">
        <v>20990</v>
      </c>
      <c r="F3609" t="s">
        <v>20991</v>
      </c>
      <c r="G3609">
        <v>112</v>
      </c>
      <c r="H3609">
        <v>3948085</v>
      </c>
      <c r="I3609">
        <v>3948424</v>
      </c>
      <c r="J3609" t="s">
        <v>23825</v>
      </c>
      <c r="K3609" t="s">
        <v>27369</v>
      </c>
      <c r="L3609" t="s">
        <v>27370</v>
      </c>
      <c r="M3609" t="s">
        <v>23834</v>
      </c>
      <c r="O3609">
        <v>4.2042899747830574E-6</v>
      </c>
      <c r="P3609">
        <v>3.2329415208464039E-6</v>
      </c>
      <c r="Q3609">
        <v>6.6180997748272069E-6</v>
      </c>
      <c r="R3609">
        <v>6.6448225587576407E-6</v>
      </c>
      <c r="S3609">
        <v>5.3466146272412362E-6</v>
      </c>
      <c r="T3609">
        <v>5.2078787388219967E-6</v>
      </c>
      <c r="U3609">
        <v>6.2470824357452092E-6</v>
      </c>
    </row>
    <row r="3610" spans="1:21" x14ac:dyDescent="0.3">
      <c r="A3610" t="s">
        <v>4162</v>
      </c>
      <c r="B3610" t="s">
        <v>4161</v>
      </c>
      <c r="C3610" t="s">
        <v>4161</v>
      </c>
      <c r="D3610" t="s">
        <v>20992</v>
      </c>
      <c r="E3610" t="s">
        <v>20993</v>
      </c>
      <c r="F3610" t="s">
        <v>20994</v>
      </c>
      <c r="G3610">
        <v>506</v>
      </c>
      <c r="H3610">
        <v>3948448</v>
      </c>
      <c r="I3610">
        <v>3949969</v>
      </c>
      <c r="J3610" t="s">
        <v>23581</v>
      </c>
      <c r="K3610" t="s">
        <v>27371</v>
      </c>
      <c r="L3610" t="s">
        <v>4161</v>
      </c>
      <c r="M3610" t="s">
        <v>23844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3">
      <c r="A3611" t="s">
        <v>4177</v>
      </c>
      <c r="B3611" t="s">
        <v>4176</v>
      </c>
      <c r="C3611" t="s">
        <v>4176</v>
      </c>
      <c r="D3611" t="s">
        <v>20995</v>
      </c>
      <c r="E3611" t="s">
        <v>20996</v>
      </c>
      <c r="F3611" t="s">
        <v>20997</v>
      </c>
      <c r="G3611">
        <v>32</v>
      </c>
      <c r="H3611">
        <v>3950321</v>
      </c>
      <c r="I3611">
        <v>3950420</v>
      </c>
      <c r="J3611" t="s">
        <v>23825</v>
      </c>
      <c r="K3611" t="s">
        <v>27372</v>
      </c>
      <c r="L3611" t="s">
        <v>27373</v>
      </c>
      <c r="M3611" t="s">
        <v>23828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3">
      <c r="A3612" t="s">
        <v>3322</v>
      </c>
      <c r="B3612" t="s">
        <v>3321</v>
      </c>
      <c r="C3612" t="s">
        <v>3321</v>
      </c>
      <c r="D3612" t="s">
        <v>20998</v>
      </c>
      <c r="E3612" t="s">
        <v>20999</v>
      </c>
      <c r="F3612" t="s">
        <v>21000</v>
      </c>
      <c r="G3612">
        <v>87</v>
      </c>
      <c r="H3612">
        <v>3952200</v>
      </c>
      <c r="I3612">
        <v>3952464</v>
      </c>
      <c r="J3612" t="s">
        <v>23825</v>
      </c>
      <c r="K3612" t="s">
        <v>23931</v>
      </c>
      <c r="L3612" t="s">
        <v>27373</v>
      </c>
      <c r="M3612" t="s">
        <v>23831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3">
      <c r="A3613" t="s">
        <v>565</v>
      </c>
      <c r="B3613" t="s">
        <v>3318</v>
      </c>
      <c r="C3613" t="s">
        <v>3318</v>
      </c>
      <c r="D3613" t="s">
        <v>21001</v>
      </c>
      <c r="E3613" t="s">
        <v>21002</v>
      </c>
      <c r="F3613" t="s">
        <v>21003</v>
      </c>
      <c r="G3613">
        <v>309</v>
      </c>
      <c r="H3613">
        <v>3952483</v>
      </c>
      <c r="I3613">
        <v>3953413</v>
      </c>
      <c r="J3613" t="s">
        <v>23825</v>
      </c>
      <c r="K3613" t="s">
        <v>27374</v>
      </c>
      <c r="L3613" t="s">
        <v>27373</v>
      </c>
      <c r="M3613" t="s">
        <v>23831</v>
      </c>
      <c r="O3613">
        <v>1.9341584270194946E-6</v>
      </c>
      <c r="P3613">
        <v>1.2401300591904415E-6</v>
      </c>
      <c r="Q3613">
        <v>1.9586223841605242E-6</v>
      </c>
      <c r="R3613">
        <v>2.2250608246580822E-6</v>
      </c>
      <c r="S3613">
        <v>1.4457532914438178E-6</v>
      </c>
      <c r="T3613">
        <v>1.9443076182663394E-6</v>
      </c>
      <c r="U3613">
        <v>2.789302744865408E-6</v>
      </c>
    </row>
    <row r="3614" spans="1:21" x14ac:dyDescent="0.3">
      <c r="A3614" t="s">
        <v>611</v>
      </c>
      <c r="B3614" t="s">
        <v>3317</v>
      </c>
      <c r="C3614" t="s">
        <v>3317</v>
      </c>
      <c r="D3614" t="s">
        <v>21004</v>
      </c>
      <c r="E3614" t="s">
        <v>21005</v>
      </c>
      <c r="F3614" t="s">
        <v>21006</v>
      </c>
      <c r="G3614">
        <v>616</v>
      </c>
      <c r="H3614">
        <v>3953477</v>
      </c>
      <c r="I3614">
        <v>3955328</v>
      </c>
      <c r="J3614" t="s">
        <v>23825</v>
      </c>
      <c r="K3614" t="s">
        <v>27375</v>
      </c>
      <c r="L3614" t="s">
        <v>27373</v>
      </c>
      <c r="M3614" t="s">
        <v>23831</v>
      </c>
      <c r="O3614">
        <v>8.8877429331300323E-7</v>
      </c>
      <c r="P3614">
        <v>4.983079192666143E-7</v>
      </c>
      <c r="Q3614">
        <v>7.3245651909943183E-7</v>
      </c>
      <c r="R3614">
        <v>1.1230448804292158E-6</v>
      </c>
      <c r="S3614">
        <v>5.5491569513864791E-7</v>
      </c>
      <c r="T3614">
        <v>7.1050143523370786E-7</v>
      </c>
      <c r="U3614">
        <v>1.1516444388209693E-6</v>
      </c>
    </row>
    <row r="3615" spans="1:21" x14ac:dyDescent="0.3">
      <c r="A3615" t="s">
        <v>1613</v>
      </c>
      <c r="B3615" t="s">
        <v>3314</v>
      </c>
      <c r="C3615" t="s">
        <v>3314</v>
      </c>
      <c r="D3615" t="s">
        <v>21007</v>
      </c>
      <c r="E3615" t="s">
        <v>21008</v>
      </c>
      <c r="F3615" t="s">
        <v>21009</v>
      </c>
      <c r="G3615">
        <v>514</v>
      </c>
      <c r="H3615">
        <v>3955330</v>
      </c>
      <c r="I3615">
        <v>3956875</v>
      </c>
      <c r="J3615" t="s">
        <v>23825</v>
      </c>
      <c r="K3615" t="s">
        <v>27376</v>
      </c>
      <c r="L3615" t="s">
        <v>27373</v>
      </c>
      <c r="M3615" t="s">
        <v>23831</v>
      </c>
      <c r="O3615">
        <v>1.0363957696653655E-7</v>
      </c>
      <c r="P3615">
        <v>6.1721725845047486E-8</v>
      </c>
      <c r="Q3615">
        <v>1.0327902819098943E-7</v>
      </c>
      <c r="R3615">
        <v>1.6993014650120661E-7</v>
      </c>
      <c r="S3615">
        <v>9.9116755763505994E-8</v>
      </c>
      <c r="T3615">
        <v>1.0606772571496582E-7</v>
      </c>
      <c r="U3615">
        <v>1.5953467838055433E-7</v>
      </c>
    </row>
    <row r="3616" spans="1:21" x14ac:dyDescent="0.3">
      <c r="A3616" t="s">
        <v>2534</v>
      </c>
      <c r="B3616" t="s">
        <v>3324</v>
      </c>
      <c r="C3616" t="s">
        <v>3324</v>
      </c>
      <c r="D3616" t="s">
        <v>21010</v>
      </c>
      <c r="E3616" t="s">
        <v>21011</v>
      </c>
      <c r="F3616" t="s">
        <v>21012</v>
      </c>
      <c r="G3616">
        <v>297</v>
      </c>
      <c r="H3616">
        <v>3956926</v>
      </c>
      <c r="I3616">
        <v>3957820</v>
      </c>
      <c r="J3616" t="s">
        <v>23581</v>
      </c>
      <c r="K3616" t="s">
        <v>27377</v>
      </c>
      <c r="L3616" t="s">
        <v>3324</v>
      </c>
      <c r="M3616" t="s">
        <v>23855</v>
      </c>
      <c r="O3616">
        <v>5.7399588740095845E-9</v>
      </c>
      <c r="P3616">
        <v>1.5738089949945439E-9</v>
      </c>
      <c r="Q3616">
        <v>4.2106127449868085E-9</v>
      </c>
      <c r="R3616">
        <v>1.9335981220784562E-11</v>
      </c>
      <c r="S3616">
        <v>7.4959703780374219E-9</v>
      </c>
      <c r="T3616">
        <v>1.058355782764783E-9</v>
      </c>
      <c r="U3616">
        <v>0</v>
      </c>
    </row>
    <row r="3617" spans="1:21" x14ac:dyDescent="0.3">
      <c r="A3617" t="s">
        <v>18</v>
      </c>
      <c r="B3617" t="s">
        <v>3316</v>
      </c>
      <c r="C3617" t="s">
        <v>3316</v>
      </c>
      <c r="D3617" t="s">
        <v>21013</v>
      </c>
      <c r="E3617" t="s">
        <v>21014</v>
      </c>
      <c r="F3617" t="s">
        <v>21015</v>
      </c>
      <c r="G3617">
        <v>491</v>
      </c>
      <c r="H3617">
        <v>3957969</v>
      </c>
      <c r="I3617">
        <v>3959445</v>
      </c>
      <c r="J3617" t="s">
        <v>23825</v>
      </c>
      <c r="K3617" t="s">
        <v>27378</v>
      </c>
      <c r="L3617" t="s">
        <v>3316</v>
      </c>
      <c r="M3617" t="s">
        <v>23831</v>
      </c>
      <c r="O3617">
        <v>2.4714336887719186E-5</v>
      </c>
      <c r="P3617">
        <v>1.5423608269481026E-5</v>
      </c>
      <c r="Q3617">
        <v>2.997779969675472E-5</v>
      </c>
      <c r="R3617">
        <v>1.5904409454257747E-5</v>
      </c>
      <c r="S3617">
        <v>1.6950929646706487E-5</v>
      </c>
      <c r="T3617">
        <v>2.4487579377259942E-5</v>
      </c>
      <c r="U3617">
        <v>3.3921659581018346E-5</v>
      </c>
    </row>
    <row r="3618" spans="1:21" x14ac:dyDescent="0.3">
      <c r="A3618" t="s">
        <v>1479</v>
      </c>
      <c r="B3618" t="s">
        <v>5447</v>
      </c>
      <c r="C3618" t="s">
        <v>21019</v>
      </c>
      <c r="D3618" t="s">
        <v>21016</v>
      </c>
      <c r="E3618" t="s">
        <v>21017</v>
      </c>
      <c r="F3618" t="s">
        <v>21018</v>
      </c>
      <c r="G3618">
        <v>93</v>
      </c>
      <c r="H3618">
        <v>3959531</v>
      </c>
      <c r="I3618">
        <v>3959813</v>
      </c>
      <c r="J3618" t="s">
        <v>23581</v>
      </c>
      <c r="K3618" t="s">
        <v>27379</v>
      </c>
      <c r="L3618" t="s">
        <v>5447</v>
      </c>
      <c r="M3618" t="s">
        <v>23844</v>
      </c>
      <c r="O3618">
        <v>8.0629600325284317E-7</v>
      </c>
      <c r="P3618">
        <v>9.0160598883228271E-7</v>
      </c>
      <c r="Q3618">
        <v>1.3460993394912638E-6</v>
      </c>
      <c r="R3618">
        <v>1.1519217224166112E-6</v>
      </c>
      <c r="S3618">
        <v>1.5307194464593869E-6</v>
      </c>
      <c r="T3618">
        <v>1.1963460442064186E-6</v>
      </c>
      <c r="U3618">
        <v>1.4334594684109317E-6</v>
      </c>
    </row>
    <row r="3619" spans="1:21" x14ac:dyDescent="0.3">
      <c r="A3619" t="s">
        <v>8651</v>
      </c>
      <c r="B3619" t="s">
        <v>21023</v>
      </c>
      <c r="C3619" t="s">
        <v>21023</v>
      </c>
      <c r="D3619" t="s">
        <v>21020</v>
      </c>
      <c r="E3619" t="s">
        <v>21021</v>
      </c>
      <c r="F3619" t="s">
        <v>21022</v>
      </c>
      <c r="G3619">
        <v>149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3">
      <c r="A3620" t="s">
        <v>2418</v>
      </c>
      <c r="B3620" t="s">
        <v>3695</v>
      </c>
      <c r="C3620" t="s">
        <v>3695</v>
      </c>
      <c r="D3620" t="s">
        <v>21024</v>
      </c>
      <c r="E3620" t="s">
        <v>21025</v>
      </c>
      <c r="F3620" t="s">
        <v>21026</v>
      </c>
      <c r="G3620">
        <v>673</v>
      </c>
      <c r="H3620">
        <v>3960676</v>
      </c>
      <c r="I3620">
        <v>3962698</v>
      </c>
      <c r="J3620" t="s">
        <v>23825</v>
      </c>
      <c r="K3620" t="s">
        <v>27380</v>
      </c>
      <c r="L3620" t="s">
        <v>3695</v>
      </c>
      <c r="M3620" t="s">
        <v>23828</v>
      </c>
      <c r="O3620">
        <v>5.1612036379022075E-9</v>
      </c>
      <c r="P3620">
        <v>3.878459703073556E-9</v>
      </c>
      <c r="Q3620">
        <v>6.2876038335707381E-9</v>
      </c>
      <c r="R3620">
        <v>6.8582437146594495E-9</v>
      </c>
      <c r="S3620">
        <v>4.3463663790223157E-9</v>
      </c>
      <c r="T3620">
        <v>3.8675781555317255E-9</v>
      </c>
      <c r="U3620">
        <v>7.3532347828402235E-9</v>
      </c>
    </row>
    <row r="3621" spans="1:21" x14ac:dyDescent="0.3">
      <c r="A3621" t="s">
        <v>1827</v>
      </c>
      <c r="B3621" t="s">
        <v>3223</v>
      </c>
      <c r="C3621" t="s">
        <v>21030</v>
      </c>
      <c r="D3621" t="s">
        <v>21027</v>
      </c>
      <c r="E3621" t="s">
        <v>21028</v>
      </c>
      <c r="F3621" t="s">
        <v>21029</v>
      </c>
      <c r="G3621">
        <v>494</v>
      </c>
      <c r="H3621">
        <v>3962744</v>
      </c>
      <c r="I3621">
        <v>3964229</v>
      </c>
      <c r="J3621" t="s">
        <v>23581</v>
      </c>
      <c r="K3621" t="s">
        <v>27381</v>
      </c>
      <c r="L3621" t="s">
        <v>3223</v>
      </c>
      <c r="M3621" t="s">
        <v>23828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3">
      <c r="A3622" t="s">
        <v>1127</v>
      </c>
      <c r="B3622" t="s">
        <v>3703</v>
      </c>
      <c r="C3622" t="s">
        <v>21034</v>
      </c>
      <c r="D3622" t="s">
        <v>21031</v>
      </c>
      <c r="E3622" t="s">
        <v>21032</v>
      </c>
      <c r="F3622" t="s">
        <v>21033</v>
      </c>
      <c r="G3622">
        <v>421</v>
      </c>
      <c r="H3622">
        <v>3964364</v>
      </c>
      <c r="I3622">
        <v>3965630</v>
      </c>
      <c r="J3622" t="s">
        <v>23581</v>
      </c>
      <c r="K3622" t="s">
        <v>27382</v>
      </c>
      <c r="L3622" t="s">
        <v>3703</v>
      </c>
      <c r="M3622" t="s">
        <v>23828</v>
      </c>
      <c r="O3622">
        <v>3.6833619852734514E-7</v>
      </c>
      <c r="P3622">
        <v>3.4481097354640778E-7</v>
      </c>
      <c r="Q3622">
        <v>4.2493444423299071E-7</v>
      </c>
      <c r="R3622">
        <v>4.6905745433034245E-7</v>
      </c>
      <c r="S3622">
        <v>4.3890031448057327E-7</v>
      </c>
      <c r="T3622">
        <v>4.0757244253436927E-7</v>
      </c>
      <c r="U3622">
        <v>5.4018850374883911E-7</v>
      </c>
    </row>
    <row r="3623" spans="1:21" x14ac:dyDescent="0.3">
      <c r="A3623" t="s">
        <v>253</v>
      </c>
      <c r="B3623" t="s">
        <v>3903</v>
      </c>
      <c r="C3623" t="s">
        <v>21038</v>
      </c>
      <c r="D3623" t="s">
        <v>21035</v>
      </c>
      <c r="E3623" t="s">
        <v>21036</v>
      </c>
      <c r="F3623" t="s">
        <v>21037</v>
      </c>
      <c r="G3623">
        <v>109</v>
      </c>
      <c r="H3623">
        <v>3965760</v>
      </c>
      <c r="I3623">
        <v>3966090</v>
      </c>
      <c r="J3623" t="s">
        <v>23825</v>
      </c>
      <c r="K3623" t="s">
        <v>27383</v>
      </c>
      <c r="L3623" t="s">
        <v>3903</v>
      </c>
      <c r="M3623" t="s">
        <v>23828</v>
      </c>
      <c r="O3623">
        <v>1.553183041793714E-5</v>
      </c>
      <c r="P3623">
        <v>1.1009734403974758E-5</v>
      </c>
      <c r="Q3623">
        <v>1.8815098612945794E-5</v>
      </c>
      <c r="R3623">
        <v>1.9655938688312298E-5</v>
      </c>
      <c r="S3623">
        <v>2.5708741518979664E-5</v>
      </c>
      <c r="T3623">
        <v>1.761720298220671E-5</v>
      </c>
      <c r="U3623">
        <v>2.3910710622131892E-5</v>
      </c>
    </row>
    <row r="3624" spans="1:21" x14ac:dyDescent="0.3">
      <c r="A3624" t="s">
        <v>374</v>
      </c>
      <c r="B3624" t="s">
        <v>3704</v>
      </c>
      <c r="C3624" t="s">
        <v>21042</v>
      </c>
      <c r="D3624" t="s">
        <v>21039</v>
      </c>
      <c r="E3624" t="s">
        <v>21040</v>
      </c>
      <c r="F3624" t="s">
        <v>21041</v>
      </c>
      <c r="G3624">
        <v>419</v>
      </c>
      <c r="H3624">
        <v>3966416</v>
      </c>
      <c r="I3624">
        <v>3967676</v>
      </c>
      <c r="J3624" t="s">
        <v>23825</v>
      </c>
      <c r="K3624" t="s">
        <v>27384</v>
      </c>
      <c r="L3624" t="s">
        <v>27385</v>
      </c>
      <c r="M3624" t="s">
        <v>23855</v>
      </c>
      <c r="O3624">
        <v>2.4040551874922923E-6</v>
      </c>
      <c r="P3624">
        <v>2.0380888110578132E-6</v>
      </c>
      <c r="Q3624">
        <v>2.6639586039773304E-6</v>
      </c>
      <c r="R3624">
        <v>2.6471325402692526E-6</v>
      </c>
      <c r="S3624">
        <v>2.1180556040192196E-6</v>
      </c>
      <c r="T3624">
        <v>2.6385408080333189E-6</v>
      </c>
      <c r="U3624">
        <v>2.9653417970507641E-6</v>
      </c>
    </row>
    <row r="3625" spans="1:21" x14ac:dyDescent="0.3">
      <c r="A3625" t="s">
        <v>1829</v>
      </c>
      <c r="B3625" t="s">
        <v>2675</v>
      </c>
      <c r="C3625" t="s">
        <v>21046</v>
      </c>
      <c r="D3625" t="s">
        <v>21043</v>
      </c>
      <c r="E3625" t="s">
        <v>21044</v>
      </c>
      <c r="F3625" t="s">
        <v>21045</v>
      </c>
      <c r="G3625">
        <v>367</v>
      </c>
      <c r="H3625">
        <v>3967915</v>
      </c>
      <c r="I3625">
        <v>3969019</v>
      </c>
      <c r="J3625" t="s">
        <v>23825</v>
      </c>
      <c r="K3625" t="s">
        <v>27386</v>
      </c>
      <c r="L3625" t="s">
        <v>27387</v>
      </c>
      <c r="M3625" t="s">
        <v>23866</v>
      </c>
      <c r="O3625">
        <v>9.1208006514319055E-10</v>
      </c>
      <c r="P3625">
        <v>3.6184828095996566E-9</v>
      </c>
      <c r="Q3625">
        <v>3.8288699367612835E-9</v>
      </c>
      <c r="R3625">
        <v>6.9658363955922871E-9</v>
      </c>
      <c r="S3625">
        <v>1.6131255647092017E-11</v>
      </c>
      <c r="T3625">
        <v>1.4932737758149751E-11</v>
      </c>
      <c r="U3625">
        <v>1.651423632166836E-11</v>
      </c>
    </row>
    <row r="3626" spans="1:21" x14ac:dyDescent="0.3">
      <c r="A3626" t="s">
        <v>1792</v>
      </c>
      <c r="B3626" t="s">
        <v>4209</v>
      </c>
      <c r="C3626" t="s">
        <v>21050</v>
      </c>
      <c r="D3626" t="s">
        <v>21047</v>
      </c>
      <c r="E3626" t="s">
        <v>21048</v>
      </c>
      <c r="F3626" t="s">
        <v>21049</v>
      </c>
      <c r="G3626">
        <v>348</v>
      </c>
      <c r="H3626">
        <v>3969030</v>
      </c>
      <c r="I3626">
        <v>3970077</v>
      </c>
      <c r="J3626" t="s">
        <v>23825</v>
      </c>
      <c r="K3626" t="s">
        <v>27388</v>
      </c>
      <c r="L3626" t="s">
        <v>27387</v>
      </c>
      <c r="M3626" t="s">
        <v>23866</v>
      </c>
      <c r="O3626">
        <v>1.0360072757695482E-7</v>
      </c>
      <c r="P3626">
        <v>1.1023378968057878E-7</v>
      </c>
      <c r="Q3626">
        <v>1.2047577446613353E-7</v>
      </c>
      <c r="R3626">
        <v>1.3674801535704681E-7</v>
      </c>
      <c r="S3626">
        <v>7.9910578781474077E-8</v>
      </c>
      <c r="T3626">
        <v>1.2108126301680047E-7</v>
      </c>
      <c r="U3626">
        <v>1.2101076528584733E-7</v>
      </c>
    </row>
    <row r="3627" spans="1:21" x14ac:dyDescent="0.3">
      <c r="A3627" t="s">
        <v>1832</v>
      </c>
      <c r="B3627" t="s">
        <v>1839</v>
      </c>
      <c r="C3627" t="s">
        <v>21054</v>
      </c>
      <c r="D3627" t="s">
        <v>21051</v>
      </c>
      <c r="E3627" t="s">
        <v>21052</v>
      </c>
      <c r="F3627" t="s">
        <v>21053</v>
      </c>
      <c r="G3627">
        <v>376</v>
      </c>
      <c r="H3627">
        <v>3970132</v>
      </c>
      <c r="I3627">
        <v>3971263</v>
      </c>
      <c r="J3627" t="s">
        <v>23825</v>
      </c>
      <c r="K3627" t="s">
        <v>27389</v>
      </c>
      <c r="L3627" t="s">
        <v>27387</v>
      </c>
      <c r="M3627" t="s">
        <v>23866</v>
      </c>
      <c r="O3627">
        <v>8.6290217310588049E-8</v>
      </c>
      <c r="P3627">
        <v>3.6189097558243842E-8</v>
      </c>
      <c r="Q3627">
        <v>5.7643064043008637E-8</v>
      </c>
      <c r="R3627">
        <v>5.9940863172990028E-8</v>
      </c>
      <c r="S3627">
        <v>3.5783115919878598E-8</v>
      </c>
      <c r="T3627">
        <v>5.1051601939329457E-8</v>
      </c>
      <c r="U3627">
        <v>6.4388888173781421E-8</v>
      </c>
    </row>
    <row r="3628" spans="1:21" x14ac:dyDescent="0.3">
      <c r="A3628" t="s">
        <v>1834</v>
      </c>
      <c r="B3628" t="s">
        <v>1824</v>
      </c>
      <c r="C3628" t="s">
        <v>21058</v>
      </c>
      <c r="D3628" t="s">
        <v>21055</v>
      </c>
      <c r="E3628" t="s">
        <v>21056</v>
      </c>
      <c r="F3628" t="s">
        <v>21057</v>
      </c>
      <c r="G3628">
        <v>420</v>
      </c>
      <c r="H3628">
        <v>3971259</v>
      </c>
      <c r="I3628">
        <v>3972522</v>
      </c>
      <c r="J3628" t="s">
        <v>23825</v>
      </c>
      <c r="K3628" t="s">
        <v>27390</v>
      </c>
      <c r="L3628" t="s">
        <v>27387</v>
      </c>
      <c r="M3628" t="s">
        <v>23866</v>
      </c>
      <c r="O3628">
        <v>8.2102482160390974E-8</v>
      </c>
      <c r="P3628">
        <v>3.9126612289541807E-8</v>
      </c>
      <c r="Q3628">
        <v>7.0867325246837811E-8</v>
      </c>
      <c r="R3628">
        <v>6.8118982703394136E-8</v>
      </c>
      <c r="S3628">
        <v>2.9785907925952591E-8</v>
      </c>
      <c r="T3628">
        <v>6.7707592840961669E-8</v>
      </c>
      <c r="U3628">
        <v>7.8905641252660108E-8</v>
      </c>
    </row>
    <row r="3629" spans="1:21" x14ac:dyDescent="0.3">
      <c r="A3629" t="s">
        <v>1836</v>
      </c>
      <c r="B3629" t="s">
        <v>4378</v>
      </c>
      <c r="C3629" t="s">
        <v>4378</v>
      </c>
      <c r="D3629" t="s">
        <v>21059</v>
      </c>
      <c r="E3629" t="s">
        <v>21060</v>
      </c>
      <c r="F3629" t="s">
        <v>21061</v>
      </c>
      <c r="G3629">
        <v>355</v>
      </c>
      <c r="H3629">
        <v>3972521</v>
      </c>
      <c r="I3629">
        <v>3973589</v>
      </c>
      <c r="J3629" t="s">
        <v>23825</v>
      </c>
      <c r="K3629" t="s">
        <v>27391</v>
      </c>
      <c r="L3629" t="s">
        <v>27387</v>
      </c>
      <c r="M3629" t="s">
        <v>23866</v>
      </c>
      <c r="O3629">
        <v>3.0548191969759248E-8</v>
      </c>
      <c r="P3629">
        <v>1.4436373031307874E-8</v>
      </c>
      <c r="Q3629">
        <v>2.9835813177863796E-8</v>
      </c>
      <c r="R3629">
        <v>2.4492181108936838E-8</v>
      </c>
      <c r="S3629">
        <v>6.404281275660874E-9</v>
      </c>
      <c r="T3629">
        <v>2.1620698573922746E-8</v>
      </c>
      <c r="U3629">
        <v>2.3174144129319891E-8</v>
      </c>
    </row>
    <row r="3630" spans="1:21" x14ac:dyDescent="0.3">
      <c r="A3630" t="s">
        <v>1838</v>
      </c>
      <c r="B3630" t="s">
        <v>4379</v>
      </c>
      <c r="C3630" t="s">
        <v>21065</v>
      </c>
      <c r="D3630" t="s">
        <v>21062</v>
      </c>
      <c r="E3630" t="s">
        <v>21063</v>
      </c>
      <c r="F3630" t="s">
        <v>21064</v>
      </c>
      <c r="G3630">
        <v>293</v>
      </c>
      <c r="H3630">
        <v>3973607</v>
      </c>
      <c r="I3630">
        <v>3974489</v>
      </c>
      <c r="J3630" t="s">
        <v>23825</v>
      </c>
      <c r="K3630" t="s">
        <v>27392</v>
      </c>
      <c r="L3630" t="s">
        <v>27387</v>
      </c>
      <c r="M3630" t="s">
        <v>23828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3">
      <c r="A3631" t="s">
        <v>1840</v>
      </c>
      <c r="B3631" t="s">
        <v>23720</v>
      </c>
      <c r="C3631" t="s">
        <v>21069</v>
      </c>
      <c r="D3631" t="s">
        <v>21066</v>
      </c>
      <c r="E3631" t="s">
        <v>21067</v>
      </c>
      <c r="F3631" t="s">
        <v>21068</v>
      </c>
      <c r="G3631">
        <v>224</v>
      </c>
      <c r="H3631">
        <v>3974466</v>
      </c>
      <c r="I3631">
        <v>3975141</v>
      </c>
      <c r="J3631" t="s">
        <v>23825</v>
      </c>
      <c r="K3631" t="s">
        <v>27393</v>
      </c>
      <c r="L3631" t="s">
        <v>27387</v>
      </c>
      <c r="M3631" t="s">
        <v>23855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3">
      <c r="A3632" t="s">
        <v>1841</v>
      </c>
      <c r="B3632" t="s">
        <v>23721</v>
      </c>
      <c r="C3632" t="s">
        <v>21073</v>
      </c>
      <c r="D3632" t="s">
        <v>21070</v>
      </c>
      <c r="E3632" t="s">
        <v>21071</v>
      </c>
      <c r="F3632" t="s">
        <v>21072</v>
      </c>
      <c r="G3632">
        <v>376</v>
      </c>
      <c r="H3632">
        <v>3975145</v>
      </c>
      <c r="I3632">
        <v>3976276</v>
      </c>
      <c r="J3632" t="s">
        <v>23825</v>
      </c>
      <c r="K3632" t="s">
        <v>27394</v>
      </c>
      <c r="L3632" t="s">
        <v>27387</v>
      </c>
      <c r="M3632" t="s">
        <v>23831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3">
      <c r="A3633" t="s">
        <v>1842</v>
      </c>
      <c r="B3633" t="s">
        <v>4410</v>
      </c>
      <c r="C3633" t="s">
        <v>21077</v>
      </c>
      <c r="D3633" t="s">
        <v>21074</v>
      </c>
      <c r="E3633" t="s">
        <v>21075</v>
      </c>
      <c r="F3633" t="s">
        <v>21076</v>
      </c>
      <c r="G3633">
        <v>416</v>
      </c>
      <c r="H3633">
        <v>3976277</v>
      </c>
      <c r="I3633">
        <v>3977528</v>
      </c>
      <c r="J3633" t="s">
        <v>23825</v>
      </c>
      <c r="K3633" t="s">
        <v>27395</v>
      </c>
      <c r="L3633" t="s">
        <v>27387</v>
      </c>
      <c r="M3633" t="s">
        <v>23866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3">
      <c r="A3634" t="s">
        <v>1843</v>
      </c>
      <c r="B3634" t="s">
        <v>4382</v>
      </c>
      <c r="C3634" t="s">
        <v>21081</v>
      </c>
      <c r="D3634" t="s">
        <v>21078</v>
      </c>
      <c r="E3634" t="s">
        <v>21079</v>
      </c>
      <c r="F3634" t="s">
        <v>21080</v>
      </c>
      <c r="G3634">
        <v>450</v>
      </c>
      <c r="H3634">
        <v>3978600</v>
      </c>
      <c r="I3634">
        <v>3979953</v>
      </c>
      <c r="J3634" t="s">
        <v>23825</v>
      </c>
      <c r="K3634" t="s">
        <v>27397</v>
      </c>
      <c r="L3634" t="s">
        <v>27387</v>
      </c>
      <c r="M3634" t="s">
        <v>23866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3">
      <c r="A3635" t="s">
        <v>1844</v>
      </c>
      <c r="B3635" t="s">
        <v>2342</v>
      </c>
      <c r="C3635" t="s">
        <v>21085</v>
      </c>
      <c r="D3635" t="s">
        <v>21082</v>
      </c>
      <c r="E3635" t="s">
        <v>21083</v>
      </c>
      <c r="F3635" t="s">
        <v>21084</v>
      </c>
      <c r="G3635">
        <v>246</v>
      </c>
      <c r="H3635">
        <v>3979955</v>
      </c>
      <c r="I3635">
        <v>3980696</v>
      </c>
      <c r="J3635" t="s">
        <v>23825</v>
      </c>
      <c r="K3635" t="s">
        <v>27398</v>
      </c>
      <c r="L3635" t="s">
        <v>27387</v>
      </c>
      <c r="M3635" t="s">
        <v>23866</v>
      </c>
      <c r="O3635">
        <v>2.188685987688001E-8</v>
      </c>
      <c r="P3635">
        <v>1.3155694062247949E-8</v>
      </c>
      <c r="Q3635">
        <v>1.9156402311606926E-8</v>
      </c>
      <c r="R3635">
        <v>8.539106821473194E-9</v>
      </c>
      <c r="S3635">
        <v>1.0231381432242182E-8</v>
      </c>
      <c r="T3635">
        <v>1.5951608931932119E-8</v>
      </c>
      <c r="U3635">
        <v>0</v>
      </c>
    </row>
    <row r="3636" spans="1:21" x14ac:dyDescent="0.3">
      <c r="A3636" t="s">
        <v>2486</v>
      </c>
      <c r="B3636" t="s">
        <v>4383</v>
      </c>
      <c r="C3636" t="s">
        <v>4383</v>
      </c>
      <c r="D3636" t="s">
        <v>21086</v>
      </c>
      <c r="E3636" t="s">
        <v>21087</v>
      </c>
      <c r="F3636" t="s">
        <v>21088</v>
      </c>
      <c r="G3636">
        <v>461</v>
      </c>
      <c r="H3636">
        <v>3980886</v>
      </c>
      <c r="I3636">
        <v>3982272</v>
      </c>
      <c r="J3636" t="s">
        <v>23825</v>
      </c>
      <c r="K3636" t="s">
        <v>27399</v>
      </c>
      <c r="L3636" t="s">
        <v>4383</v>
      </c>
      <c r="M3636" t="s">
        <v>23831</v>
      </c>
      <c r="O3636">
        <v>4.982342528334494E-9</v>
      </c>
      <c r="P3636">
        <v>3.6232388467229991E-9</v>
      </c>
      <c r="Q3636">
        <v>4.6292421219252269E-9</v>
      </c>
      <c r="R3636">
        <v>5.2070541025491711E-9</v>
      </c>
      <c r="S3636">
        <v>4.7078606970723151E-9</v>
      </c>
      <c r="T3636">
        <v>5.0015706368969648E-9</v>
      </c>
      <c r="U3636">
        <v>5.131017250349336E-9</v>
      </c>
    </row>
    <row r="3637" spans="1:21" x14ac:dyDescent="0.3">
      <c r="A3637" t="s">
        <v>8141</v>
      </c>
      <c r="B3637" t="s">
        <v>8140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3">
      <c r="A3638" t="s">
        <v>8191</v>
      </c>
      <c r="B3638" t="s">
        <v>8190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3">
      <c r="A3639" t="s">
        <v>8205</v>
      </c>
      <c r="B3639" t="s">
        <v>8204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3">
      <c r="A3640" t="s">
        <v>8243</v>
      </c>
      <c r="B3640" t="s">
        <v>8242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3">
      <c r="A3641" t="s">
        <v>2866</v>
      </c>
      <c r="B3641" t="s">
        <v>2865</v>
      </c>
      <c r="C3641" t="s">
        <v>21092</v>
      </c>
      <c r="D3641" t="s">
        <v>21089</v>
      </c>
      <c r="E3641" t="s">
        <v>21090</v>
      </c>
      <c r="F3641" t="s">
        <v>21091</v>
      </c>
      <c r="G3641">
        <v>411</v>
      </c>
      <c r="H3641">
        <v>3982957</v>
      </c>
      <c r="I3641">
        <v>3984193</v>
      </c>
      <c r="J3641" t="s">
        <v>23825</v>
      </c>
      <c r="K3641" t="s">
        <v>25328</v>
      </c>
      <c r="L3641" t="s">
        <v>2865</v>
      </c>
      <c r="M3641" t="s">
        <v>23834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3">
      <c r="A3642" t="s">
        <v>2864</v>
      </c>
      <c r="B3642" t="s">
        <v>2863</v>
      </c>
      <c r="C3642" t="s">
        <v>21096</v>
      </c>
      <c r="D3642" t="s">
        <v>21093</v>
      </c>
      <c r="E3642" t="s">
        <v>21094</v>
      </c>
      <c r="F3642" t="s">
        <v>21095</v>
      </c>
      <c r="G3642">
        <v>551</v>
      </c>
      <c r="H3642">
        <v>3984351</v>
      </c>
      <c r="I3642">
        <v>3986007</v>
      </c>
      <c r="J3642" t="s">
        <v>23581</v>
      </c>
      <c r="K3642" t="s">
        <v>27400</v>
      </c>
      <c r="L3642" t="s">
        <v>2863</v>
      </c>
      <c r="M3642" t="s">
        <v>23853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3">
      <c r="A3643" t="s">
        <v>1689</v>
      </c>
      <c r="B3643" t="s">
        <v>3244</v>
      </c>
      <c r="C3643" t="s">
        <v>3244</v>
      </c>
      <c r="D3643" t="s">
        <v>21097</v>
      </c>
      <c r="E3643" t="s">
        <v>21098</v>
      </c>
      <c r="F3643" t="s">
        <v>21099</v>
      </c>
      <c r="G3643">
        <v>398</v>
      </c>
      <c r="H3643">
        <v>3986685</v>
      </c>
      <c r="I3643">
        <v>3987882</v>
      </c>
      <c r="J3643" t="s">
        <v>23581</v>
      </c>
      <c r="K3643" t="s">
        <v>27401</v>
      </c>
      <c r="L3643" t="s">
        <v>27402</v>
      </c>
      <c r="M3643" t="s">
        <v>23839</v>
      </c>
      <c r="O3643">
        <v>1.0655390771304246E-7</v>
      </c>
      <c r="P3643">
        <v>1.2359742581290808E-7</v>
      </c>
      <c r="Q3643">
        <v>1.8184297749515039E-7</v>
      </c>
      <c r="R3643">
        <v>2.2609136006028968E-7</v>
      </c>
      <c r="S3643">
        <v>1.7393139849377279E-7</v>
      </c>
      <c r="T3643">
        <v>1.6754281073829568E-7</v>
      </c>
      <c r="U3643">
        <v>1.528004751307899E-7</v>
      </c>
    </row>
    <row r="3644" spans="1:21" x14ac:dyDescent="0.3">
      <c r="A3644" t="s">
        <v>1090</v>
      </c>
      <c r="B3644" t="s">
        <v>3243</v>
      </c>
      <c r="C3644" t="s">
        <v>3243</v>
      </c>
      <c r="D3644" t="s">
        <v>21100</v>
      </c>
      <c r="E3644" t="s">
        <v>21101</v>
      </c>
      <c r="F3644" t="s">
        <v>21102</v>
      </c>
      <c r="G3644">
        <v>393</v>
      </c>
      <c r="H3644">
        <v>3987884</v>
      </c>
      <c r="I3644">
        <v>3989066</v>
      </c>
      <c r="J3644" t="s">
        <v>23581</v>
      </c>
      <c r="K3644" t="s">
        <v>23841</v>
      </c>
      <c r="L3644" t="s">
        <v>27402</v>
      </c>
      <c r="M3644" t="s">
        <v>23839</v>
      </c>
      <c r="O3644">
        <v>4.3490005624821914E-7</v>
      </c>
      <c r="P3644">
        <v>4.2448199024513744E-7</v>
      </c>
      <c r="Q3644">
        <v>6.4154891096925619E-7</v>
      </c>
      <c r="R3644">
        <v>6.7953007524884563E-7</v>
      </c>
      <c r="S3644">
        <v>7.3528092847233589E-7</v>
      </c>
      <c r="T3644">
        <v>6.2524441529855998E-7</v>
      </c>
      <c r="U3644">
        <v>4.9960026243250164E-7</v>
      </c>
    </row>
    <row r="3645" spans="1:21" x14ac:dyDescent="0.3">
      <c r="A3645" t="s">
        <v>1846</v>
      </c>
      <c r="B3645" t="s">
        <v>3240</v>
      </c>
      <c r="C3645" t="s">
        <v>3240</v>
      </c>
      <c r="D3645" t="s">
        <v>21103</v>
      </c>
      <c r="E3645" t="s">
        <v>21104</v>
      </c>
      <c r="F3645" t="s">
        <v>21105</v>
      </c>
      <c r="G3645">
        <v>246</v>
      </c>
      <c r="H3645">
        <v>3989087</v>
      </c>
      <c r="I3645">
        <v>3989828</v>
      </c>
      <c r="J3645" t="s">
        <v>23581</v>
      </c>
      <c r="K3645" t="s">
        <v>27403</v>
      </c>
      <c r="L3645" t="s">
        <v>27402</v>
      </c>
      <c r="M3645" t="s">
        <v>23839</v>
      </c>
      <c r="O3645">
        <v>8.75997663445414E-9</v>
      </c>
      <c r="P3645">
        <v>1.3219465796479124E-8</v>
      </c>
      <c r="Q3645">
        <v>1.384531668970036E-8</v>
      </c>
      <c r="R3645">
        <v>1.8868887767119732E-8</v>
      </c>
      <c r="S3645">
        <v>1.7421981888269174E-8</v>
      </c>
      <c r="T3645">
        <v>1.3627590755463735E-8</v>
      </c>
      <c r="U3645">
        <v>1.1794711492309187E-8</v>
      </c>
    </row>
    <row r="3646" spans="1:21" x14ac:dyDescent="0.3">
      <c r="A3646" t="s">
        <v>1640</v>
      </c>
      <c r="B3646" t="s">
        <v>3239</v>
      </c>
      <c r="C3646" t="s">
        <v>21109</v>
      </c>
      <c r="D3646" t="s">
        <v>21106</v>
      </c>
      <c r="E3646" t="s">
        <v>21107</v>
      </c>
      <c r="F3646" t="s">
        <v>21108</v>
      </c>
      <c r="G3646">
        <v>313</v>
      </c>
      <c r="H3646">
        <v>3989824</v>
      </c>
      <c r="I3646">
        <v>3990766</v>
      </c>
      <c r="J3646" t="s">
        <v>23581</v>
      </c>
      <c r="K3646" t="s">
        <v>27404</v>
      </c>
      <c r="L3646" t="s">
        <v>27402</v>
      </c>
      <c r="M3646" t="s">
        <v>23839</v>
      </c>
      <c r="O3646">
        <v>1.6608235825883333E-7</v>
      </c>
      <c r="P3646">
        <v>1.33713038369414E-7</v>
      </c>
      <c r="Q3646">
        <v>4.4934011214779138E-7</v>
      </c>
      <c r="R3646">
        <v>2.5172858570367314E-7</v>
      </c>
      <c r="S3646">
        <v>2.3441945326205736E-7</v>
      </c>
      <c r="T3646">
        <v>1.9487791095655695E-7</v>
      </c>
      <c r="U3646">
        <v>1.7752835098475934E-7</v>
      </c>
    </row>
    <row r="3647" spans="1:21" x14ac:dyDescent="0.3">
      <c r="A3647" t="s">
        <v>1848</v>
      </c>
      <c r="B3647" t="s">
        <v>2955</v>
      </c>
      <c r="C3647" t="s">
        <v>21113</v>
      </c>
      <c r="D3647" t="s">
        <v>21110</v>
      </c>
      <c r="E3647" t="s">
        <v>21111</v>
      </c>
      <c r="F3647" t="s">
        <v>21112</v>
      </c>
      <c r="G3647">
        <v>848</v>
      </c>
      <c r="H3647">
        <v>3991152</v>
      </c>
      <c r="I3647">
        <v>3993699</v>
      </c>
      <c r="J3647" t="s">
        <v>23825</v>
      </c>
      <c r="K3647" t="s">
        <v>27405</v>
      </c>
      <c r="L3647" t="s">
        <v>2955</v>
      </c>
      <c r="M3647" t="s">
        <v>23871</v>
      </c>
      <c r="O3647">
        <v>2.3646953406380518E-9</v>
      </c>
      <c r="P3647">
        <v>2.6617928032755656E-9</v>
      </c>
      <c r="Q3647">
        <v>2.0482424339955398E-9</v>
      </c>
      <c r="R3647">
        <v>8.5081953301374823E-10</v>
      </c>
      <c r="S3647">
        <v>2.4885007541778888E-9</v>
      </c>
      <c r="T3647">
        <v>5.5711394622496138E-10</v>
      </c>
      <c r="U3647">
        <v>1.4035813146424284E-9</v>
      </c>
    </row>
    <row r="3648" spans="1:21" x14ac:dyDescent="0.3">
      <c r="A3648" t="s">
        <v>1849</v>
      </c>
      <c r="B3648" t="s">
        <v>4606</v>
      </c>
      <c r="C3648" t="s">
        <v>4606</v>
      </c>
      <c r="D3648" t="s">
        <v>21114</v>
      </c>
      <c r="E3648" t="s">
        <v>21115</v>
      </c>
      <c r="F3648" t="s">
        <v>21116</v>
      </c>
      <c r="G3648">
        <v>106</v>
      </c>
      <c r="H3648">
        <v>3993738</v>
      </c>
      <c r="I3648">
        <v>3994059</v>
      </c>
      <c r="J3648" t="s">
        <v>23581</v>
      </c>
      <c r="K3648" t="s">
        <v>27406</v>
      </c>
      <c r="L3648" t="s">
        <v>4606</v>
      </c>
      <c r="M3648" t="s">
        <v>23853</v>
      </c>
      <c r="O3648">
        <v>1.4660166349882776E-7</v>
      </c>
      <c r="P3648">
        <v>1.0097397564322172E-7</v>
      </c>
      <c r="Q3648">
        <v>9.8478830399142065E-8</v>
      </c>
      <c r="R3648">
        <v>1.1687547488486989E-7</v>
      </c>
      <c r="S3648">
        <v>5.6290776511323005E-8</v>
      </c>
      <c r="T3648">
        <v>7.9312173713224858E-8</v>
      </c>
      <c r="U3648">
        <v>1.3627688044433928E-7</v>
      </c>
    </row>
    <row r="3649" spans="1:21" x14ac:dyDescent="0.3">
      <c r="A3649" t="s">
        <v>1486</v>
      </c>
      <c r="B3649" t="s">
        <v>2993</v>
      </c>
      <c r="C3649" t="s">
        <v>2993</v>
      </c>
      <c r="D3649" t="s">
        <v>21117</v>
      </c>
      <c r="E3649" t="s">
        <v>21118</v>
      </c>
      <c r="F3649" t="s">
        <v>21119</v>
      </c>
      <c r="G3649">
        <v>274</v>
      </c>
      <c r="H3649">
        <v>3994761</v>
      </c>
      <c r="I3649">
        <v>3995586</v>
      </c>
      <c r="J3649" t="s">
        <v>23825</v>
      </c>
      <c r="K3649" t="s">
        <v>27408</v>
      </c>
      <c r="L3649" t="s">
        <v>27407</v>
      </c>
      <c r="M3649" t="s">
        <v>23831</v>
      </c>
      <c r="O3649">
        <v>2.682726850506477E-7</v>
      </c>
      <c r="P3649">
        <v>2.1365897809223325E-7</v>
      </c>
      <c r="Q3649">
        <v>2.426360707426806E-7</v>
      </c>
      <c r="R3649">
        <v>2.0660705689117229E-7</v>
      </c>
      <c r="S3649">
        <v>2.0027496947283521E-7</v>
      </c>
      <c r="T3649">
        <v>2.2724129461814617E-7</v>
      </c>
      <c r="U3649">
        <v>0</v>
      </c>
    </row>
    <row r="3650" spans="1:21" x14ac:dyDescent="0.3">
      <c r="A3650" t="s">
        <v>2528</v>
      </c>
      <c r="B3650" t="s">
        <v>4095</v>
      </c>
      <c r="C3650" t="s">
        <v>4095</v>
      </c>
      <c r="D3650" t="s">
        <v>21120</v>
      </c>
      <c r="E3650" t="s">
        <v>21121</v>
      </c>
      <c r="F3650" t="s">
        <v>21122</v>
      </c>
      <c r="G3650">
        <v>235</v>
      </c>
      <c r="H3650">
        <v>3995582</v>
      </c>
      <c r="I3650">
        <v>3996290</v>
      </c>
      <c r="J3650" t="s">
        <v>23825</v>
      </c>
      <c r="K3650" t="s">
        <v>23841</v>
      </c>
      <c r="L3650" t="s">
        <v>27407</v>
      </c>
      <c r="M3650" t="s">
        <v>23834</v>
      </c>
      <c r="O3650">
        <v>7.3548590707844011E-9</v>
      </c>
      <c r="P3650">
        <v>4.6532151529882821E-9</v>
      </c>
      <c r="Q3650">
        <v>1.0591779175651373E-8</v>
      </c>
      <c r="R3650">
        <v>1.0076298391422171E-8</v>
      </c>
      <c r="S3650">
        <v>8.7959575762581772E-9</v>
      </c>
      <c r="T3650">
        <v>1.4295515538919692E-8</v>
      </c>
      <c r="U3650">
        <v>1.2029281099188738E-8</v>
      </c>
    </row>
    <row r="3651" spans="1:21" x14ac:dyDescent="0.3">
      <c r="A3651" t="s">
        <v>2423</v>
      </c>
      <c r="B3651" t="s">
        <v>3946</v>
      </c>
      <c r="C3651" t="s">
        <v>3946</v>
      </c>
      <c r="D3651" t="s">
        <v>21123</v>
      </c>
      <c r="E3651" t="s">
        <v>21124</v>
      </c>
      <c r="F3651" t="s">
        <v>21125</v>
      </c>
      <c r="G3651">
        <v>298</v>
      </c>
      <c r="H3651">
        <v>3996286</v>
      </c>
      <c r="I3651">
        <v>3997183</v>
      </c>
      <c r="J3651" t="s">
        <v>23825</v>
      </c>
      <c r="K3651" t="s">
        <v>27409</v>
      </c>
      <c r="L3651" t="s">
        <v>27407</v>
      </c>
      <c r="M3651" t="s">
        <v>23858</v>
      </c>
      <c r="O3651">
        <v>1.1490779677631219E-8</v>
      </c>
      <c r="P3651">
        <v>8.5812384568296895E-9</v>
      </c>
      <c r="Q3651">
        <v>1.570939585234735E-8</v>
      </c>
      <c r="R3651">
        <v>1.7572906197625334E-8</v>
      </c>
      <c r="S3651">
        <v>1.0305494159175087E-8</v>
      </c>
      <c r="T3651">
        <v>2.2131461596928245E-8</v>
      </c>
      <c r="U3651">
        <v>1.9696734438238706E-8</v>
      </c>
    </row>
    <row r="3652" spans="1:21" x14ac:dyDescent="0.3">
      <c r="A3652" t="s">
        <v>1676</v>
      </c>
      <c r="B3652" t="s">
        <v>4096</v>
      </c>
      <c r="C3652" t="s">
        <v>4096</v>
      </c>
      <c r="D3652" t="s">
        <v>21126</v>
      </c>
      <c r="E3652" t="s">
        <v>21127</v>
      </c>
      <c r="F3652" t="s">
        <v>21128</v>
      </c>
      <c r="G3652">
        <v>238</v>
      </c>
      <c r="H3652">
        <v>3997182</v>
      </c>
      <c r="I3652">
        <v>3997899</v>
      </c>
      <c r="J3652" t="s">
        <v>23825</v>
      </c>
      <c r="K3652" t="s">
        <v>24704</v>
      </c>
      <c r="L3652" t="s">
        <v>27407</v>
      </c>
      <c r="M3652" t="s">
        <v>23834</v>
      </c>
      <c r="O3652">
        <v>1.8297175678320297E-7</v>
      </c>
      <c r="P3652">
        <v>1.5502411982427678E-7</v>
      </c>
      <c r="Q3652">
        <v>2.0646290622072833E-7</v>
      </c>
      <c r="R3652">
        <v>2.8014676247021863E-7</v>
      </c>
      <c r="S3652">
        <v>1.4403968172970773E-7</v>
      </c>
      <c r="T3652">
        <v>2.0721157803533731E-7</v>
      </c>
      <c r="U3652">
        <v>1.5451596249504446E-7</v>
      </c>
    </row>
    <row r="3653" spans="1:21" x14ac:dyDescent="0.3">
      <c r="A3653" t="s">
        <v>2114</v>
      </c>
      <c r="B3653" t="s">
        <v>3941</v>
      </c>
      <c r="C3653" t="s">
        <v>21132</v>
      </c>
      <c r="D3653" t="s">
        <v>21129</v>
      </c>
      <c r="E3653" t="s">
        <v>21130</v>
      </c>
      <c r="F3653" t="s">
        <v>21131</v>
      </c>
      <c r="G3653">
        <v>720</v>
      </c>
      <c r="H3653">
        <v>3997982</v>
      </c>
      <c r="I3653">
        <v>4000145</v>
      </c>
      <c r="J3653" t="s">
        <v>23825</v>
      </c>
      <c r="K3653" t="s">
        <v>27410</v>
      </c>
      <c r="L3653" t="s">
        <v>3941</v>
      </c>
      <c r="M3653" t="s">
        <v>23858</v>
      </c>
      <c r="O3653">
        <v>2.2724698784325662E-8</v>
      </c>
      <c r="P3653">
        <v>3.194970905341601E-8</v>
      </c>
      <c r="Q3653">
        <v>3.691645787814159E-8</v>
      </c>
      <c r="R3653">
        <v>3.3362284313757709E-8</v>
      </c>
      <c r="S3653">
        <v>3.8018057488298366E-8</v>
      </c>
      <c r="T3653">
        <v>2.9456094978056195E-8</v>
      </c>
      <c r="U3653">
        <v>3.3726062970041885E-8</v>
      </c>
    </row>
    <row r="3654" spans="1:21" x14ac:dyDescent="0.3">
      <c r="A3654" t="s">
        <v>1510</v>
      </c>
      <c r="B3654" t="s">
        <v>4388</v>
      </c>
      <c r="C3654" t="s">
        <v>4388</v>
      </c>
      <c r="D3654" t="s">
        <v>21133</v>
      </c>
      <c r="E3654" t="s">
        <v>21134</v>
      </c>
      <c r="F3654" t="s">
        <v>21135</v>
      </c>
      <c r="G3654">
        <v>316</v>
      </c>
      <c r="H3654">
        <v>4001425</v>
      </c>
      <c r="I3654">
        <v>4002376</v>
      </c>
      <c r="J3654" t="s">
        <v>23825</v>
      </c>
      <c r="K3654" t="s">
        <v>27411</v>
      </c>
      <c r="L3654" t="s">
        <v>4388</v>
      </c>
      <c r="M3654" t="s">
        <v>23853</v>
      </c>
      <c r="O3654">
        <v>2.0481771975692372E-7</v>
      </c>
      <c r="P3654">
        <v>1.9256331253836389E-7</v>
      </c>
      <c r="Q3654">
        <v>3.42315923618969E-7</v>
      </c>
      <c r="R3654">
        <v>3.941447123582375E-7</v>
      </c>
      <c r="S3654">
        <v>4.3908420950053094E-7</v>
      </c>
      <c r="T3654">
        <v>2.122705425254059E-7</v>
      </c>
      <c r="U3654">
        <v>2.8047250498742834E-7</v>
      </c>
    </row>
    <row r="3655" spans="1:21" x14ac:dyDescent="0.3">
      <c r="A3655" t="s">
        <v>4390</v>
      </c>
      <c r="B3655" t="s">
        <v>4389</v>
      </c>
      <c r="C3655" t="s">
        <v>4389</v>
      </c>
      <c r="D3655" t="s">
        <v>21136</v>
      </c>
      <c r="E3655" t="s">
        <v>21137</v>
      </c>
      <c r="F3655" t="s">
        <v>21138</v>
      </c>
      <c r="G3655">
        <v>126</v>
      </c>
      <c r="H3655">
        <v>4002418</v>
      </c>
      <c r="I3655">
        <v>4002799</v>
      </c>
      <c r="J3655" t="s">
        <v>23581</v>
      </c>
      <c r="K3655" t="s">
        <v>23913</v>
      </c>
      <c r="L3655" t="s">
        <v>27412</v>
      </c>
      <c r="M3655" t="s">
        <v>23834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3">
      <c r="A3656" t="s">
        <v>4392</v>
      </c>
      <c r="B3656" t="s">
        <v>4391</v>
      </c>
      <c r="C3656" t="s">
        <v>4391</v>
      </c>
      <c r="D3656" t="s">
        <v>21139</v>
      </c>
      <c r="E3656" t="s">
        <v>21140</v>
      </c>
      <c r="F3656" t="s">
        <v>21141</v>
      </c>
      <c r="G3656">
        <v>126</v>
      </c>
      <c r="H3656">
        <v>4002812</v>
      </c>
      <c r="I3656">
        <v>4003193</v>
      </c>
      <c r="J3656" t="s">
        <v>23581</v>
      </c>
      <c r="K3656" t="s">
        <v>23969</v>
      </c>
      <c r="L3656" t="s">
        <v>27412</v>
      </c>
      <c r="M3656" t="s">
        <v>23834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3">
      <c r="A3657" t="s">
        <v>4394</v>
      </c>
      <c r="B3657" t="s">
        <v>4393</v>
      </c>
      <c r="C3657" t="s">
        <v>4393</v>
      </c>
      <c r="D3657" t="s">
        <v>21142</v>
      </c>
      <c r="E3657" t="s">
        <v>21143</v>
      </c>
      <c r="F3657" t="s">
        <v>21144</v>
      </c>
      <c r="G3657">
        <v>296</v>
      </c>
      <c r="H3657">
        <v>4003287</v>
      </c>
      <c r="I3657">
        <v>4004178</v>
      </c>
      <c r="J3657" t="s">
        <v>23581</v>
      </c>
      <c r="K3657" t="s">
        <v>27413</v>
      </c>
      <c r="L3657" t="s">
        <v>4393</v>
      </c>
      <c r="M3657" t="s">
        <v>23834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3">
      <c r="A3658" t="s">
        <v>2184</v>
      </c>
      <c r="B3658" t="s">
        <v>4395</v>
      </c>
      <c r="C3658" t="s">
        <v>4395</v>
      </c>
      <c r="D3658" t="s">
        <v>21145</v>
      </c>
      <c r="E3658" t="s">
        <v>21146</v>
      </c>
      <c r="F3658" t="s">
        <v>21147</v>
      </c>
      <c r="G3658">
        <v>155</v>
      </c>
      <c r="H3658">
        <v>4004229</v>
      </c>
      <c r="I3658">
        <v>4004697</v>
      </c>
      <c r="J3658" t="s">
        <v>23581</v>
      </c>
      <c r="K3658" t="s">
        <v>23841</v>
      </c>
      <c r="L3658" t="s">
        <v>4395</v>
      </c>
      <c r="M3658" t="s">
        <v>23982</v>
      </c>
      <c r="O3658">
        <v>7.9043618635113477E-8</v>
      </c>
      <c r="P3658">
        <v>1.0782517421776488E-7</v>
      </c>
      <c r="Q3658">
        <v>9.449507177583188E-8</v>
      </c>
      <c r="R3658">
        <v>1.5176241235337833E-7</v>
      </c>
      <c r="S3658">
        <v>1.2290935773967216E-7</v>
      </c>
      <c r="T3658">
        <v>1.1457336661509348E-7</v>
      </c>
      <c r="U3658">
        <v>9.7491561674717851E-8</v>
      </c>
    </row>
    <row r="3659" spans="1:21" x14ac:dyDescent="0.3">
      <c r="A3659" t="s">
        <v>1853</v>
      </c>
      <c r="B3659" t="s">
        <v>3587</v>
      </c>
      <c r="C3659" t="s">
        <v>3587</v>
      </c>
      <c r="D3659" t="s">
        <v>21148</v>
      </c>
      <c r="E3659" t="s">
        <v>21149</v>
      </c>
      <c r="F3659" t="s">
        <v>21150</v>
      </c>
      <c r="G3659">
        <v>289</v>
      </c>
      <c r="H3659">
        <v>4004861</v>
      </c>
      <c r="I3659">
        <v>4005731</v>
      </c>
      <c r="J3659" t="s">
        <v>23825</v>
      </c>
      <c r="K3659" t="s">
        <v>27414</v>
      </c>
      <c r="L3659" t="s">
        <v>3587</v>
      </c>
      <c r="M3659" t="s">
        <v>23866</v>
      </c>
      <c r="O3659">
        <v>1.5797024417787123E-8</v>
      </c>
      <c r="P3659">
        <v>1.4636808544597846E-8</v>
      </c>
      <c r="Q3659">
        <v>1.846307681130189E-8</v>
      </c>
      <c r="R3659">
        <v>1.6098610258432246E-8</v>
      </c>
      <c r="S3659">
        <v>2.2643949530372328E-8</v>
      </c>
      <c r="T3659">
        <v>1.4837348141421353E-8</v>
      </c>
      <c r="U3659">
        <v>2.0832631075306771E-8</v>
      </c>
    </row>
    <row r="3660" spans="1:21" x14ac:dyDescent="0.3">
      <c r="A3660" t="s">
        <v>3691</v>
      </c>
      <c r="B3660" t="s">
        <v>3690</v>
      </c>
      <c r="C3660" t="s">
        <v>3690</v>
      </c>
      <c r="D3660" t="s">
        <v>21151</v>
      </c>
      <c r="E3660" t="s">
        <v>21152</v>
      </c>
      <c r="F3660" t="s">
        <v>21153</v>
      </c>
      <c r="G3660">
        <v>609</v>
      </c>
      <c r="H3660">
        <v>4005863</v>
      </c>
      <c r="I3660">
        <v>4007693</v>
      </c>
      <c r="J3660" t="s">
        <v>23825</v>
      </c>
      <c r="K3660" t="s">
        <v>27415</v>
      </c>
      <c r="L3660" t="s">
        <v>3690</v>
      </c>
      <c r="M3660" t="s">
        <v>23858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3">
      <c r="A3661" t="s">
        <v>1855</v>
      </c>
      <c r="B3661" t="s">
        <v>4396</v>
      </c>
      <c r="C3661" t="s">
        <v>21157</v>
      </c>
      <c r="D3661" t="s">
        <v>21154</v>
      </c>
      <c r="E3661" t="s">
        <v>21155</v>
      </c>
      <c r="F3661" t="s">
        <v>21156</v>
      </c>
      <c r="G3661">
        <v>206</v>
      </c>
      <c r="H3661">
        <v>4007756</v>
      </c>
      <c r="I3661">
        <v>4008377</v>
      </c>
      <c r="J3661" t="s">
        <v>23825</v>
      </c>
      <c r="K3661" t="s">
        <v>27416</v>
      </c>
      <c r="L3661" t="s">
        <v>4396</v>
      </c>
      <c r="M3661" t="s">
        <v>23831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3">
      <c r="A3662" t="s">
        <v>1857</v>
      </c>
      <c r="B3662" t="s">
        <v>4397</v>
      </c>
      <c r="C3662" t="s">
        <v>21161</v>
      </c>
      <c r="D3662" t="s">
        <v>21158</v>
      </c>
      <c r="E3662" t="s">
        <v>21159</v>
      </c>
      <c r="F3662" t="s">
        <v>21160</v>
      </c>
      <c r="G3662">
        <v>206</v>
      </c>
      <c r="H3662">
        <v>4008438</v>
      </c>
      <c r="I3662">
        <v>4009059</v>
      </c>
      <c r="J3662" t="s">
        <v>23581</v>
      </c>
      <c r="K3662" t="s">
        <v>27417</v>
      </c>
      <c r="L3662" t="s">
        <v>4397</v>
      </c>
      <c r="M3662" t="s">
        <v>23831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3">
      <c r="A3663" t="s">
        <v>1858</v>
      </c>
      <c r="B3663" t="s">
        <v>3588</v>
      </c>
      <c r="C3663" t="s">
        <v>3588</v>
      </c>
      <c r="D3663" t="s">
        <v>21162</v>
      </c>
      <c r="E3663" t="s">
        <v>21163</v>
      </c>
      <c r="F3663" t="s">
        <v>21164</v>
      </c>
      <c r="G3663">
        <v>340</v>
      </c>
      <c r="H3663">
        <v>4009169</v>
      </c>
      <c r="I3663">
        <v>4010192</v>
      </c>
      <c r="J3663" t="s">
        <v>23825</v>
      </c>
      <c r="K3663" t="s">
        <v>27418</v>
      </c>
      <c r="L3663" t="s">
        <v>27419</v>
      </c>
      <c r="M3663" t="s">
        <v>23869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3">
      <c r="A3664" t="s">
        <v>1084</v>
      </c>
      <c r="B3664" t="s">
        <v>4398</v>
      </c>
      <c r="C3664" t="s">
        <v>4398</v>
      </c>
      <c r="D3664" t="s">
        <v>21165</v>
      </c>
      <c r="E3664" t="s">
        <v>21166</v>
      </c>
      <c r="F3664" t="s">
        <v>21167</v>
      </c>
      <c r="G3664">
        <v>266</v>
      </c>
      <c r="H3664">
        <v>4010199</v>
      </c>
      <c r="I3664">
        <v>4011000</v>
      </c>
      <c r="J3664" t="s">
        <v>23825</v>
      </c>
      <c r="K3664" t="s">
        <v>27420</v>
      </c>
      <c r="L3664" t="s">
        <v>27419</v>
      </c>
      <c r="M3664" t="s">
        <v>23834</v>
      </c>
      <c r="O3664">
        <v>6.3330022903186244E-7</v>
      </c>
      <c r="P3664">
        <v>4.9640468095838904E-7</v>
      </c>
      <c r="Q3664">
        <v>6.3620447760339809E-7</v>
      </c>
      <c r="R3664">
        <v>6.4345768564652562E-7</v>
      </c>
      <c r="S3664">
        <v>5.624603208813748E-7</v>
      </c>
      <c r="T3664">
        <v>6.2090006261558116E-7</v>
      </c>
      <c r="U3664">
        <v>6.5260075909310809E-7</v>
      </c>
    </row>
    <row r="3665" spans="1:21" x14ac:dyDescent="0.3">
      <c r="A3665" t="s">
        <v>4400</v>
      </c>
      <c r="B3665" t="s">
        <v>4399</v>
      </c>
      <c r="C3665" t="s">
        <v>21171</v>
      </c>
      <c r="D3665" t="s">
        <v>21168</v>
      </c>
      <c r="E3665" t="s">
        <v>21169</v>
      </c>
      <c r="F3665" t="s">
        <v>21170</v>
      </c>
      <c r="G3665">
        <v>299</v>
      </c>
      <c r="H3665">
        <v>4011075</v>
      </c>
      <c r="I3665">
        <v>4011975</v>
      </c>
      <c r="J3665" t="s">
        <v>23825</v>
      </c>
      <c r="K3665" t="s">
        <v>27421</v>
      </c>
      <c r="L3665" t="s">
        <v>4399</v>
      </c>
      <c r="M3665" t="s">
        <v>23831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3">
      <c r="A3666" t="s">
        <v>2214</v>
      </c>
      <c r="B3666" t="s">
        <v>3422</v>
      </c>
      <c r="C3666" t="s">
        <v>3422</v>
      </c>
      <c r="D3666" t="s">
        <v>21172</v>
      </c>
      <c r="E3666" t="s">
        <v>21173</v>
      </c>
      <c r="F3666" t="s">
        <v>21174</v>
      </c>
      <c r="G3666">
        <v>317</v>
      </c>
      <c r="H3666">
        <v>4011862</v>
      </c>
      <c r="I3666">
        <v>4012816</v>
      </c>
      <c r="J3666" t="s">
        <v>23581</v>
      </c>
      <c r="K3666" t="s">
        <v>27422</v>
      </c>
      <c r="L3666" t="s">
        <v>3422</v>
      </c>
      <c r="M3666" t="s">
        <v>23855</v>
      </c>
      <c r="O3666">
        <v>3.3496718459104995E-8</v>
      </c>
      <c r="P3666">
        <v>8.2263996492224134E-8</v>
      </c>
      <c r="Q3666">
        <v>2.8998909617883861E-8</v>
      </c>
      <c r="R3666">
        <v>5.2513187979536659E-8</v>
      </c>
      <c r="S3666">
        <v>5.8201667893470401E-8</v>
      </c>
      <c r="T3666">
        <v>4.7381074470813168E-8</v>
      </c>
      <c r="U3666">
        <v>4.0133020623936902E-8</v>
      </c>
    </row>
    <row r="3667" spans="1:21" x14ac:dyDescent="0.3">
      <c r="A3667" t="s">
        <v>12</v>
      </c>
      <c r="B3667" t="s">
        <v>3415</v>
      </c>
      <c r="C3667" t="s">
        <v>3415</v>
      </c>
      <c r="D3667" t="s">
        <v>21175</v>
      </c>
      <c r="E3667" t="s">
        <v>21176</v>
      </c>
      <c r="F3667" t="s">
        <v>21177</v>
      </c>
      <c r="G3667">
        <v>753</v>
      </c>
      <c r="H3667">
        <v>4013052</v>
      </c>
      <c r="I3667">
        <v>4015314</v>
      </c>
      <c r="J3667" t="s">
        <v>23825</v>
      </c>
      <c r="K3667" t="s">
        <v>27423</v>
      </c>
      <c r="L3667" t="s">
        <v>3415</v>
      </c>
      <c r="M3667" t="s">
        <v>23831</v>
      </c>
      <c r="O3667">
        <v>3.8240880617341356E-5</v>
      </c>
      <c r="P3667">
        <v>1.7212086731728445E-5</v>
      </c>
      <c r="Q3667">
        <v>2.9713030547439119E-5</v>
      </c>
      <c r="R3667">
        <v>2.1060234136399432E-5</v>
      </c>
      <c r="S3667">
        <v>1.4557604997907962E-5</v>
      </c>
      <c r="T3667">
        <v>1.8963624544323296E-5</v>
      </c>
      <c r="U3667">
        <v>3.681995729649739E-5</v>
      </c>
    </row>
    <row r="3668" spans="1:21" x14ac:dyDescent="0.3">
      <c r="A3668" t="s">
        <v>1222</v>
      </c>
      <c r="B3668" t="s">
        <v>7869</v>
      </c>
      <c r="C3668" t="s">
        <v>7869</v>
      </c>
      <c r="D3668" t="s">
        <v>21178</v>
      </c>
      <c r="E3668" t="s">
        <v>21179</v>
      </c>
      <c r="F3668" t="s">
        <v>21180</v>
      </c>
      <c r="G3668">
        <v>271</v>
      </c>
      <c r="H3668">
        <v>4015353</v>
      </c>
      <c r="I3668">
        <v>4016169</v>
      </c>
      <c r="J3668" t="s">
        <v>23581</v>
      </c>
      <c r="K3668" t="s">
        <v>24760</v>
      </c>
      <c r="L3668" t="s">
        <v>7869</v>
      </c>
      <c r="M3668" t="s">
        <v>23982</v>
      </c>
      <c r="O3668">
        <v>5.0523877285275135E-7</v>
      </c>
      <c r="P3668">
        <v>1.4236526935796018E-6</v>
      </c>
      <c r="Q3668">
        <v>1.1509377055932483E-6</v>
      </c>
      <c r="R3668">
        <v>1.0647654302975384E-6</v>
      </c>
      <c r="S3668">
        <v>1.4460383515706695E-6</v>
      </c>
      <c r="T3668">
        <v>1.1728666525669441E-6</v>
      </c>
      <c r="U3668">
        <v>9.1221246377157632E-7</v>
      </c>
    </row>
    <row r="3669" spans="1:21" x14ac:dyDescent="0.3">
      <c r="A3669" t="s">
        <v>814</v>
      </c>
      <c r="B3669" t="s">
        <v>3918</v>
      </c>
      <c r="C3669" t="s">
        <v>3918</v>
      </c>
      <c r="D3669" t="s">
        <v>21181</v>
      </c>
      <c r="E3669" t="s">
        <v>21182</v>
      </c>
      <c r="F3669" t="s">
        <v>21183</v>
      </c>
      <c r="G3669">
        <v>253</v>
      </c>
      <c r="H3669">
        <v>4016430</v>
      </c>
      <c r="I3669">
        <v>4017192</v>
      </c>
      <c r="J3669" t="s">
        <v>23825</v>
      </c>
      <c r="K3669" t="s">
        <v>27424</v>
      </c>
      <c r="L3669" t="s">
        <v>3918</v>
      </c>
      <c r="M3669" t="s">
        <v>23871</v>
      </c>
      <c r="O3669">
        <v>1.2796141421890047E-6</v>
      </c>
      <c r="P3669">
        <v>3.0691469747690364E-6</v>
      </c>
      <c r="Q3669">
        <v>3.361787814667009E-6</v>
      </c>
      <c r="R3669">
        <v>2.9723280053650519E-6</v>
      </c>
      <c r="S3669">
        <v>4.0807622081006318E-6</v>
      </c>
      <c r="T3669">
        <v>2.6036389900353786E-6</v>
      </c>
      <c r="U3669">
        <v>2.3169566281852603E-6</v>
      </c>
    </row>
    <row r="3670" spans="1:21" x14ac:dyDescent="0.3">
      <c r="A3670" t="s">
        <v>2709</v>
      </c>
      <c r="B3670" t="s">
        <v>4401</v>
      </c>
      <c r="C3670" t="s">
        <v>21187</v>
      </c>
      <c r="D3670" t="s">
        <v>21184</v>
      </c>
      <c r="E3670" t="s">
        <v>21185</v>
      </c>
      <c r="F3670" t="s">
        <v>21186</v>
      </c>
      <c r="G3670">
        <v>475</v>
      </c>
      <c r="H3670">
        <v>4017332</v>
      </c>
      <c r="I3670">
        <v>4018760</v>
      </c>
      <c r="J3670" t="s">
        <v>23825</v>
      </c>
      <c r="K3670" t="s">
        <v>27425</v>
      </c>
      <c r="L3670" t="s">
        <v>4401</v>
      </c>
      <c r="M3670" t="s">
        <v>23834</v>
      </c>
      <c r="O3670">
        <v>3.940976626356406E-10</v>
      </c>
      <c r="P3670">
        <v>1.289770011883865E-9</v>
      </c>
      <c r="Q3670">
        <v>2.4384038563077209E-9</v>
      </c>
      <c r="R3670">
        <v>3.1871613245605169E-9</v>
      </c>
      <c r="S3670">
        <v>2.3300033337595898E-9</v>
      </c>
      <c r="T3670">
        <v>1.1112916750316141E-9</v>
      </c>
      <c r="U3670">
        <v>7.6338672496147166E-10</v>
      </c>
    </row>
    <row r="3671" spans="1:21" x14ac:dyDescent="0.3">
      <c r="A3671" t="s">
        <v>1070</v>
      </c>
      <c r="B3671" t="s">
        <v>4402</v>
      </c>
      <c r="C3671" t="s">
        <v>21191</v>
      </c>
      <c r="D3671" t="s">
        <v>21188</v>
      </c>
      <c r="E3671" t="s">
        <v>21189</v>
      </c>
      <c r="F3671" t="s">
        <v>21190</v>
      </c>
      <c r="G3671">
        <v>251</v>
      </c>
      <c r="H3671">
        <v>4018854</v>
      </c>
      <c r="I3671">
        <v>4019610</v>
      </c>
      <c r="J3671" t="s">
        <v>23825</v>
      </c>
      <c r="K3671" t="s">
        <v>27426</v>
      </c>
      <c r="L3671" t="s">
        <v>27427</v>
      </c>
      <c r="M3671" t="s">
        <v>23839</v>
      </c>
      <c r="O3671">
        <v>6.8882118258982911E-7</v>
      </c>
      <c r="P3671">
        <v>5.649388168372698E-7</v>
      </c>
      <c r="Q3671">
        <v>8.050475549419028E-7</v>
      </c>
      <c r="R3671">
        <v>9.1785590561128595E-7</v>
      </c>
      <c r="S3671">
        <v>7.5000541725953733E-7</v>
      </c>
      <c r="T3671">
        <v>8.2923025095988153E-7</v>
      </c>
      <c r="U3671">
        <v>7.9228536413079086E-7</v>
      </c>
    </row>
    <row r="3672" spans="1:21" x14ac:dyDescent="0.3">
      <c r="A3672" t="s">
        <v>2319</v>
      </c>
      <c r="B3672" t="s">
        <v>23722</v>
      </c>
      <c r="C3672" t="s">
        <v>21195</v>
      </c>
      <c r="D3672" t="s">
        <v>21192</v>
      </c>
      <c r="E3672" t="s">
        <v>21193</v>
      </c>
      <c r="F3672" t="s">
        <v>21194</v>
      </c>
      <c r="G3672">
        <v>201</v>
      </c>
      <c r="H3672">
        <v>4019623</v>
      </c>
      <c r="I3672">
        <v>4020229</v>
      </c>
      <c r="J3672" t="s">
        <v>23825</v>
      </c>
      <c r="K3672" t="s">
        <v>27428</v>
      </c>
      <c r="L3672" t="s">
        <v>27427</v>
      </c>
      <c r="M3672" t="s">
        <v>23834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3">
      <c r="A3673" t="s">
        <v>1863</v>
      </c>
      <c r="B3673" t="s">
        <v>4404</v>
      </c>
      <c r="C3673" t="s">
        <v>21199</v>
      </c>
      <c r="D3673" t="s">
        <v>21196</v>
      </c>
      <c r="E3673" t="s">
        <v>21197</v>
      </c>
      <c r="F3673" t="s">
        <v>21198</v>
      </c>
      <c r="G3673">
        <v>546</v>
      </c>
      <c r="H3673">
        <v>4020225</v>
      </c>
      <c r="I3673">
        <v>4021866</v>
      </c>
      <c r="J3673" t="s">
        <v>23825</v>
      </c>
      <c r="K3673" t="s">
        <v>27429</v>
      </c>
      <c r="L3673" t="s">
        <v>27427</v>
      </c>
      <c r="M3673" t="s">
        <v>23839</v>
      </c>
      <c r="O3673">
        <v>2.3409551141878116E-9</v>
      </c>
      <c r="P3673">
        <v>2.5124123395290572E-9</v>
      </c>
      <c r="Q3673">
        <v>2.3073243801972779E-9</v>
      </c>
      <c r="R3673">
        <v>2.5336717284698615E-9</v>
      </c>
      <c r="S3673">
        <v>4.0991477291107252E-10</v>
      </c>
      <c r="T3673">
        <v>8.6609925873637506E-10</v>
      </c>
      <c r="U3673">
        <v>1.6011098526207967E-9</v>
      </c>
    </row>
    <row r="3674" spans="1:21" x14ac:dyDescent="0.3">
      <c r="A3674" t="s">
        <v>1116</v>
      </c>
      <c r="B3674" t="s">
        <v>4405</v>
      </c>
      <c r="C3674" t="s">
        <v>21203</v>
      </c>
      <c r="D3674" t="s">
        <v>21200</v>
      </c>
      <c r="E3674" t="s">
        <v>21201</v>
      </c>
      <c r="F3674" t="s">
        <v>21202</v>
      </c>
      <c r="G3674">
        <v>89</v>
      </c>
      <c r="H3674">
        <v>4021944</v>
      </c>
      <c r="I3674">
        <v>4022214</v>
      </c>
      <c r="J3674" t="s">
        <v>23825</v>
      </c>
      <c r="K3674" t="s">
        <v>27430</v>
      </c>
      <c r="L3674" t="s">
        <v>27431</v>
      </c>
      <c r="M3674" t="s">
        <v>23954</v>
      </c>
      <c r="O3674">
        <v>1.8362634131159822E-6</v>
      </c>
      <c r="P3674">
        <v>9.6207898694177006E-7</v>
      </c>
      <c r="Q3674">
        <v>1.8559473650367353E-6</v>
      </c>
      <c r="R3674">
        <v>2.0264013834409046E-6</v>
      </c>
      <c r="S3674">
        <v>1.7310677130837848E-6</v>
      </c>
      <c r="T3674">
        <v>1.4246348310254588E-6</v>
      </c>
      <c r="U3674">
        <v>1.8530586471644353E-6</v>
      </c>
    </row>
    <row r="3675" spans="1:21" x14ac:dyDescent="0.3">
      <c r="A3675" t="s">
        <v>1432</v>
      </c>
      <c r="B3675" t="s">
        <v>7870</v>
      </c>
      <c r="C3675" t="s">
        <v>21207</v>
      </c>
      <c r="D3675" t="s">
        <v>21204</v>
      </c>
      <c r="E3675" t="s">
        <v>21205</v>
      </c>
      <c r="F3675" t="s">
        <v>21206</v>
      </c>
      <c r="G3675">
        <v>171</v>
      </c>
      <c r="H3675">
        <v>4022217</v>
      </c>
      <c r="I3675">
        <v>4022733</v>
      </c>
      <c r="J3675" t="s">
        <v>23825</v>
      </c>
      <c r="K3675" t="s">
        <v>27432</v>
      </c>
      <c r="L3675" t="s">
        <v>27431</v>
      </c>
      <c r="M3675" t="s">
        <v>23954</v>
      </c>
      <c r="O3675">
        <v>4.8003405790639242E-7</v>
      </c>
      <c r="P3675">
        <v>4.3599505195096853E-7</v>
      </c>
      <c r="Q3675">
        <v>6.0354609572267448E-7</v>
      </c>
      <c r="R3675">
        <v>7.6533408373611025E-7</v>
      </c>
      <c r="S3675">
        <v>7.3861541627109631E-7</v>
      </c>
      <c r="T3675">
        <v>6.1370666449256107E-7</v>
      </c>
      <c r="U3675">
        <v>6.222632342864479E-7</v>
      </c>
    </row>
    <row r="3676" spans="1:21" x14ac:dyDescent="0.3">
      <c r="A3676" t="s">
        <v>1727</v>
      </c>
      <c r="B3676" t="s">
        <v>4406</v>
      </c>
      <c r="C3676" t="s">
        <v>21211</v>
      </c>
      <c r="D3676" t="s">
        <v>21208</v>
      </c>
      <c r="E3676" t="s">
        <v>21209</v>
      </c>
      <c r="F3676" t="s">
        <v>21210</v>
      </c>
      <c r="G3676">
        <v>258</v>
      </c>
      <c r="H3676">
        <v>4022735</v>
      </c>
      <c r="I3676">
        <v>4023512</v>
      </c>
      <c r="J3676" t="s">
        <v>23825</v>
      </c>
      <c r="K3676" t="s">
        <v>27433</v>
      </c>
      <c r="L3676" t="s">
        <v>27431</v>
      </c>
      <c r="M3676" t="s">
        <v>23954</v>
      </c>
      <c r="O3676">
        <v>1.5806748626533127E-7</v>
      </c>
      <c r="P3676">
        <v>1.5229820001843413E-7</v>
      </c>
      <c r="Q3676">
        <v>2.4355184842080191E-7</v>
      </c>
      <c r="R3676">
        <v>2.6026973828267045E-7</v>
      </c>
      <c r="S3676">
        <v>2.7378812091552687E-7</v>
      </c>
      <c r="T3676">
        <v>2.6243194859978469E-7</v>
      </c>
      <c r="U3676">
        <v>3.9967852661694978E-7</v>
      </c>
    </row>
    <row r="3677" spans="1:21" x14ac:dyDescent="0.3">
      <c r="A3677" t="s">
        <v>2296</v>
      </c>
      <c r="B3677" t="s">
        <v>3696</v>
      </c>
      <c r="C3677" t="s">
        <v>21215</v>
      </c>
      <c r="D3677" t="s">
        <v>21212</v>
      </c>
      <c r="E3677" t="s">
        <v>21213</v>
      </c>
      <c r="F3677" t="s">
        <v>21214</v>
      </c>
      <c r="G3677">
        <v>162</v>
      </c>
      <c r="H3677">
        <v>4024332</v>
      </c>
      <c r="I3677">
        <v>4024821</v>
      </c>
      <c r="J3677" t="s">
        <v>23581</v>
      </c>
      <c r="K3677" t="s">
        <v>27435</v>
      </c>
      <c r="L3677" t="s">
        <v>3696</v>
      </c>
      <c r="M3677" t="s">
        <v>23855</v>
      </c>
      <c r="O3677">
        <v>4.1401292728060878E-8</v>
      </c>
      <c r="P3677">
        <v>4.6765044714179896E-8</v>
      </c>
      <c r="Q3677">
        <v>3.707106970964419E-8</v>
      </c>
      <c r="R3677">
        <v>4.4584480750793294E-8</v>
      </c>
      <c r="S3677">
        <v>4.8761641088405171E-8</v>
      </c>
      <c r="T3677">
        <v>4.6707417371246256E-8</v>
      </c>
      <c r="U3677">
        <v>3.4664500197079062E-8</v>
      </c>
    </row>
    <row r="3678" spans="1:21" x14ac:dyDescent="0.3">
      <c r="A3678" t="s">
        <v>1380</v>
      </c>
      <c r="B3678" t="s">
        <v>4318</v>
      </c>
      <c r="C3678" t="s">
        <v>21219</v>
      </c>
      <c r="D3678" t="s">
        <v>21216</v>
      </c>
      <c r="E3678" t="s">
        <v>21217</v>
      </c>
      <c r="F3678" t="s">
        <v>21218</v>
      </c>
      <c r="G3678">
        <v>497</v>
      </c>
      <c r="H3678">
        <v>4024987</v>
      </c>
      <c r="I3678">
        <v>4026481</v>
      </c>
      <c r="J3678" t="s">
        <v>23825</v>
      </c>
      <c r="K3678" t="s">
        <v>27436</v>
      </c>
      <c r="L3678" t="s">
        <v>4318</v>
      </c>
      <c r="M3678" t="s">
        <v>23839</v>
      </c>
      <c r="O3678">
        <v>1.8120215596274815E-7</v>
      </c>
      <c r="P3678">
        <v>2.7998202361690477E-7</v>
      </c>
      <c r="Q3678">
        <v>2.9190283014903037E-7</v>
      </c>
      <c r="R3678">
        <v>4.0886254522163018E-7</v>
      </c>
      <c r="S3678">
        <v>3.3705043257706957E-7</v>
      </c>
      <c r="T3678">
        <v>2.8586842857608179E-7</v>
      </c>
      <c r="U3678">
        <v>2.977595958854334E-7</v>
      </c>
    </row>
    <row r="3679" spans="1:21" x14ac:dyDescent="0.3">
      <c r="A3679" t="s">
        <v>1286</v>
      </c>
      <c r="B3679" t="s">
        <v>3141</v>
      </c>
      <c r="C3679" t="s">
        <v>21223</v>
      </c>
      <c r="D3679" t="s">
        <v>21220</v>
      </c>
      <c r="E3679" t="s">
        <v>21221</v>
      </c>
      <c r="F3679" t="s">
        <v>21222</v>
      </c>
      <c r="G3679">
        <v>233</v>
      </c>
      <c r="H3679">
        <v>4026526</v>
      </c>
      <c r="I3679">
        <v>4027228</v>
      </c>
      <c r="J3679" t="s">
        <v>23825</v>
      </c>
      <c r="K3679" t="s">
        <v>27437</v>
      </c>
      <c r="L3679" t="s">
        <v>3141</v>
      </c>
      <c r="M3679" t="s">
        <v>23882</v>
      </c>
      <c r="O3679">
        <v>4.7665871504550391E-7</v>
      </c>
      <c r="P3679">
        <v>6.2198966978657601E-7</v>
      </c>
      <c r="Q3679">
        <v>7.4201220457946092E-7</v>
      </c>
      <c r="R3679">
        <v>8.5562232932780917E-7</v>
      </c>
      <c r="S3679">
        <v>8.9360979574396118E-7</v>
      </c>
      <c r="T3679">
        <v>8.6156613888050178E-7</v>
      </c>
      <c r="U3679">
        <v>7.8625136211420911E-7</v>
      </c>
    </row>
    <row r="3680" spans="1:21" x14ac:dyDescent="0.3">
      <c r="A3680" t="s">
        <v>1266</v>
      </c>
      <c r="B3680" t="s">
        <v>3072</v>
      </c>
      <c r="C3680" t="s">
        <v>21227</v>
      </c>
      <c r="D3680" t="s">
        <v>21224</v>
      </c>
      <c r="E3680" t="s">
        <v>21225</v>
      </c>
      <c r="F3680" t="s">
        <v>21226</v>
      </c>
      <c r="G3680">
        <v>387</v>
      </c>
      <c r="H3680">
        <v>4027608</v>
      </c>
      <c r="I3680">
        <v>4028772</v>
      </c>
      <c r="J3680" t="s">
        <v>23581</v>
      </c>
      <c r="K3680" t="s">
        <v>27438</v>
      </c>
      <c r="L3680" t="s">
        <v>27439</v>
      </c>
      <c r="M3680" t="s">
        <v>23828</v>
      </c>
      <c r="O3680">
        <v>3.1477403116193604E-7</v>
      </c>
      <c r="P3680">
        <v>8.2433152242695224E-7</v>
      </c>
      <c r="Q3680">
        <v>5.2404088847251115E-7</v>
      </c>
      <c r="R3680">
        <v>1.1792241996697516E-6</v>
      </c>
      <c r="S3680">
        <v>1.6078582996047073E-6</v>
      </c>
      <c r="T3680">
        <v>9.5129046727200487E-7</v>
      </c>
      <c r="U3680">
        <v>3.3443424702861887E-7</v>
      </c>
    </row>
    <row r="3681" spans="1:21" x14ac:dyDescent="0.3">
      <c r="A3681" t="s">
        <v>1371</v>
      </c>
      <c r="B3681" t="s">
        <v>3073</v>
      </c>
      <c r="C3681" t="s">
        <v>21231</v>
      </c>
      <c r="D3681" t="s">
        <v>21228</v>
      </c>
      <c r="E3681" t="s">
        <v>21229</v>
      </c>
      <c r="F3681" t="s">
        <v>21230</v>
      </c>
      <c r="G3681">
        <v>729</v>
      </c>
      <c r="H3681">
        <v>4028781</v>
      </c>
      <c r="I3681">
        <v>4030971</v>
      </c>
      <c r="J3681" t="s">
        <v>23581</v>
      </c>
      <c r="K3681" t="s">
        <v>27440</v>
      </c>
      <c r="L3681" t="s">
        <v>27439</v>
      </c>
      <c r="M3681" t="s">
        <v>23869</v>
      </c>
      <c r="O3681">
        <v>1.2856917967520057E-7</v>
      </c>
      <c r="P3681">
        <v>6.0424188054413614E-7</v>
      </c>
      <c r="Q3681">
        <v>2.8742217383705274E-7</v>
      </c>
      <c r="R3681">
        <v>1.1633324972688815E-6</v>
      </c>
      <c r="S3681">
        <v>1.4694449103763195E-6</v>
      </c>
      <c r="T3681">
        <v>9.0834676630727272E-7</v>
      </c>
      <c r="U3681">
        <v>3.1319816758743185E-7</v>
      </c>
    </row>
    <row r="3682" spans="1:21" x14ac:dyDescent="0.3">
      <c r="A3682" t="s">
        <v>704</v>
      </c>
      <c r="B3682" t="s">
        <v>3535</v>
      </c>
      <c r="C3682" t="s">
        <v>3535</v>
      </c>
      <c r="D3682" t="s">
        <v>21232</v>
      </c>
      <c r="E3682" t="s">
        <v>21233</v>
      </c>
      <c r="F3682" t="s">
        <v>21234</v>
      </c>
      <c r="G3682">
        <v>443</v>
      </c>
      <c r="H3682">
        <v>4031160</v>
      </c>
      <c r="I3682">
        <v>4032492</v>
      </c>
      <c r="J3682" t="s">
        <v>23825</v>
      </c>
      <c r="K3682" t="s">
        <v>27441</v>
      </c>
      <c r="L3682" t="s">
        <v>27442</v>
      </c>
      <c r="M3682" t="s">
        <v>23831</v>
      </c>
      <c r="O3682">
        <v>9.1828217617549559E-7</v>
      </c>
      <c r="P3682">
        <v>1.0706162400034385E-6</v>
      </c>
      <c r="Q3682">
        <v>1.4065766271301822E-6</v>
      </c>
      <c r="R3682">
        <v>1.444876570010362E-6</v>
      </c>
      <c r="S3682">
        <v>1.8369732599737108E-6</v>
      </c>
      <c r="T3682">
        <v>1.452378410883526E-6</v>
      </c>
      <c r="U3682">
        <v>1.3569741422597055E-6</v>
      </c>
    </row>
    <row r="3683" spans="1:21" x14ac:dyDescent="0.3">
      <c r="A3683" t="s">
        <v>2129</v>
      </c>
      <c r="B3683" t="s">
        <v>4408</v>
      </c>
      <c r="C3683" t="s">
        <v>4408</v>
      </c>
      <c r="D3683" t="s">
        <v>21235</v>
      </c>
      <c r="E3683" t="s">
        <v>21236</v>
      </c>
      <c r="F3683" t="s">
        <v>21237</v>
      </c>
      <c r="G3683">
        <v>204</v>
      </c>
      <c r="H3683">
        <v>4032491</v>
      </c>
      <c r="I3683">
        <v>4033106</v>
      </c>
      <c r="J3683" t="s">
        <v>23825</v>
      </c>
      <c r="K3683" t="s">
        <v>27443</v>
      </c>
      <c r="L3683" t="s">
        <v>27442</v>
      </c>
      <c r="M3683" t="s">
        <v>23834</v>
      </c>
      <c r="O3683">
        <v>7.9876921081036224E-8</v>
      </c>
      <c r="P3683">
        <v>4.2426663503661178E-8</v>
      </c>
      <c r="Q3683">
        <v>4.9534279278257157E-8</v>
      </c>
      <c r="R3683">
        <v>2.3736582011084074E-7</v>
      </c>
      <c r="S3683">
        <v>4.4758786279881042E-8</v>
      </c>
      <c r="T3683">
        <v>4.70321560231532E-8</v>
      </c>
      <c r="U3683">
        <v>0</v>
      </c>
    </row>
    <row r="3684" spans="1:21" x14ac:dyDescent="0.3">
      <c r="A3684" t="s">
        <v>1867</v>
      </c>
      <c r="B3684" t="s">
        <v>3893</v>
      </c>
      <c r="C3684" t="s">
        <v>3893</v>
      </c>
      <c r="D3684" t="s">
        <v>21238</v>
      </c>
      <c r="E3684" t="s">
        <v>21239</v>
      </c>
      <c r="F3684" t="s">
        <v>21240</v>
      </c>
      <c r="G3684">
        <v>483</v>
      </c>
      <c r="H3684">
        <v>4033144</v>
      </c>
      <c r="I3684">
        <v>4034596</v>
      </c>
      <c r="J3684" t="s">
        <v>23825</v>
      </c>
      <c r="K3684" t="s">
        <v>27444</v>
      </c>
      <c r="L3684" t="s">
        <v>27442</v>
      </c>
      <c r="M3684" t="s">
        <v>23853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3">
      <c r="A3685" t="s">
        <v>1869</v>
      </c>
      <c r="B3685" t="s">
        <v>4409</v>
      </c>
      <c r="C3685" t="s">
        <v>21244</v>
      </c>
      <c r="D3685" t="s">
        <v>21241</v>
      </c>
      <c r="E3685" t="s">
        <v>21242</v>
      </c>
      <c r="F3685" t="s">
        <v>21243</v>
      </c>
      <c r="G3685">
        <v>181</v>
      </c>
      <c r="H3685">
        <v>4034607</v>
      </c>
      <c r="I3685">
        <v>4035153</v>
      </c>
      <c r="J3685" t="s">
        <v>23825</v>
      </c>
      <c r="K3685" t="s">
        <v>27445</v>
      </c>
      <c r="L3685" t="s">
        <v>27442</v>
      </c>
      <c r="M3685" t="s">
        <v>23839</v>
      </c>
      <c r="O3685">
        <v>7.8221813555720589E-8</v>
      </c>
      <c r="P3685">
        <v>7.6241720107263599E-8</v>
      </c>
      <c r="Q3685">
        <v>1.5647932721412035E-7</v>
      </c>
      <c r="R3685">
        <v>1.6211260899343963E-7</v>
      </c>
      <c r="S3685">
        <v>8.9423751694271274E-8</v>
      </c>
      <c r="T3685">
        <v>7.601103722844822E-8</v>
      </c>
      <c r="U3685">
        <v>9.4995011261601531E-8</v>
      </c>
    </row>
    <row r="3686" spans="1:21" x14ac:dyDescent="0.3">
      <c r="A3686" t="s">
        <v>8275</v>
      </c>
      <c r="B3686" t="s">
        <v>8274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3">
      <c r="A3687" t="s">
        <v>8193</v>
      </c>
      <c r="B3687" t="s">
        <v>8192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3">
      <c r="A3688" t="s">
        <v>8123</v>
      </c>
      <c r="B3688" t="s">
        <v>8122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3">
      <c r="A3689" t="s">
        <v>8261</v>
      </c>
      <c r="B3689" t="s">
        <v>8260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3">
      <c r="A3690" t="s">
        <v>8247</v>
      </c>
      <c r="B3690" t="s">
        <v>8246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3">
      <c r="A3691" t="s">
        <v>1871</v>
      </c>
      <c r="B3691" t="s">
        <v>4816</v>
      </c>
      <c r="C3691" t="s">
        <v>21248</v>
      </c>
      <c r="D3691" t="s">
        <v>21245</v>
      </c>
      <c r="E3691" t="s">
        <v>21246</v>
      </c>
      <c r="F3691" t="s">
        <v>21247</v>
      </c>
      <c r="G3691">
        <v>175</v>
      </c>
      <c r="H3691">
        <v>4040905</v>
      </c>
      <c r="I3691">
        <v>4041433</v>
      </c>
      <c r="J3691" t="s">
        <v>23581</v>
      </c>
      <c r="K3691" t="s">
        <v>27446</v>
      </c>
      <c r="L3691" t="s">
        <v>27447</v>
      </c>
      <c r="M3691" t="s">
        <v>23839</v>
      </c>
      <c r="O3691">
        <v>9.1663312020798568E-9</v>
      </c>
      <c r="P3691">
        <v>6.7366318617326565E-9</v>
      </c>
      <c r="Q3691">
        <v>7.4740292297593469E-9</v>
      </c>
      <c r="R3691">
        <v>1.4611110182901488E-8</v>
      </c>
      <c r="S3691">
        <v>1.1459266040132862E-8</v>
      </c>
      <c r="T3691">
        <v>5.7303573570709215E-9</v>
      </c>
      <c r="U3691">
        <v>7.8005190462998668E-9</v>
      </c>
    </row>
    <row r="3692" spans="1:21" x14ac:dyDescent="0.3">
      <c r="A3692" t="s">
        <v>1873</v>
      </c>
      <c r="B3692" t="s">
        <v>4817</v>
      </c>
      <c r="C3692" t="s">
        <v>21252</v>
      </c>
      <c r="D3692" t="s">
        <v>21249</v>
      </c>
      <c r="E3692" t="s">
        <v>21250</v>
      </c>
      <c r="F3692" t="s">
        <v>21251</v>
      </c>
      <c r="G3692">
        <v>194</v>
      </c>
      <c r="H3692">
        <v>4041414</v>
      </c>
      <c r="I3692">
        <v>4041999</v>
      </c>
      <c r="J3692" t="s">
        <v>23581</v>
      </c>
      <c r="K3692" t="s">
        <v>27448</v>
      </c>
      <c r="L3692" t="s">
        <v>27447</v>
      </c>
      <c r="M3692" t="s">
        <v>23839</v>
      </c>
      <c r="O3692">
        <v>1.6601580536184724E-8</v>
      </c>
      <c r="P3692">
        <v>1.3802885301942875E-8</v>
      </c>
      <c r="Q3692">
        <v>2.3713984540104674E-8</v>
      </c>
      <c r="R3692">
        <v>2.4698764130419108E-8</v>
      </c>
      <c r="S3692">
        <v>1.7299699358485641E-8</v>
      </c>
      <c r="T3692">
        <v>1.286711902566358E-8</v>
      </c>
      <c r="U3692">
        <v>1.4701797248640677E-8</v>
      </c>
    </row>
    <row r="3693" spans="1:21" x14ac:dyDescent="0.3">
      <c r="A3693" t="s">
        <v>1078</v>
      </c>
      <c r="B3693" t="s">
        <v>4818</v>
      </c>
      <c r="C3693" t="s">
        <v>4818</v>
      </c>
      <c r="D3693" t="s">
        <v>21253</v>
      </c>
      <c r="E3693" t="s">
        <v>21254</v>
      </c>
      <c r="F3693" t="s">
        <v>21255</v>
      </c>
      <c r="G3693">
        <v>89</v>
      </c>
      <c r="H3693">
        <v>4042068</v>
      </c>
      <c r="I3693">
        <v>4042338</v>
      </c>
      <c r="J3693" t="s">
        <v>23825</v>
      </c>
      <c r="K3693" t="s">
        <v>23841</v>
      </c>
      <c r="L3693" t="s">
        <v>4818</v>
      </c>
      <c r="M3693" t="s">
        <v>23834</v>
      </c>
      <c r="O3693">
        <v>1.8617808847600901E-6</v>
      </c>
      <c r="P3693">
        <v>1.5789797107857115E-6</v>
      </c>
      <c r="Q3693">
        <v>1.5614805567541382E-6</v>
      </c>
      <c r="R3693">
        <v>1.9062404332053209E-6</v>
      </c>
      <c r="S3693">
        <v>1.1145205318272544E-6</v>
      </c>
      <c r="T3693">
        <v>1.2319969708975812E-6</v>
      </c>
      <c r="U3693">
        <v>1.3029099711443309E-6</v>
      </c>
    </row>
    <row r="3694" spans="1:21" x14ac:dyDescent="0.3">
      <c r="A3694" t="s">
        <v>2147</v>
      </c>
      <c r="B3694" t="s">
        <v>23723</v>
      </c>
      <c r="C3694" t="s">
        <v>21259</v>
      </c>
      <c r="D3694" t="s">
        <v>21256</v>
      </c>
      <c r="E3694" t="s">
        <v>21257</v>
      </c>
      <c r="F3694" t="s">
        <v>21258</v>
      </c>
      <c r="G3694">
        <v>328</v>
      </c>
      <c r="H3694">
        <v>4042414</v>
      </c>
      <c r="I3694">
        <v>4043401</v>
      </c>
      <c r="J3694" t="s">
        <v>23825</v>
      </c>
      <c r="K3694" t="s">
        <v>27449</v>
      </c>
      <c r="L3694" t="s">
        <v>27450</v>
      </c>
      <c r="M3694" t="s">
        <v>23834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3">
      <c r="A3695" t="s">
        <v>527</v>
      </c>
      <c r="B3695" t="s">
        <v>4211</v>
      </c>
      <c r="C3695" t="s">
        <v>21263</v>
      </c>
      <c r="D3695" t="s">
        <v>21260</v>
      </c>
      <c r="E3695" t="s">
        <v>21261</v>
      </c>
      <c r="F3695" t="s">
        <v>21262</v>
      </c>
      <c r="G3695">
        <v>208</v>
      </c>
      <c r="H3695">
        <v>4043417</v>
      </c>
      <c r="I3695">
        <v>4044044</v>
      </c>
      <c r="J3695" t="s">
        <v>23825</v>
      </c>
      <c r="K3695" t="s">
        <v>27451</v>
      </c>
      <c r="L3695" t="s">
        <v>27450</v>
      </c>
      <c r="M3695" t="s">
        <v>23844</v>
      </c>
      <c r="O3695">
        <v>3.0675902291922893E-6</v>
      </c>
      <c r="P3695">
        <v>2.1088626462329418E-6</v>
      </c>
      <c r="Q3695">
        <v>4.4447364771707475E-6</v>
      </c>
      <c r="R3695">
        <v>4.0787952810519417E-6</v>
      </c>
      <c r="S3695">
        <v>2.5232207731752021E-6</v>
      </c>
      <c r="T3695">
        <v>3.187189315932339E-6</v>
      </c>
      <c r="U3695">
        <v>4.017510088885984E-6</v>
      </c>
    </row>
    <row r="3696" spans="1:21" x14ac:dyDescent="0.3">
      <c r="A3696" t="s">
        <v>4821</v>
      </c>
      <c r="B3696" t="s">
        <v>4820</v>
      </c>
      <c r="C3696" t="s">
        <v>4820</v>
      </c>
      <c r="D3696" t="s">
        <v>21264</v>
      </c>
      <c r="E3696" t="s">
        <v>21265</v>
      </c>
      <c r="F3696" t="s">
        <v>21266</v>
      </c>
      <c r="G3696">
        <v>476</v>
      </c>
      <c r="H3696">
        <v>4044198</v>
      </c>
      <c r="I3696">
        <v>4045629</v>
      </c>
      <c r="J3696" t="s">
        <v>23825</v>
      </c>
      <c r="K3696" t="s">
        <v>27452</v>
      </c>
      <c r="L3696" t="s">
        <v>4820</v>
      </c>
      <c r="M3696" t="s">
        <v>23828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3">
      <c r="A3697" t="s">
        <v>4823</v>
      </c>
      <c r="B3697" t="s">
        <v>4822</v>
      </c>
      <c r="C3697" t="s">
        <v>4822</v>
      </c>
      <c r="D3697" t="s">
        <v>21267</v>
      </c>
      <c r="E3697" t="s">
        <v>21268</v>
      </c>
      <c r="F3697" t="s">
        <v>21269</v>
      </c>
      <c r="G3697">
        <v>310</v>
      </c>
      <c r="H3697">
        <v>4045669</v>
      </c>
      <c r="I3697">
        <v>4046602</v>
      </c>
      <c r="J3697" t="s">
        <v>23581</v>
      </c>
      <c r="K3697" t="s">
        <v>27453</v>
      </c>
      <c r="L3697" t="s">
        <v>4822</v>
      </c>
      <c r="M3697" t="s">
        <v>23869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3">
      <c r="A3698" t="s">
        <v>830</v>
      </c>
      <c r="B3698" t="s">
        <v>3595</v>
      </c>
      <c r="C3698" t="s">
        <v>21273</v>
      </c>
      <c r="D3698" t="s">
        <v>21270</v>
      </c>
      <c r="E3698" t="s">
        <v>21271</v>
      </c>
      <c r="F3698" t="s">
        <v>21272</v>
      </c>
      <c r="G3698">
        <v>928</v>
      </c>
      <c r="H3698">
        <v>4046965</v>
      </c>
      <c r="I3698">
        <v>4049752</v>
      </c>
      <c r="J3698" t="s">
        <v>23825</v>
      </c>
      <c r="K3698" t="s">
        <v>27454</v>
      </c>
      <c r="L3698" t="s">
        <v>3595</v>
      </c>
      <c r="M3698" t="s">
        <v>23858</v>
      </c>
      <c r="O3698">
        <v>3.2600118739245985E-7</v>
      </c>
      <c r="P3698">
        <v>3.4762727127280707E-7</v>
      </c>
      <c r="Q3698">
        <v>4.5665150198255303E-7</v>
      </c>
      <c r="R3698">
        <v>5.4478054371223305E-7</v>
      </c>
      <c r="S3698">
        <v>4.1128792443883534E-7</v>
      </c>
      <c r="T3698">
        <v>3.7531960071844724E-7</v>
      </c>
      <c r="U3698">
        <v>4.0091679556086381E-7</v>
      </c>
    </row>
    <row r="3699" spans="1:21" x14ac:dyDescent="0.3">
      <c r="A3699" t="s">
        <v>8303</v>
      </c>
      <c r="B3699" t="s">
        <v>8302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3">
      <c r="A3700" t="s">
        <v>4098</v>
      </c>
      <c r="B3700" t="s">
        <v>4097</v>
      </c>
      <c r="C3700" t="s">
        <v>21277</v>
      </c>
      <c r="D3700" t="s">
        <v>21274</v>
      </c>
      <c r="E3700" t="s">
        <v>21275</v>
      </c>
      <c r="F3700" t="s">
        <v>21276</v>
      </c>
      <c r="G3700">
        <v>210</v>
      </c>
      <c r="H3700">
        <v>4050132</v>
      </c>
      <c r="I3700">
        <v>4050765</v>
      </c>
      <c r="J3700" t="s">
        <v>23581</v>
      </c>
      <c r="K3700" t="s">
        <v>27455</v>
      </c>
      <c r="L3700" t="s">
        <v>4097</v>
      </c>
      <c r="M3700" t="s">
        <v>23834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3">
      <c r="A3701" t="s">
        <v>1157</v>
      </c>
      <c r="B3701" t="s">
        <v>4824</v>
      </c>
      <c r="C3701" t="s">
        <v>4824</v>
      </c>
      <c r="D3701" t="s">
        <v>21278</v>
      </c>
      <c r="E3701" t="s">
        <v>21279</v>
      </c>
      <c r="F3701" t="s">
        <v>21280</v>
      </c>
      <c r="G3701">
        <v>169</v>
      </c>
      <c r="H3701">
        <v>4051346</v>
      </c>
      <c r="I3701">
        <v>4051856</v>
      </c>
      <c r="J3701" t="s">
        <v>23825</v>
      </c>
      <c r="K3701" t="s">
        <v>27456</v>
      </c>
      <c r="L3701" t="s">
        <v>4824</v>
      </c>
      <c r="M3701" t="s">
        <v>23834</v>
      </c>
      <c r="O3701">
        <v>8.7079613734398935E-7</v>
      </c>
      <c r="P3701">
        <v>7.260273702002138E-7</v>
      </c>
      <c r="Q3701">
        <v>1.010365445409446E-6</v>
      </c>
      <c r="R3701">
        <v>1.1331884172942813E-6</v>
      </c>
      <c r="S3701">
        <v>9.664941380359378E-7</v>
      </c>
      <c r="T3701">
        <v>9.8754446635347936E-7</v>
      </c>
      <c r="U3701">
        <v>9.9296387046810458E-7</v>
      </c>
    </row>
    <row r="3702" spans="1:21" x14ac:dyDescent="0.3">
      <c r="A3702" t="s">
        <v>1875</v>
      </c>
      <c r="B3702" t="s">
        <v>4825</v>
      </c>
      <c r="C3702" t="s">
        <v>21284</v>
      </c>
      <c r="D3702" t="s">
        <v>21281</v>
      </c>
      <c r="E3702" t="s">
        <v>21282</v>
      </c>
      <c r="F3702" t="s">
        <v>21283</v>
      </c>
      <c r="G3702">
        <v>457</v>
      </c>
      <c r="H3702">
        <v>4052044</v>
      </c>
      <c r="I3702">
        <v>4053418</v>
      </c>
      <c r="J3702" t="s">
        <v>23825</v>
      </c>
      <c r="K3702" t="s">
        <v>27457</v>
      </c>
      <c r="L3702" t="s">
        <v>4825</v>
      </c>
      <c r="M3702" t="s">
        <v>23839</v>
      </c>
      <c r="O3702">
        <v>5.7292505532221982E-8</v>
      </c>
      <c r="P3702">
        <v>5.3884337147823409E-8</v>
      </c>
      <c r="Q3702">
        <v>7.7813732637615597E-8</v>
      </c>
      <c r="R3702">
        <v>8.5956995943026359E-8</v>
      </c>
      <c r="S3702">
        <v>8.7091255943447208E-8</v>
      </c>
      <c r="T3702">
        <v>7.3010473532936493E-8</v>
      </c>
      <c r="U3702">
        <v>8.8565010981606269E-8</v>
      </c>
    </row>
    <row r="3703" spans="1:21" x14ac:dyDescent="0.3">
      <c r="A3703" t="s">
        <v>1668</v>
      </c>
      <c r="B3703" t="s">
        <v>3194</v>
      </c>
      <c r="C3703" t="s">
        <v>21288</v>
      </c>
      <c r="D3703" t="s">
        <v>21285</v>
      </c>
      <c r="E3703" t="s">
        <v>21286</v>
      </c>
      <c r="F3703" t="s">
        <v>21287</v>
      </c>
      <c r="G3703">
        <v>469</v>
      </c>
      <c r="H3703">
        <v>4053868</v>
      </c>
      <c r="I3703">
        <v>4055278</v>
      </c>
      <c r="J3703" t="s">
        <v>23581</v>
      </c>
      <c r="K3703" t="s">
        <v>27458</v>
      </c>
      <c r="L3703" t="s">
        <v>27459</v>
      </c>
      <c r="M3703" t="s">
        <v>23828</v>
      </c>
      <c r="O3703">
        <v>9.5627557565503345E-8</v>
      </c>
      <c r="P3703">
        <v>3.998204013942421E-8</v>
      </c>
      <c r="Q3703">
        <v>6.6014056745275428E-8</v>
      </c>
      <c r="R3703">
        <v>5.7973928480720497E-8</v>
      </c>
      <c r="S3703">
        <v>1.0470350374006205E-7</v>
      </c>
      <c r="T3703">
        <v>4.9754595096717522E-8</v>
      </c>
      <c r="U3703">
        <v>6.380489662796037E-8</v>
      </c>
    </row>
    <row r="3704" spans="1:21" x14ac:dyDescent="0.3">
      <c r="A3704" t="s">
        <v>2110</v>
      </c>
      <c r="B3704" t="s">
        <v>3196</v>
      </c>
      <c r="C3704" t="s">
        <v>21292</v>
      </c>
      <c r="D3704" t="s">
        <v>21289</v>
      </c>
      <c r="E3704" t="s">
        <v>21290</v>
      </c>
      <c r="F3704" t="s">
        <v>21291</v>
      </c>
      <c r="G3704">
        <v>349</v>
      </c>
      <c r="H3704">
        <v>4055289</v>
      </c>
      <c r="I3704">
        <v>4056339</v>
      </c>
      <c r="J3704" t="s">
        <v>23581</v>
      </c>
      <c r="K3704" t="s">
        <v>27460</v>
      </c>
      <c r="L3704" t="s">
        <v>27459</v>
      </c>
      <c r="M3704" t="s">
        <v>24094</v>
      </c>
      <c r="O3704">
        <v>4.8981704225194634E-8</v>
      </c>
      <c r="P3704">
        <v>1.0316210274327864E-8</v>
      </c>
      <c r="Q3704">
        <v>2.512415630392375E-8</v>
      </c>
      <c r="R3704">
        <v>1.4658834870865084E-8</v>
      </c>
      <c r="S3704">
        <v>3.6426600779241351E-8</v>
      </c>
      <c r="T3704">
        <v>1.7315257653985568E-8</v>
      </c>
      <c r="U3704">
        <v>2.9658955834706408E-8</v>
      </c>
    </row>
    <row r="3705" spans="1:21" x14ac:dyDescent="0.3">
      <c r="A3705" t="s">
        <v>54</v>
      </c>
      <c r="B3705" t="s">
        <v>3192</v>
      </c>
      <c r="C3705" t="s">
        <v>3192</v>
      </c>
      <c r="D3705" t="s">
        <v>21293</v>
      </c>
      <c r="E3705" t="s">
        <v>21294</v>
      </c>
      <c r="F3705" t="s">
        <v>21295</v>
      </c>
      <c r="G3705">
        <v>469</v>
      </c>
      <c r="H3705">
        <v>4056624</v>
      </c>
      <c r="I3705">
        <v>4058034</v>
      </c>
      <c r="J3705" t="s">
        <v>23581</v>
      </c>
      <c r="K3705" t="s">
        <v>27461</v>
      </c>
      <c r="L3705" t="s">
        <v>27459</v>
      </c>
      <c r="M3705" t="s">
        <v>23831</v>
      </c>
      <c r="O3705">
        <v>1.3216719018018619E-5</v>
      </c>
      <c r="P3705">
        <v>4.9256370099121704E-6</v>
      </c>
      <c r="Q3705">
        <v>1.0573351803971287E-5</v>
      </c>
      <c r="R3705">
        <v>8.1170009323598043E-6</v>
      </c>
      <c r="S3705">
        <v>7.5028128907027667E-6</v>
      </c>
      <c r="T3705">
        <v>6.3476560487137278E-6</v>
      </c>
      <c r="U3705">
        <v>1.2559525442547729E-5</v>
      </c>
    </row>
    <row r="3706" spans="1:21" x14ac:dyDescent="0.3">
      <c r="A3706" t="s">
        <v>294</v>
      </c>
      <c r="B3706" t="s">
        <v>4826</v>
      </c>
      <c r="C3706" t="s">
        <v>21299</v>
      </c>
      <c r="D3706" t="s">
        <v>21296</v>
      </c>
      <c r="E3706" t="s">
        <v>21297</v>
      </c>
      <c r="F3706" t="s">
        <v>21298</v>
      </c>
      <c r="G3706">
        <v>607</v>
      </c>
      <c r="H3706">
        <v>4058406</v>
      </c>
      <c r="I3706">
        <v>4060230</v>
      </c>
      <c r="J3706" t="s">
        <v>23825</v>
      </c>
      <c r="K3706" t="s">
        <v>27462</v>
      </c>
      <c r="L3706" t="s">
        <v>27463</v>
      </c>
      <c r="M3706" t="s">
        <v>24094</v>
      </c>
      <c r="O3706">
        <v>2.2336462140491608E-6</v>
      </c>
      <c r="P3706">
        <v>7.8886052427917881E-7</v>
      </c>
      <c r="Q3706">
        <v>1.6982972060583516E-6</v>
      </c>
      <c r="R3706">
        <v>1.6284707675937014E-6</v>
      </c>
      <c r="S3706">
        <v>1.3848166083117483E-6</v>
      </c>
      <c r="T3706">
        <v>1.4281986456177591E-6</v>
      </c>
      <c r="U3706">
        <v>2.3226718862949611E-6</v>
      </c>
    </row>
    <row r="3707" spans="1:21" x14ac:dyDescent="0.3">
      <c r="A3707" t="s">
        <v>2591</v>
      </c>
      <c r="B3707" t="s">
        <v>4827</v>
      </c>
      <c r="C3707" t="s">
        <v>4827</v>
      </c>
      <c r="D3707" t="s">
        <v>21300</v>
      </c>
      <c r="E3707" t="s">
        <v>21301</v>
      </c>
      <c r="F3707" t="s">
        <v>21302</v>
      </c>
      <c r="G3707">
        <v>236</v>
      </c>
      <c r="H3707">
        <v>4060446</v>
      </c>
      <c r="I3707">
        <v>4061157</v>
      </c>
      <c r="J3707" t="s">
        <v>23825</v>
      </c>
      <c r="K3707" t="s">
        <v>27464</v>
      </c>
      <c r="L3707" t="s">
        <v>27465</v>
      </c>
      <c r="M3707" t="s">
        <v>23855</v>
      </c>
      <c r="O3707">
        <v>4.3597428580324521E-9</v>
      </c>
      <c r="P3707">
        <v>2.6741421632585282E-10</v>
      </c>
      <c r="Q3707">
        <v>7.9495254460353447E-11</v>
      </c>
      <c r="R3707">
        <v>6.6888967775751954E-10</v>
      </c>
      <c r="S3707">
        <v>6.0100082904038577E-11</v>
      </c>
      <c r="T3707">
        <v>2.4664297081336683E-10</v>
      </c>
      <c r="U3707">
        <v>0</v>
      </c>
    </row>
    <row r="3708" spans="1:21" x14ac:dyDescent="0.3">
      <c r="A3708" t="s">
        <v>2449</v>
      </c>
      <c r="B3708" t="s">
        <v>4828</v>
      </c>
      <c r="C3708" t="s">
        <v>4828</v>
      </c>
      <c r="D3708" t="s">
        <v>21303</v>
      </c>
      <c r="E3708" t="s">
        <v>21304</v>
      </c>
      <c r="F3708" t="s">
        <v>21305</v>
      </c>
      <c r="G3708">
        <v>326</v>
      </c>
      <c r="H3708">
        <v>4061164</v>
      </c>
      <c r="I3708">
        <v>4062145</v>
      </c>
      <c r="J3708" t="s">
        <v>23825</v>
      </c>
      <c r="K3708" t="s">
        <v>23841</v>
      </c>
      <c r="L3708" t="s">
        <v>27465</v>
      </c>
      <c r="M3708" t="s">
        <v>23834</v>
      </c>
      <c r="O3708">
        <v>9.0667582925107945E-9</v>
      </c>
      <c r="P3708">
        <v>7.6725644788553102E-9</v>
      </c>
      <c r="Q3708">
        <v>1.5102127984140965E-8</v>
      </c>
      <c r="R3708">
        <v>1.1831874340569838E-8</v>
      </c>
      <c r="S3708">
        <v>7.6054402828725759E-9</v>
      </c>
      <c r="T3708">
        <v>1.2085880046970632E-8</v>
      </c>
      <c r="U3708">
        <v>0</v>
      </c>
    </row>
    <row r="3709" spans="1:21" x14ac:dyDescent="0.3">
      <c r="A3709" t="s">
        <v>4830</v>
      </c>
      <c r="B3709" t="s">
        <v>4829</v>
      </c>
      <c r="C3709" t="s">
        <v>4829</v>
      </c>
      <c r="D3709" t="s">
        <v>21306</v>
      </c>
      <c r="E3709" t="s">
        <v>21307</v>
      </c>
      <c r="F3709" t="s">
        <v>21308</v>
      </c>
      <c r="G3709">
        <v>421</v>
      </c>
      <c r="H3709">
        <v>4062246</v>
      </c>
      <c r="I3709">
        <v>4063512</v>
      </c>
      <c r="J3709" t="s">
        <v>23825</v>
      </c>
      <c r="K3709" t="s">
        <v>24247</v>
      </c>
      <c r="L3709" t="s">
        <v>4829</v>
      </c>
      <c r="M3709" t="s">
        <v>23853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3">
      <c r="A3710" t="s">
        <v>1877</v>
      </c>
      <c r="B3710" t="s">
        <v>6617</v>
      </c>
      <c r="C3710" t="s">
        <v>21312</v>
      </c>
      <c r="D3710" t="s">
        <v>21309</v>
      </c>
      <c r="E3710" t="s">
        <v>21310</v>
      </c>
      <c r="F3710" t="s">
        <v>21311</v>
      </c>
      <c r="G3710">
        <v>230</v>
      </c>
      <c r="H3710">
        <v>4063602</v>
      </c>
      <c r="I3710">
        <v>4064295</v>
      </c>
      <c r="J3710" t="s">
        <v>23581</v>
      </c>
      <c r="K3710" t="s">
        <v>27466</v>
      </c>
      <c r="L3710" t="s">
        <v>6617</v>
      </c>
      <c r="M3710" t="s">
        <v>23866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3">
      <c r="A3711" t="s">
        <v>4832</v>
      </c>
      <c r="B3711" t="s">
        <v>4831</v>
      </c>
      <c r="C3711" t="s">
        <v>4831</v>
      </c>
      <c r="D3711" t="s">
        <v>21313</v>
      </c>
      <c r="E3711" t="s">
        <v>21314</v>
      </c>
      <c r="F3711" t="s">
        <v>21315</v>
      </c>
      <c r="G3711">
        <v>467</v>
      </c>
      <c r="H3711">
        <v>4064362</v>
      </c>
      <c r="I3711">
        <v>4065766</v>
      </c>
      <c r="J3711" t="s">
        <v>23581</v>
      </c>
      <c r="K3711" t="s">
        <v>27467</v>
      </c>
      <c r="L3711" t="s">
        <v>27468</v>
      </c>
      <c r="M3711" t="s">
        <v>23891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3">
      <c r="A3712" t="s">
        <v>4834</v>
      </c>
      <c r="B3712" t="s">
        <v>4833</v>
      </c>
      <c r="C3712" t="s">
        <v>4833</v>
      </c>
      <c r="D3712" t="s">
        <v>21316</v>
      </c>
      <c r="E3712" t="s">
        <v>21317</v>
      </c>
      <c r="F3712" t="s">
        <v>21318</v>
      </c>
      <c r="G3712">
        <v>461</v>
      </c>
      <c r="H3712">
        <v>4065808</v>
      </c>
      <c r="I3712">
        <v>4067194</v>
      </c>
      <c r="J3712" t="s">
        <v>23581</v>
      </c>
      <c r="K3712" t="s">
        <v>27469</v>
      </c>
      <c r="L3712" t="s">
        <v>27468</v>
      </c>
      <c r="M3712" t="s">
        <v>23891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3">
      <c r="A3713" t="s">
        <v>4836</v>
      </c>
      <c r="B3713" t="s">
        <v>4835</v>
      </c>
      <c r="C3713" t="s">
        <v>21322</v>
      </c>
      <c r="D3713" t="s">
        <v>21319</v>
      </c>
      <c r="E3713" t="s">
        <v>21320</v>
      </c>
      <c r="F3713" t="s">
        <v>21321</v>
      </c>
      <c r="G3713">
        <v>678</v>
      </c>
      <c r="H3713">
        <v>4067239</v>
      </c>
      <c r="I3713">
        <v>4069276</v>
      </c>
      <c r="J3713" t="s">
        <v>23581</v>
      </c>
      <c r="K3713" t="s">
        <v>27470</v>
      </c>
      <c r="L3713" t="s">
        <v>4835</v>
      </c>
      <c r="M3713" t="s">
        <v>23891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3">
      <c r="A3714" t="s">
        <v>4838</v>
      </c>
      <c r="B3714" t="s">
        <v>4837</v>
      </c>
      <c r="C3714" t="s">
        <v>4837</v>
      </c>
      <c r="D3714" t="s">
        <v>21323</v>
      </c>
      <c r="E3714" t="s">
        <v>21324</v>
      </c>
      <c r="F3714" t="s">
        <v>21325</v>
      </c>
      <c r="G3714">
        <v>308</v>
      </c>
      <c r="H3714">
        <v>4069474</v>
      </c>
      <c r="I3714">
        <v>4070401</v>
      </c>
      <c r="J3714" t="s">
        <v>23581</v>
      </c>
      <c r="K3714" t="s">
        <v>27471</v>
      </c>
      <c r="L3714" t="s">
        <v>4837</v>
      </c>
      <c r="M3714" t="s">
        <v>23891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3">
      <c r="A3715" t="s">
        <v>4840</v>
      </c>
      <c r="B3715" t="s">
        <v>4839</v>
      </c>
      <c r="C3715" t="s">
        <v>4839</v>
      </c>
      <c r="D3715" t="s">
        <v>21326</v>
      </c>
      <c r="E3715" t="s">
        <v>21327</v>
      </c>
      <c r="F3715" t="s">
        <v>21328</v>
      </c>
      <c r="G3715">
        <v>413</v>
      </c>
      <c r="H3715">
        <v>4070514</v>
      </c>
      <c r="I3715">
        <v>4071756</v>
      </c>
      <c r="J3715" t="s">
        <v>23581</v>
      </c>
      <c r="K3715" t="s">
        <v>27472</v>
      </c>
      <c r="L3715" t="s">
        <v>27473</v>
      </c>
      <c r="M3715" t="s">
        <v>23891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3">
      <c r="A3716" t="s">
        <v>2396</v>
      </c>
      <c r="B3716" t="s">
        <v>4841</v>
      </c>
      <c r="C3716" t="s">
        <v>4841</v>
      </c>
      <c r="D3716" t="s">
        <v>21329</v>
      </c>
      <c r="E3716" t="s">
        <v>21330</v>
      </c>
      <c r="F3716" t="s">
        <v>21331</v>
      </c>
      <c r="G3716">
        <v>292</v>
      </c>
      <c r="H3716">
        <v>4071772</v>
      </c>
      <c r="I3716">
        <v>4072651</v>
      </c>
      <c r="J3716" t="s">
        <v>23581</v>
      </c>
      <c r="K3716" t="s">
        <v>27474</v>
      </c>
      <c r="L3716" t="s">
        <v>27473</v>
      </c>
      <c r="M3716" t="s">
        <v>23891</v>
      </c>
      <c r="O3716">
        <v>1.4332993673494807E-8</v>
      </c>
      <c r="P3716">
        <v>6.8857233052221226E-9</v>
      </c>
      <c r="Q3716">
        <v>9.9656075714100079E-9</v>
      </c>
      <c r="R3716">
        <v>7.2792364798460077E-9</v>
      </c>
      <c r="S3716">
        <v>2.1170238811076184E-8</v>
      </c>
      <c r="T3716">
        <v>1.7080191935126755E-8</v>
      </c>
      <c r="U3716">
        <v>0</v>
      </c>
    </row>
    <row r="3717" spans="1:21" x14ac:dyDescent="0.3">
      <c r="A3717" t="s">
        <v>1879</v>
      </c>
      <c r="B3717" t="s">
        <v>4842</v>
      </c>
      <c r="C3717" t="s">
        <v>4842</v>
      </c>
      <c r="D3717" t="s">
        <v>21332</v>
      </c>
      <c r="E3717" t="s">
        <v>21333</v>
      </c>
      <c r="F3717" t="s">
        <v>21334</v>
      </c>
      <c r="G3717">
        <v>298</v>
      </c>
      <c r="H3717">
        <v>4072674</v>
      </c>
      <c r="I3717">
        <v>4073571</v>
      </c>
      <c r="J3717" t="s">
        <v>23581</v>
      </c>
      <c r="K3717" t="s">
        <v>27475</v>
      </c>
      <c r="L3717" t="s">
        <v>27473</v>
      </c>
      <c r="M3717" t="s">
        <v>23869</v>
      </c>
      <c r="O3717">
        <v>4.5100984945082324E-9</v>
      </c>
      <c r="P3717">
        <v>2.4587134168762157E-9</v>
      </c>
      <c r="Q3717">
        <v>1.4812139474102206E-8</v>
      </c>
      <c r="R3717">
        <v>3.2820856937261788E-9</v>
      </c>
      <c r="S3717">
        <v>8.5350384679733212E-10</v>
      </c>
      <c r="T3717">
        <v>2.150521405639639E-9</v>
      </c>
      <c r="U3717">
        <v>0</v>
      </c>
    </row>
    <row r="3718" spans="1:21" x14ac:dyDescent="0.3">
      <c r="A3718" t="s">
        <v>4844</v>
      </c>
      <c r="B3718" t="s">
        <v>4843</v>
      </c>
      <c r="C3718" t="s">
        <v>4843</v>
      </c>
      <c r="D3718" t="s">
        <v>21335</v>
      </c>
      <c r="E3718" t="s">
        <v>21336</v>
      </c>
      <c r="F3718" t="s">
        <v>21337</v>
      </c>
      <c r="G3718">
        <v>298</v>
      </c>
      <c r="H3718">
        <v>4073738</v>
      </c>
      <c r="I3718">
        <v>4074635</v>
      </c>
      <c r="J3718" t="s">
        <v>23825</v>
      </c>
      <c r="K3718" t="s">
        <v>27476</v>
      </c>
      <c r="L3718" t="s">
        <v>27477</v>
      </c>
      <c r="M3718" t="s">
        <v>23891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3">
      <c r="A3719" t="s">
        <v>2278</v>
      </c>
      <c r="B3719" t="s">
        <v>4845</v>
      </c>
      <c r="C3719" t="s">
        <v>21341</v>
      </c>
      <c r="D3719" t="s">
        <v>21338</v>
      </c>
      <c r="E3719" t="s">
        <v>21339</v>
      </c>
      <c r="F3719" t="s">
        <v>21340</v>
      </c>
      <c r="G3719">
        <v>261</v>
      </c>
      <c r="H3719">
        <v>4074668</v>
      </c>
      <c r="I3719">
        <v>4075454</v>
      </c>
      <c r="J3719" t="s">
        <v>23825</v>
      </c>
      <c r="K3719" t="s">
        <v>24160</v>
      </c>
      <c r="L3719" t="s">
        <v>27477</v>
      </c>
      <c r="M3719" t="s">
        <v>23855</v>
      </c>
      <c r="O3719">
        <v>2.9112130970753119E-8</v>
      </c>
      <c r="P3719">
        <v>4.2807527099901389E-8</v>
      </c>
      <c r="Q3719">
        <v>6.2586912440205076E-8</v>
      </c>
      <c r="R3719">
        <v>7.0108297268275862E-8</v>
      </c>
      <c r="S3719">
        <v>6.2145965097967749E-8</v>
      </c>
      <c r="T3719">
        <v>4.6673836306899041E-8</v>
      </c>
      <c r="U3719">
        <v>4.4284813943108572E-8</v>
      </c>
    </row>
    <row r="3720" spans="1:21" x14ac:dyDescent="0.3">
      <c r="A3720" t="s">
        <v>2042</v>
      </c>
      <c r="B3720" t="s">
        <v>4846</v>
      </c>
      <c r="C3720" t="s">
        <v>4846</v>
      </c>
      <c r="D3720" t="s">
        <v>21342</v>
      </c>
      <c r="E3720" t="s">
        <v>21343</v>
      </c>
      <c r="F3720" t="s">
        <v>21344</v>
      </c>
      <c r="G3720">
        <v>199</v>
      </c>
      <c r="H3720">
        <v>4075552</v>
      </c>
      <c r="I3720">
        <v>4076152</v>
      </c>
      <c r="J3720" t="s">
        <v>23825</v>
      </c>
      <c r="K3720" t="s">
        <v>27478</v>
      </c>
      <c r="L3720" t="s">
        <v>27479</v>
      </c>
      <c r="M3720" t="s">
        <v>23834</v>
      </c>
      <c r="O3720">
        <v>9.677481768739531E-8</v>
      </c>
      <c r="P3720">
        <v>2.1043534614896867E-7</v>
      </c>
      <c r="Q3720">
        <v>1.7655269172324612E-7</v>
      </c>
      <c r="R3720">
        <v>2.9699605529699168E-7</v>
      </c>
      <c r="S3720">
        <v>2.1323886390736292E-7</v>
      </c>
      <c r="T3720">
        <v>1.504969142949017E-7</v>
      </c>
      <c r="U3720">
        <v>9.5247041383950422E-8</v>
      </c>
    </row>
    <row r="3721" spans="1:21" x14ac:dyDescent="0.3">
      <c r="A3721" t="s">
        <v>2540</v>
      </c>
      <c r="B3721" t="s">
        <v>4847</v>
      </c>
      <c r="C3721" t="s">
        <v>4847</v>
      </c>
      <c r="D3721" t="s">
        <v>21345</v>
      </c>
      <c r="E3721" t="s">
        <v>21346</v>
      </c>
      <c r="F3721" t="s">
        <v>21347</v>
      </c>
      <c r="G3721">
        <v>290</v>
      </c>
      <c r="H3721">
        <v>4076145</v>
      </c>
      <c r="I3721">
        <v>4077018</v>
      </c>
      <c r="J3721" t="s">
        <v>23825</v>
      </c>
      <c r="K3721" t="s">
        <v>24078</v>
      </c>
      <c r="L3721" t="s">
        <v>27479</v>
      </c>
      <c r="M3721" t="s">
        <v>23834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3">
      <c r="A3722" t="s">
        <v>2622</v>
      </c>
      <c r="B3722" t="s">
        <v>4848</v>
      </c>
      <c r="C3722" t="s">
        <v>21351</v>
      </c>
      <c r="D3722" t="s">
        <v>21348</v>
      </c>
      <c r="E3722" t="s">
        <v>21349</v>
      </c>
      <c r="F3722" t="s">
        <v>21350</v>
      </c>
      <c r="G3722">
        <v>145</v>
      </c>
      <c r="H3722">
        <v>4077014</v>
      </c>
      <c r="I3722">
        <v>4077452</v>
      </c>
      <c r="J3722" t="s">
        <v>23825</v>
      </c>
      <c r="K3722" t="s">
        <v>27480</v>
      </c>
      <c r="L3722" t="s">
        <v>27479</v>
      </c>
      <c r="M3722" t="s">
        <v>23861</v>
      </c>
      <c r="O3722">
        <v>5.1900179069952352E-9</v>
      </c>
      <c r="P3722">
        <v>5.1404964255659205E-9</v>
      </c>
      <c r="Q3722">
        <v>6.4230607882178224E-9</v>
      </c>
      <c r="R3722">
        <v>6.7190621451381959E-9</v>
      </c>
      <c r="S3722">
        <v>5.5081201913243038E-9</v>
      </c>
      <c r="T3722">
        <v>1.824387859663295E-9</v>
      </c>
      <c r="U3722">
        <v>3.9602445287852572E-9</v>
      </c>
    </row>
    <row r="3723" spans="1:21" x14ac:dyDescent="0.3">
      <c r="A3723" t="s">
        <v>1835</v>
      </c>
      <c r="B3723" t="s">
        <v>4849</v>
      </c>
      <c r="C3723" t="s">
        <v>4849</v>
      </c>
      <c r="D3723" t="s">
        <v>21352</v>
      </c>
      <c r="E3723" t="s">
        <v>21353</v>
      </c>
      <c r="F3723" t="s">
        <v>21354</v>
      </c>
      <c r="G3723">
        <v>329</v>
      </c>
      <c r="H3723">
        <v>4077448</v>
      </c>
      <c r="I3723">
        <v>4078438</v>
      </c>
      <c r="J3723" t="s">
        <v>23825</v>
      </c>
      <c r="K3723" t="s">
        <v>27481</v>
      </c>
      <c r="L3723" t="s">
        <v>27479</v>
      </c>
      <c r="M3723" t="s">
        <v>23834</v>
      </c>
      <c r="O3723">
        <v>9.9387559930125137E-8</v>
      </c>
      <c r="P3723">
        <v>1.5393126082655468E-7</v>
      </c>
      <c r="Q3723">
        <v>1.5581285915677856E-7</v>
      </c>
      <c r="R3723">
        <v>1.8576617438656405E-7</v>
      </c>
      <c r="S3723">
        <v>2.1812411203344595E-7</v>
      </c>
      <c r="T3723">
        <v>1.6499724942739536E-7</v>
      </c>
      <c r="U3723">
        <v>1.4963861827179394E-7</v>
      </c>
    </row>
    <row r="3724" spans="1:21" x14ac:dyDescent="0.3">
      <c r="A3724" t="s">
        <v>4851</v>
      </c>
      <c r="B3724" t="s">
        <v>4850</v>
      </c>
      <c r="C3724" t="s">
        <v>4850</v>
      </c>
      <c r="D3724" t="s">
        <v>21355</v>
      </c>
      <c r="E3724" t="s">
        <v>21356</v>
      </c>
      <c r="F3724" t="s">
        <v>21357</v>
      </c>
      <c r="G3724">
        <v>72</v>
      </c>
      <c r="H3724">
        <v>4079296</v>
      </c>
      <c r="I3724">
        <v>4079509</v>
      </c>
      <c r="J3724" t="s">
        <v>23825</v>
      </c>
      <c r="K3724" t="s">
        <v>25065</v>
      </c>
      <c r="L3724" t="s">
        <v>4850</v>
      </c>
      <c r="M3724" t="s">
        <v>23828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3">
      <c r="A3725" t="s">
        <v>4853</v>
      </c>
      <c r="B3725" t="s">
        <v>4852</v>
      </c>
      <c r="C3725" t="s">
        <v>4852</v>
      </c>
      <c r="D3725" t="s">
        <v>21358</v>
      </c>
      <c r="E3725" t="s">
        <v>21359</v>
      </c>
      <c r="F3725" t="s">
        <v>21360</v>
      </c>
      <c r="G3725">
        <v>72</v>
      </c>
      <c r="H3725">
        <v>4079750</v>
      </c>
      <c r="I3725">
        <v>4079969</v>
      </c>
      <c r="J3725" t="s">
        <v>23825</v>
      </c>
      <c r="K3725" t="s">
        <v>23841</v>
      </c>
      <c r="L3725" t="s">
        <v>4852</v>
      </c>
      <c r="M3725" t="s">
        <v>23834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3">
      <c r="A3726" t="s">
        <v>1399</v>
      </c>
      <c r="B3726" t="s">
        <v>3078</v>
      </c>
      <c r="C3726" t="s">
        <v>3078</v>
      </c>
      <c r="D3726" t="s">
        <v>21361</v>
      </c>
      <c r="E3726" t="s">
        <v>21362</v>
      </c>
      <c r="F3726" t="s">
        <v>21363</v>
      </c>
      <c r="G3726">
        <v>309</v>
      </c>
      <c r="H3726">
        <v>4080298</v>
      </c>
      <c r="I3726">
        <v>4081228</v>
      </c>
      <c r="J3726" t="s">
        <v>23581</v>
      </c>
      <c r="K3726" t="s">
        <v>27482</v>
      </c>
      <c r="L3726" t="s">
        <v>27483</v>
      </c>
      <c r="M3726" t="s">
        <v>23844</v>
      </c>
      <c r="O3726">
        <v>2.7686057576758562E-7</v>
      </c>
      <c r="P3726">
        <v>2.0521458177381708E-7</v>
      </c>
      <c r="Q3726">
        <v>2.4370924893493138E-7</v>
      </c>
      <c r="R3726">
        <v>3.3085799119043742E-7</v>
      </c>
      <c r="S3726">
        <v>2.8845950005211552E-7</v>
      </c>
      <c r="T3726">
        <v>2.769442230279251E-7</v>
      </c>
      <c r="U3726">
        <v>2.3562441815736144E-7</v>
      </c>
    </row>
    <row r="3727" spans="1:21" x14ac:dyDescent="0.3">
      <c r="A3727" t="s">
        <v>1881</v>
      </c>
      <c r="B3727" t="s">
        <v>4854</v>
      </c>
      <c r="C3727" t="s">
        <v>4854</v>
      </c>
      <c r="D3727" t="s">
        <v>21364</v>
      </c>
      <c r="E3727" t="s">
        <v>21365</v>
      </c>
      <c r="F3727" t="s">
        <v>21366</v>
      </c>
      <c r="G3727">
        <v>211</v>
      </c>
      <c r="H3727">
        <v>4081224</v>
      </c>
      <c r="I3727">
        <v>4081860</v>
      </c>
      <c r="J3727" t="s">
        <v>23581</v>
      </c>
      <c r="K3727" t="s">
        <v>27484</v>
      </c>
      <c r="L3727" t="s">
        <v>27483</v>
      </c>
      <c r="M3727" t="s">
        <v>23828</v>
      </c>
      <c r="O3727">
        <v>1.2321698429641633E-10</v>
      </c>
      <c r="P3727">
        <v>1.2667261070330803E-11</v>
      </c>
      <c r="Q3727">
        <v>1.5388774140499165E-11</v>
      </c>
      <c r="R3727">
        <v>1.6017586637670057E-11</v>
      </c>
      <c r="S3727">
        <v>1.5530246255066454E-11</v>
      </c>
      <c r="T3727">
        <v>2.3926745536030491E-10</v>
      </c>
      <c r="U3727">
        <v>3.4429973837777786E-10</v>
      </c>
    </row>
    <row r="3728" spans="1:21" x14ac:dyDescent="0.3">
      <c r="A3728" t="s">
        <v>1883</v>
      </c>
      <c r="B3728" t="s">
        <v>4855</v>
      </c>
      <c r="C3728" t="s">
        <v>4855</v>
      </c>
      <c r="D3728" t="s">
        <v>21367</v>
      </c>
      <c r="E3728" t="s">
        <v>21368</v>
      </c>
      <c r="F3728" t="s">
        <v>21369</v>
      </c>
      <c r="G3728">
        <v>300</v>
      </c>
      <c r="H3728">
        <v>4081856</v>
      </c>
      <c r="I3728">
        <v>4082759</v>
      </c>
      <c r="J3728" t="s">
        <v>23581</v>
      </c>
      <c r="K3728" t="s">
        <v>27485</v>
      </c>
      <c r="L3728" t="s">
        <v>27483</v>
      </c>
      <c r="M3728" t="s">
        <v>23828</v>
      </c>
      <c r="O3728">
        <v>3.0826646670384582E-9</v>
      </c>
      <c r="P3728">
        <v>1.5376129639668631E-8</v>
      </c>
      <c r="Q3728">
        <v>3.6929707999812757E-9</v>
      </c>
      <c r="R3728">
        <v>2.7414204530663163E-9</v>
      </c>
      <c r="S3728">
        <v>6.1573246521683616E-9</v>
      </c>
      <c r="T3728">
        <v>4.0883426427558086E-9</v>
      </c>
      <c r="U3728">
        <v>7.0332340592748999E-10</v>
      </c>
    </row>
    <row r="3729" spans="1:21" x14ac:dyDescent="0.3">
      <c r="A3729" t="s">
        <v>1885</v>
      </c>
      <c r="B3729" t="s">
        <v>4856</v>
      </c>
      <c r="C3729" t="s">
        <v>4856</v>
      </c>
      <c r="D3729" t="s">
        <v>21370</v>
      </c>
      <c r="E3729" t="s">
        <v>21371</v>
      </c>
      <c r="F3729" t="s">
        <v>21372</v>
      </c>
      <c r="G3729">
        <v>16</v>
      </c>
      <c r="H3729">
        <v>4082771</v>
      </c>
      <c r="I3729">
        <v>4085822</v>
      </c>
      <c r="J3729" t="s">
        <v>23581</v>
      </c>
      <c r="K3729" t="s">
        <v>27486</v>
      </c>
      <c r="L3729" t="s">
        <v>27483</v>
      </c>
      <c r="M3729" t="s">
        <v>23828</v>
      </c>
      <c r="O3729">
        <v>9.6619609028018873E-9</v>
      </c>
      <c r="P3729">
        <v>1.4493323492025777E-8</v>
      </c>
      <c r="Q3729">
        <v>8.7040216467800051E-9</v>
      </c>
      <c r="R3729">
        <v>1.8781800213359802E-8</v>
      </c>
      <c r="S3729">
        <v>1.3027898305671011E-8</v>
      </c>
      <c r="T3729">
        <v>1.3240095279853901E-8</v>
      </c>
      <c r="U3729">
        <v>1.857690708863921E-8</v>
      </c>
    </row>
    <row r="3730" spans="1:21" x14ac:dyDescent="0.3">
      <c r="A3730" t="s">
        <v>2678</v>
      </c>
      <c r="B3730" t="s">
        <v>4857</v>
      </c>
      <c r="C3730" t="s">
        <v>4857</v>
      </c>
      <c r="D3730" t="s">
        <v>21373</v>
      </c>
      <c r="E3730" t="s">
        <v>21374</v>
      </c>
      <c r="F3730" t="s">
        <v>21375</v>
      </c>
      <c r="G3730">
        <v>277</v>
      </c>
      <c r="H3730">
        <v>4086015</v>
      </c>
      <c r="I3730">
        <v>4086849</v>
      </c>
      <c r="J3730" t="s">
        <v>23825</v>
      </c>
      <c r="K3730" t="s">
        <v>27487</v>
      </c>
      <c r="L3730" t="s">
        <v>4857</v>
      </c>
      <c r="M3730" t="s">
        <v>23882</v>
      </c>
      <c r="O3730">
        <v>1.0853051429252261E-9</v>
      </c>
      <c r="P3730">
        <v>1.088009054522576E-9</v>
      </c>
      <c r="Q3730">
        <v>6.4208060746043046E-10</v>
      </c>
      <c r="R3730">
        <v>1.2859776804246197E-9</v>
      </c>
      <c r="S3730">
        <v>1.5113222326132974E-9</v>
      </c>
      <c r="T3730">
        <v>7.8310864806423326E-10</v>
      </c>
      <c r="U3730">
        <v>1.8600115759875773E-9</v>
      </c>
    </row>
    <row r="3731" spans="1:21" x14ac:dyDescent="0.3">
      <c r="A3731" t="s">
        <v>4859</v>
      </c>
      <c r="B3731" t="s">
        <v>4858</v>
      </c>
      <c r="C3731" t="s">
        <v>4858</v>
      </c>
      <c r="D3731" t="s">
        <v>21376</v>
      </c>
      <c r="E3731" t="s">
        <v>21377</v>
      </c>
      <c r="F3731" t="s">
        <v>21378</v>
      </c>
      <c r="G3731">
        <v>351</v>
      </c>
      <c r="H3731">
        <v>4087001</v>
      </c>
      <c r="I3731">
        <v>4088057</v>
      </c>
      <c r="J3731" t="s">
        <v>23825</v>
      </c>
      <c r="K3731" t="s">
        <v>23841</v>
      </c>
      <c r="L3731" t="s">
        <v>4858</v>
      </c>
      <c r="M3731" t="s">
        <v>23834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3">
      <c r="A3732" t="s">
        <v>4861</v>
      </c>
      <c r="B3732" t="s">
        <v>4860</v>
      </c>
      <c r="C3732" t="s">
        <v>21382</v>
      </c>
      <c r="D3732" t="s">
        <v>21379</v>
      </c>
      <c r="E3732" t="s">
        <v>21380</v>
      </c>
      <c r="F3732" t="s">
        <v>21381</v>
      </c>
      <c r="G3732">
        <v>582</v>
      </c>
      <c r="H3732">
        <v>4088106</v>
      </c>
      <c r="I3732">
        <v>4089855</v>
      </c>
      <c r="J3732" t="s">
        <v>23581</v>
      </c>
      <c r="K3732" t="s">
        <v>27488</v>
      </c>
      <c r="L3732" t="s">
        <v>27489</v>
      </c>
      <c r="M3732" t="s">
        <v>23855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3">
      <c r="A3733" t="s">
        <v>4863</v>
      </c>
      <c r="B3733" t="s">
        <v>4862</v>
      </c>
      <c r="C3733" t="s">
        <v>21386</v>
      </c>
      <c r="D3733" t="s">
        <v>21383</v>
      </c>
      <c r="E3733" t="s">
        <v>21384</v>
      </c>
      <c r="F3733" t="s">
        <v>21385</v>
      </c>
      <c r="G3733">
        <v>356</v>
      </c>
      <c r="H3733">
        <v>4089854</v>
      </c>
      <c r="I3733">
        <v>4090925</v>
      </c>
      <c r="J3733" t="s">
        <v>23581</v>
      </c>
      <c r="K3733" t="s">
        <v>27490</v>
      </c>
      <c r="L3733" t="s">
        <v>27489</v>
      </c>
      <c r="M3733" t="s">
        <v>23831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3">
      <c r="A3734" t="s">
        <v>4865</v>
      </c>
      <c r="B3734" t="s">
        <v>4864</v>
      </c>
      <c r="C3734" t="s">
        <v>21390</v>
      </c>
      <c r="D3734" t="s">
        <v>21387</v>
      </c>
      <c r="E3734" t="s">
        <v>21388</v>
      </c>
      <c r="F3734" t="s">
        <v>21389</v>
      </c>
      <c r="G3734">
        <v>483</v>
      </c>
      <c r="H3734">
        <v>4090914</v>
      </c>
      <c r="I3734">
        <v>4092366</v>
      </c>
      <c r="J3734" t="s">
        <v>23581</v>
      </c>
      <c r="K3734" t="s">
        <v>27491</v>
      </c>
      <c r="L3734" t="s">
        <v>27489</v>
      </c>
      <c r="M3734" t="s">
        <v>23891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3">
      <c r="A3735" t="s">
        <v>4867</v>
      </c>
      <c r="B3735" t="s">
        <v>4866</v>
      </c>
      <c r="C3735" t="s">
        <v>21394</v>
      </c>
      <c r="D3735" t="s">
        <v>21391</v>
      </c>
      <c r="E3735" t="s">
        <v>21392</v>
      </c>
      <c r="F3735" t="s">
        <v>21393</v>
      </c>
      <c r="G3735">
        <v>148</v>
      </c>
      <c r="H3735">
        <v>4092376</v>
      </c>
      <c r="I3735">
        <v>4092823</v>
      </c>
      <c r="J3735" t="s">
        <v>23581</v>
      </c>
      <c r="K3735" t="s">
        <v>27492</v>
      </c>
      <c r="L3735" t="s">
        <v>27489</v>
      </c>
      <c r="M3735" t="s">
        <v>23891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3">
      <c r="A3736" t="s">
        <v>4869</v>
      </c>
      <c r="B3736" t="s">
        <v>4868</v>
      </c>
      <c r="C3736" t="s">
        <v>21398</v>
      </c>
      <c r="D3736" t="s">
        <v>21395</v>
      </c>
      <c r="E3736" t="s">
        <v>21396</v>
      </c>
      <c r="F3736" t="s">
        <v>21397</v>
      </c>
      <c r="G3736">
        <v>104</v>
      </c>
      <c r="H3736">
        <v>4093123</v>
      </c>
      <c r="I3736">
        <v>4093438</v>
      </c>
      <c r="J3736" t="s">
        <v>23581</v>
      </c>
      <c r="K3736" t="s">
        <v>27493</v>
      </c>
      <c r="L3736" t="s">
        <v>4868</v>
      </c>
      <c r="M3736" t="s">
        <v>23834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3">
      <c r="A3737" t="s">
        <v>1887</v>
      </c>
      <c r="B3737" t="s">
        <v>4870</v>
      </c>
      <c r="C3737" t="s">
        <v>21402</v>
      </c>
      <c r="D3737" t="s">
        <v>21399</v>
      </c>
      <c r="E3737" t="s">
        <v>21400</v>
      </c>
      <c r="F3737" t="s">
        <v>21401</v>
      </c>
      <c r="G3737">
        <v>274</v>
      </c>
      <c r="H3737">
        <v>4093447</v>
      </c>
      <c r="I3737">
        <v>4094272</v>
      </c>
      <c r="J3737" t="s">
        <v>23581</v>
      </c>
      <c r="K3737" t="s">
        <v>27494</v>
      </c>
      <c r="L3737" t="s">
        <v>27495</v>
      </c>
      <c r="M3737" t="s">
        <v>23891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3">
      <c r="A3738" t="s">
        <v>1889</v>
      </c>
      <c r="B3738" t="s">
        <v>4871</v>
      </c>
      <c r="C3738" t="s">
        <v>4871</v>
      </c>
      <c r="D3738" t="s">
        <v>21403</v>
      </c>
      <c r="E3738" t="s">
        <v>21404</v>
      </c>
      <c r="F3738" t="s">
        <v>21405</v>
      </c>
      <c r="G3738">
        <v>419</v>
      </c>
      <c r="H3738">
        <v>4094722</v>
      </c>
      <c r="I3738">
        <v>4095982</v>
      </c>
      <c r="J3738" t="s">
        <v>23581</v>
      </c>
      <c r="K3738" t="s">
        <v>27496</v>
      </c>
      <c r="L3738" t="s">
        <v>27495</v>
      </c>
      <c r="M3738" t="s">
        <v>23891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3">
      <c r="A3739" t="s">
        <v>1891</v>
      </c>
      <c r="B3739" t="s">
        <v>4872</v>
      </c>
      <c r="C3739" t="s">
        <v>4872</v>
      </c>
      <c r="D3739" t="s">
        <v>21406</v>
      </c>
      <c r="E3739" t="s">
        <v>21407</v>
      </c>
      <c r="F3739" t="s">
        <v>21408</v>
      </c>
      <c r="G3739">
        <v>489</v>
      </c>
      <c r="H3739">
        <v>4095978</v>
      </c>
      <c r="I3739">
        <v>4097448</v>
      </c>
      <c r="J3739" t="s">
        <v>23581</v>
      </c>
      <c r="K3739" t="s">
        <v>27497</v>
      </c>
      <c r="L3739" t="s">
        <v>27495</v>
      </c>
      <c r="M3739" t="s">
        <v>23891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3">
      <c r="A3740" t="s">
        <v>3702</v>
      </c>
      <c r="B3740" t="s">
        <v>3701</v>
      </c>
      <c r="C3740" t="s">
        <v>21412</v>
      </c>
      <c r="D3740" t="s">
        <v>21409</v>
      </c>
      <c r="E3740" t="s">
        <v>21410</v>
      </c>
      <c r="F3740" t="s">
        <v>21411</v>
      </c>
      <c r="G3740">
        <v>278</v>
      </c>
      <c r="H3740">
        <v>4097735</v>
      </c>
      <c r="I3740">
        <v>4098572</v>
      </c>
      <c r="J3740" t="s">
        <v>23825</v>
      </c>
      <c r="K3740" t="s">
        <v>27498</v>
      </c>
      <c r="L3740" t="s">
        <v>27499</v>
      </c>
      <c r="M3740" t="s">
        <v>23855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3">
      <c r="A3741" t="s">
        <v>3700</v>
      </c>
      <c r="B3741" t="s">
        <v>3699</v>
      </c>
      <c r="C3741" t="s">
        <v>21416</v>
      </c>
      <c r="D3741" t="s">
        <v>21413</v>
      </c>
      <c r="E3741" t="s">
        <v>21414</v>
      </c>
      <c r="F3741" t="s">
        <v>21415</v>
      </c>
      <c r="G3741">
        <v>282</v>
      </c>
      <c r="H3741">
        <v>4098645</v>
      </c>
      <c r="I3741">
        <v>4099494</v>
      </c>
      <c r="J3741" t="s">
        <v>23825</v>
      </c>
      <c r="K3741" t="s">
        <v>27500</v>
      </c>
      <c r="L3741" t="s">
        <v>27499</v>
      </c>
      <c r="M3741" t="s">
        <v>23855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3">
      <c r="A3742" t="s">
        <v>1893</v>
      </c>
      <c r="B3742" t="s">
        <v>4230</v>
      </c>
      <c r="C3742" t="s">
        <v>4230</v>
      </c>
      <c r="D3742" t="s">
        <v>21417</v>
      </c>
      <c r="E3742" t="s">
        <v>21418</v>
      </c>
      <c r="F3742" t="s">
        <v>21419</v>
      </c>
      <c r="G3742">
        <v>344</v>
      </c>
      <c r="H3742">
        <v>4099490</v>
      </c>
      <c r="I3742">
        <v>4100525</v>
      </c>
      <c r="J3742" t="s">
        <v>23581</v>
      </c>
      <c r="K3742" t="s">
        <v>27501</v>
      </c>
      <c r="L3742" t="s">
        <v>4230</v>
      </c>
      <c r="M3742" t="s">
        <v>23891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3">
      <c r="A3743" t="s">
        <v>124</v>
      </c>
      <c r="B3743" t="s">
        <v>3818</v>
      </c>
      <c r="C3743" t="s">
        <v>3818</v>
      </c>
      <c r="D3743" t="s">
        <v>21420</v>
      </c>
      <c r="E3743" t="s">
        <v>21421</v>
      </c>
      <c r="F3743" t="s">
        <v>21422</v>
      </c>
      <c r="G3743">
        <v>206</v>
      </c>
      <c r="H3743">
        <v>4100809</v>
      </c>
      <c r="I3743">
        <v>4101430</v>
      </c>
      <c r="J3743" t="s">
        <v>23825</v>
      </c>
      <c r="K3743" t="s">
        <v>27502</v>
      </c>
      <c r="L3743" t="s">
        <v>3818</v>
      </c>
      <c r="M3743" t="s">
        <v>23853</v>
      </c>
      <c r="O3743">
        <v>1.6057277481969685E-5</v>
      </c>
      <c r="P3743">
        <v>2.432983920335722E-5</v>
      </c>
      <c r="Q3743">
        <v>2.6112388187220802E-5</v>
      </c>
      <c r="R3743">
        <v>2.5532416934750873E-5</v>
      </c>
      <c r="S3743">
        <v>3.208966324834297E-5</v>
      </c>
      <c r="T3743">
        <v>2.8311396376871847E-5</v>
      </c>
      <c r="U3743">
        <v>2.7011024877819991E-5</v>
      </c>
    </row>
    <row r="3744" spans="1:21" x14ac:dyDescent="0.3">
      <c r="A3744" t="s">
        <v>1896</v>
      </c>
      <c r="B3744" t="s">
        <v>4873</v>
      </c>
      <c r="C3744" t="s">
        <v>4873</v>
      </c>
      <c r="D3744" t="s">
        <v>21423</v>
      </c>
      <c r="E3744" t="s">
        <v>21424</v>
      </c>
      <c r="F3744" t="s">
        <v>21425</v>
      </c>
      <c r="G3744">
        <v>327</v>
      </c>
      <c r="H3744">
        <v>4101689</v>
      </c>
      <c r="I3744">
        <v>4102673</v>
      </c>
      <c r="J3744" t="s">
        <v>23825</v>
      </c>
      <c r="K3744" t="s">
        <v>27503</v>
      </c>
      <c r="L3744" t="s">
        <v>4873</v>
      </c>
      <c r="M3744" t="s">
        <v>23937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3">
      <c r="A3745" t="s">
        <v>2180</v>
      </c>
      <c r="B3745" t="s">
        <v>4874</v>
      </c>
      <c r="C3745" t="s">
        <v>4874</v>
      </c>
      <c r="D3745" t="s">
        <v>21426</v>
      </c>
      <c r="E3745" t="s">
        <v>21427</v>
      </c>
      <c r="F3745" t="s">
        <v>21428</v>
      </c>
      <c r="G3745">
        <v>224</v>
      </c>
      <c r="H3745">
        <v>4102821</v>
      </c>
      <c r="I3745">
        <v>4103496</v>
      </c>
      <c r="J3745" t="s">
        <v>23825</v>
      </c>
      <c r="K3745" t="s">
        <v>24805</v>
      </c>
      <c r="L3745" t="s">
        <v>4874</v>
      </c>
      <c r="M3745" t="s">
        <v>23834</v>
      </c>
      <c r="O3745">
        <v>5.4668706936651737E-8</v>
      </c>
      <c r="P3745">
        <v>6.3509967641317275E-8</v>
      </c>
      <c r="Q3745">
        <v>6.7168994269952896E-8</v>
      </c>
      <c r="R3745">
        <v>5.5168651264908059E-8</v>
      </c>
      <c r="S3745">
        <v>1.2803724965963916E-7</v>
      </c>
      <c r="T3745">
        <v>6.2712076178817334E-8</v>
      </c>
      <c r="U3745">
        <v>5.8978674898035544E-8</v>
      </c>
    </row>
    <row r="3746" spans="1:21" x14ac:dyDescent="0.3">
      <c r="A3746" t="s">
        <v>2132</v>
      </c>
      <c r="B3746" t="s">
        <v>2948</v>
      </c>
      <c r="C3746" t="s">
        <v>21432</v>
      </c>
      <c r="D3746" t="s">
        <v>21429</v>
      </c>
      <c r="E3746" t="s">
        <v>21430</v>
      </c>
      <c r="F3746" t="s">
        <v>21431</v>
      </c>
      <c r="G3746">
        <v>457</v>
      </c>
      <c r="H3746">
        <v>4103601</v>
      </c>
      <c r="I3746">
        <v>4104975</v>
      </c>
      <c r="J3746" t="s">
        <v>23581</v>
      </c>
      <c r="K3746" t="s">
        <v>27504</v>
      </c>
      <c r="L3746" t="s">
        <v>27505</v>
      </c>
      <c r="M3746" t="s">
        <v>24094</v>
      </c>
      <c r="O3746">
        <v>3.3372852940350729E-8</v>
      </c>
      <c r="P3746">
        <v>3.9332410834102092E-8</v>
      </c>
      <c r="Q3746">
        <v>4.8866866492636454E-8</v>
      </c>
      <c r="R3746">
        <v>7.5577154546626074E-8</v>
      </c>
      <c r="S3746">
        <v>5.8825884978134844E-8</v>
      </c>
      <c r="T3746">
        <v>5.2110696247815375E-8</v>
      </c>
      <c r="U3746">
        <v>6.518846089658578E-8</v>
      </c>
    </row>
    <row r="3747" spans="1:21" x14ac:dyDescent="0.3">
      <c r="A3747" t="s">
        <v>1108</v>
      </c>
      <c r="B3747" t="s">
        <v>2790</v>
      </c>
      <c r="C3747" t="s">
        <v>21436</v>
      </c>
      <c r="D3747" t="s">
        <v>21433</v>
      </c>
      <c r="E3747" t="s">
        <v>21434</v>
      </c>
      <c r="F3747" t="s">
        <v>21435</v>
      </c>
      <c r="G3747">
        <v>232</v>
      </c>
      <c r="H3747">
        <v>4104971</v>
      </c>
      <c r="I3747">
        <v>4105670</v>
      </c>
      <c r="J3747" t="s">
        <v>23581</v>
      </c>
      <c r="K3747" t="s">
        <v>27506</v>
      </c>
      <c r="L3747" t="s">
        <v>27505</v>
      </c>
      <c r="M3747" t="s">
        <v>24094</v>
      </c>
      <c r="O3747">
        <v>6.9199554586414581E-7</v>
      </c>
      <c r="P3747">
        <v>9.4291694440081891E-7</v>
      </c>
      <c r="Q3747">
        <v>8.0847812703293363E-7</v>
      </c>
      <c r="R3747">
        <v>1.2942435480096619E-6</v>
      </c>
      <c r="S3747">
        <v>1.6992069128455964E-6</v>
      </c>
      <c r="T3747">
        <v>1.0889122965024745E-6</v>
      </c>
      <c r="U3747">
        <v>1.0841808558657132E-6</v>
      </c>
    </row>
    <row r="3748" spans="1:21" x14ac:dyDescent="0.3">
      <c r="A3748" t="s">
        <v>1898</v>
      </c>
      <c r="B3748" t="s">
        <v>4877</v>
      </c>
      <c r="C3748" t="s">
        <v>21440</v>
      </c>
      <c r="D3748" t="s">
        <v>21437</v>
      </c>
      <c r="E3748" t="s">
        <v>21438</v>
      </c>
      <c r="F3748" t="s">
        <v>21439</v>
      </c>
      <c r="G3748">
        <v>300</v>
      </c>
      <c r="H3748">
        <v>4106468</v>
      </c>
      <c r="I3748">
        <v>4107371</v>
      </c>
      <c r="J3748" t="s">
        <v>23825</v>
      </c>
      <c r="K3748" t="s">
        <v>27509</v>
      </c>
      <c r="L3748" t="s">
        <v>4877</v>
      </c>
      <c r="M3748" t="s">
        <v>23853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3">
      <c r="A3749" t="s">
        <v>789</v>
      </c>
      <c r="B3749" t="s">
        <v>3536</v>
      </c>
      <c r="C3749" t="s">
        <v>3536</v>
      </c>
      <c r="D3749" t="s">
        <v>21441</v>
      </c>
      <c r="E3749" t="s">
        <v>21442</v>
      </c>
      <c r="F3749" t="s">
        <v>21443</v>
      </c>
      <c r="G3749">
        <v>320</v>
      </c>
      <c r="H3749">
        <v>4107551</v>
      </c>
      <c r="I3749">
        <v>4108514</v>
      </c>
      <c r="J3749" t="s">
        <v>23825</v>
      </c>
      <c r="K3749" t="s">
        <v>27510</v>
      </c>
      <c r="L3749" t="s">
        <v>3536</v>
      </c>
      <c r="M3749" t="s">
        <v>23891</v>
      </c>
      <c r="O3749">
        <v>1.0735997844035185E-6</v>
      </c>
      <c r="P3749">
        <v>8.2392393528392816E-7</v>
      </c>
      <c r="Q3749">
        <v>1.3089424307903773E-6</v>
      </c>
      <c r="R3749">
        <v>9.1424456134740806E-7</v>
      </c>
      <c r="S3749">
        <v>1.4547693403146316E-6</v>
      </c>
      <c r="T3749">
        <v>8.2309140617498214E-7</v>
      </c>
      <c r="U3749">
        <v>1.884242942638731E-6</v>
      </c>
    </row>
    <row r="3750" spans="1:21" x14ac:dyDescent="0.3">
      <c r="A3750" t="s">
        <v>795</v>
      </c>
      <c r="B3750" t="s">
        <v>3793</v>
      </c>
      <c r="C3750" t="s">
        <v>3793</v>
      </c>
      <c r="D3750" t="s">
        <v>21444</v>
      </c>
      <c r="E3750" t="s">
        <v>21445</v>
      </c>
      <c r="F3750" t="s">
        <v>21446</v>
      </c>
      <c r="G3750">
        <v>329</v>
      </c>
      <c r="H3750">
        <v>4108833</v>
      </c>
      <c r="I3750">
        <v>4109823</v>
      </c>
      <c r="J3750" t="s">
        <v>23825</v>
      </c>
      <c r="K3750" t="s">
        <v>27511</v>
      </c>
      <c r="L3750" t="s">
        <v>3793</v>
      </c>
      <c r="M3750" t="s">
        <v>23853</v>
      </c>
      <c r="O3750">
        <v>1.0058736758882846E-6</v>
      </c>
      <c r="P3750">
        <v>1.0927277584578108E-6</v>
      </c>
      <c r="Q3750">
        <v>1.2827265437652702E-6</v>
      </c>
      <c r="R3750">
        <v>6.3357372388405584E-7</v>
      </c>
      <c r="S3750">
        <v>8.1166991387916728E-7</v>
      </c>
      <c r="T3750">
        <v>6.1348828971575037E-7</v>
      </c>
      <c r="U3750">
        <v>1.5775049192523149E-6</v>
      </c>
    </row>
    <row r="3751" spans="1:21" x14ac:dyDescent="0.3">
      <c r="A3751" t="s">
        <v>1899</v>
      </c>
      <c r="B3751" t="s">
        <v>2918</v>
      </c>
      <c r="C3751" t="s">
        <v>2918</v>
      </c>
      <c r="D3751" t="s">
        <v>21447</v>
      </c>
      <c r="E3751" t="s">
        <v>21448</v>
      </c>
      <c r="F3751" t="s">
        <v>21449</v>
      </c>
      <c r="G3751">
        <v>251</v>
      </c>
      <c r="H3751">
        <v>4109929</v>
      </c>
      <c r="I3751">
        <v>4110685</v>
      </c>
      <c r="J3751" t="s">
        <v>23825</v>
      </c>
      <c r="K3751" t="s">
        <v>27512</v>
      </c>
      <c r="L3751" t="s">
        <v>2918</v>
      </c>
      <c r="M3751" t="s">
        <v>23869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3">
      <c r="A3752" t="s">
        <v>296</v>
      </c>
      <c r="B3752" t="s">
        <v>3886</v>
      </c>
      <c r="C3752" t="s">
        <v>21453</v>
      </c>
      <c r="D3752" t="s">
        <v>21450</v>
      </c>
      <c r="E3752" t="s">
        <v>21451</v>
      </c>
      <c r="F3752" t="s">
        <v>21452</v>
      </c>
      <c r="G3752">
        <v>255</v>
      </c>
      <c r="H3752">
        <v>4110739</v>
      </c>
      <c r="I3752">
        <v>4111507</v>
      </c>
      <c r="J3752" t="s">
        <v>23581</v>
      </c>
      <c r="K3752" t="s">
        <v>27513</v>
      </c>
      <c r="L3752" t="s">
        <v>3886</v>
      </c>
      <c r="M3752" t="s">
        <v>23891</v>
      </c>
      <c r="O3752">
        <v>5.5142379401979572E-6</v>
      </c>
      <c r="P3752">
        <v>7.6280000431153539E-6</v>
      </c>
      <c r="Q3752">
        <v>7.6905096493184607E-6</v>
      </c>
      <c r="R3752">
        <v>7.7059276223578755E-6</v>
      </c>
      <c r="S3752">
        <v>9.2376279551316003E-6</v>
      </c>
      <c r="T3752">
        <v>6.1772876176500711E-6</v>
      </c>
      <c r="U3752">
        <v>8.8546112480340406E-6</v>
      </c>
    </row>
    <row r="3753" spans="1:21" x14ac:dyDescent="0.3">
      <c r="A3753" t="s">
        <v>2536</v>
      </c>
      <c r="B3753" t="s">
        <v>4878</v>
      </c>
      <c r="C3753" t="s">
        <v>4878</v>
      </c>
      <c r="D3753" t="s">
        <v>21454</v>
      </c>
      <c r="E3753" t="s">
        <v>21455</v>
      </c>
      <c r="F3753" t="s">
        <v>21456</v>
      </c>
      <c r="G3753">
        <v>199</v>
      </c>
      <c r="H3753">
        <v>4111614</v>
      </c>
      <c r="I3753">
        <v>4112214</v>
      </c>
      <c r="J3753" t="s">
        <v>23581</v>
      </c>
      <c r="K3753" t="s">
        <v>23841</v>
      </c>
      <c r="L3753" t="s">
        <v>4878</v>
      </c>
      <c r="M3753" t="s">
        <v>23834</v>
      </c>
      <c r="O3753">
        <v>8.6192436620961318E-9</v>
      </c>
      <c r="P3753">
        <v>6.3904093132937415E-9</v>
      </c>
      <c r="Q3753">
        <v>7.0843278252250153E-9</v>
      </c>
      <c r="R3753">
        <v>1.3157006483776575E-8</v>
      </c>
      <c r="S3753">
        <v>1.1424926234197519E-8</v>
      </c>
      <c r="T3753">
        <v>1.4481826774657647E-8</v>
      </c>
      <c r="U3753">
        <v>1.1074426870340611E-8</v>
      </c>
    </row>
    <row r="3754" spans="1:21" x14ac:dyDescent="0.3">
      <c r="A3754" t="s">
        <v>4880</v>
      </c>
      <c r="B3754" t="s">
        <v>4879</v>
      </c>
      <c r="C3754" t="s">
        <v>4879</v>
      </c>
      <c r="D3754" t="s">
        <v>21457</v>
      </c>
      <c r="E3754" t="s">
        <v>21458</v>
      </c>
      <c r="F3754" t="s">
        <v>21459</v>
      </c>
      <c r="G3754">
        <v>146</v>
      </c>
      <c r="H3754">
        <v>4112314</v>
      </c>
      <c r="I3754">
        <v>4112755</v>
      </c>
      <c r="J3754" t="s">
        <v>23825</v>
      </c>
      <c r="K3754" t="s">
        <v>23913</v>
      </c>
      <c r="L3754" t="s">
        <v>4879</v>
      </c>
      <c r="M3754" t="s">
        <v>23834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3">
      <c r="A3755" t="s">
        <v>1947</v>
      </c>
      <c r="B3755" t="s">
        <v>4881</v>
      </c>
      <c r="C3755" t="s">
        <v>4881</v>
      </c>
      <c r="D3755" t="s">
        <v>21460</v>
      </c>
      <c r="E3755" t="s">
        <v>21461</v>
      </c>
      <c r="F3755" t="s">
        <v>21462</v>
      </c>
      <c r="G3755">
        <v>99</v>
      </c>
      <c r="H3755">
        <v>4112966</v>
      </c>
      <c r="I3755">
        <v>4113266</v>
      </c>
      <c r="J3755" t="s">
        <v>23825</v>
      </c>
      <c r="K3755" t="s">
        <v>23841</v>
      </c>
      <c r="L3755" t="s">
        <v>27514</v>
      </c>
      <c r="M3755" t="s">
        <v>23834</v>
      </c>
      <c r="O3755">
        <v>2.5335216484731971E-7</v>
      </c>
      <c r="P3755">
        <v>3.8852887765774681E-7</v>
      </c>
      <c r="Q3755">
        <v>4.4072671855095921E-7</v>
      </c>
      <c r="R3755">
        <v>2.5063580742781115E-7</v>
      </c>
      <c r="S3755">
        <v>4.7008332361936825E-7</v>
      </c>
      <c r="T3755">
        <v>2.7191881081835018E-7</v>
      </c>
      <c r="U3755">
        <v>3.0058122459171228E-7</v>
      </c>
    </row>
    <row r="3756" spans="1:21" x14ac:dyDescent="0.3">
      <c r="A3756" t="s">
        <v>1815</v>
      </c>
      <c r="B3756" t="s">
        <v>4882</v>
      </c>
      <c r="C3756" t="s">
        <v>21466</v>
      </c>
      <c r="D3756" t="s">
        <v>21463</v>
      </c>
      <c r="E3756" t="s">
        <v>21464</v>
      </c>
      <c r="F3756" t="s">
        <v>21465</v>
      </c>
      <c r="G3756">
        <v>142</v>
      </c>
      <c r="H3756">
        <v>4113292</v>
      </c>
      <c r="I3756">
        <v>4113721</v>
      </c>
      <c r="J3756" t="s">
        <v>23825</v>
      </c>
      <c r="K3756" t="s">
        <v>27515</v>
      </c>
      <c r="L3756" t="s">
        <v>27514</v>
      </c>
      <c r="M3756" t="s">
        <v>23828</v>
      </c>
      <c r="O3756">
        <v>2.3717799481455314E-7</v>
      </c>
      <c r="P3756">
        <v>3.5964994551568746E-7</v>
      </c>
      <c r="Q3756">
        <v>2.6083483123684978E-7</v>
      </c>
      <c r="R3756">
        <v>2.256395539479526E-7</v>
      </c>
      <c r="S3756">
        <v>5.4680283145703727E-7</v>
      </c>
      <c r="T3756">
        <v>2.1356615831548222E-7</v>
      </c>
      <c r="U3756">
        <v>2.6289149539892225E-7</v>
      </c>
    </row>
    <row r="3757" spans="1:21" x14ac:dyDescent="0.3">
      <c r="A3757" t="s">
        <v>1822</v>
      </c>
      <c r="B3757" t="s">
        <v>4448</v>
      </c>
      <c r="C3757" t="s">
        <v>21470</v>
      </c>
      <c r="D3757" t="s">
        <v>21467</v>
      </c>
      <c r="E3757" t="s">
        <v>21468</v>
      </c>
      <c r="F3757" t="s">
        <v>21469</v>
      </c>
      <c r="G3757">
        <v>248</v>
      </c>
      <c r="H3757">
        <v>4113725</v>
      </c>
      <c r="I3757">
        <v>4114472</v>
      </c>
      <c r="J3757" t="s">
        <v>23581</v>
      </c>
      <c r="K3757" t="s">
        <v>27516</v>
      </c>
      <c r="L3757" t="s">
        <v>4448</v>
      </c>
      <c r="M3757" t="s">
        <v>23882</v>
      </c>
      <c r="O3757">
        <v>1.3640620567038223E-7</v>
      </c>
      <c r="P3757">
        <v>1.3177465267182027E-7</v>
      </c>
      <c r="Q3757">
        <v>1.3285763882309293E-7</v>
      </c>
      <c r="R3757">
        <v>1.6654636805220875E-7</v>
      </c>
      <c r="S3757">
        <v>1.4452253719471105E-7</v>
      </c>
      <c r="T3757">
        <v>1.0535824159470105E-7</v>
      </c>
      <c r="U3757">
        <v>1.1786611088724445E-7</v>
      </c>
    </row>
    <row r="3758" spans="1:21" x14ac:dyDescent="0.3">
      <c r="A3758" t="s">
        <v>1678</v>
      </c>
      <c r="B3758" t="s">
        <v>4447</v>
      </c>
      <c r="C3758" t="s">
        <v>4447</v>
      </c>
      <c r="D3758" t="s">
        <v>21471</v>
      </c>
      <c r="E3758" t="s">
        <v>21472</v>
      </c>
      <c r="F3758" t="s">
        <v>21473</v>
      </c>
      <c r="G3758">
        <v>336</v>
      </c>
      <c r="H3758">
        <v>4114568</v>
      </c>
      <c r="I3758">
        <v>4115579</v>
      </c>
      <c r="J3758" t="s">
        <v>23581</v>
      </c>
      <c r="K3758" t="s">
        <v>27517</v>
      </c>
      <c r="L3758" t="s">
        <v>27518</v>
      </c>
      <c r="M3758" t="s">
        <v>23891</v>
      </c>
      <c r="O3758">
        <v>1.3888828659877616E-7</v>
      </c>
      <c r="P3758">
        <v>6.6682516065317272E-8</v>
      </c>
      <c r="Q3758">
        <v>2.747564542359656E-7</v>
      </c>
      <c r="R3758">
        <v>1.1340283831091013E-7</v>
      </c>
      <c r="S3758">
        <v>1.3325026979613871E-7</v>
      </c>
      <c r="T3758">
        <v>1.2773516056182231E-7</v>
      </c>
      <c r="U3758">
        <v>1.4760308280532095E-7</v>
      </c>
    </row>
    <row r="3759" spans="1:21" x14ac:dyDescent="0.3">
      <c r="A3759" t="s">
        <v>1048</v>
      </c>
      <c r="B3759" t="s">
        <v>3208</v>
      </c>
      <c r="C3759" t="s">
        <v>3208</v>
      </c>
      <c r="D3759" t="s">
        <v>21474</v>
      </c>
      <c r="E3759" t="s">
        <v>21475</v>
      </c>
      <c r="F3759" t="s">
        <v>21476</v>
      </c>
      <c r="G3759">
        <v>502</v>
      </c>
      <c r="H3759">
        <v>4115713</v>
      </c>
      <c r="I3759">
        <v>4117222</v>
      </c>
      <c r="J3759" t="s">
        <v>23581</v>
      </c>
      <c r="K3759" t="s">
        <v>27519</v>
      </c>
      <c r="L3759" t="s">
        <v>27518</v>
      </c>
      <c r="M3759" t="s">
        <v>23882</v>
      </c>
      <c r="O3759">
        <v>3.6767888280275667E-7</v>
      </c>
      <c r="P3759">
        <v>5.2099581776901564E-7</v>
      </c>
      <c r="Q3759">
        <v>2.8732744780710299E-5</v>
      </c>
      <c r="R3759">
        <v>6.9108018617887288E-7</v>
      </c>
      <c r="S3759">
        <v>5.1731432979652268E-7</v>
      </c>
      <c r="T3759">
        <v>5.6354602958751993E-7</v>
      </c>
      <c r="U3759">
        <v>4.0235747523057858E-7</v>
      </c>
    </row>
    <row r="3760" spans="1:21" x14ac:dyDescent="0.3">
      <c r="A3760" t="s">
        <v>1903</v>
      </c>
      <c r="B3760" t="s">
        <v>3205</v>
      </c>
      <c r="C3760" t="s">
        <v>3205</v>
      </c>
      <c r="D3760" t="s">
        <v>21477</v>
      </c>
      <c r="E3760" t="s">
        <v>21478</v>
      </c>
      <c r="F3760" t="s">
        <v>21479</v>
      </c>
      <c r="G3760">
        <v>281</v>
      </c>
      <c r="H3760">
        <v>4117244</v>
      </c>
      <c r="I3760">
        <v>4118090</v>
      </c>
      <c r="J3760" t="s">
        <v>23581</v>
      </c>
      <c r="K3760" t="s">
        <v>27520</v>
      </c>
      <c r="L3760" t="s">
        <v>27518</v>
      </c>
      <c r="M3760" t="s">
        <v>23891</v>
      </c>
      <c r="O3760">
        <v>3.3849997490311597E-8</v>
      </c>
      <c r="P3760">
        <v>6.953262707596725E-8</v>
      </c>
      <c r="Q3760">
        <v>1.329398740328681E-6</v>
      </c>
      <c r="R3760">
        <v>9.3150338145513688E-8</v>
      </c>
      <c r="S3760">
        <v>9.6585827615076359E-8</v>
      </c>
      <c r="T3760">
        <v>5.046646336112874E-8</v>
      </c>
      <c r="U3760">
        <v>7.3225943307488896E-8</v>
      </c>
    </row>
    <row r="3761" spans="1:21" x14ac:dyDescent="0.3">
      <c r="A3761" t="s">
        <v>497</v>
      </c>
      <c r="B3761" t="s">
        <v>4883</v>
      </c>
      <c r="C3761" t="s">
        <v>21483</v>
      </c>
      <c r="D3761" t="s">
        <v>21480</v>
      </c>
      <c r="E3761" t="s">
        <v>21481</v>
      </c>
      <c r="F3761" t="s">
        <v>21482</v>
      </c>
      <c r="G3761">
        <v>81</v>
      </c>
      <c r="H3761">
        <v>4118514</v>
      </c>
      <c r="I3761">
        <v>4118760</v>
      </c>
      <c r="J3761" t="s">
        <v>23825</v>
      </c>
      <c r="K3761" t="s">
        <v>27521</v>
      </c>
      <c r="L3761" t="s">
        <v>4883</v>
      </c>
      <c r="M3761" t="s">
        <v>23834</v>
      </c>
      <c r="O3761">
        <v>8.0350594887362656E-6</v>
      </c>
      <c r="P3761">
        <v>8.3533381670320689E-6</v>
      </c>
      <c r="Q3761">
        <v>9.0015578235856652E-6</v>
      </c>
      <c r="R3761">
        <v>8.7720055873493393E-6</v>
      </c>
      <c r="S3761">
        <v>5.1509521560816192E-6</v>
      </c>
      <c r="T3761">
        <v>4.3131744389078146E-6</v>
      </c>
      <c r="U3761">
        <v>7.6821937107311971E-6</v>
      </c>
    </row>
    <row r="3762" spans="1:21" x14ac:dyDescent="0.3">
      <c r="A3762" t="s">
        <v>1059</v>
      </c>
      <c r="B3762" t="s">
        <v>4884</v>
      </c>
      <c r="C3762" t="s">
        <v>21487</v>
      </c>
      <c r="D3762" t="s">
        <v>21484</v>
      </c>
      <c r="E3762" t="s">
        <v>21485</v>
      </c>
      <c r="F3762" t="s">
        <v>21486</v>
      </c>
      <c r="G3762">
        <v>161</v>
      </c>
      <c r="H3762">
        <v>4118844</v>
      </c>
      <c r="I3762">
        <v>4119330</v>
      </c>
      <c r="J3762" t="s">
        <v>23581</v>
      </c>
      <c r="K3762" t="s">
        <v>27522</v>
      </c>
      <c r="L3762" t="s">
        <v>27523</v>
      </c>
      <c r="M3762" t="s">
        <v>23839</v>
      </c>
      <c r="O3762">
        <v>1.1556567395421264E-6</v>
      </c>
      <c r="P3762">
        <v>9.6581986960868158E-7</v>
      </c>
      <c r="Q3762">
        <v>1.2482455305506125E-6</v>
      </c>
      <c r="R3762">
        <v>1.7031040805787749E-6</v>
      </c>
      <c r="S3762">
        <v>1.5837640435334551E-6</v>
      </c>
      <c r="T3762">
        <v>1.1116975241388346E-6</v>
      </c>
      <c r="U3762">
        <v>1.1958205368692909E-6</v>
      </c>
    </row>
    <row r="3763" spans="1:21" x14ac:dyDescent="0.3">
      <c r="A3763" t="s">
        <v>1904</v>
      </c>
      <c r="B3763" t="s">
        <v>4885</v>
      </c>
      <c r="C3763" t="s">
        <v>21491</v>
      </c>
      <c r="D3763" t="s">
        <v>21488</v>
      </c>
      <c r="E3763" t="s">
        <v>21489</v>
      </c>
      <c r="F3763" t="s">
        <v>21490</v>
      </c>
      <c r="G3763">
        <v>308</v>
      </c>
      <c r="H3763">
        <v>4119422</v>
      </c>
      <c r="I3763">
        <v>4120349</v>
      </c>
      <c r="J3763" t="s">
        <v>23581</v>
      </c>
      <c r="K3763" t="s">
        <v>27524</v>
      </c>
      <c r="L3763" t="s">
        <v>27523</v>
      </c>
      <c r="M3763" t="s">
        <v>23839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3">
      <c r="A3764" t="s">
        <v>670</v>
      </c>
      <c r="B3764" t="s">
        <v>4886</v>
      </c>
      <c r="C3764" t="s">
        <v>21495</v>
      </c>
      <c r="D3764" t="s">
        <v>21492</v>
      </c>
      <c r="E3764" t="s">
        <v>21493</v>
      </c>
      <c r="F3764" t="s">
        <v>21494</v>
      </c>
      <c r="G3764">
        <v>443</v>
      </c>
      <c r="H3764">
        <v>4120415</v>
      </c>
      <c r="I3764">
        <v>4121747</v>
      </c>
      <c r="J3764" t="s">
        <v>23581</v>
      </c>
      <c r="K3764" t="s">
        <v>27525</v>
      </c>
      <c r="L3764" t="s">
        <v>27526</v>
      </c>
      <c r="M3764" t="s">
        <v>23844</v>
      </c>
      <c r="O3764">
        <v>1.0134304298603213E-6</v>
      </c>
      <c r="P3764">
        <v>8.4861136065661585E-7</v>
      </c>
      <c r="Q3764">
        <v>1.3934542317855983E-6</v>
      </c>
      <c r="R3764">
        <v>1.1126435748402705E-6</v>
      </c>
      <c r="S3764">
        <v>9.3517121884611249E-7</v>
      </c>
      <c r="T3764">
        <v>1.2633232823188279E-6</v>
      </c>
      <c r="U3764">
        <v>1.4723758695344993E-6</v>
      </c>
    </row>
    <row r="3765" spans="1:21" x14ac:dyDescent="0.3">
      <c r="A3765" t="s">
        <v>1575</v>
      </c>
      <c r="B3765" t="s">
        <v>4630</v>
      </c>
      <c r="C3765" t="s">
        <v>21499</v>
      </c>
      <c r="D3765" t="s">
        <v>21496</v>
      </c>
      <c r="E3765" t="s">
        <v>21497</v>
      </c>
      <c r="F3765" t="s">
        <v>21498</v>
      </c>
      <c r="G3765">
        <v>176</v>
      </c>
      <c r="H3765">
        <v>4121756</v>
      </c>
      <c r="I3765">
        <v>4122287</v>
      </c>
      <c r="J3765" t="s">
        <v>23581</v>
      </c>
      <c r="K3765" t="s">
        <v>27527</v>
      </c>
      <c r="L3765" t="s">
        <v>27526</v>
      </c>
      <c r="M3765" t="s">
        <v>23844</v>
      </c>
      <c r="O3765">
        <v>3.4607390501710091E-7</v>
      </c>
      <c r="P3765">
        <v>2.8940408569674122E-7</v>
      </c>
      <c r="Q3765">
        <v>4.0865028450374391E-7</v>
      </c>
      <c r="R3765">
        <v>3.8896957967310265E-7</v>
      </c>
      <c r="S3765">
        <v>4.2071762948287225E-7</v>
      </c>
      <c r="T3765">
        <v>4.1284855753704912E-7</v>
      </c>
      <c r="U3765">
        <v>4.7301870605775171E-7</v>
      </c>
    </row>
    <row r="3766" spans="1:21" x14ac:dyDescent="0.3">
      <c r="A3766" t="s">
        <v>1721</v>
      </c>
      <c r="B3766" t="s">
        <v>4466</v>
      </c>
      <c r="C3766" t="s">
        <v>21503</v>
      </c>
      <c r="D3766" t="s">
        <v>21500</v>
      </c>
      <c r="E3766" t="s">
        <v>21501</v>
      </c>
      <c r="F3766" t="s">
        <v>21502</v>
      </c>
      <c r="G3766">
        <v>319</v>
      </c>
      <c r="H3766">
        <v>4122379</v>
      </c>
      <c r="I3766">
        <v>4123339</v>
      </c>
      <c r="J3766" t="s">
        <v>23581</v>
      </c>
      <c r="K3766" t="s">
        <v>27528</v>
      </c>
      <c r="L3766" t="s">
        <v>4466</v>
      </c>
      <c r="M3766" t="s">
        <v>23937</v>
      </c>
      <c r="O3766">
        <v>1.2777336586525582E-7</v>
      </c>
      <c r="P3766">
        <v>1.2229465799039446E-7</v>
      </c>
      <c r="Q3766">
        <v>1.7521857127514643E-7</v>
      </c>
      <c r="R3766">
        <v>2.0127166529332545E-7</v>
      </c>
      <c r="S3766">
        <v>2.3982068544865057E-7</v>
      </c>
      <c r="T3766">
        <v>1.541937570087448E-7</v>
      </c>
      <c r="U3766">
        <v>2.3371406553366048E-7</v>
      </c>
    </row>
    <row r="3767" spans="1:21" x14ac:dyDescent="0.3">
      <c r="A3767" t="s">
        <v>2490</v>
      </c>
      <c r="B3767" t="s">
        <v>2984</v>
      </c>
      <c r="C3767" t="s">
        <v>2984</v>
      </c>
      <c r="D3767" t="s">
        <v>21504</v>
      </c>
      <c r="E3767" t="s">
        <v>21505</v>
      </c>
      <c r="F3767" t="s">
        <v>21506</v>
      </c>
      <c r="G3767">
        <v>341</v>
      </c>
      <c r="H3767">
        <v>4123430</v>
      </c>
      <c r="I3767">
        <v>4124456</v>
      </c>
      <c r="J3767" t="s">
        <v>23581</v>
      </c>
      <c r="K3767" t="s">
        <v>27529</v>
      </c>
      <c r="L3767" t="s">
        <v>2984</v>
      </c>
      <c r="M3767" t="s">
        <v>23855</v>
      </c>
      <c r="O3767">
        <v>6.5701924706218761E-9</v>
      </c>
      <c r="P3767">
        <v>5.1371957314870762E-9</v>
      </c>
      <c r="Q3767">
        <v>6.0526265708200621E-9</v>
      </c>
      <c r="R3767">
        <v>8.2599299058466449E-9</v>
      </c>
      <c r="S3767">
        <v>1.5207185658878135E-8</v>
      </c>
      <c r="T3767">
        <v>3.5486444695347636E-9</v>
      </c>
      <c r="U3767">
        <v>2.863891910657938E-9</v>
      </c>
    </row>
    <row r="3768" spans="1:21" x14ac:dyDescent="0.3">
      <c r="A3768" t="s">
        <v>2521</v>
      </c>
      <c r="B3768" t="s">
        <v>3613</v>
      </c>
      <c r="C3768" t="s">
        <v>3613</v>
      </c>
      <c r="D3768" t="s">
        <v>21507</v>
      </c>
      <c r="E3768" t="s">
        <v>21508</v>
      </c>
      <c r="F3768" t="s">
        <v>21509</v>
      </c>
      <c r="G3768">
        <v>732</v>
      </c>
      <c r="H3768">
        <v>4124611</v>
      </c>
      <c r="I3768">
        <v>4126810</v>
      </c>
      <c r="J3768" t="s">
        <v>23581</v>
      </c>
      <c r="K3768" t="s">
        <v>27530</v>
      </c>
      <c r="L3768" t="s">
        <v>3613</v>
      </c>
      <c r="M3768" t="s">
        <v>23858</v>
      </c>
      <c r="O3768">
        <v>2.4701006962565832E-9</v>
      </c>
      <c r="P3768">
        <v>2.8098631505906918E-10</v>
      </c>
      <c r="Q3768">
        <v>2.3481590988322323E-9</v>
      </c>
      <c r="R3768">
        <v>2.7651106938956258E-14</v>
      </c>
      <c r="S3768">
        <v>1.4716509265525157E-10</v>
      </c>
      <c r="T3768">
        <v>1.3656587255460136E-10</v>
      </c>
      <c r="U3768">
        <v>0</v>
      </c>
    </row>
    <row r="3769" spans="1:21" x14ac:dyDescent="0.3">
      <c r="A3769" t="s">
        <v>685</v>
      </c>
      <c r="B3769" t="s">
        <v>3751</v>
      </c>
      <c r="C3769" t="s">
        <v>3751</v>
      </c>
      <c r="D3769" t="s">
        <v>21510</v>
      </c>
      <c r="E3769" t="s">
        <v>21511</v>
      </c>
      <c r="F3769" t="s">
        <v>21512</v>
      </c>
      <c r="G3769">
        <v>70</v>
      </c>
      <c r="H3769">
        <v>4127012</v>
      </c>
      <c r="I3769">
        <v>4127225</v>
      </c>
      <c r="J3769" t="s">
        <v>23825</v>
      </c>
      <c r="K3769" t="s">
        <v>27531</v>
      </c>
      <c r="L3769" t="s">
        <v>3751</v>
      </c>
      <c r="M3769" t="s">
        <v>23861</v>
      </c>
      <c r="O3769">
        <v>6.0348513991504212E-6</v>
      </c>
      <c r="P3769">
        <v>5.6718330676522207E-6</v>
      </c>
      <c r="Q3769">
        <v>1.0105595932313913E-5</v>
      </c>
      <c r="R3769">
        <v>8.5035375480630076E-6</v>
      </c>
      <c r="S3769">
        <v>9.1458293986927847E-6</v>
      </c>
      <c r="T3769">
        <v>7.9778376037209337E-6</v>
      </c>
      <c r="U3769">
        <v>1.254476353577829E-5</v>
      </c>
    </row>
    <row r="3770" spans="1:21" x14ac:dyDescent="0.3">
      <c r="A3770" t="s">
        <v>4888</v>
      </c>
      <c r="B3770" t="s">
        <v>4887</v>
      </c>
      <c r="C3770" t="s">
        <v>4887</v>
      </c>
      <c r="D3770" t="s">
        <v>21513</v>
      </c>
      <c r="E3770" t="s">
        <v>21514</v>
      </c>
      <c r="F3770" t="s">
        <v>21515</v>
      </c>
      <c r="G3770">
        <v>202</v>
      </c>
      <c r="H3770">
        <v>4127285</v>
      </c>
      <c r="I3770">
        <v>4127894</v>
      </c>
      <c r="J3770" t="s">
        <v>23581</v>
      </c>
      <c r="K3770" t="s">
        <v>27532</v>
      </c>
      <c r="L3770" t="s">
        <v>4887</v>
      </c>
      <c r="M3770" t="s">
        <v>23834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3">
      <c r="A3771" t="s">
        <v>1428</v>
      </c>
      <c r="B3771" t="s">
        <v>3419</v>
      </c>
      <c r="C3771" t="s">
        <v>3419</v>
      </c>
      <c r="D3771" t="s">
        <v>21516</v>
      </c>
      <c r="E3771" t="s">
        <v>21517</v>
      </c>
      <c r="F3771" t="s">
        <v>21518</v>
      </c>
      <c r="G3771">
        <v>105</v>
      </c>
      <c r="H3771">
        <v>4128077</v>
      </c>
      <c r="I3771">
        <v>4128395</v>
      </c>
      <c r="J3771" t="s">
        <v>23581</v>
      </c>
      <c r="K3771" t="s">
        <v>27533</v>
      </c>
      <c r="L3771" t="s">
        <v>3419</v>
      </c>
      <c r="M3771" t="s">
        <v>23828</v>
      </c>
      <c r="O3771">
        <v>7.3384093052718875E-7</v>
      </c>
      <c r="P3771">
        <v>6.8118444114412978E-7</v>
      </c>
      <c r="Q3771">
        <v>6.7114198885391294E-7</v>
      </c>
      <c r="R3771">
        <v>7.2318294044592459E-7</v>
      </c>
      <c r="S3771">
        <v>6.8342185248551469E-7</v>
      </c>
      <c r="T3771">
        <v>5.8693342455756765E-7</v>
      </c>
      <c r="U3771">
        <v>6.3302184468350493E-7</v>
      </c>
    </row>
    <row r="3772" spans="1:21" x14ac:dyDescent="0.3">
      <c r="A3772" t="s">
        <v>607</v>
      </c>
      <c r="B3772" t="s">
        <v>3413</v>
      </c>
      <c r="C3772" t="s">
        <v>3413</v>
      </c>
      <c r="D3772" t="s">
        <v>21519</v>
      </c>
      <c r="E3772" t="s">
        <v>21520</v>
      </c>
      <c r="F3772" t="s">
        <v>21521</v>
      </c>
      <c r="G3772">
        <v>386</v>
      </c>
      <c r="H3772">
        <v>4128671</v>
      </c>
      <c r="I3772">
        <v>4129832</v>
      </c>
      <c r="J3772" t="s">
        <v>23825</v>
      </c>
      <c r="K3772" t="s">
        <v>27534</v>
      </c>
      <c r="L3772" t="s">
        <v>27535</v>
      </c>
      <c r="M3772" t="s">
        <v>23831</v>
      </c>
      <c r="O3772">
        <v>1.4205887006215599E-6</v>
      </c>
      <c r="P3772">
        <v>1.061506499638927E-6</v>
      </c>
      <c r="Q3772">
        <v>1.3890297717885793E-6</v>
      </c>
      <c r="R3772">
        <v>9.8329771243282318E-7</v>
      </c>
      <c r="S3772">
        <v>1.2687657750465039E-6</v>
      </c>
      <c r="T3772">
        <v>8.7285800855921684E-7</v>
      </c>
      <c r="U3772">
        <v>1.5022907639307605E-6</v>
      </c>
    </row>
    <row r="3773" spans="1:21" x14ac:dyDescent="0.3">
      <c r="A3773" t="s">
        <v>1000</v>
      </c>
      <c r="B3773" t="s">
        <v>3421</v>
      </c>
      <c r="C3773" t="s">
        <v>21525</v>
      </c>
      <c r="D3773" t="s">
        <v>21522</v>
      </c>
      <c r="E3773" t="s">
        <v>21523</v>
      </c>
      <c r="F3773" t="s">
        <v>21524</v>
      </c>
      <c r="G3773">
        <v>810</v>
      </c>
      <c r="H3773">
        <v>4129834</v>
      </c>
      <c r="I3773">
        <v>4132267</v>
      </c>
      <c r="J3773" t="s">
        <v>23825</v>
      </c>
      <c r="K3773" t="s">
        <v>23829</v>
      </c>
      <c r="L3773" t="s">
        <v>27535</v>
      </c>
      <c r="M3773" t="s">
        <v>23831</v>
      </c>
      <c r="O3773">
        <v>2.5453477357131186E-7</v>
      </c>
      <c r="P3773">
        <v>1.7952367645740619E-7</v>
      </c>
      <c r="Q3773">
        <v>2.2041686022719801E-7</v>
      </c>
      <c r="R3773">
        <v>1.9325407702766569E-7</v>
      </c>
      <c r="S3773">
        <v>2.0572484541511059E-7</v>
      </c>
      <c r="T3773">
        <v>1.7453134229775131E-7</v>
      </c>
      <c r="U3773">
        <v>3.6957786070506686E-7</v>
      </c>
    </row>
    <row r="3774" spans="1:21" x14ac:dyDescent="0.3">
      <c r="A3774" t="s">
        <v>401</v>
      </c>
      <c r="B3774" t="s">
        <v>3416</v>
      </c>
      <c r="C3774" t="s">
        <v>3416</v>
      </c>
      <c r="D3774" t="s">
        <v>21526</v>
      </c>
      <c r="E3774" t="s">
        <v>21527</v>
      </c>
      <c r="F3774" t="s">
        <v>21528</v>
      </c>
      <c r="G3774">
        <v>296</v>
      </c>
      <c r="H3774">
        <v>4132615</v>
      </c>
      <c r="I3774">
        <v>4133506</v>
      </c>
      <c r="J3774" t="s">
        <v>23825</v>
      </c>
      <c r="K3774" t="s">
        <v>27536</v>
      </c>
      <c r="L3774" t="s">
        <v>3416</v>
      </c>
      <c r="M3774" t="s">
        <v>23831</v>
      </c>
      <c r="O3774">
        <v>3.2510120548356147E-6</v>
      </c>
      <c r="P3774">
        <v>2.2035666177379524E-6</v>
      </c>
      <c r="Q3774">
        <v>3.4660582669393102E-6</v>
      </c>
      <c r="R3774">
        <v>2.188144365685772E-6</v>
      </c>
      <c r="S3774">
        <v>2.6968124957705017E-6</v>
      </c>
      <c r="T3774">
        <v>2.289900768893658E-6</v>
      </c>
      <c r="U3774">
        <v>4.0324576174302079E-6</v>
      </c>
    </row>
    <row r="3775" spans="1:21" x14ac:dyDescent="0.3">
      <c r="A3775" t="s">
        <v>327</v>
      </c>
      <c r="B3775" t="s">
        <v>3333</v>
      </c>
      <c r="C3775" t="s">
        <v>3333</v>
      </c>
      <c r="D3775" t="s">
        <v>21529</v>
      </c>
      <c r="E3775" t="s">
        <v>21530</v>
      </c>
      <c r="F3775" t="s">
        <v>21531</v>
      </c>
      <c r="G3775">
        <v>726</v>
      </c>
      <c r="H3775">
        <v>4133834</v>
      </c>
      <c r="I3775">
        <v>4136015</v>
      </c>
      <c r="J3775" t="s">
        <v>23825</v>
      </c>
      <c r="K3775" t="s">
        <v>27537</v>
      </c>
      <c r="L3775" t="s">
        <v>3333</v>
      </c>
      <c r="M3775" t="s">
        <v>23853</v>
      </c>
      <c r="O3775">
        <v>1.6304027357605261E-6</v>
      </c>
      <c r="P3775">
        <v>2.6524528752111588E-6</v>
      </c>
      <c r="Q3775">
        <v>3.2794800378452042E-6</v>
      </c>
      <c r="R3775">
        <v>4.1360648446118458E-6</v>
      </c>
      <c r="S3775">
        <v>4.9239121990893436E-6</v>
      </c>
      <c r="T3775">
        <v>3.2165013850925768E-6</v>
      </c>
      <c r="U3775">
        <v>2.7743659723533846E-6</v>
      </c>
    </row>
    <row r="3776" spans="1:21" x14ac:dyDescent="0.3">
      <c r="A3776" t="s">
        <v>4918</v>
      </c>
      <c r="B3776" t="s">
        <v>4917</v>
      </c>
      <c r="C3776" t="s">
        <v>4917</v>
      </c>
      <c r="D3776" t="s">
        <v>21532</v>
      </c>
      <c r="E3776" t="s">
        <v>21533</v>
      </c>
      <c r="F3776" t="s">
        <v>21534</v>
      </c>
      <c r="G3776">
        <v>301</v>
      </c>
      <c r="H3776">
        <v>4136107</v>
      </c>
      <c r="I3776">
        <v>4137013</v>
      </c>
      <c r="J3776" t="s">
        <v>23825</v>
      </c>
      <c r="K3776" t="s">
        <v>27538</v>
      </c>
      <c r="L3776" t="s">
        <v>4917</v>
      </c>
      <c r="M3776" t="s">
        <v>23834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3">
      <c r="A3777" t="s">
        <v>4920</v>
      </c>
      <c r="B3777" t="s">
        <v>4919</v>
      </c>
      <c r="C3777" t="s">
        <v>4919</v>
      </c>
      <c r="D3777" t="s">
        <v>21535</v>
      </c>
      <c r="E3777" t="s">
        <v>21536</v>
      </c>
      <c r="F3777" t="s">
        <v>21537</v>
      </c>
      <c r="G3777">
        <v>205</v>
      </c>
      <c r="H3777">
        <v>4137039</v>
      </c>
      <c r="I3777">
        <v>4137657</v>
      </c>
      <c r="J3777" t="s">
        <v>23581</v>
      </c>
      <c r="K3777" t="s">
        <v>23841</v>
      </c>
      <c r="L3777" t="s">
        <v>4919</v>
      </c>
      <c r="M3777" t="s">
        <v>23834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3">
      <c r="A3778" t="s">
        <v>1909</v>
      </c>
      <c r="B3778" t="s">
        <v>4921</v>
      </c>
      <c r="C3778" t="s">
        <v>4921</v>
      </c>
      <c r="D3778" t="s">
        <v>21538</v>
      </c>
      <c r="E3778" t="s">
        <v>21539</v>
      </c>
      <c r="F3778" t="s">
        <v>21540</v>
      </c>
      <c r="G3778">
        <v>367</v>
      </c>
      <c r="H3778">
        <v>4137931</v>
      </c>
      <c r="I3778">
        <v>4139035</v>
      </c>
      <c r="J3778" t="s">
        <v>23581</v>
      </c>
      <c r="K3778" t="s">
        <v>27539</v>
      </c>
      <c r="L3778" t="s">
        <v>27540</v>
      </c>
      <c r="M3778" t="s">
        <v>23882</v>
      </c>
      <c r="O3778">
        <v>3.9690527824162197E-8</v>
      </c>
      <c r="P3778">
        <v>5.5675197092152182E-8</v>
      </c>
      <c r="Q3778">
        <v>3.664008748205199E-8</v>
      </c>
      <c r="R3778">
        <v>4.7938568128277632E-8</v>
      </c>
      <c r="S3778">
        <v>6.399501201036791E-8</v>
      </c>
      <c r="T3778">
        <v>2.4300138470853923E-8</v>
      </c>
      <c r="U3778">
        <v>1.6380707403895044E-8</v>
      </c>
    </row>
    <row r="3779" spans="1:21" x14ac:dyDescent="0.3">
      <c r="A3779" t="s">
        <v>1911</v>
      </c>
      <c r="B3779" t="s">
        <v>4922</v>
      </c>
      <c r="C3779" t="s">
        <v>21544</v>
      </c>
      <c r="D3779" t="s">
        <v>21541</v>
      </c>
      <c r="E3779" t="s">
        <v>21542</v>
      </c>
      <c r="F3779" t="s">
        <v>21543</v>
      </c>
      <c r="G3779">
        <v>220</v>
      </c>
      <c r="H3779">
        <v>4139045</v>
      </c>
      <c r="I3779">
        <v>4139708</v>
      </c>
      <c r="J3779" t="s">
        <v>23581</v>
      </c>
      <c r="K3779" t="s">
        <v>27541</v>
      </c>
      <c r="L3779" t="s">
        <v>27540</v>
      </c>
      <c r="M3779" t="s">
        <v>23891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3">
      <c r="A3780" t="s">
        <v>4923</v>
      </c>
      <c r="B3780" t="s">
        <v>23724</v>
      </c>
      <c r="C3780" t="s">
        <v>21548</v>
      </c>
      <c r="D3780" t="s">
        <v>21545</v>
      </c>
      <c r="E3780" t="s">
        <v>21546</v>
      </c>
      <c r="F3780" t="s">
        <v>21547</v>
      </c>
      <c r="G3780">
        <v>833</v>
      </c>
      <c r="H3780">
        <v>4139719</v>
      </c>
      <c r="I3780">
        <v>4142221</v>
      </c>
      <c r="J3780" t="s">
        <v>23581</v>
      </c>
      <c r="K3780" t="s">
        <v>27542</v>
      </c>
      <c r="L3780" t="s">
        <v>27540</v>
      </c>
      <c r="M3780" t="s">
        <v>23891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3">
      <c r="A3781" t="s">
        <v>4925</v>
      </c>
      <c r="B3781" t="s">
        <v>4924</v>
      </c>
      <c r="C3781" t="s">
        <v>21552</v>
      </c>
      <c r="D3781" t="s">
        <v>21549</v>
      </c>
      <c r="E3781" t="s">
        <v>21550</v>
      </c>
      <c r="F3781" t="s">
        <v>21551</v>
      </c>
      <c r="G3781">
        <v>359</v>
      </c>
      <c r="H3781">
        <v>4142529</v>
      </c>
      <c r="I3781">
        <v>4143609</v>
      </c>
      <c r="J3781" t="s">
        <v>23825</v>
      </c>
      <c r="K3781" t="s">
        <v>27543</v>
      </c>
      <c r="L3781" t="s">
        <v>27544</v>
      </c>
      <c r="M3781" t="s">
        <v>23891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3">
      <c r="A3782" t="s">
        <v>4927</v>
      </c>
      <c r="B3782" t="s">
        <v>4926</v>
      </c>
      <c r="C3782" t="s">
        <v>21556</v>
      </c>
      <c r="D3782" t="s">
        <v>21553</v>
      </c>
      <c r="E3782" t="s">
        <v>21554</v>
      </c>
      <c r="F3782" t="s">
        <v>21555</v>
      </c>
      <c r="G3782">
        <v>106</v>
      </c>
      <c r="H3782">
        <v>4143623</v>
      </c>
      <c r="I3782">
        <v>4143944</v>
      </c>
      <c r="J3782" t="s">
        <v>23825</v>
      </c>
      <c r="K3782" t="s">
        <v>27545</v>
      </c>
      <c r="L3782" t="s">
        <v>27544</v>
      </c>
      <c r="M3782" t="s">
        <v>23891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3">
      <c r="A3783" t="s">
        <v>1912</v>
      </c>
      <c r="B3783" t="s">
        <v>4928</v>
      </c>
      <c r="C3783" t="s">
        <v>21560</v>
      </c>
      <c r="D3783" t="s">
        <v>21557</v>
      </c>
      <c r="E3783" t="s">
        <v>21558</v>
      </c>
      <c r="F3783" t="s">
        <v>21559</v>
      </c>
      <c r="G3783">
        <v>765</v>
      </c>
      <c r="H3783">
        <v>4143994</v>
      </c>
      <c r="I3783">
        <v>4146292</v>
      </c>
      <c r="J3783" t="s">
        <v>23825</v>
      </c>
      <c r="K3783" t="s">
        <v>27546</v>
      </c>
      <c r="L3783" t="s">
        <v>27547</v>
      </c>
      <c r="M3783" t="s">
        <v>23882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3">
      <c r="A3784" t="s">
        <v>1913</v>
      </c>
      <c r="B3784" t="s">
        <v>4929</v>
      </c>
      <c r="C3784" t="s">
        <v>21564</v>
      </c>
      <c r="D3784" t="s">
        <v>21561</v>
      </c>
      <c r="E3784" t="s">
        <v>21562</v>
      </c>
      <c r="F3784" t="s">
        <v>21563</v>
      </c>
      <c r="G3784">
        <v>292</v>
      </c>
      <c r="H3784">
        <v>4146257</v>
      </c>
      <c r="I3784">
        <v>4147136</v>
      </c>
      <c r="J3784" t="s">
        <v>23825</v>
      </c>
      <c r="K3784" t="s">
        <v>27548</v>
      </c>
      <c r="L3784" t="s">
        <v>27547</v>
      </c>
      <c r="M3784" t="s">
        <v>23882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3">
      <c r="A3785" t="s">
        <v>4931</v>
      </c>
      <c r="B3785" t="s">
        <v>4930</v>
      </c>
      <c r="C3785" t="s">
        <v>21568</v>
      </c>
      <c r="D3785" t="s">
        <v>21565</v>
      </c>
      <c r="E3785" t="s">
        <v>21566</v>
      </c>
      <c r="F3785" t="s">
        <v>21567</v>
      </c>
      <c r="G3785">
        <v>113</v>
      </c>
      <c r="H3785">
        <v>4147137</v>
      </c>
      <c r="I3785">
        <v>4147479</v>
      </c>
      <c r="J3785" t="s">
        <v>23825</v>
      </c>
      <c r="K3785" t="s">
        <v>27549</v>
      </c>
      <c r="L3785" t="s">
        <v>4930</v>
      </c>
      <c r="M3785" t="s">
        <v>23891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3">
      <c r="A3786" t="s">
        <v>2667</v>
      </c>
      <c r="B3786" t="s">
        <v>4932</v>
      </c>
      <c r="C3786" t="s">
        <v>4932</v>
      </c>
      <c r="D3786" t="s">
        <v>21569</v>
      </c>
      <c r="E3786" t="s">
        <v>21570</v>
      </c>
      <c r="F3786" t="s">
        <v>21571</v>
      </c>
      <c r="G3786">
        <v>283</v>
      </c>
      <c r="H3786">
        <v>4147465</v>
      </c>
      <c r="I3786">
        <v>4148317</v>
      </c>
      <c r="J3786" t="s">
        <v>23581</v>
      </c>
      <c r="K3786" t="s">
        <v>24160</v>
      </c>
      <c r="L3786" t="s">
        <v>4932</v>
      </c>
      <c r="M3786" t="s">
        <v>23855</v>
      </c>
      <c r="O3786">
        <v>1.2968403702792144E-9</v>
      </c>
      <c r="P3786">
        <v>1.7116680910075754E-9</v>
      </c>
      <c r="Q3786">
        <v>3.1610932306181686E-9</v>
      </c>
      <c r="R3786">
        <v>1.9856177372310599E-9</v>
      </c>
      <c r="S3786">
        <v>2.3922988940301603E-9</v>
      </c>
      <c r="T3786">
        <v>3.6215380292103556E-9</v>
      </c>
      <c r="U3786">
        <v>0</v>
      </c>
    </row>
    <row r="3787" spans="1:21" x14ac:dyDescent="0.3">
      <c r="A3787" t="s">
        <v>4933</v>
      </c>
      <c r="B3787" t="s">
        <v>23725</v>
      </c>
      <c r="C3787" t="s">
        <v>21575</v>
      </c>
      <c r="D3787" t="s">
        <v>21572</v>
      </c>
      <c r="E3787" t="s">
        <v>21573</v>
      </c>
      <c r="F3787" t="s">
        <v>21574</v>
      </c>
      <c r="G3787">
        <v>577</v>
      </c>
      <c r="H3787">
        <v>4148531</v>
      </c>
      <c r="I3787">
        <v>4150265</v>
      </c>
      <c r="J3787" t="s">
        <v>23581</v>
      </c>
      <c r="K3787" t="s">
        <v>27550</v>
      </c>
      <c r="L3787" t="s">
        <v>23725</v>
      </c>
      <c r="M3787" t="s">
        <v>23866</v>
      </c>
      <c r="O3787">
        <v>3.9321564721721265E-8</v>
      </c>
      <c r="P3787">
        <v>1.5812641000339831E-8</v>
      </c>
      <c r="Q3787">
        <v>4.0539295153733265E-8</v>
      </c>
      <c r="R3787">
        <v>3.4101456082175558E-8</v>
      </c>
      <c r="S3787">
        <v>1.7824133492639151E-8</v>
      </c>
      <c r="T3787">
        <v>3.8147012662417644E-8</v>
      </c>
      <c r="U3787">
        <v>5.242135643808522E-8</v>
      </c>
    </row>
    <row r="3788" spans="1:21" x14ac:dyDescent="0.3">
      <c r="A3788" t="s">
        <v>173</v>
      </c>
      <c r="B3788" t="s">
        <v>3606</v>
      </c>
      <c r="C3788" t="s">
        <v>21579</v>
      </c>
      <c r="D3788" t="s">
        <v>21576</v>
      </c>
      <c r="E3788" t="s">
        <v>21577</v>
      </c>
      <c r="F3788" t="s">
        <v>21578</v>
      </c>
      <c r="G3788">
        <v>883</v>
      </c>
      <c r="H3788">
        <v>4150446</v>
      </c>
      <c r="I3788">
        <v>4153098</v>
      </c>
      <c r="J3788" t="s">
        <v>23581</v>
      </c>
      <c r="K3788" t="s">
        <v>27551</v>
      </c>
      <c r="L3788" t="s">
        <v>3606</v>
      </c>
      <c r="M3788" t="s">
        <v>23882</v>
      </c>
      <c r="O3788">
        <v>2.6930060267477174E-6</v>
      </c>
      <c r="P3788">
        <v>1.3334065276335615E-6</v>
      </c>
      <c r="Q3788">
        <v>2.2541327000332958E-6</v>
      </c>
      <c r="R3788">
        <v>1.7346944591096622E-6</v>
      </c>
      <c r="S3788">
        <v>2.0764667686894913E-6</v>
      </c>
      <c r="T3788">
        <v>1.4621125125509744E-6</v>
      </c>
      <c r="U3788">
        <v>4.8583617152731716E-6</v>
      </c>
    </row>
    <row r="3789" spans="1:21" x14ac:dyDescent="0.3">
      <c r="A3789" t="s">
        <v>558</v>
      </c>
      <c r="B3789" t="s">
        <v>4199</v>
      </c>
      <c r="C3789" t="s">
        <v>4199</v>
      </c>
      <c r="D3789" t="s">
        <v>21580</v>
      </c>
      <c r="E3789" t="s">
        <v>21581</v>
      </c>
      <c r="F3789" t="s">
        <v>21582</v>
      </c>
      <c r="G3789">
        <v>383</v>
      </c>
      <c r="H3789">
        <v>4153695</v>
      </c>
      <c r="I3789">
        <v>4154847</v>
      </c>
      <c r="J3789" t="s">
        <v>23581</v>
      </c>
      <c r="K3789" t="s">
        <v>27552</v>
      </c>
      <c r="L3789" t="s">
        <v>4199</v>
      </c>
      <c r="M3789" t="s">
        <v>23831</v>
      </c>
      <c r="O3789">
        <v>1.5897845013790411E-6</v>
      </c>
      <c r="P3789">
        <v>7.9117879498191213E-7</v>
      </c>
      <c r="Q3789">
        <v>1.4207792526467773E-6</v>
      </c>
      <c r="R3789">
        <v>1.5011091195233396E-6</v>
      </c>
      <c r="S3789">
        <v>1.6473454768543131E-6</v>
      </c>
      <c r="T3789">
        <v>9.1425113619192312E-7</v>
      </c>
      <c r="U3789">
        <v>1.7377338538182637E-6</v>
      </c>
    </row>
    <row r="3790" spans="1:21" x14ac:dyDescent="0.3">
      <c r="A3790" t="s">
        <v>707</v>
      </c>
      <c r="B3790" t="s">
        <v>2838</v>
      </c>
      <c r="C3790" t="s">
        <v>2838</v>
      </c>
      <c r="D3790" t="s">
        <v>21583</v>
      </c>
      <c r="E3790" t="s">
        <v>21584</v>
      </c>
      <c r="F3790" t="s">
        <v>21585</v>
      </c>
      <c r="G3790">
        <v>334</v>
      </c>
      <c r="H3790">
        <v>4155000</v>
      </c>
      <c r="I3790">
        <v>4156005</v>
      </c>
      <c r="J3790" t="s">
        <v>23825</v>
      </c>
      <c r="K3790" t="s">
        <v>27553</v>
      </c>
      <c r="L3790" t="s">
        <v>27554</v>
      </c>
      <c r="M3790" t="s">
        <v>23831</v>
      </c>
      <c r="O3790">
        <v>1.2733878211809929E-6</v>
      </c>
      <c r="P3790">
        <v>8.2352070929404758E-7</v>
      </c>
      <c r="Q3790">
        <v>1.2817527785907163E-6</v>
      </c>
      <c r="R3790">
        <v>1.2139567720644552E-6</v>
      </c>
      <c r="S3790">
        <v>1.0146485367106402E-6</v>
      </c>
      <c r="T3790">
        <v>1.0344343874076214E-6</v>
      </c>
      <c r="U3790">
        <v>1.4881505009500402E-6</v>
      </c>
    </row>
    <row r="3791" spans="1:21" x14ac:dyDescent="0.3">
      <c r="A3791" t="s">
        <v>330</v>
      </c>
      <c r="B3791" t="s">
        <v>2837</v>
      </c>
      <c r="C3791" t="s">
        <v>2837</v>
      </c>
      <c r="D3791" t="s">
        <v>21586</v>
      </c>
      <c r="E3791" t="s">
        <v>21587</v>
      </c>
      <c r="F3791" t="s">
        <v>21588</v>
      </c>
      <c r="G3791">
        <v>258</v>
      </c>
      <c r="H3791">
        <v>4156012</v>
      </c>
      <c r="I3791">
        <v>4156789</v>
      </c>
      <c r="J3791" t="s">
        <v>23825</v>
      </c>
      <c r="K3791" t="s">
        <v>27555</v>
      </c>
      <c r="L3791" t="s">
        <v>27554</v>
      </c>
      <c r="M3791" t="s">
        <v>23831</v>
      </c>
      <c r="O3791">
        <v>4.7377274398019273E-6</v>
      </c>
      <c r="P3791">
        <v>2.3158567329542761E-6</v>
      </c>
      <c r="Q3791">
        <v>3.9849447626246785E-6</v>
      </c>
      <c r="R3791">
        <v>4.4108080394937408E-6</v>
      </c>
      <c r="S3791">
        <v>3.4449589104479117E-6</v>
      </c>
      <c r="T3791">
        <v>3.5870347227862432E-6</v>
      </c>
      <c r="U3791">
        <v>5.1992871623223479E-6</v>
      </c>
    </row>
    <row r="3792" spans="1:21" x14ac:dyDescent="0.3">
      <c r="A3792" t="s">
        <v>399</v>
      </c>
      <c r="B3792" t="s">
        <v>4121</v>
      </c>
      <c r="C3792" t="s">
        <v>4121</v>
      </c>
      <c r="D3792" t="s">
        <v>21589</v>
      </c>
      <c r="E3792" t="s">
        <v>21590</v>
      </c>
      <c r="F3792" t="s">
        <v>21591</v>
      </c>
      <c r="G3792">
        <v>457</v>
      </c>
      <c r="H3792">
        <v>4156849</v>
      </c>
      <c r="I3792">
        <v>4158223</v>
      </c>
      <c r="J3792" t="s">
        <v>23825</v>
      </c>
      <c r="K3792" t="s">
        <v>27556</v>
      </c>
      <c r="L3792" t="s">
        <v>27554</v>
      </c>
      <c r="M3792" t="s">
        <v>23831</v>
      </c>
      <c r="O3792">
        <v>2.1372926793690146E-6</v>
      </c>
      <c r="P3792">
        <v>1.2046254206509302E-6</v>
      </c>
      <c r="Q3792">
        <v>1.8585782884398359E-6</v>
      </c>
      <c r="R3792">
        <v>1.500476232742691E-6</v>
      </c>
      <c r="S3792">
        <v>1.2729475677442982E-6</v>
      </c>
      <c r="T3792">
        <v>1.2662446316788555E-6</v>
      </c>
      <c r="U3792">
        <v>1.9137952072425007E-6</v>
      </c>
    </row>
    <row r="3793" spans="1:21" x14ac:dyDescent="0.3">
      <c r="A3793" t="s">
        <v>1378</v>
      </c>
      <c r="B3793" t="s">
        <v>3518</v>
      </c>
      <c r="C3793" t="s">
        <v>21595</v>
      </c>
      <c r="D3793" t="s">
        <v>21592</v>
      </c>
      <c r="E3793" t="s">
        <v>21593</v>
      </c>
      <c r="F3793" t="s">
        <v>21594</v>
      </c>
      <c r="G3793">
        <v>305</v>
      </c>
      <c r="H3793">
        <v>4158489</v>
      </c>
      <c r="I3793">
        <v>4159407</v>
      </c>
      <c r="J3793" t="s">
        <v>23825</v>
      </c>
      <c r="K3793" t="s">
        <v>27557</v>
      </c>
      <c r="L3793" t="s">
        <v>3518</v>
      </c>
      <c r="M3793" t="s">
        <v>23855</v>
      </c>
      <c r="O3793">
        <v>2.9316216096506854E-7</v>
      </c>
      <c r="P3793">
        <v>2.0634048665007764E-7</v>
      </c>
      <c r="Q3793">
        <v>3.8594341978409987E-7</v>
      </c>
      <c r="R3793">
        <v>4.7950122169548203E-7</v>
      </c>
      <c r="S3793">
        <v>4.2778867349110234E-7</v>
      </c>
      <c r="T3793">
        <v>3.2130617328376736E-7</v>
      </c>
      <c r="U3793">
        <v>4.2775076593726554E-7</v>
      </c>
    </row>
    <row r="3794" spans="1:21" x14ac:dyDescent="0.3">
      <c r="A3794" t="s">
        <v>1141</v>
      </c>
      <c r="B3794" t="s">
        <v>4352</v>
      </c>
      <c r="C3794" t="s">
        <v>21599</v>
      </c>
      <c r="D3794" t="s">
        <v>21596</v>
      </c>
      <c r="E3794" t="s">
        <v>21597</v>
      </c>
      <c r="F3794" t="s">
        <v>21598</v>
      </c>
      <c r="G3794">
        <v>466</v>
      </c>
      <c r="H3794">
        <v>4159389</v>
      </c>
      <c r="I3794">
        <v>4160790</v>
      </c>
      <c r="J3794" t="s">
        <v>23581</v>
      </c>
      <c r="K3794" t="s">
        <v>27558</v>
      </c>
      <c r="L3794" t="s">
        <v>4352</v>
      </c>
      <c r="M3794" t="s">
        <v>23882</v>
      </c>
      <c r="O3794">
        <v>3.2954860364267343E-7</v>
      </c>
      <c r="P3794">
        <v>1.2998803362282001E-6</v>
      </c>
      <c r="Q3794">
        <v>1.0522950156896901E-6</v>
      </c>
      <c r="R3794">
        <v>1.2713289394133998E-6</v>
      </c>
      <c r="S3794">
        <v>1.4705762406322973E-6</v>
      </c>
      <c r="T3794">
        <v>1.9750088724224498E-6</v>
      </c>
      <c r="U3794">
        <v>6.6876896509811291E-7</v>
      </c>
    </row>
    <row r="3795" spans="1:21" x14ac:dyDescent="0.3">
      <c r="A3795" t="s">
        <v>4315</v>
      </c>
      <c r="B3795" t="s">
        <v>4314</v>
      </c>
      <c r="C3795" t="s">
        <v>21603</v>
      </c>
      <c r="D3795" t="s">
        <v>21600</v>
      </c>
      <c r="E3795" t="s">
        <v>21601</v>
      </c>
      <c r="F3795" t="s">
        <v>21602</v>
      </c>
      <c r="G3795">
        <v>234</v>
      </c>
      <c r="H3795">
        <v>4161123</v>
      </c>
      <c r="I3795">
        <v>4161771</v>
      </c>
      <c r="J3795" t="s">
        <v>23825</v>
      </c>
      <c r="K3795" t="s">
        <v>27559</v>
      </c>
      <c r="L3795" t="s">
        <v>27560</v>
      </c>
      <c r="M3795" t="s">
        <v>23855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3">
      <c r="A3796" t="s">
        <v>4317</v>
      </c>
      <c r="B3796" t="s">
        <v>4316</v>
      </c>
      <c r="C3796" t="s">
        <v>4316</v>
      </c>
      <c r="D3796" t="s">
        <v>21604</v>
      </c>
      <c r="E3796" t="s">
        <v>21605</v>
      </c>
      <c r="F3796" t="s">
        <v>21606</v>
      </c>
      <c r="G3796">
        <v>119</v>
      </c>
      <c r="H3796">
        <v>4161770</v>
      </c>
      <c r="I3796">
        <v>4162130</v>
      </c>
      <c r="J3796" t="s">
        <v>23825</v>
      </c>
      <c r="K3796" t="s">
        <v>23913</v>
      </c>
      <c r="L3796" t="s">
        <v>27560</v>
      </c>
      <c r="M3796" t="s">
        <v>23834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3">
      <c r="A3797" t="s">
        <v>1954</v>
      </c>
      <c r="B3797" t="s">
        <v>3894</v>
      </c>
      <c r="C3797" t="s">
        <v>3894</v>
      </c>
      <c r="D3797" t="s">
        <v>21607</v>
      </c>
      <c r="E3797" t="s">
        <v>21608</v>
      </c>
      <c r="F3797" t="s">
        <v>21609</v>
      </c>
      <c r="G3797">
        <v>366</v>
      </c>
      <c r="H3797">
        <v>4162169</v>
      </c>
      <c r="I3797">
        <v>4163270</v>
      </c>
      <c r="J3797" t="s">
        <v>23581</v>
      </c>
      <c r="K3797" t="s">
        <v>27561</v>
      </c>
      <c r="L3797" t="s">
        <v>3894</v>
      </c>
      <c r="M3797" t="s">
        <v>23861</v>
      </c>
      <c r="O3797">
        <v>6.3905177727271471E-8</v>
      </c>
      <c r="P3797">
        <v>4.787573104420051E-8</v>
      </c>
      <c r="Q3797">
        <v>6.3062078219773131E-8</v>
      </c>
      <c r="R3797">
        <v>6.9216616703288465E-8</v>
      </c>
      <c r="S3797">
        <v>3.8801243454308569E-8</v>
      </c>
      <c r="T3797">
        <v>4.9180162933386196E-8</v>
      </c>
      <c r="U3797">
        <v>6.9787213750625609E-8</v>
      </c>
    </row>
    <row r="3798" spans="1:21" x14ac:dyDescent="0.3">
      <c r="A3798" t="s">
        <v>818</v>
      </c>
      <c r="B3798" t="s">
        <v>2905</v>
      </c>
      <c r="C3798" t="s">
        <v>21613</v>
      </c>
      <c r="D3798" t="s">
        <v>21610</v>
      </c>
      <c r="E3798" t="s">
        <v>21611</v>
      </c>
      <c r="F3798" t="s">
        <v>21612</v>
      </c>
      <c r="G3798">
        <v>614</v>
      </c>
      <c r="H3798">
        <v>4163638</v>
      </c>
      <c r="I3798">
        <v>4165483</v>
      </c>
      <c r="J3798" t="s">
        <v>23825</v>
      </c>
      <c r="K3798" t="s">
        <v>27562</v>
      </c>
      <c r="L3798" t="s">
        <v>27563</v>
      </c>
      <c r="M3798" t="s">
        <v>23853</v>
      </c>
      <c r="O3798">
        <v>5.0128727988078857E-7</v>
      </c>
      <c r="P3798">
        <v>4.3069572438935819E-7</v>
      </c>
      <c r="Q3798">
        <v>5.1878167168213015E-7</v>
      </c>
      <c r="R3798">
        <v>5.5193794225801222E-7</v>
      </c>
      <c r="S3798">
        <v>3.2155129325273107E-7</v>
      </c>
      <c r="T3798">
        <v>5.0087004818385774E-7</v>
      </c>
      <c r="U3798">
        <v>4.9458064013899024E-7</v>
      </c>
    </row>
    <row r="3799" spans="1:21" x14ac:dyDescent="0.3">
      <c r="A3799" t="s">
        <v>1916</v>
      </c>
      <c r="B3799" t="s">
        <v>4099</v>
      </c>
      <c r="C3799" t="s">
        <v>21617</v>
      </c>
      <c r="D3799" t="s">
        <v>21614</v>
      </c>
      <c r="E3799" t="s">
        <v>21615</v>
      </c>
      <c r="F3799" t="s">
        <v>21616</v>
      </c>
      <c r="G3799">
        <v>285</v>
      </c>
      <c r="H3799">
        <v>4165427</v>
      </c>
      <c r="I3799">
        <v>4166285</v>
      </c>
      <c r="J3799" t="s">
        <v>23825</v>
      </c>
      <c r="K3799" t="s">
        <v>27564</v>
      </c>
      <c r="L3799" t="s">
        <v>27563</v>
      </c>
      <c r="M3799" t="s">
        <v>23866</v>
      </c>
      <c r="O3799">
        <v>4.9618145972813513E-8</v>
      </c>
      <c r="P3799">
        <v>6.2571432286670986E-8</v>
      </c>
      <c r="Q3799">
        <v>5.2367089228810367E-8</v>
      </c>
      <c r="R3799">
        <v>7.010773486857491E-8</v>
      </c>
      <c r="S3799">
        <v>6.3050878524058087E-8</v>
      </c>
      <c r="T3799">
        <v>5.1882878060946684E-8</v>
      </c>
      <c r="U3799">
        <v>6.7285985704239587E-8</v>
      </c>
    </row>
    <row r="3800" spans="1:21" x14ac:dyDescent="0.3">
      <c r="A3800" t="s">
        <v>8277</v>
      </c>
      <c r="B3800" t="s">
        <v>8276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3">
      <c r="A3801" t="s">
        <v>8171</v>
      </c>
      <c r="B3801" t="s">
        <v>8170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3">
      <c r="A3802" t="s">
        <v>8263</v>
      </c>
      <c r="B3802" t="s">
        <v>8262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3">
      <c r="A3803" t="s">
        <v>8249</v>
      </c>
      <c r="B3803" t="s">
        <v>8248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3">
      <c r="A3804" t="s">
        <v>1918</v>
      </c>
      <c r="B3804" t="s">
        <v>4100</v>
      </c>
      <c r="C3804" t="s">
        <v>21621</v>
      </c>
      <c r="D3804" t="s">
        <v>21618</v>
      </c>
      <c r="E3804" t="s">
        <v>21619</v>
      </c>
      <c r="F3804" t="s">
        <v>21620</v>
      </c>
      <c r="G3804">
        <v>342</v>
      </c>
      <c r="H3804">
        <v>4172056</v>
      </c>
      <c r="I3804">
        <v>4173085</v>
      </c>
      <c r="J3804" t="s">
        <v>23825</v>
      </c>
      <c r="K3804" t="s">
        <v>27565</v>
      </c>
      <c r="L3804" t="s">
        <v>27566</v>
      </c>
      <c r="M3804" t="s">
        <v>23866</v>
      </c>
      <c r="O3804">
        <v>4.0940088640353649E-8</v>
      </c>
      <c r="P3804">
        <v>1.7506452652785267E-8</v>
      </c>
      <c r="Q3804">
        <v>3.9402082400251149E-8</v>
      </c>
      <c r="R3804">
        <v>4.6887005378974717E-8</v>
      </c>
      <c r="S3804">
        <v>2.5098456307197628E-8</v>
      </c>
      <c r="T3804">
        <v>2.3704022941385303E-8</v>
      </c>
      <c r="U3804">
        <v>3.3290941403556514E-8</v>
      </c>
    </row>
    <row r="3805" spans="1:21" x14ac:dyDescent="0.3">
      <c r="A3805" t="s">
        <v>2389</v>
      </c>
      <c r="B3805" t="s">
        <v>2902</v>
      </c>
      <c r="C3805" t="s">
        <v>21625</v>
      </c>
      <c r="D3805" t="s">
        <v>21622</v>
      </c>
      <c r="E3805" t="s">
        <v>21623</v>
      </c>
      <c r="F3805" t="s">
        <v>21624</v>
      </c>
      <c r="G3805">
        <v>321</v>
      </c>
      <c r="H3805">
        <v>4173081</v>
      </c>
      <c r="I3805">
        <v>4174047</v>
      </c>
      <c r="J3805" t="s">
        <v>23825</v>
      </c>
      <c r="K3805" t="s">
        <v>27567</v>
      </c>
      <c r="L3805" t="s">
        <v>27566</v>
      </c>
      <c r="M3805" t="s">
        <v>23839</v>
      </c>
      <c r="O3805">
        <v>1.3833709506916613E-8</v>
      </c>
      <c r="P3805">
        <v>8.4727558246748877E-9</v>
      </c>
      <c r="Q3805">
        <v>1.706517186688096E-8</v>
      </c>
      <c r="R3805">
        <v>2.4494364055451814E-8</v>
      </c>
      <c r="S3805">
        <v>1.6844705277358369E-8</v>
      </c>
      <c r="T3805">
        <v>1.9200735984803732E-8</v>
      </c>
      <c r="U3805">
        <v>2.1923510402016059E-8</v>
      </c>
    </row>
    <row r="3806" spans="1:21" x14ac:dyDescent="0.3">
      <c r="A3806" t="s">
        <v>1516</v>
      </c>
      <c r="B3806" t="s">
        <v>3785</v>
      </c>
      <c r="C3806" t="s">
        <v>21629</v>
      </c>
      <c r="D3806" t="s">
        <v>21626</v>
      </c>
      <c r="E3806" t="s">
        <v>21627</v>
      </c>
      <c r="F3806" t="s">
        <v>21628</v>
      </c>
      <c r="G3806">
        <v>316</v>
      </c>
      <c r="H3806">
        <v>4174075</v>
      </c>
      <c r="I3806">
        <v>4175026</v>
      </c>
      <c r="J3806" t="s">
        <v>23581</v>
      </c>
      <c r="K3806" t="s">
        <v>27568</v>
      </c>
      <c r="L3806" t="s">
        <v>3785</v>
      </c>
      <c r="M3806" t="s">
        <v>23839</v>
      </c>
      <c r="O3806">
        <v>2.0365511023954858E-7</v>
      </c>
      <c r="P3806">
        <v>1.4339481166234358E-7</v>
      </c>
      <c r="Q3806">
        <v>2.5466741727399927E-7</v>
      </c>
      <c r="R3806">
        <v>3.2483842653577168E-7</v>
      </c>
      <c r="S3806">
        <v>2.2263017081900337E-7</v>
      </c>
      <c r="T3806">
        <v>2.6764244049653843E-7</v>
      </c>
      <c r="U3806">
        <v>2.0568752155378169E-7</v>
      </c>
    </row>
    <row r="3807" spans="1:21" x14ac:dyDescent="0.3">
      <c r="A3807" t="s">
        <v>8311</v>
      </c>
      <c r="B3807" t="s">
        <v>8310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3">
      <c r="A3808" t="s">
        <v>8321</v>
      </c>
      <c r="B3808" t="s">
        <v>8320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3">
      <c r="A3809" t="s">
        <v>8179</v>
      </c>
      <c r="B3809" t="s">
        <v>8178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3">
      <c r="A3810" t="s">
        <v>8309</v>
      </c>
      <c r="B3810" t="s">
        <v>8308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3">
      <c r="A3811" t="s">
        <v>3910</v>
      </c>
      <c r="B3811" t="s">
        <v>3909</v>
      </c>
      <c r="C3811" t="s">
        <v>3909</v>
      </c>
      <c r="D3811" t="s">
        <v>21630</v>
      </c>
      <c r="E3811" t="s">
        <v>21631</v>
      </c>
      <c r="F3811" t="s">
        <v>21632</v>
      </c>
      <c r="G3811">
        <v>394</v>
      </c>
      <c r="H3811">
        <v>4175943</v>
      </c>
      <c r="I3811">
        <v>4177128</v>
      </c>
      <c r="J3811" t="s">
        <v>23825</v>
      </c>
      <c r="K3811" t="s">
        <v>26969</v>
      </c>
      <c r="L3811" t="s">
        <v>27569</v>
      </c>
      <c r="M3811" t="s">
        <v>23861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3">
      <c r="A3812" t="s">
        <v>2154</v>
      </c>
      <c r="B3812" t="s">
        <v>3803</v>
      </c>
      <c r="C3812" t="s">
        <v>21636</v>
      </c>
      <c r="D3812" t="s">
        <v>21633</v>
      </c>
      <c r="E3812" t="s">
        <v>21634</v>
      </c>
      <c r="F3812" t="s">
        <v>21635</v>
      </c>
      <c r="G3812">
        <v>127</v>
      </c>
      <c r="H3812">
        <v>4177357</v>
      </c>
      <c r="I3812">
        <v>4177741</v>
      </c>
      <c r="J3812" t="s">
        <v>23825</v>
      </c>
      <c r="K3812" t="s">
        <v>27570</v>
      </c>
      <c r="L3812" t="s">
        <v>27571</v>
      </c>
      <c r="M3812" t="s">
        <v>23954</v>
      </c>
      <c r="O3812">
        <v>1.126422801807724E-7</v>
      </c>
      <c r="P3812">
        <v>8.0909274359396571E-8</v>
      </c>
      <c r="Q3812">
        <v>1.9707599971559962E-7</v>
      </c>
      <c r="R3812">
        <v>1.489449152552016E-7</v>
      </c>
      <c r="S3812">
        <v>9.1833355493958265E-8</v>
      </c>
      <c r="T3812">
        <v>1.2888683936495747E-7</v>
      </c>
      <c r="U3812">
        <v>1.843664540013024E-7</v>
      </c>
    </row>
    <row r="3813" spans="1:21" x14ac:dyDescent="0.3">
      <c r="A3813" t="s">
        <v>599</v>
      </c>
      <c r="B3813" t="s">
        <v>3504</v>
      </c>
      <c r="C3813" t="s">
        <v>3504</v>
      </c>
      <c r="D3813" t="s">
        <v>21637</v>
      </c>
      <c r="E3813" t="s">
        <v>21638</v>
      </c>
      <c r="F3813" t="s">
        <v>21639</v>
      </c>
      <c r="G3813">
        <v>181</v>
      </c>
      <c r="H3813">
        <v>4177742</v>
      </c>
      <c r="I3813">
        <v>4178288</v>
      </c>
      <c r="J3813" t="s">
        <v>23825</v>
      </c>
      <c r="K3813" t="s">
        <v>27572</v>
      </c>
      <c r="L3813" t="s">
        <v>27571</v>
      </c>
      <c r="M3813" t="s">
        <v>23855</v>
      </c>
      <c r="O3813">
        <v>2.9162758447702964E-6</v>
      </c>
      <c r="P3813">
        <v>2.5455480198375151E-6</v>
      </c>
      <c r="Q3813">
        <v>3.0570113023009989E-6</v>
      </c>
      <c r="R3813">
        <v>3.6007243039697069E-6</v>
      </c>
      <c r="S3813">
        <v>3.0065431596396788E-6</v>
      </c>
      <c r="T3813">
        <v>3.1853600224375074E-6</v>
      </c>
      <c r="U3813">
        <v>3.4817364829480713E-6</v>
      </c>
    </row>
    <row r="3814" spans="1:21" x14ac:dyDescent="0.3">
      <c r="A3814" t="s">
        <v>342</v>
      </c>
      <c r="B3814" t="s">
        <v>3734</v>
      </c>
      <c r="C3814" t="s">
        <v>21643</v>
      </c>
      <c r="D3814" t="s">
        <v>21640</v>
      </c>
      <c r="E3814" t="s">
        <v>21641</v>
      </c>
      <c r="F3814" t="s">
        <v>21642</v>
      </c>
      <c r="G3814">
        <v>142</v>
      </c>
      <c r="H3814">
        <v>4178446</v>
      </c>
      <c r="I3814">
        <v>4178875</v>
      </c>
      <c r="J3814" t="s">
        <v>23825</v>
      </c>
      <c r="K3814" t="s">
        <v>27573</v>
      </c>
      <c r="L3814" t="s">
        <v>27574</v>
      </c>
      <c r="M3814" t="s">
        <v>23828</v>
      </c>
      <c r="O3814">
        <v>8.2584319731333224E-6</v>
      </c>
      <c r="P3814">
        <v>4.3736129545154044E-6</v>
      </c>
      <c r="Q3814">
        <v>8.2570323119243924E-6</v>
      </c>
      <c r="R3814">
        <v>6.7656159274751143E-6</v>
      </c>
      <c r="S3814">
        <v>5.2615679211014963E-6</v>
      </c>
      <c r="T3814">
        <v>7.4825270156799025E-6</v>
      </c>
      <c r="U3814">
        <v>9.3721416611312722E-6</v>
      </c>
    </row>
    <row r="3815" spans="1:21" x14ac:dyDescent="0.3">
      <c r="A3815" t="s">
        <v>74</v>
      </c>
      <c r="B3815" t="s">
        <v>3726</v>
      </c>
      <c r="C3815" t="s">
        <v>3726</v>
      </c>
      <c r="D3815" t="s">
        <v>21644</v>
      </c>
      <c r="E3815" t="s">
        <v>21645</v>
      </c>
      <c r="F3815" t="s">
        <v>21646</v>
      </c>
      <c r="G3815">
        <v>234</v>
      </c>
      <c r="H3815">
        <v>4178878</v>
      </c>
      <c r="I3815">
        <v>4179583</v>
      </c>
      <c r="J3815" t="s">
        <v>23825</v>
      </c>
      <c r="K3815" t="s">
        <v>27575</v>
      </c>
      <c r="L3815" t="s">
        <v>27574</v>
      </c>
      <c r="M3815" t="s">
        <v>23861</v>
      </c>
      <c r="O3815">
        <v>2.1129183398283407E-5</v>
      </c>
      <c r="P3815">
        <v>1.153710319885999E-5</v>
      </c>
      <c r="Q3815">
        <v>2.1155680702553768E-5</v>
      </c>
      <c r="R3815">
        <v>1.713537315942881E-5</v>
      </c>
      <c r="S3815">
        <v>1.5620847115497631E-5</v>
      </c>
      <c r="T3815">
        <v>1.8387765159345828E-5</v>
      </c>
      <c r="U3815">
        <v>2.4703030162435067E-5</v>
      </c>
    </row>
    <row r="3816" spans="1:21" x14ac:dyDescent="0.3">
      <c r="A3816" t="s">
        <v>87</v>
      </c>
      <c r="B3816" t="s">
        <v>3733</v>
      </c>
      <c r="C3816" t="s">
        <v>3733</v>
      </c>
      <c r="D3816" t="s">
        <v>21647</v>
      </c>
      <c r="E3816" t="s">
        <v>21648</v>
      </c>
      <c r="F3816" t="s">
        <v>21649</v>
      </c>
      <c r="G3816">
        <v>165</v>
      </c>
      <c r="H3816">
        <v>4179995</v>
      </c>
      <c r="I3816">
        <v>4180493</v>
      </c>
      <c r="J3816" t="s">
        <v>23825</v>
      </c>
      <c r="K3816" t="s">
        <v>27576</v>
      </c>
      <c r="L3816" t="s">
        <v>27574</v>
      </c>
      <c r="M3816" t="s">
        <v>23861</v>
      </c>
      <c r="O3816">
        <v>2.5537423487771848E-5</v>
      </c>
      <c r="P3816">
        <v>1.4647702788100146E-5</v>
      </c>
      <c r="Q3816">
        <v>2.91479931668127E-5</v>
      </c>
      <c r="R3816">
        <v>2.2101220300141418E-5</v>
      </c>
      <c r="S3816">
        <v>1.9802094096182368E-5</v>
      </c>
      <c r="T3816">
        <v>2.3736576727536727E-5</v>
      </c>
      <c r="U3816">
        <v>3.1145970960981871E-5</v>
      </c>
    </row>
    <row r="3817" spans="1:21" x14ac:dyDescent="0.3">
      <c r="A3817" t="s">
        <v>66</v>
      </c>
      <c r="B3817" t="s">
        <v>3735</v>
      </c>
      <c r="C3817" t="s">
        <v>3735</v>
      </c>
      <c r="D3817" t="s">
        <v>21650</v>
      </c>
      <c r="E3817" t="s">
        <v>21651</v>
      </c>
      <c r="F3817" t="s">
        <v>21652</v>
      </c>
      <c r="G3817">
        <v>121</v>
      </c>
      <c r="H3817">
        <v>4180559</v>
      </c>
      <c r="I3817">
        <v>4180925</v>
      </c>
      <c r="J3817" t="s">
        <v>23825</v>
      </c>
      <c r="K3817" t="s">
        <v>27577</v>
      </c>
      <c r="L3817" t="s">
        <v>27574</v>
      </c>
      <c r="M3817" t="s">
        <v>23861</v>
      </c>
      <c r="O3817">
        <v>4.5744807805162566E-5</v>
      </c>
      <c r="P3817">
        <v>2.4016448316776513E-5</v>
      </c>
      <c r="Q3817">
        <v>4.1988971487136218E-5</v>
      </c>
      <c r="R3817">
        <v>3.6424755632941806E-5</v>
      </c>
      <c r="S3817">
        <v>2.9905681366455186E-5</v>
      </c>
      <c r="T3817">
        <v>3.4965813688761106E-5</v>
      </c>
      <c r="U3817">
        <v>4.6180380982117519E-5</v>
      </c>
    </row>
    <row r="3818" spans="1:21" x14ac:dyDescent="0.3">
      <c r="A3818" t="s">
        <v>99</v>
      </c>
      <c r="B3818" t="s">
        <v>3756</v>
      </c>
      <c r="C3818" t="s">
        <v>21656</v>
      </c>
      <c r="D3818" t="s">
        <v>21653</v>
      </c>
      <c r="E3818" t="s">
        <v>21654</v>
      </c>
      <c r="F3818" t="s">
        <v>21655</v>
      </c>
      <c r="G3818">
        <v>342</v>
      </c>
      <c r="H3818">
        <v>4181244</v>
      </c>
      <c r="I3818">
        <v>4185273</v>
      </c>
      <c r="J3818" t="s">
        <v>23825</v>
      </c>
      <c r="K3818" t="s">
        <v>27578</v>
      </c>
      <c r="L3818" t="s">
        <v>27574</v>
      </c>
      <c r="M3818" t="s">
        <v>23855</v>
      </c>
      <c r="O3818">
        <v>2.9337625611731566E-6</v>
      </c>
      <c r="P3818">
        <v>2.630487094801386E-6</v>
      </c>
      <c r="Q3818">
        <v>3.8665781770103621E-6</v>
      </c>
      <c r="R3818">
        <v>4.1959892328977991E-6</v>
      </c>
      <c r="S3818">
        <v>3.5214857436496575E-6</v>
      </c>
      <c r="T3818">
        <v>3.8105791113272437E-6</v>
      </c>
      <c r="U3818">
        <v>4.994393960842094E-6</v>
      </c>
    </row>
    <row r="3819" spans="1:21" x14ac:dyDescent="0.3">
      <c r="A3819" t="s">
        <v>146</v>
      </c>
      <c r="B3819" t="s">
        <v>3757</v>
      </c>
      <c r="C3819" t="s">
        <v>21660</v>
      </c>
      <c r="D3819" t="s">
        <v>21657</v>
      </c>
      <c r="E3819" t="s">
        <v>21658</v>
      </c>
      <c r="F3819" t="s">
        <v>21659</v>
      </c>
      <c r="G3819">
        <v>407</v>
      </c>
      <c r="H3819">
        <v>4185349</v>
      </c>
      <c r="I3819">
        <v>4189573</v>
      </c>
      <c r="J3819" t="s">
        <v>23825</v>
      </c>
      <c r="K3819" t="s">
        <v>27579</v>
      </c>
      <c r="L3819" t="s">
        <v>27574</v>
      </c>
      <c r="M3819" t="s">
        <v>23855</v>
      </c>
      <c r="O3819">
        <v>2.0597981205378491E-6</v>
      </c>
      <c r="P3819">
        <v>2.1547855219713138E-6</v>
      </c>
      <c r="Q3819">
        <v>2.9339041679294526E-6</v>
      </c>
      <c r="R3819">
        <v>3.0837652607897348E-6</v>
      </c>
      <c r="S3819">
        <v>2.8194487491184726E-6</v>
      </c>
      <c r="T3819">
        <v>2.7321383875107173E-6</v>
      </c>
      <c r="U3819">
        <v>4.2810888078433773E-6</v>
      </c>
    </row>
    <row r="3820" spans="1:21" x14ac:dyDescent="0.3">
      <c r="A3820" t="s">
        <v>4354</v>
      </c>
      <c r="B3820" t="s">
        <v>4353</v>
      </c>
      <c r="C3820" t="s">
        <v>21664</v>
      </c>
      <c r="D3820" t="s">
        <v>21661</v>
      </c>
      <c r="E3820" t="s">
        <v>21662</v>
      </c>
      <c r="F3820" t="s">
        <v>21663</v>
      </c>
      <c r="G3820">
        <v>179</v>
      </c>
      <c r="H3820">
        <v>4189785</v>
      </c>
      <c r="I3820">
        <v>4190325</v>
      </c>
      <c r="J3820" t="s">
        <v>23825</v>
      </c>
      <c r="K3820" t="s">
        <v>23841</v>
      </c>
      <c r="L3820" t="s">
        <v>4353</v>
      </c>
      <c r="M3820" t="s">
        <v>23844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3">
      <c r="A3821" t="s">
        <v>1920</v>
      </c>
      <c r="B3821" t="s">
        <v>4536</v>
      </c>
      <c r="C3821" t="s">
        <v>4536</v>
      </c>
      <c r="D3821" t="s">
        <v>21665</v>
      </c>
      <c r="E3821" t="s">
        <v>21666</v>
      </c>
      <c r="F3821" t="s">
        <v>21667</v>
      </c>
      <c r="G3821">
        <v>377</v>
      </c>
      <c r="H3821">
        <v>4190734</v>
      </c>
      <c r="I3821">
        <v>4191868</v>
      </c>
      <c r="J3821" t="s">
        <v>23581</v>
      </c>
      <c r="K3821" t="s">
        <v>27580</v>
      </c>
      <c r="L3821" t="s">
        <v>27581</v>
      </c>
      <c r="M3821" t="s">
        <v>23839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3">
      <c r="A3822" t="s">
        <v>1921</v>
      </c>
      <c r="B3822" t="s">
        <v>4535</v>
      </c>
      <c r="C3822" t="s">
        <v>4535</v>
      </c>
      <c r="D3822" t="s">
        <v>21668</v>
      </c>
      <c r="E3822" t="s">
        <v>21669</v>
      </c>
      <c r="F3822" t="s">
        <v>21670</v>
      </c>
      <c r="G3822">
        <v>256</v>
      </c>
      <c r="H3822">
        <v>4191864</v>
      </c>
      <c r="I3822">
        <v>4192635</v>
      </c>
      <c r="J3822" t="s">
        <v>23581</v>
      </c>
      <c r="K3822" t="s">
        <v>27582</v>
      </c>
      <c r="L3822" t="s">
        <v>27581</v>
      </c>
      <c r="M3822" t="s">
        <v>23839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3">
      <c r="A3823" t="s">
        <v>1923</v>
      </c>
      <c r="B3823" t="s">
        <v>4534</v>
      </c>
      <c r="C3823" t="s">
        <v>4534</v>
      </c>
      <c r="D3823" t="s">
        <v>21671</v>
      </c>
      <c r="E3823" t="s">
        <v>21672</v>
      </c>
      <c r="F3823" t="s">
        <v>21673</v>
      </c>
      <c r="G3823">
        <v>251</v>
      </c>
      <c r="H3823">
        <v>4192820</v>
      </c>
      <c r="I3823">
        <v>4193576</v>
      </c>
      <c r="J3823" t="s">
        <v>23581</v>
      </c>
      <c r="K3823" t="s">
        <v>27584</v>
      </c>
      <c r="L3823" t="s">
        <v>27581</v>
      </c>
      <c r="M3823" t="s">
        <v>23828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3">
      <c r="A3824" t="s">
        <v>1924</v>
      </c>
      <c r="B3824" t="s">
        <v>4533</v>
      </c>
      <c r="C3824" t="s">
        <v>4533</v>
      </c>
      <c r="D3824" t="s">
        <v>21674</v>
      </c>
      <c r="E3824" t="s">
        <v>21675</v>
      </c>
      <c r="F3824" t="s">
        <v>21676</v>
      </c>
      <c r="G3824">
        <v>211</v>
      </c>
      <c r="H3824">
        <v>4193568</v>
      </c>
      <c r="I3824">
        <v>4194204</v>
      </c>
      <c r="J3824" t="s">
        <v>23581</v>
      </c>
      <c r="K3824" t="s">
        <v>27585</v>
      </c>
      <c r="L3824" t="s">
        <v>27581</v>
      </c>
      <c r="M3824" t="s">
        <v>23839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3">
      <c r="A3825" t="s">
        <v>1926</v>
      </c>
      <c r="B3825" t="s">
        <v>4532</v>
      </c>
      <c r="C3825" t="s">
        <v>4532</v>
      </c>
      <c r="D3825" t="s">
        <v>21677</v>
      </c>
      <c r="E3825" t="s">
        <v>21678</v>
      </c>
      <c r="F3825" t="s">
        <v>21679</v>
      </c>
      <c r="G3825">
        <v>631</v>
      </c>
      <c r="H3825">
        <v>4194203</v>
      </c>
      <c r="I3825">
        <v>4196099</v>
      </c>
      <c r="J3825" t="s">
        <v>23581</v>
      </c>
      <c r="K3825" t="s">
        <v>27586</v>
      </c>
      <c r="L3825" t="s">
        <v>27581</v>
      </c>
      <c r="M3825" t="s">
        <v>23839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3">
      <c r="A3826" t="s">
        <v>1892</v>
      </c>
      <c r="B3826" t="s">
        <v>4716</v>
      </c>
      <c r="C3826" t="s">
        <v>4716</v>
      </c>
      <c r="D3826" t="s">
        <v>21680</v>
      </c>
      <c r="E3826" t="s">
        <v>21681</v>
      </c>
      <c r="F3826" t="s">
        <v>21682</v>
      </c>
      <c r="G3826">
        <v>158</v>
      </c>
      <c r="H3826">
        <v>4196331</v>
      </c>
      <c r="I3826">
        <v>4196808</v>
      </c>
      <c r="J3826" t="s">
        <v>23581</v>
      </c>
      <c r="K3826" t="s">
        <v>27587</v>
      </c>
      <c r="L3826" t="s">
        <v>4716</v>
      </c>
      <c r="M3826" t="s">
        <v>23828</v>
      </c>
      <c r="O3826">
        <v>1.7707523944924318E-7</v>
      </c>
      <c r="P3826">
        <v>2.8163331715987919E-7</v>
      </c>
      <c r="Q3826">
        <v>4.0598868212794325E-7</v>
      </c>
      <c r="R3826">
        <v>4.9986507969370678E-7</v>
      </c>
      <c r="S3826">
        <v>5.7772468793442999E-7</v>
      </c>
      <c r="T3826">
        <v>4.448681302464718E-7</v>
      </c>
      <c r="U3826">
        <v>2.8307814883752105E-7</v>
      </c>
    </row>
    <row r="3827" spans="1:21" x14ac:dyDescent="0.3">
      <c r="A3827" t="s">
        <v>1890</v>
      </c>
      <c r="B3827" t="s">
        <v>4668</v>
      </c>
      <c r="C3827" t="s">
        <v>21686</v>
      </c>
      <c r="D3827" t="s">
        <v>21683</v>
      </c>
      <c r="E3827" t="s">
        <v>21684</v>
      </c>
      <c r="F3827" t="s">
        <v>21685</v>
      </c>
      <c r="G3827">
        <v>257</v>
      </c>
      <c r="H3827">
        <v>4196902</v>
      </c>
      <c r="I3827">
        <v>4197676</v>
      </c>
      <c r="J3827" t="s">
        <v>23825</v>
      </c>
      <c r="K3827" t="s">
        <v>27588</v>
      </c>
      <c r="L3827" t="s">
        <v>27589</v>
      </c>
      <c r="M3827" t="s">
        <v>23858</v>
      </c>
      <c r="O3827">
        <v>1.0864610688060488E-7</v>
      </c>
      <c r="P3827">
        <v>7.5878218597495806E-8</v>
      </c>
      <c r="Q3827">
        <v>1.1256422670274724E-7</v>
      </c>
      <c r="R3827">
        <v>8.760053812867612E-8</v>
      </c>
      <c r="S3827">
        <v>1.2750403641586747E-7</v>
      </c>
      <c r="T3827">
        <v>8.4279814975025791E-8</v>
      </c>
      <c r="U3827">
        <v>1.1219917436694086E-7</v>
      </c>
    </row>
    <row r="3828" spans="1:21" x14ac:dyDescent="0.3">
      <c r="A3828" t="s">
        <v>1928</v>
      </c>
      <c r="B3828" t="s">
        <v>4480</v>
      </c>
      <c r="C3828" t="s">
        <v>4480</v>
      </c>
      <c r="D3828" t="s">
        <v>21687</v>
      </c>
      <c r="E3828" t="s">
        <v>21688</v>
      </c>
      <c r="F3828" t="s">
        <v>21689</v>
      </c>
      <c r="G3828">
        <v>354</v>
      </c>
      <c r="H3828">
        <v>4197715</v>
      </c>
      <c r="I3828">
        <v>4198780</v>
      </c>
      <c r="J3828" t="s">
        <v>23825</v>
      </c>
      <c r="K3828" t="s">
        <v>27590</v>
      </c>
      <c r="L3828" t="s">
        <v>27589</v>
      </c>
      <c r="M3828" t="s">
        <v>23839</v>
      </c>
      <c r="O3828">
        <v>2.3247743561055746E-8</v>
      </c>
      <c r="P3828">
        <v>4.2269539820638629E-9</v>
      </c>
      <c r="Q3828">
        <v>1.2015018889798608E-8</v>
      </c>
      <c r="R3828">
        <v>1.3733764801852155E-8</v>
      </c>
      <c r="S3828">
        <v>1.1915545650783251E-8</v>
      </c>
      <c r="T3828">
        <v>8.8431824386815119E-9</v>
      </c>
      <c r="U3828">
        <v>1.1420820604497984E-8</v>
      </c>
    </row>
    <row r="3829" spans="1:21" x14ac:dyDescent="0.3">
      <c r="A3829" t="s">
        <v>2560</v>
      </c>
      <c r="B3829" t="s">
        <v>4934</v>
      </c>
      <c r="C3829" t="s">
        <v>21693</v>
      </c>
      <c r="D3829" t="s">
        <v>21690</v>
      </c>
      <c r="E3829" t="s">
        <v>21691</v>
      </c>
      <c r="F3829" t="s">
        <v>21692</v>
      </c>
      <c r="G3829">
        <v>223</v>
      </c>
      <c r="H3829">
        <v>4198789</v>
      </c>
      <c r="I3829">
        <v>4199461</v>
      </c>
      <c r="J3829" t="s">
        <v>23825</v>
      </c>
      <c r="K3829" t="s">
        <v>27591</v>
      </c>
      <c r="L3829" t="s">
        <v>27589</v>
      </c>
      <c r="M3829" t="s">
        <v>23828</v>
      </c>
      <c r="O3829">
        <v>6.0520789210483449E-9</v>
      </c>
      <c r="P3829">
        <v>1.3634943781694759E-8</v>
      </c>
      <c r="Q3829">
        <v>1.0965135049212079E-8</v>
      </c>
      <c r="R3829">
        <v>6.9701752859260945E-9</v>
      </c>
      <c r="S3829">
        <v>1.8066438592288829E-8</v>
      </c>
      <c r="T3829">
        <v>8.4710087313402204E-9</v>
      </c>
      <c r="U3829">
        <v>4.9631464072453898E-9</v>
      </c>
    </row>
    <row r="3830" spans="1:21" x14ac:dyDescent="0.3">
      <c r="A3830" t="s">
        <v>2137</v>
      </c>
      <c r="B3830" t="s">
        <v>4935</v>
      </c>
      <c r="C3830" t="s">
        <v>4935</v>
      </c>
      <c r="D3830" t="s">
        <v>21694</v>
      </c>
      <c r="E3830" t="s">
        <v>21695</v>
      </c>
      <c r="F3830" t="s">
        <v>21696</v>
      </c>
      <c r="G3830">
        <v>196</v>
      </c>
      <c r="H3830">
        <v>4199503</v>
      </c>
      <c r="I3830">
        <v>4200094</v>
      </c>
      <c r="J3830" t="s">
        <v>23825</v>
      </c>
      <c r="K3830" t="s">
        <v>23841</v>
      </c>
      <c r="L3830" t="s">
        <v>4935</v>
      </c>
      <c r="M3830" t="s">
        <v>23834</v>
      </c>
      <c r="O3830">
        <v>7.3955459221598073E-8</v>
      </c>
      <c r="P3830">
        <v>5.8882567419693261E-8</v>
      </c>
      <c r="Q3830">
        <v>1.0473984553783993E-7</v>
      </c>
      <c r="R3830">
        <v>9.6617882178145277E-8</v>
      </c>
      <c r="S3830">
        <v>8.4663904760523109E-8</v>
      </c>
      <c r="T3830">
        <v>6.0908269253248824E-8</v>
      </c>
      <c r="U3830">
        <v>7.3630965442289501E-8</v>
      </c>
    </row>
    <row r="3831" spans="1:21" x14ac:dyDescent="0.3">
      <c r="A3831" t="s">
        <v>40</v>
      </c>
      <c r="B3831" t="s">
        <v>3278</v>
      </c>
      <c r="C3831" t="s">
        <v>3278</v>
      </c>
      <c r="D3831" t="s">
        <v>21697</v>
      </c>
      <c r="E3831" t="s">
        <v>21698</v>
      </c>
      <c r="F3831" t="s">
        <v>21699</v>
      </c>
      <c r="G3831">
        <v>90</v>
      </c>
      <c r="H3831">
        <v>4200280</v>
      </c>
      <c r="I3831">
        <v>4200553</v>
      </c>
      <c r="J3831" t="s">
        <v>23825</v>
      </c>
      <c r="K3831" t="s">
        <v>27592</v>
      </c>
      <c r="L3831" t="s">
        <v>3278</v>
      </c>
      <c r="M3831" t="s">
        <v>23858</v>
      </c>
      <c r="O3831">
        <v>9.8546354858556888E-5</v>
      </c>
      <c r="P3831">
        <v>7.3096014854066781E-5</v>
      </c>
      <c r="Q3831">
        <v>1.4001683229269269E-4</v>
      </c>
      <c r="R3831">
        <v>1.4190659526601638E-4</v>
      </c>
      <c r="S3831">
        <v>1.1455990939476495E-4</v>
      </c>
      <c r="T3831">
        <v>1.1987145146196423E-4</v>
      </c>
      <c r="U3831">
        <v>1.1246225995736956E-4</v>
      </c>
    </row>
    <row r="3832" spans="1:21" x14ac:dyDescent="0.3">
      <c r="A3832" t="s">
        <v>4937</v>
      </c>
      <c r="B3832" t="s">
        <v>4936</v>
      </c>
      <c r="C3832" t="s">
        <v>4936</v>
      </c>
      <c r="D3832" t="s">
        <v>21700</v>
      </c>
      <c r="E3832" t="s">
        <v>21701</v>
      </c>
      <c r="F3832" t="s">
        <v>21702</v>
      </c>
      <c r="G3832">
        <v>231</v>
      </c>
      <c r="H3832">
        <v>4200565</v>
      </c>
      <c r="I3832">
        <v>4201261</v>
      </c>
      <c r="J3832" t="s">
        <v>23825</v>
      </c>
      <c r="K3832" t="s">
        <v>23841</v>
      </c>
      <c r="L3832" t="s">
        <v>4936</v>
      </c>
      <c r="M3832" t="s">
        <v>23834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3">
      <c r="A3833" t="s">
        <v>2704</v>
      </c>
      <c r="B3833" t="s">
        <v>4938</v>
      </c>
      <c r="C3833" t="s">
        <v>21706</v>
      </c>
      <c r="D3833" t="s">
        <v>21703</v>
      </c>
      <c r="E3833" t="s">
        <v>21704</v>
      </c>
      <c r="F3833" t="s">
        <v>21705</v>
      </c>
      <c r="G3833">
        <v>141</v>
      </c>
      <c r="H3833">
        <v>4201262</v>
      </c>
      <c r="I3833">
        <v>4201688</v>
      </c>
      <c r="J3833" t="s">
        <v>23581</v>
      </c>
      <c r="K3833" t="s">
        <v>27593</v>
      </c>
      <c r="L3833" t="s">
        <v>4938</v>
      </c>
      <c r="M3833" t="s">
        <v>23853</v>
      </c>
      <c r="O3833">
        <v>1.5402617047155612E-9</v>
      </c>
      <c r="P3833">
        <v>1.9438008549486875E-11</v>
      </c>
      <c r="Q3833">
        <v>2.3899659324825887E-11</v>
      </c>
      <c r="R3833">
        <v>1.6326420795265899E-10</v>
      </c>
      <c r="S3833">
        <v>2.398739194228807E-11</v>
      </c>
      <c r="T3833">
        <v>2.7974083277157045E-11</v>
      </c>
      <c r="U3833">
        <v>3.0002259968623991E-10</v>
      </c>
    </row>
    <row r="3834" spans="1:21" x14ac:dyDescent="0.3">
      <c r="A3834" t="s">
        <v>2780</v>
      </c>
      <c r="B3834" t="s">
        <v>2779</v>
      </c>
      <c r="C3834" t="s">
        <v>21710</v>
      </c>
      <c r="D3834" t="s">
        <v>21707</v>
      </c>
      <c r="E3834" t="s">
        <v>21708</v>
      </c>
      <c r="F3834" t="s">
        <v>21709</v>
      </c>
      <c r="G3834">
        <v>465</v>
      </c>
      <c r="H3834">
        <v>4201925</v>
      </c>
      <c r="I3834">
        <v>4203323</v>
      </c>
      <c r="J3834" t="s">
        <v>23825</v>
      </c>
      <c r="K3834" t="s">
        <v>27594</v>
      </c>
      <c r="L3834" t="s">
        <v>27595</v>
      </c>
      <c r="M3834" t="s">
        <v>24094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3">
      <c r="A3835" t="s">
        <v>3299</v>
      </c>
      <c r="B3835" t="s">
        <v>3298</v>
      </c>
      <c r="C3835" t="s">
        <v>21714</v>
      </c>
      <c r="D3835" t="s">
        <v>21711</v>
      </c>
      <c r="E3835" t="s">
        <v>21712</v>
      </c>
      <c r="F3835" t="s">
        <v>21713</v>
      </c>
      <c r="G3835">
        <v>441</v>
      </c>
      <c r="H3835">
        <v>4203319</v>
      </c>
      <c r="I3835">
        <v>4204645</v>
      </c>
      <c r="J3835" t="s">
        <v>23825</v>
      </c>
      <c r="K3835" t="s">
        <v>27596</v>
      </c>
      <c r="L3835" t="s">
        <v>27595</v>
      </c>
      <c r="M3835" t="s">
        <v>23828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3">
      <c r="A3836" t="s">
        <v>521</v>
      </c>
      <c r="B3836" t="s">
        <v>3644</v>
      </c>
      <c r="C3836" t="s">
        <v>3644</v>
      </c>
      <c r="D3836" t="s">
        <v>21715</v>
      </c>
      <c r="E3836" t="s">
        <v>21716</v>
      </c>
      <c r="F3836" t="s">
        <v>21717</v>
      </c>
      <c r="G3836">
        <v>429</v>
      </c>
      <c r="H3836">
        <v>4204641</v>
      </c>
      <c r="I3836">
        <v>4205931</v>
      </c>
      <c r="J3836" t="s">
        <v>23581</v>
      </c>
      <c r="K3836" t="s">
        <v>27597</v>
      </c>
      <c r="L3836" t="s">
        <v>27598</v>
      </c>
      <c r="M3836" t="s">
        <v>23871</v>
      </c>
      <c r="O3836">
        <v>1.5680203464916742E-6</v>
      </c>
      <c r="P3836">
        <v>7.9227607819821456E-7</v>
      </c>
      <c r="Q3836">
        <v>1.559506451671164E-6</v>
      </c>
      <c r="R3836">
        <v>2.3512547329637392E-6</v>
      </c>
      <c r="S3836">
        <v>9.9845135165044896E-7</v>
      </c>
      <c r="T3836">
        <v>1.3196288126272924E-6</v>
      </c>
      <c r="U3836">
        <v>1.7861658837138745E-6</v>
      </c>
    </row>
    <row r="3837" spans="1:21" x14ac:dyDescent="0.3">
      <c r="A3837" t="s">
        <v>362</v>
      </c>
      <c r="B3837" t="s">
        <v>3647</v>
      </c>
      <c r="C3837" t="s">
        <v>3647</v>
      </c>
      <c r="D3837" t="s">
        <v>21718</v>
      </c>
      <c r="E3837" t="s">
        <v>21719</v>
      </c>
      <c r="F3837" t="s">
        <v>21720</v>
      </c>
      <c r="G3837">
        <v>529</v>
      </c>
      <c r="H3837">
        <v>4205942</v>
      </c>
      <c r="I3837">
        <v>4207532</v>
      </c>
      <c r="J3837" t="s">
        <v>23581</v>
      </c>
      <c r="K3837" t="s">
        <v>27599</v>
      </c>
      <c r="L3837" t="s">
        <v>27598</v>
      </c>
      <c r="M3837" t="s">
        <v>23871</v>
      </c>
      <c r="O3837">
        <v>2.0224509986308494E-6</v>
      </c>
      <c r="P3837">
        <v>1.1246137170859136E-6</v>
      </c>
      <c r="Q3837">
        <v>2.4509295306673606E-6</v>
      </c>
      <c r="R3837">
        <v>2.9191547580040293E-6</v>
      </c>
      <c r="S3837">
        <v>1.706036422482431E-6</v>
      </c>
      <c r="T3837">
        <v>2.1593224158047888E-6</v>
      </c>
      <c r="U3837">
        <v>2.6674616853959427E-6</v>
      </c>
    </row>
    <row r="3838" spans="1:21" x14ac:dyDescent="0.3">
      <c r="A3838" t="s">
        <v>8283</v>
      </c>
      <c r="B3838" t="s">
        <v>8282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3">
      <c r="A3839" t="s">
        <v>8175</v>
      </c>
      <c r="B3839" t="s">
        <v>8174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3">
      <c r="A3840" t="s">
        <v>8269</v>
      </c>
      <c r="B3840" t="s">
        <v>8268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3">
      <c r="A3841" t="s">
        <v>8255</v>
      </c>
      <c r="B3841" t="s">
        <v>8254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3">
      <c r="A3842" t="s">
        <v>4102</v>
      </c>
      <c r="B3842" t="s">
        <v>4101</v>
      </c>
      <c r="C3842" t="s">
        <v>4101</v>
      </c>
      <c r="D3842" t="s">
        <v>21721</v>
      </c>
      <c r="E3842" t="s">
        <v>21722</v>
      </c>
      <c r="F3842" t="s">
        <v>21723</v>
      </c>
      <c r="G3842">
        <v>127</v>
      </c>
      <c r="H3842">
        <v>4213233</v>
      </c>
      <c r="I3842">
        <v>4213617</v>
      </c>
      <c r="J3842" t="s">
        <v>23825</v>
      </c>
      <c r="K3842" t="s">
        <v>25360</v>
      </c>
      <c r="L3842" t="s">
        <v>4101</v>
      </c>
      <c r="M3842" t="s">
        <v>23834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3">
      <c r="A3843" t="s">
        <v>4104</v>
      </c>
      <c r="B3843" t="s">
        <v>4103</v>
      </c>
      <c r="C3843" t="s">
        <v>4103</v>
      </c>
      <c r="D3843" t="s">
        <v>21724</v>
      </c>
      <c r="E3843" t="s">
        <v>21725</v>
      </c>
      <c r="F3843" t="s">
        <v>21726</v>
      </c>
      <c r="G3843">
        <v>147</v>
      </c>
      <c r="H3843">
        <v>4213679</v>
      </c>
      <c r="I3843">
        <v>4214123</v>
      </c>
      <c r="J3843" t="s">
        <v>23581</v>
      </c>
      <c r="K3843" t="s">
        <v>27481</v>
      </c>
      <c r="L3843" t="s">
        <v>4103</v>
      </c>
      <c r="M3843" t="s">
        <v>23855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3">
      <c r="A3844" t="s">
        <v>531</v>
      </c>
      <c r="B3844" t="s">
        <v>3412</v>
      </c>
      <c r="C3844" t="s">
        <v>21730</v>
      </c>
      <c r="D3844" t="s">
        <v>21727</v>
      </c>
      <c r="E3844" t="s">
        <v>21728</v>
      </c>
      <c r="F3844" t="s">
        <v>21729</v>
      </c>
      <c r="G3844">
        <v>309</v>
      </c>
      <c r="H3844">
        <v>4214279</v>
      </c>
      <c r="I3844">
        <v>4215209</v>
      </c>
      <c r="J3844" t="s">
        <v>23825</v>
      </c>
      <c r="K3844" t="s">
        <v>27600</v>
      </c>
      <c r="L3844" t="s">
        <v>3412</v>
      </c>
      <c r="M3844" t="s">
        <v>23831</v>
      </c>
      <c r="O3844">
        <v>1.9921026231405196E-6</v>
      </c>
      <c r="P3844">
        <v>4.8653773691613623E-7</v>
      </c>
      <c r="Q3844">
        <v>9.4585776105449112E-7</v>
      </c>
      <c r="R3844">
        <v>9.1276950218814188E-7</v>
      </c>
      <c r="S3844">
        <v>1.0431589541643835E-6</v>
      </c>
      <c r="T3844">
        <v>1.0977915208718121E-6</v>
      </c>
      <c r="U3844">
        <v>1.1962830176429482E-6</v>
      </c>
    </row>
    <row r="3845" spans="1:21" x14ac:dyDescent="0.3">
      <c r="A3845" t="s">
        <v>235</v>
      </c>
      <c r="B3845" t="s">
        <v>2793</v>
      </c>
      <c r="C3845" t="s">
        <v>21734</v>
      </c>
      <c r="D3845" t="s">
        <v>21731</v>
      </c>
      <c r="E3845" t="s">
        <v>21732</v>
      </c>
      <c r="F3845" t="s">
        <v>21733</v>
      </c>
      <c r="G3845">
        <v>533</v>
      </c>
      <c r="H3845">
        <v>4215477</v>
      </c>
      <c r="I3845">
        <v>4217079</v>
      </c>
      <c r="J3845" t="s">
        <v>23825</v>
      </c>
      <c r="K3845" t="s">
        <v>27601</v>
      </c>
      <c r="L3845" t="s">
        <v>27602</v>
      </c>
      <c r="M3845" t="s">
        <v>23882</v>
      </c>
      <c r="O3845">
        <v>3.2563441262435489E-6</v>
      </c>
      <c r="P3845">
        <v>2.0114725471521694E-5</v>
      </c>
      <c r="Q3845">
        <v>8.5693000865384944E-6</v>
      </c>
      <c r="R3845">
        <v>5.3096763972304023E-6</v>
      </c>
      <c r="S3845">
        <v>2.0361454910141166E-5</v>
      </c>
      <c r="T3845">
        <v>8.9038540805752462E-6</v>
      </c>
      <c r="U3845">
        <v>4.5888529521379959E-6</v>
      </c>
    </row>
    <row r="3846" spans="1:21" x14ac:dyDescent="0.3">
      <c r="A3846" t="s">
        <v>34</v>
      </c>
      <c r="B3846" t="s">
        <v>2792</v>
      </c>
      <c r="C3846" t="s">
        <v>21738</v>
      </c>
      <c r="D3846" t="s">
        <v>21735</v>
      </c>
      <c r="E3846" t="s">
        <v>21736</v>
      </c>
      <c r="F3846" t="s">
        <v>21737</v>
      </c>
      <c r="G3846">
        <v>434</v>
      </c>
      <c r="H3846">
        <v>4217108</v>
      </c>
      <c r="I3846">
        <v>4218413</v>
      </c>
      <c r="J3846" t="s">
        <v>23825</v>
      </c>
      <c r="K3846" t="s">
        <v>27603</v>
      </c>
      <c r="L3846" t="s">
        <v>27602</v>
      </c>
      <c r="M3846" t="s">
        <v>23882</v>
      </c>
      <c r="O3846">
        <v>2.088573272603794E-5</v>
      </c>
      <c r="P3846">
        <v>2.3993089940245978E-4</v>
      </c>
      <c r="Q3846">
        <v>7.7261357728850385E-5</v>
      </c>
      <c r="R3846">
        <v>5.5039890677313173E-5</v>
      </c>
      <c r="S3846">
        <v>2.4469742549910599E-4</v>
      </c>
      <c r="T3846">
        <v>1.2013681292636376E-4</v>
      </c>
      <c r="U3846">
        <v>3.1583500307864079E-5</v>
      </c>
    </row>
    <row r="3847" spans="1:21" x14ac:dyDescent="0.3">
      <c r="A3847" t="s">
        <v>2554</v>
      </c>
      <c r="B3847" t="s">
        <v>2796</v>
      </c>
      <c r="C3847" t="s">
        <v>2796</v>
      </c>
      <c r="D3847" t="s">
        <v>21739</v>
      </c>
      <c r="E3847" t="s">
        <v>21740</v>
      </c>
      <c r="F3847" t="s">
        <v>21741</v>
      </c>
      <c r="G3847">
        <v>578</v>
      </c>
      <c r="H3847">
        <v>4218595</v>
      </c>
      <c r="I3847">
        <v>4220332</v>
      </c>
      <c r="J3847" t="s">
        <v>23825</v>
      </c>
      <c r="K3847" t="s">
        <v>27604</v>
      </c>
      <c r="L3847" t="s">
        <v>27602</v>
      </c>
      <c r="M3847" t="s">
        <v>24094</v>
      </c>
      <c r="O3847">
        <v>2.2948760975620099E-9</v>
      </c>
      <c r="P3847">
        <v>4.6657912158706093E-8</v>
      </c>
      <c r="Q3847">
        <v>1.6656044410532747E-8</v>
      </c>
      <c r="R3847">
        <v>9.8232743264555151E-9</v>
      </c>
      <c r="S3847">
        <v>3.2775393161982482E-8</v>
      </c>
      <c r="T3847">
        <v>9.1232585993398153E-9</v>
      </c>
      <c r="U3847">
        <v>2.8275910992215239E-9</v>
      </c>
    </row>
    <row r="3848" spans="1:21" x14ac:dyDescent="0.3">
      <c r="A3848" t="s">
        <v>4106</v>
      </c>
      <c r="B3848" t="s">
        <v>4105</v>
      </c>
      <c r="C3848" t="s">
        <v>21745</v>
      </c>
      <c r="D3848" t="s">
        <v>21742</v>
      </c>
      <c r="E3848" t="s">
        <v>21743</v>
      </c>
      <c r="F3848" t="s">
        <v>21744</v>
      </c>
      <c r="G3848">
        <v>728</v>
      </c>
      <c r="H3848">
        <v>4220300</v>
      </c>
      <c r="I3848">
        <v>4222487</v>
      </c>
      <c r="J3848" t="s">
        <v>23581</v>
      </c>
      <c r="K3848" t="s">
        <v>27605</v>
      </c>
      <c r="L3848" t="s">
        <v>4105</v>
      </c>
      <c r="M3848" t="s">
        <v>23828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3">
      <c r="A3849" t="s">
        <v>2566</v>
      </c>
      <c r="B3849" t="s">
        <v>3312</v>
      </c>
      <c r="C3849" t="s">
        <v>3312</v>
      </c>
      <c r="D3849" t="s">
        <v>21746</v>
      </c>
      <c r="E3849" t="s">
        <v>21747</v>
      </c>
      <c r="F3849" t="s">
        <v>21748</v>
      </c>
      <c r="G3849">
        <v>274</v>
      </c>
      <c r="H3849">
        <v>4222803</v>
      </c>
      <c r="I3849">
        <v>4223628</v>
      </c>
      <c r="J3849" t="s">
        <v>23581</v>
      </c>
      <c r="K3849" t="s">
        <v>27606</v>
      </c>
      <c r="L3849" t="s">
        <v>3312</v>
      </c>
      <c r="M3849" t="s">
        <v>23855</v>
      </c>
      <c r="O3849">
        <v>4.8625006230718249E-9</v>
      </c>
      <c r="P3849">
        <v>8.6903961738110357E-10</v>
      </c>
      <c r="Q3849">
        <v>7.9182996929241297E-9</v>
      </c>
      <c r="R3849">
        <v>1.2342131260039056E-8</v>
      </c>
      <c r="S3849">
        <v>5.8067092648482248E-9</v>
      </c>
      <c r="T3849">
        <v>3.8704510455138157E-9</v>
      </c>
      <c r="U3849">
        <v>3.6367635179391425E-9</v>
      </c>
    </row>
    <row r="3850" spans="1:21" x14ac:dyDescent="0.3">
      <c r="A3850" t="s">
        <v>741</v>
      </c>
      <c r="B3850" t="s">
        <v>3418</v>
      </c>
      <c r="C3850" t="s">
        <v>3418</v>
      </c>
      <c r="D3850" t="s">
        <v>21749</v>
      </c>
      <c r="E3850" t="s">
        <v>21750</v>
      </c>
      <c r="F3850" t="s">
        <v>21751</v>
      </c>
      <c r="G3850">
        <v>227</v>
      </c>
      <c r="H3850">
        <v>4223827</v>
      </c>
      <c r="I3850">
        <v>4227511</v>
      </c>
      <c r="J3850" t="s">
        <v>23825</v>
      </c>
      <c r="K3850" t="s">
        <v>27607</v>
      </c>
      <c r="L3850" t="s">
        <v>3418</v>
      </c>
      <c r="M3850" t="s">
        <v>23831</v>
      </c>
      <c r="O3850">
        <v>3.1223810513909308E-7</v>
      </c>
      <c r="P3850">
        <v>1.7558054402570814E-7</v>
      </c>
      <c r="Q3850">
        <v>3.2621399541598582E-7</v>
      </c>
      <c r="R3850">
        <v>3.452090652274184E-7</v>
      </c>
      <c r="S3850">
        <v>2.8720075742692406E-7</v>
      </c>
      <c r="T3850">
        <v>3.384715386635923E-7</v>
      </c>
      <c r="U3850">
        <v>4.6595175386493257E-7</v>
      </c>
    </row>
    <row r="3851" spans="1:21" x14ac:dyDescent="0.3">
      <c r="A3851" t="s">
        <v>2578</v>
      </c>
      <c r="B3851" t="s">
        <v>4939</v>
      </c>
      <c r="C3851" t="s">
        <v>4939</v>
      </c>
      <c r="D3851" t="s">
        <v>21752</v>
      </c>
      <c r="E3851" t="s">
        <v>21753</v>
      </c>
      <c r="F3851" t="s">
        <v>21754</v>
      </c>
      <c r="G3851">
        <v>543</v>
      </c>
      <c r="H3851">
        <v>4227730</v>
      </c>
      <c r="I3851">
        <v>4229362</v>
      </c>
      <c r="J3851" t="s">
        <v>23825</v>
      </c>
      <c r="K3851" t="s">
        <v>27608</v>
      </c>
      <c r="L3851" t="s">
        <v>4939</v>
      </c>
      <c r="M3851" t="s">
        <v>23853</v>
      </c>
      <c r="O3851">
        <v>2.2484928662480243E-9</v>
      </c>
      <c r="P3851">
        <v>7.0804301447220858E-10</v>
      </c>
      <c r="Q3851">
        <v>3.7254239672838493E-9</v>
      </c>
      <c r="R3851">
        <v>1.4034988036041847E-9</v>
      </c>
      <c r="S3851">
        <v>2.3249858160849195E-10</v>
      </c>
      <c r="T3851">
        <v>1.5047776931296435E-9</v>
      </c>
      <c r="U3851">
        <v>1.1150285436216432E-9</v>
      </c>
    </row>
    <row r="3852" spans="1:21" x14ac:dyDescent="0.3">
      <c r="A3852" t="s">
        <v>1985</v>
      </c>
      <c r="B3852" t="s">
        <v>4940</v>
      </c>
      <c r="C3852" t="s">
        <v>4940</v>
      </c>
      <c r="D3852" t="s">
        <v>21755</v>
      </c>
      <c r="E3852" t="s">
        <v>21756</v>
      </c>
      <c r="F3852" t="s">
        <v>21757</v>
      </c>
      <c r="G3852">
        <v>229</v>
      </c>
      <c r="H3852">
        <v>4229452</v>
      </c>
      <c r="I3852">
        <v>4230142</v>
      </c>
      <c r="J3852" t="s">
        <v>23581</v>
      </c>
      <c r="K3852" t="s">
        <v>27609</v>
      </c>
      <c r="L3852" t="s">
        <v>4940</v>
      </c>
      <c r="M3852" t="s">
        <v>23831</v>
      </c>
      <c r="O3852">
        <v>1.0352047041316097E-7</v>
      </c>
      <c r="P3852">
        <v>3.0188263192353994E-7</v>
      </c>
      <c r="Q3852">
        <v>2.014857169433373E-7</v>
      </c>
      <c r="R3852">
        <v>2.2707009462392969E-7</v>
      </c>
      <c r="S3852">
        <v>1.4423873063350899E-7</v>
      </c>
      <c r="T3852">
        <v>2.1178714701889513E-7</v>
      </c>
      <c r="U3852">
        <v>9.3039684631397745E-8</v>
      </c>
    </row>
    <row r="3853" spans="1:21" x14ac:dyDescent="0.3">
      <c r="A3853" t="s">
        <v>2425</v>
      </c>
      <c r="B3853" t="s">
        <v>4941</v>
      </c>
      <c r="C3853" t="s">
        <v>21761</v>
      </c>
      <c r="D3853" t="s">
        <v>21758</v>
      </c>
      <c r="E3853" t="s">
        <v>21759</v>
      </c>
      <c r="F3853" t="s">
        <v>21760</v>
      </c>
      <c r="G3853">
        <v>290</v>
      </c>
      <c r="H3853">
        <v>4230353</v>
      </c>
      <c r="I3853">
        <v>4231226</v>
      </c>
      <c r="J3853" t="s">
        <v>23825</v>
      </c>
      <c r="K3853" t="s">
        <v>27610</v>
      </c>
      <c r="L3853" t="s">
        <v>4941</v>
      </c>
      <c r="M3853" t="s">
        <v>23861</v>
      </c>
      <c r="O3853">
        <v>1.1903462294190149E-8</v>
      </c>
      <c r="P3853">
        <v>1.868343655936921E-9</v>
      </c>
      <c r="Q3853">
        <v>4.6530948465737765E-9</v>
      </c>
      <c r="R3853">
        <v>4.7975257584409691E-9</v>
      </c>
      <c r="S3853">
        <v>2.0420688168260603E-9</v>
      </c>
      <c r="T3853">
        <v>2.701219315326062E-9</v>
      </c>
      <c r="U3853">
        <v>8.2483940480468921E-9</v>
      </c>
    </row>
    <row r="3854" spans="1:21" x14ac:dyDescent="0.3">
      <c r="A3854" t="s">
        <v>2160</v>
      </c>
      <c r="B3854" t="s">
        <v>4942</v>
      </c>
      <c r="C3854" t="s">
        <v>4942</v>
      </c>
      <c r="D3854" t="s">
        <v>21762</v>
      </c>
      <c r="E3854" t="s">
        <v>21763</v>
      </c>
      <c r="F3854" t="s">
        <v>21764</v>
      </c>
      <c r="G3854">
        <v>90</v>
      </c>
      <c r="H3854">
        <v>4231358</v>
      </c>
      <c r="I3854">
        <v>4231631</v>
      </c>
      <c r="J3854" t="s">
        <v>23581</v>
      </c>
      <c r="K3854" t="s">
        <v>23841</v>
      </c>
      <c r="L3854" t="s">
        <v>4942</v>
      </c>
      <c r="M3854" t="s">
        <v>23834</v>
      </c>
      <c r="O3854">
        <v>1.4215988035757156E-7</v>
      </c>
      <c r="P3854">
        <v>1.043189440066458E-7</v>
      </c>
      <c r="Q3854">
        <v>1.2657576334461974E-7</v>
      </c>
      <c r="R3854">
        <v>1.2976220248855729E-7</v>
      </c>
      <c r="S3854">
        <v>1.498434734916771E-7</v>
      </c>
      <c r="T3854">
        <v>1.1083604605577141E-7</v>
      </c>
      <c r="U3854">
        <v>1.521360315291146E-7</v>
      </c>
    </row>
    <row r="3855" spans="1:21" x14ac:dyDescent="0.3">
      <c r="A3855" t="s">
        <v>317</v>
      </c>
      <c r="B3855" t="s">
        <v>3376</v>
      </c>
      <c r="C3855" t="s">
        <v>21768</v>
      </c>
      <c r="D3855" t="s">
        <v>21765</v>
      </c>
      <c r="E3855" t="s">
        <v>21766</v>
      </c>
      <c r="F3855" t="s">
        <v>21767</v>
      </c>
      <c r="G3855">
        <v>449</v>
      </c>
      <c r="H3855">
        <v>4231883</v>
      </c>
      <c r="I3855">
        <v>4233233</v>
      </c>
      <c r="J3855" t="s">
        <v>23581</v>
      </c>
      <c r="K3855" t="s">
        <v>27611</v>
      </c>
      <c r="L3855" t="s">
        <v>3376</v>
      </c>
      <c r="M3855" t="s">
        <v>23831</v>
      </c>
      <c r="O3855">
        <v>2.7579003959237489E-6</v>
      </c>
      <c r="P3855">
        <v>1.3023786656594399E-6</v>
      </c>
      <c r="Q3855">
        <v>1.8900157757964836E-6</v>
      </c>
      <c r="R3855">
        <v>2.4309385804649233E-6</v>
      </c>
      <c r="S3855">
        <v>1.2750697747417708E-6</v>
      </c>
      <c r="T3855">
        <v>1.0909202369917887E-6</v>
      </c>
      <c r="U3855">
        <v>3.0935649719265223E-6</v>
      </c>
    </row>
    <row r="3856" spans="1:21" x14ac:dyDescent="0.3">
      <c r="A3856" t="s">
        <v>222</v>
      </c>
      <c r="B3856" t="s">
        <v>3539</v>
      </c>
      <c r="C3856" t="s">
        <v>3539</v>
      </c>
      <c r="D3856" t="s">
        <v>21769</v>
      </c>
      <c r="E3856" t="s">
        <v>21770</v>
      </c>
      <c r="F3856" t="s">
        <v>21771</v>
      </c>
      <c r="G3856">
        <v>549</v>
      </c>
      <c r="H3856">
        <v>4233757</v>
      </c>
      <c r="I3856">
        <v>4235407</v>
      </c>
      <c r="J3856" t="s">
        <v>23825</v>
      </c>
      <c r="K3856" t="s">
        <v>27612</v>
      </c>
      <c r="L3856" t="s">
        <v>3539</v>
      </c>
      <c r="M3856" t="s">
        <v>23891</v>
      </c>
      <c r="O3856">
        <v>3.4108462682063818E-6</v>
      </c>
      <c r="P3856">
        <v>2.8846454830246209E-6</v>
      </c>
      <c r="Q3856">
        <v>4.6354817415332552E-6</v>
      </c>
      <c r="R3856">
        <v>2.9050638832242586E-6</v>
      </c>
      <c r="S3856">
        <v>4.320751386327063E-6</v>
      </c>
      <c r="T3856">
        <v>3.1138543115467305E-6</v>
      </c>
      <c r="U3856">
        <v>4.3904456132832263E-6</v>
      </c>
    </row>
    <row r="3857" spans="1:21" x14ac:dyDescent="0.3">
      <c r="A3857" t="s">
        <v>4944</v>
      </c>
      <c r="B3857" t="s">
        <v>4943</v>
      </c>
      <c r="C3857" t="s">
        <v>4943</v>
      </c>
      <c r="D3857" t="s">
        <v>21772</v>
      </c>
      <c r="E3857" t="s">
        <v>21773</v>
      </c>
      <c r="F3857" t="s">
        <v>21774</v>
      </c>
      <c r="G3857">
        <v>80</v>
      </c>
      <c r="H3857">
        <v>4235905</v>
      </c>
      <c r="I3857">
        <v>4236148</v>
      </c>
      <c r="J3857" t="s">
        <v>23825</v>
      </c>
      <c r="K3857" t="s">
        <v>23833</v>
      </c>
      <c r="L3857" t="s">
        <v>27613</v>
      </c>
      <c r="M3857" t="s">
        <v>23828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3">
      <c r="A3858" t="s">
        <v>4946</v>
      </c>
      <c r="B3858" t="s">
        <v>4945</v>
      </c>
      <c r="C3858" t="s">
        <v>4945</v>
      </c>
      <c r="D3858" t="s">
        <v>21775</v>
      </c>
      <c r="E3858" t="s">
        <v>21776</v>
      </c>
      <c r="F3858" t="s">
        <v>21777</v>
      </c>
      <c r="G3858">
        <v>212</v>
      </c>
      <c r="H3858">
        <v>4236261</v>
      </c>
      <c r="I3858">
        <v>4236900</v>
      </c>
      <c r="J3858" t="s">
        <v>23825</v>
      </c>
      <c r="K3858" t="s">
        <v>24058</v>
      </c>
      <c r="L3858" t="s">
        <v>27613</v>
      </c>
      <c r="M3858" t="s">
        <v>23834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3">
      <c r="A3859" t="s">
        <v>4948</v>
      </c>
      <c r="B3859" t="s">
        <v>4947</v>
      </c>
      <c r="C3859" t="s">
        <v>4947</v>
      </c>
      <c r="D3859" t="s">
        <v>21778</v>
      </c>
      <c r="E3859" t="s">
        <v>21779</v>
      </c>
      <c r="F3859" t="s">
        <v>21780</v>
      </c>
      <c r="G3859">
        <v>245</v>
      </c>
      <c r="H3859">
        <v>4236896</v>
      </c>
      <c r="I3859">
        <v>4237634</v>
      </c>
      <c r="J3859" t="s">
        <v>23825</v>
      </c>
      <c r="K3859" t="s">
        <v>23841</v>
      </c>
      <c r="L3859" t="s">
        <v>27613</v>
      </c>
      <c r="M3859" t="s">
        <v>23834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3">
      <c r="A3860" t="s">
        <v>4950</v>
      </c>
      <c r="B3860" t="s">
        <v>4949</v>
      </c>
      <c r="C3860" t="s">
        <v>4949</v>
      </c>
      <c r="D3860" t="s">
        <v>21781</v>
      </c>
      <c r="E3860" t="s">
        <v>21782</v>
      </c>
      <c r="F3860" t="s">
        <v>21783</v>
      </c>
      <c r="G3860">
        <v>698</v>
      </c>
      <c r="H3860">
        <v>4237633</v>
      </c>
      <c r="I3860">
        <v>4239730</v>
      </c>
      <c r="J3860" t="s">
        <v>23825</v>
      </c>
      <c r="K3860" t="s">
        <v>27614</v>
      </c>
      <c r="L3860" t="s">
        <v>27613</v>
      </c>
      <c r="M3860" t="s">
        <v>23828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3">
      <c r="A3861" t="s">
        <v>4108</v>
      </c>
      <c r="B3861" t="s">
        <v>4107</v>
      </c>
      <c r="C3861" t="s">
        <v>21787</v>
      </c>
      <c r="D3861" t="s">
        <v>21784</v>
      </c>
      <c r="E3861" t="s">
        <v>21785</v>
      </c>
      <c r="F3861" t="s">
        <v>21786</v>
      </c>
      <c r="G3861">
        <v>136</v>
      </c>
      <c r="H3861">
        <v>4240324</v>
      </c>
      <c r="I3861">
        <v>4240735</v>
      </c>
      <c r="J3861" t="s">
        <v>23825</v>
      </c>
      <c r="K3861" t="s">
        <v>27615</v>
      </c>
      <c r="L3861" t="s">
        <v>4107</v>
      </c>
      <c r="M3861" t="s">
        <v>23834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3">
      <c r="A3862" t="s">
        <v>1933</v>
      </c>
      <c r="B3862" t="s">
        <v>3953</v>
      </c>
      <c r="C3862" t="s">
        <v>3953</v>
      </c>
      <c r="D3862" t="s">
        <v>21788</v>
      </c>
      <c r="E3862" t="s">
        <v>21789</v>
      </c>
      <c r="F3862" t="s">
        <v>21790</v>
      </c>
      <c r="G3862">
        <v>491</v>
      </c>
      <c r="H3862">
        <v>4240778</v>
      </c>
      <c r="I3862">
        <v>4242254</v>
      </c>
      <c r="J3862" t="s">
        <v>23581</v>
      </c>
      <c r="K3862" t="s">
        <v>27616</v>
      </c>
      <c r="L3862" t="s">
        <v>3953</v>
      </c>
      <c r="M3862" t="s">
        <v>23891</v>
      </c>
      <c r="O3862">
        <v>6.3588592439421253E-10</v>
      </c>
      <c r="P3862">
        <v>5.8746940793880601E-10</v>
      </c>
      <c r="Q3862">
        <v>1.0320367618884891E-11</v>
      </c>
      <c r="R3862">
        <v>9.996306196262567E-10</v>
      </c>
      <c r="S3862">
        <v>1.1265609785700208E-10</v>
      </c>
      <c r="T3862">
        <v>8.4456554152980811E-11</v>
      </c>
      <c r="U3862">
        <v>1.0925239731022404E-11</v>
      </c>
    </row>
    <row r="3863" spans="1:21" x14ac:dyDescent="0.3">
      <c r="A3863" t="s">
        <v>1935</v>
      </c>
      <c r="B3863" t="s">
        <v>3383</v>
      </c>
      <c r="C3863" t="s">
        <v>3383</v>
      </c>
      <c r="D3863" t="s">
        <v>21791</v>
      </c>
      <c r="E3863" t="s">
        <v>21792</v>
      </c>
      <c r="F3863" t="s">
        <v>21793</v>
      </c>
      <c r="G3863">
        <v>296</v>
      </c>
      <c r="H3863">
        <v>4242625</v>
      </c>
      <c r="I3863">
        <v>4243516</v>
      </c>
      <c r="J3863" t="s">
        <v>23581</v>
      </c>
      <c r="K3863" t="s">
        <v>27617</v>
      </c>
      <c r="L3863" t="s">
        <v>27618</v>
      </c>
      <c r="M3863" t="s">
        <v>23891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3">
      <c r="A3864" t="s">
        <v>1937</v>
      </c>
      <c r="B3864" t="s">
        <v>3382</v>
      </c>
      <c r="C3864" t="s">
        <v>3382</v>
      </c>
      <c r="D3864" t="s">
        <v>21794</v>
      </c>
      <c r="E3864" t="s">
        <v>21795</v>
      </c>
      <c r="F3864" t="s">
        <v>21796</v>
      </c>
      <c r="G3864">
        <v>514</v>
      </c>
      <c r="H3864">
        <v>4243530</v>
      </c>
      <c r="I3864">
        <v>4245075</v>
      </c>
      <c r="J3864" t="s">
        <v>23581</v>
      </c>
      <c r="K3864" t="s">
        <v>27617</v>
      </c>
      <c r="L3864" t="s">
        <v>27618</v>
      </c>
      <c r="M3864" t="s">
        <v>23891</v>
      </c>
      <c r="O3864">
        <v>5.8006294214783529E-10</v>
      </c>
      <c r="P3864">
        <v>1.2838612304816454E-9</v>
      </c>
      <c r="Q3864">
        <v>2.054214055353408E-9</v>
      </c>
      <c r="R3864">
        <v>4.4328481204709437E-9</v>
      </c>
      <c r="S3864">
        <v>2.0689621388075152E-9</v>
      </c>
      <c r="T3864">
        <v>2.3660453378645572E-9</v>
      </c>
      <c r="U3864">
        <v>4.0207275750311893E-9</v>
      </c>
    </row>
    <row r="3865" spans="1:21" x14ac:dyDescent="0.3">
      <c r="A3865" t="s">
        <v>544</v>
      </c>
      <c r="B3865" t="s">
        <v>3381</v>
      </c>
      <c r="C3865" t="s">
        <v>3381</v>
      </c>
      <c r="D3865" t="s">
        <v>21797</v>
      </c>
      <c r="E3865" t="s">
        <v>21798</v>
      </c>
      <c r="F3865" t="s">
        <v>21799</v>
      </c>
      <c r="G3865">
        <v>396</v>
      </c>
      <c r="H3865">
        <v>4245228</v>
      </c>
      <c r="I3865">
        <v>4246419</v>
      </c>
      <c r="J3865" t="s">
        <v>23581</v>
      </c>
      <c r="K3865" t="s">
        <v>27619</v>
      </c>
      <c r="L3865" t="s">
        <v>27618</v>
      </c>
      <c r="M3865" t="s">
        <v>23891</v>
      </c>
      <c r="O3865">
        <v>1.5876578607361206E-6</v>
      </c>
      <c r="P3865">
        <v>3.6141305206570481E-6</v>
      </c>
      <c r="Q3865">
        <v>6.3309347939885799E-6</v>
      </c>
      <c r="R3865">
        <v>5.6935252915666144E-6</v>
      </c>
      <c r="S3865">
        <v>6.9714899890376583E-6</v>
      </c>
      <c r="T3865">
        <v>6.0169904647002086E-6</v>
      </c>
      <c r="U3865">
        <v>4.7748476112758469E-6</v>
      </c>
    </row>
    <row r="3866" spans="1:21" x14ac:dyDescent="0.3">
      <c r="A3866" t="s">
        <v>1939</v>
      </c>
      <c r="B3866" t="s">
        <v>3386</v>
      </c>
      <c r="C3866" t="s">
        <v>3386</v>
      </c>
      <c r="D3866" t="s">
        <v>21800</v>
      </c>
      <c r="E3866" t="s">
        <v>21801</v>
      </c>
      <c r="F3866" t="s">
        <v>21802</v>
      </c>
      <c r="G3866">
        <v>371</v>
      </c>
      <c r="H3866">
        <v>4246783</v>
      </c>
      <c r="I3866">
        <v>4247899</v>
      </c>
      <c r="J3866" t="s">
        <v>23825</v>
      </c>
      <c r="K3866" t="s">
        <v>27620</v>
      </c>
      <c r="L3866" t="s">
        <v>27621</v>
      </c>
      <c r="M3866" t="s">
        <v>23891</v>
      </c>
      <c r="O3866">
        <v>6.4697311590189691E-8</v>
      </c>
      <c r="P3866">
        <v>9.2842322983316123E-8</v>
      </c>
      <c r="Q3866">
        <v>1.3478764542759998E-7</v>
      </c>
      <c r="R3866">
        <v>1.7944450363938798E-7</v>
      </c>
      <c r="S3866">
        <v>1.5925309361187315E-7</v>
      </c>
      <c r="T3866">
        <v>1.3744119776775148E-7</v>
      </c>
      <c r="U3866">
        <v>1.0738127445604208E-7</v>
      </c>
    </row>
    <row r="3867" spans="1:21" x14ac:dyDescent="0.3">
      <c r="A3867" t="s">
        <v>831</v>
      </c>
      <c r="B3867" t="s">
        <v>3351</v>
      </c>
      <c r="C3867" t="s">
        <v>21806</v>
      </c>
      <c r="D3867" t="s">
        <v>21803</v>
      </c>
      <c r="E3867" t="s">
        <v>21804</v>
      </c>
      <c r="F3867" t="s">
        <v>21805</v>
      </c>
      <c r="G3867">
        <v>446</v>
      </c>
      <c r="H3867">
        <v>4247970</v>
      </c>
      <c r="I3867">
        <v>4249311</v>
      </c>
      <c r="J3867" t="s">
        <v>23825</v>
      </c>
      <c r="K3867" t="s">
        <v>27622</v>
      </c>
      <c r="L3867" t="s">
        <v>27621</v>
      </c>
      <c r="M3867" t="s">
        <v>23891</v>
      </c>
      <c r="O3867">
        <v>6.69251121585154E-7</v>
      </c>
      <c r="P3867">
        <v>1.0199928996072207E-6</v>
      </c>
      <c r="Q3867">
        <v>1.7229887624096422E-6</v>
      </c>
      <c r="R3867">
        <v>1.362765339920112E-6</v>
      </c>
      <c r="S3867">
        <v>1.447165320725905E-6</v>
      </c>
      <c r="T3867">
        <v>1.5015950447595378E-6</v>
      </c>
      <c r="U3867">
        <v>1.1304093284239696E-6</v>
      </c>
    </row>
    <row r="3868" spans="1:21" x14ac:dyDescent="0.3">
      <c r="A3868" t="s">
        <v>1636</v>
      </c>
      <c r="B3868" t="s">
        <v>3387</v>
      </c>
      <c r="C3868" t="s">
        <v>21810</v>
      </c>
      <c r="D3868" t="s">
        <v>21807</v>
      </c>
      <c r="E3868" t="s">
        <v>21808</v>
      </c>
      <c r="F3868" t="s">
        <v>21809</v>
      </c>
      <c r="G3868">
        <v>306</v>
      </c>
      <c r="H3868">
        <v>4249553</v>
      </c>
      <c r="I3868">
        <v>4250474</v>
      </c>
      <c r="J3868" t="s">
        <v>23825</v>
      </c>
      <c r="K3868" t="s">
        <v>27623</v>
      </c>
      <c r="L3868" t="s">
        <v>27621</v>
      </c>
      <c r="M3868" t="s">
        <v>23891</v>
      </c>
      <c r="O3868">
        <v>1.7789968368091786E-7</v>
      </c>
      <c r="P3868">
        <v>3.2942225196332608E-7</v>
      </c>
      <c r="Q3868">
        <v>7.8807662835823612E-7</v>
      </c>
      <c r="R3868">
        <v>6.5256247257518559E-7</v>
      </c>
      <c r="S3868">
        <v>7.0255143843356353E-7</v>
      </c>
      <c r="T3868">
        <v>5.7501285852607951E-7</v>
      </c>
      <c r="U3868">
        <v>4.5594026115130273E-7</v>
      </c>
    </row>
    <row r="3869" spans="1:21" x14ac:dyDescent="0.3">
      <c r="A3869" t="s">
        <v>8652</v>
      </c>
      <c r="B3869" t="s">
        <v>21814</v>
      </c>
      <c r="C3869" t="s">
        <v>21814</v>
      </c>
      <c r="D3869" t="s">
        <v>21811</v>
      </c>
      <c r="E3869" t="s">
        <v>21812</v>
      </c>
      <c r="F3869" t="s">
        <v>21813</v>
      </c>
      <c r="G3869">
        <v>442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3">
      <c r="A3870" t="s">
        <v>1941</v>
      </c>
      <c r="B3870" t="s">
        <v>4289</v>
      </c>
      <c r="C3870" t="s">
        <v>4289</v>
      </c>
      <c r="D3870" t="s">
        <v>21815</v>
      </c>
      <c r="E3870" t="s">
        <v>21816</v>
      </c>
      <c r="F3870" t="s">
        <v>21817</v>
      </c>
      <c r="G3870">
        <v>165</v>
      </c>
      <c r="H3870">
        <v>4252505</v>
      </c>
      <c r="I3870">
        <v>4253003</v>
      </c>
      <c r="J3870" t="s">
        <v>23825</v>
      </c>
      <c r="K3870" t="s">
        <v>27624</v>
      </c>
      <c r="L3870" t="s">
        <v>27625</v>
      </c>
      <c r="M3870" t="s">
        <v>23839</v>
      </c>
      <c r="O3870">
        <v>1.1446659758256488E-7</v>
      </c>
      <c r="P3870">
        <v>1.1847995247311168E-7</v>
      </c>
      <c r="Q3870">
        <v>1.4593260848620776E-7</v>
      </c>
      <c r="R3870">
        <v>1.2415219676517103E-7</v>
      </c>
      <c r="S3870">
        <v>8.8272002758421236E-8</v>
      </c>
      <c r="T3870">
        <v>1.0836543397677816E-7</v>
      </c>
      <c r="U3870">
        <v>9.3333134069697764E-8</v>
      </c>
    </row>
    <row r="3871" spans="1:21" x14ac:dyDescent="0.3">
      <c r="A3871" t="s">
        <v>1943</v>
      </c>
      <c r="B3871" t="s">
        <v>4290</v>
      </c>
      <c r="C3871" t="s">
        <v>21821</v>
      </c>
      <c r="D3871" t="s">
        <v>21818</v>
      </c>
      <c r="E3871" t="s">
        <v>21819</v>
      </c>
      <c r="F3871" t="s">
        <v>21820</v>
      </c>
      <c r="G3871">
        <v>290</v>
      </c>
      <c r="H3871">
        <v>4253015</v>
      </c>
      <c r="I3871">
        <v>4253888</v>
      </c>
      <c r="J3871" t="s">
        <v>23825</v>
      </c>
      <c r="K3871" t="s">
        <v>27626</v>
      </c>
      <c r="L3871" t="s">
        <v>27625</v>
      </c>
      <c r="M3871" t="s">
        <v>23839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3">
      <c r="A3872" t="s">
        <v>1257</v>
      </c>
      <c r="B3872" t="s">
        <v>3589</v>
      </c>
      <c r="C3872" t="s">
        <v>3589</v>
      </c>
      <c r="D3872" t="s">
        <v>21822</v>
      </c>
      <c r="E3872" t="s">
        <v>21823</v>
      </c>
      <c r="F3872" t="s">
        <v>21824</v>
      </c>
      <c r="G3872">
        <v>807</v>
      </c>
      <c r="H3872">
        <v>4254042</v>
      </c>
      <c r="I3872">
        <v>4256466</v>
      </c>
      <c r="J3872" t="s">
        <v>23581</v>
      </c>
      <c r="K3872" t="s">
        <v>27627</v>
      </c>
      <c r="L3872" t="s">
        <v>3589</v>
      </c>
      <c r="M3872" t="s">
        <v>23869</v>
      </c>
      <c r="O3872">
        <v>1.4267511648014891E-7</v>
      </c>
      <c r="P3872">
        <v>1.6046468348611776E-7</v>
      </c>
      <c r="Q3872">
        <v>1.9558527109971565E-7</v>
      </c>
      <c r="R3872">
        <v>3.1461351196196845E-7</v>
      </c>
      <c r="S3872">
        <v>2.225757793807719E-7</v>
      </c>
      <c r="T3872">
        <v>1.727328039195158E-7</v>
      </c>
      <c r="U3872">
        <v>2.4334236342926915E-7</v>
      </c>
    </row>
    <row r="3873" spans="1:21" x14ac:dyDescent="0.3">
      <c r="A3873" t="s">
        <v>1946</v>
      </c>
      <c r="B3873" t="s">
        <v>3009</v>
      </c>
      <c r="C3873" t="s">
        <v>3009</v>
      </c>
      <c r="D3873" t="s">
        <v>21825</v>
      </c>
      <c r="E3873" t="s">
        <v>21826</v>
      </c>
      <c r="F3873" t="s">
        <v>21827</v>
      </c>
      <c r="G3873">
        <v>122</v>
      </c>
      <c r="H3873">
        <v>4256636</v>
      </c>
      <c r="I3873">
        <v>4257005</v>
      </c>
      <c r="J3873" t="s">
        <v>23825</v>
      </c>
      <c r="K3873" t="s">
        <v>27628</v>
      </c>
      <c r="L3873" t="s">
        <v>3009</v>
      </c>
      <c r="M3873" t="s">
        <v>23866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3">
      <c r="A3874" t="s">
        <v>1418</v>
      </c>
      <c r="B3874" t="s">
        <v>3357</v>
      </c>
      <c r="C3874" t="s">
        <v>21831</v>
      </c>
      <c r="D3874" t="s">
        <v>21828</v>
      </c>
      <c r="E3874" t="s">
        <v>21829</v>
      </c>
      <c r="F3874" t="s">
        <v>21830</v>
      </c>
      <c r="G3874">
        <v>202</v>
      </c>
      <c r="H3874">
        <v>4257114</v>
      </c>
      <c r="I3874">
        <v>4257723</v>
      </c>
      <c r="J3874" t="s">
        <v>23825</v>
      </c>
      <c r="K3874" t="s">
        <v>27629</v>
      </c>
      <c r="L3874" t="s">
        <v>27630</v>
      </c>
      <c r="M3874" t="s">
        <v>23855</v>
      </c>
      <c r="O3874">
        <v>4.1502164087159885E-7</v>
      </c>
      <c r="P3874">
        <v>4.7382567023900148E-7</v>
      </c>
      <c r="Q3874">
        <v>6.4611987291573031E-7</v>
      </c>
      <c r="R3874">
        <v>4.9980772691055749E-7</v>
      </c>
      <c r="S3874">
        <v>6.3863892193001736E-7</v>
      </c>
      <c r="T3874">
        <v>6.2952983603263977E-7</v>
      </c>
      <c r="U3874">
        <v>6.2715220485539735E-7</v>
      </c>
    </row>
    <row r="3875" spans="1:21" x14ac:dyDescent="0.3">
      <c r="A3875" t="s">
        <v>4418</v>
      </c>
      <c r="B3875" t="s">
        <v>4417</v>
      </c>
      <c r="C3875" t="s">
        <v>4417</v>
      </c>
      <c r="D3875" t="s">
        <v>21832</v>
      </c>
      <c r="E3875" t="s">
        <v>21833</v>
      </c>
      <c r="F3875" t="s">
        <v>21834</v>
      </c>
      <c r="G3875">
        <v>459</v>
      </c>
      <c r="H3875">
        <v>4257741</v>
      </c>
      <c r="I3875">
        <v>4259121</v>
      </c>
      <c r="J3875" t="s">
        <v>23825</v>
      </c>
      <c r="K3875" t="s">
        <v>27631</v>
      </c>
      <c r="L3875" t="s">
        <v>27630</v>
      </c>
      <c r="M3875" t="s">
        <v>23968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3">
      <c r="A3876" t="s">
        <v>1934</v>
      </c>
      <c r="B3876" t="s">
        <v>4951</v>
      </c>
      <c r="C3876" t="s">
        <v>4951</v>
      </c>
      <c r="D3876" t="s">
        <v>21835</v>
      </c>
      <c r="E3876" t="s">
        <v>21836</v>
      </c>
      <c r="F3876" t="s">
        <v>21837</v>
      </c>
      <c r="G3876">
        <v>69</v>
      </c>
      <c r="H3876">
        <v>4259236</v>
      </c>
      <c r="I3876">
        <v>4259446</v>
      </c>
      <c r="J3876" t="s">
        <v>23825</v>
      </c>
      <c r="K3876" t="s">
        <v>27632</v>
      </c>
      <c r="L3876" t="s">
        <v>4951</v>
      </c>
      <c r="M3876" t="s">
        <v>23834</v>
      </c>
      <c r="O3876">
        <v>3.3662636397447695E-7</v>
      </c>
      <c r="P3876">
        <v>4.9084704076258375E-7</v>
      </c>
      <c r="Q3876">
        <v>4.4587692524656635E-7</v>
      </c>
      <c r="R3876">
        <v>4.4471223960029118E-7</v>
      </c>
      <c r="S3876">
        <v>9.363910091281808E-7</v>
      </c>
      <c r="T3876">
        <v>3.2111793092885814E-7</v>
      </c>
      <c r="U3876">
        <v>3.7335971011363001E-7</v>
      </c>
    </row>
    <row r="3877" spans="1:21" x14ac:dyDescent="0.3">
      <c r="A3877" t="s">
        <v>2250</v>
      </c>
      <c r="B3877" t="s">
        <v>4952</v>
      </c>
      <c r="C3877" t="s">
        <v>21841</v>
      </c>
      <c r="D3877" t="s">
        <v>21838</v>
      </c>
      <c r="E3877" t="s">
        <v>21839</v>
      </c>
      <c r="F3877" t="s">
        <v>21840</v>
      </c>
      <c r="G3877">
        <v>171</v>
      </c>
      <c r="H3877">
        <v>4259487</v>
      </c>
      <c r="I3877">
        <v>4260003</v>
      </c>
      <c r="J3877" t="s">
        <v>23581</v>
      </c>
      <c r="K3877" t="s">
        <v>27633</v>
      </c>
      <c r="L3877" t="s">
        <v>4952</v>
      </c>
      <c r="M3877" t="s">
        <v>23855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3">
      <c r="A3878" t="s">
        <v>4954</v>
      </c>
      <c r="B3878" t="s">
        <v>4953</v>
      </c>
      <c r="C3878" t="s">
        <v>4953</v>
      </c>
      <c r="D3878" t="s">
        <v>21842</v>
      </c>
      <c r="E3878" t="s">
        <v>21843</v>
      </c>
      <c r="F3878" t="s">
        <v>21844</v>
      </c>
      <c r="G3878">
        <v>84</v>
      </c>
      <c r="H3878">
        <v>4260320</v>
      </c>
      <c r="I3878">
        <v>4260575</v>
      </c>
      <c r="J3878" t="s">
        <v>23825</v>
      </c>
      <c r="K3878" t="s">
        <v>27634</v>
      </c>
      <c r="L3878" t="s">
        <v>27635</v>
      </c>
      <c r="M3878" t="s">
        <v>23828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3">
      <c r="A3879" t="s">
        <v>4956</v>
      </c>
      <c r="B3879" t="s">
        <v>4955</v>
      </c>
      <c r="C3879" t="s">
        <v>4955</v>
      </c>
      <c r="D3879" t="s">
        <v>21845</v>
      </c>
      <c r="E3879" t="s">
        <v>21846</v>
      </c>
      <c r="F3879" t="s">
        <v>21847</v>
      </c>
      <c r="G3879">
        <v>235</v>
      </c>
      <c r="H3879">
        <v>4260598</v>
      </c>
      <c r="I3879">
        <v>4261306</v>
      </c>
      <c r="J3879" t="s">
        <v>23825</v>
      </c>
      <c r="K3879" t="s">
        <v>27636</v>
      </c>
      <c r="L3879" t="s">
        <v>27635</v>
      </c>
      <c r="M3879" t="s">
        <v>23828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3">
      <c r="A3880" t="s">
        <v>1647</v>
      </c>
      <c r="B3880" t="s">
        <v>4957</v>
      </c>
      <c r="C3880" t="s">
        <v>21851</v>
      </c>
      <c r="D3880" t="s">
        <v>21848</v>
      </c>
      <c r="E3880" t="s">
        <v>21849</v>
      </c>
      <c r="F3880" t="s">
        <v>21850</v>
      </c>
      <c r="G3880">
        <v>345</v>
      </c>
      <c r="H3880">
        <v>4261668</v>
      </c>
      <c r="I3880">
        <v>4262706</v>
      </c>
      <c r="J3880" t="s">
        <v>23825</v>
      </c>
      <c r="K3880" t="s">
        <v>27637</v>
      </c>
      <c r="L3880" t="s">
        <v>4957</v>
      </c>
      <c r="M3880" t="s">
        <v>23861</v>
      </c>
      <c r="O3880">
        <v>1.4679672124899426E-7</v>
      </c>
      <c r="P3880">
        <v>6.4823981052279544E-8</v>
      </c>
      <c r="Q3880">
        <v>1.1120156189385778E-7</v>
      </c>
      <c r="R3880">
        <v>1.300582309200906E-7</v>
      </c>
      <c r="S3880">
        <v>9.4994562896465734E-8</v>
      </c>
      <c r="T3880">
        <v>1.0079225862674857E-7</v>
      </c>
      <c r="U3880">
        <v>9.3490427819751736E-8</v>
      </c>
    </row>
    <row r="3881" spans="1:21" x14ac:dyDescent="0.3">
      <c r="A3881" t="s">
        <v>4959</v>
      </c>
      <c r="B3881" t="s">
        <v>4958</v>
      </c>
      <c r="C3881" t="s">
        <v>21855</v>
      </c>
      <c r="D3881" t="s">
        <v>21852</v>
      </c>
      <c r="E3881" t="s">
        <v>21853</v>
      </c>
      <c r="F3881" t="s">
        <v>21854</v>
      </c>
      <c r="G3881">
        <v>80</v>
      </c>
      <c r="H3881">
        <v>4262839</v>
      </c>
      <c r="I3881">
        <v>4263082</v>
      </c>
      <c r="J3881" t="s">
        <v>23825</v>
      </c>
      <c r="K3881" t="s">
        <v>27638</v>
      </c>
      <c r="L3881" t="s">
        <v>4958</v>
      </c>
      <c r="M3881" t="s">
        <v>23834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3">
      <c r="A3882" t="s">
        <v>996</v>
      </c>
      <c r="B3882" t="s">
        <v>4419</v>
      </c>
      <c r="C3882" t="s">
        <v>21859</v>
      </c>
      <c r="D3882" t="s">
        <v>21856</v>
      </c>
      <c r="E3882" t="s">
        <v>21857</v>
      </c>
      <c r="F3882" t="s">
        <v>21858</v>
      </c>
      <c r="G3882">
        <v>327</v>
      </c>
      <c r="H3882">
        <v>4263247</v>
      </c>
      <c r="I3882">
        <v>4264231</v>
      </c>
      <c r="J3882" t="s">
        <v>23581</v>
      </c>
      <c r="K3882" t="s">
        <v>27639</v>
      </c>
      <c r="L3882" t="s">
        <v>27640</v>
      </c>
      <c r="M3882" t="s">
        <v>23882</v>
      </c>
      <c r="O3882">
        <v>6.4598347453626187E-7</v>
      </c>
      <c r="P3882">
        <v>1.6047212689911966E-6</v>
      </c>
      <c r="Q3882">
        <v>1.2887680910771148E-6</v>
      </c>
      <c r="R3882">
        <v>1.2640968318508011E-6</v>
      </c>
      <c r="S3882">
        <v>2.6037548213061671E-6</v>
      </c>
      <c r="T3882">
        <v>1.0058159558503259E-6</v>
      </c>
      <c r="U3882">
        <v>8.4651406004052622E-7</v>
      </c>
    </row>
    <row r="3883" spans="1:21" x14ac:dyDescent="0.3">
      <c r="A3883" t="s">
        <v>1488</v>
      </c>
      <c r="B3883" t="s">
        <v>3024</v>
      </c>
      <c r="C3883" t="s">
        <v>21863</v>
      </c>
      <c r="D3883" t="s">
        <v>21860</v>
      </c>
      <c r="E3883" t="s">
        <v>21861</v>
      </c>
      <c r="F3883" t="s">
        <v>21862</v>
      </c>
      <c r="G3883">
        <v>471</v>
      </c>
      <c r="H3883">
        <v>4264313</v>
      </c>
      <c r="I3883">
        <v>4265729</v>
      </c>
      <c r="J3883" t="s">
        <v>23825</v>
      </c>
      <c r="K3883" t="s">
        <v>27641</v>
      </c>
      <c r="L3883" t="s">
        <v>3024</v>
      </c>
      <c r="M3883" t="s">
        <v>23858</v>
      </c>
      <c r="O3883">
        <v>1.5371690703645927E-7</v>
      </c>
      <c r="P3883">
        <v>1.598151698089467E-7</v>
      </c>
      <c r="Q3883">
        <v>1.3227006239771992E-7</v>
      </c>
      <c r="R3883">
        <v>1.474221382464665E-7</v>
      </c>
      <c r="S3883">
        <v>1.3524548650941219E-7</v>
      </c>
      <c r="T3883">
        <v>1.2757206375873891E-7</v>
      </c>
      <c r="U3883">
        <v>1.5520829405235837E-7</v>
      </c>
    </row>
    <row r="3884" spans="1:21" x14ac:dyDescent="0.3">
      <c r="A3884" t="s">
        <v>1948</v>
      </c>
      <c r="B3884" t="s">
        <v>2771</v>
      </c>
      <c r="C3884" t="s">
        <v>2771</v>
      </c>
      <c r="D3884" t="s">
        <v>21864</v>
      </c>
      <c r="E3884" t="s">
        <v>21865</v>
      </c>
      <c r="F3884" t="s">
        <v>21866</v>
      </c>
      <c r="G3884">
        <v>359</v>
      </c>
      <c r="H3884">
        <v>4265781</v>
      </c>
      <c r="I3884">
        <v>4266861</v>
      </c>
      <c r="J3884" t="s">
        <v>23825</v>
      </c>
      <c r="K3884" t="s">
        <v>27642</v>
      </c>
      <c r="L3884" t="s">
        <v>2771</v>
      </c>
      <c r="M3884" t="s">
        <v>23828</v>
      </c>
      <c r="O3884">
        <v>1.0792968993457146E-8</v>
      </c>
      <c r="P3884">
        <v>1.6809773811489837E-8</v>
      </c>
      <c r="Q3884">
        <v>7.5479023018575758E-9</v>
      </c>
      <c r="R3884">
        <v>1.4839353882361905E-8</v>
      </c>
      <c r="S3884">
        <v>1.0204458760085358E-8</v>
      </c>
      <c r="T3884">
        <v>9.2174453602183602E-9</v>
      </c>
      <c r="U3884">
        <v>1.1652447398817834E-8</v>
      </c>
    </row>
    <row r="3885" spans="1:21" x14ac:dyDescent="0.3">
      <c r="A3885" t="s">
        <v>616</v>
      </c>
      <c r="B3885" t="s">
        <v>3913</v>
      </c>
      <c r="C3885" t="s">
        <v>3913</v>
      </c>
      <c r="D3885" t="s">
        <v>21867</v>
      </c>
      <c r="E3885" t="s">
        <v>21868</v>
      </c>
      <c r="F3885" t="s">
        <v>21869</v>
      </c>
      <c r="G3885">
        <v>397</v>
      </c>
      <c r="H3885">
        <v>4267113</v>
      </c>
      <c r="I3885">
        <v>4268307</v>
      </c>
      <c r="J3885" t="s">
        <v>23825</v>
      </c>
      <c r="K3885" t="s">
        <v>27643</v>
      </c>
      <c r="L3885" t="s">
        <v>3913</v>
      </c>
      <c r="M3885" t="s">
        <v>23831</v>
      </c>
      <c r="O3885">
        <v>1.3119085634528544E-6</v>
      </c>
      <c r="P3885">
        <v>1.5478642218076315E-6</v>
      </c>
      <c r="Q3885">
        <v>1.4197404494263674E-6</v>
      </c>
      <c r="R3885">
        <v>1.9420732961258921E-6</v>
      </c>
      <c r="S3885">
        <v>1.4913158208686893E-6</v>
      </c>
      <c r="T3885">
        <v>1.7521466111386075E-6</v>
      </c>
      <c r="U3885">
        <v>1.9961224396963776E-6</v>
      </c>
    </row>
    <row r="3886" spans="1:21" x14ac:dyDescent="0.3">
      <c r="A3886" t="s">
        <v>1951</v>
      </c>
      <c r="B3886" t="s">
        <v>4960</v>
      </c>
      <c r="C3886" t="s">
        <v>21873</v>
      </c>
      <c r="D3886" t="s">
        <v>21870</v>
      </c>
      <c r="E3886" t="s">
        <v>21871</v>
      </c>
      <c r="F3886" t="s">
        <v>21872</v>
      </c>
      <c r="G3886">
        <v>237</v>
      </c>
      <c r="H3886">
        <v>4269413</v>
      </c>
      <c r="I3886">
        <v>4270127</v>
      </c>
      <c r="J3886" t="s">
        <v>23825</v>
      </c>
      <c r="K3886" t="s">
        <v>27644</v>
      </c>
      <c r="L3886" t="s">
        <v>4960</v>
      </c>
      <c r="M3886" t="s">
        <v>23834</v>
      </c>
      <c r="O3886">
        <v>6.2519545678633226E-8</v>
      </c>
      <c r="P3886">
        <v>8.7310326694039683E-8</v>
      </c>
      <c r="Q3886">
        <v>8.5744823914643287E-8</v>
      </c>
      <c r="R3886">
        <v>1.0769660733724735E-7</v>
      </c>
      <c r="S3886">
        <v>8.7163128719234666E-8</v>
      </c>
      <c r="T3886">
        <v>8.0341698478056206E-8</v>
      </c>
      <c r="U3886">
        <v>3.446769828224027E-8</v>
      </c>
    </row>
    <row r="3887" spans="1:21" x14ac:dyDescent="0.3">
      <c r="A3887" t="s">
        <v>2017</v>
      </c>
      <c r="B3887" t="s">
        <v>4961</v>
      </c>
      <c r="C3887" t="s">
        <v>4961</v>
      </c>
      <c r="D3887" t="s">
        <v>21874</v>
      </c>
      <c r="E3887" t="s">
        <v>21875</v>
      </c>
      <c r="F3887" t="s">
        <v>21876</v>
      </c>
      <c r="G3887">
        <v>138</v>
      </c>
      <c r="H3887">
        <v>4270237</v>
      </c>
      <c r="I3887">
        <v>4270654</v>
      </c>
      <c r="J3887" t="s">
        <v>23825</v>
      </c>
      <c r="K3887" t="s">
        <v>23841</v>
      </c>
      <c r="L3887" t="s">
        <v>27645</v>
      </c>
      <c r="M3887" t="s">
        <v>23834</v>
      </c>
      <c r="O3887">
        <v>1.4814671768989893E-7</v>
      </c>
      <c r="P3887">
        <v>1.5224837065679808E-7</v>
      </c>
      <c r="Q3887">
        <v>1.2310768032741232E-7</v>
      </c>
      <c r="R3887">
        <v>9.5500371110915322E-8</v>
      </c>
      <c r="S3887">
        <v>1.9009186504121482E-7</v>
      </c>
      <c r="T3887">
        <v>1.0654739417769763E-7</v>
      </c>
      <c r="U3887">
        <v>0</v>
      </c>
    </row>
    <row r="3888" spans="1:21" x14ac:dyDescent="0.3">
      <c r="A3888" t="s">
        <v>1781</v>
      </c>
      <c r="B3888" t="s">
        <v>4962</v>
      </c>
      <c r="C3888" t="s">
        <v>4962</v>
      </c>
      <c r="D3888" t="s">
        <v>21877</v>
      </c>
      <c r="E3888" t="s">
        <v>21878</v>
      </c>
      <c r="F3888" t="s">
        <v>21879</v>
      </c>
      <c r="G3888">
        <v>118</v>
      </c>
      <c r="H3888">
        <v>4270657</v>
      </c>
      <c r="I3888">
        <v>4271014</v>
      </c>
      <c r="J3888" t="s">
        <v>23825</v>
      </c>
      <c r="K3888" t="s">
        <v>23841</v>
      </c>
      <c r="L3888" t="s">
        <v>27645</v>
      </c>
      <c r="M3888" t="s">
        <v>23834</v>
      </c>
      <c r="O3888">
        <v>3.0798081420611337E-7</v>
      </c>
      <c r="P3888">
        <v>5.4608988750978466E-7</v>
      </c>
      <c r="Q3888">
        <v>4.9606347762250693E-7</v>
      </c>
      <c r="R3888">
        <v>5.7876583150397783E-7</v>
      </c>
      <c r="S3888">
        <v>1.0530628397893251E-6</v>
      </c>
      <c r="T3888">
        <v>4.8620091414486342E-7</v>
      </c>
      <c r="U3888">
        <v>4.1561011706013489E-7</v>
      </c>
    </row>
    <row r="3889" spans="1:21" x14ac:dyDescent="0.3">
      <c r="A3889" t="s">
        <v>1385</v>
      </c>
      <c r="B3889" t="s">
        <v>3938</v>
      </c>
      <c r="C3889" t="s">
        <v>21883</v>
      </c>
      <c r="D3889" t="s">
        <v>21880</v>
      </c>
      <c r="E3889" t="s">
        <v>21881</v>
      </c>
      <c r="F3889" t="s">
        <v>21882</v>
      </c>
      <c r="G3889">
        <v>940</v>
      </c>
      <c r="H3889">
        <v>4271048</v>
      </c>
      <c r="I3889">
        <v>4273871</v>
      </c>
      <c r="J3889" t="s">
        <v>23581</v>
      </c>
      <c r="K3889" t="s">
        <v>27646</v>
      </c>
      <c r="L3889" t="s">
        <v>3938</v>
      </c>
      <c r="M3889" t="s">
        <v>23858</v>
      </c>
      <c r="O3889">
        <v>9.4304695384649376E-8</v>
      </c>
      <c r="P3889">
        <v>1.0362504487116132E-7</v>
      </c>
      <c r="Q3889">
        <v>1.2125928062644153E-7</v>
      </c>
      <c r="R3889">
        <v>1.1975101651646752E-7</v>
      </c>
      <c r="S3889">
        <v>1.7549174209322477E-7</v>
      </c>
      <c r="T3889">
        <v>1.1092407651959369E-7</v>
      </c>
      <c r="U3889">
        <v>1.1815792264657552E-7</v>
      </c>
    </row>
    <row r="3890" spans="1:21" x14ac:dyDescent="0.3">
      <c r="A3890" t="s">
        <v>664</v>
      </c>
      <c r="B3890" t="s">
        <v>3842</v>
      </c>
      <c r="C3890" t="s">
        <v>21887</v>
      </c>
      <c r="D3890" t="s">
        <v>21884</v>
      </c>
      <c r="E3890" t="s">
        <v>21885</v>
      </c>
      <c r="F3890" t="s">
        <v>21886</v>
      </c>
      <c r="G3890">
        <v>178</v>
      </c>
      <c r="H3890">
        <v>4274124</v>
      </c>
      <c r="I3890">
        <v>4274661</v>
      </c>
      <c r="J3890" t="s">
        <v>23825</v>
      </c>
      <c r="K3890" t="s">
        <v>27647</v>
      </c>
      <c r="L3890" t="s">
        <v>3842</v>
      </c>
      <c r="M3890" t="s">
        <v>23858</v>
      </c>
      <c r="O3890">
        <v>2.6774864085461652E-6</v>
      </c>
      <c r="P3890">
        <v>2.0590801356947016E-6</v>
      </c>
      <c r="Q3890">
        <v>3.3593648307626889E-6</v>
      </c>
      <c r="R3890">
        <v>3.8238180932196018E-6</v>
      </c>
      <c r="S3890">
        <v>3.1427405556001718E-6</v>
      </c>
      <c r="T3890">
        <v>2.9838768541252775E-6</v>
      </c>
      <c r="U3890">
        <v>3.8265510129238627E-6</v>
      </c>
    </row>
    <row r="3891" spans="1:21" x14ac:dyDescent="0.3">
      <c r="A3891" t="s">
        <v>4964</v>
      </c>
      <c r="B3891" t="s">
        <v>4963</v>
      </c>
      <c r="C3891" t="s">
        <v>4963</v>
      </c>
      <c r="D3891" t="s">
        <v>21888</v>
      </c>
      <c r="E3891" t="s">
        <v>21889</v>
      </c>
      <c r="F3891" t="s">
        <v>21890</v>
      </c>
      <c r="G3891">
        <v>93</v>
      </c>
      <c r="H3891">
        <v>4274759</v>
      </c>
      <c r="I3891">
        <v>4275041</v>
      </c>
      <c r="J3891" t="s">
        <v>23581</v>
      </c>
      <c r="K3891" t="s">
        <v>27648</v>
      </c>
      <c r="L3891" t="s">
        <v>4963</v>
      </c>
      <c r="M3891" t="s">
        <v>23834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3">
      <c r="A3892" t="s">
        <v>4966</v>
      </c>
      <c r="B3892" t="s">
        <v>4965</v>
      </c>
      <c r="C3892" t="s">
        <v>21894</v>
      </c>
      <c r="D3892" t="s">
        <v>21891</v>
      </c>
      <c r="E3892" t="s">
        <v>21892</v>
      </c>
      <c r="F3892" t="s">
        <v>21893</v>
      </c>
      <c r="G3892">
        <v>528</v>
      </c>
      <c r="H3892">
        <v>4275470</v>
      </c>
      <c r="I3892">
        <v>4277057</v>
      </c>
      <c r="J3892" t="s">
        <v>23825</v>
      </c>
      <c r="K3892" t="s">
        <v>24316</v>
      </c>
      <c r="L3892" t="s">
        <v>27649</v>
      </c>
      <c r="M3892" t="s">
        <v>24094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3">
      <c r="A3893" t="s">
        <v>3824</v>
      </c>
      <c r="B3893" t="s">
        <v>3823</v>
      </c>
      <c r="C3893" t="s">
        <v>3823</v>
      </c>
      <c r="D3893" t="s">
        <v>21895</v>
      </c>
      <c r="E3893" t="s">
        <v>21896</v>
      </c>
      <c r="F3893" t="s">
        <v>21897</v>
      </c>
      <c r="G3893">
        <v>107</v>
      </c>
      <c r="H3893">
        <v>4277059</v>
      </c>
      <c r="I3893">
        <v>4277383</v>
      </c>
      <c r="J3893" t="s">
        <v>23581</v>
      </c>
      <c r="K3893" t="s">
        <v>27650</v>
      </c>
      <c r="L3893" t="s">
        <v>3823</v>
      </c>
      <c r="M3893" t="s">
        <v>23855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3">
      <c r="A3894" t="s">
        <v>2725</v>
      </c>
      <c r="B3894" t="s">
        <v>3822</v>
      </c>
      <c r="C3894" t="s">
        <v>21901</v>
      </c>
      <c r="D3894" t="s">
        <v>21898</v>
      </c>
      <c r="E3894" t="s">
        <v>21899</v>
      </c>
      <c r="F3894" t="s">
        <v>21900</v>
      </c>
      <c r="G3894">
        <v>154</v>
      </c>
      <c r="H3894">
        <v>4277468</v>
      </c>
      <c r="I3894">
        <v>4277933</v>
      </c>
      <c r="J3894" t="s">
        <v>23825</v>
      </c>
      <c r="K3894" t="s">
        <v>27651</v>
      </c>
      <c r="L3894" t="s">
        <v>3822</v>
      </c>
      <c r="M3894" t="s">
        <v>23855</v>
      </c>
      <c r="O3894">
        <v>5.9279435756169061E-10</v>
      </c>
      <c r="P3894">
        <v>1.2275172162742136E-11</v>
      </c>
      <c r="Q3894">
        <v>3.8409433864876553E-10</v>
      </c>
      <c r="R3894">
        <v>2.1357278350535169E-9</v>
      </c>
      <c r="S3894">
        <v>1.7907980561807156E-8</v>
      </c>
      <c r="T3894">
        <v>1.6156046516484848E-8</v>
      </c>
      <c r="U3894">
        <v>1.5077481712103247E-11</v>
      </c>
    </row>
    <row r="3895" spans="1:21" x14ac:dyDescent="0.3">
      <c r="A3895" t="s">
        <v>1942</v>
      </c>
      <c r="B3895" t="s">
        <v>23726</v>
      </c>
      <c r="C3895" t="s">
        <v>21905</v>
      </c>
      <c r="D3895" t="s">
        <v>21902</v>
      </c>
      <c r="E3895" t="s">
        <v>21903</v>
      </c>
      <c r="F3895" t="s">
        <v>21904</v>
      </c>
      <c r="G3895">
        <v>449</v>
      </c>
      <c r="H3895">
        <v>4278478</v>
      </c>
      <c r="I3895">
        <v>4279828</v>
      </c>
      <c r="J3895" t="s">
        <v>23825</v>
      </c>
      <c r="K3895" t="s">
        <v>27652</v>
      </c>
      <c r="L3895" t="s">
        <v>23726</v>
      </c>
      <c r="M3895" t="s">
        <v>23828</v>
      </c>
      <c r="O3895">
        <v>6.0209451431831427E-8</v>
      </c>
      <c r="P3895">
        <v>7.9155596665959129E-8</v>
      </c>
      <c r="Q3895">
        <v>5.6263924143128943E-8</v>
      </c>
      <c r="R3895">
        <v>8.0404929662110797E-8</v>
      </c>
      <c r="S3895">
        <v>9.5163051861181564E-8</v>
      </c>
      <c r="T3895">
        <v>8.3076742542164575E-8</v>
      </c>
      <c r="U3895">
        <v>9.9873302852912343E-8</v>
      </c>
    </row>
    <row r="3896" spans="1:21" x14ac:dyDescent="0.3">
      <c r="A3896" t="s">
        <v>1993</v>
      </c>
      <c r="B3896" t="s">
        <v>4967</v>
      </c>
      <c r="C3896" t="s">
        <v>4967</v>
      </c>
      <c r="D3896" t="s">
        <v>21906</v>
      </c>
      <c r="E3896" t="s">
        <v>21907</v>
      </c>
      <c r="F3896" t="s">
        <v>21908</v>
      </c>
      <c r="G3896">
        <v>549</v>
      </c>
      <c r="H3896">
        <v>4279979</v>
      </c>
      <c r="I3896">
        <v>4281629</v>
      </c>
      <c r="J3896" t="s">
        <v>23825</v>
      </c>
      <c r="K3896" t="s">
        <v>27653</v>
      </c>
      <c r="L3896" t="s">
        <v>4967</v>
      </c>
      <c r="M3896" t="s">
        <v>23853</v>
      </c>
      <c r="O3896">
        <v>4.118446830745998E-8</v>
      </c>
      <c r="P3896">
        <v>2.6179481864546078E-7</v>
      </c>
      <c r="Q3896">
        <v>3.1229489183475225E-7</v>
      </c>
      <c r="R3896">
        <v>2.0682436790461126E-7</v>
      </c>
      <c r="S3896">
        <v>5.4712427841031748E-7</v>
      </c>
      <c r="T3896">
        <v>1.6422785766502107E-7</v>
      </c>
      <c r="U3896">
        <v>2.0849810635634256E-7</v>
      </c>
    </row>
    <row r="3897" spans="1:21" x14ac:dyDescent="0.3">
      <c r="A3897" t="s">
        <v>4969</v>
      </c>
      <c r="B3897" t="s">
        <v>4968</v>
      </c>
      <c r="C3897" t="s">
        <v>4968</v>
      </c>
      <c r="D3897" t="s">
        <v>21909</v>
      </c>
      <c r="E3897" t="s">
        <v>21910</v>
      </c>
      <c r="F3897" t="s">
        <v>21911</v>
      </c>
      <c r="G3897">
        <v>430</v>
      </c>
      <c r="H3897">
        <v>4281782</v>
      </c>
      <c r="I3897">
        <v>4283075</v>
      </c>
      <c r="J3897" t="s">
        <v>23581</v>
      </c>
      <c r="K3897" t="s">
        <v>23841</v>
      </c>
      <c r="L3897" t="s">
        <v>4968</v>
      </c>
      <c r="M3897" t="s">
        <v>23828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3">
      <c r="A3898" t="s">
        <v>1953</v>
      </c>
      <c r="B3898" t="s">
        <v>4970</v>
      </c>
      <c r="C3898" t="s">
        <v>21915</v>
      </c>
      <c r="D3898" t="s">
        <v>21912</v>
      </c>
      <c r="E3898" t="s">
        <v>21913</v>
      </c>
      <c r="F3898" t="s">
        <v>21914</v>
      </c>
      <c r="G3898">
        <v>549</v>
      </c>
      <c r="H3898">
        <v>4283252</v>
      </c>
      <c r="I3898">
        <v>4284902</v>
      </c>
      <c r="J3898" t="s">
        <v>23581</v>
      </c>
      <c r="K3898" t="s">
        <v>27654</v>
      </c>
      <c r="L3898" t="s">
        <v>27655</v>
      </c>
      <c r="M3898" t="s">
        <v>23834</v>
      </c>
      <c r="O3898">
        <v>2.9985263074984241E-8</v>
      </c>
      <c r="P3898">
        <v>3.3188424932118572E-7</v>
      </c>
      <c r="Q3898">
        <v>2.5562347116120959E-7</v>
      </c>
      <c r="R3898">
        <v>3.0379329611573079E-7</v>
      </c>
      <c r="S3898">
        <v>8.4665943137407652E-7</v>
      </c>
      <c r="T3898">
        <v>6.2431908711554884E-7</v>
      </c>
      <c r="U3898">
        <v>8.3100343777360262E-8</v>
      </c>
    </row>
    <row r="3899" spans="1:21" x14ac:dyDescent="0.3">
      <c r="A3899" t="s">
        <v>4972</v>
      </c>
      <c r="B3899" t="s">
        <v>4971</v>
      </c>
      <c r="C3899" t="s">
        <v>4971</v>
      </c>
      <c r="D3899" t="s">
        <v>21916</v>
      </c>
      <c r="E3899" t="s">
        <v>21917</v>
      </c>
      <c r="F3899" t="s">
        <v>21918</v>
      </c>
      <c r="G3899">
        <v>104</v>
      </c>
      <c r="H3899">
        <v>4284898</v>
      </c>
      <c r="I3899">
        <v>4285213</v>
      </c>
      <c r="J3899" t="s">
        <v>23581</v>
      </c>
      <c r="K3899" t="s">
        <v>23913</v>
      </c>
      <c r="L3899" t="s">
        <v>27655</v>
      </c>
      <c r="M3899" t="s">
        <v>23834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3">
      <c r="A3900" t="s">
        <v>642</v>
      </c>
      <c r="B3900" t="s">
        <v>4375</v>
      </c>
      <c r="C3900" t="s">
        <v>21922</v>
      </c>
      <c r="D3900" t="s">
        <v>21919</v>
      </c>
      <c r="E3900" t="s">
        <v>21920</v>
      </c>
      <c r="F3900" t="s">
        <v>21921</v>
      </c>
      <c r="G3900">
        <v>652</v>
      </c>
      <c r="H3900">
        <v>4285412</v>
      </c>
      <c r="I3900">
        <v>4287371</v>
      </c>
      <c r="J3900" t="s">
        <v>23581</v>
      </c>
      <c r="K3900" t="s">
        <v>27656</v>
      </c>
      <c r="L3900" t="s">
        <v>27655</v>
      </c>
      <c r="M3900" t="s">
        <v>23869</v>
      </c>
      <c r="O3900">
        <v>7.3745574954776871E-7</v>
      </c>
      <c r="P3900">
        <v>6.5139410513806409E-6</v>
      </c>
      <c r="Q3900">
        <v>4.0911810802647705E-6</v>
      </c>
      <c r="R3900">
        <v>6.196614370495269E-6</v>
      </c>
      <c r="S3900">
        <v>1.2325952298349381E-5</v>
      </c>
      <c r="T3900">
        <v>9.0711896830304996E-6</v>
      </c>
      <c r="U3900">
        <v>2.3594051330306784E-6</v>
      </c>
    </row>
    <row r="3901" spans="1:21" x14ac:dyDescent="0.3">
      <c r="A3901" t="s">
        <v>1955</v>
      </c>
      <c r="B3901" t="s">
        <v>4762</v>
      </c>
      <c r="C3901" t="s">
        <v>4762</v>
      </c>
      <c r="D3901" t="s">
        <v>21923</v>
      </c>
      <c r="E3901" t="s">
        <v>21924</v>
      </c>
      <c r="F3901" t="s">
        <v>21925</v>
      </c>
      <c r="G3901">
        <v>478</v>
      </c>
      <c r="H3901">
        <v>4287763</v>
      </c>
      <c r="I3901">
        <v>4289200</v>
      </c>
      <c r="J3901" t="s">
        <v>23825</v>
      </c>
      <c r="K3901" t="s">
        <v>27657</v>
      </c>
      <c r="L3901" t="s">
        <v>27658</v>
      </c>
      <c r="M3901" t="s">
        <v>23882</v>
      </c>
      <c r="O3901">
        <v>5.5491186558808637E-12</v>
      </c>
      <c r="P3901">
        <v>1.1914758404962934E-10</v>
      </c>
      <c r="Q3901">
        <v>1.9828663890319875E-10</v>
      </c>
      <c r="R3901">
        <v>4.0439206519776676E-11</v>
      </c>
      <c r="S3901">
        <v>7.603821181419244E-10</v>
      </c>
      <c r="T3901">
        <v>4.999136289101053E-10</v>
      </c>
      <c r="U3901">
        <v>4.4310583726587066E-10</v>
      </c>
    </row>
    <row r="3902" spans="1:21" x14ac:dyDescent="0.3">
      <c r="A3902" t="s">
        <v>1956</v>
      </c>
      <c r="B3902" t="s">
        <v>4973</v>
      </c>
      <c r="C3902" t="s">
        <v>21929</v>
      </c>
      <c r="D3902" t="s">
        <v>21926</v>
      </c>
      <c r="E3902" t="s">
        <v>21927</v>
      </c>
      <c r="F3902" t="s">
        <v>21928</v>
      </c>
      <c r="G3902">
        <v>188</v>
      </c>
      <c r="H3902">
        <v>4289244</v>
      </c>
      <c r="I3902">
        <v>4289811</v>
      </c>
      <c r="J3902" t="s">
        <v>23825</v>
      </c>
      <c r="K3902" t="s">
        <v>27659</v>
      </c>
      <c r="L3902" t="s">
        <v>27658</v>
      </c>
      <c r="M3902" t="s">
        <v>23882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3">
      <c r="A3903" t="s">
        <v>1957</v>
      </c>
      <c r="B3903" t="s">
        <v>4974</v>
      </c>
      <c r="C3903" t="s">
        <v>21933</v>
      </c>
      <c r="D3903" t="s">
        <v>21930</v>
      </c>
      <c r="E3903" t="s">
        <v>21931</v>
      </c>
      <c r="F3903" t="s">
        <v>21932</v>
      </c>
      <c r="G3903">
        <v>223</v>
      </c>
      <c r="H3903">
        <v>4289807</v>
      </c>
      <c r="I3903">
        <v>4290479</v>
      </c>
      <c r="J3903" t="s">
        <v>23825</v>
      </c>
      <c r="K3903" t="s">
        <v>27660</v>
      </c>
      <c r="L3903" t="s">
        <v>27658</v>
      </c>
      <c r="M3903" t="s">
        <v>23882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3">
      <c r="A3904" t="s">
        <v>1958</v>
      </c>
      <c r="B3904" t="s">
        <v>4975</v>
      </c>
      <c r="C3904" t="s">
        <v>21937</v>
      </c>
      <c r="D3904" t="s">
        <v>21934</v>
      </c>
      <c r="E3904" t="s">
        <v>21935</v>
      </c>
      <c r="F3904" t="s">
        <v>21936</v>
      </c>
      <c r="G3904">
        <v>318</v>
      </c>
      <c r="H3904">
        <v>4290475</v>
      </c>
      <c r="I3904">
        <v>4291432</v>
      </c>
      <c r="J3904" t="s">
        <v>23825</v>
      </c>
      <c r="K3904" t="s">
        <v>27661</v>
      </c>
      <c r="L3904" t="s">
        <v>27658</v>
      </c>
      <c r="M3904" t="s">
        <v>23853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3">
      <c r="A3905" t="s">
        <v>4977</v>
      </c>
      <c r="B3905" t="s">
        <v>4976</v>
      </c>
      <c r="C3905" t="s">
        <v>21941</v>
      </c>
      <c r="D3905" t="s">
        <v>21938</v>
      </c>
      <c r="E3905" t="s">
        <v>21939</v>
      </c>
      <c r="F3905" t="s">
        <v>21940</v>
      </c>
      <c r="G3905">
        <v>552</v>
      </c>
      <c r="H3905">
        <v>4291511</v>
      </c>
      <c r="I3905">
        <v>4293170</v>
      </c>
      <c r="J3905" t="s">
        <v>23825</v>
      </c>
      <c r="K3905" t="s">
        <v>27662</v>
      </c>
      <c r="L3905" t="s">
        <v>27658</v>
      </c>
      <c r="M3905" t="s">
        <v>23844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3">
      <c r="A3906" t="s">
        <v>4979</v>
      </c>
      <c r="B3906" t="s">
        <v>4978</v>
      </c>
      <c r="C3906" t="s">
        <v>21945</v>
      </c>
      <c r="D3906" t="s">
        <v>21942</v>
      </c>
      <c r="E3906" t="s">
        <v>21943</v>
      </c>
      <c r="F3906" t="s">
        <v>21944</v>
      </c>
      <c r="G3906">
        <v>127</v>
      </c>
      <c r="H3906">
        <v>4293162</v>
      </c>
      <c r="I3906">
        <v>4293546</v>
      </c>
      <c r="J3906" t="s">
        <v>23825</v>
      </c>
      <c r="K3906" t="s">
        <v>27663</v>
      </c>
      <c r="L3906" t="s">
        <v>27658</v>
      </c>
      <c r="M3906" t="s">
        <v>23828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3">
      <c r="A3907" t="s">
        <v>4981</v>
      </c>
      <c r="B3907" t="s">
        <v>4980</v>
      </c>
      <c r="C3907" t="s">
        <v>21949</v>
      </c>
      <c r="D3907" t="s">
        <v>21946</v>
      </c>
      <c r="E3907" t="s">
        <v>21947</v>
      </c>
      <c r="F3907" t="s">
        <v>21948</v>
      </c>
      <c r="G3907">
        <v>198</v>
      </c>
      <c r="H3907">
        <v>4293542</v>
      </c>
      <c r="I3907">
        <v>4294139</v>
      </c>
      <c r="J3907" t="s">
        <v>23825</v>
      </c>
      <c r="K3907" t="s">
        <v>27664</v>
      </c>
      <c r="L3907" t="s">
        <v>27658</v>
      </c>
      <c r="M3907" t="s">
        <v>23844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3">
      <c r="A3908" t="s">
        <v>1959</v>
      </c>
      <c r="B3908" t="s">
        <v>3215</v>
      </c>
      <c r="C3908" t="s">
        <v>3215</v>
      </c>
      <c r="D3908" t="s">
        <v>21950</v>
      </c>
      <c r="E3908" t="s">
        <v>21951</v>
      </c>
      <c r="F3908" t="s">
        <v>21952</v>
      </c>
      <c r="G3908">
        <v>437</v>
      </c>
      <c r="H3908">
        <v>4294480</v>
      </c>
      <c r="I3908">
        <v>4295794</v>
      </c>
      <c r="J3908" t="s">
        <v>23825</v>
      </c>
      <c r="K3908" t="s">
        <v>27665</v>
      </c>
      <c r="L3908" t="s">
        <v>3215</v>
      </c>
      <c r="M3908" t="s">
        <v>23828</v>
      </c>
      <c r="O3908">
        <v>4.877689357279058E-9</v>
      </c>
      <c r="P3908">
        <v>7.4715072370673865E-10</v>
      </c>
      <c r="Q3908">
        <v>5.9357585470152477E-10</v>
      </c>
      <c r="R3908">
        <v>1.45240488269996E-9</v>
      </c>
      <c r="S3908">
        <v>7.0685690302414277E-10</v>
      </c>
      <c r="T3908">
        <v>3.3346852409586495E-10</v>
      </c>
      <c r="U3908">
        <v>6.072535898994102E-10</v>
      </c>
    </row>
    <row r="3909" spans="1:21" x14ac:dyDescent="0.3">
      <c r="A3909" t="s">
        <v>2012</v>
      </c>
      <c r="B3909" t="s">
        <v>4982</v>
      </c>
      <c r="C3909" t="s">
        <v>4982</v>
      </c>
      <c r="D3909" t="s">
        <v>21953</v>
      </c>
      <c r="E3909" t="s">
        <v>21954</v>
      </c>
      <c r="F3909" t="s">
        <v>21955</v>
      </c>
      <c r="G3909">
        <v>229</v>
      </c>
      <c r="H3909">
        <v>4296435</v>
      </c>
      <c r="I3909">
        <v>4297125</v>
      </c>
      <c r="J3909" t="s">
        <v>23581</v>
      </c>
      <c r="K3909" t="s">
        <v>23841</v>
      </c>
      <c r="L3909" t="s">
        <v>4982</v>
      </c>
      <c r="M3909" t="s">
        <v>23834</v>
      </c>
      <c r="O3909">
        <v>9.4606585673957406E-8</v>
      </c>
      <c r="P3909">
        <v>2.5866773823361963E-8</v>
      </c>
      <c r="Q3909">
        <v>3.0248998331170805E-8</v>
      </c>
      <c r="R3909">
        <v>3.1229342309491047E-8</v>
      </c>
      <c r="S3909">
        <v>2.1850517476021508E-8</v>
      </c>
      <c r="T3909">
        <v>2.4927911081985104E-8</v>
      </c>
      <c r="U3909">
        <v>0</v>
      </c>
    </row>
    <row r="3910" spans="1:21" x14ac:dyDescent="0.3">
      <c r="A3910" t="s">
        <v>1960</v>
      </c>
      <c r="B3910" t="s">
        <v>3079</v>
      </c>
      <c r="C3910" t="s">
        <v>3079</v>
      </c>
      <c r="D3910" t="s">
        <v>21956</v>
      </c>
      <c r="E3910" t="s">
        <v>21957</v>
      </c>
      <c r="F3910" t="s">
        <v>21958</v>
      </c>
      <c r="G3910">
        <v>715</v>
      </c>
      <c r="H3910">
        <v>4297218</v>
      </c>
      <c r="I3910">
        <v>4299366</v>
      </c>
      <c r="J3910" t="s">
        <v>23581</v>
      </c>
      <c r="K3910" t="s">
        <v>27666</v>
      </c>
      <c r="L3910" t="s">
        <v>3079</v>
      </c>
      <c r="M3910" t="s">
        <v>23882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3">
      <c r="A3911" t="s">
        <v>4984</v>
      </c>
      <c r="B3911" t="s">
        <v>4983</v>
      </c>
      <c r="C3911" t="s">
        <v>21962</v>
      </c>
      <c r="D3911" t="s">
        <v>21959</v>
      </c>
      <c r="E3911" t="s">
        <v>21960</v>
      </c>
      <c r="F3911" t="s">
        <v>21961</v>
      </c>
      <c r="G3911">
        <v>488</v>
      </c>
      <c r="H3911">
        <v>4299563</v>
      </c>
      <c r="I3911">
        <v>4301030</v>
      </c>
      <c r="J3911" t="s">
        <v>23581</v>
      </c>
      <c r="K3911" t="s">
        <v>27667</v>
      </c>
      <c r="L3911" t="s">
        <v>27668</v>
      </c>
      <c r="M3911" t="s">
        <v>23828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3">
      <c r="A3912" t="s">
        <v>4986</v>
      </c>
      <c r="B3912" t="s">
        <v>4985</v>
      </c>
      <c r="C3912" t="s">
        <v>21966</v>
      </c>
      <c r="D3912" t="s">
        <v>21963</v>
      </c>
      <c r="E3912" t="s">
        <v>21964</v>
      </c>
      <c r="F3912" t="s">
        <v>21965</v>
      </c>
      <c r="G3912">
        <v>683</v>
      </c>
      <c r="H3912">
        <v>4301026</v>
      </c>
      <c r="I3912">
        <v>4303078</v>
      </c>
      <c r="J3912" t="s">
        <v>23581</v>
      </c>
      <c r="K3912" t="s">
        <v>27669</v>
      </c>
      <c r="L3912" t="s">
        <v>27668</v>
      </c>
      <c r="M3912" t="s">
        <v>23828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3">
      <c r="A3913" t="s">
        <v>4988</v>
      </c>
      <c r="B3913" t="s">
        <v>4987</v>
      </c>
      <c r="C3913" t="s">
        <v>21970</v>
      </c>
      <c r="D3913" t="s">
        <v>21967</v>
      </c>
      <c r="E3913" t="s">
        <v>21968</v>
      </c>
      <c r="F3913" t="s">
        <v>21969</v>
      </c>
      <c r="G3913">
        <v>343</v>
      </c>
      <c r="H3913">
        <v>4303077</v>
      </c>
      <c r="I3913">
        <v>4304109</v>
      </c>
      <c r="J3913" t="s">
        <v>23581</v>
      </c>
      <c r="K3913" t="s">
        <v>27670</v>
      </c>
      <c r="L3913" t="s">
        <v>27668</v>
      </c>
      <c r="M3913" t="s">
        <v>23968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3">
      <c r="A3914" t="s">
        <v>4990</v>
      </c>
      <c r="B3914" t="s">
        <v>4989</v>
      </c>
      <c r="C3914" t="s">
        <v>4989</v>
      </c>
      <c r="D3914" t="s">
        <v>21971</v>
      </c>
      <c r="E3914" t="s">
        <v>21972</v>
      </c>
      <c r="F3914" t="s">
        <v>21973</v>
      </c>
      <c r="G3914">
        <v>661</v>
      </c>
      <c r="H3914">
        <v>4304611</v>
      </c>
      <c r="I3914">
        <v>4306597</v>
      </c>
      <c r="J3914" t="s">
        <v>23581</v>
      </c>
      <c r="K3914" t="s">
        <v>27671</v>
      </c>
      <c r="L3914" t="s">
        <v>4989</v>
      </c>
      <c r="M3914" t="s">
        <v>23982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3">
      <c r="A3915" t="s">
        <v>1961</v>
      </c>
      <c r="B3915" t="s">
        <v>4991</v>
      </c>
      <c r="C3915" t="s">
        <v>21977</v>
      </c>
      <c r="D3915" t="s">
        <v>21974</v>
      </c>
      <c r="E3915" t="s">
        <v>21975</v>
      </c>
      <c r="F3915" t="s">
        <v>21976</v>
      </c>
      <c r="G3915">
        <v>309</v>
      </c>
      <c r="H3915">
        <v>4306869</v>
      </c>
      <c r="I3915">
        <v>4307799</v>
      </c>
      <c r="J3915" t="s">
        <v>23581</v>
      </c>
      <c r="K3915" t="s">
        <v>27672</v>
      </c>
      <c r="L3915" t="s">
        <v>4991</v>
      </c>
      <c r="M3915" t="s">
        <v>23828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3">
      <c r="A3916" t="s">
        <v>1963</v>
      </c>
      <c r="B3916" t="s">
        <v>4992</v>
      </c>
      <c r="C3916" t="s">
        <v>21981</v>
      </c>
      <c r="D3916" t="s">
        <v>21978</v>
      </c>
      <c r="E3916" t="s">
        <v>21979</v>
      </c>
      <c r="F3916" t="s">
        <v>21980</v>
      </c>
      <c r="G3916">
        <v>231</v>
      </c>
      <c r="H3916">
        <v>4307782</v>
      </c>
      <c r="I3916">
        <v>4308478</v>
      </c>
      <c r="J3916" t="s">
        <v>23581</v>
      </c>
      <c r="K3916" t="s">
        <v>27673</v>
      </c>
      <c r="L3916" t="s">
        <v>27674</v>
      </c>
      <c r="M3916" t="s">
        <v>23828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3">
      <c r="A3917" t="s">
        <v>1965</v>
      </c>
      <c r="B3917" t="s">
        <v>4993</v>
      </c>
      <c r="C3917" t="s">
        <v>21985</v>
      </c>
      <c r="D3917" t="s">
        <v>21982</v>
      </c>
      <c r="E3917" t="s">
        <v>21983</v>
      </c>
      <c r="F3917" t="s">
        <v>21984</v>
      </c>
      <c r="G3917">
        <v>326</v>
      </c>
      <c r="H3917">
        <v>4308488</v>
      </c>
      <c r="I3917">
        <v>4309469</v>
      </c>
      <c r="J3917" t="s">
        <v>23581</v>
      </c>
      <c r="K3917" t="s">
        <v>27675</v>
      </c>
      <c r="L3917" t="s">
        <v>27674</v>
      </c>
      <c r="M3917" t="s">
        <v>23891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3">
      <c r="A3918" t="s">
        <v>1967</v>
      </c>
      <c r="B3918" t="s">
        <v>4994</v>
      </c>
      <c r="C3918" t="s">
        <v>21989</v>
      </c>
      <c r="D3918" t="s">
        <v>21986</v>
      </c>
      <c r="E3918" t="s">
        <v>21987</v>
      </c>
      <c r="F3918" t="s">
        <v>21988</v>
      </c>
      <c r="G3918">
        <v>510</v>
      </c>
      <c r="H3918">
        <v>4309447</v>
      </c>
      <c r="I3918">
        <v>4310980</v>
      </c>
      <c r="J3918" t="s">
        <v>23581</v>
      </c>
      <c r="K3918" t="s">
        <v>27676</v>
      </c>
      <c r="L3918" t="s">
        <v>27674</v>
      </c>
      <c r="M3918" t="s">
        <v>23828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3">
      <c r="A3919" t="s">
        <v>1969</v>
      </c>
      <c r="B3919" t="s">
        <v>5562</v>
      </c>
      <c r="C3919" t="s">
        <v>21993</v>
      </c>
      <c r="D3919" t="s">
        <v>21990</v>
      </c>
      <c r="E3919" t="s">
        <v>21991</v>
      </c>
      <c r="F3919" t="s">
        <v>21992</v>
      </c>
      <c r="G3919">
        <v>311</v>
      </c>
      <c r="H3919">
        <v>4311106</v>
      </c>
      <c r="I3919">
        <v>4312042</v>
      </c>
      <c r="J3919" t="s">
        <v>23581</v>
      </c>
      <c r="K3919" t="s">
        <v>27677</v>
      </c>
      <c r="L3919" t="s">
        <v>27674</v>
      </c>
      <c r="M3919" t="s">
        <v>23828</v>
      </c>
      <c r="O3919">
        <v>1.4005887546624214E-8</v>
      </c>
      <c r="P3919">
        <v>1.9031235318788766E-8</v>
      </c>
      <c r="Q3919">
        <v>4.0781483368395452E-8</v>
      </c>
      <c r="R3919">
        <v>5.2661318139506174E-8</v>
      </c>
      <c r="S3919">
        <v>4.869441785547677E-8</v>
      </c>
      <c r="T3919">
        <v>2.3368367469029459E-8</v>
      </c>
      <c r="U3919">
        <v>1.5142027062878825E-8</v>
      </c>
    </row>
    <row r="3920" spans="1:21" x14ac:dyDescent="0.3">
      <c r="A3920" t="s">
        <v>2179</v>
      </c>
      <c r="B3920" t="s">
        <v>23727</v>
      </c>
      <c r="C3920" t="s">
        <v>21997</v>
      </c>
      <c r="D3920" t="s">
        <v>21994</v>
      </c>
      <c r="E3920" t="s">
        <v>21995</v>
      </c>
      <c r="F3920" t="s">
        <v>21996</v>
      </c>
      <c r="G3920">
        <v>296</v>
      </c>
      <c r="H3920">
        <v>4312100</v>
      </c>
      <c r="I3920">
        <v>4312991</v>
      </c>
      <c r="J3920" t="s">
        <v>23581</v>
      </c>
      <c r="K3920" t="s">
        <v>27678</v>
      </c>
      <c r="L3920" t="s">
        <v>27674</v>
      </c>
      <c r="M3920" t="s">
        <v>23855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3">
      <c r="A3921" t="s">
        <v>1971</v>
      </c>
      <c r="B3921" t="s">
        <v>4815</v>
      </c>
      <c r="C3921" t="s">
        <v>22001</v>
      </c>
      <c r="D3921" t="s">
        <v>21998</v>
      </c>
      <c r="E3921" t="s">
        <v>21999</v>
      </c>
      <c r="F3921" t="s">
        <v>22000</v>
      </c>
      <c r="G3921">
        <v>149</v>
      </c>
      <c r="H3921">
        <v>4313349</v>
      </c>
      <c r="I3921">
        <v>4313799</v>
      </c>
      <c r="J3921" t="s">
        <v>23825</v>
      </c>
      <c r="K3921" t="s">
        <v>27679</v>
      </c>
      <c r="L3921" t="s">
        <v>4815</v>
      </c>
      <c r="M3921" t="s">
        <v>23891</v>
      </c>
      <c r="O3921">
        <v>2.5593724613635248E-8</v>
      </c>
      <c r="P3921">
        <v>2.0218816331077397E-8</v>
      </c>
      <c r="Q3921">
        <v>4.1211741094380195E-8</v>
      </c>
      <c r="R3921">
        <v>3.615076943291216E-8</v>
      </c>
      <c r="S3921">
        <v>3.8250428916070506E-8</v>
      </c>
      <c r="T3921">
        <v>2.7977307875923605E-8</v>
      </c>
      <c r="U3921">
        <v>1.341547385447294E-8</v>
      </c>
    </row>
    <row r="3922" spans="1:21" x14ac:dyDescent="0.3">
      <c r="A3922" t="s">
        <v>2237</v>
      </c>
      <c r="B3922" t="s">
        <v>3571</v>
      </c>
      <c r="C3922" t="s">
        <v>3571</v>
      </c>
      <c r="D3922" t="s">
        <v>22002</v>
      </c>
      <c r="E3922" t="s">
        <v>22003</v>
      </c>
      <c r="F3922" t="s">
        <v>22004</v>
      </c>
      <c r="G3922">
        <v>252</v>
      </c>
      <c r="H3922">
        <v>4314343</v>
      </c>
      <c r="I3922">
        <v>4315102</v>
      </c>
      <c r="J3922" t="s">
        <v>23581</v>
      </c>
      <c r="K3922" t="s">
        <v>27680</v>
      </c>
      <c r="L3922" t="s">
        <v>27681</v>
      </c>
      <c r="M3922" t="s">
        <v>23853</v>
      </c>
      <c r="O3922">
        <v>3.7851494468199941E-8</v>
      </c>
      <c r="P3922">
        <v>7.4327139842403243E-9</v>
      </c>
      <c r="Q3922">
        <v>8.8292061653853075E-9</v>
      </c>
      <c r="R3922">
        <v>2.22492048994955E-9</v>
      </c>
      <c r="S3922">
        <v>2.1315841163852842E-8</v>
      </c>
      <c r="T3922">
        <v>9.8366891210403108E-9</v>
      </c>
      <c r="U3922">
        <v>0</v>
      </c>
    </row>
    <row r="3923" spans="1:21" x14ac:dyDescent="0.3">
      <c r="A3923" t="s">
        <v>1776</v>
      </c>
      <c r="B3923" t="s">
        <v>3570</v>
      </c>
      <c r="C3923" t="s">
        <v>3570</v>
      </c>
      <c r="D3923" t="s">
        <v>22005</v>
      </c>
      <c r="E3923" t="s">
        <v>22006</v>
      </c>
      <c r="F3923" t="s">
        <v>22007</v>
      </c>
      <c r="G3923">
        <v>144</v>
      </c>
      <c r="H3923">
        <v>4315103</v>
      </c>
      <c r="I3923">
        <v>4315538</v>
      </c>
      <c r="J3923" t="s">
        <v>23581</v>
      </c>
      <c r="K3923" t="s">
        <v>27682</v>
      </c>
      <c r="L3923" t="s">
        <v>27681</v>
      </c>
      <c r="M3923" t="s">
        <v>23855</v>
      </c>
      <c r="O3923">
        <v>2.523823410886275E-7</v>
      </c>
      <c r="P3923">
        <v>2.3058289664088817E-7</v>
      </c>
      <c r="Q3923">
        <v>2.3980852980066878E-7</v>
      </c>
      <c r="R3923">
        <v>1.6482801067288423E-7</v>
      </c>
      <c r="S3923">
        <v>2.002674503012763E-7</v>
      </c>
      <c r="T3923">
        <v>1.6928826396466923E-7</v>
      </c>
      <c r="U3923">
        <v>0</v>
      </c>
    </row>
    <row r="3924" spans="1:21" x14ac:dyDescent="0.3">
      <c r="A3924" t="s">
        <v>1972</v>
      </c>
      <c r="B3924" t="s">
        <v>3569</v>
      </c>
      <c r="C3924" t="s">
        <v>3569</v>
      </c>
      <c r="D3924" t="s">
        <v>22008</v>
      </c>
      <c r="E3924" t="s">
        <v>22009</v>
      </c>
      <c r="F3924" t="s">
        <v>22010</v>
      </c>
      <c r="G3924">
        <v>185</v>
      </c>
      <c r="H3924">
        <v>4315524</v>
      </c>
      <c r="I3924">
        <v>4316082</v>
      </c>
      <c r="J3924" t="s">
        <v>23581</v>
      </c>
      <c r="K3924" t="s">
        <v>27683</v>
      </c>
      <c r="L3924" t="s">
        <v>27681</v>
      </c>
      <c r="M3924" t="s">
        <v>23853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3">
      <c r="A3925" t="s">
        <v>3568</v>
      </c>
      <c r="B3925" t="s">
        <v>3567</v>
      </c>
      <c r="C3925" t="s">
        <v>3567</v>
      </c>
      <c r="D3925" t="s">
        <v>22011</v>
      </c>
      <c r="E3925" t="s">
        <v>22012</v>
      </c>
      <c r="F3925" t="s">
        <v>22013</v>
      </c>
      <c r="G3925">
        <v>378</v>
      </c>
      <c r="H3925">
        <v>4316081</v>
      </c>
      <c r="I3925">
        <v>4317218</v>
      </c>
      <c r="J3925" t="s">
        <v>23581</v>
      </c>
      <c r="K3925" t="s">
        <v>27684</v>
      </c>
      <c r="L3925" t="s">
        <v>27681</v>
      </c>
      <c r="M3925" t="s">
        <v>23853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3">
      <c r="A3926" t="s">
        <v>3566</v>
      </c>
      <c r="B3926" t="s">
        <v>3565</v>
      </c>
      <c r="C3926" t="s">
        <v>3565</v>
      </c>
      <c r="D3926" t="s">
        <v>22014</v>
      </c>
      <c r="E3926" t="s">
        <v>22015</v>
      </c>
      <c r="F3926" t="s">
        <v>22016</v>
      </c>
      <c r="G3926">
        <v>226</v>
      </c>
      <c r="H3926">
        <v>4317214</v>
      </c>
      <c r="I3926">
        <v>4317895</v>
      </c>
      <c r="J3926" t="s">
        <v>23581</v>
      </c>
      <c r="K3926" t="s">
        <v>27685</v>
      </c>
      <c r="L3926" t="s">
        <v>27681</v>
      </c>
      <c r="M3926" t="s">
        <v>23853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3">
      <c r="A3927" t="s">
        <v>3564</v>
      </c>
      <c r="B3927" t="s">
        <v>3563</v>
      </c>
      <c r="C3927" t="s">
        <v>3563</v>
      </c>
      <c r="D3927" t="s">
        <v>22017</v>
      </c>
      <c r="E3927" t="s">
        <v>22018</v>
      </c>
      <c r="F3927" t="s">
        <v>22019</v>
      </c>
      <c r="G3927">
        <v>252</v>
      </c>
      <c r="H3927">
        <v>4318005</v>
      </c>
      <c r="I3927">
        <v>4318764</v>
      </c>
      <c r="J3927" t="s">
        <v>23581</v>
      </c>
      <c r="K3927" t="s">
        <v>27686</v>
      </c>
      <c r="L3927" t="s">
        <v>27681</v>
      </c>
      <c r="M3927" t="s">
        <v>23853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3">
      <c r="A3928" t="s">
        <v>3562</v>
      </c>
      <c r="B3928" t="s">
        <v>3561</v>
      </c>
      <c r="C3928" t="s">
        <v>3561</v>
      </c>
      <c r="D3928" t="s">
        <v>22020</v>
      </c>
      <c r="E3928" t="s">
        <v>22021</v>
      </c>
      <c r="F3928" t="s">
        <v>22022</v>
      </c>
      <c r="G3928">
        <v>281</v>
      </c>
      <c r="H3928">
        <v>4318760</v>
      </c>
      <c r="I3928">
        <v>4319606</v>
      </c>
      <c r="J3928" t="s">
        <v>23581</v>
      </c>
      <c r="K3928" t="s">
        <v>27687</v>
      </c>
      <c r="L3928" t="s">
        <v>27681</v>
      </c>
      <c r="M3928" t="s">
        <v>23853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3">
      <c r="A3929" t="s">
        <v>3560</v>
      </c>
      <c r="B3929" t="s">
        <v>3559</v>
      </c>
      <c r="C3929" t="s">
        <v>3559</v>
      </c>
      <c r="D3929" t="s">
        <v>22023</v>
      </c>
      <c r="E3929" t="s">
        <v>22024</v>
      </c>
      <c r="F3929" t="s">
        <v>22025</v>
      </c>
      <c r="G3929">
        <v>354</v>
      </c>
      <c r="H3929">
        <v>4319598</v>
      </c>
      <c r="I3929">
        <v>4320663</v>
      </c>
      <c r="J3929" t="s">
        <v>23581</v>
      </c>
      <c r="K3929" t="s">
        <v>27688</v>
      </c>
      <c r="L3929" t="s">
        <v>27681</v>
      </c>
      <c r="M3929" t="s">
        <v>23853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3">
      <c r="A3930" t="s">
        <v>3558</v>
      </c>
      <c r="B3930" t="s">
        <v>3557</v>
      </c>
      <c r="C3930" t="s">
        <v>3557</v>
      </c>
      <c r="D3930" t="s">
        <v>22026</v>
      </c>
      <c r="E3930" t="s">
        <v>22027</v>
      </c>
      <c r="F3930" t="s">
        <v>22028</v>
      </c>
      <c r="G3930">
        <v>194</v>
      </c>
      <c r="H3930">
        <v>4320662</v>
      </c>
      <c r="I3930">
        <v>4321247</v>
      </c>
      <c r="J3930" t="s">
        <v>23581</v>
      </c>
      <c r="K3930" t="s">
        <v>27689</v>
      </c>
      <c r="L3930" t="s">
        <v>27681</v>
      </c>
      <c r="M3930" t="s">
        <v>23853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3">
      <c r="A3931" t="s">
        <v>3556</v>
      </c>
      <c r="B3931" t="s">
        <v>3555</v>
      </c>
      <c r="C3931" t="s">
        <v>3555</v>
      </c>
      <c r="D3931" t="s">
        <v>22029</v>
      </c>
      <c r="E3931" t="s">
        <v>22030</v>
      </c>
      <c r="F3931" t="s">
        <v>22031</v>
      </c>
      <c r="G3931">
        <v>150</v>
      </c>
      <c r="H3931">
        <v>4321243</v>
      </c>
      <c r="I3931">
        <v>4321696</v>
      </c>
      <c r="J3931" t="s">
        <v>23581</v>
      </c>
      <c r="K3931" t="s">
        <v>27690</v>
      </c>
      <c r="L3931" t="s">
        <v>27681</v>
      </c>
      <c r="M3931" t="s">
        <v>23853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3">
      <c r="A3932" t="s">
        <v>3554</v>
      </c>
      <c r="B3932" t="s">
        <v>3553</v>
      </c>
      <c r="C3932" t="s">
        <v>3553</v>
      </c>
      <c r="D3932" t="s">
        <v>22032</v>
      </c>
      <c r="E3932" t="s">
        <v>22033</v>
      </c>
      <c r="F3932" t="s">
        <v>22034</v>
      </c>
      <c r="G3932">
        <v>241</v>
      </c>
      <c r="H3932">
        <v>4321696</v>
      </c>
      <c r="I3932">
        <v>4322422</v>
      </c>
      <c r="J3932" t="s">
        <v>23581</v>
      </c>
      <c r="K3932" t="s">
        <v>27691</v>
      </c>
      <c r="L3932" t="s">
        <v>27681</v>
      </c>
      <c r="M3932" t="s">
        <v>23855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3">
      <c r="A3933" t="s">
        <v>8653</v>
      </c>
      <c r="B3933" t="s">
        <v>23728</v>
      </c>
      <c r="C3933" t="s">
        <v>22038</v>
      </c>
      <c r="D3933" t="s">
        <v>22035</v>
      </c>
      <c r="E3933" t="s">
        <v>22036</v>
      </c>
      <c r="F3933" t="s">
        <v>22037</v>
      </c>
      <c r="G3933">
        <v>206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3">
      <c r="A3934" t="s">
        <v>3552</v>
      </c>
      <c r="B3934" t="s">
        <v>23729</v>
      </c>
      <c r="C3934" t="s">
        <v>22042</v>
      </c>
      <c r="D3934" t="s">
        <v>22039</v>
      </c>
      <c r="E3934" t="s">
        <v>22040</v>
      </c>
      <c r="F3934" t="s">
        <v>22041</v>
      </c>
      <c r="G3934">
        <v>338</v>
      </c>
      <c r="H3934">
        <v>4323335</v>
      </c>
      <c r="I3934">
        <v>4324352</v>
      </c>
      <c r="J3934" t="s">
        <v>23581</v>
      </c>
      <c r="K3934" t="s">
        <v>27692</v>
      </c>
      <c r="L3934" t="s">
        <v>27681</v>
      </c>
      <c r="M3934" t="s">
        <v>23853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3">
      <c r="A3935" t="s">
        <v>3551</v>
      </c>
      <c r="B3935" t="s">
        <v>3550</v>
      </c>
      <c r="C3935" t="s">
        <v>3550</v>
      </c>
      <c r="D3935" t="s">
        <v>22043</v>
      </c>
      <c r="E3935" t="s">
        <v>22044</v>
      </c>
      <c r="F3935" t="s">
        <v>22045</v>
      </c>
      <c r="G3935">
        <v>262</v>
      </c>
      <c r="H3935">
        <v>4324376</v>
      </c>
      <c r="I3935">
        <v>4325165</v>
      </c>
      <c r="J3935" t="s">
        <v>23581</v>
      </c>
      <c r="K3935" t="s">
        <v>27693</v>
      </c>
      <c r="L3935" t="s">
        <v>27681</v>
      </c>
      <c r="M3935" t="s">
        <v>23853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3">
      <c r="A3936" t="s">
        <v>2451</v>
      </c>
      <c r="B3936" t="s">
        <v>3549</v>
      </c>
      <c r="C3936" t="s">
        <v>22049</v>
      </c>
      <c r="D3936" t="s">
        <v>22046</v>
      </c>
      <c r="E3936" t="s">
        <v>22047</v>
      </c>
      <c r="F3936" t="s">
        <v>22048</v>
      </c>
      <c r="G3936">
        <v>147</v>
      </c>
      <c r="H3936">
        <v>4325297</v>
      </c>
      <c r="I3936">
        <v>4325741</v>
      </c>
      <c r="J3936" t="s">
        <v>23581</v>
      </c>
      <c r="K3936" t="s">
        <v>23841</v>
      </c>
      <c r="L3936" t="s">
        <v>3549</v>
      </c>
      <c r="M3936" t="s">
        <v>23834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3">
      <c r="A3937" t="s">
        <v>2279</v>
      </c>
      <c r="B3937" t="s">
        <v>3548</v>
      </c>
      <c r="C3937" t="s">
        <v>22053</v>
      </c>
      <c r="D3937" t="s">
        <v>22050</v>
      </c>
      <c r="E3937" t="s">
        <v>22051</v>
      </c>
      <c r="F3937" t="s">
        <v>22052</v>
      </c>
      <c r="G3937">
        <v>111</v>
      </c>
      <c r="H3937">
        <v>4326398</v>
      </c>
      <c r="I3937">
        <v>4326734</v>
      </c>
      <c r="J3937" t="s">
        <v>23581</v>
      </c>
      <c r="K3937" t="s">
        <v>23841</v>
      </c>
      <c r="L3937" t="s">
        <v>3548</v>
      </c>
      <c r="M3937" t="s">
        <v>23853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3">
      <c r="A3938" t="s">
        <v>4109</v>
      </c>
      <c r="B3938" t="s">
        <v>23730</v>
      </c>
      <c r="C3938" t="s">
        <v>22057</v>
      </c>
      <c r="D3938" t="s">
        <v>22054</v>
      </c>
      <c r="E3938" t="s">
        <v>22055</v>
      </c>
      <c r="F3938" t="s">
        <v>22056</v>
      </c>
      <c r="G3938">
        <v>742</v>
      </c>
      <c r="H3938">
        <v>4327134</v>
      </c>
      <c r="I3938">
        <v>4329363</v>
      </c>
      <c r="J3938" t="s">
        <v>23825</v>
      </c>
      <c r="K3938" t="s">
        <v>27694</v>
      </c>
      <c r="L3938" t="s">
        <v>27695</v>
      </c>
      <c r="M3938" t="s">
        <v>23834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3">
      <c r="A3939" t="s">
        <v>5565</v>
      </c>
      <c r="B3939" t="s">
        <v>5564</v>
      </c>
      <c r="C3939" t="s">
        <v>5564</v>
      </c>
      <c r="D3939" t="s">
        <v>22058</v>
      </c>
      <c r="E3939" t="s">
        <v>22059</v>
      </c>
      <c r="F3939" t="s">
        <v>22060</v>
      </c>
      <c r="G3939">
        <v>292</v>
      </c>
      <c r="H3939">
        <v>4329359</v>
      </c>
      <c r="I3939">
        <v>4330238</v>
      </c>
      <c r="J3939" t="s">
        <v>23825</v>
      </c>
      <c r="K3939" t="s">
        <v>23841</v>
      </c>
      <c r="L3939" t="s">
        <v>27695</v>
      </c>
      <c r="M3939" t="s">
        <v>23834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3">
      <c r="A3940" t="s">
        <v>1348</v>
      </c>
      <c r="B3940" t="s">
        <v>4560</v>
      </c>
      <c r="C3940" t="s">
        <v>4560</v>
      </c>
      <c r="D3940" t="s">
        <v>22061</v>
      </c>
      <c r="E3940" t="s">
        <v>22062</v>
      </c>
      <c r="F3940" t="s">
        <v>22063</v>
      </c>
      <c r="G3940">
        <v>500</v>
      </c>
      <c r="H3940">
        <v>4330501</v>
      </c>
      <c r="I3940">
        <v>4332004</v>
      </c>
      <c r="J3940" t="s">
        <v>23825</v>
      </c>
      <c r="K3940" t="s">
        <v>27696</v>
      </c>
      <c r="L3940" t="s">
        <v>4560</v>
      </c>
      <c r="M3940" t="s">
        <v>23853</v>
      </c>
      <c r="O3940">
        <v>1.9897349589671083E-7</v>
      </c>
      <c r="P3940">
        <v>5.2897935167560121E-8</v>
      </c>
      <c r="Q3940">
        <v>9.5292743399369999E-8</v>
      </c>
      <c r="R3940">
        <v>5.2276132357403382E-8</v>
      </c>
      <c r="S3940">
        <v>1.2985770470010779E-7</v>
      </c>
      <c r="T3940">
        <v>1.1266605905573716E-7</v>
      </c>
      <c r="U3940">
        <v>2.1389812686383422E-7</v>
      </c>
    </row>
    <row r="3941" spans="1:21" x14ac:dyDescent="0.3">
      <c r="A3941" t="s">
        <v>4564</v>
      </c>
      <c r="B3941" t="s">
        <v>4563</v>
      </c>
      <c r="C3941" t="s">
        <v>22067</v>
      </c>
      <c r="D3941" t="s">
        <v>22064</v>
      </c>
      <c r="E3941" t="s">
        <v>22065</v>
      </c>
      <c r="F3941" t="s">
        <v>22066</v>
      </c>
      <c r="G3941">
        <v>363</v>
      </c>
      <c r="H3941">
        <v>4332180</v>
      </c>
      <c r="I3941">
        <v>4333272</v>
      </c>
      <c r="J3941" t="s">
        <v>23581</v>
      </c>
      <c r="K3941" t="s">
        <v>27698</v>
      </c>
      <c r="L3941" t="s">
        <v>27699</v>
      </c>
      <c r="M3941" t="s">
        <v>24094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3">
      <c r="A3942" t="s">
        <v>2488</v>
      </c>
      <c r="B3942" t="s">
        <v>4565</v>
      </c>
      <c r="C3942" t="s">
        <v>22071</v>
      </c>
      <c r="D3942" t="s">
        <v>22068</v>
      </c>
      <c r="E3942" t="s">
        <v>22069</v>
      </c>
      <c r="F3942" t="s">
        <v>22070</v>
      </c>
      <c r="G3942">
        <v>222</v>
      </c>
      <c r="H3942">
        <v>4333281</v>
      </c>
      <c r="I3942">
        <v>4333950</v>
      </c>
      <c r="J3942" t="s">
        <v>23581</v>
      </c>
      <c r="K3942" t="s">
        <v>27700</v>
      </c>
      <c r="L3942" t="s">
        <v>27699</v>
      </c>
      <c r="M3942" t="s">
        <v>24094</v>
      </c>
      <c r="O3942">
        <v>9.9556868155664317E-9</v>
      </c>
      <c r="P3942">
        <v>1.1909397715708719E-8</v>
      </c>
      <c r="Q3942">
        <v>4.40839030807453E-8</v>
      </c>
      <c r="R3942">
        <v>3.0446027934695608E-8</v>
      </c>
      <c r="S3942">
        <v>5.5892179156403538E-8</v>
      </c>
      <c r="T3942">
        <v>2.0732448284607908E-8</v>
      </c>
      <c r="U3942">
        <v>1.6260093946045786E-8</v>
      </c>
    </row>
    <row r="3943" spans="1:21" x14ac:dyDescent="0.3">
      <c r="A3943" t="s">
        <v>4562</v>
      </c>
      <c r="B3943" t="s">
        <v>4561</v>
      </c>
      <c r="C3943" t="s">
        <v>22075</v>
      </c>
      <c r="D3943" t="s">
        <v>22072</v>
      </c>
      <c r="E3943" t="s">
        <v>22073</v>
      </c>
      <c r="F3943" t="s">
        <v>22074</v>
      </c>
      <c r="G3943">
        <v>547</v>
      </c>
      <c r="H3943">
        <v>4333946</v>
      </c>
      <c r="I3943">
        <v>4335590</v>
      </c>
      <c r="J3943" t="s">
        <v>23581</v>
      </c>
      <c r="K3943" t="s">
        <v>27701</v>
      </c>
      <c r="L3943" t="s">
        <v>4561</v>
      </c>
      <c r="M3943" t="s">
        <v>23834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3">
      <c r="A3944" t="s">
        <v>1975</v>
      </c>
      <c r="B3944" t="s">
        <v>5566</v>
      </c>
      <c r="C3944" t="s">
        <v>22079</v>
      </c>
      <c r="D3944" t="s">
        <v>22076</v>
      </c>
      <c r="E3944" t="s">
        <v>22077</v>
      </c>
      <c r="F3944" t="s">
        <v>22078</v>
      </c>
      <c r="G3944">
        <v>445</v>
      </c>
      <c r="H3944">
        <v>4335693</v>
      </c>
      <c r="I3944">
        <v>4337031</v>
      </c>
      <c r="J3944" t="s">
        <v>23581</v>
      </c>
      <c r="K3944" t="s">
        <v>27702</v>
      </c>
      <c r="L3944" t="s">
        <v>5566</v>
      </c>
      <c r="M3944" t="s">
        <v>23831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3">
      <c r="A3945" t="s">
        <v>5003</v>
      </c>
      <c r="B3945" t="s">
        <v>5002</v>
      </c>
      <c r="C3945" t="s">
        <v>5002</v>
      </c>
      <c r="D3945" t="s">
        <v>22080</v>
      </c>
      <c r="E3945" t="s">
        <v>22081</v>
      </c>
      <c r="F3945" t="s">
        <v>22082</v>
      </c>
      <c r="G3945">
        <v>253</v>
      </c>
      <c r="H3945">
        <v>4337167</v>
      </c>
      <c r="I3945">
        <v>4337929</v>
      </c>
      <c r="J3945" t="s">
        <v>23581</v>
      </c>
      <c r="K3945" t="s">
        <v>27703</v>
      </c>
      <c r="L3945" t="s">
        <v>5002</v>
      </c>
      <c r="M3945" t="s">
        <v>23855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3">
      <c r="A3946" t="s">
        <v>1976</v>
      </c>
      <c r="B3946" t="s">
        <v>4429</v>
      </c>
      <c r="C3946" t="s">
        <v>22086</v>
      </c>
      <c r="D3946" t="s">
        <v>22083</v>
      </c>
      <c r="E3946" t="s">
        <v>22084</v>
      </c>
      <c r="F3946" t="s">
        <v>22085</v>
      </c>
      <c r="G3946">
        <v>755</v>
      </c>
      <c r="H3946">
        <v>4338253</v>
      </c>
      <c r="I3946">
        <v>4340521</v>
      </c>
      <c r="J3946" t="s">
        <v>23581</v>
      </c>
      <c r="K3946" t="s">
        <v>27704</v>
      </c>
      <c r="L3946" t="s">
        <v>4429</v>
      </c>
      <c r="M3946" t="s">
        <v>23828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3">
      <c r="A3947" t="s">
        <v>4130</v>
      </c>
      <c r="B3947" t="s">
        <v>4129</v>
      </c>
      <c r="C3947" t="s">
        <v>4129</v>
      </c>
      <c r="D3947" t="s">
        <v>22087</v>
      </c>
      <c r="E3947" t="s">
        <v>22088</v>
      </c>
      <c r="F3947" t="s">
        <v>22089</v>
      </c>
      <c r="G3947">
        <v>302</v>
      </c>
      <c r="H3947">
        <v>4340719</v>
      </c>
      <c r="I3947">
        <v>4341628</v>
      </c>
      <c r="J3947" t="s">
        <v>23581</v>
      </c>
      <c r="K3947" t="s">
        <v>27705</v>
      </c>
      <c r="L3947" t="s">
        <v>4129</v>
      </c>
      <c r="M3947" t="s">
        <v>23855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3">
      <c r="A3948" t="s">
        <v>1978</v>
      </c>
      <c r="B3948" t="s">
        <v>3408</v>
      </c>
      <c r="C3948" t="s">
        <v>22093</v>
      </c>
      <c r="D3948" t="s">
        <v>22090</v>
      </c>
      <c r="E3948" t="s">
        <v>22091</v>
      </c>
      <c r="F3948" t="s">
        <v>22092</v>
      </c>
      <c r="G3948">
        <v>451</v>
      </c>
      <c r="H3948">
        <v>4341910</v>
      </c>
      <c r="I3948">
        <v>4343266</v>
      </c>
      <c r="J3948" t="s">
        <v>23825</v>
      </c>
      <c r="K3948" t="s">
        <v>27706</v>
      </c>
      <c r="L3948" t="s">
        <v>27707</v>
      </c>
      <c r="M3948" t="s">
        <v>23891</v>
      </c>
      <c r="O3948">
        <v>8.8880151960474893E-9</v>
      </c>
      <c r="P3948">
        <v>2.251931661886561E-8</v>
      </c>
      <c r="Q3948">
        <v>1.306749433681796E-8</v>
      </c>
      <c r="R3948">
        <v>1.6236611935171199E-8</v>
      </c>
      <c r="S3948">
        <v>1.611830178526572E-7</v>
      </c>
      <c r="T3948">
        <v>1.9432176565283301E-8</v>
      </c>
      <c r="U3948">
        <v>4.2737272436831937E-9</v>
      </c>
    </row>
    <row r="3949" spans="1:21" x14ac:dyDescent="0.3">
      <c r="A3949" t="s">
        <v>1980</v>
      </c>
      <c r="B3949" t="s">
        <v>3409</v>
      </c>
      <c r="C3949" t="s">
        <v>22097</v>
      </c>
      <c r="D3949" t="s">
        <v>22094</v>
      </c>
      <c r="E3949" t="s">
        <v>22095</v>
      </c>
      <c r="F3949" t="s">
        <v>22096</v>
      </c>
      <c r="G3949">
        <v>473</v>
      </c>
      <c r="H3949">
        <v>4343368</v>
      </c>
      <c r="I3949">
        <v>4344790</v>
      </c>
      <c r="J3949" t="s">
        <v>23825</v>
      </c>
      <c r="K3949" t="s">
        <v>27708</v>
      </c>
      <c r="L3949" t="s">
        <v>27707</v>
      </c>
      <c r="M3949" t="s">
        <v>23891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3">
      <c r="A3950" t="s">
        <v>5568</v>
      </c>
      <c r="B3950" t="s">
        <v>5567</v>
      </c>
      <c r="C3950" t="s">
        <v>5567</v>
      </c>
      <c r="D3950" t="s">
        <v>22098</v>
      </c>
      <c r="E3950" t="s">
        <v>22099</v>
      </c>
      <c r="F3950" t="s">
        <v>22100</v>
      </c>
      <c r="G3950">
        <v>209</v>
      </c>
      <c r="H3950">
        <v>4344928</v>
      </c>
      <c r="I3950">
        <v>4345558</v>
      </c>
      <c r="J3950" t="s">
        <v>23581</v>
      </c>
      <c r="K3950" t="s">
        <v>23913</v>
      </c>
      <c r="L3950" t="s">
        <v>5567</v>
      </c>
      <c r="M3950" t="s">
        <v>23834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3">
      <c r="A3951" t="s">
        <v>1982</v>
      </c>
      <c r="B3951" t="s">
        <v>3165</v>
      </c>
      <c r="C3951" t="s">
        <v>3165</v>
      </c>
      <c r="D3951" t="s">
        <v>22101</v>
      </c>
      <c r="E3951" t="s">
        <v>22102</v>
      </c>
      <c r="F3951" t="s">
        <v>22103</v>
      </c>
      <c r="G3951">
        <v>548</v>
      </c>
      <c r="H3951">
        <v>4345679</v>
      </c>
      <c r="I3951">
        <v>4347326</v>
      </c>
      <c r="J3951" t="s">
        <v>23581</v>
      </c>
      <c r="K3951" t="s">
        <v>27709</v>
      </c>
      <c r="L3951" t="s">
        <v>27710</v>
      </c>
      <c r="M3951" t="s">
        <v>23882</v>
      </c>
      <c r="O3951">
        <v>1.1362528867367272E-8</v>
      </c>
      <c r="P3951">
        <v>1.846105372562509E-9</v>
      </c>
      <c r="Q3951">
        <v>4.814921844541031E-9</v>
      </c>
      <c r="R3951">
        <v>2.670711530510577E-9</v>
      </c>
      <c r="S3951">
        <v>1.8425221006684761E-9</v>
      </c>
      <c r="T3951">
        <v>1.2767412226597715E-8</v>
      </c>
      <c r="U3951">
        <v>0</v>
      </c>
    </row>
    <row r="3952" spans="1:21" x14ac:dyDescent="0.3">
      <c r="A3952" t="s">
        <v>1984</v>
      </c>
      <c r="B3952" t="s">
        <v>2777</v>
      </c>
      <c r="C3952" t="s">
        <v>22107</v>
      </c>
      <c r="D3952" t="s">
        <v>22104</v>
      </c>
      <c r="E3952" t="s">
        <v>22105</v>
      </c>
      <c r="F3952" t="s">
        <v>22106</v>
      </c>
      <c r="G3952">
        <v>446</v>
      </c>
      <c r="H3952">
        <v>4347403</v>
      </c>
      <c r="I3952">
        <v>4348744</v>
      </c>
      <c r="J3952" t="s">
        <v>23581</v>
      </c>
      <c r="K3952" t="s">
        <v>27711</v>
      </c>
      <c r="L3952" t="s">
        <v>27710</v>
      </c>
      <c r="M3952" t="s">
        <v>23853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3">
      <c r="A3953" t="s">
        <v>2720</v>
      </c>
      <c r="B3953" t="s">
        <v>5569</v>
      </c>
      <c r="C3953" t="s">
        <v>22111</v>
      </c>
      <c r="D3953" t="s">
        <v>22108</v>
      </c>
      <c r="E3953" t="s">
        <v>22109</v>
      </c>
      <c r="F3953" t="s">
        <v>22110</v>
      </c>
      <c r="G3953">
        <v>239</v>
      </c>
      <c r="H3953">
        <v>4349314</v>
      </c>
      <c r="I3953">
        <v>4350034</v>
      </c>
      <c r="J3953" t="s">
        <v>23581</v>
      </c>
      <c r="K3953" t="s">
        <v>27712</v>
      </c>
      <c r="L3953" t="s">
        <v>27713</v>
      </c>
      <c r="M3953" t="s">
        <v>24094</v>
      </c>
      <c r="O3953">
        <v>6.1746074600141232E-10</v>
      </c>
      <c r="P3953">
        <v>4.1121390061971192E-9</v>
      </c>
      <c r="Q3953">
        <v>4.7577431674703262E-9</v>
      </c>
      <c r="R3953">
        <v>6.1760015474208978E-9</v>
      </c>
      <c r="S3953">
        <v>1.4480137286447268E-8</v>
      </c>
      <c r="T3953">
        <v>7.7930806329384295E-9</v>
      </c>
      <c r="U3953">
        <v>2.8576942803800228E-9</v>
      </c>
    </row>
    <row r="3954" spans="1:21" x14ac:dyDescent="0.3">
      <c r="A3954" t="s">
        <v>5571</v>
      </c>
      <c r="B3954" t="s">
        <v>5570</v>
      </c>
      <c r="C3954" t="s">
        <v>22115</v>
      </c>
      <c r="D3954" t="s">
        <v>22112</v>
      </c>
      <c r="E3954" t="s">
        <v>22113</v>
      </c>
      <c r="F3954" t="s">
        <v>22114</v>
      </c>
      <c r="G3954">
        <v>543</v>
      </c>
      <c r="H3954">
        <v>4350030</v>
      </c>
      <c r="I3954">
        <v>4351662</v>
      </c>
      <c r="J3954" t="s">
        <v>23581</v>
      </c>
      <c r="K3954" t="s">
        <v>27714</v>
      </c>
      <c r="L3954" t="s">
        <v>27713</v>
      </c>
      <c r="M3954" t="s">
        <v>24094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3">
      <c r="A3955" t="s">
        <v>2322</v>
      </c>
      <c r="B3955" t="s">
        <v>5572</v>
      </c>
      <c r="C3955" t="s">
        <v>5572</v>
      </c>
      <c r="D3955" t="s">
        <v>22116</v>
      </c>
      <c r="E3955" t="s">
        <v>22117</v>
      </c>
      <c r="F3955" t="s">
        <v>22118</v>
      </c>
      <c r="G3955">
        <v>76</v>
      </c>
      <c r="H3955">
        <v>4351842</v>
      </c>
      <c r="I3955">
        <v>4352073</v>
      </c>
      <c r="J3955" t="s">
        <v>23825</v>
      </c>
      <c r="K3955" t="s">
        <v>23841</v>
      </c>
      <c r="L3955" t="s">
        <v>27715</v>
      </c>
      <c r="M3955" t="s">
        <v>23834</v>
      </c>
      <c r="O3955">
        <v>7.7287183971272006E-8</v>
      </c>
      <c r="P3955">
        <v>3.9530094395945029E-8</v>
      </c>
      <c r="Q3955">
        <v>4.5193208174581405E-8</v>
      </c>
      <c r="R3955">
        <v>3.0375945478822543E-8</v>
      </c>
      <c r="S3955">
        <v>2.6131109927758622E-9</v>
      </c>
      <c r="T3955">
        <v>3.2805234783966729E-8</v>
      </c>
      <c r="U3955">
        <v>0</v>
      </c>
    </row>
    <row r="3956" spans="1:21" x14ac:dyDescent="0.3">
      <c r="A3956" t="s">
        <v>5574</v>
      </c>
      <c r="B3956" t="s">
        <v>5573</v>
      </c>
      <c r="C3956" t="s">
        <v>5573</v>
      </c>
      <c r="D3956" t="s">
        <v>22119</v>
      </c>
      <c r="E3956" t="s">
        <v>22120</v>
      </c>
      <c r="F3956" t="s">
        <v>22121</v>
      </c>
      <c r="G3956">
        <v>90</v>
      </c>
      <c r="H3956">
        <v>4352084</v>
      </c>
      <c r="I3956">
        <v>4352357</v>
      </c>
      <c r="J3956" t="s">
        <v>23825</v>
      </c>
      <c r="K3956" t="s">
        <v>24095</v>
      </c>
      <c r="L3956" t="s">
        <v>27715</v>
      </c>
      <c r="M3956" t="s">
        <v>23834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3">
      <c r="A3957" t="s">
        <v>5575</v>
      </c>
      <c r="B3957" t="s">
        <v>23731</v>
      </c>
      <c r="C3957" t="s">
        <v>22125</v>
      </c>
      <c r="D3957" t="s">
        <v>22122</v>
      </c>
      <c r="E3957" t="s">
        <v>22123</v>
      </c>
      <c r="F3957" t="s">
        <v>22124</v>
      </c>
      <c r="G3957">
        <v>98</v>
      </c>
      <c r="H3957">
        <v>4352583</v>
      </c>
      <c r="I3957">
        <v>4352880</v>
      </c>
      <c r="J3957" t="s">
        <v>23825</v>
      </c>
      <c r="K3957" t="s">
        <v>27716</v>
      </c>
      <c r="L3957" t="s">
        <v>27717</v>
      </c>
      <c r="M3957" t="s">
        <v>23828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3">
      <c r="A3958" t="s">
        <v>1033</v>
      </c>
      <c r="B3958" t="s">
        <v>3380</v>
      </c>
      <c r="C3958" t="s">
        <v>3380</v>
      </c>
      <c r="D3958" t="s">
        <v>22126</v>
      </c>
      <c r="E3958" t="s">
        <v>22127</v>
      </c>
      <c r="F3958" t="s">
        <v>22128</v>
      </c>
      <c r="G3958">
        <v>505</v>
      </c>
      <c r="H3958">
        <v>4353199</v>
      </c>
      <c r="I3958">
        <v>4354717</v>
      </c>
      <c r="J3958" t="s">
        <v>23581</v>
      </c>
      <c r="K3958" t="s">
        <v>27719</v>
      </c>
      <c r="L3958" t="s">
        <v>3380</v>
      </c>
      <c r="M3958" t="s">
        <v>23828</v>
      </c>
      <c r="O3958">
        <v>3.6561217416204233E-7</v>
      </c>
      <c r="P3958">
        <v>2.6437210755131754E-7</v>
      </c>
      <c r="Q3958">
        <v>4.0636996642641268E-7</v>
      </c>
      <c r="R3958">
        <v>3.0982015151176499E-7</v>
      </c>
      <c r="S3958">
        <v>3.1323947113901966E-7</v>
      </c>
      <c r="T3958">
        <v>2.9340353545983082E-7</v>
      </c>
      <c r="U3958">
        <v>3.9282713048062388E-7</v>
      </c>
    </row>
    <row r="3959" spans="1:21" x14ac:dyDescent="0.3">
      <c r="A3959" t="s">
        <v>1986</v>
      </c>
      <c r="B3959" t="s">
        <v>23732</v>
      </c>
      <c r="C3959" t="s">
        <v>22132</v>
      </c>
      <c r="D3959" t="s">
        <v>22129</v>
      </c>
      <c r="E3959" t="s">
        <v>22130</v>
      </c>
      <c r="F3959" t="s">
        <v>22131</v>
      </c>
      <c r="G3959">
        <v>485</v>
      </c>
      <c r="H3959">
        <v>4354953</v>
      </c>
      <c r="I3959">
        <v>4356411</v>
      </c>
      <c r="J3959" t="s">
        <v>23581</v>
      </c>
      <c r="K3959" t="s">
        <v>27720</v>
      </c>
      <c r="L3959" t="s">
        <v>23732</v>
      </c>
      <c r="M3959" t="s">
        <v>23828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3">
      <c r="A3960" t="s">
        <v>1988</v>
      </c>
      <c r="B3960" t="s">
        <v>2910</v>
      </c>
      <c r="C3960" t="s">
        <v>22136</v>
      </c>
      <c r="D3960" t="s">
        <v>22133</v>
      </c>
      <c r="E3960" t="s">
        <v>22134</v>
      </c>
      <c r="F3960" t="s">
        <v>22135</v>
      </c>
      <c r="G3960">
        <v>715</v>
      </c>
      <c r="H3960">
        <v>4356469</v>
      </c>
      <c r="I3960">
        <v>4358617</v>
      </c>
      <c r="J3960" t="s">
        <v>23581</v>
      </c>
      <c r="K3960" t="s">
        <v>27721</v>
      </c>
      <c r="L3960" t="s">
        <v>27722</v>
      </c>
      <c r="M3960" t="s">
        <v>23828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3">
      <c r="A3961" t="s">
        <v>1989</v>
      </c>
      <c r="B3961" t="s">
        <v>2911</v>
      </c>
      <c r="C3961" t="s">
        <v>2911</v>
      </c>
      <c r="D3961" t="s">
        <v>22137</v>
      </c>
      <c r="E3961" t="s">
        <v>22138</v>
      </c>
      <c r="F3961" t="s">
        <v>22139</v>
      </c>
      <c r="G3961">
        <v>444</v>
      </c>
      <c r="H3961">
        <v>4358696</v>
      </c>
      <c r="I3961">
        <v>4360031</v>
      </c>
      <c r="J3961" t="s">
        <v>23581</v>
      </c>
      <c r="K3961" t="s">
        <v>27723</v>
      </c>
      <c r="L3961" t="s">
        <v>27722</v>
      </c>
      <c r="M3961" t="s">
        <v>23828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3">
      <c r="A3962" t="s">
        <v>2913</v>
      </c>
      <c r="B3962" t="s">
        <v>2912</v>
      </c>
      <c r="C3962" t="s">
        <v>2912</v>
      </c>
      <c r="D3962" t="s">
        <v>22140</v>
      </c>
      <c r="E3962" t="s">
        <v>22141</v>
      </c>
      <c r="F3962" t="s">
        <v>22142</v>
      </c>
      <c r="G3962">
        <v>512</v>
      </c>
      <c r="H3962">
        <v>4360395</v>
      </c>
      <c r="I3962">
        <v>4361934</v>
      </c>
      <c r="J3962" t="s">
        <v>23581</v>
      </c>
      <c r="K3962" t="s">
        <v>27724</v>
      </c>
      <c r="L3962" t="s">
        <v>2912</v>
      </c>
      <c r="M3962" t="s">
        <v>23855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3">
      <c r="A3963" t="s">
        <v>8235</v>
      </c>
      <c r="B3963" t="s">
        <v>8234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3">
      <c r="A3964" t="s">
        <v>1465</v>
      </c>
      <c r="B3964" t="s">
        <v>5238</v>
      </c>
      <c r="C3964" t="s">
        <v>22146</v>
      </c>
      <c r="D3964" t="s">
        <v>22143</v>
      </c>
      <c r="E3964" t="s">
        <v>22144</v>
      </c>
      <c r="F3964" t="s">
        <v>22145</v>
      </c>
      <c r="G3964">
        <v>191</v>
      </c>
      <c r="H3964">
        <v>4362732</v>
      </c>
      <c r="I3964">
        <v>4363308</v>
      </c>
      <c r="J3964" t="s">
        <v>23581</v>
      </c>
      <c r="K3964" t="s">
        <v>25065</v>
      </c>
      <c r="L3964" t="s">
        <v>27725</v>
      </c>
      <c r="M3964" t="s">
        <v>23855</v>
      </c>
      <c r="O3964">
        <v>3.8547362492926062E-7</v>
      </c>
      <c r="P3964">
        <v>5.5370449110689903E-7</v>
      </c>
      <c r="Q3964">
        <v>5.549612276293739E-7</v>
      </c>
      <c r="R3964">
        <v>5.9601206975183358E-7</v>
      </c>
      <c r="S3964">
        <v>5.9401537553061185E-7</v>
      </c>
      <c r="T3964">
        <v>2.7140453396696121E-7</v>
      </c>
      <c r="U3964">
        <v>2.7608256328935281E-7</v>
      </c>
    </row>
    <row r="3965" spans="1:21" x14ac:dyDescent="0.3">
      <c r="A3965" t="s">
        <v>1991</v>
      </c>
      <c r="B3965" t="s">
        <v>5240</v>
      </c>
      <c r="C3965" t="s">
        <v>22150</v>
      </c>
      <c r="D3965" t="s">
        <v>22147</v>
      </c>
      <c r="E3965" t="s">
        <v>22148</v>
      </c>
      <c r="F3965" t="s">
        <v>22149</v>
      </c>
      <c r="G3965">
        <v>565</v>
      </c>
      <c r="H3965">
        <v>4363344</v>
      </c>
      <c r="I3965">
        <v>4365042</v>
      </c>
      <c r="J3965" t="s">
        <v>23581</v>
      </c>
      <c r="K3965" t="s">
        <v>27726</v>
      </c>
      <c r="L3965" t="s">
        <v>27725</v>
      </c>
      <c r="M3965" t="s">
        <v>23844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3">
      <c r="A3966" t="s">
        <v>2600</v>
      </c>
      <c r="B3966" t="s">
        <v>5239</v>
      </c>
      <c r="C3966" t="s">
        <v>22154</v>
      </c>
      <c r="D3966" t="s">
        <v>22151</v>
      </c>
      <c r="E3966" t="s">
        <v>22152</v>
      </c>
      <c r="F3966" t="s">
        <v>22153</v>
      </c>
      <c r="G3966">
        <v>112</v>
      </c>
      <c r="H3966">
        <v>4365017</v>
      </c>
      <c r="I3966">
        <v>4365356</v>
      </c>
      <c r="J3966" t="s">
        <v>23581</v>
      </c>
      <c r="K3966" t="s">
        <v>27727</v>
      </c>
      <c r="L3966" t="s">
        <v>5239</v>
      </c>
      <c r="M3966" t="s">
        <v>23853</v>
      </c>
      <c r="O3966">
        <v>8.7436496167458575E-9</v>
      </c>
      <c r="P3966">
        <v>6.0977513132511196E-8</v>
      </c>
      <c r="Q3966">
        <v>6.1353018967454846E-8</v>
      </c>
      <c r="R3966">
        <v>6.2744973227093959E-8</v>
      </c>
      <c r="S3966">
        <v>9.0489784589476574E-8</v>
      </c>
      <c r="T3966">
        <v>3.7193693393344783E-8</v>
      </c>
      <c r="U3966">
        <v>1.6980420392730435E-8</v>
      </c>
    </row>
    <row r="3967" spans="1:21" x14ac:dyDescent="0.3">
      <c r="A3967" t="s">
        <v>1566</v>
      </c>
      <c r="B3967" t="s">
        <v>4124</v>
      </c>
      <c r="C3967" t="s">
        <v>22158</v>
      </c>
      <c r="D3967" t="s">
        <v>22155</v>
      </c>
      <c r="E3967" t="s">
        <v>22156</v>
      </c>
      <c r="F3967" t="s">
        <v>22157</v>
      </c>
      <c r="G3967">
        <v>433</v>
      </c>
      <c r="H3967">
        <v>4365471</v>
      </c>
      <c r="I3967">
        <v>4366773</v>
      </c>
      <c r="J3967" t="s">
        <v>23581</v>
      </c>
      <c r="K3967" t="s">
        <v>27728</v>
      </c>
      <c r="L3967" t="s">
        <v>27729</v>
      </c>
      <c r="M3967" t="s">
        <v>23834</v>
      </c>
      <c r="O3967">
        <v>1.4756843271259904E-7</v>
      </c>
      <c r="P3967">
        <v>1.6782916553101973E-7</v>
      </c>
      <c r="Q3967">
        <v>2.6140893446584431E-7</v>
      </c>
      <c r="R3967">
        <v>3.149710919839408E-7</v>
      </c>
      <c r="S3967">
        <v>1.7123668220942461E-7</v>
      </c>
      <c r="T3967">
        <v>1.4830594307388383E-7</v>
      </c>
      <c r="U3967">
        <v>2.7119651203142894E-7</v>
      </c>
    </row>
    <row r="3968" spans="1:21" x14ac:dyDescent="0.3">
      <c r="A3968" t="s">
        <v>1761</v>
      </c>
      <c r="B3968" t="s">
        <v>2871</v>
      </c>
      <c r="C3968" t="s">
        <v>2871</v>
      </c>
      <c r="D3968" t="s">
        <v>22159</v>
      </c>
      <c r="E3968" t="s">
        <v>22160</v>
      </c>
      <c r="F3968" t="s">
        <v>22161</v>
      </c>
      <c r="G3968">
        <v>478</v>
      </c>
      <c r="H3968">
        <v>4366890</v>
      </c>
      <c r="I3968">
        <v>4368327</v>
      </c>
      <c r="J3968" t="s">
        <v>23581</v>
      </c>
      <c r="K3968" t="s">
        <v>27730</v>
      </c>
      <c r="L3968" t="s">
        <v>27729</v>
      </c>
      <c r="M3968" t="s">
        <v>23831</v>
      </c>
      <c r="O3968">
        <v>8.1665856355285275E-8</v>
      </c>
      <c r="P3968">
        <v>7.712938680414319E-7</v>
      </c>
      <c r="Q3968">
        <v>4.605703807412928E-7</v>
      </c>
      <c r="R3968">
        <v>6.2221850487934328E-7</v>
      </c>
      <c r="S3968">
        <v>3.9715750561713618E-7</v>
      </c>
      <c r="T3968">
        <v>7.7634802010130154E-7</v>
      </c>
      <c r="U3968">
        <v>2.0846161375558362E-7</v>
      </c>
    </row>
    <row r="3969" spans="1:21" x14ac:dyDescent="0.3">
      <c r="A3969" t="s">
        <v>2737</v>
      </c>
      <c r="B3969" t="s">
        <v>5482</v>
      </c>
      <c r="C3969" t="s">
        <v>22165</v>
      </c>
      <c r="D3969" t="s">
        <v>22162</v>
      </c>
      <c r="E3969" t="s">
        <v>22163</v>
      </c>
      <c r="F3969" t="s">
        <v>22164</v>
      </c>
      <c r="G3969">
        <v>158</v>
      </c>
      <c r="H3969">
        <v>4368663</v>
      </c>
      <c r="I3969">
        <v>4369140</v>
      </c>
      <c r="J3969" t="s">
        <v>23825</v>
      </c>
      <c r="K3969" t="s">
        <v>27731</v>
      </c>
      <c r="L3969" t="s">
        <v>5482</v>
      </c>
      <c r="M3969" t="s">
        <v>23834</v>
      </c>
      <c r="O3969">
        <v>3.777575115501779E-10</v>
      </c>
      <c r="P3969">
        <v>2.4582210694920291E-11</v>
      </c>
      <c r="Q3969">
        <v>5.675401622939827E-9</v>
      </c>
      <c r="R3969">
        <v>5.1180612674320816E-9</v>
      </c>
      <c r="S3969">
        <v>3.0033075491815197E-11</v>
      </c>
      <c r="T3969">
        <v>7.9939861796348043E-9</v>
      </c>
      <c r="U3969">
        <v>3.0763948088253325E-11</v>
      </c>
    </row>
    <row r="3970" spans="1:21" x14ac:dyDescent="0.3">
      <c r="A3970" t="s">
        <v>5577</v>
      </c>
      <c r="B3970" t="s">
        <v>5576</v>
      </c>
      <c r="C3970" t="s">
        <v>5576</v>
      </c>
      <c r="D3970" t="s">
        <v>22166</v>
      </c>
      <c r="E3970" t="s">
        <v>22167</v>
      </c>
      <c r="F3970" t="s">
        <v>22168</v>
      </c>
      <c r="G3970">
        <v>418</v>
      </c>
      <c r="H3970">
        <v>4369155</v>
      </c>
      <c r="I3970">
        <v>4370412</v>
      </c>
      <c r="J3970" t="s">
        <v>23581</v>
      </c>
      <c r="K3970" t="s">
        <v>27732</v>
      </c>
      <c r="L3970" t="s">
        <v>5576</v>
      </c>
      <c r="M3970" t="s">
        <v>23831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3">
      <c r="A3971" t="s">
        <v>372</v>
      </c>
      <c r="B3971" t="s">
        <v>3431</v>
      </c>
      <c r="C3971" t="s">
        <v>22172</v>
      </c>
      <c r="D3971" t="s">
        <v>22169</v>
      </c>
      <c r="E3971" t="s">
        <v>22170</v>
      </c>
      <c r="F3971" t="s">
        <v>22171</v>
      </c>
      <c r="G3971">
        <v>97</v>
      </c>
      <c r="H3971">
        <v>4370687</v>
      </c>
      <c r="I3971">
        <v>4370981</v>
      </c>
      <c r="J3971" t="s">
        <v>23825</v>
      </c>
      <c r="K3971" t="s">
        <v>27733</v>
      </c>
      <c r="L3971" t="s">
        <v>27734</v>
      </c>
      <c r="M3971" t="s">
        <v>23844</v>
      </c>
      <c r="O3971">
        <v>1.097212867510648E-5</v>
      </c>
      <c r="P3971">
        <v>1.2074148851441161E-5</v>
      </c>
      <c r="Q3971">
        <v>1.9125811510851397E-5</v>
      </c>
      <c r="R3971">
        <v>1.5502540439024812E-5</v>
      </c>
      <c r="S3971">
        <v>1.212980341789766E-5</v>
      </c>
      <c r="T3971">
        <v>2.0056815636835621E-5</v>
      </c>
      <c r="U3971">
        <v>1.4194753639758259E-5</v>
      </c>
    </row>
    <row r="3972" spans="1:21" x14ac:dyDescent="0.3">
      <c r="A3972" t="s">
        <v>36</v>
      </c>
      <c r="B3972" t="s">
        <v>3430</v>
      </c>
      <c r="C3972" t="s">
        <v>22176</v>
      </c>
      <c r="D3972" t="s">
        <v>22173</v>
      </c>
      <c r="E3972" t="s">
        <v>22174</v>
      </c>
      <c r="F3972" t="s">
        <v>22175</v>
      </c>
      <c r="G3972">
        <v>548</v>
      </c>
      <c r="H3972">
        <v>4371024</v>
      </c>
      <c r="I3972">
        <v>4372671</v>
      </c>
      <c r="J3972" t="s">
        <v>23825</v>
      </c>
      <c r="K3972" t="s">
        <v>27735</v>
      </c>
      <c r="L3972" t="s">
        <v>27734</v>
      </c>
      <c r="M3972" t="s">
        <v>23844</v>
      </c>
      <c r="O3972">
        <v>1.6857328382618428E-5</v>
      </c>
      <c r="P3972">
        <v>1.9313885793016024E-5</v>
      </c>
      <c r="Q3972">
        <v>2.7185710386335387E-5</v>
      </c>
      <c r="R3972">
        <v>2.5890483758050065E-5</v>
      </c>
      <c r="S3972">
        <v>1.9517601128233985E-5</v>
      </c>
      <c r="T3972">
        <v>2.6331107281511368E-5</v>
      </c>
      <c r="U3972">
        <v>2.3606097590422248E-5</v>
      </c>
    </row>
    <row r="3973" spans="1:21" x14ac:dyDescent="0.3">
      <c r="A3973" t="s">
        <v>1523</v>
      </c>
      <c r="B3973" t="s">
        <v>5578</v>
      </c>
      <c r="C3973" t="s">
        <v>5578</v>
      </c>
      <c r="D3973" t="s">
        <v>22177</v>
      </c>
      <c r="E3973" t="s">
        <v>22178</v>
      </c>
      <c r="F3973" t="s">
        <v>22179</v>
      </c>
      <c r="G3973">
        <v>117</v>
      </c>
      <c r="H3973">
        <v>4372808</v>
      </c>
      <c r="I3973">
        <v>4373162</v>
      </c>
      <c r="J3973" t="s">
        <v>23825</v>
      </c>
      <c r="K3973" t="s">
        <v>23841</v>
      </c>
      <c r="L3973" t="s">
        <v>5578</v>
      </c>
      <c r="M3973" t="s">
        <v>23834</v>
      </c>
      <c r="O3973">
        <v>6.0962814877329163E-7</v>
      </c>
      <c r="P3973">
        <v>1.0753612027010686E-6</v>
      </c>
      <c r="Q3973">
        <v>1.2444085953250972E-6</v>
      </c>
      <c r="R3973">
        <v>1.3748233249860248E-6</v>
      </c>
      <c r="S3973">
        <v>1.6558323216915945E-6</v>
      </c>
      <c r="T3973">
        <v>9.781657386096162E-7</v>
      </c>
      <c r="U3973">
        <v>8.26995573815375E-7</v>
      </c>
    </row>
    <row r="3974" spans="1:21" x14ac:dyDescent="0.3">
      <c r="A3974" t="s">
        <v>5580</v>
      </c>
      <c r="B3974" t="s">
        <v>5579</v>
      </c>
      <c r="C3974" t="s">
        <v>5579</v>
      </c>
      <c r="D3974" t="s">
        <v>22180</v>
      </c>
      <c r="E3974" t="s">
        <v>22181</v>
      </c>
      <c r="F3974" t="s">
        <v>22182</v>
      </c>
      <c r="G3974">
        <v>289</v>
      </c>
      <c r="H3974">
        <v>4373364</v>
      </c>
      <c r="I3974">
        <v>4374234</v>
      </c>
      <c r="J3974" t="s">
        <v>23581</v>
      </c>
      <c r="K3974" t="s">
        <v>23833</v>
      </c>
      <c r="L3974" t="s">
        <v>5579</v>
      </c>
      <c r="M3974" t="s">
        <v>23834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3">
      <c r="A3975" t="s">
        <v>2157</v>
      </c>
      <c r="B3975" t="s">
        <v>23733</v>
      </c>
      <c r="C3975" t="s">
        <v>22186</v>
      </c>
      <c r="D3975" t="s">
        <v>22183</v>
      </c>
      <c r="E3975" t="s">
        <v>22184</v>
      </c>
      <c r="F3975" t="s">
        <v>22185</v>
      </c>
      <c r="G3975">
        <v>342</v>
      </c>
      <c r="H3975">
        <v>4374628</v>
      </c>
      <c r="I3975">
        <v>4375657</v>
      </c>
      <c r="J3975" t="s">
        <v>23581</v>
      </c>
      <c r="K3975" t="s">
        <v>27736</v>
      </c>
      <c r="L3975" t="s">
        <v>23733</v>
      </c>
      <c r="M3975" t="s">
        <v>23831</v>
      </c>
      <c r="O3975">
        <v>3.9278084318342063E-8</v>
      </c>
      <c r="P3975">
        <v>1.5924351325414124E-8</v>
      </c>
      <c r="Q3975">
        <v>3.3892161697053633E-8</v>
      </c>
      <c r="R3975">
        <v>2.5700747172719632E-8</v>
      </c>
      <c r="S3975">
        <v>1.9181748232339534E-8</v>
      </c>
      <c r="T3975">
        <v>1.9825834626906318E-8</v>
      </c>
      <c r="U3975">
        <v>2.2746253531093839E-8</v>
      </c>
    </row>
    <row r="3976" spans="1:21" x14ac:dyDescent="0.3">
      <c r="A3976" t="s">
        <v>168</v>
      </c>
      <c r="B3976" t="s">
        <v>5153</v>
      </c>
      <c r="C3976" t="s">
        <v>5153</v>
      </c>
      <c r="D3976" t="s">
        <v>22187</v>
      </c>
      <c r="E3976" t="s">
        <v>22188</v>
      </c>
      <c r="F3976" t="s">
        <v>22189</v>
      </c>
      <c r="G3976">
        <v>188</v>
      </c>
      <c r="H3976">
        <v>4375698</v>
      </c>
      <c r="I3976">
        <v>4376265</v>
      </c>
      <c r="J3976" t="s">
        <v>23825</v>
      </c>
      <c r="K3976" t="s">
        <v>27737</v>
      </c>
      <c r="L3976" t="s">
        <v>5153</v>
      </c>
      <c r="M3976" t="s">
        <v>23861</v>
      </c>
      <c r="O3976">
        <v>1.3299692225951298E-5</v>
      </c>
      <c r="P3976">
        <v>7.9385742935250964E-6</v>
      </c>
      <c r="Q3976">
        <v>1.5026814055038078E-5</v>
      </c>
      <c r="R3976">
        <v>1.3985978411097217E-5</v>
      </c>
      <c r="S3976">
        <v>1.2183850133173005E-5</v>
      </c>
      <c r="T3976">
        <v>1.4930748902882397E-5</v>
      </c>
      <c r="U3976">
        <v>1.4948841393141413E-5</v>
      </c>
    </row>
    <row r="3977" spans="1:21" x14ac:dyDescent="0.3">
      <c r="A3977" t="s">
        <v>4567</v>
      </c>
      <c r="B3977" t="s">
        <v>4566</v>
      </c>
      <c r="C3977" t="s">
        <v>22193</v>
      </c>
      <c r="D3977" t="s">
        <v>22190</v>
      </c>
      <c r="E3977" t="s">
        <v>22191</v>
      </c>
      <c r="F3977" t="s">
        <v>22192</v>
      </c>
      <c r="G3977">
        <v>105</v>
      </c>
      <c r="H3977">
        <v>4376874</v>
      </c>
      <c r="I3977">
        <v>4377192</v>
      </c>
      <c r="J3977" t="s">
        <v>23825</v>
      </c>
      <c r="K3977" t="s">
        <v>27741</v>
      </c>
      <c r="L3977" t="s">
        <v>4566</v>
      </c>
      <c r="M3977" t="s">
        <v>23853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3">
      <c r="A3978" t="s">
        <v>2303</v>
      </c>
      <c r="B3978" t="s">
        <v>5581</v>
      </c>
      <c r="C3978" t="s">
        <v>22197</v>
      </c>
      <c r="D3978" t="s">
        <v>22194</v>
      </c>
      <c r="E3978" t="s">
        <v>22195</v>
      </c>
      <c r="F3978" t="s">
        <v>22196</v>
      </c>
      <c r="G3978">
        <v>177</v>
      </c>
      <c r="H3978">
        <v>4377188</v>
      </c>
      <c r="I3978">
        <v>4377722</v>
      </c>
      <c r="J3978" t="s">
        <v>23581</v>
      </c>
      <c r="K3978" t="s">
        <v>27742</v>
      </c>
      <c r="L3978" t="s">
        <v>5581</v>
      </c>
      <c r="M3978" t="s">
        <v>23866</v>
      </c>
      <c r="O3978">
        <v>3.6721049782937548E-8</v>
      </c>
      <c r="P3978">
        <v>8.1577500864540301E-8</v>
      </c>
      <c r="Q3978">
        <v>7.3017032291088386E-8</v>
      </c>
      <c r="R3978">
        <v>5.4016440780684923E-8</v>
      </c>
      <c r="S3978">
        <v>9.6654700021009115E-8</v>
      </c>
      <c r="T3978">
        <v>6.288378676074852E-8</v>
      </c>
      <c r="U3978">
        <v>4.7908102450299266E-8</v>
      </c>
    </row>
    <row r="3979" spans="1:21" x14ac:dyDescent="0.3">
      <c r="A3979" t="s">
        <v>2349</v>
      </c>
      <c r="B3979" t="s">
        <v>2810</v>
      </c>
      <c r="C3979" t="s">
        <v>22201</v>
      </c>
      <c r="D3979" t="s">
        <v>22198</v>
      </c>
      <c r="E3979" t="s">
        <v>22199</v>
      </c>
      <c r="F3979" t="s">
        <v>22200</v>
      </c>
      <c r="G3979">
        <v>377</v>
      </c>
      <c r="H3979">
        <v>4377810</v>
      </c>
      <c r="I3979">
        <v>4378944</v>
      </c>
      <c r="J3979" t="s">
        <v>23581</v>
      </c>
      <c r="K3979" t="s">
        <v>27743</v>
      </c>
      <c r="L3979" t="s">
        <v>2810</v>
      </c>
      <c r="M3979" t="s">
        <v>23968</v>
      </c>
      <c r="O3979">
        <v>1.4448871589198808E-8</v>
      </c>
      <c r="P3979">
        <v>8.2968045280011642E-9</v>
      </c>
      <c r="Q3979">
        <v>1.1528819763662686E-8</v>
      </c>
      <c r="R3979">
        <v>1.2371903142521015E-8</v>
      </c>
      <c r="S3979">
        <v>6.9014590503412269E-9</v>
      </c>
      <c r="T3979">
        <v>8.9807941000077639E-9</v>
      </c>
      <c r="U3979">
        <v>4.922468329444425E-9</v>
      </c>
    </row>
    <row r="3980" spans="1:21" x14ac:dyDescent="0.3">
      <c r="A3980" t="s">
        <v>1994</v>
      </c>
      <c r="B3980" t="s">
        <v>3140</v>
      </c>
      <c r="C3980" t="s">
        <v>3140</v>
      </c>
      <c r="D3980" t="s">
        <v>22202</v>
      </c>
      <c r="E3980" t="s">
        <v>22203</v>
      </c>
      <c r="F3980" t="s">
        <v>22204</v>
      </c>
      <c r="G3980">
        <v>119</v>
      </c>
      <c r="H3980">
        <v>4379006</v>
      </c>
      <c r="I3980">
        <v>4379366</v>
      </c>
      <c r="J3980" t="s">
        <v>23581</v>
      </c>
      <c r="K3980" t="s">
        <v>27744</v>
      </c>
      <c r="L3980" t="s">
        <v>27745</v>
      </c>
      <c r="M3980" t="s">
        <v>23882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3">
      <c r="A3981" t="s">
        <v>1996</v>
      </c>
      <c r="B3981" t="s">
        <v>3139</v>
      </c>
      <c r="C3981" t="s">
        <v>3139</v>
      </c>
      <c r="D3981" t="s">
        <v>22205</v>
      </c>
      <c r="E3981" t="s">
        <v>22206</v>
      </c>
      <c r="F3981" t="s">
        <v>22207</v>
      </c>
      <c r="G3981">
        <v>131</v>
      </c>
      <c r="H3981">
        <v>4379376</v>
      </c>
      <c r="I3981">
        <v>4379772</v>
      </c>
      <c r="J3981" t="s">
        <v>23581</v>
      </c>
      <c r="K3981" t="s">
        <v>27744</v>
      </c>
      <c r="L3981" t="s">
        <v>27745</v>
      </c>
      <c r="M3981" t="s">
        <v>23882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3">
      <c r="A3982" t="s">
        <v>1874</v>
      </c>
      <c r="B3982" t="s">
        <v>3138</v>
      </c>
      <c r="C3982" t="s">
        <v>3138</v>
      </c>
      <c r="D3982" t="s">
        <v>22208</v>
      </c>
      <c r="E3982" t="s">
        <v>22209</v>
      </c>
      <c r="F3982" t="s">
        <v>22210</v>
      </c>
      <c r="G3982">
        <v>244</v>
      </c>
      <c r="H3982">
        <v>4379782</v>
      </c>
      <c r="I3982">
        <v>4380517</v>
      </c>
      <c r="J3982" t="s">
        <v>23581</v>
      </c>
      <c r="K3982" t="s">
        <v>27746</v>
      </c>
      <c r="L3982" t="s">
        <v>27745</v>
      </c>
      <c r="M3982" t="s">
        <v>23882</v>
      </c>
      <c r="O3982">
        <v>1.2213313280196164E-7</v>
      </c>
      <c r="P3982">
        <v>1.3629513773123323E-7</v>
      </c>
      <c r="Q3982">
        <v>1.5801993310130832E-7</v>
      </c>
      <c r="R3982">
        <v>2.3747765348795164E-7</v>
      </c>
      <c r="S3982">
        <v>1.4954060574079561E-7</v>
      </c>
      <c r="T3982">
        <v>2.7376064610244879E-7</v>
      </c>
      <c r="U3982">
        <v>1.6077443630314309E-7</v>
      </c>
    </row>
    <row r="3983" spans="1:21" x14ac:dyDescent="0.3">
      <c r="A3983" t="s">
        <v>1999</v>
      </c>
      <c r="B3983" t="s">
        <v>3137</v>
      </c>
      <c r="C3983" t="s">
        <v>3137</v>
      </c>
      <c r="D3983" t="s">
        <v>22211</v>
      </c>
      <c r="E3983" t="s">
        <v>22212</v>
      </c>
      <c r="F3983" t="s">
        <v>22213</v>
      </c>
      <c r="G3983">
        <v>602</v>
      </c>
      <c r="H3983">
        <v>4380509</v>
      </c>
      <c r="I3983">
        <v>4382318</v>
      </c>
      <c r="J3983" t="s">
        <v>23581</v>
      </c>
      <c r="K3983" t="s">
        <v>27747</v>
      </c>
      <c r="L3983" t="s">
        <v>27745</v>
      </c>
      <c r="M3983" t="s">
        <v>23882</v>
      </c>
      <c r="O3983">
        <v>2.7097250600830537E-8</v>
      </c>
      <c r="P3983">
        <v>1.0410222898322528E-7</v>
      </c>
      <c r="Q3983">
        <v>6.3156787986247361E-8</v>
      </c>
      <c r="R3983">
        <v>7.2569051628121669E-8</v>
      </c>
      <c r="S3983">
        <v>8.0139628519175096E-8</v>
      </c>
      <c r="T3983">
        <v>2.1899001537471809E-7</v>
      </c>
      <c r="U3983">
        <v>6.2011821766933355E-8</v>
      </c>
    </row>
    <row r="3984" spans="1:21" x14ac:dyDescent="0.3">
      <c r="A3984" t="s">
        <v>2257</v>
      </c>
      <c r="B3984" t="s">
        <v>23734</v>
      </c>
      <c r="C3984" t="s">
        <v>22217</v>
      </c>
      <c r="D3984" t="s">
        <v>22214</v>
      </c>
      <c r="E3984" t="s">
        <v>22215</v>
      </c>
      <c r="F3984" t="s">
        <v>22216</v>
      </c>
      <c r="G3984">
        <v>325</v>
      </c>
      <c r="H3984">
        <v>4382642</v>
      </c>
      <c r="I3984">
        <v>4383620</v>
      </c>
      <c r="J3984" t="s">
        <v>23825</v>
      </c>
      <c r="K3984" t="s">
        <v>27748</v>
      </c>
      <c r="L3984" t="s">
        <v>23734</v>
      </c>
      <c r="M3984" t="s">
        <v>23861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3">
      <c r="A3985" t="s">
        <v>5583</v>
      </c>
      <c r="B3985" t="s">
        <v>5582</v>
      </c>
      <c r="C3985" t="s">
        <v>5582</v>
      </c>
      <c r="D3985" t="s">
        <v>22218</v>
      </c>
      <c r="E3985" t="s">
        <v>22219</v>
      </c>
      <c r="F3985" t="s">
        <v>22220</v>
      </c>
      <c r="G3985">
        <v>500</v>
      </c>
      <c r="H3985">
        <v>4383838</v>
      </c>
      <c r="I3985">
        <v>4385341</v>
      </c>
      <c r="J3985" t="s">
        <v>23825</v>
      </c>
      <c r="K3985" t="s">
        <v>26728</v>
      </c>
      <c r="L3985" t="s">
        <v>5582</v>
      </c>
      <c r="M3985" t="s">
        <v>23831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3">
      <c r="A3986" t="s">
        <v>5585</v>
      </c>
      <c r="B3986" t="s">
        <v>5584</v>
      </c>
      <c r="C3986" t="s">
        <v>5584</v>
      </c>
      <c r="D3986" t="s">
        <v>22221</v>
      </c>
      <c r="E3986" t="s">
        <v>22222</v>
      </c>
      <c r="F3986" t="s">
        <v>22223</v>
      </c>
      <c r="G3986">
        <v>104</v>
      </c>
      <c r="H3986">
        <v>4385392</v>
      </c>
      <c r="I3986">
        <v>4385707</v>
      </c>
      <c r="J3986" t="s">
        <v>23825</v>
      </c>
      <c r="K3986" t="s">
        <v>23833</v>
      </c>
      <c r="L3986" t="s">
        <v>27749</v>
      </c>
      <c r="M3986" t="s">
        <v>23834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3">
      <c r="A3987" t="s">
        <v>5587</v>
      </c>
      <c r="B3987" t="s">
        <v>5586</v>
      </c>
      <c r="C3987" t="s">
        <v>5586</v>
      </c>
      <c r="D3987" t="s">
        <v>22224</v>
      </c>
      <c r="E3987" t="s">
        <v>22225</v>
      </c>
      <c r="F3987" t="s">
        <v>22226</v>
      </c>
      <c r="G3987">
        <v>104</v>
      </c>
      <c r="H3987">
        <v>4385703</v>
      </c>
      <c r="I3987">
        <v>4386018</v>
      </c>
      <c r="J3987" t="s">
        <v>23825</v>
      </c>
      <c r="K3987" t="s">
        <v>23913</v>
      </c>
      <c r="L3987" t="s">
        <v>27749</v>
      </c>
      <c r="M3987" t="s">
        <v>23834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3">
      <c r="A3988" t="s">
        <v>5588</v>
      </c>
      <c r="B3988" t="s">
        <v>5753</v>
      </c>
      <c r="C3988" t="s">
        <v>22230</v>
      </c>
      <c r="D3988" t="s">
        <v>22227</v>
      </c>
      <c r="E3988" t="s">
        <v>22228</v>
      </c>
      <c r="F3988" t="s">
        <v>22229</v>
      </c>
      <c r="G3988">
        <v>107</v>
      </c>
      <c r="H3988">
        <v>4386046</v>
      </c>
      <c r="I3988">
        <v>4389370</v>
      </c>
      <c r="J3988" t="s">
        <v>23581</v>
      </c>
      <c r="K3988" t="s">
        <v>27750</v>
      </c>
      <c r="L3988" t="s">
        <v>27751</v>
      </c>
      <c r="M3988" t="s">
        <v>23828</v>
      </c>
      <c r="O3988">
        <v>1.0602412624102558E-8</v>
      </c>
      <c r="P3988">
        <v>1.5322368872268244E-8</v>
      </c>
      <c r="Q3988">
        <v>1.5558945682488674E-8</v>
      </c>
      <c r="R3988">
        <v>2.8374528320852235E-8</v>
      </c>
      <c r="S3988">
        <v>2.1066041796085588E-8</v>
      </c>
      <c r="T3988">
        <v>9.6815008143689494E-9</v>
      </c>
      <c r="U3988">
        <v>1.2538777997324093E-8</v>
      </c>
    </row>
    <row r="3989" spans="1:21" x14ac:dyDescent="0.3">
      <c r="A3989" t="s">
        <v>727</v>
      </c>
      <c r="B3989" t="s">
        <v>3625</v>
      </c>
      <c r="C3989" t="s">
        <v>3625</v>
      </c>
      <c r="D3989" t="s">
        <v>22231</v>
      </c>
      <c r="E3989" t="s">
        <v>22232</v>
      </c>
      <c r="F3989" t="s">
        <v>22233</v>
      </c>
      <c r="G3989">
        <v>322</v>
      </c>
      <c r="H3989">
        <v>4389391</v>
      </c>
      <c r="I3989">
        <v>4390360</v>
      </c>
      <c r="J3989" t="s">
        <v>23581</v>
      </c>
      <c r="K3989" t="s">
        <v>27752</v>
      </c>
      <c r="L3989" t="s">
        <v>27751</v>
      </c>
      <c r="M3989" t="s">
        <v>23869</v>
      </c>
      <c r="O3989">
        <v>1.2010426907007121E-6</v>
      </c>
      <c r="P3989">
        <v>8.9404557135578376E-7</v>
      </c>
      <c r="Q3989">
        <v>1.5163715371798001E-6</v>
      </c>
      <c r="R3989">
        <v>1.7040444322626699E-6</v>
      </c>
      <c r="S3989">
        <v>1.3415610074049323E-6</v>
      </c>
      <c r="T3989">
        <v>1.3031875030130667E-6</v>
      </c>
      <c r="U3989">
        <v>1.576211107866026E-6</v>
      </c>
    </row>
    <row r="3990" spans="1:21" x14ac:dyDescent="0.3">
      <c r="A3990" t="s">
        <v>1350</v>
      </c>
      <c r="B3990" t="s">
        <v>5589</v>
      </c>
      <c r="C3990" t="s">
        <v>22237</v>
      </c>
      <c r="D3990" t="s">
        <v>22234</v>
      </c>
      <c r="E3990" t="s">
        <v>22235</v>
      </c>
      <c r="F3990" t="s">
        <v>22236</v>
      </c>
      <c r="G3990">
        <v>350</v>
      </c>
      <c r="H3990">
        <v>4390456</v>
      </c>
      <c r="I3990">
        <v>4391509</v>
      </c>
      <c r="J3990" t="s">
        <v>23581</v>
      </c>
      <c r="K3990" t="s">
        <v>27753</v>
      </c>
      <c r="L3990" t="s">
        <v>5589</v>
      </c>
      <c r="M3990" t="s">
        <v>23834</v>
      </c>
      <c r="O3990">
        <v>2.7757601659093346E-7</v>
      </c>
      <c r="P3990">
        <v>1.941017276090203E-7</v>
      </c>
      <c r="Q3990">
        <v>3.3750911910292619E-7</v>
      </c>
      <c r="R3990">
        <v>3.5044156978211569E-7</v>
      </c>
      <c r="S3990">
        <v>2.6975031348790169E-7</v>
      </c>
      <c r="T3990">
        <v>2.3987568303700032E-7</v>
      </c>
      <c r="U3990">
        <v>2.6707616940434061E-7</v>
      </c>
    </row>
    <row r="3991" spans="1:21" x14ac:dyDescent="0.3">
      <c r="A3991" t="s">
        <v>1495</v>
      </c>
      <c r="B3991" t="s">
        <v>5590</v>
      </c>
      <c r="C3991" t="s">
        <v>22241</v>
      </c>
      <c r="D3991" t="s">
        <v>22238</v>
      </c>
      <c r="E3991" t="s">
        <v>22239</v>
      </c>
      <c r="F3991" t="s">
        <v>22240</v>
      </c>
      <c r="G3991">
        <v>181</v>
      </c>
      <c r="H3991">
        <v>4391603</v>
      </c>
      <c r="I3991">
        <v>4392149</v>
      </c>
      <c r="J3991" t="s">
        <v>23825</v>
      </c>
      <c r="K3991" t="s">
        <v>27754</v>
      </c>
      <c r="L3991" t="s">
        <v>5590</v>
      </c>
      <c r="M3991" t="s">
        <v>25197</v>
      </c>
      <c r="O3991">
        <v>3.7767704833628083E-7</v>
      </c>
      <c r="P3991">
        <v>3.7259659914736757E-7</v>
      </c>
      <c r="Q3991">
        <v>4.2376547435159341E-7</v>
      </c>
      <c r="R3991">
        <v>4.3154897142345458E-7</v>
      </c>
      <c r="S3991">
        <v>5.8033676386072865E-7</v>
      </c>
      <c r="T3991">
        <v>4.9262950236710782E-7</v>
      </c>
      <c r="U3991">
        <v>5.2636047275733293E-7</v>
      </c>
    </row>
    <row r="3992" spans="1:21" x14ac:dyDescent="0.3">
      <c r="A3992" t="s">
        <v>8183</v>
      </c>
      <c r="B3992" t="s">
        <v>8182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3">
      <c r="A3993" t="s">
        <v>8187</v>
      </c>
      <c r="B3993" t="s">
        <v>8186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3">
      <c r="A3994" t="s">
        <v>8189</v>
      </c>
      <c r="B3994" t="s">
        <v>8188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3">
      <c r="A3995" t="s">
        <v>5592</v>
      </c>
      <c r="B3995" t="s">
        <v>5591</v>
      </c>
      <c r="C3995" t="s">
        <v>22245</v>
      </c>
      <c r="D3995" t="s">
        <v>22242</v>
      </c>
      <c r="E3995" t="s">
        <v>22243</v>
      </c>
      <c r="F3995" t="s">
        <v>22244</v>
      </c>
      <c r="G3995">
        <v>379</v>
      </c>
      <c r="H3995">
        <v>4392927</v>
      </c>
      <c r="I3995">
        <v>4394067</v>
      </c>
      <c r="J3995" t="s">
        <v>23581</v>
      </c>
      <c r="K3995" t="s">
        <v>27755</v>
      </c>
      <c r="L3995" t="s">
        <v>5591</v>
      </c>
      <c r="M3995" t="s">
        <v>23882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3">
      <c r="A3996" t="s">
        <v>2103</v>
      </c>
      <c r="B3996" t="s">
        <v>23735</v>
      </c>
      <c r="C3996" t="s">
        <v>22249</v>
      </c>
      <c r="D3996" t="s">
        <v>22246</v>
      </c>
      <c r="E3996" t="s">
        <v>22247</v>
      </c>
      <c r="F3996" t="s">
        <v>22248</v>
      </c>
      <c r="G3996">
        <v>515</v>
      </c>
      <c r="H3996">
        <v>4394065</v>
      </c>
      <c r="I3996">
        <v>4395613</v>
      </c>
      <c r="J3996" t="s">
        <v>23825</v>
      </c>
      <c r="K3996" t="s">
        <v>27756</v>
      </c>
      <c r="L3996" t="s">
        <v>27757</v>
      </c>
      <c r="M3996" t="s">
        <v>23891</v>
      </c>
      <c r="O3996">
        <v>3.5612263246221661E-8</v>
      </c>
      <c r="P3996">
        <v>6.9839733029218593E-8</v>
      </c>
      <c r="Q3996">
        <v>6.6699728899792341E-8</v>
      </c>
      <c r="R3996">
        <v>6.6012754546326594E-8</v>
      </c>
      <c r="S3996">
        <v>1.4855294792325637E-7</v>
      </c>
      <c r="T3996">
        <v>6.9547952077626063E-8</v>
      </c>
      <c r="U3996">
        <v>5.4470605918997914E-8</v>
      </c>
    </row>
    <row r="3997" spans="1:21" x14ac:dyDescent="0.3">
      <c r="A3997" t="s">
        <v>1334</v>
      </c>
      <c r="B3997" t="s">
        <v>23736</v>
      </c>
      <c r="C3997" t="s">
        <v>22253</v>
      </c>
      <c r="D3997" t="s">
        <v>22250</v>
      </c>
      <c r="E3997" t="s">
        <v>22251</v>
      </c>
      <c r="F3997" t="s">
        <v>22252</v>
      </c>
      <c r="G3997">
        <v>153</v>
      </c>
      <c r="H3997">
        <v>4395584</v>
      </c>
      <c r="I3997">
        <v>4396046</v>
      </c>
      <c r="J3997" t="s">
        <v>23825</v>
      </c>
      <c r="K3997" t="s">
        <v>27758</v>
      </c>
      <c r="L3997" t="s">
        <v>27757</v>
      </c>
      <c r="M3997" t="s">
        <v>23834</v>
      </c>
      <c r="O3997">
        <v>6.7775191579112184E-7</v>
      </c>
      <c r="P3997">
        <v>6.4479477487758294E-7</v>
      </c>
      <c r="Q3997">
        <v>9.1618108907350067E-7</v>
      </c>
      <c r="R3997">
        <v>8.7885607883372615E-7</v>
      </c>
      <c r="S3997">
        <v>9.5860255697414991E-7</v>
      </c>
      <c r="T3997">
        <v>6.9762953942959087E-7</v>
      </c>
      <c r="U3997">
        <v>8.5248392823729229E-7</v>
      </c>
    </row>
    <row r="3998" spans="1:21" x14ac:dyDescent="0.3">
      <c r="A3998" t="s">
        <v>2001</v>
      </c>
      <c r="B3998" t="s">
        <v>4283</v>
      </c>
      <c r="C3998" t="s">
        <v>22257</v>
      </c>
      <c r="D3998" t="s">
        <v>22254</v>
      </c>
      <c r="E3998" t="s">
        <v>22255</v>
      </c>
      <c r="F3998" t="s">
        <v>22256</v>
      </c>
      <c r="G3998">
        <v>445</v>
      </c>
      <c r="H3998">
        <v>4396064</v>
      </c>
      <c r="I3998">
        <v>4397402</v>
      </c>
      <c r="J3998" t="s">
        <v>23825</v>
      </c>
      <c r="K3998" t="s">
        <v>27759</v>
      </c>
      <c r="L3998" t="s">
        <v>27757</v>
      </c>
      <c r="M3998" t="s">
        <v>23866</v>
      </c>
      <c r="O3998">
        <v>1.1345491662324475E-8</v>
      </c>
      <c r="P3998">
        <v>5.8009473529335107E-9</v>
      </c>
      <c r="Q3998">
        <v>8.9168578239089466E-9</v>
      </c>
      <c r="R3998">
        <v>1.1565732647630563E-8</v>
      </c>
      <c r="S3998">
        <v>6.4710012397162616E-9</v>
      </c>
      <c r="T3998">
        <v>5.5527726725779118E-9</v>
      </c>
      <c r="U3998">
        <v>1.0324092045209465E-8</v>
      </c>
    </row>
    <row r="3999" spans="1:21" x14ac:dyDescent="0.3">
      <c r="A3999" t="s">
        <v>2416</v>
      </c>
      <c r="B3999" t="s">
        <v>4194</v>
      </c>
      <c r="C3999" t="s">
        <v>4194</v>
      </c>
      <c r="D3999" t="s">
        <v>22258</v>
      </c>
      <c r="E3999" t="s">
        <v>22259</v>
      </c>
      <c r="F3999" t="s">
        <v>22260</v>
      </c>
      <c r="G3999">
        <v>615</v>
      </c>
      <c r="H3999">
        <v>4397411</v>
      </c>
      <c r="I3999">
        <v>4399259</v>
      </c>
      <c r="J3999" t="s">
        <v>23825</v>
      </c>
      <c r="K3999" t="s">
        <v>27760</v>
      </c>
      <c r="L3999" t="s">
        <v>27757</v>
      </c>
      <c r="M3999" t="s">
        <v>23858</v>
      </c>
      <c r="O3999">
        <v>5.9677697535241619E-9</v>
      </c>
      <c r="P3999">
        <v>1.0331268823434855E-8</v>
      </c>
      <c r="Q3999">
        <v>1.5873080525355591E-8</v>
      </c>
      <c r="R3999">
        <v>1.8729516413930596E-8</v>
      </c>
      <c r="S3999">
        <v>8.5060604265953204E-9</v>
      </c>
      <c r="T3999">
        <v>1.0758685708404241E-8</v>
      </c>
      <c r="U3999">
        <v>1.1101456691673959E-8</v>
      </c>
    </row>
    <row r="4000" spans="1:21" x14ac:dyDescent="0.3">
      <c r="A4000" t="s">
        <v>2069</v>
      </c>
      <c r="B4000" t="s">
        <v>3426</v>
      </c>
      <c r="C4000" t="s">
        <v>22264</v>
      </c>
      <c r="D4000" t="s">
        <v>22261</v>
      </c>
      <c r="E4000" t="s">
        <v>22262</v>
      </c>
      <c r="F4000" t="s">
        <v>22263</v>
      </c>
      <c r="G4000">
        <v>316</v>
      </c>
      <c r="H4000">
        <v>4399251</v>
      </c>
      <c r="I4000">
        <v>4400202</v>
      </c>
      <c r="J4000" t="s">
        <v>23825</v>
      </c>
      <c r="K4000" t="s">
        <v>27761</v>
      </c>
      <c r="L4000" t="s">
        <v>27757</v>
      </c>
      <c r="M4000" t="s">
        <v>23861</v>
      </c>
      <c r="O4000">
        <v>5.9550949125042076E-8</v>
      </c>
      <c r="P4000">
        <v>5.9252842759634159E-8</v>
      </c>
      <c r="Q4000">
        <v>6.6754826758457437E-8</v>
      </c>
      <c r="R4000">
        <v>9.4702891762256344E-8</v>
      </c>
      <c r="S4000">
        <v>4.5505103390179208E-8</v>
      </c>
      <c r="T4000">
        <v>3.6756869156294934E-8</v>
      </c>
      <c r="U4000">
        <v>6.6209132561803916E-8</v>
      </c>
    </row>
    <row r="4001" spans="1:21" x14ac:dyDescent="0.3">
      <c r="A4001" t="s">
        <v>1288</v>
      </c>
      <c r="B4001" t="s">
        <v>3248</v>
      </c>
      <c r="C4001" t="s">
        <v>3248</v>
      </c>
      <c r="D4001" t="s">
        <v>22265</v>
      </c>
      <c r="E4001" t="s">
        <v>22266</v>
      </c>
      <c r="F4001" t="s">
        <v>22267</v>
      </c>
      <c r="G4001">
        <v>102</v>
      </c>
      <c r="H4001">
        <v>4400287</v>
      </c>
      <c r="I4001">
        <v>4400596</v>
      </c>
      <c r="J4001" t="s">
        <v>23825</v>
      </c>
      <c r="K4001" t="s">
        <v>27762</v>
      </c>
      <c r="L4001" t="s">
        <v>27757</v>
      </c>
      <c r="M4001" t="s">
        <v>24094</v>
      </c>
      <c r="O4001">
        <v>1.1220536630245366E-6</v>
      </c>
      <c r="P4001">
        <v>1.0714126631523254E-6</v>
      </c>
      <c r="Q4001">
        <v>1.7219254805993852E-6</v>
      </c>
      <c r="R4001">
        <v>1.6164448515818696E-6</v>
      </c>
      <c r="S4001">
        <v>1.5244119777635827E-6</v>
      </c>
      <c r="T4001">
        <v>1.6075787080038867E-6</v>
      </c>
      <c r="U4001">
        <v>1.4456161640494421E-6</v>
      </c>
    </row>
    <row r="4002" spans="1:21" x14ac:dyDescent="0.3">
      <c r="A4002" t="s">
        <v>1459</v>
      </c>
      <c r="B4002" t="s">
        <v>3247</v>
      </c>
      <c r="C4002" t="s">
        <v>3247</v>
      </c>
      <c r="D4002" t="s">
        <v>22268</v>
      </c>
      <c r="E4002" t="s">
        <v>22269</v>
      </c>
      <c r="F4002" t="s">
        <v>22270</v>
      </c>
      <c r="G4002">
        <v>426</v>
      </c>
      <c r="H4002">
        <v>4400671</v>
      </c>
      <c r="I4002">
        <v>4401952</v>
      </c>
      <c r="J4002" t="s">
        <v>23825</v>
      </c>
      <c r="K4002" t="s">
        <v>27763</v>
      </c>
      <c r="L4002" t="s">
        <v>27757</v>
      </c>
      <c r="M4002" t="s">
        <v>23834</v>
      </c>
      <c r="O4002">
        <v>1.772789652603403E-7</v>
      </c>
      <c r="P4002">
        <v>1.6862046528694446E-7</v>
      </c>
      <c r="Q4002">
        <v>3.083189974398981E-7</v>
      </c>
      <c r="R4002">
        <v>3.0026926150089997E-7</v>
      </c>
      <c r="S4002">
        <v>2.4585709227120131E-7</v>
      </c>
      <c r="T4002">
        <v>2.2553826316394454E-7</v>
      </c>
      <c r="U4002">
        <v>3.2499156390189867E-7</v>
      </c>
    </row>
    <row r="4003" spans="1:21" x14ac:dyDescent="0.3">
      <c r="A4003" t="s">
        <v>705</v>
      </c>
      <c r="B4003" t="s">
        <v>3246</v>
      </c>
      <c r="C4003" t="s">
        <v>22274</v>
      </c>
      <c r="D4003" t="s">
        <v>22271</v>
      </c>
      <c r="E4003" t="s">
        <v>22272</v>
      </c>
      <c r="F4003" t="s">
        <v>22273</v>
      </c>
      <c r="G4003">
        <v>419</v>
      </c>
      <c r="H4003">
        <v>4402037</v>
      </c>
      <c r="I4003">
        <v>4403297</v>
      </c>
      <c r="J4003" t="s">
        <v>23825</v>
      </c>
      <c r="K4003" t="s">
        <v>27764</v>
      </c>
      <c r="L4003" t="s">
        <v>27757</v>
      </c>
      <c r="M4003" t="s">
        <v>23844</v>
      </c>
      <c r="O4003">
        <v>1.000320709953188E-6</v>
      </c>
      <c r="P4003">
        <v>9.6842280741703408E-7</v>
      </c>
      <c r="Q4003">
        <v>1.555890666913229E-6</v>
      </c>
      <c r="R4003">
        <v>1.5880244543768027E-6</v>
      </c>
      <c r="S4003">
        <v>1.1220022324723798E-6</v>
      </c>
      <c r="T4003">
        <v>1.0838519800677067E-6</v>
      </c>
      <c r="U4003">
        <v>1.4319379943421774E-6</v>
      </c>
    </row>
    <row r="4004" spans="1:21" x14ac:dyDescent="0.3">
      <c r="A4004" t="s">
        <v>801</v>
      </c>
      <c r="B4004" t="s">
        <v>3245</v>
      </c>
      <c r="C4004" t="s">
        <v>22278</v>
      </c>
      <c r="D4004" t="s">
        <v>22275</v>
      </c>
      <c r="E4004" t="s">
        <v>22276</v>
      </c>
      <c r="F4004" t="s">
        <v>22277</v>
      </c>
      <c r="G4004">
        <v>334</v>
      </c>
      <c r="H4004">
        <v>4403299</v>
      </c>
      <c r="I4004">
        <v>4404304</v>
      </c>
      <c r="J4004" t="s">
        <v>23825</v>
      </c>
      <c r="K4004" t="s">
        <v>27764</v>
      </c>
      <c r="L4004" t="s">
        <v>27757</v>
      </c>
      <c r="M4004" t="s">
        <v>23844</v>
      </c>
      <c r="O4004">
        <v>9.5664295192008587E-7</v>
      </c>
      <c r="P4004">
        <v>7.1672758689734794E-7</v>
      </c>
      <c r="Q4004">
        <v>1.4547905653016992E-6</v>
      </c>
      <c r="R4004">
        <v>1.3456356454090787E-6</v>
      </c>
      <c r="S4004">
        <v>1.0725225664122634E-6</v>
      </c>
      <c r="T4004">
        <v>1.0343036247874524E-6</v>
      </c>
      <c r="U4004">
        <v>1.3255980829628999E-6</v>
      </c>
    </row>
    <row r="4005" spans="1:21" x14ac:dyDescent="0.3">
      <c r="A4005" t="s">
        <v>5594</v>
      </c>
      <c r="B4005" t="s">
        <v>5593</v>
      </c>
      <c r="C4005" t="s">
        <v>5593</v>
      </c>
      <c r="D4005" t="s">
        <v>22279</v>
      </c>
      <c r="E4005" t="s">
        <v>22280</v>
      </c>
      <c r="F4005" t="s">
        <v>22281</v>
      </c>
      <c r="G4005">
        <v>65</v>
      </c>
      <c r="H4005">
        <v>4404385</v>
      </c>
      <c r="I4005">
        <v>4404583</v>
      </c>
      <c r="J4005" t="s">
        <v>23825</v>
      </c>
      <c r="K4005" t="s">
        <v>23913</v>
      </c>
      <c r="L4005" t="s">
        <v>5593</v>
      </c>
      <c r="M4005" t="s">
        <v>23828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3">
      <c r="A4006" t="s">
        <v>196</v>
      </c>
      <c r="B4006" t="s">
        <v>3642</v>
      </c>
      <c r="C4006" t="s">
        <v>22285</v>
      </c>
      <c r="D4006" t="s">
        <v>22282</v>
      </c>
      <c r="E4006" t="s">
        <v>22283</v>
      </c>
      <c r="F4006" t="s">
        <v>22284</v>
      </c>
      <c r="G4006">
        <v>432</v>
      </c>
      <c r="H4006">
        <v>4404686</v>
      </c>
      <c r="I4006">
        <v>4405985</v>
      </c>
      <c r="J4006" t="s">
        <v>23825</v>
      </c>
      <c r="K4006" t="s">
        <v>27765</v>
      </c>
      <c r="L4006" t="s">
        <v>3642</v>
      </c>
      <c r="M4006" t="s">
        <v>23871</v>
      </c>
      <c r="O4006">
        <v>5.0875601585997678E-6</v>
      </c>
      <c r="P4006">
        <v>5.9165956318981109E-6</v>
      </c>
      <c r="Q4006">
        <v>6.6556586270614747E-6</v>
      </c>
      <c r="R4006">
        <v>6.9361067705033512E-6</v>
      </c>
      <c r="S4006">
        <v>5.963416375835505E-6</v>
      </c>
      <c r="T4006">
        <v>5.5580991106223377E-6</v>
      </c>
      <c r="U4006">
        <v>6.3767721776220083E-6</v>
      </c>
    </row>
    <row r="4007" spans="1:21" x14ac:dyDescent="0.3">
      <c r="A4007" t="s">
        <v>1381</v>
      </c>
      <c r="B4007" t="s">
        <v>4110</v>
      </c>
      <c r="C4007" t="s">
        <v>22289</v>
      </c>
      <c r="D4007" t="s">
        <v>22286</v>
      </c>
      <c r="E4007" t="s">
        <v>22287</v>
      </c>
      <c r="F4007" t="s">
        <v>22288</v>
      </c>
      <c r="G4007">
        <v>141</v>
      </c>
      <c r="H4007">
        <v>4406189</v>
      </c>
      <c r="I4007">
        <v>4406615</v>
      </c>
      <c r="J4007" t="s">
        <v>23825</v>
      </c>
      <c r="K4007" t="s">
        <v>27766</v>
      </c>
      <c r="L4007" t="s">
        <v>27767</v>
      </c>
      <c r="M4007" t="s">
        <v>23855</v>
      </c>
      <c r="O4007">
        <v>6.4654339453254734E-7</v>
      </c>
      <c r="P4007">
        <v>3.4440564833704987E-8</v>
      </c>
      <c r="Q4007">
        <v>5.2548471113164769E-8</v>
      </c>
      <c r="R4007">
        <v>2.8391617075259199E-8</v>
      </c>
      <c r="S4007">
        <v>3.4692513740345553E-8</v>
      </c>
      <c r="T4007">
        <v>4.7377114568012523E-8</v>
      </c>
      <c r="U4007">
        <v>0</v>
      </c>
    </row>
    <row r="4008" spans="1:21" x14ac:dyDescent="0.3">
      <c r="A4008" t="s">
        <v>1138</v>
      </c>
      <c r="B4008" t="s">
        <v>4160</v>
      </c>
      <c r="C4008" t="s">
        <v>22293</v>
      </c>
      <c r="D4008" t="s">
        <v>22290</v>
      </c>
      <c r="E4008" t="s">
        <v>22291</v>
      </c>
      <c r="F4008" t="s">
        <v>22292</v>
      </c>
      <c r="G4008">
        <v>813</v>
      </c>
      <c r="H4008">
        <v>4406653</v>
      </c>
      <c r="I4008">
        <v>4409095</v>
      </c>
      <c r="J4008" t="s">
        <v>23825</v>
      </c>
      <c r="K4008" t="s">
        <v>27768</v>
      </c>
      <c r="L4008" t="s">
        <v>27767</v>
      </c>
      <c r="M4008" t="s">
        <v>23855</v>
      </c>
      <c r="O4008">
        <v>1.8577743011778492E-7</v>
      </c>
      <c r="P4008">
        <v>2.3509731328134194E-7</v>
      </c>
      <c r="Q4008">
        <v>3.2340373699856698E-7</v>
      </c>
      <c r="R4008">
        <v>3.4102352983864696E-7</v>
      </c>
      <c r="S4008">
        <v>2.9714283719896745E-7</v>
      </c>
      <c r="T4008">
        <v>2.785568870120139E-7</v>
      </c>
      <c r="U4008">
        <v>4.2102429267375499E-7</v>
      </c>
    </row>
    <row r="4009" spans="1:21" x14ac:dyDescent="0.3">
      <c r="A4009" t="s">
        <v>1422</v>
      </c>
      <c r="B4009" t="s">
        <v>5595</v>
      </c>
      <c r="C4009" t="s">
        <v>22297</v>
      </c>
      <c r="D4009" t="s">
        <v>22294</v>
      </c>
      <c r="E4009" t="s">
        <v>22295</v>
      </c>
      <c r="F4009" t="s">
        <v>22296</v>
      </c>
      <c r="G4009">
        <v>243</v>
      </c>
      <c r="H4009">
        <v>4409274</v>
      </c>
      <c r="I4009">
        <v>4410006</v>
      </c>
      <c r="J4009" t="s">
        <v>23825</v>
      </c>
      <c r="K4009" t="s">
        <v>27769</v>
      </c>
      <c r="L4009" t="s">
        <v>27767</v>
      </c>
      <c r="M4009" t="s">
        <v>23861</v>
      </c>
      <c r="O4009">
        <v>3.4920724357571219E-7</v>
      </c>
      <c r="P4009">
        <v>2.1207702664052286E-7</v>
      </c>
      <c r="Q4009">
        <v>4.1832323948559531E-7</v>
      </c>
      <c r="R4009">
        <v>3.7783203882865961E-7</v>
      </c>
      <c r="S4009">
        <v>2.532686191907297E-7</v>
      </c>
      <c r="T4009">
        <v>1.919372901660849E-7</v>
      </c>
      <c r="U4009">
        <v>3.0352713140089893E-7</v>
      </c>
    </row>
    <row r="4010" spans="1:21" x14ac:dyDescent="0.3">
      <c r="A4010" t="s">
        <v>5597</v>
      </c>
      <c r="B4010" t="s">
        <v>5596</v>
      </c>
      <c r="C4010" t="s">
        <v>5596</v>
      </c>
      <c r="D4010" t="s">
        <v>22298</v>
      </c>
      <c r="E4010" t="s">
        <v>22299</v>
      </c>
      <c r="F4010" t="s">
        <v>22300</v>
      </c>
      <c r="G4010">
        <v>133</v>
      </c>
      <c r="H4010">
        <v>4410132</v>
      </c>
      <c r="I4010">
        <v>4410534</v>
      </c>
      <c r="J4010" t="s">
        <v>23825</v>
      </c>
      <c r="K4010" t="s">
        <v>23841</v>
      </c>
      <c r="L4010" t="s">
        <v>27767</v>
      </c>
      <c r="M4010" t="s">
        <v>23828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3">
      <c r="A4011" t="s">
        <v>5599</v>
      </c>
      <c r="B4011" t="s">
        <v>5598</v>
      </c>
      <c r="C4011" t="s">
        <v>5598</v>
      </c>
      <c r="D4011" t="s">
        <v>22301</v>
      </c>
      <c r="E4011" t="s">
        <v>22302</v>
      </c>
      <c r="F4011" t="s">
        <v>22303</v>
      </c>
      <c r="G4011">
        <v>232</v>
      </c>
      <c r="H4011">
        <v>4410552</v>
      </c>
      <c r="I4011">
        <v>4411251</v>
      </c>
      <c r="J4011" t="s">
        <v>23825</v>
      </c>
      <c r="K4011" t="s">
        <v>27770</v>
      </c>
      <c r="L4011" t="s">
        <v>27767</v>
      </c>
      <c r="M4011" t="s">
        <v>23855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3">
      <c r="A4012" t="s">
        <v>5601</v>
      </c>
      <c r="B4012" t="s">
        <v>5600</v>
      </c>
      <c r="C4012" t="s">
        <v>5600</v>
      </c>
      <c r="D4012" t="s">
        <v>22304</v>
      </c>
      <c r="E4012" t="s">
        <v>22305</v>
      </c>
      <c r="F4012" t="s">
        <v>22306</v>
      </c>
      <c r="G4012">
        <v>219</v>
      </c>
      <c r="H4012">
        <v>4411301</v>
      </c>
      <c r="I4012">
        <v>4411961</v>
      </c>
      <c r="J4012" t="s">
        <v>23825</v>
      </c>
      <c r="K4012" t="s">
        <v>23841</v>
      </c>
      <c r="L4012" t="s">
        <v>27771</v>
      </c>
      <c r="M4012" t="s">
        <v>23828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3">
      <c r="A4013" t="s">
        <v>5603</v>
      </c>
      <c r="B4013" t="s">
        <v>5602</v>
      </c>
      <c r="C4013" t="s">
        <v>5602</v>
      </c>
      <c r="D4013" t="s">
        <v>22307</v>
      </c>
      <c r="E4013" t="s">
        <v>22308</v>
      </c>
      <c r="F4013" t="s">
        <v>22309</v>
      </c>
      <c r="G4013">
        <v>132</v>
      </c>
      <c r="H4013">
        <v>4411978</v>
      </c>
      <c r="I4013">
        <v>4412377</v>
      </c>
      <c r="J4013" t="s">
        <v>23825</v>
      </c>
      <c r="K4013" t="s">
        <v>23913</v>
      </c>
      <c r="L4013" t="s">
        <v>27771</v>
      </c>
      <c r="M4013" t="s">
        <v>23834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3">
      <c r="A4014" t="s">
        <v>5605</v>
      </c>
      <c r="B4014" t="s">
        <v>5604</v>
      </c>
      <c r="C4014" t="s">
        <v>5604</v>
      </c>
      <c r="D4014" t="s">
        <v>22310</v>
      </c>
      <c r="E4014" t="s">
        <v>22311</v>
      </c>
      <c r="F4014" t="s">
        <v>22312</v>
      </c>
      <c r="G4014">
        <v>212</v>
      </c>
      <c r="H4014">
        <v>4412386</v>
      </c>
      <c r="I4014">
        <v>4413025</v>
      </c>
      <c r="J4014" t="s">
        <v>23825</v>
      </c>
      <c r="K4014" t="s">
        <v>23841</v>
      </c>
      <c r="L4014" t="s">
        <v>27771</v>
      </c>
      <c r="M4014" t="s">
        <v>23834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3">
      <c r="A4015" t="s">
        <v>4800</v>
      </c>
      <c r="B4015" t="s">
        <v>4799</v>
      </c>
      <c r="C4015" t="s">
        <v>4799</v>
      </c>
      <c r="D4015" t="s">
        <v>22313</v>
      </c>
      <c r="E4015" t="s">
        <v>22314</v>
      </c>
      <c r="F4015" t="s">
        <v>22315</v>
      </c>
      <c r="G4015">
        <v>387</v>
      </c>
      <c r="H4015">
        <v>4413027</v>
      </c>
      <c r="I4015">
        <v>4414191</v>
      </c>
      <c r="J4015" t="s">
        <v>23825</v>
      </c>
      <c r="K4015" t="s">
        <v>27772</v>
      </c>
      <c r="L4015" t="s">
        <v>27771</v>
      </c>
      <c r="M4015" t="s">
        <v>23828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3">
      <c r="A4016" t="s">
        <v>2577</v>
      </c>
      <c r="B4016" t="s">
        <v>4798</v>
      </c>
      <c r="C4016" t="s">
        <v>4798</v>
      </c>
      <c r="D4016" t="s">
        <v>22316</v>
      </c>
      <c r="E4016" t="s">
        <v>22317</v>
      </c>
      <c r="F4016" t="s">
        <v>22318</v>
      </c>
      <c r="G4016">
        <v>541</v>
      </c>
      <c r="H4016">
        <v>4414274</v>
      </c>
      <c r="I4016">
        <v>4415900</v>
      </c>
      <c r="J4016" t="s">
        <v>23825</v>
      </c>
      <c r="K4016" t="s">
        <v>27773</v>
      </c>
      <c r="L4016" t="s">
        <v>4798</v>
      </c>
      <c r="M4016" t="s">
        <v>23869</v>
      </c>
      <c r="O4016">
        <v>2.2123413765425316E-9</v>
      </c>
      <c r="P4016">
        <v>1.6652595252936701E-8</v>
      </c>
      <c r="Q4016">
        <v>4.8178611333565447E-9</v>
      </c>
      <c r="R4016">
        <v>2.9597964401301129E-9</v>
      </c>
      <c r="S4016">
        <v>2.0145901878023215E-8</v>
      </c>
      <c r="T4016">
        <v>8.3907731052774447E-9</v>
      </c>
      <c r="U4016">
        <v>3.021792790022721E-9</v>
      </c>
    </row>
    <row r="4017" spans="1:21" x14ac:dyDescent="0.3">
      <c r="A4017" t="s">
        <v>2679</v>
      </c>
      <c r="B4017" t="s">
        <v>5639</v>
      </c>
      <c r="C4017" t="s">
        <v>5639</v>
      </c>
      <c r="D4017" t="s">
        <v>22319</v>
      </c>
      <c r="E4017" t="s">
        <v>22320</v>
      </c>
      <c r="F4017" t="s">
        <v>22321</v>
      </c>
      <c r="G4017">
        <v>91</v>
      </c>
      <c r="H4017">
        <v>4416016</v>
      </c>
      <c r="I4017">
        <v>4416292</v>
      </c>
      <c r="J4017" t="s">
        <v>23581</v>
      </c>
      <c r="K4017" t="s">
        <v>23833</v>
      </c>
      <c r="L4017" t="s">
        <v>5639</v>
      </c>
      <c r="M4017" t="s">
        <v>23834</v>
      </c>
      <c r="O4017">
        <v>3.3005591803268965E-9</v>
      </c>
      <c r="P4017">
        <v>3.6391830194050388E-9</v>
      </c>
      <c r="Q4017">
        <v>3.5091121787400654E-10</v>
      </c>
      <c r="R4017">
        <v>1.8699735030511709E-8</v>
      </c>
      <c r="S4017">
        <v>4.1346019245223656E-9</v>
      </c>
      <c r="T4017">
        <v>1.3527787754424255E-8</v>
      </c>
      <c r="U4017">
        <v>0</v>
      </c>
    </row>
    <row r="4018" spans="1:21" x14ac:dyDescent="0.3">
      <c r="A4018" t="s">
        <v>5607</v>
      </c>
      <c r="B4018" t="s">
        <v>5606</v>
      </c>
      <c r="C4018" t="s">
        <v>22325</v>
      </c>
      <c r="D4018" t="s">
        <v>22322</v>
      </c>
      <c r="E4018" t="s">
        <v>22323</v>
      </c>
      <c r="F4018" t="s">
        <v>22324</v>
      </c>
      <c r="G4018">
        <v>109</v>
      </c>
      <c r="H4018">
        <v>4416440</v>
      </c>
      <c r="I4018">
        <v>4416770</v>
      </c>
      <c r="J4018" t="s">
        <v>23581</v>
      </c>
      <c r="K4018" t="s">
        <v>23841</v>
      </c>
      <c r="L4018" t="s">
        <v>5606</v>
      </c>
      <c r="M4018" t="s">
        <v>23828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3">
      <c r="A4019" t="s">
        <v>1884</v>
      </c>
      <c r="B4019" t="s">
        <v>5608</v>
      </c>
      <c r="C4019" t="s">
        <v>5608</v>
      </c>
      <c r="D4019" t="s">
        <v>22326</v>
      </c>
      <c r="E4019" t="s">
        <v>22327</v>
      </c>
      <c r="F4019" t="s">
        <v>22328</v>
      </c>
      <c r="G4019">
        <v>249</v>
      </c>
      <c r="H4019">
        <v>4416951</v>
      </c>
      <c r="I4019">
        <v>4417701</v>
      </c>
      <c r="J4019" t="s">
        <v>23825</v>
      </c>
      <c r="K4019" t="s">
        <v>27774</v>
      </c>
      <c r="L4019" t="s">
        <v>5608</v>
      </c>
      <c r="M4019" t="s">
        <v>23834</v>
      </c>
      <c r="O4019">
        <v>1.1782896485257124E-7</v>
      </c>
      <c r="P4019">
        <v>9.2565731792592856E-8</v>
      </c>
      <c r="Q4019">
        <v>1.4694681533775822E-7</v>
      </c>
      <c r="R4019">
        <v>1.0095767121859946E-7</v>
      </c>
      <c r="S4019">
        <v>8.6687338532975096E-8</v>
      </c>
      <c r="T4019">
        <v>9.131913032263798E-8</v>
      </c>
      <c r="U4019">
        <v>1.0712764666170581E-7</v>
      </c>
    </row>
    <row r="4020" spans="1:21" x14ac:dyDescent="0.3">
      <c r="A4020" t="s">
        <v>2334</v>
      </c>
      <c r="B4020" t="s">
        <v>5609</v>
      </c>
      <c r="C4020" t="s">
        <v>22332</v>
      </c>
      <c r="D4020" t="s">
        <v>22329</v>
      </c>
      <c r="E4020" t="s">
        <v>22330</v>
      </c>
      <c r="F4020" t="s">
        <v>22331</v>
      </c>
      <c r="G4020">
        <v>251</v>
      </c>
      <c r="H4020">
        <v>4417697</v>
      </c>
      <c r="I4020">
        <v>4418453</v>
      </c>
      <c r="J4020" t="s">
        <v>23581</v>
      </c>
      <c r="K4020" t="s">
        <v>27775</v>
      </c>
      <c r="L4020" t="s">
        <v>5609</v>
      </c>
      <c r="M4020" t="s">
        <v>23855</v>
      </c>
      <c r="O4020">
        <v>2.3038331833794981E-8</v>
      </c>
      <c r="P4020">
        <v>1.680462123839452E-8</v>
      </c>
      <c r="Q4020">
        <v>3.0635620496239991E-8</v>
      </c>
      <c r="R4020">
        <v>4.0685871791457448E-8</v>
      </c>
      <c r="S4020">
        <v>1.1329359335160591E-8</v>
      </c>
      <c r="T4020">
        <v>2.017687038882446E-8</v>
      </c>
      <c r="U4020">
        <v>1.1104029505088794E-8</v>
      </c>
    </row>
    <row r="4021" spans="1:21" x14ac:dyDescent="0.3">
      <c r="A4021" t="s">
        <v>2003</v>
      </c>
      <c r="B4021" t="s">
        <v>5610</v>
      </c>
      <c r="C4021" t="s">
        <v>22336</v>
      </c>
      <c r="D4021" t="s">
        <v>22333</v>
      </c>
      <c r="E4021" t="s">
        <v>22334</v>
      </c>
      <c r="F4021" t="s">
        <v>22335</v>
      </c>
      <c r="G4021">
        <v>354</v>
      </c>
      <c r="H4021">
        <v>4418560</v>
      </c>
      <c r="I4021">
        <v>4419625</v>
      </c>
      <c r="J4021" t="s">
        <v>23581</v>
      </c>
      <c r="K4021" t="s">
        <v>27776</v>
      </c>
      <c r="L4021" t="s">
        <v>5610</v>
      </c>
      <c r="M4021" t="s">
        <v>23834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3">
      <c r="A4022" t="s">
        <v>2004</v>
      </c>
      <c r="B4022" t="s">
        <v>5611</v>
      </c>
      <c r="C4022" t="s">
        <v>22340</v>
      </c>
      <c r="D4022" t="s">
        <v>22337</v>
      </c>
      <c r="E4022" t="s">
        <v>22338</v>
      </c>
      <c r="F4022" t="s">
        <v>22339</v>
      </c>
      <c r="G4022">
        <v>465</v>
      </c>
      <c r="H4022">
        <v>4419979</v>
      </c>
      <c r="I4022">
        <v>4421377</v>
      </c>
      <c r="J4022" t="s">
        <v>23825</v>
      </c>
      <c r="K4022" t="s">
        <v>27777</v>
      </c>
      <c r="L4022" t="s">
        <v>27778</v>
      </c>
      <c r="M4022" t="s">
        <v>23891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3">
      <c r="A4023" t="s">
        <v>2006</v>
      </c>
      <c r="B4023" t="s">
        <v>5612</v>
      </c>
      <c r="C4023" t="s">
        <v>22344</v>
      </c>
      <c r="D4023" t="s">
        <v>22341</v>
      </c>
      <c r="E4023" t="s">
        <v>22342</v>
      </c>
      <c r="F4023" t="s">
        <v>22343</v>
      </c>
      <c r="G4023">
        <v>101</v>
      </c>
      <c r="H4023">
        <v>4421392</v>
      </c>
      <c r="I4023">
        <v>4421698</v>
      </c>
      <c r="J4023" t="s">
        <v>23825</v>
      </c>
      <c r="K4023" t="s">
        <v>27779</v>
      </c>
      <c r="L4023" t="s">
        <v>27778</v>
      </c>
      <c r="M4023" t="s">
        <v>23891</v>
      </c>
      <c r="O4023">
        <v>2.0938764826588229E-8</v>
      </c>
      <c r="P4023">
        <v>2.7047572521785197E-8</v>
      </c>
      <c r="Q4023">
        <v>2.2470285237772065E-8</v>
      </c>
      <c r="R4023">
        <v>1.2221800247166286E-8</v>
      </c>
      <c r="S4023">
        <v>1.9043636990183866E-8</v>
      </c>
      <c r="T4023">
        <v>1.8452965574639022E-8</v>
      </c>
      <c r="U4023">
        <v>0</v>
      </c>
    </row>
    <row r="4024" spans="1:21" x14ac:dyDescent="0.3">
      <c r="A4024" t="s">
        <v>2008</v>
      </c>
      <c r="B4024" t="s">
        <v>5613</v>
      </c>
      <c r="C4024" t="s">
        <v>22348</v>
      </c>
      <c r="D4024" t="s">
        <v>22345</v>
      </c>
      <c r="E4024" t="s">
        <v>22346</v>
      </c>
      <c r="F4024" t="s">
        <v>22347</v>
      </c>
      <c r="G4024">
        <v>154</v>
      </c>
      <c r="H4024">
        <v>4421707</v>
      </c>
      <c r="I4024">
        <v>4422172</v>
      </c>
      <c r="J4024" t="s">
        <v>23825</v>
      </c>
      <c r="K4024" t="s">
        <v>27780</v>
      </c>
      <c r="L4024" t="s">
        <v>27778</v>
      </c>
      <c r="M4024" t="s">
        <v>23891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3">
      <c r="A4025" t="s">
        <v>2010</v>
      </c>
      <c r="B4025" t="s">
        <v>5614</v>
      </c>
      <c r="C4025" t="s">
        <v>22352</v>
      </c>
      <c r="D4025" t="s">
        <v>22349</v>
      </c>
      <c r="E4025" t="s">
        <v>22350</v>
      </c>
      <c r="F4025" t="s">
        <v>22351</v>
      </c>
      <c r="G4025">
        <v>216</v>
      </c>
      <c r="H4025">
        <v>4422185</v>
      </c>
      <c r="I4025">
        <v>4422836</v>
      </c>
      <c r="J4025" t="s">
        <v>23825</v>
      </c>
      <c r="K4025" t="s">
        <v>27183</v>
      </c>
      <c r="L4025" t="s">
        <v>27778</v>
      </c>
      <c r="M4025" t="s">
        <v>23891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3">
      <c r="A4026" t="s">
        <v>2011</v>
      </c>
      <c r="B4026" t="s">
        <v>5615</v>
      </c>
      <c r="C4026" t="s">
        <v>22356</v>
      </c>
      <c r="D4026" t="s">
        <v>22353</v>
      </c>
      <c r="E4026" t="s">
        <v>22354</v>
      </c>
      <c r="F4026" t="s">
        <v>22355</v>
      </c>
      <c r="G4026">
        <v>284</v>
      </c>
      <c r="H4026">
        <v>4422845</v>
      </c>
      <c r="I4026">
        <v>4423700</v>
      </c>
      <c r="J4026" t="s">
        <v>23825</v>
      </c>
      <c r="K4026" t="s">
        <v>27781</v>
      </c>
      <c r="L4026" t="s">
        <v>27778</v>
      </c>
      <c r="M4026" t="s">
        <v>23891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3">
      <c r="A4027" t="s">
        <v>2013</v>
      </c>
      <c r="B4027" t="s">
        <v>5616</v>
      </c>
      <c r="C4027" t="s">
        <v>22360</v>
      </c>
      <c r="D4027" t="s">
        <v>22357</v>
      </c>
      <c r="E4027" t="s">
        <v>22358</v>
      </c>
      <c r="F4027" t="s">
        <v>22359</v>
      </c>
      <c r="G4027">
        <v>228</v>
      </c>
      <c r="H4027">
        <v>4423699</v>
      </c>
      <c r="I4027">
        <v>4424386</v>
      </c>
      <c r="J4027" t="s">
        <v>23825</v>
      </c>
      <c r="K4027" t="s">
        <v>23908</v>
      </c>
      <c r="L4027" t="s">
        <v>27778</v>
      </c>
      <c r="M4027" t="s">
        <v>23891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3">
      <c r="A4028" t="s">
        <v>5618</v>
      </c>
      <c r="B4028" t="s">
        <v>5617</v>
      </c>
      <c r="C4028" t="s">
        <v>5617</v>
      </c>
      <c r="D4028" t="s">
        <v>22361</v>
      </c>
      <c r="E4028" t="s">
        <v>22362</v>
      </c>
      <c r="F4028" t="s">
        <v>22363</v>
      </c>
      <c r="G4028">
        <v>91</v>
      </c>
      <c r="H4028">
        <v>4424515</v>
      </c>
      <c r="I4028">
        <v>4424791</v>
      </c>
      <c r="J4028" t="s">
        <v>23581</v>
      </c>
      <c r="K4028" t="s">
        <v>23833</v>
      </c>
      <c r="L4028" t="s">
        <v>5617</v>
      </c>
      <c r="M4028" t="s">
        <v>23834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3">
      <c r="A4029" t="s">
        <v>229</v>
      </c>
      <c r="B4029" t="s">
        <v>3768</v>
      </c>
      <c r="C4029" t="s">
        <v>3768</v>
      </c>
      <c r="D4029" t="s">
        <v>22364</v>
      </c>
      <c r="E4029" t="s">
        <v>22365</v>
      </c>
      <c r="F4029" t="s">
        <v>22366</v>
      </c>
      <c r="G4029">
        <v>135</v>
      </c>
      <c r="H4029">
        <v>4425117</v>
      </c>
      <c r="I4029">
        <v>4425513</v>
      </c>
      <c r="J4029" t="s">
        <v>23825</v>
      </c>
      <c r="K4029" t="s">
        <v>27782</v>
      </c>
      <c r="L4029" t="s">
        <v>27783</v>
      </c>
      <c r="M4029" t="s">
        <v>23861</v>
      </c>
      <c r="O4029">
        <v>1.2937714560350377E-5</v>
      </c>
      <c r="P4029">
        <v>8.6231640926617018E-6</v>
      </c>
      <c r="Q4029">
        <v>1.2529726077452639E-5</v>
      </c>
      <c r="R4029">
        <v>1.1330287071761839E-5</v>
      </c>
      <c r="S4029">
        <v>9.1673879965260978E-6</v>
      </c>
      <c r="T4029">
        <v>9.7979990652292981E-6</v>
      </c>
      <c r="U4029">
        <v>1.3251809631312846E-5</v>
      </c>
    </row>
    <row r="4030" spans="1:21" x14ac:dyDescent="0.3">
      <c r="A4030" t="s">
        <v>2630</v>
      </c>
      <c r="B4030" t="s">
        <v>3614</v>
      </c>
      <c r="C4030" t="s">
        <v>3614</v>
      </c>
      <c r="D4030" t="s">
        <v>22367</v>
      </c>
      <c r="E4030" t="s">
        <v>22368</v>
      </c>
      <c r="F4030" t="s">
        <v>22369</v>
      </c>
      <c r="G4030">
        <v>104</v>
      </c>
      <c r="H4030">
        <v>4425519</v>
      </c>
      <c r="I4030">
        <v>4425834</v>
      </c>
      <c r="J4030" t="s">
        <v>23825</v>
      </c>
      <c r="K4030" t="s">
        <v>27784</v>
      </c>
      <c r="L4030" t="s">
        <v>27783</v>
      </c>
      <c r="M4030" t="s">
        <v>23858</v>
      </c>
      <c r="O4030">
        <v>6.7991442952346173E-9</v>
      </c>
      <c r="P4030">
        <v>1.6738616121717439E-10</v>
      </c>
      <c r="Q4030">
        <v>9.0045729805601321E-9</v>
      </c>
      <c r="R4030">
        <v>8.2210107317736366E-9</v>
      </c>
      <c r="S4030">
        <v>8.9594847939285986E-9</v>
      </c>
      <c r="T4030">
        <v>8.0851442980080306E-9</v>
      </c>
      <c r="U4030">
        <v>8.9975619597111607E-9</v>
      </c>
    </row>
    <row r="4031" spans="1:21" x14ac:dyDescent="0.3">
      <c r="A4031" t="s">
        <v>269</v>
      </c>
      <c r="B4031" t="s">
        <v>3780</v>
      </c>
      <c r="C4031" t="s">
        <v>3780</v>
      </c>
      <c r="D4031" t="s">
        <v>22370</v>
      </c>
      <c r="E4031" t="s">
        <v>22371</v>
      </c>
      <c r="F4031" t="s">
        <v>22372</v>
      </c>
      <c r="G4031">
        <v>75</v>
      </c>
      <c r="H4031">
        <v>4425838</v>
      </c>
      <c r="I4031">
        <v>4426066</v>
      </c>
      <c r="J4031" t="s">
        <v>23825</v>
      </c>
      <c r="K4031" t="s">
        <v>27785</v>
      </c>
      <c r="L4031" t="s">
        <v>27783</v>
      </c>
      <c r="M4031" t="s">
        <v>23828</v>
      </c>
      <c r="O4031">
        <v>1.8841588427231309E-5</v>
      </c>
      <c r="P4031">
        <v>1.1751305072026275E-5</v>
      </c>
      <c r="Q4031">
        <v>2.3129794974264384E-5</v>
      </c>
      <c r="R4031">
        <v>1.799511821546534E-5</v>
      </c>
      <c r="S4031">
        <v>1.8727444840426128E-5</v>
      </c>
      <c r="T4031">
        <v>2.0282177806314085E-5</v>
      </c>
      <c r="U4031">
        <v>2.7985315191010794E-5</v>
      </c>
    </row>
    <row r="4032" spans="1:21" x14ac:dyDescent="0.3">
      <c r="A4032" t="s">
        <v>109</v>
      </c>
      <c r="B4032" t="s">
        <v>3732</v>
      </c>
      <c r="C4032" t="s">
        <v>3732</v>
      </c>
      <c r="D4032" t="s">
        <v>22373</v>
      </c>
      <c r="E4032" t="s">
        <v>22374</v>
      </c>
      <c r="F4032" t="s">
        <v>22375</v>
      </c>
      <c r="G4032">
        <v>149</v>
      </c>
      <c r="H4032">
        <v>4426107</v>
      </c>
      <c r="I4032">
        <v>4426557</v>
      </c>
      <c r="J4032" t="s">
        <v>23825</v>
      </c>
      <c r="K4032" t="s">
        <v>27786</v>
      </c>
      <c r="L4032" t="s">
        <v>27783</v>
      </c>
      <c r="M4032" t="s">
        <v>23861</v>
      </c>
      <c r="O4032">
        <v>2.5864073198433421E-5</v>
      </c>
      <c r="P4032">
        <v>1.3459020060598806E-5</v>
      </c>
      <c r="Q4032">
        <v>2.673463133931749E-5</v>
      </c>
      <c r="R4032">
        <v>2.2427660534143984E-5</v>
      </c>
      <c r="S4032">
        <v>1.7406700103958255E-5</v>
      </c>
      <c r="T4032">
        <v>1.9779929005794088E-5</v>
      </c>
      <c r="U4032">
        <v>3.0328887071363581E-5</v>
      </c>
    </row>
    <row r="4033" spans="1:21" x14ac:dyDescent="0.3">
      <c r="A4033" t="s">
        <v>5620</v>
      </c>
      <c r="B4033" t="s">
        <v>5619</v>
      </c>
      <c r="C4033" t="s">
        <v>5619</v>
      </c>
      <c r="D4033" t="s">
        <v>22376</v>
      </c>
      <c r="E4033" t="s">
        <v>22377</v>
      </c>
      <c r="F4033" t="s">
        <v>22378</v>
      </c>
      <c r="G4033">
        <v>264</v>
      </c>
      <c r="H4033">
        <v>4426627</v>
      </c>
      <c r="I4033">
        <v>4427422</v>
      </c>
      <c r="J4033" t="s">
        <v>23581</v>
      </c>
      <c r="K4033" t="s">
        <v>23833</v>
      </c>
      <c r="L4033" t="s">
        <v>5619</v>
      </c>
      <c r="M4033" t="s">
        <v>23828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3">
      <c r="A4034" t="s">
        <v>8654</v>
      </c>
      <c r="B4034" t="s">
        <v>22382</v>
      </c>
      <c r="C4034" t="s">
        <v>22382</v>
      </c>
      <c r="D4034" t="s">
        <v>22379</v>
      </c>
      <c r="E4034" t="s">
        <v>22380</v>
      </c>
      <c r="F4034" t="s">
        <v>22381</v>
      </c>
      <c r="G4034">
        <v>108</v>
      </c>
      <c r="H4034">
        <v>4427693</v>
      </c>
      <c r="I4034">
        <v>4428095</v>
      </c>
      <c r="J4034" t="s">
        <v>23825</v>
      </c>
      <c r="K4034" t="s">
        <v>25065</v>
      </c>
      <c r="L4034" t="s">
        <v>22382</v>
      </c>
      <c r="M4034" t="s">
        <v>23828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3">
      <c r="A4035" t="s">
        <v>1864</v>
      </c>
      <c r="B4035" t="s">
        <v>5621</v>
      </c>
      <c r="C4035" t="s">
        <v>5621</v>
      </c>
      <c r="D4035" t="s">
        <v>22383</v>
      </c>
      <c r="E4035" t="s">
        <v>22384</v>
      </c>
      <c r="F4035" t="s">
        <v>22385</v>
      </c>
      <c r="G4035">
        <v>212</v>
      </c>
      <c r="H4035">
        <v>4428078</v>
      </c>
      <c r="I4035">
        <v>4428717</v>
      </c>
      <c r="J4035" t="s">
        <v>23581</v>
      </c>
      <c r="K4035" t="s">
        <v>27787</v>
      </c>
      <c r="L4035" t="s">
        <v>5621</v>
      </c>
      <c r="M4035" t="s">
        <v>23866</v>
      </c>
      <c r="O4035">
        <v>1.4397154591173309E-7</v>
      </c>
      <c r="P4035">
        <v>1.6059983034159048E-7</v>
      </c>
      <c r="Q4035">
        <v>2.3573457512877752E-7</v>
      </c>
      <c r="R4035">
        <v>2.7279861102882554E-7</v>
      </c>
      <c r="S4035">
        <v>2.1089189281483838E-7</v>
      </c>
      <c r="T4035">
        <v>1.2606170086930552E-7</v>
      </c>
      <c r="U4035">
        <v>1.5929309339158314E-7</v>
      </c>
    </row>
    <row r="4036" spans="1:21" x14ac:dyDescent="0.3">
      <c r="A4036" t="s">
        <v>523</v>
      </c>
      <c r="B4036" t="s">
        <v>5622</v>
      </c>
      <c r="C4036" t="s">
        <v>22389</v>
      </c>
      <c r="D4036" t="s">
        <v>22386</v>
      </c>
      <c r="E4036" t="s">
        <v>22387</v>
      </c>
      <c r="F4036" t="s">
        <v>22388</v>
      </c>
      <c r="G4036">
        <v>206</v>
      </c>
      <c r="H4036">
        <v>4428934</v>
      </c>
      <c r="I4036">
        <v>4429555</v>
      </c>
      <c r="J4036" t="s">
        <v>23825</v>
      </c>
      <c r="K4036" t="s">
        <v>27788</v>
      </c>
      <c r="L4036" t="s">
        <v>5622</v>
      </c>
      <c r="M4036" t="s">
        <v>23844</v>
      </c>
      <c r="O4036">
        <v>3.2480606062452829E-6</v>
      </c>
      <c r="P4036">
        <v>1.7763207113958768E-6</v>
      </c>
      <c r="Q4036">
        <v>3.4555711374923551E-6</v>
      </c>
      <c r="R4036">
        <v>4.0593143276179277E-6</v>
      </c>
      <c r="S4036">
        <v>2.3071812599780071E-6</v>
      </c>
      <c r="T4036">
        <v>3.1788930745008483E-6</v>
      </c>
      <c r="U4036">
        <v>3.3944334639696101E-6</v>
      </c>
    </row>
    <row r="4037" spans="1:21" x14ac:dyDescent="0.3">
      <c r="A4037" t="s">
        <v>1549</v>
      </c>
      <c r="B4037" t="s">
        <v>5623</v>
      </c>
      <c r="C4037" t="s">
        <v>22393</v>
      </c>
      <c r="D4037" t="s">
        <v>22390</v>
      </c>
      <c r="E4037" t="s">
        <v>22391</v>
      </c>
      <c r="F4037" t="s">
        <v>22392</v>
      </c>
      <c r="G4037">
        <v>470</v>
      </c>
      <c r="H4037">
        <v>4429863</v>
      </c>
      <c r="I4037">
        <v>4431276</v>
      </c>
      <c r="J4037" t="s">
        <v>23825</v>
      </c>
      <c r="K4037" t="s">
        <v>27789</v>
      </c>
      <c r="L4037" t="s">
        <v>5623</v>
      </c>
      <c r="M4037" t="s">
        <v>23831</v>
      </c>
      <c r="O4037">
        <v>1.3342940038435919E-7</v>
      </c>
      <c r="P4037">
        <v>3.7996103859282304E-7</v>
      </c>
      <c r="Q4037">
        <v>3.2845361400443002E-7</v>
      </c>
      <c r="R4037">
        <v>5.0742373875862773E-7</v>
      </c>
      <c r="S4037">
        <v>3.330410679746026E-7</v>
      </c>
      <c r="T4037">
        <v>4.6002650939999041E-7</v>
      </c>
      <c r="U4037">
        <v>3.0729281146396725E-7</v>
      </c>
    </row>
    <row r="4038" spans="1:21" x14ac:dyDescent="0.3">
      <c r="A4038" t="s">
        <v>2014</v>
      </c>
      <c r="B4038" t="s">
        <v>5624</v>
      </c>
      <c r="C4038" t="s">
        <v>5624</v>
      </c>
      <c r="D4038" t="s">
        <v>22394</v>
      </c>
      <c r="E4038" t="s">
        <v>22395</v>
      </c>
      <c r="F4038" t="s">
        <v>22396</v>
      </c>
      <c r="G4038">
        <v>220</v>
      </c>
      <c r="H4038">
        <v>4431320</v>
      </c>
      <c r="I4038">
        <v>4431983</v>
      </c>
      <c r="J4038" t="s">
        <v>23581</v>
      </c>
      <c r="K4038" t="s">
        <v>27790</v>
      </c>
      <c r="L4038" t="s">
        <v>5624</v>
      </c>
      <c r="M4038" t="s">
        <v>23937</v>
      </c>
      <c r="O4038">
        <v>4.6780766976977945E-9</v>
      </c>
      <c r="P4038">
        <v>7.1472123108179533E-9</v>
      </c>
      <c r="Q4038">
        <v>4.1425945517888501E-9</v>
      </c>
      <c r="R4038">
        <v>3.8003571279759967E-9</v>
      </c>
      <c r="S4038">
        <v>5.6078611988848539E-9</v>
      </c>
      <c r="T4038">
        <v>3.4218924691107131E-9</v>
      </c>
      <c r="U4038">
        <v>2.9877678576792165E-9</v>
      </c>
    </row>
    <row r="4039" spans="1:21" x14ac:dyDescent="0.3">
      <c r="A4039" t="s">
        <v>5626</v>
      </c>
      <c r="B4039" t="s">
        <v>5625</v>
      </c>
      <c r="C4039" t="s">
        <v>5625</v>
      </c>
      <c r="D4039" t="s">
        <v>22397</v>
      </c>
      <c r="E4039" t="s">
        <v>22398</v>
      </c>
      <c r="F4039" t="s">
        <v>22399</v>
      </c>
      <c r="G4039">
        <v>321</v>
      </c>
      <c r="H4039">
        <v>4432090</v>
      </c>
      <c r="I4039">
        <v>4433056</v>
      </c>
      <c r="J4039" t="s">
        <v>23581</v>
      </c>
      <c r="K4039" t="s">
        <v>27791</v>
      </c>
      <c r="L4039" t="s">
        <v>5625</v>
      </c>
      <c r="M4039" t="s">
        <v>23834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3">
      <c r="A4040" t="s">
        <v>1611</v>
      </c>
      <c r="B4040" t="s">
        <v>5627</v>
      </c>
      <c r="C4040" t="s">
        <v>22403</v>
      </c>
      <c r="D4040" t="s">
        <v>22400</v>
      </c>
      <c r="E4040" t="s">
        <v>22401</v>
      </c>
      <c r="F4040" t="s">
        <v>22402</v>
      </c>
      <c r="G4040">
        <v>286</v>
      </c>
      <c r="H4040">
        <v>4433163</v>
      </c>
      <c r="I4040">
        <v>4434024</v>
      </c>
      <c r="J4040" t="s">
        <v>23581</v>
      </c>
      <c r="K4040" t="s">
        <v>24865</v>
      </c>
      <c r="L4040" t="s">
        <v>5627</v>
      </c>
      <c r="M4040" t="s">
        <v>23891</v>
      </c>
      <c r="O4040">
        <v>1.9910602389597812E-7</v>
      </c>
      <c r="P4040">
        <v>1.6873460083213786E-7</v>
      </c>
      <c r="Q4040">
        <v>2.4137112588667473E-7</v>
      </c>
      <c r="R4040">
        <v>2.1648533928879939E-7</v>
      </c>
      <c r="S4040">
        <v>2.4969460898038838E-7</v>
      </c>
      <c r="T4040">
        <v>2.3555362574727458E-7</v>
      </c>
      <c r="U4040">
        <v>2.7089648520407536E-7</v>
      </c>
    </row>
    <row r="4041" spans="1:21" x14ac:dyDescent="0.3">
      <c r="A4041" t="s">
        <v>2513</v>
      </c>
      <c r="B4041" t="s">
        <v>5628</v>
      </c>
      <c r="C4041" t="s">
        <v>5628</v>
      </c>
      <c r="D4041" t="s">
        <v>22404</v>
      </c>
      <c r="E4041" t="s">
        <v>22405</v>
      </c>
      <c r="F4041" t="s">
        <v>22406</v>
      </c>
      <c r="G4041">
        <v>126</v>
      </c>
      <c r="H4041">
        <v>4434112</v>
      </c>
      <c r="I4041">
        <v>4434493</v>
      </c>
      <c r="J4041" t="s">
        <v>23825</v>
      </c>
      <c r="K4041" t="s">
        <v>25065</v>
      </c>
      <c r="L4041" t="s">
        <v>5628</v>
      </c>
      <c r="M4041" t="s">
        <v>23855</v>
      </c>
      <c r="O4041">
        <v>1.5075538012406889E-8</v>
      </c>
      <c r="P4041">
        <v>1.8754913906944379E-8</v>
      </c>
      <c r="Q4041">
        <v>1.8679119790581536E-8</v>
      </c>
      <c r="R4041">
        <v>2.4683180560168272E-9</v>
      </c>
      <c r="S4041">
        <v>9.0283450193900572E-9</v>
      </c>
      <c r="T4041">
        <v>1.4048837289067071E-8</v>
      </c>
      <c r="U4041">
        <v>0</v>
      </c>
    </row>
    <row r="4042" spans="1:21" x14ac:dyDescent="0.3">
      <c r="A4042" t="s">
        <v>1536</v>
      </c>
      <c r="B4042" t="s">
        <v>2945</v>
      </c>
      <c r="C4042" t="s">
        <v>2945</v>
      </c>
      <c r="D4042" t="s">
        <v>22407</v>
      </c>
      <c r="E4042" t="s">
        <v>22408</v>
      </c>
      <c r="F4042" t="s">
        <v>22409</v>
      </c>
      <c r="G4042">
        <v>647</v>
      </c>
      <c r="H4042">
        <v>4434621</v>
      </c>
      <c r="I4042">
        <v>4436565</v>
      </c>
      <c r="J4042" t="s">
        <v>23581</v>
      </c>
      <c r="K4042" t="s">
        <v>27792</v>
      </c>
      <c r="L4042" t="s">
        <v>2945</v>
      </c>
      <c r="M4042" t="s">
        <v>23871</v>
      </c>
      <c r="O4042">
        <v>9.9356764577488414E-8</v>
      </c>
      <c r="P4042">
        <v>2.5941137038119745E-7</v>
      </c>
      <c r="Q4042">
        <v>2.0373783824263705E-7</v>
      </c>
      <c r="R4042">
        <v>2.4964108747622768E-7</v>
      </c>
      <c r="S4042">
        <v>2.3583282979509408E-7</v>
      </c>
      <c r="T4042">
        <v>2.8264912919547808E-7</v>
      </c>
      <c r="U4042">
        <v>1.7316059672323134E-7</v>
      </c>
    </row>
    <row r="4043" spans="1:21" x14ac:dyDescent="0.3">
      <c r="A4043" t="s">
        <v>1099</v>
      </c>
      <c r="B4043" t="s">
        <v>2813</v>
      </c>
      <c r="C4043" t="s">
        <v>22413</v>
      </c>
      <c r="D4043" t="s">
        <v>22410</v>
      </c>
      <c r="E4043" t="s">
        <v>22411</v>
      </c>
      <c r="F4043" t="s">
        <v>22412</v>
      </c>
      <c r="G4043">
        <v>246</v>
      </c>
      <c r="H4043">
        <v>4436754</v>
      </c>
      <c r="I4043">
        <v>4437495</v>
      </c>
      <c r="J4043" t="s">
        <v>23825</v>
      </c>
      <c r="K4043" t="s">
        <v>27793</v>
      </c>
      <c r="L4043" t="s">
        <v>2813</v>
      </c>
      <c r="M4043" t="s">
        <v>23853</v>
      </c>
      <c r="O4043">
        <v>6.7950275621361595E-7</v>
      </c>
      <c r="P4043">
        <v>8.1304118891248816E-7</v>
      </c>
      <c r="Q4043">
        <v>8.8772834975107821E-7</v>
      </c>
      <c r="R4043">
        <v>9.4500025610774961E-7</v>
      </c>
      <c r="S4043">
        <v>1.3805767004724819E-6</v>
      </c>
      <c r="T4043">
        <v>6.7254348500402553E-7</v>
      </c>
      <c r="U4043">
        <v>6.9226676913392001E-7</v>
      </c>
    </row>
    <row r="4044" spans="1:21" x14ac:dyDescent="0.3">
      <c r="A4044" t="s">
        <v>5630</v>
      </c>
      <c r="B4044" t="s">
        <v>5629</v>
      </c>
      <c r="C4044" t="s">
        <v>5629</v>
      </c>
      <c r="D4044" t="s">
        <v>22414</v>
      </c>
      <c r="E4044" t="s">
        <v>22415</v>
      </c>
      <c r="F4044" t="s">
        <v>22416</v>
      </c>
      <c r="G4044">
        <v>312</v>
      </c>
      <c r="H4044">
        <v>4437706</v>
      </c>
      <c r="I4044">
        <v>4438645</v>
      </c>
      <c r="J4044" t="s">
        <v>23825</v>
      </c>
      <c r="K4044" t="s">
        <v>23833</v>
      </c>
      <c r="L4044" t="s">
        <v>5629</v>
      </c>
      <c r="M4044" t="s">
        <v>23828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3">
      <c r="A4045" t="s">
        <v>2317</v>
      </c>
      <c r="B4045" t="s">
        <v>5631</v>
      </c>
      <c r="C4045" t="s">
        <v>5631</v>
      </c>
      <c r="D4045" t="s">
        <v>22417</v>
      </c>
      <c r="E4045" t="s">
        <v>22418</v>
      </c>
      <c r="F4045" t="s">
        <v>22419</v>
      </c>
      <c r="G4045">
        <v>184</v>
      </c>
      <c r="H4045">
        <v>4438707</v>
      </c>
      <c r="I4045">
        <v>4439262</v>
      </c>
      <c r="J4045" t="s">
        <v>23581</v>
      </c>
      <c r="K4045" t="s">
        <v>23841</v>
      </c>
      <c r="L4045" t="s">
        <v>5631</v>
      </c>
      <c r="M4045" t="s">
        <v>23834</v>
      </c>
      <c r="O4045">
        <v>3.2821073726130859E-8</v>
      </c>
      <c r="P4045">
        <v>4.2092451069983462E-8</v>
      </c>
      <c r="Q4045">
        <v>6.2187871251195597E-8</v>
      </c>
      <c r="R4045">
        <v>6.9425424552654816E-8</v>
      </c>
      <c r="S4045">
        <v>4.0324146467850672E-8</v>
      </c>
      <c r="T4045">
        <v>5.5554204517948082E-8</v>
      </c>
      <c r="U4045">
        <v>4.2583785552016964E-8</v>
      </c>
    </row>
    <row r="4046" spans="1:21" x14ac:dyDescent="0.3">
      <c r="A4046" t="s">
        <v>5633</v>
      </c>
      <c r="B4046" t="s">
        <v>5632</v>
      </c>
      <c r="C4046" t="s">
        <v>5632</v>
      </c>
      <c r="D4046" t="s">
        <v>22420</v>
      </c>
      <c r="E4046" t="s">
        <v>22421</v>
      </c>
      <c r="F4046" t="s">
        <v>22422</v>
      </c>
      <c r="G4046">
        <v>68</v>
      </c>
      <c r="H4046">
        <v>4439586</v>
      </c>
      <c r="I4046">
        <v>4439793</v>
      </c>
      <c r="J4046" t="s">
        <v>23825</v>
      </c>
      <c r="K4046" t="s">
        <v>23841</v>
      </c>
      <c r="L4046" t="s">
        <v>5632</v>
      </c>
      <c r="M4046" t="s">
        <v>23834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3">
      <c r="A4047" t="s">
        <v>2404</v>
      </c>
      <c r="B4047" t="s">
        <v>5634</v>
      </c>
      <c r="C4047" t="s">
        <v>5634</v>
      </c>
      <c r="D4047" t="s">
        <v>22423</v>
      </c>
      <c r="E4047" t="s">
        <v>22424</v>
      </c>
      <c r="F4047" t="s">
        <v>22425</v>
      </c>
      <c r="G4047">
        <v>447</v>
      </c>
      <c r="H4047">
        <v>4439871</v>
      </c>
      <c r="I4047">
        <v>4441215</v>
      </c>
      <c r="J4047" t="s">
        <v>23581</v>
      </c>
      <c r="K4047" t="s">
        <v>24078</v>
      </c>
      <c r="L4047" t="s">
        <v>5634</v>
      </c>
      <c r="M4047" t="s">
        <v>23853</v>
      </c>
      <c r="O4047">
        <v>8.8338236994140202E-9</v>
      </c>
      <c r="P4047">
        <v>8.52183527475601E-9</v>
      </c>
      <c r="Q4047">
        <v>7.3623949041899644E-9</v>
      </c>
      <c r="R4047">
        <v>1.4656229017339267E-8</v>
      </c>
      <c r="S4047">
        <v>1.8159626151094786E-9</v>
      </c>
      <c r="T4047">
        <v>4.0071349183853546E-9</v>
      </c>
      <c r="U4047">
        <v>3.0295530747903352E-9</v>
      </c>
    </row>
    <row r="4048" spans="1:21" x14ac:dyDescent="0.3">
      <c r="A4048" t="s">
        <v>1320</v>
      </c>
      <c r="B4048" t="s">
        <v>4358</v>
      </c>
      <c r="C4048" t="s">
        <v>22429</v>
      </c>
      <c r="D4048" t="s">
        <v>22426</v>
      </c>
      <c r="E4048" t="s">
        <v>22427</v>
      </c>
      <c r="F4048" t="s">
        <v>22428</v>
      </c>
      <c r="G4048">
        <v>212</v>
      </c>
      <c r="H4048">
        <v>4441537</v>
      </c>
      <c r="I4048">
        <v>4442176</v>
      </c>
      <c r="J4048" t="s">
        <v>23581</v>
      </c>
      <c r="K4048" t="s">
        <v>27794</v>
      </c>
      <c r="L4048" t="s">
        <v>4358</v>
      </c>
      <c r="M4048" t="s">
        <v>23844</v>
      </c>
      <c r="O4048">
        <v>5.0947797714928215E-7</v>
      </c>
      <c r="P4048">
        <v>5.2729374345081611E-7</v>
      </c>
      <c r="Q4048">
        <v>7.133932183058765E-7</v>
      </c>
      <c r="R4048">
        <v>7.4033840252193471E-7</v>
      </c>
      <c r="S4048">
        <v>1.028128530469495E-6</v>
      </c>
      <c r="T4048">
        <v>4.9024247791082555E-7</v>
      </c>
      <c r="U4048">
        <v>6.1267250256876014E-7</v>
      </c>
    </row>
    <row r="4049" spans="1:21" x14ac:dyDescent="0.3">
      <c r="A4049" t="s">
        <v>2130</v>
      </c>
      <c r="B4049" t="s">
        <v>23737</v>
      </c>
      <c r="C4049" t="s">
        <v>22433</v>
      </c>
      <c r="D4049" t="s">
        <v>22430</v>
      </c>
      <c r="E4049" t="s">
        <v>22431</v>
      </c>
      <c r="F4049" t="s">
        <v>22432</v>
      </c>
      <c r="G4049">
        <v>577</v>
      </c>
      <c r="H4049">
        <v>4442381</v>
      </c>
      <c r="I4049">
        <v>4444115</v>
      </c>
      <c r="J4049" t="s">
        <v>23825</v>
      </c>
      <c r="K4049" t="s">
        <v>27795</v>
      </c>
      <c r="L4049" t="s">
        <v>27796</v>
      </c>
      <c r="M4049" t="s">
        <v>23866</v>
      </c>
      <c r="O4049">
        <v>2.6749195759478268E-8</v>
      </c>
      <c r="P4049">
        <v>2.4262131700412591E-8</v>
      </c>
      <c r="Q4049">
        <v>2.9756075474445417E-8</v>
      </c>
      <c r="R4049">
        <v>2.6709466814830929E-8</v>
      </c>
      <c r="S4049">
        <v>3.6369012277569623E-8</v>
      </c>
      <c r="T4049">
        <v>2.2150602887825356E-8</v>
      </c>
      <c r="U4049">
        <v>2.5763453987017512E-8</v>
      </c>
    </row>
    <row r="4050" spans="1:21" x14ac:dyDescent="0.3">
      <c r="A4050" t="s">
        <v>2461</v>
      </c>
      <c r="B4050" t="s">
        <v>23738</v>
      </c>
      <c r="C4050" t="s">
        <v>22437</v>
      </c>
      <c r="D4050" t="s">
        <v>22434</v>
      </c>
      <c r="E4050" t="s">
        <v>22435</v>
      </c>
      <c r="F4050" t="s">
        <v>22436</v>
      </c>
      <c r="G4050">
        <v>259</v>
      </c>
      <c r="H4050">
        <v>4444111</v>
      </c>
      <c r="I4050">
        <v>4447891</v>
      </c>
      <c r="J4050" t="s">
        <v>23825</v>
      </c>
      <c r="K4050" t="s">
        <v>27797</v>
      </c>
      <c r="L4050" t="s">
        <v>27796</v>
      </c>
      <c r="M4050" t="s">
        <v>23834</v>
      </c>
      <c r="O4050">
        <v>2.2140751688015998E-9</v>
      </c>
      <c r="P4050">
        <v>1.5827703425071364E-9</v>
      </c>
      <c r="Q4050">
        <v>2.1232016492341763E-9</v>
      </c>
      <c r="R4050">
        <v>4.7959968491152321E-9</v>
      </c>
      <c r="S4050">
        <v>3.7881810772593925E-9</v>
      </c>
      <c r="T4050">
        <v>3.012751710327147E-9</v>
      </c>
      <c r="U4050">
        <v>3.8185868618848417E-9</v>
      </c>
    </row>
    <row r="4051" spans="1:21" x14ac:dyDescent="0.3">
      <c r="A4051" t="s">
        <v>1369</v>
      </c>
      <c r="B4051" t="s">
        <v>5635</v>
      </c>
      <c r="C4051" t="s">
        <v>5635</v>
      </c>
      <c r="D4051" t="s">
        <v>22438</v>
      </c>
      <c r="E4051" t="s">
        <v>22439</v>
      </c>
      <c r="F4051" t="s">
        <v>22440</v>
      </c>
      <c r="G4051">
        <v>113</v>
      </c>
      <c r="H4051">
        <v>4447893</v>
      </c>
      <c r="I4051">
        <v>4448235</v>
      </c>
      <c r="J4051" t="s">
        <v>23825</v>
      </c>
      <c r="K4051" t="s">
        <v>23841</v>
      </c>
      <c r="L4051" t="s">
        <v>27796</v>
      </c>
      <c r="M4051" t="s">
        <v>23834</v>
      </c>
      <c r="O4051">
        <v>7.9897837040366402E-7</v>
      </c>
      <c r="P4051">
        <v>5.0098136265370434E-7</v>
      </c>
      <c r="Q4051">
        <v>1.1977970108864239E-6</v>
      </c>
      <c r="R4051">
        <v>5.8214445013414269E-7</v>
      </c>
      <c r="S4051">
        <v>8.2455024619745974E-7</v>
      </c>
      <c r="T4051">
        <v>8.8445719036141963E-7</v>
      </c>
      <c r="U4051">
        <v>1.239579662849748E-6</v>
      </c>
    </row>
    <row r="4052" spans="1:21" x14ac:dyDescent="0.3">
      <c r="A4052" t="s">
        <v>2650</v>
      </c>
      <c r="B4052" t="s">
        <v>4151</v>
      </c>
      <c r="C4052" t="s">
        <v>22444</v>
      </c>
      <c r="D4052" t="s">
        <v>22441</v>
      </c>
      <c r="E4052" t="s">
        <v>22442</v>
      </c>
      <c r="F4052" t="s">
        <v>22443</v>
      </c>
      <c r="G4052">
        <v>83</v>
      </c>
      <c r="H4052">
        <v>4448446</v>
      </c>
      <c r="I4052">
        <v>4448698</v>
      </c>
      <c r="J4052" t="s">
        <v>23825</v>
      </c>
      <c r="K4052" t="s">
        <v>27798</v>
      </c>
      <c r="L4052" t="s">
        <v>27799</v>
      </c>
      <c r="M4052" t="s">
        <v>23828</v>
      </c>
      <c r="O4052">
        <v>6.3123848782144044E-9</v>
      </c>
      <c r="P4052">
        <v>1.4193370350381933E-9</v>
      </c>
      <c r="Q4052">
        <v>1.5701897308213568E-9</v>
      </c>
      <c r="R4052">
        <v>1.0072336410485814E-9</v>
      </c>
      <c r="S4052">
        <v>3.3849136124935395E-10</v>
      </c>
      <c r="T4052">
        <v>6.7842929101232002E-10</v>
      </c>
      <c r="U4052">
        <v>0</v>
      </c>
    </row>
    <row r="4053" spans="1:21" x14ac:dyDescent="0.3">
      <c r="A4053" t="s">
        <v>2320</v>
      </c>
      <c r="B4053" t="s">
        <v>5150</v>
      </c>
      <c r="C4053" t="s">
        <v>22448</v>
      </c>
      <c r="D4053" t="s">
        <v>22445</v>
      </c>
      <c r="E4053" t="s">
        <v>22446</v>
      </c>
      <c r="F4053" t="s">
        <v>22447</v>
      </c>
      <c r="G4053">
        <v>116</v>
      </c>
      <c r="H4053">
        <v>4448691</v>
      </c>
      <c r="I4053">
        <v>4449042</v>
      </c>
      <c r="J4053" t="s">
        <v>23825</v>
      </c>
      <c r="K4053" t="s">
        <v>27800</v>
      </c>
      <c r="L4053" t="s">
        <v>27799</v>
      </c>
      <c r="M4053" t="s">
        <v>24094</v>
      </c>
      <c r="O4053">
        <v>5.3454185874207378E-8</v>
      </c>
      <c r="P4053">
        <v>1.0241962419128718E-7</v>
      </c>
      <c r="Q4053">
        <v>8.6172651463250979E-8</v>
      </c>
      <c r="R4053">
        <v>1.4973137293860108E-7</v>
      </c>
      <c r="S4053">
        <v>2.1765295431990173E-7</v>
      </c>
      <c r="T4053">
        <v>1.7167413015157033E-7</v>
      </c>
      <c r="U4053">
        <v>1.5670718605896873E-7</v>
      </c>
    </row>
    <row r="4054" spans="1:21" x14ac:dyDescent="0.3">
      <c r="A4054" t="s">
        <v>348</v>
      </c>
      <c r="B4054" t="s">
        <v>3605</v>
      </c>
      <c r="C4054" t="s">
        <v>3605</v>
      </c>
      <c r="D4054" t="s">
        <v>22449</v>
      </c>
      <c r="E4054" t="s">
        <v>22450</v>
      </c>
      <c r="F4054" t="s">
        <v>22451</v>
      </c>
      <c r="G4054">
        <v>176</v>
      </c>
      <c r="H4054">
        <v>4449121</v>
      </c>
      <c r="I4054">
        <v>4449652</v>
      </c>
      <c r="J4054" t="s">
        <v>23581</v>
      </c>
      <c r="K4054" t="s">
        <v>27801</v>
      </c>
      <c r="L4054" t="s">
        <v>3605</v>
      </c>
      <c r="M4054" t="s">
        <v>23882</v>
      </c>
      <c r="O4054">
        <v>6.1897317911658923E-6</v>
      </c>
      <c r="P4054">
        <v>5.543149361707326E-6</v>
      </c>
      <c r="Q4054">
        <v>7.8087051457567644E-6</v>
      </c>
      <c r="R4054">
        <v>7.5699432774256208E-6</v>
      </c>
      <c r="S4054">
        <v>8.8326464920311137E-6</v>
      </c>
      <c r="T4054">
        <v>7.9479992739605178E-6</v>
      </c>
      <c r="U4054">
        <v>8.7277912558294153E-6</v>
      </c>
    </row>
    <row r="4055" spans="1:21" x14ac:dyDescent="0.3">
      <c r="A4055" t="s">
        <v>1987</v>
      </c>
      <c r="B4055" t="s">
        <v>5636</v>
      </c>
      <c r="C4055" t="s">
        <v>5636</v>
      </c>
      <c r="D4055" t="s">
        <v>22452</v>
      </c>
      <c r="E4055" t="s">
        <v>22453</v>
      </c>
      <c r="F4055" t="s">
        <v>22454</v>
      </c>
      <c r="G4055">
        <v>318</v>
      </c>
      <c r="H4055">
        <v>4449961</v>
      </c>
      <c r="I4055">
        <v>4450918</v>
      </c>
      <c r="J4055" t="s">
        <v>23825</v>
      </c>
      <c r="K4055" t="s">
        <v>27802</v>
      </c>
      <c r="L4055" t="s">
        <v>27803</v>
      </c>
      <c r="M4055" t="s">
        <v>23891</v>
      </c>
      <c r="O4055">
        <v>7.3501435465751132E-8</v>
      </c>
      <c r="P4055">
        <v>5.2322342341778309E-7</v>
      </c>
      <c r="Q4055">
        <v>3.4618116972721897E-7</v>
      </c>
      <c r="R4055">
        <v>4.8434009986050643E-7</v>
      </c>
      <c r="S4055">
        <v>3.7494565578587954E-6</v>
      </c>
      <c r="T4055">
        <v>7.16136779819418E-7</v>
      </c>
      <c r="U4055">
        <v>1.884643673244647E-7</v>
      </c>
    </row>
    <row r="4056" spans="1:21" x14ac:dyDescent="0.3">
      <c r="A4056" t="s">
        <v>2018</v>
      </c>
      <c r="B4056" t="s">
        <v>5638</v>
      </c>
      <c r="C4056" t="s">
        <v>5638</v>
      </c>
      <c r="D4056" t="s">
        <v>22455</v>
      </c>
      <c r="E4056" t="s">
        <v>22456</v>
      </c>
      <c r="F4056" t="s">
        <v>22457</v>
      </c>
      <c r="G4056">
        <v>341</v>
      </c>
      <c r="H4056">
        <v>4452570</v>
      </c>
      <c r="I4056">
        <v>4453596</v>
      </c>
      <c r="J4056" t="s">
        <v>23825</v>
      </c>
      <c r="K4056" t="s">
        <v>27805</v>
      </c>
      <c r="L4056" t="s">
        <v>27803</v>
      </c>
      <c r="M4056" t="s">
        <v>23891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3">
      <c r="A4057" t="s">
        <v>2020</v>
      </c>
      <c r="B4057" t="s">
        <v>5542</v>
      </c>
      <c r="C4057" t="s">
        <v>5542</v>
      </c>
      <c r="D4057" t="s">
        <v>22458</v>
      </c>
      <c r="E4057" t="s">
        <v>22459</v>
      </c>
      <c r="F4057" t="s">
        <v>22460</v>
      </c>
      <c r="G4057">
        <v>331</v>
      </c>
      <c r="H4057">
        <v>4453582</v>
      </c>
      <c r="I4057">
        <v>4454578</v>
      </c>
      <c r="J4057" t="s">
        <v>23825</v>
      </c>
      <c r="K4057" t="s">
        <v>27805</v>
      </c>
      <c r="L4057" t="s">
        <v>27803</v>
      </c>
      <c r="M4057" t="s">
        <v>23891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3">
      <c r="A4058" t="s">
        <v>954</v>
      </c>
      <c r="B4058" t="s">
        <v>3077</v>
      </c>
      <c r="C4058" t="s">
        <v>22464</v>
      </c>
      <c r="D4058" t="s">
        <v>22461</v>
      </c>
      <c r="E4058" t="s">
        <v>22462</v>
      </c>
      <c r="F4058" t="s">
        <v>22463</v>
      </c>
      <c r="G4058">
        <v>332</v>
      </c>
      <c r="H4058">
        <v>4454610</v>
      </c>
      <c r="I4058">
        <v>4455609</v>
      </c>
      <c r="J4058" t="s">
        <v>23581</v>
      </c>
      <c r="K4058" t="s">
        <v>27806</v>
      </c>
      <c r="L4058" t="s">
        <v>3077</v>
      </c>
      <c r="M4058" t="s">
        <v>23891</v>
      </c>
      <c r="O4058">
        <v>6.9973289933242228E-7</v>
      </c>
      <c r="P4058">
        <v>1.8374574837988978E-6</v>
      </c>
      <c r="Q4058">
        <v>1.1193808847664083E-6</v>
      </c>
      <c r="R4058">
        <v>2.7440403487647481E-6</v>
      </c>
      <c r="S4058">
        <v>1.2087757323108853E-6</v>
      </c>
      <c r="T4058">
        <v>1.8001729291331687E-6</v>
      </c>
      <c r="U4058">
        <v>8.5168781030545021E-7</v>
      </c>
    </row>
    <row r="4059" spans="1:21" x14ac:dyDescent="0.3">
      <c r="A4059" t="s">
        <v>1259</v>
      </c>
      <c r="B4059" t="s">
        <v>5543</v>
      </c>
      <c r="C4059" t="s">
        <v>22468</v>
      </c>
      <c r="D4059" t="s">
        <v>22465</v>
      </c>
      <c r="E4059" t="s">
        <v>22466</v>
      </c>
      <c r="F4059" t="s">
        <v>22467</v>
      </c>
      <c r="G4059">
        <v>457</v>
      </c>
      <c r="H4059">
        <v>4455784</v>
      </c>
      <c r="I4059">
        <v>4457158</v>
      </c>
      <c r="J4059" t="s">
        <v>23825</v>
      </c>
      <c r="K4059" t="s">
        <v>27807</v>
      </c>
      <c r="L4059" t="s">
        <v>5543</v>
      </c>
      <c r="M4059" t="s">
        <v>23866</v>
      </c>
      <c r="O4059">
        <v>2.618971467378088E-7</v>
      </c>
      <c r="P4059">
        <v>2.1009409916462833E-7</v>
      </c>
      <c r="Q4059">
        <v>2.9270628491039959E-7</v>
      </c>
      <c r="R4059">
        <v>3.0595489609442166E-7</v>
      </c>
      <c r="S4059">
        <v>2.4055804774920333E-7</v>
      </c>
      <c r="T4059">
        <v>2.5329089875921558E-7</v>
      </c>
      <c r="U4059">
        <v>2.3488969794233071E-7</v>
      </c>
    </row>
    <row r="4060" spans="1:21" x14ac:dyDescent="0.3">
      <c r="A4060" t="s">
        <v>1962</v>
      </c>
      <c r="B4060" t="s">
        <v>4332</v>
      </c>
      <c r="C4060" t="s">
        <v>4332</v>
      </c>
      <c r="D4060" t="s">
        <v>22469</v>
      </c>
      <c r="E4060" t="s">
        <v>22470</v>
      </c>
      <c r="F4060" t="s">
        <v>22471</v>
      </c>
      <c r="G4060">
        <v>183</v>
      </c>
      <c r="H4060">
        <v>4457313</v>
      </c>
      <c r="I4060">
        <v>4457865</v>
      </c>
      <c r="J4060" t="s">
        <v>23581</v>
      </c>
      <c r="K4060" t="s">
        <v>27808</v>
      </c>
      <c r="L4060" t="s">
        <v>4332</v>
      </c>
      <c r="M4060" t="s">
        <v>23834</v>
      </c>
      <c r="O4060">
        <v>1.2330731593174906E-7</v>
      </c>
      <c r="P4060">
        <v>1.549441050004773E-7</v>
      </c>
      <c r="Q4060">
        <v>1.5486180976896853E-7</v>
      </c>
      <c r="R4060">
        <v>1.2561227327502499E-7</v>
      </c>
      <c r="S4060">
        <v>1.6332248185328327E-7</v>
      </c>
      <c r="T4060">
        <v>1.1736537590837568E-7</v>
      </c>
      <c r="U4060">
        <v>1.2880843753734769E-7</v>
      </c>
    </row>
    <row r="4061" spans="1:21" x14ac:dyDescent="0.3">
      <c r="A4061" t="s">
        <v>699</v>
      </c>
      <c r="B4061" t="s">
        <v>3590</v>
      </c>
      <c r="C4061" t="s">
        <v>22475</v>
      </c>
      <c r="D4061" t="s">
        <v>22472</v>
      </c>
      <c r="E4061" t="s">
        <v>22473</v>
      </c>
      <c r="F4061" t="s">
        <v>22474</v>
      </c>
      <c r="G4061">
        <v>450</v>
      </c>
      <c r="H4061">
        <v>4457958</v>
      </c>
      <c r="I4061">
        <v>4459311</v>
      </c>
      <c r="J4061" t="s">
        <v>23825</v>
      </c>
      <c r="K4061" t="s">
        <v>26890</v>
      </c>
      <c r="L4061" t="s">
        <v>3590</v>
      </c>
      <c r="M4061" t="s">
        <v>23834</v>
      </c>
      <c r="O4061">
        <v>9.6019964761460438E-7</v>
      </c>
      <c r="P4061">
        <v>8.6754957572348758E-7</v>
      </c>
      <c r="Q4061">
        <v>1.1054094292723717E-6</v>
      </c>
      <c r="R4061">
        <v>1.0230794991487668E-6</v>
      </c>
      <c r="S4061">
        <v>8.2181349341226877E-7</v>
      </c>
      <c r="T4061">
        <v>8.3402573944980018E-7</v>
      </c>
      <c r="U4061">
        <v>9.9122715774014297E-7</v>
      </c>
    </row>
    <row r="4062" spans="1:21" x14ac:dyDescent="0.3">
      <c r="A4062" t="s">
        <v>8655</v>
      </c>
      <c r="B4062" t="s">
        <v>23739</v>
      </c>
      <c r="H4062">
        <v>4459489</v>
      </c>
      <c r="I4062">
        <v>4459855</v>
      </c>
      <c r="J4062" t="s">
        <v>23825</v>
      </c>
      <c r="K4062">
        <v>0</v>
      </c>
      <c r="L4062" t="s">
        <v>23739</v>
      </c>
      <c r="M4062" t="s">
        <v>23828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3">
      <c r="A4063" t="s">
        <v>2023</v>
      </c>
      <c r="B4063" t="s">
        <v>5641</v>
      </c>
      <c r="C4063" t="s">
        <v>22479</v>
      </c>
      <c r="D4063" t="s">
        <v>22476</v>
      </c>
      <c r="E4063" t="s">
        <v>22477</v>
      </c>
      <c r="F4063" t="s">
        <v>22478</v>
      </c>
      <c r="G4063">
        <v>154</v>
      </c>
      <c r="H4063">
        <v>4459899</v>
      </c>
      <c r="I4063">
        <v>4460364</v>
      </c>
      <c r="J4063" t="s">
        <v>23581</v>
      </c>
      <c r="K4063" t="s">
        <v>27809</v>
      </c>
      <c r="L4063" t="s">
        <v>27810</v>
      </c>
      <c r="M4063" t="s">
        <v>23844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3">
      <c r="A4064" t="s">
        <v>2025</v>
      </c>
      <c r="B4064" t="s">
        <v>4339</v>
      </c>
      <c r="C4064" t="s">
        <v>4339</v>
      </c>
      <c r="D4064" t="s">
        <v>22480</v>
      </c>
      <c r="E4064" t="s">
        <v>22481</v>
      </c>
      <c r="F4064" t="s">
        <v>22482</v>
      </c>
      <c r="G4064">
        <v>712</v>
      </c>
      <c r="H4064">
        <v>4460521</v>
      </c>
      <c r="I4064">
        <v>4462660</v>
      </c>
      <c r="J4064" t="s">
        <v>23581</v>
      </c>
      <c r="K4064" t="s">
        <v>27811</v>
      </c>
      <c r="L4064" t="s">
        <v>27810</v>
      </c>
      <c r="M4064" t="s">
        <v>23871</v>
      </c>
      <c r="O4064">
        <v>2.2327188652392716E-8</v>
      </c>
      <c r="P4064">
        <v>3.1149106186405003E-8</v>
      </c>
      <c r="Q4064">
        <v>4.9101249971374791E-8</v>
      </c>
      <c r="R4064">
        <v>2.9621442311575431E-8</v>
      </c>
      <c r="S4064">
        <v>3.3820657540829229E-8</v>
      </c>
      <c r="T4064">
        <v>2.1316603281565469E-8</v>
      </c>
      <c r="U4064">
        <v>1.8209837673139303E-8</v>
      </c>
    </row>
    <row r="4065" spans="1:21" x14ac:dyDescent="0.3">
      <c r="A4065" t="s">
        <v>2026</v>
      </c>
      <c r="B4065" t="s">
        <v>4324</v>
      </c>
      <c r="C4065" t="s">
        <v>22486</v>
      </c>
      <c r="D4065" t="s">
        <v>22483</v>
      </c>
      <c r="E4065" t="s">
        <v>22484</v>
      </c>
      <c r="F4065" t="s">
        <v>22485</v>
      </c>
      <c r="G4065">
        <v>551</v>
      </c>
      <c r="H4065">
        <v>4463053</v>
      </c>
      <c r="I4065">
        <v>4464709</v>
      </c>
      <c r="J4065" t="s">
        <v>23581</v>
      </c>
      <c r="K4065" t="s">
        <v>27812</v>
      </c>
      <c r="L4065" t="s">
        <v>27813</v>
      </c>
      <c r="M4065" t="s">
        <v>23891</v>
      </c>
      <c r="O4065">
        <v>2.8539944653597313E-9</v>
      </c>
      <c r="P4065">
        <v>4.8018852369088125E-9</v>
      </c>
      <c r="Q4065">
        <v>8.3494951741078504E-9</v>
      </c>
      <c r="R4065">
        <v>9.7807259669637219E-9</v>
      </c>
      <c r="S4065">
        <v>2.43682488436765E-8</v>
      </c>
      <c r="T4065">
        <v>7.2240231743648016E-9</v>
      </c>
      <c r="U4065">
        <v>1.3169182542673421E-8</v>
      </c>
    </row>
    <row r="4066" spans="1:21" x14ac:dyDescent="0.3">
      <c r="A4066" t="s">
        <v>2028</v>
      </c>
      <c r="B4066" t="s">
        <v>5183</v>
      </c>
      <c r="C4066" t="s">
        <v>5183</v>
      </c>
      <c r="D4066" t="s">
        <v>22487</v>
      </c>
      <c r="E4066" t="s">
        <v>22488</v>
      </c>
      <c r="F4066" t="s">
        <v>22489</v>
      </c>
      <c r="G4066">
        <v>473</v>
      </c>
      <c r="H4066">
        <v>4464758</v>
      </c>
      <c r="I4066">
        <v>4466180</v>
      </c>
      <c r="J4066" t="s">
        <v>23581</v>
      </c>
      <c r="K4066" t="s">
        <v>27814</v>
      </c>
      <c r="L4066" t="s">
        <v>27813</v>
      </c>
      <c r="M4066" t="s">
        <v>23891</v>
      </c>
      <c r="O4066">
        <v>1.0899101380532554E-8</v>
      </c>
      <c r="P4066">
        <v>1.4222463628296028E-8</v>
      </c>
      <c r="Q4066">
        <v>2.2696951895215092E-8</v>
      </c>
      <c r="R4066">
        <v>2.6602016532832098E-8</v>
      </c>
      <c r="S4066">
        <v>4.7347637053081644E-8</v>
      </c>
      <c r="T4066">
        <v>2.4716907650218773E-8</v>
      </c>
      <c r="U4066">
        <v>2.044582824716678E-8</v>
      </c>
    </row>
    <row r="4067" spans="1:21" x14ac:dyDescent="0.3">
      <c r="A4067" t="s">
        <v>2585</v>
      </c>
      <c r="B4067" t="s">
        <v>5267</v>
      </c>
      <c r="C4067" t="s">
        <v>5267</v>
      </c>
      <c r="D4067" t="s">
        <v>22490</v>
      </c>
      <c r="E4067" t="s">
        <v>22491</v>
      </c>
      <c r="F4067" t="s">
        <v>22492</v>
      </c>
      <c r="G4067">
        <v>315</v>
      </c>
      <c r="H4067">
        <v>4466298</v>
      </c>
      <c r="I4067">
        <v>4467246</v>
      </c>
      <c r="J4067" t="s">
        <v>23581</v>
      </c>
      <c r="K4067" t="s">
        <v>27815</v>
      </c>
      <c r="L4067" t="s">
        <v>5267</v>
      </c>
      <c r="M4067" t="s">
        <v>23855</v>
      </c>
      <c r="O4067">
        <v>3.5106091573777251E-9</v>
      </c>
      <c r="P4067">
        <v>3.6927037080194865E-9</v>
      </c>
      <c r="Q4067">
        <v>5.318106700533544E-9</v>
      </c>
      <c r="R4067">
        <v>7.3343764731272897E-9</v>
      </c>
      <c r="S4067">
        <v>1.0667604693656754E-8</v>
      </c>
      <c r="T4067">
        <v>8.4588069288559454E-9</v>
      </c>
      <c r="U4067">
        <v>7.9235603578774941E-9</v>
      </c>
    </row>
    <row r="4068" spans="1:21" x14ac:dyDescent="0.3">
      <c r="A4068" t="s">
        <v>1693</v>
      </c>
      <c r="B4068" t="s">
        <v>5642</v>
      </c>
      <c r="C4068" t="s">
        <v>22496</v>
      </c>
      <c r="D4068" t="s">
        <v>22493</v>
      </c>
      <c r="E4068" t="s">
        <v>22494</v>
      </c>
      <c r="F4068" t="s">
        <v>22495</v>
      </c>
      <c r="G4068">
        <v>898</v>
      </c>
      <c r="H4068">
        <v>4467624</v>
      </c>
      <c r="I4068">
        <v>4470321</v>
      </c>
      <c r="J4068" t="s">
        <v>23825</v>
      </c>
      <c r="K4068" t="s">
        <v>27818</v>
      </c>
      <c r="L4068" t="s">
        <v>27817</v>
      </c>
      <c r="M4068" t="s">
        <v>23853</v>
      </c>
      <c r="O4068">
        <v>4.8441980390394936E-8</v>
      </c>
      <c r="P4068">
        <v>1.6747372312013964E-8</v>
      </c>
      <c r="Q4068">
        <v>8.0274724254510147E-8</v>
      </c>
      <c r="R4068">
        <v>1.2290193426257155E-7</v>
      </c>
      <c r="S4068">
        <v>1.0102173178445544E-7</v>
      </c>
      <c r="T4068">
        <v>8.0686137657188557E-8</v>
      </c>
      <c r="U4068">
        <v>6.2726671465500232E-8</v>
      </c>
    </row>
    <row r="4069" spans="1:21" x14ac:dyDescent="0.3">
      <c r="A4069" t="s">
        <v>447</v>
      </c>
      <c r="B4069" t="s">
        <v>23740</v>
      </c>
      <c r="C4069" t="s">
        <v>22500</v>
      </c>
      <c r="D4069" t="s">
        <v>22497</v>
      </c>
      <c r="E4069" t="s">
        <v>22498</v>
      </c>
      <c r="F4069" t="s">
        <v>22499</v>
      </c>
      <c r="G4069">
        <v>128</v>
      </c>
      <c r="H4069">
        <v>4470526</v>
      </c>
      <c r="I4069">
        <v>4470913</v>
      </c>
      <c r="J4069" t="s">
        <v>23581</v>
      </c>
      <c r="K4069" t="s">
        <v>27819</v>
      </c>
      <c r="L4069" t="s">
        <v>23740</v>
      </c>
      <c r="M4069" t="s">
        <v>23828</v>
      </c>
      <c r="O4069">
        <v>6.8671972397424124E-6</v>
      </c>
      <c r="P4069">
        <v>9.622819231921435E-6</v>
      </c>
      <c r="Q4069">
        <v>9.2736488845680367E-6</v>
      </c>
      <c r="R4069">
        <v>9.0663658189506941E-6</v>
      </c>
      <c r="S4069">
        <v>8.6589680917151321E-6</v>
      </c>
      <c r="T4069">
        <v>1.080811082166791E-5</v>
      </c>
      <c r="U4069">
        <v>7.875435646819927E-6</v>
      </c>
    </row>
    <row r="4070" spans="1:21" x14ac:dyDescent="0.3">
      <c r="A4070" t="s">
        <v>194</v>
      </c>
      <c r="B4070" t="s">
        <v>3663</v>
      </c>
      <c r="C4070" t="s">
        <v>3663</v>
      </c>
      <c r="D4070" t="s">
        <v>22501</v>
      </c>
      <c r="E4070" t="s">
        <v>22502</v>
      </c>
      <c r="F4070" t="s">
        <v>22503</v>
      </c>
      <c r="G4070">
        <v>153</v>
      </c>
      <c r="H4070">
        <v>4470985</v>
      </c>
      <c r="I4070">
        <v>4471447</v>
      </c>
      <c r="J4070" t="s">
        <v>23581</v>
      </c>
      <c r="K4070" t="s">
        <v>27820</v>
      </c>
      <c r="L4070" t="s">
        <v>27821</v>
      </c>
      <c r="M4070" t="s">
        <v>23871</v>
      </c>
      <c r="O4070">
        <v>1.4141314303545129E-5</v>
      </c>
      <c r="P4070">
        <v>1.2063935715211504E-5</v>
      </c>
      <c r="Q4070">
        <v>2.1304946881412665E-5</v>
      </c>
      <c r="R4070">
        <v>1.356408719272217E-5</v>
      </c>
      <c r="S4070">
        <v>2.4555703039761564E-5</v>
      </c>
      <c r="T4070">
        <v>2.3578203625201688E-5</v>
      </c>
      <c r="U4070">
        <v>1.7132965646518444E-5</v>
      </c>
    </row>
    <row r="4071" spans="1:21" x14ac:dyDescent="0.3">
      <c r="A4071" t="s">
        <v>210</v>
      </c>
      <c r="B4071" t="s">
        <v>3657</v>
      </c>
      <c r="C4071" t="s">
        <v>3657</v>
      </c>
      <c r="D4071" t="s">
        <v>22504</v>
      </c>
      <c r="E4071" t="s">
        <v>22505</v>
      </c>
      <c r="F4071" t="s">
        <v>22506</v>
      </c>
      <c r="G4071">
        <v>311</v>
      </c>
      <c r="H4071">
        <v>4471459</v>
      </c>
      <c r="I4071">
        <v>4472395</v>
      </c>
      <c r="J4071" t="s">
        <v>23581</v>
      </c>
      <c r="K4071" t="s">
        <v>27822</v>
      </c>
      <c r="L4071" t="s">
        <v>27821</v>
      </c>
      <c r="M4071" t="s">
        <v>23871</v>
      </c>
      <c r="O4071">
        <v>6.5889563911600848E-6</v>
      </c>
      <c r="P4071">
        <v>7.4488905831137533E-6</v>
      </c>
      <c r="Q4071">
        <v>1.2142463631055812E-5</v>
      </c>
      <c r="R4071">
        <v>7.4662586788213749E-6</v>
      </c>
      <c r="S4071">
        <v>1.2655745931646851E-5</v>
      </c>
      <c r="T4071">
        <v>1.2527935907820084E-5</v>
      </c>
      <c r="U4071">
        <v>1.0198904206823851E-5</v>
      </c>
    </row>
    <row r="4072" spans="1:21" x14ac:dyDescent="0.3">
      <c r="A4072" t="s">
        <v>4191</v>
      </c>
      <c r="B4072" t="s">
        <v>4190</v>
      </c>
      <c r="C4072" t="s">
        <v>4190</v>
      </c>
      <c r="D4072" t="s">
        <v>22507</v>
      </c>
      <c r="E4072" t="s">
        <v>22508</v>
      </c>
      <c r="F4072" t="s">
        <v>22509</v>
      </c>
      <c r="G4072">
        <v>44</v>
      </c>
      <c r="H4072">
        <v>4472398</v>
      </c>
      <c r="I4072">
        <v>4472533</v>
      </c>
      <c r="J4072" t="s">
        <v>23581</v>
      </c>
      <c r="K4072" t="s">
        <v>27823</v>
      </c>
      <c r="L4072" t="s">
        <v>27821</v>
      </c>
      <c r="M4072" t="s">
        <v>23828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3">
      <c r="A4073" t="s">
        <v>2546</v>
      </c>
      <c r="B4073" t="s">
        <v>5643</v>
      </c>
      <c r="C4073" t="s">
        <v>5643</v>
      </c>
      <c r="D4073" t="s">
        <v>22510</v>
      </c>
      <c r="E4073" t="s">
        <v>22511</v>
      </c>
      <c r="F4073" t="s">
        <v>22512</v>
      </c>
      <c r="G4073">
        <v>131</v>
      </c>
      <c r="H4073">
        <v>4472813</v>
      </c>
      <c r="I4073">
        <v>4473209</v>
      </c>
      <c r="J4073" t="s">
        <v>23581</v>
      </c>
      <c r="K4073" t="s">
        <v>27824</v>
      </c>
      <c r="L4073" t="s">
        <v>5643</v>
      </c>
      <c r="M4073" t="s">
        <v>23861</v>
      </c>
      <c r="O4073">
        <v>1.1462300767720739E-8</v>
      </c>
      <c r="P4073">
        <v>9.7728472100314726E-9</v>
      </c>
      <c r="Q4073">
        <v>2.1715999729769315E-9</v>
      </c>
      <c r="R4073">
        <v>2.0496148046731145E-9</v>
      </c>
      <c r="S4073">
        <v>3.7272360143134324E-9</v>
      </c>
      <c r="T4073">
        <v>4.6205363864243812E-9</v>
      </c>
      <c r="U4073">
        <v>0</v>
      </c>
    </row>
    <row r="4074" spans="1:21" x14ac:dyDescent="0.3">
      <c r="A4074" t="s">
        <v>5644</v>
      </c>
      <c r="B4074" t="s">
        <v>23741</v>
      </c>
      <c r="C4074" t="s">
        <v>22516</v>
      </c>
      <c r="D4074" t="s">
        <v>22513</v>
      </c>
      <c r="E4074" t="s">
        <v>22514</v>
      </c>
      <c r="F4074" t="s">
        <v>22515</v>
      </c>
      <c r="G4074">
        <v>237</v>
      </c>
      <c r="H4074">
        <v>4473339</v>
      </c>
      <c r="I4074">
        <v>4474053</v>
      </c>
      <c r="J4074" t="s">
        <v>23581</v>
      </c>
      <c r="K4074" t="s">
        <v>27825</v>
      </c>
      <c r="L4074" t="s">
        <v>23741</v>
      </c>
      <c r="M4074" t="s">
        <v>23869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3">
      <c r="A4075" t="s">
        <v>2096</v>
      </c>
      <c r="B4075" t="s">
        <v>23742</v>
      </c>
      <c r="C4075" t="s">
        <v>22520</v>
      </c>
      <c r="D4075" t="s">
        <v>22517</v>
      </c>
      <c r="E4075" t="s">
        <v>22518</v>
      </c>
      <c r="F4075" t="s">
        <v>22519</v>
      </c>
      <c r="G4075">
        <v>197</v>
      </c>
      <c r="H4075">
        <v>4474123</v>
      </c>
      <c r="I4075">
        <v>4474717</v>
      </c>
      <c r="J4075" t="s">
        <v>23825</v>
      </c>
      <c r="K4075" t="s">
        <v>25065</v>
      </c>
      <c r="L4075" t="s">
        <v>23742</v>
      </c>
      <c r="M4075" t="s">
        <v>23855</v>
      </c>
      <c r="O4075">
        <v>9.1978695244750459E-8</v>
      </c>
      <c r="P4075">
        <v>5.9723014795692251E-8</v>
      </c>
      <c r="Q4075">
        <v>5.2386053964342461E-8</v>
      </c>
      <c r="R4075">
        <v>5.5924969317355286E-8</v>
      </c>
      <c r="S4075">
        <v>1.7707662596339276E-8</v>
      </c>
      <c r="T4075">
        <v>3.9961867973142592E-8</v>
      </c>
      <c r="U4075">
        <v>3.5802668726754288E-8</v>
      </c>
    </row>
    <row r="4076" spans="1:21" x14ac:dyDescent="0.3">
      <c r="A4076" t="s">
        <v>233</v>
      </c>
      <c r="B4076" t="s">
        <v>5645</v>
      </c>
      <c r="C4076" t="s">
        <v>22524</v>
      </c>
      <c r="D4076" t="s">
        <v>22521</v>
      </c>
      <c r="E4076" t="s">
        <v>22522</v>
      </c>
      <c r="F4076" t="s">
        <v>22523</v>
      </c>
      <c r="G4076">
        <v>150</v>
      </c>
      <c r="H4076">
        <v>4474861</v>
      </c>
      <c r="I4076">
        <v>4475314</v>
      </c>
      <c r="J4076" t="s">
        <v>23825</v>
      </c>
      <c r="K4076" t="s">
        <v>27826</v>
      </c>
      <c r="L4076" t="s">
        <v>5645</v>
      </c>
      <c r="M4076" t="s">
        <v>23891</v>
      </c>
      <c r="O4076">
        <v>1.1753362665576744E-5</v>
      </c>
      <c r="P4076">
        <v>1.7131609494159894E-5</v>
      </c>
      <c r="Q4076">
        <v>1.7394271344495148E-5</v>
      </c>
      <c r="R4076">
        <v>1.3480098611782944E-5</v>
      </c>
      <c r="S4076">
        <v>1.4137315392061707E-5</v>
      </c>
      <c r="T4076">
        <v>1.4186302773543856E-5</v>
      </c>
      <c r="U4076">
        <v>1.6186329809646276E-5</v>
      </c>
    </row>
    <row r="4077" spans="1:21" x14ac:dyDescent="0.3">
      <c r="A4077" t="s">
        <v>5647</v>
      </c>
      <c r="B4077" t="s">
        <v>5646</v>
      </c>
      <c r="C4077" t="s">
        <v>5646</v>
      </c>
      <c r="D4077" t="s">
        <v>22525</v>
      </c>
      <c r="E4077" t="s">
        <v>22526</v>
      </c>
      <c r="F4077" t="s">
        <v>22527</v>
      </c>
      <c r="G4077">
        <v>604</v>
      </c>
      <c r="H4077">
        <v>4475436</v>
      </c>
      <c r="I4077">
        <v>4477251</v>
      </c>
      <c r="J4077" t="s">
        <v>23825</v>
      </c>
      <c r="K4077" t="s">
        <v>23833</v>
      </c>
      <c r="L4077" t="s">
        <v>5646</v>
      </c>
      <c r="M4077" t="s">
        <v>23828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3">
      <c r="A4078" t="s">
        <v>1011</v>
      </c>
      <c r="B4078" t="s">
        <v>2842</v>
      </c>
      <c r="C4078" t="s">
        <v>2842</v>
      </c>
      <c r="D4078" t="s">
        <v>22528</v>
      </c>
      <c r="E4078" t="s">
        <v>22529</v>
      </c>
      <c r="F4078" t="s">
        <v>22530</v>
      </c>
      <c r="G4078">
        <v>334</v>
      </c>
      <c r="H4078">
        <v>4477306</v>
      </c>
      <c r="I4078">
        <v>4478311</v>
      </c>
      <c r="J4078" t="s">
        <v>23581</v>
      </c>
      <c r="K4078" t="s">
        <v>27827</v>
      </c>
      <c r="L4078" t="s">
        <v>2842</v>
      </c>
      <c r="M4078" t="s">
        <v>23828</v>
      </c>
      <c r="O4078">
        <v>5.965344430245282E-7</v>
      </c>
      <c r="P4078">
        <v>3.3217300968403294E-7</v>
      </c>
      <c r="Q4078">
        <v>4.2611332040864673E-7</v>
      </c>
      <c r="R4078">
        <v>3.1756262730388137E-7</v>
      </c>
      <c r="S4078">
        <v>3.468689430362598E-7</v>
      </c>
      <c r="T4078">
        <v>3.6418065636412365E-7</v>
      </c>
      <c r="U4078">
        <v>4.388996120981751E-7</v>
      </c>
    </row>
    <row r="4079" spans="1:21" x14ac:dyDescent="0.3">
      <c r="A4079" t="s">
        <v>1003</v>
      </c>
      <c r="B4079" t="s">
        <v>5557</v>
      </c>
      <c r="C4079" t="s">
        <v>22534</v>
      </c>
      <c r="D4079" t="s">
        <v>22531</v>
      </c>
      <c r="E4079" t="s">
        <v>22532</v>
      </c>
      <c r="F4079" t="s">
        <v>22533</v>
      </c>
      <c r="G4079">
        <v>138</v>
      </c>
      <c r="H4079">
        <v>4478472</v>
      </c>
      <c r="I4079">
        <v>4478889</v>
      </c>
      <c r="J4079" t="s">
        <v>23825</v>
      </c>
      <c r="K4079" t="s">
        <v>27828</v>
      </c>
      <c r="L4079" t="s">
        <v>5557</v>
      </c>
      <c r="M4079" t="s">
        <v>23834</v>
      </c>
      <c r="O4079">
        <v>1.4375579200769831E-6</v>
      </c>
      <c r="P4079">
        <v>2.0039744707673811E-6</v>
      </c>
      <c r="Q4079">
        <v>1.6675684248664028E-6</v>
      </c>
      <c r="R4079">
        <v>1.8136173113949934E-6</v>
      </c>
      <c r="S4079">
        <v>1.5590374839106802E-6</v>
      </c>
      <c r="T4079">
        <v>1.4382426414366578E-6</v>
      </c>
      <c r="U4079">
        <v>1.937942902478694E-6</v>
      </c>
    </row>
    <row r="4080" spans="1:21" x14ac:dyDescent="0.3">
      <c r="A4080" t="s">
        <v>2126</v>
      </c>
      <c r="B4080" t="s">
        <v>5648</v>
      </c>
      <c r="C4080" t="s">
        <v>5648</v>
      </c>
      <c r="D4080" t="s">
        <v>22535</v>
      </c>
      <c r="E4080" t="s">
        <v>22536</v>
      </c>
      <c r="F4080" t="s">
        <v>22537</v>
      </c>
      <c r="G4080">
        <v>167</v>
      </c>
      <c r="H4080">
        <v>4479033</v>
      </c>
      <c r="I4080">
        <v>4479537</v>
      </c>
      <c r="J4080" t="s">
        <v>23581</v>
      </c>
      <c r="K4080" t="s">
        <v>27481</v>
      </c>
      <c r="L4080" t="s">
        <v>5648</v>
      </c>
      <c r="M4080" t="s">
        <v>23834</v>
      </c>
      <c r="O4080">
        <v>9.509405926030149E-8</v>
      </c>
      <c r="P4080">
        <v>6.6932566502377552E-8</v>
      </c>
      <c r="Q4080">
        <v>9.0918025871982268E-8</v>
      </c>
      <c r="R4080">
        <v>1.0877675872317573E-7</v>
      </c>
      <c r="S4080">
        <v>1.2629087210848903E-7</v>
      </c>
      <c r="T4080">
        <v>7.6809066635610729E-8</v>
      </c>
      <c r="U4080">
        <v>1.1234963747022103E-7</v>
      </c>
    </row>
    <row r="4081" spans="1:21" x14ac:dyDescent="0.3">
      <c r="A4081" t="s">
        <v>5650</v>
      </c>
      <c r="B4081" t="s">
        <v>5649</v>
      </c>
      <c r="C4081" t="s">
        <v>5649</v>
      </c>
      <c r="D4081" t="s">
        <v>22538</v>
      </c>
      <c r="E4081" t="s">
        <v>22539</v>
      </c>
      <c r="F4081" t="s">
        <v>22540</v>
      </c>
      <c r="G4081">
        <v>398</v>
      </c>
      <c r="H4081">
        <v>4479729</v>
      </c>
      <c r="I4081">
        <v>4480926</v>
      </c>
      <c r="J4081" t="s">
        <v>23825</v>
      </c>
      <c r="K4081" t="s">
        <v>23913</v>
      </c>
      <c r="L4081" t="s">
        <v>5649</v>
      </c>
      <c r="M4081" t="s">
        <v>23834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3">
      <c r="A4082" t="s">
        <v>306</v>
      </c>
      <c r="B4082" t="s">
        <v>3944</v>
      </c>
      <c r="C4082" t="s">
        <v>3944</v>
      </c>
      <c r="D4082" t="s">
        <v>22541</v>
      </c>
      <c r="E4082" t="s">
        <v>22542</v>
      </c>
      <c r="F4082" t="s">
        <v>22543</v>
      </c>
      <c r="G4082">
        <v>951</v>
      </c>
      <c r="H4082">
        <v>4480981</v>
      </c>
      <c r="I4082">
        <v>4483837</v>
      </c>
      <c r="J4082" t="s">
        <v>23581</v>
      </c>
      <c r="K4082" t="s">
        <v>27829</v>
      </c>
      <c r="L4082" t="s">
        <v>27830</v>
      </c>
      <c r="M4082" t="s">
        <v>23861</v>
      </c>
      <c r="O4082">
        <v>1.2746799263826561E-6</v>
      </c>
      <c r="P4082">
        <v>8.1829943783734949E-7</v>
      </c>
      <c r="Q4082">
        <v>1.1488144464413006E-6</v>
      </c>
      <c r="R4082">
        <v>1.1789173699441115E-6</v>
      </c>
      <c r="S4082">
        <v>9.4378680543544785E-7</v>
      </c>
      <c r="T4082">
        <v>1.0400995039352726E-6</v>
      </c>
      <c r="U4082">
        <v>1.3331335047303018E-6</v>
      </c>
    </row>
    <row r="4083" spans="1:21" x14ac:dyDescent="0.3">
      <c r="A4083" t="s">
        <v>2652</v>
      </c>
      <c r="B4083" t="s">
        <v>4336</v>
      </c>
      <c r="C4083" t="s">
        <v>4336</v>
      </c>
      <c r="D4083" t="s">
        <v>22544</v>
      </c>
      <c r="E4083" t="s">
        <v>22545</v>
      </c>
      <c r="F4083" t="s">
        <v>22546</v>
      </c>
      <c r="G4083">
        <v>147</v>
      </c>
      <c r="H4083">
        <v>4483836</v>
      </c>
      <c r="I4083">
        <v>4484280</v>
      </c>
      <c r="J4083" t="s">
        <v>23581</v>
      </c>
      <c r="K4083" t="s">
        <v>27831</v>
      </c>
      <c r="L4083" t="s">
        <v>27830</v>
      </c>
      <c r="M4083" t="s">
        <v>23858</v>
      </c>
      <c r="O4083">
        <v>3.3113905612326204E-9</v>
      </c>
      <c r="P4083">
        <v>2.1876650270390112E-9</v>
      </c>
      <c r="Q4083">
        <v>9.9131759953586121E-10</v>
      </c>
      <c r="R4083">
        <v>1.1482067339192248E-9</v>
      </c>
      <c r="S4083">
        <v>4.1783679347989996E-9</v>
      </c>
      <c r="T4083">
        <v>1.4004003784415442E-9</v>
      </c>
      <c r="U4083">
        <v>2.542538509478958E-10</v>
      </c>
    </row>
    <row r="4084" spans="1:21" x14ac:dyDescent="0.3">
      <c r="A4084" t="s">
        <v>723</v>
      </c>
      <c r="B4084" t="s">
        <v>3531</v>
      </c>
      <c r="C4084" t="s">
        <v>22550</v>
      </c>
      <c r="D4084" t="s">
        <v>22547</v>
      </c>
      <c r="E4084" t="s">
        <v>22548</v>
      </c>
      <c r="F4084" t="s">
        <v>22549</v>
      </c>
      <c r="G4084">
        <v>503</v>
      </c>
      <c r="H4084">
        <v>4484439</v>
      </c>
      <c r="I4084">
        <v>4485951</v>
      </c>
      <c r="J4084" t="s">
        <v>23581</v>
      </c>
      <c r="K4084" t="s">
        <v>27832</v>
      </c>
      <c r="L4084" t="s">
        <v>3531</v>
      </c>
      <c r="M4084" t="s">
        <v>23831</v>
      </c>
      <c r="O4084">
        <v>7.9730792225990382E-7</v>
      </c>
      <c r="P4084">
        <v>7.018281207798907E-7</v>
      </c>
      <c r="Q4084">
        <v>1.2077088604727427E-6</v>
      </c>
      <c r="R4084">
        <v>1.3451667802881213E-6</v>
      </c>
      <c r="S4084">
        <v>1.1512665502239516E-6</v>
      </c>
      <c r="T4084">
        <v>8.6723926043950014E-7</v>
      </c>
      <c r="U4084">
        <v>1.1581884712545457E-6</v>
      </c>
    </row>
    <row r="4085" spans="1:21" x14ac:dyDescent="0.3">
      <c r="A4085" t="s">
        <v>2032</v>
      </c>
      <c r="B4085" t="s">
        <v>5651</v>
      </c>
      <c r="C4085" t="s">
        <v>22554</v>
      </c>
      <c r="D4085" t="s">
        <v>22551</v>
      </c>
      <c r="E4085" t="s">
        <v>22552</v>
      </c>
      <c r="F4085" t="s">
        <v>22553</v>
      </c>
      <c r="G4085">
        <v>366</v>
      </c>
      <c r="H4085">
        <v>4486217</v>
      </c>
      <c r="I4085">
        <v>4487318</v>
      </c>
      <c r="J4085" t="s">
        <v>23825</v>
      </c>
      <c r="K4085" t="s">
        <v>27833</v>
      </c>
      <c r="L4085" t="s">
        <v>27834</v>
      </c>
      <c r="M4085" t="s">
        <v>23834</v>
      </c>
      <c r="O4085">
        <v>5.418510760628552E-8</v>
      </c>
      <c r="P4085">
        <v>6.4383414877701398E-8</v>
      </c>
      <c r="Q4085">
        <v>8.1789098424816157E-8</v>
      </c>
      <c r="R4085">
        <v>7.9171700189741984E-8</v>
      </c>
      <c r="S4085">
        <v>1.0959372575330967E-7</v>
      </c>
      <c r="T4085">
        <v>7.1083117081273952E-8</v>
      </c>
      <c r="U4085">
        <v>1.0031887874833186E-7</v>
      </c>
    </row>
    <row r="4086" spans="1:21" x14ac:dyDescent="0.3">
      <c r="A4086" t="s">
        <v>1970</v>
      </c>
      <c r="B4086" t="s">
        <v>5652</v>
      </c>
      <c r="C4086" t="s">
        <v>22558</v>
      </c>
      <c r="D4086" t="s">
        <v>22555</v>
      </c>
      <c r="E4086" t="s">
        <v>22556</v>
      </c>
      <c r="F4086" t="s">
        <v>22557</v>
      </c>
      <c r="G4086">
        <v>360</v>
      </c>
      <c r="H4086">
        <v>4487317</v>
      </c>
      <c r="I4086">
        <v>4488400</v>
      </c>
      <c r="J4086" t="s">
        <v>23825</v>
      </c>
      <c r="K4086" t="s">
        <v>27835</v>
      </c>
      <c r="L4086" t="s">
        <v>27834</v>
      </c>
      <c r="M4086" t="s">
        <v>23834</v>
      </c>
      <c r="O4086">
        <v>6.5797019583704188E-8</v>
      </c>
      <c r="P4086">
        <v>4.2132586314681076E-8</v>
      </c>
      <c r="Q4086">
        <v>7.1822995481400034E-8</v>
      </c>
      <c r="R4086">
        <v>1.0630538956318873E-7</v>
      </c>
      <c r="S4086">
        <v>1.2163698003718964E-7</v>
      </c>
      <c r="T4086">
        <v>9.7798219277025514E-8</v>
      </c>
      <c r="U4086">
        <v>1.3035390945364024E-7</v>
      </c>
    </row>
    <row r="4087" spans="1:21" x14ac:dyDescent="0.3">
      <c r="A4087" t="s">
        <v>1538</v>
      </c>
      <c r="B4087" t="s">
        <v>5653</v>
      </c>
      <c r="C4087" t="s">
        <v>5653</v>
      </c>
      <c r="D4087" t="s">
        <v>22559</v>
      </c>
      <c r="E4087" t="s">
        <v>22560</v>
      </c>
      <c r="F4087" t="s">
        <v>22561</v>
      </c>
      <c r="G4087">
        <v>500</v>
      </c>
      <c r="H4087">
        <v>4488560</v>
      </c>
      <c r="I4087">
        <v>4490063</v>
      </c>
      <c r="J4087" t="s">
        <v>23581</v>
      </c>
      <c r="K4087" t="s">
        <v>27836</v>
      </c>
      <c r="L4087" t="s">
        <v>5653</v>
      </c>
      <c r="M4087" t="s">
        <v>23834</v>
      </c>
      <c r="O4087">
        <v>1.2873249825498534E-7</v>
      </c>
      <c r="P4087">
        <v>1.5262586897707821E-7</v>
      </c>
      <c r="Q4087">
        <v>2.3377774020278752E-7</v>
      </c>
      <c r="R4087">
        <v>1.9090360754095913E-7</v>
      </c>
      <c r="S4087">
        <v>3.4586225570098756E-7</v>
      </c>
      <c r="T4087">
        <v>2.0939818663782004E-7</v>
      </c>
      <c r="U4087">
        <v>1.2849084258976431E-7</v>
      </c>
    </row>
    <row r="4088" spans="1:21" x14ac:dyDescent="0.3">
      <c r="A4088" t="s">
        <v>5655</v>
      </c>
      <c r="B4088" t="s">
        <v>5654</v>
      </c>
      <c r="C4088" t="s">
        <v>22565</v>
      </c>
      <c r="D4088" t="s">
        <v>22562</v>
      </c>
      <c r="E4088" t="s">
        <v>22563</v>
      </c>
      <c r="F4088" t="s">
        <v>22564</v>
      </c>
      <c r="G4088">
        <v>332</v>
      </c>
      <c r="H4088">
        <v>4490140</v>
      </c>
      <c r="I4088">
        <v>4491139</v>
      </c>
      <c r="J4088" t="s">
        <v>23581</v>
      </c>
      <c r="K4088" t="s">
        <v>27837</v>
      </c>
      <c r="L4088" t="s">
        <v>27838</v>
      </c>
      <c r="M4088" t="s">
        <v>23855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3">
      <c r="A4089" t="s">
        <v>2035</v>
      </c>
      <c r="B4089" t="s">
        <v>5656</v>
      </c>
      <c r="C4089" t="s">
        <v>22569</v>
      </c>
      <c r="D4089" t="s">
        <v>22566</v>
      </c>
      <c r="E4089" t="s">
        <v>22567</v>
      </c>
      <c r="F4089" t="s">
        <v>22568</v>
      </c>
      <c r="G4089">
        <v>439</v>
      </c>
      <c r="H4089">
        <v>4491205</v>
      </c>
      <c r="I4089">
        <v>4492525</v>
      </c>
      <c r="J4089" t="s">
        <v>23581</v>
      </c>
      <c r="K4089" t="s">
        <v>27839</v>
      </c>
      <c r="L4089" t="s">
        <v>27838</v>
      </c>
      <c r="M4089" t="s">
        <v>23828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3">
      <c r="A4090" t="s">
        <v>1295</v>
      </c>
      <c r="B4090" t="s">
        <v>5657</v>
      </c>
      <c r="C4090" t="s">
        <v>22573</v>
      </c>
      <c r="D4090" t="s">
        <v>22570</v>
      </c>
      <c r="E4090" t="s">
        <v>22571</v>
      </c>
      <c r="F4090" t="s">
        <v>22572</v>
      </c>
      <c r="G4090">
        <v>254</v>
      </c>
      <c r="H4090">
        <v>4492586</v>
      </c>
      <c r="I4090">
        <v>4493351</v>
      </c>
      <c r="J4090" t="s">
        <v>23581</v>
      </c>
      <c r="K4090" t="s">
        <v>27840</v>
      </c>
      <c r="L4090" t="s">
        <v>27838</v>
      </c>
      <c r="M4090" t="s">
        <v>23834</v>
      </c>
      <c r="O4090">
        <v>4.4529173187894393E-7</v>
      </c>
      <c r="P4090">
        <v>3.8651138306368711E-7</v>
      </c>
      <c r="Q4090">
        <v>3.9726305668037076E-7</v>
      </c>
      <c r="R4090">
        <v>5.0174357729142804E-7</v>
      </c>
      <c r="S4090">
        <v>3.594342588453865E-7</v>
      </c>
      <c r="T4090">
        <v>3.9921907321962328E-7</v>
      </c>
      <c r="U4090">
        <v>0</v>
      </c>
    </row>
    <row r="4091" spans="1:21" x14ac:dyDescent="0.3">
      <c r="A4091" t="s">
        <v>1505</v>
      </c>
      <c r="B4091" t="s">
        <v>5658</v>
      </c>
      <c r="C4091" t="s">
        <v>22577</v>
      </c>
      <c r="D4091" t="s">
        <v>22574</v>
      </c>
      <c r="E4091" t="s">
        <v>22575</v>
      </c>
      <c r="F4091" t="s">
        <v>22576</v>
      </c>
      <c r="G4091">
        <v>343</v>
      </c>
      <c r="H4091">
        <v>4493374</v>
      </c>
      <c r="I4091">
        <v>4494406</v>
      </c>
      <c r="J4091" t="s">
        <v>23581</v>
      </c>
      <c r="K4091" t="s">
        <v>27841</v>
      </c>
      <c r="L4091" t="s">
        <v>27838</v>
      </c>
      <c r="M4091" t="s">
        <v>23831</v>
      </c>
      <c r="O4091">
        <v>2.0284316687028515E-7</v>
      </c>
      <c r="P4091">
        <v>1.2706549536619696E-7</v>
      </c>
      <c r="Q4091">
        <v>1.9120661436018245E-7</v>
      </c>
      <c r="R4091">
        <v>1.9325194321501436E-7</v>
      </c>
      <c r="S4091">
        <v>1.2733772658148196E-7</v>
      </c>
      <c r="T4091">
        <v>1.0068887076750328E-7</v>
      </c>
      <c r="U4091">
        <v>0</v>
      </c>
    </row>
    <row r="4092" spans="1:21" x14ac:dyDescent="0.3">
      <c r="A4092" t="s">
        <v>2037</v>
      </c>
      <c r="B4092" t="s">
        <v>5212</v>
      </c>
      <c r="C4092" t="s">
        <v>22581</v>
      </c>
      <c r="D4092" t="s">
        <v>22578</v>
      </c>
      <c r="E4092" t="s">
        <v>22579</v>
      </c>
      <c r="F4092" t="s">
        <v>22580</v>
      </c>
      <c r="G4092">
        <v>187</v>
      </c>
      <c r="H4092">
        <v>4494622</v>
      </c>
      <c r="I4092">
        <v>4495186</v>
      </c>
      <c r="J4092" t="s">
        <v>23825</v>
      </c>
      <c r="K4092" t="s">
        <v>27842</v>
      </c>
      <c r="L4092" t="s">
        <v>5212</v>
      </c>
      <c r="M4092" t="s">
        <v>23891</v>
      </c>
      <c r="O4092">
        <v>1.0944580652191965E-8</v>
      </c>
      <c r="P4092">
        <v>5.5790841982176469E-9</v>
      </c>
      <c r="Q4092">
        <v>1.2329924717031342E-8</v>
      </c>
      <c r="R4092">
        <v>2.0570633538702762E-8</v>
      </c>
      <c r="S4092">
        <v>6.5178510948577032E-9</v>
      </c>
      <c r="T4092">
        <v>1.1463523143315777E-8</v>
      </c>
      <c r="U4092">
        <v>0</v>
      </c>
    </row>
    <row r="4093" spans="1:21" x14ac:dyDescent="0.3">
      <c r="A4093" t="s">
        <v>2693</v>
      </c>
      <c r="B4093" t="s">
        <v>23743</v>
      </c>
      <c r="C4093" t="s">
        <v>22585</v>
      </c>
      <c r="D4093" t="s">
        <v>22582</v>
      </c>
      <c r="E4093" t="s">
        <v>22583</v>
      </c>
      <c r="F4093" t="s">
        <v>22584</v>
      </c>
      <c r="G4093">
        <v>339</v>
      </c>
      <c r="H4093">
        <v>4495189</v>
      </c>
      <c r="I4093">
        <v>4496209</v>
      </c>
      <c r="J4093" t="s">
        <v>23581</v>
      </c>
      <c r="K4093" t="s">
        <v>24183</v>
      </c>
      <c r="L4093" t="s">
        <v>23743</v>
      </c>
      <c r="M4093" t="s">
        <v>23828</v>
      </c>
      <c r="O4093">
        <v>7.5828347790266224E-10</v>
      </c>
      <c r="P4093">
        <v>1.9866187642084362E-9</v>
      </c>
      <c r="Q4093">
        <v>1.2275333888433875E-9</v>
      </c>
      <c r="R4093">
        <v>1.955289275925953E-9</v>
      </c>
      <c r="S4093">
        <v>2.9970008204594025E-11</v>
      </c>
      <c r="T4093">
        <v>2.3340629268330359E-10</v>
      </c>
      <c r="U4093">
        <v>1.008883612311715E-10</v>
      </c>
    </row>
    <row r="4094" spans="1:21" x14ac:dyDescent="0.3">
      <c r="A4094" t="s">
        <v>8213</v>
      </c>
      <c r="B4094" t="s">
        <v>8212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3">
      <c r="A4095" t="s">
        <v>8656</v>
      </c>
      <c r="B4095" t="s">
        <v>22589</v>
      </c>
      <c r="C4095" t="s">
        <v>22589</v>
      </c>
      <c r="D4095" t="s">
        <v>22586</v>
      </c>
      <c r="E4095" t="s">
        <v>22587</v>
      </c>
      <c r="F4095" t="s">
        <v>22588</v>
      </c>
      <c r="G4095">
        <v>396</v>
      </c>
      <c r="H4095">
        <v>4496674</v>
      </c>
      <c r="I4095">
        <v>4497940</v>
      </c>
      <c r="J4095" t="s">
        <v>23825</v>
      </c>
      <c r="K4095" t="s">
        <v>27843</v>
      </c>
      <c r="L4095" t="s">
        <v>22589</v>
      </c>
      <c r="M4095" t="s">
        <v>23828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3">
      <c r="A4096" t="s">
        <v>8563</v>
      </c>
      <c r="B4096" t="s">
        <v>8499</v>
      </c>
      <c r="C4096" t="s">
        <v>8539</v>
      </c>
      <c r="D4096" t="s">
        <v>22590</v>
      </c>
      <c r="E4096" t="s">
        <v>22591</v>
      </c>
      <c r="F4096" t="s">
        <v>22592</v>
      </c>
      <c r="G4096">
        <v>121</v>
      </c>
      <c r="H4096">
        <v>4498271</v>
      </c>
      <c r="I4096">
        <v>4498637</v>
      </c>
      <c r="J4096" t="s">
        <v>23825</v>
      </c>
      <c r="K4096" t="s">
        <v>27844</v>
      </c>
      <c r="L4096" t="s">
        <v>27845</v>
      </c>
      <c r="M4096" t="s">
        <v>23828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3">
      <c r="A4097" t="s">
        <v>8564</v>
      </c>
      <c r="B4097" t="s">
        <v>8500</v>
      </c>
      <c r="C4097" t="s">
        <v>8537</v>
      </c>
      <c r="D4097" t="s">
        <v>22593</v>
      </c>
      <c r="E4097" t="s">
        <v>22594</v>
      </c>
      <c r="F4097" t="s">
        <v>22595</v>
      </c>
      <c r="G4097">
        <v>301</v>
      </c>
      <c r="H4097">
        <v>4498594</v>
      </c>
      <c r="I4097">
        <v>4499500</v>
      </c>
      <c r="J4097" t="s">
        <v>23825</v>
      </c>
      <c r="K4097">
        <v>0</v>
      </c>
      <c r="L4097" t="s">
        <v>27845</v>
      </c>
      <c r="M4097" t="s">
        <v>23828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3">
      <c r="A4098" t="s">
        <v>5734</v>
      </c>
      <c r="B4098" t="s">
        <v>5733</v>
      </c>
      <c r="C4098" t="s">
        <v>5733</v>
      </c>
      <c r="D4098" t="s">
        <v>22596</v>
      </c>
      <c r="E4098" t="s">
        <v>22597</v>
      </c>
      <c r="F4098" t="s">
        <v>22598</v>
      </c>
      <c r="G4098">
        <v>109</v>
      </c>
      <c r="H4098">
        <v>4501259</v>
      </c>
      <c r="I4098">
        <v>4501589</v>
      </c>
      <c r="J4098" t="s">
        <v>23825</v>
      </c>
      <c r="K4098" t="s">
        <v>27846</v>
      </c>
      <c r="L4098" t="s">
        <v>5733</v>
      </c>
      <c r="M4098" t="s">
        <v>23828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3">
      <c r="A4099" t="s">
        <v>8463</v>
      </c>
      <c r="B4099" t="s">
        <v>8462</v>
      </c>
      <c r="C4099" t="s">
        <v>8462</v>
      </c>
      <c r="D4099" t="s">
        <v>22599</v>
      </c>
      <c r="E4099" t="s">
        <v>22600</v>
      </c>
      <c r="F4099" t="s">
        <v>22601</v>
      </c>
      <c r="G4099">
        <v>442</v>
      </c>
      <c r="H4099">
        <v>4502102</v>
      </c>
      <c r="I4099">
        <v>4503431</v>
      </c>
      <c r="J4099" t="s">
        <v>23581</v>
      </c>
      <c r="K4099" t="s">
        <v>27847</v>
      </c>
      <c r="L4099" t="s">
        <v>8462</v>
      </c>
      <c r="M4099" t="s">
        <v>23858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3">
      <c r="A4100" t="s">
        <v>5660</v>
      </c>
      <c r="B4100" t="s">
        <v>5659</v>
      </c>
      <c r="C4100" t="s">
        <v>5659</v>
      </c>
      <c r="D4100" t="s">
        <v>22602</v>
      </c>
      <c r="E4100" t="s">
        <v>22603</v>
      </c>
      <c r="F4100" t="s">
        <v>22604</v>
      </c>
      <c r="G4100">
        <v>405</v>
      </c>
      <c r="H4100">
        <v>4504057</v>
      </c>
      <c r="I4100">
        <v>4505275</v>
      </c>
      <c r="J4100" t="s">
        <v>23825</v>
      </c>
      <c r="K4100" t="s">
        <v>24247</v>
      </c>
      <c r="L4100" t="s">
        <v>27848</v>
      </c>
      <c r="M4100" t="s">
        <v>23891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3">
      <c r="A4101" t="s">
        <v>2465</v>
      </c>
      <c r="B4101" t="s">
        <v>5661</v>
      </c>
      <c r="C4101" t="s">
        <v>5661</v>
      </c>
      <c r="D4101" t="s">
        <v>22605</v>
      </c>
      <c r="E4101" t="s">
        <v>22606</v>
      </c>
      <c r="F4101" t="s">
        <v>22607</v>
      </c>
      <c r="G4101">
        <v>372</v>
      </c>
      <c r="H4101">
        <v>4505286</v>
      </c>
      <c r="I4101">
        <v>4506405</v>
      </c>
      <c r="J4101" t="s">
        <v>23825</v>
      </c>
      <c r="K4101" t="s">
        <v>27849</v>
      </c>
      <c r="L4101" t="s">
        <v>27848</v>
      </c>
      <c r="M4101" t="s">
        <v>23834</v>
      </c>
      <c r="O4101">
        <v>7.092963734906534E-9</v>
      </c>
      <c r="P4101">
        <v>1.876312641346808E-8</v>
      </c>
      <c r="Q4101">
        <v>1.885268203956095E-8</v>
      </c>
      <c r="R4101">
        <v>2.8379098046392256E-8</v>
      </c>
      <c r="S4101">
        <v>1.6291448298594378E-8</v>
      </c>
      <c r="T4101">
        <v>2.27921090624061E-8</v>
      </c>
      <c r="U4101">
        <v>0</v>
      </c>
    </row>
    <row r="4102" spans="1:21" x14ac:dyDescent="0.3">
      <c r="A4102" t="s">
        <v>8657</v>
      </c>
      <c r="B4102" t="s">
        <v>22610</v>
      </c>
      <c r="C4102" t="s">
        <v>22610</v>
      </c>
      <c r="E4102" t="s">
        <v>22608</v>
      </c>
      <c r="F4102" t="s">
        <v>22609</v>
      </c>
      <c r="G4102">
        <v>76</v>
      </c>
      <c r="H4102">
        <v>4506625</v>
      </c>
      <c r="I4102">
        <v>4506856</v>
      </c>
      <c r="J4102" t="s">
        <v>23581</v>
      </c>
      <c r="K4102" t="s">
        <v>27846</v>
      </c>
      <c r="L4102" t="s">
        <v>22610</v>
      </c>
      <c r="M4102" t="s">
        <v>23828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3">
      <c r="A4103" t="s">
        <v>8658</v>
      </c>
      <c r="B4103" t="s">
        <v>22613</v>
      </c>
      <c r="C4103" t="s">
        <v>22613</v>
      </c>
      <c r="E4103" t="s">
        <v>22611</v>
      </c>
      <c r="F4103" t="s">
        <v>22612</v>
      </c>
      <c r="G4103">
        <v>82</v>
      </c>
      <c r="H4103">
        <v>4506860</v>
      </c>
      <c r="I4103">
        <v>4507109</v>
      </c>
      <c r="J4103" t="s">
        <v>23825</v>
      </c>
      <c r="K4103" t="s">
        <v>27850</v>
      </c>
      <c r="L4103" t="s">
        <v>22613</v>
      </c>
      <c r="M4103" t="s">
        <v>23828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3">
      <c r="A4104" t="s">
        <v>8566</v>
      </c>
      <c r="B4104" t="s">
        <v>8484</v>
      </c>
      <c r="C4104" t="s">
        <v>8565</v>
      </c>
      <c r="D4104" t="s">
        <v>22614</v>
      </c>
      <c r="E4104" t="s">
        <v>22615</v>
      </c>
      <c r="F4104" t="s">
        <v>22616</v>
      </c>
      <c r="G4104">
        <v>383</v>
      </c>
      <c r="H4104">
        <v>4507465</v>
      </c>
      <c r="I4104">
        <v>4508617</v>
      </c>
      <c r="J4104" t="s">
        <v>23581</v>
      </c>
      <c r="K4104" t="s">
        <v>27851</v>
      </c>
      <c r="L4104" t="s">
        <v>27852</v>
      </c>
      <c r="M4104" t="s">
        <v>23858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3">
      <c r="A4105" t="s">
        <v>8659</v>
      </c>
      <c r="B4105" t="s">
        <v>22620</v>
      </c>
      <c r="C4105" t="s">
        <v>22620</v>
      </c>
      <c r="D4105" t="s">
        <v>22617</v>
      </c>
      <c r="E4105" t="s">
        <v>22618</v>
      </c>
      <c r="F4105" t="s">
        <v>22619</v>
      </c>
      <c r="G4105">
        <v>137</v>
      </c>
      <c r="H4105">
        <v>4509803</v>
      </c>
      <c r="I4105">
        <v>4510133</v>
      </c>
      <c r="J4105" t="s">
        <v>23825</v>
      </c>
      <c r="K4105" t="s">
        <v>27846</v>
      </c>
      <c r="L4105" t="s">
        <v>27853</v>
      </c>
      <c r="M4105" t="s">
        <v>23828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3">
      <c r="A4106" t="s">
        <v>2039</v>
      </c>
      <c r="B4106" t="s">
        <v>3084</v>
      </c>
      <c r="C4106" t="s">
        <v>3084</v>
      </c>
      <c r="D4106" t="s">
        <v>22621</v>
      </c>
      <c r="E4106" t="s">
        <v>22622</v>
      </c>
      <c r="F4106" t="s">
        <v>22623</v>
      </c>
      <c r="G4106">
        <v>255</v>
      </c>
      <c r="H4106">
        <v>4510689</v>
      </c>
      <c r="I4106">
        <v>4511457</v>
      </c>
      <c r="J4106" t="s">
        <v>23581</v>
      </c>
      <c r="K4106" t="s">
        <v>27854</v>
      </c>
      <c r="L4106" t="s">
        <v>27855</v>
      </c>
      <c r="M4106" t="s">
        <v>23853</v>
      </c>
      <c r="O4106">
        <v>1.0226745741803863E-8</v>
      </c>
      <c r="P4106">
        <v>1.7225410587765495E-9</v>
      </c>
      <c r="Q4106">
        <v>6.2909153517846581E-9</v>
      </c>
      <c r="R4106">
        <v>5.4010534943303125E-9</v>
      </c>
      <c r="S4106">
        <v>1.7394148997535353E-9</v>
      </c>
      <c r="T4106">
        <v>4.543640905963847E-9</v>
      </c>
      <c r="U4106">
        <v>0</v>
      </c>
    </row>
    <row r="4107" spans="1:21" x14ac:dyDescent="0.3">
      <c r="A4107" t="s">
        <v>2041</v>
      </c>
      <c r="B4107" t="s">
        <v>3083</v>
      </c>
      <c r="C4107" t="s">
        <v>3083</v>
      </c>
      <c r="D4107" t="s">
        <v>22624</v>
      </c>
      <c r="E4107" t="s">
        <v>22625</v>
      </c>
      <c r="F4107" t="s">
        <v>22626</v>
      </c>
      <c r="G4107">
        <v>318</v>
      </c>
      <c r="H4107">
        <v>4511457</v>
      </c>
      <c r="I4107">
        <v>4512414</v>
      </c>
      <c r="J4107" t="s">
        <v>23581</v>
      </c>
      <c r="K4107" t="s">
        <v>27856</v>
      </c>
      <c r="L4107" t="s">
        <v>27855</v>
      </c>
      <c r="M4107" t="s">
        <v>23853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3">
      <c r="A4108" t="s">
        <v>2043</v>
      </c>
      <c r="B4108" t="s">
        <v>3082</v>
      </c>
      <c r="C4108" t="s">
        <v>3082</v>
      </c>
      <c r="D4108" t="s">
        <v>22627</v>
      </c>
      <c r="E4108" t="s">
        <v>22628</v>
      </c>
      <c r="F4108" t="s">
        <v>22629</v>
      </c>
      <c r="G4108">
        <v>332</v>
      </c>
      <c r="H4108">
        <v>4512410</v>
      </c>
      <c r="I4108">
        <v>4513409</v>
      </c>
      <c r="J4108" t="s">
        <v>23581</v>
      </c>
      <c r="K4108" t="s">
        <v>27856</v>
      </c>
      <c r="L4108" t="s">
        <v>27855</v>
      </c>
      <c r="M4108" t="s">
        <v>23853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3">
      <c r="A4109" t="s">
        <v>2045</v>
      </c>
      <c r="B4109" t="s">
        <v>3081</v>
      </c>
      <c r="C4109" t="s">
        <v>3081</v>
      </c>
      <c r="D4109" t="s">
        <v>22630</v>
      </c>
      <c r="E4109" t="s">
        <v>22631</v>
      </c>
      <c r="F4109" t="s">
        <v>22632</v>
      </c>
      <c r="G4109">
        <v>300</v>
      </c>
      <c r="H4109">
        <v>4513405</v>
      </c>
      <c r="I4109">
        <v>4514308</v>
      </c>
      <c r="J4109" t="s">
        <v>23581</v>
      </c>
      <c r="K4109" t="s">
        <v>27857</v>
      </c>
      <c r="L4109" t="s">
        <v>27855</v>
      </c>
      <c r="M4109" t="s">
        <v>23828</v>
      </c>
      <c r="O4109">
        <v>8.0953902209754716E-9</v>
      </c>
      <c r="P4109">
        <v>4.0596922010169068E-9</v>
      </c>
      <c r="Q4109">
        <v>2.8392374327259681E-9</v>
      </c>
      <c r="R4109">
        <v>7.8911830013307216E-9</v>
      </c>
      <c r="S4109">
        <v>3.3613670838504432E-9</v>
      </c>
      <c r="T4109">
        <v>3.5691934079011879E-9</v>
      </c>
      <c r="U4109">
        <v>0</v>
      </c>
    </row>
    <row r="4110" spans="1:21" x14ac:dyDescent="0.3">
      <c r="A4110" t="s">
        <v>2047</v>
      </c>
      <c r="B4110" t="s">
        <v>3080</v>
      </c>
      <c r="C4110" t="s">
        <v>3080</v>
      </c>
      <c r="D4110" t="s">
        <v>22633</v>
      </c>
      <c r="E4110" t="s">
        <v>22634</v>
      </c>
      <c r="F4110" t="s">
        <v>22635</v>
      </c>
      <c r="G4110">
        <v>774</v>
      </c>
      <c r="H4110">
        <v>4514352</v>
      </c>
      <c r="I4110">
        <v>4516677</v>
      </c>
      <c r="J4110" t="s">
        <v>23581</v>
      </c>
      <c r="K4110" t="s">
        <v>27858</v>
      </c>
      <c r="L4110" t="s">
        <v>27855</v>
      </c>
      <c r="M4110" t="s">
        <v>23853</v>
      </c>
      <c r="O4110">
        <v>1.1601025248180227E-9</v>
      </c>
      <c r="P4110">
        <v>4.0611390404447342E-9</v>
      </c>
      <c r="Q4110">
        <v>1.9985532854657316E-9</v>
      </c>
      <c r="R4110">
        <v>4.5343523205275458E-9</v>
      </c>
      <c r="S4110">
        <v>4.0371405998545884E-9</v>
      </c>
      <c r="T4110">
        <v>3.6868973655553776E-9</v>
      </c>
      <c r="U4110">
        <v>1.1361060466906703E-9</v>
      </c>
    </row>
    <row r="4111" spans="1:21" x14ac:dyDescent="0.3">
      <c r="A4111" t="s">
        <v>2627</v>
      </c>
      <c r="B4111" t="s">
        <v>3087</v>
      </c>
      <c r="C4111" t="s">
        <v>3087</v>
      </c>
      <c r="D4111" t="s">
        <v>22636</v>
      </c>
      <c r="E4111" t="s">
        <v>22637</v>
      </c>
      <c r="F4111" t="s">
        <v>22638</v>
      </c>
      <c r="G4111">
        <v>317</v>
      </c>
      <c r="H4111">
        <v>4516763</v>
      </c>
      <c r="I4111">
        <v>4517717</v>
      </c>
      <c r="J4111" t="s">
        <v>23581</v>
      </c>
      <c r="K4111" t="s">
        <v>27859</v>
      </c>
      <c r="L4111" t="s">
        <v>27860</v>
      </c>
      <c r="M4111" t="s">
        <v>23853</v>
      </c>
      <c r="O4111">
        <v>2.2142687422901742E-9</v>
      </c>
      <c r="P4111">
        <v>1.216985978989736E-9</v>
      </c>
      <c r="Q4111">
        <v>3.0602685288517671E-9</v>
      </c>
      <c r="R4111">
        <v>3.7505187125663951E-9</v>
      </c>
      <c r="S4111">
        <v>1.6318192454733648E-9</v>
      </c>
      <c r="T4111">
        <v>1.3620412554759532E-9</v>
      </c>
      <c r="U4111">
        <v>0</v>
      </c>
    </row>
    <row r="4112" spans="1:21" x14ac:dyDescent="0.3">
      <c r="A4112" t="s">
        <v>3086</v>
      </c>
      <c r="B4112" t="s">
        <v>3085</v>
      </c>
      <c r="C4112" t="s">
        <v>3085</v>
      </c>
      <c r="D4112" t="s">
        <v>22639</v>
      </c>
      <c r="E4112" t="s">
        <v>22640</v>
      </c>
      <c r="F4112" t="s">
        <v>22641</v>
      </c>
      <c r="G4112">
        <v>173</v>
      </c>
      <c r="H4112">
        <v>4517713</v>
      </c>
      <c r="I4112">
        <v>4518235</v>
      </c>
      <c r="J4112" t="s">
        <v>23581</v>
      </c>
      <c r="K4112" t="s">
        <v>27861</v>
      </c>
      <c r="L4112" t="s">
        <v>27860</v>
      </c>
      <c r="M4112" t="s">
        <v>23828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3">
      <c r="A4113" t="s">
        <v>8568</v>
      </c>
      <c r="B4113" t="s">
        <v>8460</v>
      </c>
      <c r="C4113" t="s">
        <v>22645</v>
      </c>
      <c r="D4113" t="s">
        <v>22642</v>
      </c>
      <c r="E4113" t="s">
        <v>22643</v>
      </c>
      <c r="F4113" t="s">
        <v>22644</v>
      </c>
      <c r="G4113">
        <v>91</v>
      </c>
      <c r="H4113">
        <v>4518526</v>
      </c>
      <c r="I4113">
        <v>4518802</v>
      </c>
      <c r="J4113" t="s">
        <v>23825</v>
      </c>
      <c r="K4113" t="s">
        <v>27862</v>
      </c>
      <c r="L4113" t="s">
        <v>27863</v>
      </c>
      <c r="M4113" t="s">
        <v>23828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3">
      <c r="A4114" t="s">
        <v>2523</v>
      </c>
      <c r="B4114" t="s">
        <v>5735</v>
      </c>
      <c r="C4114" t="s">
        <v>5735</v>
      </c>
      <c r="D4114" t="s">
        <v>22646</v>
      </c>
      <c r="E4114" t="s">
        <v>22647</v>
      </c>
      <c r="F4114" t="s">
        <v>22648</v>
      </c>
      <c r="G4114">
        <v>328</v>
      </c>
      <c r="H4114">
        <v>4519337</v>
      </c>
      <c r="I4114">
        <v>4520324</v>
      </c>
      <c r="J4114" t="s">
        <v>23581</v>
      </c>
      <c r="K4114" t="s">
        <v>27864</v>
      </c>
      <c r="L4114" t="s">
        <v>5735</v>
      </c>
      <c r="M4114" t="s">
        <v>23828</v>
      </c>
      <c r="O4114">
        <v>5.4908358147056202E-9</v>
      </c>
      <c r="P4114">
        <v>3.3553649783323796E-9</v>
      </c>
      <c r="Q4114">
        <v>1.0185334130134549E-8</v>
      </c>
      <c r="R4114">
        <v>8.3847653617118856E-9</v>
      </c>
      <c r="S4114">
        <v>1.4163441273251786E-8</v>
      </c>
      <c r="T4114">
        <v>1.2476883590876079E-8</v>
      </c>
      <c r="U4114">
        <v>2.0881602919109605E-8</v>
      </c>
    </row>
    <row r="4115" spans="1:21" x14ac:dyDescent="0.3">
      <c r="A4115" t="s">
        <v>5663</v>
      </c>
      <c r="B4115" t="s">
        <v>5662</v>
      </c>
      <c r="C4115" t="s">
        <v>5662</v>
      </c>
      <c r="D4115" t="s">
        <v>22649</v>
      </c>
      <c r="E4115" t="s">
        <v>22650</v>
      </c>
      <c r="F4115" t="s">
        <v>22651</v>
      </c>
      <c r="G4115">
        <v>449</v>
      </c>
      <c r="H4115">
        <v>4520670</v>
      </c>
      <c r="I4115">
        <v>4522020</v>
      </c>
      <c r="J4115" t="s">
        <v>23581</v>
      </c>
      <c r="K4115" t="s">
        <v>27865</v>
      </c>
      <c r="L4115" t="s">
        <v>5662</v>
      </c>
      <c r="M4115" t="s">
        <v>23828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3">
      <c r="A4116" t="s">
        <v>5665</v>
      </c>
      <c r="B4116" t="s">
        <v>5664</v>
      </c>
      <c r="C4116" t="s">
        <v>5664</v>
      </c>
      <c r="D4116" t="s">
        <v>22652</v>
      </c>
      <c r="E4116" t="s">
        <v>22653</v>
      </c>
      <c r="F4116" t="s">
        <v>22654</v>
      </c>
      <c r="G4116">
        <v>655</v>
      </c>
      <c r="H4116">
        <v>4522126</v>
      </c>
      <c r="I4116">
        <v>4524094</v>
      </c>
      <c r="J4116" t="s">
        <v>23581</v>
      </c>
      <c r="K4116" t="s">
        <v>27866</v>
      </c>
      <c r="L4116" t="s">
        <v>27867</v>
      </c>
      <c r="M4116" t="s">
        <v>23828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3">
      <c r="A4117" t="s">
        <v>2328</v>
      </c>
      <c r="B4117" t="s">
        <v>5666</v>
      </c>
      <c r="C4117" t="s">
        <v>5666</v>
      </c>
      <c r="D4117" t="s">
        <v>22655</v>
      </c>
      <c r="E4117" t="s">
        <v>22656</v>
      </c>
      <c r="F4117" t="s">
        <v>22657</v>
      </c>
      <c r="G4117">
        <v>301</v>
      </c>
      <c r="H4117">
        <v>4524104</v>
      </c>
      <c r="I4117">
        <v>4525010</v>
      </c>
      <c r="J4117" t="s">
        <v>23581</v>
      </c>
      <c r="K4117" t="s">
        <v>27868</v>
      </c>
      <c r="L4117" t="s">
        <v>27867</v>
      </c>
      <c r="M4117" t="s">
        <v>23828</v>
      </c>
      <c r="O4117">
        <v>1.947026042902216E-8</v>
      </c>
      <c r="P4117">
        <v>1.569469975170407E-8</v>
      </c>
      <c r="Q4117">
        <v>1.3176547699841783E-8</v>
      </c>
      <c r="R4117">
        <v>1.8642997828822661E-8</v>
      </c>
      <c r="S4117">
        <v>3.0591309434329766E-9</v>
      </c>
      <c r="T4117">
        <v>1.683424848966488E-8</v>
      </c>
      <c r="U4117">
        <v>0</v>
      </c>
    </row>
    <row r="4118" spans="1:21" x14ac:dyDescent="0.3">
      <c r="A4118" t="s">
        <v>5668</v>
      </c>
      <c r="B4118" t="s">
        <v>5667</v>
      </c>
      <c r="C4118" t="s">
        <v>5667</v>
      </c>
      <c r="D4118" t="s">
        <v>22658</v>
      </c>
      <c r="E4118" t="s">
        <v>22659</v>
      </c>
      <c r="F4118" t="s">
        <v>22660</v>
      </c>
      <c r="G4118">
        <v>262</v>
      </c>
      <c r="H4118">
        <v>4525014</v>
      </c>
      <c r="I4118">
        <v>4525803</v>
      </c>
      <c r="J4118" t="s">
        <v>23581</v>
      </c>
      <c r="K4118" t="s">
        <v>27864</v>
      </c>
      <c r="L4118" t="s">
        <v>27867</v>
      </c>
      <c r="M4118" t="s">
        <v>23828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3">
      <c r="A4119" t="s">
        <v>5670</v>
      </c>
      <c r="B4119" t="s">
        <v>5669</v>
      </c>
      <c r="C4119" t="s">
        <v>22664</v>
      </c>
      <c r="D4119" t="s">
        <v>22661</v>
      </c>
      <c r="E4119" t="s">
        <v>22662</v>
      </c>
      <c r="F4119" t="s">
        <v>22663</v>
      </c>
      <c r="G4119">
        <v>260</v>
      </c>
      <c r="H4119">
        <v>4526105</v>
      </c>
      <c r="I4119">
        <v>4526888</v>
      </c>
      <c r="J4119" t="s">
        <v>23581</v>
      </c>
      <c r="K4119" t="s">
        <v>27864</v>
      </c>
      <c r="L4119" t="s">
        <v>27869</v>
      </c>
      <c r="M4119" t="s">
        <v>23855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3">
      <c r="A4120" t="s">
        <v>2048</v>
      </c>
      <c r="B4120" t="s">
        <v>5671</v>
      </c>
      <c r="C4120" t="s">
        <v>22668</v>
      </c>
      <c r="D4120" t="s">
        <v>22665</v>
      </c>
      <c r="E4120" t="s">
        <v>22666</v>
      </c>
      <c r="F4120" t="s">
        <v>22667</v>
      </c>
      <c r="G4120">
        <v>210</v>
      </c>
      <c r="H4120">
        <v>4526904</v>
      </c>
      <c r="I4120">
        <v>4527537</v>
      </c>
      <c r="J4120" t="s">
        <v>23581</v>
      </c>
      <c r="K4120" t="s">
        <v>27870</v>
      </c>
      <c r="L4120" t="s">
        <v>27869</v>
      </c>
      <c r="M4120" t="s">
        <v>23891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3">
      <c r="A4121" t="s">
        <v>2602</v>
      </c>
      <c r="B4121" t="s">
        <v>5672</v>
      </c>
      <c r="C4121" t="s">
        <v>22672</v>
      </c>
      <c r="D4121" t="s">
        <v>22669</v>
      </c>
      <c r="E4121" t="s">
        <v>22670</v>
      </c>
      <c r="F4121" t="s">
        <v>22671</v>
      </c>
      <c r="G4121">
        <v>143</v>
      </c>
      <c r="H4121">
        <v>4527548</v>
      </c>
      <c r="I4121">
        <v>4527980</v>
      </c>
      <c r="J4121" t="s">
        <v>23581</v>
      </c>
      <c r="K4121" t="s">
        <v>27871</v>
      </c>
      <c r="L4121" t="s">
        <v>27869</v>
      </c>
      <c r="M4121" t="s">
        <v>23891</v>
      </c>
      <c r="O4121">
        <v>6.5256311774979848E-9</v>
      </c>
      <c r="P4121">
        <v>1.0518090513355792E-8</v>
      </c>
      <c r="Q4121">
        <v>1.2958151333309954E-8</v>
      </c>
      <c r="R4121">
        <v>1.2429475099239297E-8</v>
      </c>
      <c r="S4121">
        <v>2.056116179272492E-8</v>
      </c>
      <c r="T4121">
        <v>2.7528239065885406E-8</v>
      </c>
      <c r="U4121">
        <v>0</v>
      </c>
    </row>
    <row r="4122" spans="1:21" x14ac:dyDescent="0.3">
      <c r="A4122" t="s">
        <v>2708</v>
      </c>
      <c r="B4122" t="s">
        <v>5673</v>
      </c>
      <c r="C4122" t="s">
        <v>22676</v>
      </c>
      <c r="D4122" t="s">
        <v>22673</v>
      </c>
      <c r="E4122" t="s">
        <v>22674</v>
      </c>
      <c r="F4122" t="s">
        <v>22675</v>
      </c>
      <c r="G4122">
        <v>268</v>
      </c>
      <c r="H4122">
        <v>4528110</v>
      </c>
      <c r="I4122">
        <v>4528917</v>
      </c>
      <c r="J4122" t="s">
        <v>23581</v>
      </c>
      <c r="K4122" t="s">
        <v>27872</v>
      </c>
      <c r="L4122" t="s">
        <v>27869</v>
      </c>
      <c r="M4122" t="s">
        <v>23834</v>
      </c>
      <c r="O4122">
        <v>7.6036113135123377E-10</v>
      </c>
      <c r="P4122">
        <v>1.2016741855264467E-10</v>
      </c>
      <c r="Q4122">
        <v>7.8840776001645913E-11</v>
      </c>
      <c r="R4122">
        <v>5.6580356019729094E-10</v>
      </c>
      <c r="S4122">
        <v>1.3604739958256612E-9</v>
      </c>
      <c r="T4122">
        <v>1.1850691228771651E-9</v>
      </c>
      <c r="U4122">
        <v>1.1450844163552875E-9</v>
      </c>
    </row>
    <row r="4123" spans="1:21" x14ac:dyDescent="0.3">
      <c r="A4123" t="s">
        <v>5675</v>
      </c>
      <c r="B4123" t="s">
        <v>5674</v>
      </c>
      <c r="C4123" t="s">
        <v>22680</v>
      </c>
      <c r="D4123" t="s">
        <v>22677</v>
      </c>
      <c r="E4123" t="s">
        <v>22678</v>
      </c>
      <c r="F4123" t="s">
        <v>22679</v>
      </c>
      <c r="G4123">
        <v>437</v>
      </c>
      <c r="H4123">
        <v>4528929</v>
      </c>
      <c r="I4123">
        <v>4530243</v>
      </c>
      <c r="J4123" t="s">
        <v>23581</v>
      </c>
      <c r="K4123" t="s">
        <v>27873</v>
      </c>
      <c r="L4123" t="s">
        <v>27869</v>
      </c>
      <c r="M4123" t="s">
        <v>23891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3">
      <c r="A4124" t="s">
        <v>2563</v>
      </c>
      <c r="B4124" t="s">
        <v>5676</v>
      </c>
      <c r="C4124" t="s">
        <v>22684</v>
      </c>
      <c r="D4124" t="s">
        <v>22681</v>
      </c>
      <c r="E4124" t="s">
        <v>22682</v>
      </c>
      <c r="F4124" t="s">
        <v>22683</v>
      </c>
      <c r="G4124">
        <v>373</v>
      </c>
      <c r="H4124">
        <v>4530529</v>
      </c>
      <c r="I4124">
        <v>4531651</v>
      </c>
      <c r="J4124" t="s">
        <v>23581</v>
      </c>
      <c r="K4124" t="s">
        <v>27875</v>
      </c>
      <c r="L4124" t="s">
        <v>27869</v>
      </c>
      <c r="M4124" t="s">
        <v>23831</v>
      </c>
      <c r="O4124">
        <v>3.6073283912591238E-9</v>
      </c>
      <c r="P4124">
        <v>5.0682908509303453E-9</v>
      </c>
      <c r="Q4124">
        <v>5.3995243080932593E-9</v>
      </c>
      <c r="R4124">
        <v>4.1132757793700274E-9</v>
      </c>
      <c r="S4124">
        <v>4.4357431482043117E-9</v>
      </c>
      <c r="T4124">
        <v>2.6433587194254229E-9</v>
      </c>
      <c r="U4124">
        <v>5.0918790649766697E-9</v>
      </c>
    </row>
    <row r="4125" spans="1:21" x14ac:dyDescent="0.3">
      <c r="A4125" t="s">
        <v>5678</v>
      </c>
      <c r="B4125" t="s">
        <v>5677</v>
      </c>
      <c r="C4125" t="s">
        <v>5677</v>
      </c>
      <c r="D4125" t="s">
        <v>22685</v>
      </c>
      <c r="E4125" t="s">
        <v>22686</v>
      </c>
      <c r="F4125" t="s">
        <v>22687</v>
      </c>
      <c r="G4125">
        <v>248</v>
      </c>
      <c r="H4125">
        <v>4532436</v>
      </c>
      <c r="I4125">
        <v>4533183</v>
      </c>
      <c r="J4125" t="s">
        <v>23581</v>
      </c>
      <c r="K4125" t="s">
        <v>27876</v>
      </c>
      <c r="L4125" t="s">
        <v>5677</v>
      </c>
      <c r="M4125" t="s">
        <v>23834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3">
      <c r="A4126" t="s">
        <v>5680</v>
      </c>
      <c r="B4126" t="s">
        <v>5679</v>
      </c>
      <c r="C4126" t="s">
        <v>5679</v>
      </c>
      <c r="D4126" t="s">
        <v>22688</v>
      </c>
      <c r="E4126" t="s">
        <v>22689</v>
      </c>
      <c r="F4126" t="s">
        <v>22690</v>
      </c>
      <c r="G4126">
        <v>181</v>
      </c>
      <c r="H4126">
        <v>4533238</v>
      </c>
      <c r="I4126">
        <v>4533784</v>
      </c>
      <c r="J4126" t="s">
        <v>23581</v>
      </c>
      <c r="K4126" t="s">
        <v>27877</v>
      </c>
      <c r="L4126" t="s">
        <v>27878</v>
      </c>
      <c r="M4126" t="s">
        <v>23834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3">
      <c r="A4127" t="s">
        <v>8660</v>
      </c>
      <c r="B4127" t="s">
        <v>22694</v>
      </c>
      <c r="C4127" t="s">
        <v>22694</v>
      </c>
      <c r="D4127" t="s">
        <v>22691</v>
      </c>
      <c r="E4127" t="s">
        <v>22692</v>
      </c>
      <c r="F4127" t="s">
        <v>22693</v>
      </c>
      <c r="G4127">
        <v>338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3">
      <c r="A4128" t="s">
        <v>5682</v>
      </c>
      <c r="B4128" t="s">
        <v>5681</v>
      </c>
      <c r="C4128" t="s">
        <v>22698</v>
      </c>
      <c r="D4128" t="s">
        <v>22695</v>
      </c>
      <c r="E4128" t="s">
        <v>22696</v>
      </c>
      <c r="F4128" t="s">
        <v>22697</v>
      </c>
      <c r="G4128">
        <v>326</v>
      </c>
      <c r="H4128">
        <v>4536613</v>
      </c>
      <c r="I4128">
        <v>4537594</v>
      </c>
      <c r="J4128" t="s">
        <v>23581</v>
      </c>
      <c r="K4128" t="s">
        <v>27880</v>
      </c>
      <c r="L4128" t="s">
        <v>27881</v>
      </c>
      <c r="M4128" t="s">
        <v>23828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3">
      <c r="A4129" t="s">
        <v>2531</v>
      </c>
      <c r="B4129" t="s">
        <v>5683</v>
      </c>
      <c r="C4129" t="s">
        <v>22702</v>
      </c>
      <c r="D4129" t="s">
        <v>22699</v>
      </c>
      <c r="E4129" t="s">
        <v>22700</v>
      </c>
      <c r="F4129" t="s">
        <v>22701</v>
      </c>
      <c r="G4129">
        <v>368</v>
      </c>
      <c r="H4129">
        <v>4537658</v>
      </c>
      <c r="I4129">
        <v>4538765</v>
      </c>
      <c r="J4129" t="s">
        <v>23581</v>
      </c>
      <c r="K4129" t="s">
        <v>27882</v>
      </c>
      <c r="L4129" t="s">
        <v>27881</v>
      </c>
      <c r="M4129" t="s">
        <v>23834</v>
      </c>
      <c r="O4129">
        <v>4.8600881752028277E-9</v>
      </c>
      <c r="P4129">
        <v>1.2637510576299601E-8</v>
      </c>
      <c r="Q4129">
        <v>7.9653641255355642E-9</v>
      </c>
      <c r="R4129">
        <v>9.4788770810881636E-9</v>
      </c>
      <c r="S4129">
        <v>2.1579408996586449E-8</v>
      </c>
      <c r="T4129">
        <v>3.6880613099191857E-9</v>
      </c>
      <c r="U4129">
        <v>0</v>
      </c>
    </row>
    <row r="4130" spans="1:21" x14ac:dyDescent="0.3">
      <c r="A4130" t="s">
        <v>2050</v>
      </c>
      <c r="B4130" t="s">
        <v>5489</v>
      </c>
      <c r="C4130" t="s">
        <v>22706</v>
      </c>
      <c r="D4130" t="s">
        <v>22703</v>
      </c>
      <c r="E4130" t="s">
        <v>22704</v>
      </c>
      <c r="F4130" t="s">
        <v>22705</v>
      </c>
      <c r="G4130">
        <v>238</v>
      </c>
      <c r="H4130">
        <v>4538784</v>
      </c>
      <c r="I4130">
        <v>4539501</v>
      </c>
      <c r="J4130" t="s">
        <v>23581</v>
      </c>
      <c r="K4130" t="s">
        <v>27883</v>
      </c>
      <c r="L4130" t="s">
        <v>27881</v>
      </c>
      <c r="M4130" t="s">
        <v>23891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3">
      <c r="A4131" t="s">
        <v>3108</v>
      </c>
      <c r="B4131" t="s">
        <v>3107</v>
      </c>
      <c r="C4131" t="s">
        <v>3107</v>
      </c>
      <c r="D4131" t="s">
        <v>22707</v>
      </c>
      <c r="E4131" t="s">
        <v>22708</v>
      </c>
      <c r="F4131" t="s">
        <v>22709</v>
      </c>
      <c r="G4131">
        <v>200</v>
      </c>
      <c r="H4131">
        <v>4540956</v>
      </c>
      <c r="I4131">
        <v>4541559</v>
      </c>
      <c r="J4131" t="s">
        <v>23825</v>
      </c>
      <c r="K4131" t="s">
        <v>27884</v>
      </c>
      <c r="L4131" t="s">
        <v>3107</v>
      </c>
      <c r="M4131" t="s">
        <v>23858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3">
      <c r="A4132" t="s">
        <v>3113</v>
      </c>
      <c r="B4132" t="s">
        <v>3112</v>
      </c>
      <c r="C4132" t="s">
        <v>3112</v>
      </c>
      <c r="D4132" t="s">
        <v>22710</v>
      </c>
      <c r="E4132" t="s">
        <v>22711</v>
      </c>
      <c r="F4132" t="s">
        <v>22712</v>
      </c>
      <c r="G4132">
        <v>198</v>
      </c>
      <c r="H4132">
        <v>4542036</v>
      </c>
      <c r="I4132">
        <v>4542633</v>
      </c>
      <c r="J4132" t="s">
        <v>23825</v>
      </c>
      <c r="K4132" t="s">
        <v>27884</v>
      </c>
      <c r="L4132" t="s">
        <v>3112</v>
      </c>
      <c r="M4132" t="s">
        <v>23855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3">
      <c r="A4133" t="s">
        <v>3106</v>
      </c>
      <c r="B4133" t="s">
        <v>3105</v>
      </c>
      <c r="C4133" t="s">
        <v>22716</v>
      </c>
      <c r="D4133" t="s">
        <v>22713</v>
      </c>
      <c r="E4133" t="s">
        <v>22714</v>
      </c>
      <c r="F4133" t="s">
        <v>22715</v>
      </c>
      <c r="G4133">
        <v>182</v>
      </c>
      <c r="H4133">
        <v>4543114</v>
      </c>
      <c r="I4133">
        <v>4543663</v>
      </c>
      <c r="J4133" t="s">
        <v>23825</v>
      </c>
      <c r="K4133" t="s">
        <v>27885</v>
      </c>
      <c r="L4133" t="s">
        <v>27886</v>
      </c>
      <c r="M4133" t="s">
        <v>23834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3">
      <c r="A4134" t="s">
        <v>5017</v>
      </c>
      <c r="B4134" t="s">
        <v>5016</v>
      </c>
      <c r="C4134" t="s">
        <v>5016</v>
      </c>
      <c r="D4134" t="s">
        <v>22717</v>
      </c>
      <c r="E4134" t="s">
        <v>22718</v>
      </c>
      <c r="F4134" t="s">
        <v>22719</v>
      </c>
      <c r="G4134">
        <v>179</v>
      </c>
      <c r="H4134">
        <v>4543727</v>
      </c>
      <c r="I4134">
        <v>4544267</v>
      </c>
      <c r="J4134" t="s">
        <v>23825</v>
      </c>
      <c r="K4134" t="s">
        <v>27887</v>
      </c>
      <c r="L4134" t="s">
        <v>27886</v>
      </c>
      <c r="M4134" t="s">
        <v>24802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3">
      <c r="A4135" t="s">
        <v>2727</v>
      </c>
      <c r="B4135" t="s">
        <v>3109</v>
      </c>
      <c r="C4135" t="s">
        <v>3109</v>
      </c>
      <c r="D4135" t="s">
        <v>22720</v>
      </c>
      <c r="E4135" t="s">
        <v>22721</v>
      </c>
      <c r="F4135" t="s">
        <v>22722</v>
      </c>
      <c r="G4135">
        <v>241</v>
      </c>
      <c r="H4135">
        <v>4544303</v>
      </c>
      <c r="I4135">
        <v>4545029</v>
      </c>
      <c r="J4135" t="s">
        <v>23825</v>
      </c>
      <c r="K4135" t="s">
        <v>27888</v>
      </c>
      <c r="L4135" t="s">
        <v>27886</v>
      </c>
      <c r="M4135" t="s">
        <v>23844</v>
      </c>
      <c r="O4135">
        <v>3.6733458501425487E-10</v>
      </c>
      <c r="P4135">
        <v>1.4659675912003762E-9</v>
      </c>
      <c r="Q4135">
        <v>9.9579801477900764E-12</v>
      </c>
      <c r="R4135">
        <v>1.0210146856906638E-11</v>
      </c>
      <c r="S4135">
        <v>9.9122523085454018E-12</v>
      </c>
      <c r="T4135">
        <v>1.0156841632657261E-9</v>
      </c>
      <c r="U4135">
        <v>1.0109225318791724E-11</v>
      </c>
    </row>
    <row r="4136" spans="1:21" x14ac:dyDescent="0.3">
      <c r="A4136" t="s">
        <v>3111</v>
      </c>
      <c r="B4136" t="s">
        <v>3110</v>
      </c>
      <c r="C4136" t="s">
        <v>3110</v>
      </c>
      <c r="D4136" t="s">
        <v>22723</v>
      </c>
      <c r="E4136" t="s">
        <v>22724</v>
      </c>
      <c r="F4136" t="s">
        <v>22725</v>
      </c>
      <c r="G4136">
        <v>878</v>
      </c>
      <c r="H4136">
        <v>4545095</v>
      </c>
      <c r="I4136">
        <v>4547732</v>
      </c>
      <c r="J4136" t="s">
        <v>23825</v>
      </c>
      <c r="K4136" t="s">
        <v>27889</v>
      </c>
      <c r="L4136" t="s">
        <v>27886</v>
      </c>
      <c r="M4136" t="s">
        <v>23828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3">
      <c r="A4137" t="s">
        <v>3115</v>
      </c>
      <c r="B4137" t="s">
        <v>3114</v>
      </c>
      <c r="C4137" t="s">
        <v>3114</v>
      </c>
      <c r="D4137" t="s">
        <v>22726</v>
      </c>
      <c r="E4137" t="s">
        <v>22727</v>
      </c>
      <c r="F4137" t="s">
        <v>22728</v>
      </c>
      <c r="G4137">
        <v>176</v>
      </c>
      <c r="H4137">
        <v>4547741</v>
      </c>
      <c r="I4137">
        <v>4548272</v>
      </c>
      <c r="J4137" t="s">
        <v>23825</v>
      </c>
      <c r="K4137" t="s">
        <v>27890</v>
      </c>
      <c r="L4137" t="s">
        <v>27886</v>
      </c>
      <c r="M4137" t="s">
        <v>23834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3">
      <c r="A4138" t="s">
        <v>3117</v>
      </c>
      <c r="B4138" t="s">
        <v>3116</v>
      </c>
      <c r="C4138" t="s">
        <v>3116</v>
      </c>
      <c r="D4138" t="s">
        <v>22729</v>
      </c>
      <c r="E4138" t="s">
        <v>22730</v>
      </c>
      <c r="F4138" t="s">
        <v>22731</v>
      </c>
      <c r="G4138">
        <v>167</v>
      </c>
      <c r="H4138">
        <v>4548284</v>
      </c>
      <c r="I4138">
        <v>4548788</v>
      </c>
      <c r="J4138" t="s">
        <v>23825</v>
      </c>
      <c r="K4138" t="s">
        <v>27890</v>
      </c>
      <c r="L4138" t="s">
        <v>27886</v>
      </c>
      <c r="M4138" t="s">
        <v>23834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3">
      <c r="A4139" t="s">
        <v>2424</v>
      </c>
      <c r="B4139" t="s">
        <v>3118</v>
      </c>
      <c r="C4139" t="s">
        <v>3118</v>
      </c>
      <c r="D4139" t="s">
        <v>22732</v>
      </c>
      <c r="E4139" t="s">
        <v>22733</v>
      </c>
      <c r="F4139" t="s">
        <v>22734</v>
      </c>
      <c r="G4139">
        <v>300</v>
      </c>
      <c r="H4139">
        <v>4548807</v>
      </c>
      <c r="I4139">
        <v>4549710</v>
      </c>
      <c r="J4139" t="s">
        <v>23825</v>
      </c>
      <c r="K4139" t="s">
        <v>27891</v>
      </c>
      <c r="L4139" t="s">
        <v>27886</v>
      </c>
      <c r="M4139" t="s">
        <v>23834</v>
      </c>
      <c r="O4139">
        <v>1.2295887823516156E-8</v>
      </c>
      <c r="P4139">
        <v>1.5286232850579619E-9</v>
      </c>
      <c r="Q4139">
        <v>2.943509287890571E-8</v>
      </c>
      <c r="R4139">
        <v>8.2157346870996824E-10</v>
      </c>
      <c r="S4139">
        <v>7.2104052971185865E-9</v>
      </c>
      <c r="T4139">
        <v>1.5150158397384191E-8</v>
      </c>
      <c r="U4139">
        <v>0</v>
      </c>
    </row>
    <row r="4140" spans="1:21" x14ac:dyDescent="0.3">
      <c r="A4140" t="s">
        <v>2051</v>
      </c>
      <c r="B4140" t="s">
        <v>5684</v>
      </c>
      <c r="C4140" t="s">
        <v>22738</v>
      </c>
      <c r="D4140" t="s">
        <v>22735</v>
      </c>
      <c r="E4140" t="s">
        <v>22736</v>
      </c>
      <c r="F4140" t="s">
        <v>22737</v>
      </c>
      <c r="G4140">
        <v>447</v>
      </c>
      <c r="H4140">
        <v>4549952</v>
      </c>
      <c r="I4140">
        <v>4551296</v>
      </c>
      <c r="J4140" t="s">
        <v>23581</v>
      </c>
      <c r="K4140" t="s">
        <v>27892</v>
      </c>
      <c r="L4140" t="s">
        <v>5684</v>
      </c>
      <c r="M4140" t="s">
        <v>23853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3">
      <c r="A4141" t="s">
        <v>1254</v>
      </c>
      <c r="B4141" t="s">
        <v>3943</v>
      </c>
      <c r="C4141" t="s">
        <v>3943</v>
      </c>
      <c r="D4141" t="s">
        <v>22739</v>
      </c>
      <c r="E4141" t="s">
        <v>22740</v>
      </c>
      <c r="F4141" t="s">
        <v>22741</v>
      </c>
      <c r="G4141">
        <v>394</v>
      </c>
      <c r="H4141">
        <v>4551635</v>
      </c>
      <c r="I4141">
        <v>4552820</v>
      </c>
      <c r="J4141" t="s">
        <v>23825</v>
      </c>
      <c r="K4141" t="s">
        <v>27893</v>
      </c>
      <c r="L4141" t="s">
        <v>27894</v>
      </c>
      <c r="M4141" t="s">
        <v>23891</v>
      </c>
      <c r="O4141">
        <v>2.9267734291817349E-7</v>
      </c>
      <c r="P4141">
        <v>3.4345068097103651E-7</v>
      </c>
      <c r="Q4141">
        <v>5.0928627044565262E-7</v>
      </c>
      <c r="R4141">
        <v>3.7517510541549034E-7</v>
      </c>
      <c r="S4141">
        <v>5.210844448450695E-7</v>
      </c>
      <c r="T4141">
        <v>3.7687208491994337E-7</v>
      </c>
      <c r="U4141">
        <v>3.4083624838470883E-7</v>
      </c>
    </row>
    <row r="4142" spans="1:21" x14ac:dyDescent="0.3">
      <c r="A4142" t="s">
        <v>2054</v>
      </c>
      <c r="B4142" t="s">
        <v>8093</v>
      </c>
      <c r="C4142" t="s">
        <v>8093</v>
      </c>
      <c r="D4142" t="s">
        <v>22742</v>
      </c>
      <c r="E4142" t="s">
        <v>22743</v>
      </c>
      <c r="F4142" t="s">
        <v>22744</v>
      </c>
      <c r="G4142">
        <v>486</v>
      </c>
      <c r="H4142">
        <v>4552900</v>
      </c>
      <c r="I4142">
        <v>4554361</v>
      </c>
      <c r="J4142" t="s">
        <v>23825</v>
      </c>
      <c r="K4142" t="s">
        <v>27895</v>
      </c>
      <c r="L4142" t="s">
        <v>27894</v>
      </c>
      <c r="M4142" t="s">
        <v>23828</v>
      </c>
      <c r="O4142">
        <v>1.4459913776711E-8</v>
      </c>
      <c r="P4142">
        <v>3.0685084765476704E-8</v>
      </c>
      <c r="Q4142">
        <v>4.1505334167499039E-8</v>
      </c>
      <c r="R4142">
        <v>3.2613576034420627E-8</v>
      </c>
      <c r="S4142">
        <v>5.6319727698308963E-8</v>
      </c>
      <c r="T4142">
        <v>4.6807503602234862E-8</v>
      </c>
      <c r="U4142">
        <v>2.5694177472762799E-8</v>
      </c>
    </row>
    <row r="4143" spans="1:21" x14ac:dyDescent="0.3">
      <c r="A4143" t="s">
        <v>2545</v>
      </c>
      <c r="B4143" t="s">
        <v>8094</v>
      </c>
      <c r="C4143" t="s">
        <v>8094</v>
      </c>
      <c r="D4143" t="s">
        <v>22745</v>
      </c>
      <c r="E4143" t="s">
        <v>22746</v>
      </c>
      <c r="F4143" t="s">
        <v>22747</v>
      </c>
      <c r="G4143">
        <v>257</v>
      </c>
      <c r="H4143">
        <v>4554575</v>
      </c>
      <c r="I4143">
        <v>4555349</v>
      </c>
      <c r="J4143" t="s">
        <v>23825</v>
      </c>
      <c r="K4143" t="s">
        <v>27896</v>
      </c>
      <c r="L4143" t="s">
        <v>8094</v>
      </c>
      <c r="M4143" t="s">
        <v>23855</v>
      </c>
      <c r="O4143">
        <v>5.8196818734782756E-9</v>
      </c>
      <c r="P4143">
        <v>8.6911027473161202E-9</v>
      </c>
      <c r="Q4143">
        <v>1.0060779064749795E-8</v>
      </c>
      <c r="R4143">
        <v>1.1781863842406377E-8</v>
      </c>
      <c r="S4143">
        <v>1.6723002085509529E-8</v>
      </c>
      <c r="T4143">
        <v>2.1711119593209175E-8</v>
      </c>
      <c r="U4143">
        <v>2.6810581376855933E-8</v>
      </c>
    </row>
    <row r="4144" spans="1:21" x14ac:dyDescent="0.3">
      <c r="A4144" t="s">
        <v>5686</v>
      </c>
      <c r="B4144" t="s">
        <v>5685</v>
      </c>
      <c r="C4144" t="s">
        <v>5685</v>
      </c>
      <c r="D4144" t="s">
        <v>22748</v>
      </c>
      <c r="E4144" t="s">
        <v>22749</v>
      </c>
      <c r="F4144" t="s">
        <v>22750</v>
      </c>
      <c r="G4144">
        <v>276</v>
      </c>
      <c r="H4144">
        <v>4555489</v>
      </c>
      <c r="I4144">
        <v>4556320</v>
      </c>
      <c r="J4144" t="s">
        <v>23581</v>
      </c>
      <c r="K4144" t="s">
        <v>23833</v>
      </c>
      <c r="L4144" t="s">
        <v>5685</v>
      </c>
      <c r="M4144" t="s">
        <v>23828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3">
      <c r="A4145" t="s">
        <v>5688</v>
      </c>
      <c r="B4145" t="s">
        <v>5687</v>
      </c>
      <c r="C4145" t="s">
        <v>22754</v>
      </c>
      <c r="D4145" t="s">
        <v>22751</v>
      </c>
      <c r="E4145" t="s">
        <v>22752</v>
      </c>
      <c r="F4145" t="s">
        <v>22753</v>
      </c>
      <c r="G4145">
        <v>130</v>
      </c>
      <c r="H4145">
        <v>4556992</v>
      </c>
      <c r="I4145">
        <v>4557385</v>
      </c>
      <c r="J4145" t="s">
        <v>23825</v>
      </c>
      <c r="K4145" t="s">
        <v>27897</v>
      </c>
      <c r="L4145" t="s">
        <v>5687</v>
      </c>
      <c r="M4145" t="s">
        <v>23855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3">
      <c r="A4146" t="s">
        <v>5689</v>
      </c>
      <c r="B4146" t="s">
        <v>23744</v>
      </c>
      <c r="C4146" t="s">
        <v>22758</v>
      </c>
      <c r="D4146" t="s">
        <v>22755</v>
      </c>
      <c r="E4146" t="s">
        <v>22756</v>
      </c>
      <c r="F4146" t="s">
        <v>22757</v>
      </c>
      <c r="G4146">
        <v>303</v>
      </c>
      <c r="H4146">
        <v>4557377</v>
      </c>
      <c r="I4146">
        <v>4558289</v>
      </c>
      <c r="J4146" t="s">
        <v>23581</v>
      </c>
      <c r="K4146" t="s">
        <v>27898</v>
      </c>
      <c r="L4146" t="s">
        <v>23744</v>
      </c>
      <c r="M4146" t="s">
        <v>23855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3">
      <c r="A4147" t="s">
        <v>1557</v>
      </c>
      <c r="B4147" t="s">
        <v>5690</v>
      </c>
      <c r="C4147" t="s">
        <v>22762</v>
      </c>
      <c r="D4147" t="s">
        <v>22759</v>
      </c>
      <c r="E4147" t="s">
        <v>22760</v>
      </c>
      <c r="F4147" t="s">
        <v>22761</v>
      </c>
      <c r="G4147">
        <v>390</v>
      </c>
      <c r="H4147">
        <v>4558353</v>
      </c>
      <c r="I4147">
        <v>4559526</v>
      </c>
      <c r="J4147" t="s">
        <v>23581</v>
      </c>
      <c r="K4147" t="s">
        <v>27899</v>
      </c>
      <c r="L4147" t="s">
        <v>27900</v>
      </c>
      <c r="M4147" t="s">
        <v>23834</v>
      </c>
      <c r="O4147">
        <v>1.653977667515748E-7</v>
      </c>
      <c r="P4147">
        <v>1.1502231206517552E-7</v>
      </c>
      <c r="Q4147">
        <v>1.2295714391263602E-7</v>
      </c>
      <c r="R4147">
        <v>1.1529439442861413E-7</v>
      </c>
      <c r="S4147">
        <v>7.5524192181570026E-8</v>
      </c>
      <c r="T4147">
        <v>1.4410589402365026E-7</v>
      </c>
      <c r="U4147">
        <v>1.3716780739642459E-7</v>
      </c>
    </row>
    <row r="4148" spans="1:21" x14ac:dyDescent="0.3">
      <c r="A4148" t="s">
        <v>5692</v>
      </c>
      <c r="B4148" t="s">
        <v>5691</v>
      </c>
      <c r="C4148" t="s">
        <v>5691</v>
      </c>
      <c r="D4148" t="s">
        <v>22763</v>
      </c>
      <c r="E4148" t="s">
        <v>22764</v>
      </c>
      <c r="F4148" t="s">
        <v>22765</v>
      </c>
      <c r="G4148">
        <v>153</v>
      </c>
      <c r="H4148">
        <v>4559538</v>
      </c>
      <c r="I4148">
        <v>4560000</v>
      </c>
      <c r="J4148" t="s">
        <v>23581</v>
      </c>
      <c r="K4148" t="s">
        <v>23913</v>
      </c>
      <c r="L4148" t="s">
        <v>27900</v>
      </c>
      <c r="M4148" t="s">
        <v>23834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3">
      <c r="A4149" t="s">
        <v>5694</v>
      </c>
      <c r="B4149" t="s">
        <v>5693</v>
      </c>
      <c r="C4149" t="s">
        <v>5693</v>
      </c>
      <c r="D4149" t="s">
        <v>22766</v>
      </c>
      <c r="E4149" t="s">
        <v>22767</v>
      </c>
      <c r="F4149" t="s">
        <v>22768</v>
      </c>
      <c r="G4149">
        <v>227</v>
      </c>
      <c r="H4149">
        <v>4559996</v>
      </c>
      <c r="I4149">
        <v>4560680</v>
      </c>
      <c r="J4149" t="s">
        <v>23581</v>
      </c>
      <c r="K4149" t="s">
        <v>23913</v>
      </c>
      <c r="L4149" t="s">
        <v>27900</v>
      </c>
      <c r="M4149" t="s">
        <v>23834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3">
      <c r="A4150" t="s">
        <v>2703</v>
      </c>
      <c r="B4150" t="s">
        <v>5695</v>
      </c>
      <c r="C4150" t="s">
        <v>22772</v>
      </c>
      <c r="D4150" t="s">
        <v>22769</v>
      </c>
      <c r="E4150" t="s">
        <v>22770</v>
      </c>
      <c r="F4150" t="s">
        <v>22771</v>
      </c>
      <c r="G4150">
        <v>184</v>
      </c>
      <c r="H4150">
        <v>4560929</v>
      </c>
      <c r="I4150">
        <v>4561484</v>
      </c>
      <c r="J4150" t="s">
        <v>23825</v>
      </c>
      <c r="K4150" t="s">
        <v>27901</v>
      </c>
      <c r="L4150" t="s">
        <v>5695</v>
      </c>
      <c r="M4150" t="s">
        <v>23861</v>
      </c>
      <c r="O4150">
        <v>1.1459023246607679E-9</v>
      </c>
      <c r="P4150">
        <v>4.2475546508041948E-10</v>
      </c>
      <c r="Q4150">
        <v>5.1887417770452437E-10</v>
      </c>
      <c r="R4150">
        <v>2.2467822067385573E-12</v>
      </c>
      <c r="S4150">
        <v>2.3704133964935588E-10</v>
      </c>
      <c r="T4150">
        <v>2.0679035401938924E-10</v>
      </c>
      <c r="U4150">
        <v>0</v>
      </c>
    </row>
    <row r="4151" spans="1:21" x14ac:dyDescent="0.3">
      <c r="A4151" t="s">
        <v>5697</v>
      </c>
      <c r="B4151" t="s">
        <v>5696</v>
      </c>
      <c r="C4151" t="s">
        <v>5696</v>
      </c>
      <c r="D4151" t="s">
        <v>22773</v>
      </c>
      <c r="E4151" t="s">
        <v>22774</v>
      </c>
      <c r="F4151" t="s">
        <v>22775</v>
      </c>
      <c r="G4151">
        <v>392</v>
      </c>
      <c r="H4151">
        <v>4561496</v>
      </c>
      <c r="I4151">
        <v>4562675</v>
      </c>
      <c r="J4151" t="s">
        <v>23581</v>
      </c>
      <c r="K4151" t="s">
        <v>27902</v>
      </c>
      <c r="L4151" t="s">
        <v>5696</v>
      </c>
      <c r="M4151" t="s">
        <v>23891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3">
      <c r="A4152" t="s">
        <v>5699</v>
      </c>
      <c r="B4152" t="s">
        <v>5698</v>
      </c>
      <c r="C4152" t="s">
        <v>5698</v>
      </c>
      <c r="D4152" t="s">
        <v>22776</v>
      </c>
      <c r="E4152" t="s">
        <v>22777</v>
      </c>
      <c r="F4152" t="s">
        <v>22778</v>
      </c>
      <c r="G4152">
        <v>286</v>
      </c>
      <c r="H4152">
        <v>4562742</v>
      </c>
      <c r="I4152">
        <v>4563603</v>
      </c>
      <c r="J4152" t="s">
        <v>23581</v>
      </c>
      <c r="K4152" t="s">
        <v>23841</v>
      </c>
      <c r="L4152" t="s">
        <v>5698</v>
      </c>
      <c r="M4152" t="s">
        <v>23834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3">
      <c r="A4153" t="s">
        <v>5701</v>
      </c>
      <c r="B4153" t="s">
        <v>5700</v>
      </c>
      <c r="C4153" t="s">
        <v>5700</v>
      </c>
      <c r="D4153" t="s">
        <v>22779</v>
      </c>
      <c r="E4153" t="s">
        <v>22780</v>
      </c>
      <c r="F4153" t="s">
        <v>22781</v>
      </c>
      <c r="G4153">
        <v>255</v>
      </c>
      <c r="H4153">
        <v>4563921</v>
      </c>
      <c r="I4153">
        <v>4564689</v>
      </c>
      <c r="J4153" t="s">
        <v>23581</v>
      </c>
      <c r="K4153" t="s">
        <v>27903</v>
      </c>
      <c r="L4153" t="s">
        <v>27904</v>
      </c>
      <c r="M4153" t="s">
        <v>23869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3">
      <c r="A4154" t="s">
        <v>2744</v>
      </c>
      <c r="B4154" t="s">
        <v>5702</v>
      </c>
      <c r="C4154" t="s">
        <v>5702</v>
      </c>
      <c r="D4154" t="s">
        <v>22782</v>
      </c>
      <c r="E4154" t="s">
        <v>22783</v>
      </c>
      <c r="F4154" t="s">
        <v>22784</v>
      </c>
      <c r="G4154">
        <v>383</v>
      </c>
      <c r="H4154">
        <v>4564698</v>
      </c>
      <c r="I4154">
        <v>4565850</v>
      </c>
      <c r="J4154" t="s">
        <v>23581</v>
      </c>
      <c r="K4154" t="s">
        <v>23898</v>
      </c>
      <c r="L4154" t="s">
        <v>27904</v>
      </c>
      <c r="M4154" t="s">
        <v>23831</v>
      </c>
      <c r="O4154">
        <v>9.2318749200339635E-11</v>
      </c>
      <c r="P4154">
        <v>2.4101199539553432E-10</v>
      </c>
      <c r="Q4154">
        <v>7.761135829676181E-12</v>
      </c>
      <c r="R4154">
        <v>2.002201170166726E-11</v>
      </c>
      <c r="S4154">
        <v>2.9569564481331388E-10</v>
      </c>
      <c r="T4154">
        <v>1.629681736242385E-10</v>
      </c>
      <c r="U4154">
        <v>4.8397135249978432E-10</v>
      </c>
    </row>
    <row r="4155" spans="1:21" x14ac:dyDescent="0.3">
      <c r="A4155" t="s">
        <v>5704</v>
      </c>
      <c r="B4155" t="s">
        <v>5703</v>
      </c>
      <c r="C4155" t="s">
        <v>5703</v>
      </c>
      <c r="D4155" t="s">
        <v>22785</v>
      </c>
      <c r="E4155" t="s">
        <v>22786</v>
      </c>
      <c r="F4155" t="s">
        <v>22787</v>
      </c>
      <c r="G4155">
        <v>426</v>
      </c>
      <c r="H4155">
        <v>4565965</v>
      </c>
      <c r="I4155">
        <v>4567246</v>
      </c>
      <c r="J4155" t="s">
        <v>23581</v>
      </c>
      <c r="K4155" t="s">
        <v>23898</v>
      </c>
      <c r="L4155" t="s">
        <v>27905</v>
      </c>
      <c r="M4155" t="s">
        <v>23834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3">
      <c r="A4156" t="s">
        <v>5706</v>
      </c>
      <c r="B4156" t="s">
        <v>5705</v>
      </c>
      <c r="C4156" t="s">
        <v>22791</v>
      </c>
      <c r="D4156" t="s">
        <v>22788</v>
      </c>
      <c r="E4156" t="s">
        <v>22789</v>
      </c>
      <c r="F4156" t="s">
        <v>22790</v>
      </c>
      <c r="G4156">
        <v>410</v>
      </c>
      <c r="H4156">
        <v>4567286</v>
      </c>
      <c r="I4156">
        <v>4568519</v>
      </c>
      <c r="J4156" t="s">
        <v>23581</v>
      </c>
      <c r="K4156" t="s">
        <v>27906</v>
      </c>
      <c r="L4156" t="s">
        <v>27905</v>
      </c>
      <c r="M4156" t="s">
        <v>23891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3">
      <c r="A4157" t="s">
        <v>8661</v>
      </c>
      <c r="B4157" t="s">
        <v>23745</v>
      </c>
      <c r="C4157" t="s">
        <v>22795</v>
      </c>
      <c r="D4157" t="s">
        <v>22792</v>
      </c>
      <c r="E4157" t="s">
        <v>22793</v>
      </c>
      <c r="F4157" t="s">
        <v>22794</v>
      </c>
      <c r="G4157">
        <v>186</v>
      </c>
      <c r="H4157">
        <v>4568997</v>
      </c>
      <c r="I4157">
        <v>4569918</v>
      </c>
      <c r="J4157" t="s">
        <v>23825</v>
      </c>
      <c r="K4157" t="s">
        <v>27907</v>
      </c>
      <c r="L4157" t="s">
        <v>27908</v>
      </c>
      <c r="M4157" t="s">
        <v>23828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3">
      <c r="A4158" t="s">
        <v>5708</v>
      </c>
      <c r="B4158" t="s">
        <v>5707</v>
      </c>
      <c r="C4158" t="s">
        <v>5707</v>
      </c>
      <c r="D4158" t="s">
        <v>22796</v>
      </c>
      <c r="E4158" t="s">
        <v>22797</v>
      </c>
      <c r="F4158" t="s">
        <v>22798</v>
      </c>
      <c r="G4158">
        <v>470</v>
      </c>
      <c r="H4158">
        <v>4570161</v>
      </c>
      <c r="I4158">
        <v>4571574</v>
      </c>
      <c r="J4158" t="s">
        <v>23581</v>
      </c>
      <c r="K4158" t="s">
        <v>27909</v>
      </c>
      <c r="L4158" t="s">
        <v>5707</v>
      </c>
      <c r="M4158" t="s">
        <v>23855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3">
      <c r="A4159" t="s">
        <v>5710</v>
      </c>
      <c r="B4159" t="s">
        <v>5709</v>
      </c>
      <c r="C4159" t="s">
        <v>5709</v>
      </c>
      <c r="D4159" t="s">
        <v>22799</v>
      </c>
      <c r="E4159" t="s">
        <v>22800</v>
      </c>
      <c r="F4159" t="s">
        <v>22801</v>
      </c>
      <c r="G4159">
        <v>54</v>
      </c>
      <c r="H4159">
        <v>4571750</v>
      </c>
      <c r="I4159">
        <v>4571915</v>
      </c>
      <c r="J4159" t="s">
        <v>23825</v>
      </c>
      <c r="K4159" t="s">
        <v>23841</v>
      </c>
      <c r="L4159" t="s">
        <v>5709</v>
      </c>
      <c r="M4159" t="s">
        <v>23834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3">
      <c r="A4160" t="s">
        <v>8662</v>
      </c>
      <c r="B4160" t="s">
        <v>22805</v>
      </c>
      <c r="C4160" t="s">
        <v>22805</v>
      </c>
      <c r="D4160" t="s">
        <v>22802</v>
      </c>
      <c r="E4160" t="s">
        <v>22803</v>
      </c>
      <c r="F4160" t="s">
        <v>22804</v>
      </c>
      <c r="G4160">
        <v>521</v>
      </c>
      <c r="H4160">
        <v>4572413</v>
      </c>
      <c r="I4160">
        <v>4573916</v>
      </c>
      <c r="J4160" t="s">
        <v>23825</v>
      </c>
      <c r="K4160" t="s">
        <v>23841</v>
      </c>
      <c r="L4160" t="s">
        <v>22805</v>
      </c>
      <c r="M4160" t="s">
        <v>23828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3">
      <c r="A4161" t="s">
        <v>3406</v>
      </c>
      <c r="B4161" t="s">
        <v>3405</v>
      </c>
      <c r="C4161" t="s">
        <v>3405</v>
      </c>
      <c r="D4161" t="s">
        <v>22806</v>
      </c>
      <c r="E4161" t="s">
        <v>22807</v>
      </c>
      <c r="F4161" t="s">
        <v>22808</v>
      </c>
      <c r="G4161">
        <v>348</v>
      </c>
      <c r="H4161">
        <v>4576911</v>
      </c>
      <c r="I4161">
        <v>4577958</v>
      </c>
      <c r="J4161" t="s">
        <v>23581</v>
      </c>
      <c r="K4161" t="s">
        <v>27910</v>
      </c>
      <c r="L4161" t="s">
        <v>27911</v>
      </c>
      <c r="M4161" t="s">
        <v>23968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3">
      <c r="A4162" t="s">
        <v>3404</v>
      </c>
      <c r="B4162" t="s">
        <v>3403</v>
      </c>
      <c r="C4162" t="s">
        <v>22812</v>
      </c>
      <c r="D4162" t="s">
        <v>22809</v>
      </c>
      <c r="E4162" t="s">
        <v>22810</v>
      </c>
      <c r="F4162" t="s">
        <v>22811</v>
      </c>
      <c r="G4162">
        <v>459</v>
      </c>
      <c r="H4162">
        <v>4577957</v>
      </c>
      <c r="I4162">
        <v>4579337</v>
      </c>
      <c r="J4162" t="s">
        <v>23581</v>
      </c>
      <c r="K4162" t="s">
        <v>27912</v>
      </c>
      <c r="L4162" t="s">
        <v>27911</v>
      </c>
      <c r="M4162" t="s">
        <v>23968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3">
      <c r="A4163" t="s">
        <v>5712</v>
      </c>
      <c r="B4163" t="s">
        <v>5711</v>
      </c>
      <c r="C4163" t="s">
        <v>22816</v>
      </c>
      <c r="D4163" t="s">
        <v>22813</v>
      </c>
      <c r="E4163" t="s">
        <v>22814</v>
      </c>
      <c r="F4163" t="s">
        <v>22815</v>
      </c>
      <c r="G4163">
        <v>113</v>
      </c>
      <c r="H4163">
        <v>4579498</v>
      </c>
      <c r="I4163">
        <v>4579840</v>
      </c>
      <c r="J4163" t="s">
        <v>23581</v>
      </c>
      <c r="K4163" t="s">
        <v>27913</v>
      </c>
      <c r="L4163" t="s">
        <v>5711</v>
      </c>
      <c r="M4163" t="s">
        <v>23861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3">
      <c r="A4164" t="s">
        <v>2302</v>
      </c>
      <c r="B4164" t="s">
        <v>3272</v>
      </c>
      <c r="C4164" t="s">
        <v>22820</v>
      </c>
      <c r="D4164" t="s">
        <v>22817</v>
      </c>
      <c r="E4164" t="s">
        <v>22818</v>
      </c>
      <c r="F4164" t="s">
        <v>22819</v>
      </c>
      <c r="G4164">
        <v>464</v>
      </c>
      <c r="H4164">
        <v>4580067</v>
      </c>
      <c r="I4164">
        <v>4581462</v>
      </c>
      <c r="J4164" t="s">
        <v>23581</v>
      </c>
      <c r="K4164" t="s">
        <v>27914</v>
      </c>
      <c r="L4164" t="s">
        <v>27915</v>
      </c>
      <c r="M4164" t="s">
        <v>23968</v>
      </c>
      <c r="O4164">
        <v>1.4251029743828912E-8</v>
      </c>
      <c r="P4164">
        <v>5.489492146184431E-9</v>
      </c>
      <c r="Q4164">
        <v>1.4676859505803522E-8</v>
      </c>
      <c r="R4164">
        <v>1.4191766645836398E-8</v>
      </c>
      <c r="S4164">
        <v>3.5503905103749583E-9</v>
      </c>
      <c r="T4164">
        <v>1.0750016877422756E-8</v>
      </c>
      <c r="U4164">
        <v>1.2921881847048745E-8</v>
      </c>
    </row>
    <row r="4165" spans="1:21" x14ac:dyDescent="0.3">
      <c r="A4165" t="s">
        <v>1202</v>
      </c>
      <c r="B4165" t="s">
        <v>3270</v>
      </c>
      <c r="C4165" t="s">
        <v>22824</v>
      </c>
      <c r="D4165" t="s">
        <v>22821</v>
      </c>
      <c r="E4165" t="s">
        <v>22822</v>
      </c>
      <c r="F4165" t="s">
        <v>22823</v>
      </c>
      <c r="G4165">
        <v>529</v>
      </c>
      <c r="H4165">
        <v>4581458</v>
      </c>
      <c r="I4165">
        <v>4583048</v>
      </c>
      <c r="J4165" t="s">
        <v>23581</v>
      </c>
      <c r="K4165" t="s">
        <v>27916</v>
      </c>
      <c r="L4165" t="s">
        <v>27915</v>
      </c>
      <c r="M4165" t="s">
        <v>23968</v>
      </c>
      <c r="O4165">
        <v>2.5636344744100846E-7</v>
      </c>
      <c r="P4165">
        <v>1.0424538451414575E-7</v>
      </c>
      <c r="Q4165">
        <v>2.3297840778150942E-7</v>
      </c>
      <c r="R4165">
        <v>2.2213108284777553E-7</v>
      </c>
      <c r="S4165">
        <v>1.5281818287964306E-7</v>
      </c>
      <c r="T4165">
        <v>2.2170643485094838E-7</v>
      </c>
      <c r="U4165">
        <v>2.6196481549086776E-7</v>
      </c>
    </row>
    <row r="4166" spans="1:21" x14ac:dyDescent="0.3">
      <c r="A4166" t="s">
        <v>2413</v>
      </c>
      <c r="B4166" t="s">
        <v>3271</v>
      </c>
      <c r="C4166" t="s">
        <v>22828</v>
      </c>
      <c r="D4166" t="s">
        <v>22825</v>
      </c>
      <c r="E4166" t="s">
        <v>22826</v>
      </c>
      <c r="F4166" t="s">
        <v>22827</v>
      </c>
      <c r="G4166">
        <v>170</v>
      </c>
      <c r="H4166">
        <v>4583248</v>
      </c>
      <c r="I4166">
        <v>4586761</v>
      </c>
      <c r="J4166" t="s">
        <v>23581</v>
      </c>
      <c r="K4166" t="s">
        <v>27917</v>
      </c>
      <c r="L4166" t="s">
        <v>27915</v>
      </c>
      <c r="M4166" t="s">
        <v>23968</v>
      </c>
      <c r="O4166">
        <v>3.1221622793218332E-9</v>
      </c>
      <c r="P4166">
        <v>4.8044962992247735E-9</v>
      </c>
      <c r="Q4166">
        <v>6.7106653815619726E-9</v>
      </c>
      <c r="R4166">
        <v>6.19877221372546E-9</v>
      </c>
      <c r="S4166">
        <v>8.1636973937248017E-9</v>
      </c>
      <c r="T4166">
        <v>1.198428969484348E-8</v>
      </c>
      <c r="U4166">
        <v>5.8378082286130227E-9</v>
      </c>
    </row>
    <row r="4167" spans="1:21" x14ac:dyDescent="0.3">
      <c r="A4167" t="s">
        <v>2276</v>
      </c>
      <c r="B4167" t="s">
        <v>3447</v>
      </c>
      <c r="C4167" t="s">
        <v>3447</v>
      </c>
      <c r="D4167" t="s">
        <v>22829</v>
      </c>
      <c r="E4167" t="s">
        <v>22830</v>
      </c>
      <c r="F4167" t="s">
        <v>22831</v>
      </c>
      <c r="G4167">
        <v>304</v>
      </c>
      <c r="H4167">
        <v>4586948</v>
      </c>
      <c r="I4167">
        <v>4587863</v>
      </c>
      <c r="J4167" t="s">
        <v>23825</v>
      </c>
      <c r="K4167" t="s">
        <v>27918</v>
      </c>
      <c r="L4167" t="s">
        <v>3447</v>
      </c>
      <c r="M4167" t="s">
        <v>23968</v>
      </c>
      <c r="O4167">
        <v>2.5317662941523175E-8</v>
      </c>
      <c r="P4167">
        <v>3.9178028986868198E-8</v>
      </c>
      <c r="Q4167">
        <v>5.8706001265516698E-8</v>
      </c>
      <c r="R4167">
        <v>6.7232358857754509E-8</v>
      </c>
      <c r="S4167">
        <v>2.5525565415529095E-8</v>
      </c>
      <c r="T4167">
        <v>4.7133810196822508E-8</v>
      </c>
      <c r="U4167">
        <v>4.6747232252621299E-8</v>
      </c>
    </row>
    <row r="4168" spans="1:21" x14ac:dyDescent="0.3">
      <c r="A4168" t="s">
        <v>1748</v>
      </c>
      <c r="B4168" t="s">
        <v>2791</v>
      </c>
      <c r="C4168" t="s">
        <v>2791</v>
      </c>
      <c r="D4168" t="s">
        <v>22832</v>
      </c>
      <c r="E4168" t="s">
        <v>22833</v>
      </c>
      <c r="F4168" t="s">
        <v>22834</v>
      </c>
      <c r="G4168">
        <v>318</v>
      </c>
      <c r="H4168">
        <v>4587908</v>
      </c>
      <c r="I4168">
        <v>4588865</v>
      </c>
      <c r="J4168" t="s">
        <v>23581</v>
      </c>
      <c r="K4168" t="s">
        <v>27919</v>
      </c>
      <c r="L4168" t="s">
        <v>27920</v>
      </c>
      <c r="M4168" t="s">
        <v>23834</v>
      </c>
      <c r="O4168">
        <v>1.2214017198176195E-7</v>
      </c>
      <c r="P4168">
        <v>2.0671330183240367E-7</v>
      </c>
      <c r="Q4168">
        <v>2.7780482425989024E-7</v>
      </c>
      <c r="R4168">
        <v>6.1032546271222113E-7</v>
      </c>
      <c r="S4168">
        <v>2.0508586919387334E-7</v>
      </c>
      <c r="T4168">
        <v>2.2830973619215978E-7</v>
      </c>
      <c r="U4168">
        <v>2.0629200005840084E-7</v>
      </c>
    </row>
    <row r="4169" spans="1:21" x14ac:dyDescent="0.3">
      <c r="A4169" t="s">
        <v>2573</v>
      </c>
      <c r="B4169" t="s">
        <v>5713</v>
      </c>
      <c r="C4169" t="s">
        <v>5713</v>
      </c>
      <c r="D4169" t="s">
        <v>22835</v>
      </c>
      <c r="E4169" t="s">
        <v>22836</v>
      </c>
      <c r="F4169" t="s">
        <v>22837</v>
      </c>
      <c r="G4169">
        <v>67</v>
      </c>
      <c r="H4169">
        <v>4588875</v>
      </c>
      <c r="I4169">
        <v>4589079</v>
      </c>
      <c r="J4169" t="s">
        <v>23581</v>
      </c>
      <c r="K4169" t="s">
        <v>23841</v>
      </c>
      <c r="L4169" t="s">
        <v>27920</v>
      </c>
      <c r="M4169" t="s">
        <v>23834</v>
      </c>
      <c r="O4169">
        <v>1.8045386788620296E-8</v>
      </c>
      <c r="P4169">
        <v>1.6308410451360885E-9</v>
      </c>
      <c r="Q4169">
        <v>1.2588750750354292E-9</v>
      </c>
      <c r="R4169">
        <v>9.0276956872420187E-8</v>
      </c>
      <c r="S4169">
        <v>1.3891763596137475E-9</v>
      </c>
      <c r="T4169">
        <v>9.0936029103604248E-10</v>
      </c>
      <c r="U4169">
        <v>0</v>
      </c>
    </row>
    <row r="4170" spans="1:21" x14ac:dyDescent="0.3">
      <c r="A4170" t="s">
        <v>2285</v>
      </c>
      <c r="B4170" t="s">
        <v>5714</v>
      </c>
      <c r="C4170" t="s">
        <v>22841</v>
      </c>
      <c r="D4170" t="s">
        <v>22838</v>
      </c>
      <c r="E4170" t="s">
        <v>22839</v>
      </c>
      <c r="F4170" t="s">
        <v>22840</v>
      </c>
      <c r="G4170">
        <v>716</v>
      </c>
      <c r="H4170">
        <v>4589128</v>
      </c>
      <c r="I4170">
        <v>4591279</v>
      </c>
      <c r="J4170" t="s">
        <v>23581</v>
      </c>
      <c r="K4170" t="s">
        <v>27921</v>
      </c>
      <c r="L4170" t="s">
        <v>5714</v>
      </c>
      <c r="M4170" t="s">
        <v>24094</v>
      </c>
      <c r="O4170">
        <v>1.0340956011410774E-8</v>
      </c>
      <c r="P4170">
        <v>5.0144661018507603E-9</v>
      </c>
      <c r="Q4170">
        <v>1.4108114350271099E-8</v>
      </c>
      <c r="R4170">
        <v>1.1688125056473353E-6</v>
      </c>
      <c r="S4170">
        <v>1.2493901857635958E-8</v>
      </c>
      <c r="T4170">
        <v>1.0857747706188367E-8</v>
      </c>
      <c r="U4170">
        <v>1.7749602346218784E-8</v>
      </c>
    </row>
    <row r="4171" spans="1:21" x14ac:dyDescent="0.3">
      <c r="A4171" t="s">
        <v>2746</v>
      </c>
      <c r="B4171" t="s">
        <v>3906</v>
      </c>
      <c r="C4171" t="s">
        <v>22845</v>
      </c>
      <c r="D4171" t="s">
        <v>22842</v>
      </c>
      <c r="E4171" t="s">
        <v>22843</v>
      </c>
      <c r="F4171" t="s">
        <v>22844</v>
      </c>
      <c r="G4171">
        <v>551</v>
      </c>
      <c r="H4171">
        <v>4591656</v>
      </c>
      <c r="I4171">
        <v>4593312</v>
      </c>
      <c r="J4171" t="s">
        <v>23825</v>
      </c>
      <c r="K4171">
        <v>0</v>
      </c>
      <c r="L4171" t="s">
        <v>3906</v>
      </c>
      <c r="M4171" t="s">
        <v>24802</v>
      </c>
      <c r="O4171">
        <v>5.8518641947065701E-11</v>
      </c>
      <c r="P4171">
        <v>3.1855162182166588E-10</v>
      </c>
      <c r="Q4171">
        <v>1.5703525938192102E-10</v>
      </c>
      <c r="R4171">
        <v>3.1972851888115914E-10</v>
      </c>
      <c r="S4171">
        <v>1.3290835587705859E-10</v>
      </c>
      <c r="T4171">
        <v>1.1691440437058384E-9</v>
      </c>
      <c r="U4171">
        <v>6.3331367827229537E-10</v>
      </c>
    </row>
    <row r="4172" spans="1:21" x14ac:dyDescent="0.3">
      <c r="A4172" t="s">
        <v>2056</v>
      </c>
      <c r="B4172" t="s">
        <v>23746</v>
      </c>
      <c r="C4172" t="s">
        <v>22849</v>
      </c>
      <c r="D4172" t="s">
        <v>22846</v>
      </c>
      <c r="E4172" t="s">
        <v>22847</v>
      </c>
      <c r="F4172" t="s">
        <v>22848</v>
      </c>
      <c r="G4172">
        <v>453</v>
      </c>
      <c r="H4172">
        <v>4593360</v>
      </c>
      <c r="I4172">
        <v>4594722</v>
      </c>
      <c r="J4172" t="s">
        <v>23581</v>
      </c>
      <c r="K4172" t="s">
        <v>27922</v>
      </c>
      <c r="L4172" t="s">
        <v>23746</v>
      </c>
      <c r="M4172" t="s">
        <v>23891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3">
      <c r="A4173" t="s">
        <v>5715</v>
      </c>
      <c r="B4173" t="s">
        <v>23747</v>
      </c>
      <c r="C4173" t="s">
        <v>22853</v>
      </c>
      <c r="D4173" t="s">
        <v>22850</v>
      </c>
      <c r="E4173" t="s">
        <v>22851</v>
      </c>
      <c r="F4173" t="s">
        <v>22852</v>
      </c>
      <c r="G4173">
        <v>304</v>
      </c>
      <c r="H4173">
        <v>4594936</v>
      </c>
      <c r="I4173">
        <v>4595851</v>
      </c>
      <c r="J4173" t="s">
        <v>23581</v>
      </c>
      <c r="K4173" t="s">
        <v>24160</v>
      </c>
      <c r="L4173" t="s">
        <v>23747</v>
      </c>
      <c r="M4173" t="s">
        <v>23855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3">
      <c r="A4174" t="s">
        <v>2058</v>
      </c>
      <c r="B4174" t="s">
        <v>23748</v>
      </c>
      <c r="C4174" t="s">
        <v>22857</v>
      </c>
      <c r="D4174" t="s">
        <v>22854</v>
      </c>
      <c r="E4174" t="s">
        <v>22855</v>
      </c>
      <c r="F4174" t="s">
        <v>22856</v>
      </c>
      <c r="G4174">
        <v>340</v>
      </c>
      <c r="H4174">
        <v>4595989</v>
      </c>
      <c r="I4174">
        <v>4597012</v>
      </c>
      <c r="J4174" t="s">
        <v>23825</v>
      </c>
      <c r="K4174" t="s">
        <v>27923</v>
      </c>
      <c r="L4174" t="s">
        <v>23748</v>
      </c>
      <c r="M4174" t="s">
        <v>23882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3">
      <c r="A4175" t="s">
        <v>5717</v>
      </c>
      <c r="B4175" t="s">
        <v>5716</v>
      </c>
      <c r="C4175" t="s">
        <v>22861</v>
      </c>
      <c r="D4175" t="s">
        <v>22858</v>
      </c>
      <c r="E4175" t="s">
        <v>22859</v>
      </c>
      <c r="F4175" t="s">
        <v>22860</v>
      </c>
      <c r="G4175">
        <v>763</v>
      </c>
      <c r="H4175">
        <v>4597149</v>
      </c>
      <c r="I4175">
        <v>4599441</v>
      </c>
      <c r="J4175" t="s">
        <v>23581</v>
      </c>
      <c r="K4175" t="s">
        <v>27924</v>
      </c>
      <c r="L4175" t="s">
        <v>5716</v>
      </c>
      <c r="M4175" t="s">
        <v>23866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3">
      <c r="A4176" t="s">
        <v>1949</v>
      </c>
      <c r="B4176" t="s">
        <v>4111</v>
      </c>
      <c r="C4176" t="s">
        <v>4111</v>
      </c>
      <c r="D4176" t="s">
        <v>22862</v>
      </c>
      <c r="E4176" t="s">
        <v>22863</v>
      </c>
      <c r="F4176" t="s">
        <v>22864</v>
      </c>
      <c r="G4176">
        <v>164</v>
      </c>
      <c r="H4176">
        <v>4599694</v>
      </c>
      <c r="I4176">
        <v>4600189</v>
      </c>
      <c r="J4176" t="s">
        <v>23581</v>
      </c>
      <c r="K4176" t="s">
        <v>23841</v>
      </c>
      <c r="L4176" t="s">
        <v>27925</v>
      </c>
      <c r="M4176" t="s">
        <v>23834</v>
      </c>
      <c r="O4176">
        <v>1.5641619132844575E-7</v>
      </c>
      <c r="P4176">
        <v>1.1265709890275069E-7</v>
      </c>
      <c r="Q4176">
        <v>2.3134706669277669E-7</v>
      </c>
      <c r="R4176">
        <v>2.3160603001740078E-7</v>
      </c>
      <c r="S4176">
        <v>2.2232012781916358E-7</v>
      </c>
      <c r="T4176">
        <v>1.7847659350753841E-7</v>
      </c>
      <c r="U4176">
        <v>1.9500418542639646E-7</v>
      </c>
    </row>
    <row r="4177" spans="1:21" x14ac:dyDescent="0.3">
      <c r="A4177" t="s">
        <v>2209</v>
      </c>
      <c r="B4177" t="s">
        <v>3025</v>
      </c>
      <c r="C4177" t="s">
        <v>22868</v>
      </c>
      <c r="D4177" t="s">
        <v>22865</v>
      </c>
      <c r="E4177" t="s">
        <v>22866</v>
      </c>
      <c r="F4177" t="s">
        <v>22867</v>
      </c>
      <c r="G4177">
        <v>245</v>
      </c>
      <c r="H4177">
        <v>4600237</v>
      </c>
      <c r="I4177">
        <v>4600975</v>
      </c>
      <c r="J4177" t="s">
        <v>23581</v>
      </c>
      <c r="K4177" t="s">
        <v>27926</v>
      </c>
      <c r="L4177" t="s">
        <v>27925</v>
      </c>
      <c r="M4177" t="s">
        <v>23858</v>
      </c>
      <c r="O4177">
        <v>4.4055318682687289E-8</v>
      </c>
      <c r="P4177">
        <v>4.2836317075485127E-8</v>
      </c>
      <c r="Q4177">
        <v>3.5468376645880222E-8</v>
      </c>
      <c r="R4177">
        <v>3.4485875248804273E-8</v>
      </c>
      <c r="S4177">
        <v>3.8810654979361389E-8</v>
      </c>
      <c r="T4177">
        <v>3.016158098875551E-8</v>
      </c>
      <c r="U4177">
        <v>0</v>
      </c>
    </row>
    <row r="4178" spans="1:21" x14ac:dyDescent="0.3">
      <c r="A4178" t="s">
        <v>2286</v>
      </c>
      <c r="B4178" t="s">
        <v>3032</v>
      </c>
      <c r="C4178" t="s">
        <v>3032</v>
      </c>
      <c r="D4178" t="s">
        <v>22869</v>
      </c>
      <c r="E4178" t="s">
        <v>22870</v>
      </c>
      <c r="F4178" t="s">
        <v>22871</v>
      </c>
      <c r="G4178">
        <v>179</v>
      </c>
      <c r="H4178">
        <v>4600977</v>
      </c>
      <c r="I4178">
        <v>4601517</v>
      </c>
      <c r="J4178" t="s">
        <v>23581</v>
      </c>
      <c r="K4178" t="s">
        <v>27927</v>
      </c>
      <c r="L4178" t="s">
        <v>27925</v>
      </c>
      <c r="M4178" t="s">
        <v>23858</v>
      </c>
      <c r="O4178">
        <v>4.0886820447282904E-8</v>
      </c>
      <c r="P4178">
        <v>3.6952923439182625E-8</v>
      </c>
      <c r="Q4178">
        <v>3.8227820089671519E-8</v>
      </c>
      <c r="R4178">
        <v>4.1884609222502253E-8</v>
      </c>
      <c r="S4178">
        <v>7.1582245186846707E-8</v>
      </c>
      <c r="T4178">
        <v>6.1194781697278567E-8</v>
      </c>
      <c r="U4178">
        <v>7.8607865909952737E-8</v>
      </c>
    </row>
    <row r="4179" spans="1:21" x14ac:dyDescent="0.3">
      <c r="A4179" t="s">
        <v>4113</v>
      </c>
      <c r="B4179" t="s">
        <v>4112</v>
      </c>
      <c r="C4179" t="s">
        <v>4112</v>
      </c>
      <c r="D4179" t="s">
        <v>22872</v>
      </c>
      <c r="E4179" t="s">
        <v>22873</v>
      </c>
      <c r="F4179" t="s">
        <v>22874</v>
      </c>
      <c r="G4179">
        <v>157</v>
      </c>
      <c r="H4179">
        <v>4601623</v>
      </c>
      <c r="I4179">
        <v>4602097</v>
      </c>
      <c r="J4179" t="s">
        <v>23581</v>
      </c>
      <c r="K4179" t="s">
        <v>23913</v>
      </c>
      <c r="L4179" t="s">
        <v>27925</v>
      </c>
      <c r="M4179" t="s">
        <v>23834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3">
      <c r="A4180" t="s">
        <v>5719</v>
      </c>
      <c r="B4180" t="s">
        <v>5718</v>
      </c>
      <c r="C4180" t="s">
        <v>5718</v>
      </c>
      <c r="D4180" t="s">
        <v>22875</v>
      </c>
      <c r="E4180" t="s">
        <v>22876</v>
      </c>
      <c r="F4180" t="s">
        <v>22877</v>
      </c>
      <c r="G4180">
        <v>256</v>
      </c>
      <c r="H4180">
        <v>4602087</v>
      </c>
      <c r="I4180">
        <v>4602858</v>
      </c>
      <c r="J4180" t="s">
        <v>23581</v>
      </c>
      <c r="K4180" t="s">
        <v>27928</v>
      </c>
      <c r="L4180" t="s">
        <v>5718</v>
      </c>
      <c r="M4180" t="s">
        <v>23834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3">
      <c r="A4181" t="s">
        <v>5721</v>
      </c>
      <c r="B4181" t="s">
        <v>5720</v>
      </c>
      <c r="C4181" t="s">
        <v>5720</v>
      </c>
      <c r="D4181" t="s">
        <v>22878</v>
      </c>
      <c r="E4181" t="s">
        <v>22879</v>
      </c>
      <c r="F4181" t="s">
        <v>22880</v>
      </c>
      <c r="G4181">
        <v>241</v>
      </c>
      <c r="H4181">
        <v>4603476</v>
      </c>
      <c r="I4181">
        <v>4604202</v>
      </c>
      <c r="J4181" t="s">
        <v>23825</v>
      </c>
      <c r="K4181" t="s">
        <v>27929</v>
      </c>
      <c r="L4181" t="s">
        <v>27930</v>
      </c>
      <c r="M4181" t="s">
        <v>23855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3">
      <c r="A4182" t="s">
        <v>5723</v>
      </c>
      <c r="B4182" t="s">
        <v>5722</v>
      </c>
      <c r="C4182" t="s">
        <v>22884</v>
      </c>
      <c r="D4182" t="s">
        <v>22881</v>
      </c>
      <c r="E4182" t="s">
        <v>22882</v>
      </c>
      <c r="F4182" t="s">
        <v>22883</v>
      </c>
      <c r="G4182">
        <v>225</v>
      </c>
      <c r="H4182">
        <v>4604159</v>
      </c>
      <c r="I4182">
        <v>4604837</v>
      </c>
      <c r="J4182" t="s">
        <v>23825</v>
      </c>
      <c r="K4182" t="s">
        <v>27931</v>
      </c>
      <c r="L4182" t="s">
        <v>27930</v>
      </c>
      <c r="M4182" t="s">
        <v>23855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3">
      <c r="A4183" t="s">
        <v>2059</v>
      </c>
      <c r="B4183" t="s">
        <v>5724</v>
      </c>
      <c r="C4183" t="s">
        <v>22888</v>
      </c>
      <c r="D4183" t="s">
        <v>22885</v>
      </c>
      <c r="E4183" t="s">
        <v>22886</v>
      </c>
      <c r="F4183" t="s">
        <v>22887</v>
      </c>
      <c r="G4183">
        <v>262</v>
      </c>
      <c r="H4183">
        <v>4604874</v>
      </c>
      <c r="I4183">
        <v>4605663</v>
      </c>
      <c r="J4183" t="s">
        <v>23581</v>
      </c>
      <c r="K4183" t="s">
        <v>27932</v>
      </c>
      <c r="L4183" t="s">
        <v>5724</v>
      </c>
      <c r="M4183" t="s">
        <v>23853</v>
      </c>
      <c r="O4183">
        <v>3.9386848667313448E-10</v>
      </c>
      <c r="P4183">
        <v>6.3553714879682235E-10</v>
      </c>
      <c r="Q4183">
        <v>6.4439651164765992E-9</v>
      </c>
      <c r="R4183">
        <v>2.034295457342944E-9</v>
      </c>
      <c r="S4183">
        <v>1.05270609412986E-8</v>
      </c>
      <c r="T4183">
        <v>1.435158773861973E-8</v>
      </c>
      <c r="U4183">
        <v>1.2583120162386899E-8</v>
      </c>
    </row>
    <row r="4184" spans="1:21" x14ac:dyDescent="0.3">
      <c r="A4184" t="s">
        <v>8209</v>
      </c>
      <c r="B4184" t="s">
        <v>8208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3">
      <c r="A4185" t="s">
        <v>8201</v>
      </c>
      <c r="B4185" t="s">
        <v>8200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3">
      <c r="A4186" t="s">
        <v>8203</v>
      </c>
      <c r="B4186" t="s">
        <v>8202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3">
      <c r="A4187" t="s">
        <v>1096</v>
      </c>
      <c r="B4187" t="s">
        <v>5725</v>
      </c>
      <c r="C4187" t="s">
        <v>22892</v>
      </c>
      <c r="D4187" t="s">
        <v>22889</v>
      </c>
      <c r="E4187" t="s">
        <v>22890</v>
      </c>
      <c r="F4187" t="s">
        <v>22891</v>
      </c>
      <c r="G4187">
        <v>343</v>
      </c>
      <c r="H4187">
        <v>4606668</v>
      </c>
      <c r="I4187">
        <v>4607700</v>
      </c>
      <c r="J4187" t="s">
        <v>23581</v>
      </c>
      <c r="K4187" t="s">
        <v>27933</v>
      </c>
      <c r="L4187" t="s">
        <v>5725</v>
      </c>
      <c r="M4187" t="s">
        <v>23861</v>
      </c>
      <c r="O4187">
        <v>4.9323414262059295E-7</v>
      </c>
      <c r="P4187">
        <v>3.0707303039815291E-7</v>
      </c>
      <c r="Q4187">
        <v>5.1920681820159903E-7</v>
      </c>
      <c r="R4187">
        <v>4.7287933422648126E-7</v>
      </c>
      <c r="S4187">
        <v>4.9727257711066563E-7</v>
      </c>
      <c r="T4187">
        <v>4.81676839681169E-7</v>
      </c>
      <c r="U4187">
        <v>5.8796396822483216E-7</v>
      </c>
    </row>
    <row r="4188" spans="1:21" x14ac:dyDescent="0.3">
      <c r="A4188" t="s">
        <v>2468</v>
      </c>
      <c r="B4188" t="s">
        <v>4337</v>
      </c>
      <c r="C4188" t="s">
        <v>4337</v>
      </c>
      <c r="D4188" t="s">
        <v>22893</v>
      </c>
      <c r="E4188" t="s">
        <v>22894</v>
      </c>
      <c r="F4188" t="s">
        <v>22895</v>
      </c>
      <c r="G4188">
        <v>137</v>
      </c>
      <c r="H4188">
        <v>4607802</v>
      </c>
      <c r="I4188">
        <v>4608216</v>
      </c>
      <c r="J4188" t="s">
        <v>23825</v>
      </c>
      <c r="K4188" t="s">
        <v>27934</v>
      </c>
      <c r="L4188" t="s">
        <v>27935</v>
      </c>
      <c r="M4188" t="s">
        <v>23858</v>
      </c>
      <c r="O4188">
        <v>1.9247722381649E-8</v>
      </c>
      <c r="P4188">
        <v>6.0907745537585952E-9</v>
      </c>
      <c r="Q4188">
        <v>4.1904544430422861E-11</v>
      </c>
      <c r="R4188">
        <v>1.7153464862764656E-8</v>
      </c>
      <c r="S4188">
        <v>1.9376414821759218E-8</v>
      </c>
      <c r="T4188">
        <v>1.95162465703579E-8</v>
      </c>
      <c r="U4188">
        <v>2.1749139626425595E-8</v>
      </c>
    </row>
    <row r="4189" spans="1:21" x14ac:dyDescent="0.3">
      <c r="A4189" t="s">
        <v>2366</v>
      </c>
      <c r="B4189" t="s">
        <v>3713</v>
      </c>
      <c r="C4189" t="s">
        <v>3713</v>
      </c>
      <c r="D4189" t="s">
        <v>22896</v>
      </c>
      <c r="E4189" t="s">
        <v>22897</v>
      </c>
      <c r="F4189" t="s">
        <v>22898</v>
      </c>
      <c r="G4189">
        <v>148</v>
      </c>
      <c r="H4189">
        <v>4608184</v>
      </c>
      <c r="I4189">
        <v>4608631</v>
      </c>
      <c r="J4189" t="s">
        <v>23825</v>
      </c>
      <c r="K4189" t="s">
        <v>27936</v>
      </c>
      <c r="L4189" t="s">
        <v>27935</v>
      </c>
      <c r="M4189" t="s">
        <v>23834</v>
      </c>
      <c r="O4189">
        <v>3.3243529106914737E-8</v>
      </c>
      <c r="P4189">
        <v>5.2122008617468501E-8</v>
      </c>
      <c r="Q4189">
        <v>7.5807752009369018E-8</v>
      </c>
      <c r="R4189">
        <v>6.644280311277326E-8</v>
      </c>
      <c r="S4189">
        <v>7.6693596344752351E-8</v>
      </c>
      <c r="T4189">
        <v>7.0282445943474841E-8</v>
      </c>
      <c r="U4189">
        <v>8.6520567298700122E-8</v>
      </c>
    </row>
    <row r="4190" spans="1:21" x14ac:dyDescent="0.3">
      <c r="A4190" t="s">
        <v>2060</v>
      </c>
      <c r="B4190" t="s">
        <v>5172</v>
      </c>
      <c r="C4190" t="s">
        <v>5172</v>
      </c>
      <c r="D4190" t="s">
        <v>22899</v>
      </c>
      <c r="E4190" t="s">
        <v>22900</v>
      </c>
      <c r="F4190" t="s">
        <v>22901</v>
      </c>
      <c r="G4190">
        <v>225</v>
      </c>
      <c r="H4190">
        <v>4608645</v>
      </c>
      <c r="I4190">
        <v>4609323</v>
      </c>
      <c r="J4190" t="s">
        <v>23825</v>
      </c>
      <c r="K4190" t="s">
        <v>27937</v>
      </c>
      <c r="L4190" t="s">
        <v>27935</v>
      </c>
      <c r="M4190" t="s">
        <v>23834</v>
      </c>
      <c r="O4190">
        <v>4.865316444522905E-8</v>
      </c>
      <c r="P4190">
        <v>8.8471601640838471E-9</v>
      </c>
      <c r="Q4190">
        <v>3.4139500482545676E-8</v>
      </c>
      <c r="R4190">
        <v>3.365578189895383E-8</v>
      </c>
      <c r="S4190">
        <v>2.3186322607023078E-8</v>
      </c>
      <c r="T4190">
        <v>2.557343948513067E-8</v>
      </c>
      <c r="U4190">
        <v>3.3073980438168809E-8</v>
      </c>
    </row>
    <row r="4191" spans="1:21" x14ac:dyDescent="0.3">
      <c r="A4191" t="s">
        <v>799</v>
      </c>
      <c r="B4191" t="s">
        <v>5171</v>
      </c>
      <c r="C4191" t="s">
        <v>22905</v>
      </c>
      <c r="D4191" t="s">
        <v>22902</v>
      </c>
      <c r="E4191" t="s">
        <v>22903</v>
      </c>
      <c r="F4191" t="s">
        <v>22904</v>
      </c>
      <c r="G4191">
        <v>529</v>
      </c>
      <c r="H4191">
        <v>4609413</v>
      </c>
      <c r="I4191">
        <v>4611003</v>
      </c>
      <c r="J4191" t="s">
        <v>23825</v>
      </c>
      <c r="K4191" t="s">
        <v>27938</v>
      </c>
      <c r="L4191" t="s">
        <v>5171</v>
      </c>
      <c r="M4191" t="s">
        <v>23861</v>
      </c>
      <c r="O4191">
        <v>6.1124517272280332E-7</v>
      </c>
      <c r="P4191">
        <v>3.9743760241260068E-7</v>
      </c>
      <c r="Q4191">
        <v>5.1914515938704932E-7</v>
      </c>
      <c r="R4191">
        <v>5.3573136326739852E-7</v>
      </c>
      <c r="S4191">
        <v>3.5230930366419519E-7</v>
      </c>
      <c r="T4191">
        <v>5.0727296654275868E-7</v>
      </c>
      <c r="U4191">
        <v>5.7682970196464113E-7</v>
      </c>
    </row>
    <row r="4192" spans="1:21" x14ac:dyDescent="0.3">
      <c r="A4192" t="s">
        <v>280</v>
      </c>
      <c r="B4192" t="s">
        <v>4311</v>
      </c>
      <c r="C4192" t="s">
        <v>4311</v>
      </c>
      <c r="D4192" t="s">
        <v>22906</v>
      </c>
      <c r="E4192" t="s">
        <v>22907</v>
      </c>
      <c r="F4192" t="s">
        <v>22908</v>
      </c>
      <c r="G4192">
        <v>201</v>
      </c>
      <c r="H4192">
        <v>4611395</v>
      </c>
      <c r="I4192">
        <v>4612001</v>
      </c>
      <c r="J4192" t="s">
        <v>23825</v>
      </c>
      <c r="K4192" t="s">
        <v>27939</v>
      </c>
      <c r="L4192" t="s">
        <v>4311</v>
      </c>
      <c r="M4192" t="s">
        <v>23834</v>
      </c>
      <c r="O4192">
        <v>7.7761365180927506E-6</v>
      </c>
      <c r="P4192">
        <v>5.9394282112906977E-6</v>
      </c>
      <c r="Q4192">
        <v>5.3677792266289248E-6</v>
      </c>
      <c r="R4192">
        <v>3.0007543512273354E-6</v>
      </c>
      <c r="S4192">
        <v>5.9957215278269802E-6</v>
      </c>
      <c r="T4192">
        <v>3.2358486268215542E-6</v>
      </c>
      <c r="U4192">
        <v>5.9958830658997975E-6</v>
      </c>
    </row>
    <row r="4193" spans="1:21" x14ac:dyDescent="0.3">
      <c r="A4193" t="s">
        <v>2588</v>
      </c>
      <c r="B4193" t="s">
        <v>5726</v>
      </c>
      <c r="C4193" t="s">
        <v>5726</v>
      </c>
      <c r="D4193" t="s">
        <v>22909</v>
      </c>
      <c r="E4193" t="s">
        <v>22910</v>
      </c>
      <c r="F4193" t="s">
        <v>22911</v>
      </c>
      <c r="G4193">
        <v>357</v>
      </c>
      <c r="H4193">
        <v>4612410</v>
      </c>
      <c r="I4193">
        <v>4613484</v>
      </c>
      <c r="J4193" t="s">
        <v>23825</v>
      </c>
      <c r="K4193" t="s">
        <v>27940</v>
      </c>
      <c r="L4193" t="s">
        <v>27941</v>
      </c>
      <c r="M4193" t="s">
        <v>23869</v>
      </c>
      <c r="O4193">
        <v>3.019843626939318E-9</v>
      </c>
      <c r="P4193">
        <v>3.2328653192263285E-9</v>
      </c>
      <c r="Q4193">
        <v>2.2065518646948766E-9</v>
      </c>
      <c r="R4193">
        <v>0</v>
      </c>
      <c r="S4193">
        <v>1.1507165193788189E-9</v>
      </c>
      <c r="T4193">
        <v>2.1701085474292674E-9</v>
      </c>
      <c r="U4193">
        <v>0</v>
      </c>
    </row>
    <row r="4194" spans="1:21" x14ac:dyDescent="0.3">
      <c r="A4194" t="s">
        <v>2399</v>
      </c>
      <c r="B4194" t="s">
        <v>5727</v>
      </c>
      <c r="C4194" t="s">
        <v>5727</v>
      </c>
      <c r="D4194" t="s">
        <v>22912</v>
      </c>
      <c r="E4194" t="s">
        <v>22913</v>
      </c>
      <c r="F4194" t="s">
        <v>22914</v>
      </c>
      <c r="G4194">
        <v>259</v>
      </c>
      <c r="H4194">
        <v>4613480</v>
      </c>
      <c r="I4194">
        <v>4614260</v>
      </c>
      <c r="J4194" t="s">
        <v>23825</v>
      </c>
      <c r="K4194" t="s">
        <v>24651</v>
      </c>
      <c r="L4194" t="s">
        <v>27941</v>
      </c>
      <c r="M4194" t="s">
        <v>23858</v>
      </c>
      <c r="O4194">
        <v>1.5806322955382251E-8</v>
      </c>
      <c r="P4194">
        <v>1.2724951398254306E-8</v>
      </c>
      <c r="Q4194">
        <v>1.4323383310419447E-8</v>
      </c>
      <c r="R4194">
        <v>9.3164251143245401E-9</v>
      </c>
      <c r="S4194">
        <v>1.81584417723129E-8</v>
      </c>
      <c r="T4194">
        <v>6.7366535713309331E-9</v>
      </c>
      <c r="U4194">
        <v>6.9526573047943862E-9</v>
      </c>
    </row>
    <row r="4195" spans="1:21" x14ac:dyDescent="0.3">
      <c r="A4195" t="s">
        <v>5729</v>
      </c>
      <c r="B4195" t="s">
        <v>5728</v>
      </c>
      <c r="C4195" t="s">
        <v>5728</v>
      </c>
      <c r="D4195" t="s">
        <v>22915</v>
      </c>
      <c r="E4195" t="s">
        <v>22916</v>
      </c>
      <c r="F4195" t="s">
        <v>22917</v>
      </c>
      <c r="G4195">
        <v>287</v>
      </c>
      <c r="H4195">
        <v>4614679</v>
      </c>
      <c r="I4195">
        <v>4615543</v>
      </c>
      <c r="J4195" t="s">
        <v>23581</v>
      </c>
      <c r="K4195" t="s">
        <v>24684</v>
      </c>
      <c r="L4195" t="s">
        <v>5728</v>
      </c>
      <c r="M4195" t="s">
        <v>23844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3">
      <c r="A4196" t="s">
        <v>5232</v>
      </c>
      <c r="B4196" t="s">
        <v>5231</v>
      </c>
      <c r="C4196" t="s">
        <v>22921</v>
      </c>
      <c r="D4196" t="s">
        <v>22918</v>
      </c>
      <c r="E4196" t="s">
        <v>22919</v>
      </c>
      <c r="F4196" t="s">
        <v>22920</v>
      </c>
      <c r="G4196">
        <v>516</v>
      </c>
      <c r="H4196">
        <v>4615514</v>
      </c>
      <c r="I4196">
        <v>4617065</v>
      </c>
      <c r="J4196" t="s">
        <v>23581</v>
      </c>
      <c r="K4196" t="s">
        <v>27942</v>
      </c>
      <c r="L4196" t="s">
        <v>5231</v>
      </c>
      <c r="M4196" t="s">
        <v>23828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3">
      <c r="A4197" t="s">
        <v>977</v>
      </c>
      <c r="B4197" t="s">
        <v>3006</v>
      </c>
      <c r="C4197" t="s">
        <v>22925</v>
      </c>
      <c r="D4197" t="s">
        <v>22922</v>
      </c>
      <c r="E4197" t="s">
        <v>22923</v>
      </c>
      <c r="F4197" t="s">
        <v>22924</v>
      </c>
      <c r="G4197">
        <v>259</v>
      </c>
      <c r="H4197">
        <v>4617322</v>
      </c>
      <c r="I4197">
        <v>4618102</v>
      </c>
      <c r="J4197" t="s">
        <v>23825</v>
      </c>
      <c r="K4197" t="s">
        <v>27943</v>
      </c>
      <c r="L4197" t="s">
        <v>27944</v>
      </c>
      <c r="M4197" t="s">
        <v>23871</v>
      </c>
      <c r="O4197">
        <v>8.6153624331039332E-7</v>
      </c>
      <c r="P4197">
        <v>8.4531814805221985E-7</v>
      </c>
      <c r="Q4197">
        <v>8.6291681689198863E-7</v>
      </c>
      <c r="R4197">
        <v>8.8177202662915758E-7</v>
      </c>
      <c r="S4197">
        <v>1.0896954767401114E-6</v>
      </c>
      <c r="T4197">
        <v>6.9473677483544467E-7</v>
      </c>
      <c r="U4197">
        <v>8.7308902968563534E-7</v>
      </c>
    </row>
    <row r="4198" spans="1:21" x14ac:dyDescent="0.3">
      <c r="A4198" t="s">
        <v>1706</v>
      </c>
      <c r="B4198" t="s">
        <v>3004</v>
      </c>
      <c r="C4198" t="s">
        <v>22929</v>
      </c>
      <c r="D4198" t="s">
        <v>22926</v>
      </c>
      <c r="E4198" t="s">
        <v>22927</v>
      </c>
      <c r="F4198" t="s">
        <v>22928</v>
      </c>
      <c r="G4198">
        <v>440</v>
      </c>
      <c r="H4198">
        <v>4618228</v>
      </c>
      <c r="I4198">
        <v>4619551</v>
      </c>
      <c r="J4198" t="s">
        <v>23825</v>
      </c>
      <c r="K4198" t="s">
        <v>27945</v>
      </c>
      <c r="L4198" t="s">
        <v>27944</v>
      </c>
      <c r="M4198" t="s">
        <v>23871</v>
      </c>
      <c r="O4198">
        <v>1.002122532130347E-7</v>
      </c>
      <c r="P4198">
        <v>9.3890632263318871E-8</v>
      </c>
      <c r="Q4198">
        <v>9.5603538201229821E-8</v>
      </c>
      <c r="R4198">
        <v>1.3788887727291108E-7</v>
      </c>
      <c r="S4198">
        <v>1.5346166234863788E-7</v>
      </c>
      <c r="T4198">
        <v>1.3335657096486687E-7</v>
      </c>
      <c r="U4198">
        <v>1.1681313842058611E-7</v>
      </c>
    </row>
    <row r="4199" spans="1:21" x14ac:dyDescent="0.3">
      <c r="A4199" t="s">
        <v>833</v>
      </c>
      <c r="B4199" t="s">
        <v>3005</v>
      </c>
      <c r="C4199" t="s">
        <v>22933</v>
      </c>
      <c r="D4199" t="s">
        <v>22930</v>
      </c>
      <c r="E4199" t="s">
        <v>22931</v>
      </c>
      <c r="F4199" t="s">
        <v>22932</v>
      </c>
      <c r="G4199">
        <v>407</v>
      </c>
      <c r="H4199">
        <v>4619602</v>
      </c>
      <c r="I4199">
        <v>4620826</v>
      </c>
      <c r="J4199" t="s">
        <v>23825</v>
      </c>
      <c r="K4199" t="s">
        <v>27946</v>
      </c>
      <c r="L4199" t="s">
        <v>27944</v>
      </c>
      <c r="M4199" t="s">
        <v>23891</v>
      </c>
      <c r="O4199">
        <v>7.5039833975888155E-7</v>
      </c>
      <c r="P4199">
        <v>1.3114337664906597E-6</v>
      </c>
      <c r="Q4199">
        <v>1.2230804383164125E-6</v>
      </c>
      <c r="R4199">
        <v>1.1598490756876844E-6</v>
      </c>
      <c r="S4199">
        <v>2.1446274548371375E-6</v>
      </c>
      <c r="T4199">
        <v>1.2446024831462107E-6</v>
      </c>
      <c r="U4199">
        <v>1.1520493575841516E-6</v>
      </c>
    </row>
    <row r="4200" spans="1:21" x14ac:dyDescent="0.3">
      <c r="A4200" t="s">
        <v>647</v>
      </c>
      <c r="B4200" t="s">
        <v>3007</v>
      </c>
      <c r="C4200" t="s">
        <v>22937</v>
      </c>
      <c r="D4200" t="s">
        <v>22934</v>
      </c>
      <c r="E4200" t="s">
        <v>22935</v>
      </c>
      <c r="F4200" t="s">
        <v>22936</v>
      </c>
      <c r="G4200">
        <v>239</v>
      </c>
      <c r="H4200">
        <v>4620882</v>
      </c>
      <c r="I4200">
        <v>4621602</v>
      </c>
      <c r="J4200" t="s">
        <v>23825</v>
      </c>
      <c r="K4200" t="s">
        <v>27947</v>
      </c>
      <c r="L4200" t="s">
        <v>27944</v>
      </c>
      <c r="M4200" t="s">
        <v>23871</v>
      </c>
      <c r="O4200">
        <v>2.0487841470754117E-6</v>
      </c>
      <c r="P4200">
        <v>2.2158255705467181E-6</v>
      </c>
      <c r="Q4200">
        <v>3.4975867917807346E-6</v>
      </c>
      <c r="R4200">
        <v>2.470650759596676E-6</v>
      </c>
      <c r="S4200">
        <v>3.4226532506342395E-6</v>
      </c>
      <c r="T4200">
        <v>3.2217425574812728E-6</v>
      </c>
      <c r="U4200">
        <v>3.0599180481160181E-6</v>
      </c>
    </row>
    <row r="4201" spans="1:21" x14ac:dyDescent="0.3">
      <c r="A4201" t="s">
        <v>5440</v>
      </c>
      <c r="B4201" t="s">
        <v>5439</v>
      </c>
      <c r="C4201" t="s">
        <v>5439</v>
      </c>
      <c r="D4201" t="s">
        <v>22938</v>
      </c>
      <c r="E4201" t="s">
        <v>22939</v>
      </c>
      <c r="F4201" t="s">
        <v>22940</v>
      </c>
      <c r="G4201">
        <v>443</v>
      </c>
      <c r="H4201">
        <v>4621768</v>
      </c>
      <c r="I4201">
        <v>4623100</v>
      </c>
      <c r="J4201" t="s">
        <v>23825</v>
      </c>
      <c r="K4201" t="s">
        <v>24160</v>
      </c>
      <c r="L4201" t="s">
        <v>5439</v>
      </c>
      <c r="M4201" t="s">
        <v>23828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3">
      <c r="A4202" t="s">
        <v>2065</v>
      </c>
      <c r="B4202" t="s">
        <v>4780</v>
      </c>
      <c r="C4202" t="s">
        <v>22944</v>
      </c>
      <c r="D4202" t="s">
        <v>22941</v>
      </c>
      <c r="E4202" t="s">
        <v>22942</v>
      </c>
      <c r="F4202" t="s">
        <v>22943</v>
      </c>
      <c r="G4202">
        <v>338</v>
      </c>
      <c r="H4202">
        <v>4623100</v>
      </c>
      <c r="I4202">
        <v>4624117</v>
      </c>
      <c r="J4202" t="s">
        <v>23581</v>
      </c>
      <c r="K4202" t="s">
        <v>27948</v>
      </c>
      <c r="L4202" t="s">
        <v>27949</v>
      </c>
      <c r="M4202" t="s">
        <v>23839</v>
      </c>
      <c r="O4202">
        <v>4.6181639881001996E-8</v>
      </c>
      <c r="P4202">
        <v>4.6212774713580543E-8</v>
      </c>
      <c r="Q4202">
        <v>7.6486789377475102E-8</v>
      </c>
      <c r="R4202">
        <v>8.4869103299707898E-8</v>
      </c>
      <c r="S4202">
        <v>8.0919283143960627E-8</v>
      </c>
      <c r="T4202">
        <v>8.0272486864657011E-8</v>
      </c>
      <c r="U4202">
        <v>7.2580816839889284E-8</v>
      </c>
    </row>
    <row r="4203" spans="1:21" x14ac:dyDescent="0.3">
      <c r="A4203" t="s">
        <v>3816</v>
      </c>
      <c r="B4203" t="s">
        <v>3815</v>
      </c>
      <c r="C4203" t="s">
        <v>22948</v>
      </c>
      <c r="D4203" t="s">
        <v>22945</v>
      </c>
      <c r="E4203" t="s">
        <v>22946</v>
      </c>
      <c r="F4203" t="s">
        <v>22947</v>
      </c>
      <c r="G4203">
        <v>214</v>
      </c>
      <c r="H4203">
        <v>4624144</v>
      </c>
      <c r="I4203">
        <v>4624789</v>
      </c>
      <c r="J4203" t="s">
        <v>23581</v>
      </c>
      <c r="K4203" t="s">
        <v>27950</v>
      </c>
      <c r="L4203" t="s">
        <v>27949</v>
      </c>
      <c r="M4203" t="s">
        <v>23834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3">
      <c r="A4204" t="s">
        <v>1685</v>
      </c>
      <c r="B4204" t="s">
        <v>3809</v>
      </c>
      <c r="C4204" t="s">
        <v>3809</v>
      </c>
      <c r="D4204" t="s">
        <v>22949</v>
      </c>
      <c r="E4204" t="s">
        <v>22950</v>
      </c>
      <c r="F4204" t="s">
        <v>22951</v>
      </c>
      <c r="G4204">
        <v>322</v>
      </c>
      <c r="H4204">
        <v>4624894</v>
      </c>
      <c r="I4204">
        <v>4625863</v>
      </c>
      <c r="J4204" t="s">
        <v>23825</v>
      </c>
      <c r="K4204" t="s">
        <v>27951</v>
      </c>
      <c r="L4204" t="s">
        <v>27952</v>
      </c>
      <c r="M4204" t="s">
        <v>23831</v>
      </c>
      <c r="O4204">
        <v>1.3964524737905905E-7</v>
      </c>
      <c r="P4204">
        <v>4.4919279250048758E-8</v>
      </c>
      <c r="Q4204">
        <v>1.240729346396562E-7</v>
      </c>
      <c r="R4204">
        <v>1.0242921332057676E-7</v>
      </c>
      <c r="S4204">
        <v>8.6884839241757323E-8</v>
      </c>
      <c r="T4204">
        <v>8.508588809452655E-8</v>
      </c>
      <c r="U4204">
        <v>1.3660477282321932E-7</v>
      </c>
    </row>
    <row r="4205" spans="1:21" x14ac:dyDescent="0.3">
      <c r="A4205" t="s">
        <v>2174</v>
      </c>
      <c r="B4205" t="s">
        <v>4210</v>
      </c>
      <c r="C4205" t="s">
        <v>22955</v>
      </c>
      <c r="D4205" t="s">
        <v>22952</v>
      </c>
      <c r="E4205" t="s">
        <v>22953</v>
      </c>
      <c r="F4205" t="s">
        <v>22954</v>
      </c>
      <c r="G4205">
        <v>460</v>
      </c>
      <c r="H4205">
        <v>4625911</v>
      </c>
      <c r="I4205">
        <v>4627294</v>
      </c>
      <c r="J4205" t="s">
        <v>23825</v>
      </c>
      <c r="K4205" t="s">
        <v>27953</v>
      </c>
      <c r="L4205" t="s">
        <v>27952</v>
      </c>
      <c r="M4205" t="s">
        <v>23844</v>
      </c>
      <c r="O4205">
        <v>2.8987849134184328E-8</v>
      </c>
      <c r="P4205">
        <v>2.3979138318223975E-8</v>
      </c>
      <c r="Q4205">
        <v>3.4229149655213813E-8</v>
      </c>
      <c r="R4205">
        <v>4.8585056539261818E-8</v>
      </c>
      <c r="S4205">
        <v>4.352959870522073E-8</v>
      </c>
      <c r="T4205">
        <v>3.2756144608222627E-8</v>
      </c>
      <c r="U4205">
        <v>5.4640295025626356E-8</v>
      </c>
    </row>
    <row r="4206" spans="1:21" x14ac:dyDescent="0.3">
      <c r="A4206" t="s">
        <v>2068</v>
      </c>
      <c r="B4206" t="s">
        <v>4252</v>
      </c>
      <c r="C4206" t="s">
        <v>22959</v>
      </c>
      <c r="D4206" t="s">
        <v>22956</v>
      </c>
      <c r="E4206" t="s">
        <v>22957</v>
      </c>
      <c r="F4206" t="s">
        <v>22958</v>
      </c>
      <c r="G4206">
        <v>410</v>
      </c>
      <c r="H4206">
        <v>4627314</v>
      </c>
      <c r="I4206">
        <v>4628547</v>
      </c>
      <c r="J4206" t="s">
        <v>23825</v>
      </c>
      <c r="K4206" t="s">
        <v>27954</v>
      </c>
      <c r="L4206" t="s">
        <v>27952</v>
      </c>
      <c r="M4206" t="s">
        <v>23855</v>
      </c>
      <c r="O4206">
        <v>1.1647688975315114E-8</v>
      </c>
      <c r="P4206">
        <v>8.6795397628891518E-9</v>
      </c>
      <c r="Q4206">
        <v>1.8080511313827286E-8</v>
      </c>
      <c r="R4206">
        <v>1.8520500538062553E-8</v>
      </c>
      <c r="S4206">
        <v>2.6830811975032066E-8</v>
      </c>
      <c r="T4206">
        <v>1.3967730282636915E-8</v>
      </c>
      <c r="U4206">
        <v>1.7425531741372819E-8</v>
      </c>
    </row>
    <row r="4207" spans="1:21" x14ac:dyDescent="0.3">
      <c r="A4207" t="s">
        <v>352</v>
      </c>
      <c r="B4207" t="s">
        <v>23749</v>
      </c>
      <c r="C4207" t="s">
        <v>22963</v>
      </c>
      <c r="D4207" t="s">
        <v>22960</v>
      </c>
      <c r="E4207" t="s">
        <v>22961</v>
      </c>
      <c r="F4207" t="s">
        <v>22962</v>
      </c>
      <c r="G4207">
        <v>555</v>
      </c>
      <c r="H4207">
        <v>4628854</v>
      </c>
      <c r="I4207">
        <v>4630522</v>
      </c>
      <c r="J4207" t="s">
        <v>23581</v>
      </c>
      <c r="K4207" t="s">
        <v>27955</v>
      </c>
      <c r="L4207" t="s">
        <v>23749</v>
      </c>
      <c r="M4207" t="s">
        <v>23834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3">
      <c r="A4208" t="s">
        <v>1747</v>
      </c>
      <c r="B4208" t="s">
        <v>3814</v>
      </c>
      <c r="C4208" t="s">
        <v>22967</v>
      </c>
      <c r="D4208" t="s">
        <v>22964</v>
      </c>
      <c r="E4208" t="s">
        <v>22965</v>
      </c>
      <c r="F4208" t="s">
        <v>22966</v>
      </c>
      <c r="G4208">
        <v>645</v>
      </c>
      <c r="H4208">
        <v>4630732</v>
      </c>
      <c r="I4208">
        <v>4632670</v>
      </c>
      <c r="J4208" t="s">
        <v>23825</v>
      </c>
      <c r="K4208" t="s">
        <v>27956</v>
      </c>
      <c r="L4208" t="s">
        <v>3814</v>
      </c>
      <c r="M4208" t="s">
        <v>23866</v>
      </c>
      <c r="O4208">
        <v>5.9340617168811796E-8</v>
      </c>
      <c r="P4208">
        <v>7.1479973552120305E-8</v>
      </c>
      <c r="Q4208">
        <v>1.1303407224117428E-7</v>
      </c>
      <c r="R4208">
        <v>1.166650479373673E-7</v>
      </c>
      <c r="S4208">
        <v>9.3487538787998657E-8</v>
      </c>
      <c r="T4208">
        <v>7.3476422485797467E-8</v>
      </c>
      <c r="U4208">
        <v>6.8652058000636225E-8</v>
      </c>
    </row>
    <row r="4209" spans="1:21" x14ac:dyDescent="0.3">
      <c r="A4209" t="s">
        <v>2156</v>
      </c>
      <c r="B4209" t="s">
        <v>3901</v>
      </c>
      <c r="C4209" t="s">
        <v>22971</v>
      </c>
      <c r="D4209" t="s">
        <v>22968</v>
      </c>
      <c r="E4209" t="s">
        <v>22969</v>
      </c>
      <c r="F4209" t="s">
        <v>22970</v>
      </c>
      <c r="G4209">
        <v>108</v>
      </c>
      <c r="H4209">
        <v>4632759</v>
      </c>
      <c r="I4209">
        <v>4633086</v>
      </c>
      <c r="J4209" t="s">
        <v>23825</v>
      </c>
      <c r="K4209" t="s">
        <v>27957</v>
      </c>
      <c r="L4209" t="s">
        <v>3901</v>
      </c>
      <c r="M4209" t="s">
        <v>23855</v>
      </c>
      <c r="O4209">
        <v>1.2391739716796208E-7</v>
      </c>
      <c r="P4209">
        <v>1.2148736611306014E-7</v>
      </c>
      <c r="Q4209">
        <v>1.6785158325745649E-7</v>
      </c>
      <c r="R4209">
        <v>1.9457516814773965E-7</v>
      </c>
      <c r="S4209">
        <v>1.7964224510339154E-7</v>
      </c>
      <c r="T4209">
        <v>1.6190312481515464E-7</v>
      </c>
      <c r="U4209">
        <v>1.3107062143979388E-7</v>
      </c>
    </row>
    <row r="4210" spans="1:21" x14ac:dyDescent="0.3">
      <c r="A4210" t="s">
        <v>1642</v>
      </c>
      <c r="B4210" t="s">
        <v>5730</v>
      </c>
      <c r="C4210" t="s">
        <v>5730</v>
      </c>
      <c r="D4210" t="s">
        <v>22972</v>
      </c>
      <c r="E4210" t="s">
        <v>22973</v>
      </c>
      <c r="F4210" t="s">
        <v>22974</v>
      </c>
      <c r="G4210">
        <v>170</v>
      </c>
      <c r="H4210">
        <v>4633232</v>
      </c>
      <c r="I4210">
        <v>4633745</v>
      </c>
      <c r="J4210" t="s">
        <v>23581</v>
      </c>
      <c r="K4210" t="s">
        <v>27958</v>
      </c>
      <c r="L4210" t="s">
        <v>5730</v>
      </c>
      <c r="M4210" t="s">
        <v>23834</v>
      </c>
      <c r="O4210">
        <v>3.0785731625409221E-7</v>
      </c>
      <c r="P4210">
        <v>2.3215739293226423E-7</v>
      </c>
      <c r="Q4210">
        <v>2.9464013472340553E-7</v>
      </c>
      <c r="R4210">
        <v>2.3183412736067525E-7</v>
      </c>
      <c r="S4210">
        <v>2.6759201299495833E-7</v>
      </c>
      <c r="T4210">
        <v>2.8120032895257074E-7</v>
      </c>
      <c r="U4210">
        <v>0</v>
      </c>
    </row>
    <row r="4211" spans="1:21" x14ac:dyDescent="0.3">
      <c r="A4211" t="s">
        <v>2071</v>
      </c>
      <c r="B4211" t="s">
        <v>5225</v>
      </c>
      <c r="C4211" t="s">
        <v>22978</v>
      </c>
      <c r="D4211" t="s">
        <v>22975</v>
      </c>
      <c r="E4211" t="s">
        <v>22976</v>
      </c>
      <c r="F4211" t="s">
        <v>22977</v>
      </c>
      <c r="G4211">
        <v>215</v>
      </c>
      <c r="H4211">
        <v>4633796</v>
      </c>
      <c r="I4211">
        <v>4634444</v>
      </c>
      <c r="J4211" t="s">
        <v>23825</v>
      </c>
      <c r="K4211" t="s">
        <v>25722</v>
      </c>
      <c r="L4211" t="s">
        <v>5225</v>
      </c>
      <c r="M4211" t="s">
        <v>23891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3">
      <c r="A4212" t="s">
        <v>1992</v>
      </c>
      <c r="B4212" t="s">
        <v>4286</v>
      </c>
      <c r="C4212" t="s">
        <v>4286</v>
      </c>
      <c r="D4212" t="s">
        <v>22979</v>
      </c>
      <c r="E4212" t="s">
        <v>22980</v>
      </c>
      <c r="F4212" t="s">
        <v>22981</v>
      </c>
      <c r="G4212">
        <v>289</v>
      </c>
      <c r="H4212">
        <v>4634440</v>
      </c>
      <c r="I4212">
        <v>4635310</v>
      </c>
      <c r="J4212" t="s">
        <v>23581</v>
      </c>
      <c r="K4212" t="s">
        <v>27959</v>
      </c>
      <c r="L4212" t="s">
        <v>4286</v>
      </c>
      <c r="M4212" t="s">
        <v>23858</v>
      </c>
      <c r="O4212">
        <v>7.5647153662077058E-8</v>
      </c>
      <c r="P4212">
        <v>1.1319293742863166E-7</v>
      </c>
      <c r="Q4212">
        <v>1.2306072062669282E-7</v>
      </c>
      <c r="R4212">
        <v>1.0966584147767768E-7</v>
      </c>
      <c r="S4212">
        <v>1.0937956750286428E-7</v>
      </c>
      <c r="T4212">
        <v>6.4319447800053034E-8</v>
      </c>
      <c r="U4212">
        <v>7.4595052729679422E-8</v>
      </c>
    </row>
    <row r="4213" spans="1:21" x14ac:dyDescent="0.3">
      <c r="A4213" t="s">
        <v>1901</v>
      </c>
      <c r="B4213" t="s">
        <v>4114</v>
      </c>
      <c r="C4213" t="s">
        <v>22985</v>
      </c>
      <c r="D4213" t="s">
        <v>22982</v>
      </c>
      <c r="E4213" t="s">
        <v>22983</v>
      </c>
      <c r="F4213" t="s">
        <v>22984</v>
      </c>
      <c r="G4213">
        <v>157</v>
      </c>
      <c r="H4213">
        <v>4635520</v>
      </c>
      <c r="I4213">
        <v>4635994</v>
      </c>
      <c r="J4213" t="s">
        <v>23825</v>
      </c>
      <c r="K4213" t="s">
        <v>23841</v>
      </c>
      <c r="L4213" t="s">
        <v>27960</v>
      </c>
      <c r="M4213" t="s">
        <v>23834</v>
      </c>
      <c r="O4213">
        <v>1.8206131016211799E-7</v>
      </c>
      <c r="P4213">
        <v>1.3744172911092721E-7</v>
      </c>
      <c r="Q4213">
        <v>2.1587978668004357E-7</v>
      </c>
      <c r="R4213">
        <v>2.2611460850953999E-7</v>
      </c>
      <c r="S4213">
        <v>2.6625621789725749E-7</v>
      </c>
      <c r="T4213">
        <v>1.9262036154319723E-7</v>
      </c>
      <c r="U4213">
        <v>2.314591271199163E-7</v>
      </c>
    </row>
    <row r="4214" spans="1:21" x14ac:dyDescent="0.3">
      <c r="A4214" t="s">
        <v>2564</v>
      </c>
      <c r="B4214" t="s">
        <v>4115</v>
      </c>
      <c r="C4214" t="s">
        <v>22989</v>
      </c>
      <c r="D4214" t="s">
        <v>22986</v>
      </c>
      <c r="E4214" t="s">
        <v>22987</v>
      </c>
      <c r="F4214" t="s">
        <v>22988</v>
      </c>
      <c r="G4214">
        <v>229</v>
      </c>
      <c r="H4214">
        <v>4636006</v>
      </c>
      <c r="I4214">
        <v>4636696</v>
      </c>
      <c r="J4214" t="s">
        <v>23825</v>
      </c>
      <c r="K4214" t="s">
        <v>27961</v>
      </c>
      <c r="L4214" t="s">
        <v>27960</v>
      </c>
      <c r="M4214" t="s">
        <v>24094</v>
      </c>
      <c r="O4214">
        <v>5.6012491432488629E-9</v>
      </c>
      <c r="P4214">
        <v>7.149524121289499E-9</v>
      </c>
      <c r="Q4214">
        <v>5.9370691015958177E-9</v>
      </c>
      <c r="R4214">
        <v>6.1915765790618054E-9</v>
      </c>
      <c r="S4214">
        <v>5.3793076985548239E-11</v>
      </c>
      <c r="T4214">
        <v>1.7396692752143387E-9</v>
      </c>
      <c r="U4214">
        <v>2.4425953695728378E-9</v>
      </c>
    </row>
    <row r="4215" spans="1:21" x14ac:dyDescent="0.3">
      <c r="A4215" t="s">
        <v>3576</v>
      </c>
      <c r="B4215" t="s">
        <v>3575</v>
      </c>
      <c r="C4215" t="s">
        <v>22993</v>
      </c>
      <c r="D4215" t="s">
        <v>22990</v>
      </c>
      <c r="E4215" t="s">
        <v>22991</v>
      </c>
      <c r="F4215" t="s">
        <v>22992</v>
      </c>
      <c r="G4215">
        <v>474</v>
      </c>
      <c r="H4215">
        <v>4636695</v>
      </c>
      <c r="I4215">
        <v>4638120</v>
      </c>
      <c r="J4215" t="s">
        <v>23825</v>
      </c>
      <c r="K4215" t="s">
        <v>27962</v>
      </c>
      <c r="L4215" t="s">
        <v>27960</v>
      </c>
      <c r="M4215" t="s">
        <v>24094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3">
      <c r="A4216" t="s">
        <v>2928</v>
      </c>
      <c r="B4216" t="s">
        <v>2927</v>
      </c>
      <c r="C4216" t="s">
        <v>22997</v>
      </c>
      <c r="D4216" t="s">
        <v>22994</v>
      </c>
      <c r="E4216" t="s">
        <v>22995</v>
      </c>
      <c r="F4216" t="s">
        <v>22996</v>
      </c>
      <c r="G4216">
        <v>450</v>
      </c>
      <c r="H4216">
        <v>4638177</v>
      </c>
      <c r="I4216">
        <v>4639530</v>
      </c>
      <c r="J4216" t="s">
        <v>23825</v>
      </c>
      <c r="K4216" t="s">
        <v>24078</v>
      </c>
      <c r="L4216" t="s">
        <v>27960</v>
      </c>
      <c r="M4216" t="s">
        <v>23968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3">
      <c r="A4217" t="s">
        <v>554</v>
      </c>
      <c r="B4217" t="s">
        <v>2834</v>
      </c>
      <c r="C4217" t="s">
        <v>23001</v>
      </c>
      <c r="D4217" t="s">
        <v>22998</v>
      </c>
      <c r="E4217" t="s">
        <v>22999</v>
      </c>
      <c r="F4217" t="s">
        <v>23000</v>
      </c>
      <c r="G4217">
        <v>238</v>
      </c>
      <c r="H4217">
        <v>4639589</v>
      </c>
      <c r="I4217">
        <v>4640306</v>
      </c>
      <c r="J4217" t="s">
        <v>23581</v>
      </c>
      <c r="K4217" t="s">
        <v>27963</v>
      </c>
      <c r="L4217" t="s">
        <v>2834</v>
      </c>
      <c r="M4217" t="s">
        <v>24094</v>
      </c>
      <c r="O4217">
        <v>2.4963685388301553E-6</v>
      </c>
      <c r="P4217">
        <v>3.0224702664057044E-6</v>
      </c>
      <c r="Q4217">
        <v>4.0680763497123409E-6</v>
      </c>
      <c r="R4217">
        <v>3.3877806049145821E-6</v>
      </c>
      <c r="S4217">
        <v>7.4435709019823689E-6</v>
      </c>
      <c r="T4217">
        <v>4.2157162703442004E-6</v>
      </c>
      <c r="U4217">
        <v>3.1874214972148682E-6</v>
      </c>
    </row>
    <row r="4218" spans="1:21" x14ac:dyDescent="0.3">
      <c r="A4218" t="s">
        <v>5732</v>
      </c>
      <c r="B4218" t="s">
        <v>5731</v>
      </c>
      <c r="C4218" t="s">
        <v>5731</v>
      </c>
      <c r="D4218" t="s">
        <v>23002</v>
      </c>
      <c r="E4218" t="s">
        <v>23003</v>
      </c>
      <c r="F4218" t="s">
        <v>23004</v>
      </c>
      <c r="G4218">
        <v>46</v>
      </c>
      <c r="H4218">
        <v>4640401</v>
      </c>
      <c r="I4218">
        <v>4640542</v>
      </c>
      <c r="J4218" t="s">
        <v>23825</v>
      </c>
      <c r="K4218" t="s">
        <v>23833</v>
      </c>
      <c r="L4218" t="s">
        <v>5731</v>
      </c>
      <c r="M4218" t="s">
        <v>23834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3">
      <c r="A4219" t="s">
        <v>5395</v>
      </c>
      <c r="B4219" t="s">
        <v>5394</v>
      </c>
      <c r="C4219" t="s">
        <v>23008</v>
      </c>
      <c r="D4219" t="s">
        <v>23005</v>
      </c>
      <c r="E4219" t="s">
        <v>23006</v>
      </c>
      <c r="F4219" t="s">
        <v>23007</v>
      </c>
      <c r="G4219">
        <v>228</v>
      </c>
      <c r="H4219">
        <v>4640941</v>
      </c>
      <c r="I4219">
        <v>4641628</v>
      </c>
      <c r="J4219" t="s">
        <v>23825</v>
      </c>
      <c r="K4219" t="s">
        <v>27964</v>
      </c>
      <c r="L4219" t="s">
        <v>5394</v>
      </c>
      <c r="M4219" t="s">
        <v>23861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 t="s">
        <v>1489</v>
      </c>
      <c r="B4220" t="s">
        <v>6435</v>
      </c>
      <c r="C4220" t="s">
        <v>6435</v>
      </c>
      <c r="D4220" t="s">
        <v>23009</v>
      </c>
      <c r="E4220" t="s">
        <v>23010</v>
      </c>
      <c r="F4220" t="s">
        <v>23011</v>
      </c>
      <c r="G4220">
        <v>66</v>
      </c>
      <c r="H4220">
        <v>213924</v>
      </c>
      <c r="I4220">
        <v>214125</v>
      </c>
      <c r="J4220" t="s">
        <v>23581</v>
      </c>
      <c r="K4220" t="s">
        <v>23841</v>
      </c>
      <c r="L4220" t="s">
        <v>24054</v>
      </c>
      <c r="M4220" t="s">
        <v>23834</v>
      </c>
      <c r="O4220">
        <v>1.1112210701198914E-6</v>
      </c>
      <c r="P4220">
        <v>1.2964644807848685E-6</v>
      </c>
      <c r="Q4220">
        <v>1.6244649300289689E-6</v>
      </c>
      <c r="R4220">
        <v>1.5467793859468232E-6</v>
      </c>
      <c r="S4220">
        <v>2.0952738312341022E-6</v>
      </c>
      <c r="T4220">
        <v>8.3724426866670606E-7</v>
      </c>
      <c r="U4220">
        <v>1.1839726492599453E-6</v>
      </c>
    </row>
    <row r="4221" spans="1:21" x14ac:dyDescent="0.3">
      <c r="A4221" t="s">
        <v>2072</v>
      </c>
      <c r="B4221" t="s">
        <v>7917</v>
      </c>
      <c r="C4221" t="s">
        <v>23015</v>
      </c>
      <c r="D4221" t="s">
        <v>23012</v>
      </c>
      <c r="E4221" t="s">
        <v>23013</v>
      </c>
      <c r="F4221" t="s">
        <v>23014</v>
      </c>
      <c r="G4221">
        <v>66</v>
      </c>
      <c r="H4221">
        <v>4192636</v>
      </c>
      <c r="I4221">
        <v>4192837</v>
      </c>
      <c r="J4221" t="s">
        <v>23581</v>
      </c>
      <c r="K4221" t="s">
        <v>27583</v>
      </c>
      <c r="L4221" t="s">
        <v>27581</v>
      </c>
      <c r="M4221" t="s">
        <v>23839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3">
      <c r="A4222" t="s">
        <v>8345</v>
      </c>
      <c r="B4222" t="s">
        <v>8344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3">
      <c r="A4223" t="s">
        <v>7950</v>
      </c>
      <c r="B4223" t="s">
        <v>7949</v>
      </c>
      <c r="C4223" t="s">
        <v>7949</v>
      </c>
      <c r="D4223" t="s">
        <v>23016</v>
      </c>
      <c r="E4223" t="s">
        <v>23017</v>
      </c>
      <c r="F4223" t="s">
        <v>23018</v>
      </c>
      <c r="G4223">
        <v>41</v>
      </c>
      <c r="H4223">
        <v>1704550</v>
      </c>
      <c r="I4223">
        <v>1704676</v>
      </c>
      <c r="J4223" t="s">
        <v>23825</v>
      </c>
      <c r="K4223" t="s">
        <v>25439</v>
      </c>
      <c r="L4223" t="s">
        <v>7949</v>
      </c>
      <c r="M4223" t="s">
        <v>23834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3">
      <c r="A4224" t="s">
        <v>7922</v>
      </c>
      <c r="B4224" t="s">
        <v>7921</v>
      </c>
      <c r="C4224" t="s">
        <v>7921</v>
      </c>
      <c r="D4224" t="s">
        <v>23019</v>
      </c>
      <c r="E4224" t="s">
        <v>23020</v>
      </c>
      <c r="F4224" t="s">
        <v>23021</v>
      </c>
      <c r="G4224">
        <v>41</v>
      </c>
      <c r="H4224">
        <v>4376316</v>
      </c>
      <c r="I4224">
        <v>4376442</v>
      </c>
      <c r="J4224" t="s">
        <v>23825</v>
      </c>
      <c r="K4224" t="s">
        <v>27738</v>
      </c>
      <c r="L4224" t="s">
        <v>27739</v>
      </c>
      <c r="M4224" t="s">
        <v>23834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3">
      <c r="A4225" t="s">
        <v>338</v>
      </c>
      <c r="B4225" t="s">
        <v>7905</v>
      </c>
      <c r="C4225" t="s">
        <v>23025</v>
      </c>
      <c r="D4225" t="s">
        <v>23022</v>
      </c>
      <c r="E4225" t="s">
        <v>23023</v>
      </c>
      <c r="F4225" t="s">
        <v>23024</v>
      </c>
      <c r="G4225">
        <v>48</v>
      </c>
      <c r="H4225">
        <v>4376552</v>
      </c>
      <c r="I4225">
        <v>4376699</v>
      </c>
      <c r="J4225" t="s">
        <v>23825</v>
      </c>
      <c r="K4225" t="s">
        <v>27740</v>
      </c>
      <c r="L4225" t="s">
        <v>27739</v>
      </c>
      <c r="M4225" t="s">
        <v>23834</v>
      </c>
      <c r="O4225">
        <v>2.6479763551062717E-5</v>
      </c>
      <c r="P4225">
        <v>4.1223189529383868E-5</v>
      </c>
      <c r="Q4225">
        <v>4.2075958459606461E-5</v>
      </c>
      <c r="R4225">
        <v>2.4032068843449038E-5</v>
      </c>
      <c r="S4225">
        <v>7.4549948016951122E-5</v>
      </c>
      <c r="T4225">
        <v>3.7280497736515946E-5</v>
      </c>
      <c r="U4225">
        <v>2.5313119504021224E-5</v>
      </c>
    </row>
    <row r="4226" spans="1:21" x14ac:dyDescent="0.3">
      <c r="A4226" t="s">
        <v>3182</v>
      </c>
      <c r="B4226" t="s">
        <v>3181</v>
      </c>
      <c r="C4226" t="s">
        <v>23029</v>
      </c>
      <c r="D4226" t="s">
        <v>23026</v>
      </c>
      <c r="E4226" t="s">
        <v>23027</v>
      </c>
      <c r="F4226" t="s">
        <v>23028</v>
      </c>
      <c r="G4226">
        <v>50</v>
      </c>
      <c r="H4226">
        <v>16750</v>
      </c>
      <c r="I4226">
        <v>16903</v>
      </c>
      <c r="J4226" t="s">
        <v>23581</v>
      </c>
      <c r="K4226" t="s">
        <v>23848</v>
      </c>
      <c r="L4226" t="s">
        <v>23849</v>
      </c>
      <c r="M4226" t="s">
        <v>23828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3">
      <c r="A4227" t="s">
        <v>8361</v>
      </c>
      <c r="B4227" t="s">
        <v>8360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3">
      <c r="A4228" t="s">
        <v>8373</v>
      </c>
      <c r="B4228" t="s">
        <v>8372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3">
      <c r="A4229" t="s">
        <v>7855</v>
      </c>
      <c r="B4229" t="s">
        <v>7854</v>
      </c>
      <c r="C4229" t="s">
        <v>23033</v>
      </c>
      <c r="D4229" t="s">
        <v>23030</v>
      </c>
      <c r="E4229" t="s">
        <v>23031</v>
      </c>
      <c r="F4229" t="s">
        <v>23032</v>
      </c>
      <c r="G4229">
        <v>50</v>
      </c>
      <c r="H4229">
        <v>607835</v>
      </c>
      <c r="I4229">
        <v>607988</v>
      </c>
      <c r="J4229" t="s">
        <v>23825</v>
      </c>
      <c r="K4229" t="s">
        <v>24447</v>
      </c>
      <c r="L4229" t="s">
        <v>7854</v>
      </c>
      <c r="M4229" t="s">
        <v>23834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3">
      <c r="A4230" t="s">
        <v>8375</v>
      </c>
      <c r="B4230" t="s">
        <v>8374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3">
      <c r="A4231" t="s">
        <v>8377</v>
      </c>
      <c r="B4231" t="s">
        <v>8376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3">
      <c r="A4232" t="s">
        <v>7970</v>
      </c>
      <c r="B4232" t="s">
        <v>7969</v>
      </c>
      <c r="C4232" t="s">
        <v>7969</v>
      </c>
      <c r="D4232" t="s">
        <v>23034</v>
      </c>
      <c r="E4232" t="s">
        <v>23035</v>
      </c>
      <c r="F4232" t="s">
        <v>23036</v>
      </c>
      <c r="G4232">
        <v>35</v>
      </c>
      <c r="H4232">
        <v>1269167</v>
      </c>
      <c r="I4232">
        <v>1269275</v>
      </c>
      <c r="J4232" t="s">
        <v>23581</v>
      </c>
      <c r="K4232" t="s">
        <v>25068</v>
      </c>
      <c r="L4232" t="s">
        <v>7969</v>
      </c>
      <c r="M4232" t="s">
        <v>23828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3">
      <c r="A4233" t="s">
        <v>8379</v>
      </c>
      <c r="B4233" t="s">
        <v>8378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3">
      <c r="A4234" t="s">
        <v>7972</v>
      </c>
      <c r="B4234" t="s">
        <v>7971</v>
      </c>
      <c r="C4234" t="s">
        <v>7971</v>
      </c>
      <c r="D4234" t="s">
        <v>23037</v>
      </c>
      <c r="E4234" t="s">
        <v>23038</v>
      </c>
      <c r="F4234" t="s">
        <v>23039</v>
      </c>
      <c r="G4234">
        <v>35</v>
      </c>
      <c r="H4234">
        <v>1269702</v>
      </c>
      <c r="I4234">
        <v>1269810</v>
      </c>
      <c r="J4234" t="s">
        <v>23581</v>
      </c>
      <c r="K4234" t="s">
        <v>25069</v>
      </c>
      <c r="L4234" t="s">
        <v>7971</v>
      </c>
      <c r="M4234" t="s">
        <v>23828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3">
      <c r="A4235" t="s">
        <v>8381</v>
      </c>
      <c r="B4235" t="s">
        <v>8380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3">
      <c r="A4236" t="s">
        <v>7974</v>
      </c>
      <c r="B4236" t="s">
        <v>7973</v>
      </c>
      <c r="C4236" t="s">
        <v>7973</v>
      </c>
      <c r="D4236" t="s">
        <v>23040</v>
      </c>
      <c r="E4236" t="s">
        <v>23041</v>
      </c>
      <c r="F4236" t="s">
        <v>23042</v>
      </c>
      <c r="G4236">
        <v>35</v>
      </c>
      <c r="H4236">
        <v>1270237</v>
      </c>
      <c r="I4236">
        <v>1270345</v>
      </c>
      <c r="J4236" t="s">
        <v>23581</v>
      </c>
      <c r="K4236" t="s">
        <v>25070</v>
      </c>
      <c r="L4236" t="s">
        <v>7973</v>
      </c>
      <c r="M4236" t="s">
        <v>23828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3">
      <c r="A4237" t="s">
        <v>8383</v>
      </c>
      <c r="B4237" t="s">
        <v>8382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3">
      <c r="A4238" t="s">
        <v>8367</v>
      </c>
      <c r="B4238" t="s">
        <v>8366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3">
      <c r="A4239" t="s">
        <v>8386</v>
      </c>
      <c r="B4239" t="s">
        <v>23750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3">
      <c r="A4240" t="s">
        <v>8388</v>
      </c>
      <c r="B4240" t="s">
        <v>8387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3">
      <c r="A4241" t="s">
        <v>4142</v>
      </c>
      <c r="B4241" t="s">
        <v>4141</v>
      </c>
      <c r="C4241" t="s">
        <v>23046</v>
      </c>
      <c r="D4241" t="s">
        <v>23043</v>
      </c>
      <c r="E4241" t="s">
        <v>23044</v>
      </c>
      <c r="F4241" t="s">
        <v>23045</v>
      </c>
      <c r="G4241">
        <v>49</v>
      </c>
      <c r="H4241">
        <v>1491921</v>
      </c>
      <c r="I4241">
        <v>1492071</v>
      </c>
      <c r="J4241" t="s">
        <v>23581</v>
      </c>
      <c r="K4241" t="s">
        <v>25261</v>
      </c>
      <c r="L4241" t="s">
        <v>4141</v>
      </c>
      <c r="M4241" t="s">
        <v>23834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3">
      <c r="A4242" t="s">
        <v>8359</v>
      </c>
      <c r="B4242" t="s">
        <v>8358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 t="s">
        <v>8390</v>
      </c>
      <c r="B4243" t="s">
        <v>8389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3">
      <c r="A4244" t="s">
        <v>8365</v>
      </c>
      <c r="B4244" t="s">
        <v>8364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3">
      <c r="A4245" t="s">
        <v>8392</v>
      </c>
      <c r="B4245" t="s">
        <v>8391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3">
      <c r="A4246" t="s">
        <v>8393</v>
      </c>
      <c r="B4246" t="s">
        <v>23751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3">
      <c r="A4247" t="s">
        <v>8397</v>
      </c>
      <c r="B4247" t="s">
        <v>8396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3">
      <c r="A4248" t="s">
        <v>8399</v>
      </c>
      <c r="B4248" t="s">
        <v>8398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3">
      <c r="A4249" t="s">
        <v>8401</v>
      </c>
      <c r="B4249" t="s">
        <v>8400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3">
      <c r="A4250" t="s">
        <v>8403</v>
      </c>
      <c r="B4250" t="s">
        <v>8402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3">
      <c r="A4251" t="s">
        <v>8233</v>
      </c>
      <c r="B4251" t="s">
        <v>8232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3">
      <c r="A4252" t="s">
        <v>8405</v>
      </c>
      <c r="B4252" t="s">
        <v>8404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3">
      <c r="A4253" t="s">
        <v>8407</v>
      </c>
      <c r="B4253" t="s">
        <v>8406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3">
      <c r="A4254" t="s">
        <v>8409</v>
      </c>
      <c r="B4254" t="s">
        <v>8408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3">
      <c r="A4255" t="s">
        <v>8363</v>
      </c>
      <c r="B4255" t="s">
        <v>8362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3">
      <c r="A4256" t="s">
        <v>8411</v>
      </c>
      <c r="B4256" t="s">
        <v>8410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3">
      <c r="A4257" t="s">
        <v>8413</v>
      </c>
      <c r="B4257" t="s">
        <v>8412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3">
      <c r="A4258" t="s">
        <v>8415</v>
      </c>
      <c r="B4258" t="s">
        <v>8414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3">
      <c r="A4259" t="s">
        <v>8417</v>
      </c>
      <c r="B4259" t="s">
        <v>8416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3">
      <c r="A4260" t="s">
        <v>8419</v>
      </c>
      <c r="B4260" t="s">
        <v>8418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3">
      <c r="A4261" t="s">
        <v>8421</v>
      </c>
      <c r="B4261" t="s">
        <v>8420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3">
      <c r="A4262" t="s">
        <v>8369</v>
      </c>
      <c r="B4262" t="s">
        <v>8368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3">
      <c r="A4263" t="s">
        <v>8423</v>
      </c>
      <c r="B4263" t="s">
        <v>8422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3">
      <c r="A4264" t="s">
        <v>7976</v>
      </c>
      <c r="B4264" t="s">
        <v>7975</v>
      </c>
      <c r="C4264" t="s">
        <v>7975</v>
      </c>
      <c r="D4264" t="s">
        <v>23047</v>
      </c>
      <c r="E4264" t="s">
        <v>23048</v>
      </c>
      <c r="F4264" t="s">
        <v>23049</v>
      </c>
      <c r="G4264">
        <v>35</v>
      </c>
      <c r="H4264">
        <v>3699979</v>
      </c>
      <c r="I4264">
        <v>3700087</v>
      </c>
      <c r="J4264" t="s">
        <v>23581</v>
      </c>
      <c r="K4264" t="s">
        <v>27148</v>
      </c>
      <c r="L4264" t="s">
        <v>7975</v>
      </c>
      <c r="M4264" t="s">
        <v>23828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3">
      <c r="A4265" t="s">
        <v>8385</v>
      </c>
      <c r="B4265" t="s">
        <v>8384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3">
      <c r="A4266" t="s">
        <v>5445</v>
      </c>
      <c r="B4266" t="s">
        <v>5444</v>
      </c>
      <c r="C4266" t="s">
        <v>23053</v>
      </c>
      <c r="D4266" t="s">
        <v>23050</v>
      </c>
      <c r="E4266" t="s">
        <v>23051</v>
      </c>
      <c r="F4266" t="s">
        <v>23052</v>
      </c>
      <c r="G4266">
        <v>50</v>
      </c>
      <c r="H4266">
        <v>3720447</v>
      </c>
      <c r="I4266">
        <v>3720600</v>
      </c>
      <c r="J4266" t="s">
        <v>23581</v>
      </c>
      <c r="K4266" t="s">
        <v>27160</v>
      </c>
      <c r="L4266" t="s">
        <v>5444</v>
      </c>
      <c r="M4266" t="s">
        <v>23834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3">
      <c r="A4267" t="s">
        <v>8425</v>
      </c>
      <c r="B4267" t="s">
        <v>8424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3">
      <c r="A4268" t="s">
        <v>8371</v>
      </c>
      <c r="B4268" t="s">
        <v>8370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3">
      <c r="A4269" t="s">
        <v>8339</v>
      </c>
      <c r="B4269" t="s">
        <v>8338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3">
      <c r="A4270" t="s">
        <v>8427</v>
      </c>
      <c r="B4270" t="s">
        <v>8426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3">
      <c r="A4271" t="s">
        <v>2074</v>
      </c>
      <c r="B4271" t="s">
        <v>2831</v>
      </c>
      <c r="C4271" t="s">
        <v>2831</v>
      </c>
      <c r="D4271" t="s">
        <v>23054</v>
      </c>
      <c r="E4271" t="s">
        <v>23055</v>
      </c>
      <c r="F4271" t="s">
        <v>23056</v>
      </c>
      <c r="G4271">
        <v>328</v>
      </c>
      <c r="H4271">
        <v>1982553</v>
      </c>
      <c r="I4271">
        <v>1983540</v>
      </c>
      <c r="J4271" t="s">
        <v>23581</v>
      </c>
      <c r="K4271" t="s">
        <v>25675</v>
      </c>
      <c r="L4271" t="s">
        <v>25676</v>
      </c>
      <c r="M4271" t="s">
        <v>23891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3">
      <c r="A4272" t="s">
        <v>5545</v>
      </c>
      <c r="B4272" t="s">
        <v>5544</v>
      </c>
      <c r="C4272" t="s">
        <v>23060</v>
      </c>
      <c r="D4272" t="s">
        <v>23057</v>
      </c>
      <c r="E4272" t="s">
        <v>23058</v>
      </c>
      <c r="F4272" t="s">
        <v>23059</v>
      </c>
      <c r="G4272">
        <v>428</v>
      </c>
      <c r="H4272">
        <v>2748773</v>
      </c>
      <c r="I4272">
        <v>2750060</v>
      </c>
      <c r="J4272" t="s">
        <v>23825</v>
      </c>
      <c r="K4272" t="s">
        <v>24078</v>
      </c>
      <c r="L4272" t="s">
        <v>5544</v>
      </c>
      <c r="M4272" t="s">
        <v>23853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3">
      <c r="A4273" t="s">
        <v>8663</v>
      </c>
      <c r="B4273" t="s">
        <v>23752</v>
      </c>
      <c r="C4273" t="s">
        <v>23064</v>
      </c>
      <c r="D4273" t="s">
        <v>23061</v>
      </c>
      <c r="E4273" t="s">
        <v>23062</v>
      </c>
      <c r="F4273" t="s">
        <v>23063</v>
      </c>
      <c r="G4273">
        <v>750</v>
      </c>
      <c r="H4273">
        <v>2786396</v>
      </c>
      <c r="I4273">
        <v>2788649</v>
      </c>
      <c r="J4273" t="s">
        <v>23825</v>
      </c>
      <c r="K4273" t="s">
        <v>26348</v>
      </c>
      <c r="L4273" t="s">
        <v>23752</v>
      </c>
      <c r="M4273" t="s">
        <v>23828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3">
      <c r="A4274" t="s">
        <v>6320</v>
      </c>
      <c r="B4274" t="s">
        <v>6319</v>
      </c>
      <c r="C4274" t="s">
        <v>23068</v>
      </c>
      <c r="D4274" t="s">
        <v>23065</v>
      </c>
      <c r="E4274" t="s">
        <v>23066</v>
      </c>
      <c r="F4274" t="s">
        <v>23067</v>
      </c>
      <c r="G4274">
        <v>484</v>
      </c>
      <c r="H4274">
        <v>2897963</v>
      </c>
      <c r="I4274">
        <v>2899418</v>
      </c>
      <c r="J4274" t="s">
        <v>23581</v>
      </c>
      <c r="K4274" t="s">
        <v>26466</v>
      </c>
      <c r="L4274" t="s">
        <v>6319</v>
      </c>
      <c r="M4274" t="s">
        <v>23882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3">
      <c r="A4275" t="s">
        <v>6248</v>
      </c>
      <c r="B4275" t="s">
        <v>23753</v>
      </c>
      <c r="C4275" t="s">
        <v>23072</v>
      </c>
      <c r="D4275" t="s">
        <v>23069</v>
      </c>
      <c r="E4275" t="s">
        <v>23070</v>
      </c>
      <c r="F4275" t="s">
        <v>23071</v>
      </c>
      <c r="G4275">
        <v>455</v>
      </c>
      <c r="H4275">
        <v>3027120</v>
      </c>
      <c r="I4275">
        <v>3028488</v>
      </c>
      <c r="J4275" t="s">
        <v>23825</v>
      </c>
      <c r="K4275" t="s">
        <v>26560</v>
      </c>
      <c r="L4275" t="s">
        <v>26558</v>
      </c>
      <c r="M4275" t="s">
        <v>23834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3">
      <c r="A4276" t="s">
        <v>6152</v>
      </c>
      <c r="B4276" t="s">
        <v>6151</v>
      </c>
      <c r="C4276" t="s">
        <v>6151</v>
      </c>
      <c r="D4276" t="s">
        <v>23073</v>
      </c>
      <c r="E4276" t="s">
        <v>23074</v>
      </c>
      <c r="F4276" t="s">
        <v>23075</v>
      </c>
      <c r="G4276">
        <v>425</v>
      </c>
      <c r="H4276">
        <v>3076178</v>
      </c>
      <c r="I4276">
        <v>3077456</v>
      </c>
      <c r="J4276" t="s">
        <v>23581</v>
      </c>
      <c r="K4276" t="s">
        <v>24660</v>
      </c>
      <c r="L4276" t="s">
        <v>26605</v>
      </c>
      <c r="M4276" t="s">
        <v>23882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3">
      <c r="A4277" t="s">
        <v>6171</v>
      </c>
      <c r="B4277" t="s">
        <v>23754</v>
      </c>
      <c r="C4277" t="s">
        <v>6170</v>
      </c>
      <c r="D4277" t="s">
        <v>23076</v>
      </c>
      <c r="E4277" t="s">
        <v>23077</v>
      </c>
      <c r="F4277" t="s">
        <v>23078</v>
      </c>
      <c r="G4277">
        <v>520</v>
      </c>
      <c r="H4277">
        <v>3114549</v>
      </c>
      <c r="I4277">
        <v>3119112</v>
      </c>
      <c r="J4277" t="s">
        <v>23581</v>
      </c>
      <c r="K4277" t="s">
        <v>24058</v>
      </c>
      <c r="L4277" t="s">
        <v>6170</v>
      </c>
      <c r="M4277" t="s">
        <v>23834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3">
      <c r="A4278" t="s">
        <v>2076</v>
      </c>
      <c r="B4278" t="s">
        <v>6509</v>
      </c>
      <c r="C4278" t="s">
        <v>23082</v>
      </c>
      <c r="D4278" t="s">
        <v>23079</v>
      </c>
      <c r="E4278" t="s">
        <v>23080</v>
      </c>
      <c r="F4278" t="s">
        <v>23081</v>
      </c>
      <c r="G4278">
        <v>407</v>
      </c>
      <c r="H4278">
        <v>3124235</v>
      </c>
      <c r="I4278">
        <v>3125459</v>
      </c>
      <c r="J4278" t="s">
        <v>23581</v>
      </c>
      <c r="K4278" t="s">
        <v>26643</v>
      </c>
      <c r="L4278" t="s">
        <v>26641</v>
      </c>
      <c r="M4278" t="s">
        <v>23882</v>
      </c>
      <c r="O4278">
        <v>1.9753171002789882E-10</v>
      </c>
      <c r="P4278">
        <v>3.1586810068945851E-8</v>
      </c>
      <c r="Q4278">
        <v>3.6101360614100745E-9</v>
      </c>
      <c r="R4278">
        <v>8.7252918958721504E-12</v>
      </c>
      <c r="S4278">
        <v>1.9075197132175864E-9</v>
      </c>
      <c r="T4278">
        <v>1.8109504627391509E-9</v>
      </c>
      <c r="U4278">
        <v>3.3315966264518014E-10</v>
      </c>
    </row>
    <row r="4279" spans="1:21" x14ac:dyDescent="0.3">
      <c r="A4279" t="s">
        <v>2078</v>
      </c>
      <c r="B4279" t="s">
        <v>6173</v>
      </c>
      <c r="C4279" t="s">
        <v>23086</v>
      </c>
      <c r="D4279" t="s">
        <v>23083</v>
      </c>
      <c r="E4279" t="s">
        <v>23084</v>
      </c>
      <c r="F4279" t="s">
        <v>23085</v>
      </c>
      <c r="G4279">
        <v>350</v>
      </c>
      <c r="H4279">
        <v>3125469</v>
      </c>
      <c r="I4279">
        <v>3126522</v>
      </c>
      <c r="J4279" t="s">
        <v>23581</v>
      </c>
      <c r="K4279" t="s">
        <v>26644</v>
      </c>
      <c r="L4279" t="s">
        <v>26641</v>
      </c>
      <c r="M4279" t="s">
        <v>23882</v>
      </c>
      <c r="O4279">
        <v>6.3338613469409845E-12</v>
      </c>
      <c r="P4279">
        <v>2.2374168208611727E-8</v>
      </c>
      <c r="Q4279">
        <v>8.1566111052667052E-12</v>
      </c>
      <c r="R4279">
        <v>8.4288989246762254E-12</v>
      </c>
      <c r="S4279">
        <v>8.2096334463694574E-12</v>
      </c>
      <c r="T4279">
        <v>7.6895574341627801E-12</v>
      </c>
      <c r="U4279">
        <v>8.3727576860321973E-12</v>
      </c>
    </row>
    <row r="4280" spans="1:21" x14ac:dyDescent="0.3">
      <c r="A4280" t="s">
        <v>2738</v>
      </c>
      <c r="B4280" t="s">
        <v>6197</v>
      </c>
      <c r="C4280" t="s">
        <v>23090</v>
      </c>
      <c r="D4280" t="s">
        <v>23087</v>
      </c>
      <c r="E4280" t="s">
        <v>23088</v>
      </c>
      <c r="F4280" t="s">
        <v>23089</v>
      </c>
      <c r="G4280">
        <v>739</v>
      </c>
      <c r="H4280">
        <v>3158926</v>
      </c>
      <c r="I4280">
        <v>3161146</v>
      </c>
      <c r="J4280" t="s">
        <v>23581</v>
      </c>
      <c r="K4280" t="s">
        <v>23841</v>
      </c>
      <c r="L4280" t="s">
        <v>6197</v>
      </c>
      <c r="M4280" t="s">
        <v>23882</v>
      </c>
      <c r="O4280">
        <v>7.4340041870285152E-11</v>
      </c>
      <c r="P4280">
        <v>3.6167369446948487E-11</v>
      </c>
      <c r="Q4280">
        <v>3.4638614830507605E-10</v>
      </c>
      <c r="R4280">
        <v>2.014622789002682E-10</v>
      </c>
      <c r="S4280">
        <v>5.6506944461785494E-11</v>
      </c>
      <c r="T4280">
        <v>8.9813891722414648E-11</v>
      </c>
      <c r="U4280">
        <v>0</v>
      </c>
    </row>
    <row r="4281" spans="1:21" x14ac:dyDescent="0.3">
      <c r="A4281" t="s">
        <v>2504</v>
      </c>
      <c r="B4281" t="s">
        <v>5885</v>
      </c>
      <c r="C4281" t="s">
        <v>23094</v>
      </c>
      <c r="D4281" t="s">
        <v>23091</v>
      </c>
      <c r="E4281" t="s">
        <v>23092</v>
      </c>
      <c r="F4281" t="s">
        <v>23093</v>
      </c>
      <c r="G4281">
        <v>436</v>
      </c>
      <c r="H4281">
        <v>3255340</v>
      </c>
      <c r="I4281">
        <v>3256651</v>
      </c>
      <c r="J4281" t="s">
        <v>23581</v>
      </c>
      <c r="K4281" t="s">
        <v>23841</v>
      </c>
      <c r="L4281" t="s">
        <v>26753</v>
      </c>
      <c r="M4281" t="s">
        <v>23834</v>
      </c>
      <c r="O4281">
        <v>5.0690767786067952E-9</v>
      </c>
      <c r="P4281">
        <v>4.3263709768356889E-9</v>
      </c>
      <c r="Q4281">
        <v>9.8076352421465516E-9</v>
      </c>
      <c r="R4281">
        <v>1.0432120528853189E-8</v>
      </c>
      <c r="S4281">
        <v>8.096170539747729E-9</v>
      </c>
      <c r="T4281">
        <v>9.067399344808383E-9</v>
      </c>
      <c r="U4281">
        <v>7.1553062441140254E-9</v>
      </c>
    </row>
    <row r="4282" spans="1:21" x14ac:dyDescent="0.3">
      <c r="A4282" t="s">
        <v>2080</v>
      </c>
      <c r="B4282" t="s">
        <v>5888</v>
      </c>
      <c r="C4282" t="s">
        <v>23098</v>
      </c>
      <c r="D4282" t="s">
        <v>23095</v>
      </c>
      <c r="E4282" t="s">
        <v>23096</v>
      </c>
      <c r="F4282" t="s">
        <v>23097</v>
      </c>
      <c r="G4282">
        <v>454</v>
      </c>
      <c r="H4282">
        <v>3258284</v>
      </c>
      <c r="I4282">
        <v>3259649</v>
      </c>
      <c r="J4282" t="s">
        <v>23581</v>
      </c>
      <c r="K4282" t="s">
        <v>26755</v>
      </c>
      <c r="L4282" t="s">
        <v>26756</v>
      </c>
      <c r="M4282" t="s">
        <v>23831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3">
      <c r="A4283" t="s">
        <v>2633</v>
      </c>
      <c r="B4283" t="s">
        <v>5978</v>
      </c>
      <c r="C4283" t="s">
        <v>23102</v>
      </c>
      <c r="D4283" t="s">
        <v>23099</v>
      </c>
      <c r="E4283" t="s">
        <v>23100</v>
      </c>
      <c r="F4283" t="s">
        <v>23101</v>
      </c>
      <c r="G4283">
        <v>266</v>
      </c>
      <c r="H4283">
        <v>3392457</v>
      </c>
      <c r="I4283">
        <v>3396258</v>
      </c>
      <c r="J4283" t="s">
        <v>23581</v>
      </c>
      <c r="K4283" t="s">
        <v>26891</v>
      </c>
      <c r="L4283" t="s">
        <v>5978</v>
      </c>
      <c r="M4283" t="s">
        <v>23834</v>
      </c>
      <c r="O4283">
        <v>5.3825454333557815E-10</v>
      </c>
      <c r="P4283">
        <v>1.1389065341959655E-9</v>
      </c>
      <c r="Q4283">
        <v>1.3969839815227516E-9</v>
      </c>
      <c r="R4283">
        <v>2.0113822050498636E-9</v>
      </c>
      <c r="S4283">
        <v>2.2554122135059652E-9</v>
      </c>
      <c r="T4283">
        <v>2.7110963074183447E-9</v>
      </c>
      <c r="U4283">
        <v>2.4890283807864828E-9</v>
      </c>
    </row>
    <row r="4284" spans="1:21" x14ac:dyDescent="0.3">
      <c r="A4284" t="s">
        <v>4552</v>
      </c>
      <c r="B4284" t="s">
        <v>4551</v>
      </c>
      <c r="C4284" t="s">
        <v>4551</v>
      </c>
      <c r="D4284" t="s">
        <v>23103</v>
      </c>
      <c r="E4284" t="s">
        <v>23104</v>
      </c>
      <c r="F4284" t="s">
        <v>23105</v>
      </c>
      <c r="G4284">
        <v>374</v>
      </c>
      <c r="H4284">
        <v>3432435</v>
      </c>
      <c r="I4284">
        <v>3433560</v>
      </c>
      <c r="J4284" t="s">
        <v>23581</v>
      </c>
      <c r="K4284" t="s">
        <v>23841</v>
      </c>
      <c r="L4284" t="s">
        <v>4551</v>
      </c>
      <c r="M4284" t="s">
        <v>23858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3">
      <c r="A4285" t="s">
        <v>2082</v>
      </c>
      <c r="B4285" t="s">
        <v>6075</v>
      </c>
      <c r="C4285" t="s">
        <v>23109</v>
      </c>
      <c r="D4285" t="s">
        <v>23106</v>
      </c>
      <c r="E4285" t="s">
        <v>23107</v>
      </c>
      <c r="F4285" t="s">
        <v>23108</v>
      </c>
      <c r="G4285">
        <v>276</v>
      </c>
      <c r="H4285">
        <v>3502339</v>
      </c>
      <c r="I4285">
        <v>3503170</v>
      </c>
      <c r="J4285" t="s">
        <v>23825</v>
      </c>
      <c r="K4285" t="s">
        <v>27003</v>
      </c>
      <c r="L4285" t="s">
        <v>27001</v>
      </c>
      <c r="M4285" t="s">
        <v>23891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3">
      <c r="A4286" t="s">
        <v>6114</v>
      </c>
      <c r="B4286" t="s">
        <v>6113</v>
      </c>
      <c r="C4286" t="s">
        <v>23113</v>
      </c>
      <c r="D4286" t="s">
        <v>23110</v>
      </c>
      <c r="E4286" t="s">
        <v>23111</v>
      </c>
      <c r="F4286" t="s">
        <v>23112</v>
      </c>
      <c r="G4286">
        <v>338</v>
      </c>
      <c r="H4286">
        <v>3555832</v>
      </c>
      <c r="I4286">
        <v>3556849</v>
      </c>
      <c r="J4286" t="s">
        <v>23581</v>
      </c>
      <c r="K4286" t="s">
        <v>27043</v>
      </c>
      <c r="L4286" t="s">
        <v>27044</v>
      </c>
      <c r="M4286" t="s">
        <v>25197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3">
      <c r="A4287" t="s">
        <v>2084</v>
      </c>
      <c r="B4287" t="s">
        <v>5765</v>
      </c>
      <c r="C4287" t="s">
        <v>5765</v>
      </c>
      <c r="D4287" t="s">
        <v>23114</v>
      </c>
      <c r="E4287" t="s">
        <v>23115</v>
      </c>
      <c r="F4287" t="s">
        <v>23116</v>
      </c>
      <c r="G4287">
        <v>446</v>
      </c>
      <c r="H4287">
        <v>3575720</v>
      </c>
      <c r="I4287">
        <v>3577061</v>
      </c>
      <c r="J4287" t="s">
        <v>23581</v>
      </c>
      <c r="K4287" t="s">
        <v>27057</v>
      </c>
      <c r="L4287" t="s">
        <v>27058</v>
      </c>
      <c r="M4287" t="s">
        <v>23853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3">
      <c r="A4288" t="s">
        <v>2086</v>
      </c>
      <c r="B4288" t="s">
        <v>4683</v>
      </c>
      <c r="C4288" t="s">
        <v>23120</v>
      </c>
      <c r="D4288" t="s">
        <v>23117</v>
      </c>
      <c r="E4288" t="s">
        <v>23118</v>
      </c>
      <c r="F4288" t="s">
        <v>23119</v>
      </c>
      <c r="G4288">
        <v>205</v>
      </c>
      <c r="H4288">
        <v>3872994</v>
      </c>
      <c r="I4288">
        <v>3873612</v>
      </c>
      <c r="J4288" t="s">
        <v>23581</v>
      </c>
      <c r="K4288" t="s">
        <v>27299</v>
      </c>
      <c r="L4288" t="s">
        <v>27297</v>
      </c>
      <c r="M4288" t="s">
        <v>23891</v>
      </c>
      <c r="O4288">
        <v>1.4323773971697403E-11</v>
      </c>
      <c r="P4288">
        <v>1.549471153730568E-11</v>
      </c>
      <c r="Q4288">
        <v>1.901762555315468E-11</v>
      </c>
      <c r="R4288">
        <v>1.8981814703677796E-11</v>
      </c>
      <c r="S4288">
        <v>1.007981055905207E-7</v>
      </c>
      <c r="T4288">
        <v>1.7478296485834926E-11</v>
      </c>
      <c r="U4288">
        <v>1.8916449532746581E-11</v>
      </c>
    </row>
    <row r="4289" spans="1:21" x14ac:dyDescent="0.3">
      <c r="A4289" t="s">
        <v>2087</v>
      </c>
      <c r="B4289" t="s">
        <v>8083</v>
      </c>
      <c r="C4289" t="s">
        <v>23124</v>
      </c>
      <c r="D4289" t="s">
        <v>23121</v>
      </c>
      <c r="E4289" t="s">
        <v>23122</v>
      </c>
      <c r="F4289" t="s">
        <v>23123</v>
      </c>
      <c r="G4289">
        <v>382</v>
      </c>
      <c r="H4289">
        <v>3871849</v>
      </c>
      <c r="I4289">
        <v>3872998</v>
      </c>
      <c r="J4289" t="s">
        <v>23581</v>
      </c>
      <c r="K4289" t="s">
        <v>27298</v>
      </c>
      <c r="L4289" t="s">
        <v>27297</v>
      </c>
      <c r="M4289" t="s">
        <v>23891</v>
      </c>
      <c r="O4289">
        <v>6.9248860324039651E-9</v>
      </c>
      <c r="P4289">
        <v>3.8980373157965762E-9</v>
      </c>
      <c r="Q4289">
        <v>5.7913005487730168E-9</v>
      </c>
      <c r="R4289">
        <v>3.821908443813206E-9</v>
      </c>
      <c r="S4289">
        <v>8.4318973549521047E-7</v>
      </c>
      <c r="T4289">
        <v>1.1502036316627723E-8</v>
      </c>
      <c r="U4289">
        <v>1.1350587270875711E-8</v>
      </c>
    </row>
    <row r="4290" spans="1:21" x14ac:dyDescent="0.3">
      <c r="A4290" t="s">
        <v>2282</v>
      </c>
      <c r="B4290" t="s">
        <v>4685</v>
      </c>
      <c r="C4290" t="s">
        <v>23128</v>
      </c>
      <c r="D4290" t="s">
        <v>23125</v>
      </c>
      <c r="E4290" t="s">
        <v>23126</v>
      </c>
      <c r="F4290" t="s">
        <v>23127</v>
      </c>
      <c r="G4290">
        <v>229</v>
      </c>
      <c r="H4290">
        <v>3874470</v>
      </c>
      <c r="I4290">
        <v>3875160</v>
      </c>
      <c r="J4290" t="s">
        <v>23581</v>
      </c>
      <c r="K4290" t="s">
        <v>24160</v>
      </c>
      <c r="L4290" t="s">
        <v>27297</v>
      </c>
      <c r="M4290" t="s">
        <v>23855</v>
      </c>
      <c r="O4290">
        <v>3.096086899206752E-8</v>
      </c>
      <c r="P4290">
        <v>5.2268526358269265E-8</v>
      </c>
      <c r="Q4290">
        <v>4.011293838988019E-8</v>
      </c>
      <c r="R4290">
        <v>7.3822725701583606E-8</v>
      </c>
      <c r="S4290">
        <v>3.4355056218668229E-8</v>
      </c>
      <c r="T4290">
        <v>2.2588812316578906E-8</v>
      </c>
      <c r="U4290">
        <v>1.8422166134554861E-8</v>
      </c>
    </row>
    <row r="4291" spans="1:21" x14ac:dyDescent="0.3">
      <c r="A4291" t="s">
        <v>2133</v>
      </c>
      <c r="B4291" t="s">
        <v>4376</v>
      </c>
      <c r="C4291" t="s">
        <v>23132</v>
      </c>
      <c r="D4291" t="s">
        <v>23129</v>
      </c>
      <c r="E4291" t="s">
        <v>23130</v>
      </c>
      <c r="F4291" t="s">
        <v>23131</v>
      </c>
      <c r="G4291">
        <v>279</v>
      </c>
      <c r="H4291">
        <v>3947127</v>
      </c>
      <c r="I4291">
        <v>3947967</v>
      </c>
      <c r="J4291" t="s">
        <v>23581</v>
      </c>
      <c r="K4291" t="s">
        <v>27368</v>
      </c>
      <c r="L4291" t="s">
        <v>4376</v>
      </c>
      <c r="M4291" t="s">
        <v>23855</v>
      </c>
      <c r="O4291">
        <v>5.4113316789331975E-8</v>
      </c>
      <c r="P4291">
        <v>4.8044982425550754E-8</v>
      </c>
      <c r="Q4291">
        <v>6.7081452510566846E-8</v>
      </c>
      <c r="R4291">
        <v>5.6333060151327219E-8</v>
      </c>
      <c r="S4291">
        <v>3.0497677638133863E-8</v>
      </c>
      <c r="T4291">
        <v>6.1625507662380807E-8</v>
      </c>
      <c r="U4291">
        <v>0</v>
      </c>
    </row>
    <row r="4292" spans="1:21" x14ac:dyDescent="0.3">
      <c r="A4292" t="s">
        <v>2088</v>
      </c>
      <c r="B4292" t="s">
        <v>2561</v>
      </c>
      <c r="C4292" t="s">
        <v>23136</v>
      </c>
      <c r="D4292" t="s">
        <v>23133</v>
      </c>
      <c r="E4292" t="s">
        <v>23134</v>
      </c>
      <c r="F4292" t="s">
        <v>23135</v>
      </c>
      <c r="G4292">
        <v>359</v>
      </c>
      <c r="H4292">
        <v>3977524</v>
      </c>
      <c r="I4292">
        <v>3978604</v>
      </c>
      <c r="J4292" t="s">
        <v>23825</v>
      </c>
      <c r="K4292" t="s">
        <v>27396</v>
      </c>
      <c r="L4292" t="s">
        <v>27387</v>
      </c>
      <c r="M4292" t="s">
        <v>23866</v>
      </c>
      <c r="O4292">
        <v>3.6598753803097561E-9</v>
      </c>
      <c r="P4292">
        <v>3.0956306350604359E-9</v>
      </c>
      <c r="Q4292">
        <v>7.0813517003317915E-9</v>
      </c>
      <c r="R4292">
        <v>5.4634701600005152E-9</v>
      </c>
      <c r="S4292">
        <v>5.6326561386224585E-9</v>
      </c>
      <c r="T4292">
        <v>5.6780370861820553E-9</v>
      </c>
      <c r="U4292">
        <v>9.1650820604911038E-9</v>
      </c>
    </row>
    <row r="4293" spans="1:21" x14ac:dyDescent="0.3">
      <c r="A4293" t="s">
        <v>4387</v>
      </c>
      <c r="B4293" t="s">
        <v>4386</v>
      </c>
      <c r="C4293" t="s">
        <v>4386</v>
      </c>
      <c r="D4293" t="s">
        <v>23137</v>
      </c>
      <c r="E4293" t="s">
        <v>23138</v>
      </c>
      <c r="F4293" t="s">
        <v>23139</v>
      </c>
      <c r="G4293">
        <v>254</v>
      </c>
      <c r="H4293">
        <v>4000291</v>
      </c>
      <c r="I4293">
        <v>4001056</v>
      </c>
      <c r="J4293" t="s">
        <v>23581</v>
      </c>
      <c r="K4293" t="s">
        <v>23833</v>
      </c>
      <c r="L4293" t="s">
        <v>4386</v>
      </c>
      <c r="M4293" t="s">
        <v>23834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3">
      <c r="A4294" t="s">
        <v>2508</v>
      </c>
      <c r="B4294" t="s">
        <v>4407</v>
      </c>
      <c r="C4294" t="s">
        <v>23143</v>
      </c>
      <c r="D4294" t="s">
        <v>23140</v>
      </c>
      <c r="E4294" t="s">
        <v>23141</v>
      </c>
      <c r="F4294" t="s">
        <v>23142</v>
      </c>
      <c r="G4294">
        <v>260</v>
      </c>
      <c r="H4294">
        <v>4023553</v>
      </c>
      <c r="I4294">
        <v>4024336</v>
      </c>
      <c r="J4294" t="s">
        <v>23825</v>
      </c>
      <c r="K4294" t="s">
        <v>27434</v>
      </c>
      <c r="L4294" t="s">
        <v>27431</v>
      </c>
      <c r="M4294" t="s">
        <v>23858</v>
      </c>
      <c r="O4294">
        <v>7.6267072964605988E-9</v>
      </c>
      <c r="P4294">
        <v>7.8209693653034108E-9</v>
      </c>
      <c r="Q4294">
        <v>1.1601024019588631E-8</v>
      </c>
      <c r="R4294">
        <v>1.4587334320642902E-8</v>
      </c>
      <c r="S4294">
        <v>6.9725920821648954E-9</v>
      </c>
      <c r="T4294">
        <v>8.4374798753775865E-9</v>
      </c>
      <c r="U4294">
        <v>0</v>
      </c>
    </row>
    <row r="4295" spans="1:21" x14ac:dyDescent="0.3">
      <c r="A4295" t="s">
        <v>1720</v>
      </c>
      <c r="B4295" t="s">
        <v>4876</v>
      </c>
      <c r="C4295" t="s">
        <v>23147</v>
      </c>
      <c r="D4295" t="s">
        <v>23144</v>
      </c>
      <c r="E4295" t="s">
        <v>23145</v>
      </c>
      <c r="F4295" t="s">
        <v>23146</v>
      </c>
      <c r="G4295">
        <v>166</v>
      </c>
      <c r="H4295">
        <v>4105819</v>
      </c>
      <c r="I4295">
        <v>4106320</v>
      </c>
      <c r="J4295" t="s">
        <v>23825</v>
      </c>
      <c r="K4295" t="s">
        <v>27507</v>
      </c>
      <c r="L4295" t="s">
        <v>27508</v>
      </c>
      <c r="M4295" t="s">
        <v>24802</v>
      </c>
      <c r="O4295">
        <v>2.4306357877656109E-7</v>
      </c>
      <c r="P4295">
        <v>4.8854929838495018E-7</v>
      </c>
      <c r="Q4295">
        <v>7.6390023150315991E-7</v>
      </c>
      <c r="R4295">
        <v>1.6752358927912328E-6</v>
      </c>
      <c r="S4295">
        <v>3.7939930017965026E-7</v>
      </c>
      <c r="T4295">
        <v>3.9992713678670133E-7</v>
      </c>
      <c r="U4295">
        <v>3.3000851555841064E-7</v>
      </c>
    </row>
    <row r="4296" spans="1:21" x14ac:dyDescent="0.3">
      <c r="A4296" t="s">
        <v>2090</v>
      </c>
      <c r="B4296" t="s">
        <v>5637</v>
      </c>
      <c r="C4296" t="s">
        <v>23151</v>
      </c>
      <c r="D4296" t="s">
        <v>23148</v>
      </c>
      <c r="E4296" t="s">
        <v>23149</v>
      </c>
      <c r="F4296" t="s">
        <v>23150</v>
      </c>
      <c r="G4296">
        <v>500</v>
      </c>
      <c r="H4296">
        <v>4451057</v>
      </c>
      <c r="I4296">
        <v>4452560</v>
      </c>
      <c r="J4296" t="s">
        <v>23825</v>
      </c>
      <c r="K4296" t="s">
        <v>27804</v>
      </c>
      <c r="L4296" t="s">
        <v>27803</v>
      </c>
      <c r="M4296" t="s">
        <v>23853</v>
      </c>
      <c r="O4296">
        <v>2.4962927758707894E-10</v>
      </c>
      <c r="P4296">
        <v>1.2881362699242333E-9</v>
      </c>
      <c r="Q4296">
        <v>1.9034283049708896E-9</v>
      </c>
      <c r="R4296">
        <v>7.5263974173073965E-10</v>
      </c>
      <c r="S4296">
        <v>5.0670792811892416E-10</v>
      </c>
      <c r="T4296">
        <v>5.6587078881826975E-10</v>
      </c>
      <c r="U4296">
        <v>4.3750395841646166E-11</v>
      </c>
    </row>
    <row r="4297" spans="1:21" x14ac:dyDescent="0.3">
      <c r="A4297" t="s">
        <v>8664</v>
      </c>
      <c r="B4297" t="s">
        <v>23755</v>
      </c>
      <c r="C4297" t="s">
        <v>23154</v>
      </c>
      <c r="E4297" t="s">
        <v>23152</v>
      </c>
      <c r="F4297" t="s">
        <v>23153</v>
      </c>
      <c r="G4297">
        <v>906</v>
      </c>
      <c r="H4297">
        <v>4573918</v>
      </c>
      <c r="I4297">
        <v>4576855</v>
      </c>
      <c r="J4297" t="s">
        <v>23825</v>
      </c>
      <c r="K4297" t="s">
        <v>23841</v>
      </c>
      <c r="L4297" t="s">
        <v>23755</v>
      </c>
      <c r="M4297" t="s">
        <v>23828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3">
      <c r="A4298" t="s">
        <v>7978</v>
      </c>
      <c r="B4298" t="s">
        <v>7977</v>
      </c>
      <c r="C4298" t="s">
        <v>7977</v>
      </c>
      <c r="D4298" t="s">
        <v>23155</v>
      </c>
      <c r="E4298" t="s">
        <v>23156</v>
      </c>
      <c r="F4298" t="s">
        <v>23157</v>
      </c>
      <c r="G4298">
        <v>109</v>
      </c>
      <c r="H4298">
        <v>4313867</v>
      </c>
      <c r="I4298">
        <v>4314197</v>
      </c>
      <c r="J4298" t="s">
        <v>23825</v>
      </c>
      <c r="K4298" t="s">
        <v>23841</v>
      </c>
      <c r="L4298" t="s">
        <v>7977</v>
      </c>
      <c r="M4298" t="s">
        <v>23828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3">
      <c r="A4299" t="s">
        <v>8665</v>
      </c>
      <c r="B4299" t="s">
        <v>2027</v>
      </c>
      <c r="C4299" t="s">
        <v>2027</v>
      </c>
      <c r="E4299" t="s">
        <v>23158</v>
      </c>
      <c r="F4299" t="s">
        <v>23159</v>
      </c>
      <c r="G4299">
        <v>327</v>
      </c>
      <c r="O4299">
        <v>3.8729429923929335E-8</v>
      </c>
      <c r="P4299">
        <v>1.2952986685821004E-8</v>
      </c>
      <c r="Q4299">
        <v>3.62698734385285E-8</v>
      </c>
      <c r="R4299">
        <v>8.1718352613979558E-8</v>
      </c>
      <c r="S4299">
        <v>1.2495569987333436E-8</v>
      </c>
      <c r="T4299">
        <v>2.7727543983573479E-8</v>
      </c>
      <c r="U4299">
        <v>3.5166742704213627E-8</v>
      </c>
    </row>
    <row r="4300" spans="1:21" x14ac:dyDescent="0.3">
      <c r="A4300" t="s">
        <v>8666</v>
      </c>
      <c r="B4300" t="s">
        <v>23756</v>
      </c>
      <c r="C4300" t="s">
        <v>23163</v>
      </c>
      <c r="D4300" t="s">
        <v>23160</v>
      </c>
      <c r="E4300" t="s">
        <v>23161</v>
      </c>
      <c r="F4300" t="s">
        <v>23162</v>
      </c>
      <c r="G4300">
        <v>276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3">
      <c r="A4301" t="s">
        <v>8667</v>
      </c>
      <c r="B4301" t="s">
        <v>23757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3">
      <c r="A4302" t="s">
        <v>8668</v>
      </c>
      <c r="B4302" t="s">
        <v>23167</v>
      </c>
      <c r="C4302" t="s">
        <v>23167</v>
      </c>
      <c r="D4302" t="s">
        <v>23164</v>
      </c>
      <c r="E4302" t="s">
        <v>23165</v>
      </c>
      <c r="F4302" t="s">
        <v>23166</v>
      </c>
      <c r="G4302">
        <v>852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3">
      <c r="A4303" t="s">
        <v>8669</v>
      </c>
      <c r="B4303" t="s">
        <v>23758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3">
      <c r="A4304" t="s">
        <v>8670</v>
      </c>
      <c r="B4304" t="s">
        <v>23171</v>
      </c>
      <c r="C4304" t="s">
        <v>23171</v>
      </c>
      <c r="D4304" t="s">
        <v>23168</v>
      </c>
      <c r="E4304" t="s">
        <v>23169</v>
      </c>
      <c r="F4304" t="s">
        <v>23170</v>
      </c>
      <c r="G4304">
        <v>157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3">
      <c r="A4305" t="s">
        <v>8671</v>
      </c>
      <c r="B4305" t="s">
        <v>23759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3">
      <c r="A4306" t="s">
        <v>8672</v>
      </c>
      <c r="B4306" t="s">
        <v>23175</v>
      </c>
      <c r="C4306" t="s">
        <v>23175</v>
      </c>
      <c r="D4306" t="s">
        <v>23172</v>
      </c>
      <c r="E4306" t="s">
        <v>23173</v>
      </c>
      <c r="F4306" t="s">
        <v>23174</v>
      </c>
      <c r="G4306">
        <v>161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3">
      <c r="A4307" t="s">
        <v>8673</v>
      </c>
      <c r="B4307" t="s">
        <v>23178</v>
      </c>
      <c r="C4307" t="s">
        <v>23178</v>
      </c>
      <c r="E4307" t="s">
        <v>23176</v>
      </c>
      <c r="F4307" t="s">
        <v>23177</v>
      </c>
      <c r="G4307">
        <v>234</v>
      </c>
      <c r="H4307">
        <v>2052275</v>
      </c>
      <c r="I4307">
        <v>2053328</v>
      </c>
      <c r="J4307" t="s">
        <v>23581</v>
      </c>
      <c r="K4307">
        <v>0</v>
      </c>
      <c r="L4307" t="s">
        <v>23178</v>
      </c>
      <c r="M4307" t="s">
        <v>23828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3">
      <c r="A4308" t="s">
        <v>8674</v>
      </c>
      <c r="B4308" t="s">
        <v>2719</v>
      </c>
      <c r="C4308" t="s">
        <v>2719</v>
      </c>
      <c r="D4308" t="s">
        <v>23179</v>
      </c>
      <c r="E4308" t="s">
        <v>23180</v>
      </c>
      <c r="F4308" t="s">
        <v>23181</v>
      </c>
      <c r="G4308">
        <v>112</v>
      </c>
      <c r="O4308">
        <v>6.3899112778250585E-10</v>
      </c>
      <c r="P4308">
        <v>5.4793685157026688E-9</v>
      </c>
      <c r="Q4308">
        <v>1.9403956748989693E-9</v>
      </c>
      <c r="R4308">
        <v>1.1175754744254457E-9</v>
      </c>
      <c r="S4308">
        <v>7.3974451544376236E-10</v>
      </c>
      <c r="T4308">
        <v>1.1295967149456417E-11</v>
      </c>
      <c r="U4308">
        <v>3.8619376433674948E-10</v>
      </c>
    </row>
    <row r="4309" spans="1:21" x14ac:dyDescent="0.3">
      <c r="A4309" t="s">
        <v>8675</v>
      </c>
      <c r="B4309" t="s">
        <v>23760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3">
      <c r="A4310" t="s">
        <v>8676</v>
      </c>
      <c r="B4310" t="s">
        <v>23761</v>
      </c>
      <c r="C4310" t="s">
        <v>23185</v>
      </c>
      <c r="D4310" t="s">
        <v>23182</v>
      </c>
      <c r="E4310" t="s">
        <v>23183</v>
      </c>
      <c r="F4310" t="s">
        <v>23184</v>
      </c>
      <c r="G4310">
        <v>367</v>
      </c>
      <c r="H4310">
        <v>2329797</v>
      </c>
      <c r="I4310">
        <v>2334402</v>
      </c>
      <c r="J4310" t="s">
        <v>23581</v>
      </c>
      <c r="K4310">
        <v>0</v>
      </c>
      <c r="L4310" t="s">
        <v>23761</v>
      </c>
      <c r="M4310" t="s">
        <v>23828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3">
      <c r="A4311" t="s">
        <v>7980</v>
      </c>
      <c r="B4311" t="s">
        <v>7979</v>
      </c>
      <c r="C4311" t="s">
        <v>7979</v>
      </c>
      <c r="D4311" t="s">
        <v>23186</v>
      </c>
      <c r="E4311" t="s">
        <v>23187</v>
      </c>
      <c r="F4311" t="s">
        <v>23188</v>
      </c>
      <c r="G4311">
        <v>66</v>
      </c>
      <c r="H4311">
        <v>2476309</v>
      </c>
      <c r="I4311">
        <v>2476510</v>
      </c>
      <c r="J4311" t="s">
        <v>23825</v>
      </c>
      <c r="K4311" t="s">
        <v>26078</v>
      </c>
      <c r="L4311" t="s">
        <v>7979</v>
      </c>
      <c r="M4311" t="s">
        <v>23828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3">
      <c r="A4312" t="s">
        <v>7927</v>
      </c>
      <c r="B4312" t="s">
        <v>7926</v>
      </c>
      <c r="C4312" t="s">
        <v>7926</v>
      </c>
      <c r="D4312" t="s">
        <v>23189</v>
      </c>
      <c r="E4312" t="s">
        <v>23190</v>
      </c>
      <c r="F4312" t="s">
        <v>23191</v>
      </c>
      <c r="G4312">
        <v>84</v>
      </c>
      <c r="H4312">
        <v>2265040</v>
      </c>
      <c r="I4312">
        <v>2265295</v>
      </c>
      <c r="J4312" t="s">
        <v>23581</v>
      </c>
      <c r="K4312" t="s">
        <v>23841</v>
      </c>
      <c r="L4312" t="s">
        <v>7926</v>
      </c>
      <c r="M4312" t="s">
        <v>23834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3">
      <c r="A4313" t="s">
        <v>8677</v>
      </c>
      <c r="B4313" t="s">
        <v>23195</v>
      </c>
      <c r="C4313" t="s">
        <v>23195</v>
      </c>
      <c r="D4313" t="s">
        <v>23192</v>
      </c>
      <c r="E4313" t="s">
        <v>23193</v>
      </c>
      <c r="F4313" t="s">
        <v>23194</v>
      </c>
      <c r="G4313">
        <v>62</v>
      </c>
      <c r="H4313">
        <v>239105</v>
      </c>
      <c r="I4313">
        <v>239378</v>
      </c>
      <c r="J4313" t="s">
        <v>23825</v>
      </c>
      <c r="K4313" t="s">
        <v>23841</v>
      </c>
      <c r="L4313" t="s">
        <v>23195</v>
      </c>
      <c r="M4313" t="s">
        <v>23828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3">
      <c r="A4314" t="s">
        <v>7885</v>
      </c>
      <c r="B4314" t="s">
        <v>7884</v>
      </c>
      <c r="C4314" t="s">
        <v>7884</v>
      </c>
      <c r="D4314" t="s">
        <v>23196</v>
      </c>
      <c r="E4314" t="s">
        <v>23197</v>
      </c>
      <c r="F4314" t="s">
        <v>23198</v>
      </c>
      <c r="G4314">
        <v>73</v>
      </c>
      <c r="H4314">
        <v>264025</v>
      </c>
      <c r="I4314">
        <v>264247</v>
      </c>
      <c r="J4314" t="s">
        <v>23581</v>
      </c>
      <c r="K4314" t="s">
        <v>23833</v>
      </c>
      <c r="L4314" t="s">
        <v>24106</v>
      </c>
      <c r="M4314" t="s">
        <v>23834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3">
      <c r="A4315" t="s">
        <v>8678</v>
      </c>
      <c r="B4315" t="s">
        <v>23762</v>
      </c>
      <c r="C4315" t="s">
        <v>23202</v>
      </c>
      <c r="D4315" t="s">
        <v>23199</v>
      </c>
      <c r="E4315" t="s">
        <v>23200</v>
      </c>
      <c r="F4315" t="s">
        <v>23201</v>
      </c>
      <c r="G4315">
        <v>112</v>
      </c>
      <c r="H4315">
        <v>280113</v>
      </c>
      <c r="I4315">
        <v>280362</v>
      </c>
      <c r="J4315" t="s">
        <v>23581</v>
      </c>
      <c r="K4315" t="s">
        <v>24125</v>
      </c>
      <c r="L4315" t="s">
        <v>24126</v>
      </c>
      <c r="M4315" t="s">
        <v>23828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3">
      <c r="A4316" t="s">
        <v>8006</v>
      </c>
      <c r="B4316" t="s">
        <v>8005</v>
      </c>
      <c r="C4316" t="s">
        <v>23206</v>
      </c>
      <c r="D4316" t="s">
        <v>23203</v>
      </c>
      <c r="E4316" t="s">
        <v>23204</v>
      </c>
      <c r="F4316" t="s">
        <v>23205</v>
      </c>
      <c r="G4316">
        <v>46</v>
      </c>
      <c r="H4316">
        <v>312373</v>
      </c>
      <c r="I4316">
        <v>312514</v>
      </c>
      <c r="J4316" t="s">
        <v>23581</v>
      </c>
      <c r="K4316" t="s">
        <v>24153</v>
      </c>
      <c r="L4316" t="s">
        <v>24154</v>
      </c>
      <c r="M4316" t="s">
        <v>23861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3">
      <c r="A4317" t="s">
        <v>8679</v>
      </c>
      <c r="B4317" t="s">
        <v>23763</v>
      </c>
      <c r="C4317" t="s">
        <v>23209</v>
      </c>
      <c r="E4317" t="s">
        <v>23207</v>
      </c>
      <c r="F4317" t="s">
        <v>23208</v>
      </c>
      <c r="G4317">
        <v>78</v>
      </c>
      <c r="H4317">
        <v>566375</v>
      </c>
      <c r="I4317">
        <v>566687</v>
      </c>
      <c r="J4317" t="s">
        <v>23825</v>
      </c>
      <c r="K4317">
        <v>0</v>
      </c>
      <c r="L4317" t="s">
        <v>23763</v>
      </c>
      <c r="M4317" t="s">
        <v>23828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3">
      <c r="A4318" t="s">
        <v>7911</v>
      </c>
      <c r="B4318" t="s">
        <v>7910</v>
      </c>
      <c r="C4318" t="s">
        <v>7910</v>
      </c>
      <c r="D4318" t="s">
        <v>23210</v>
      </c>
      <c r="E4318" t="s">
        <v>23211</v>
      </c>
      <c r="F4318" t="s">
        <v>23212</v>
      </c>
      <c r="G4318">
        <v>46</v>
      </c>
      <c r="H4318">
        <v>573729</v>
      </c>
      <c r="I4318">
        <v>573870</v>
      </c>
      <c r="J4318" t="s">
        <v>23825</v>
      </c>
      <c r="K4318" t="s">
        <v>24414</v>
      </c>
      <c r="L4318" t="s">
        <v>24410</v>
      </c>
      <c r="M4318" t="s">
        <v>23828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3">
      <c r="A4319" t="s">
        <v>7933</v>
      </c>
      <c r="B4319" t="s">
        <v>7932</v>
      </c>
      <c r="C4319" t="s">
        <v>7932</v>
      </c>
      <c r="D4319" t="s">
        <v>23213</v>
      </c>
      <c r="E4319" t="s">
        <v>23214</v>
      </c>
      <c r="F4319" t="s">
        <v>23215</v>
      </c>
      <c r="G4319">
        <v>60</v>
      </c>
      <c r="H4319">
        <v>578326</v>
      </c>
      <c r="I4319">
        <v>578509</v>
      </c>
      <c r="J4319" t="s">
        <v>23825</v>
      </c>
      <c r="K4319" t="s">
        <v>24423</v>
      </c>
      <c r="L4319" t="s">
        <v>7932</v>
      </c>
      <c r="M4319" t="s">
        <v>23828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3">
      <c r="A4320" t="s">
        <v>2326</v>
      </c>
      <c r="B4320" t="s">
        <v>7909</v>
      </c>
      <c r="C4320" t="s">
        <v>7909</v>
      </c>
      <c r="D4320" t="s">
        <v>23216</v>
      </c>
      <c r="E4320" t="s">
        <v>23217</v>
      </c>
      <c r="F4320" t="s">
        <v>23218</v>
      </c>
      <c r="G4320">
        <v>72</v>
      </c>
      <c r="H4320">
        <v>613941</v>
      </c>
      <c r="I4320">
        <v>614160</v>
      </c>
      <c r="J4320" t="s">
        <v>23825</v>
      </c>
      <c r="K4320" t="s">
        <v>24454</v>
      </c>
      <c r="L4320" t="s">
        <v>24453</v>
      </c>
      <c r="M4320" t="s">
        <v>23834</v>
      </c>
      <c r="O4320">
        <v>7.8693170848611747E-8</v>
      </c>
      <c r="P4320">
        <v>3.8749394542343528E-8</v>
      </c>
      <c r="Q4320">
        <v>3.8568627039985729E-8</v>
      </c>
      <c r="R4320">
        <v>6.7940329104189394E-8</v>
      </c>
      <c r="S4320">
        <v>1.6442950984021532E-8</v>
      </c>
      <c r="T4320">
        <v>6.509168899197093E-8</v>
      </c>
      <c r="U4320">
        <v>3.2345757202117707E-8</v>
      </c>
    </row>
    <row r="4321" spans="1:21" x14ac:dyDescent="0.3">
      <c r="A4321" t="s">
        <v>2742</v>
      </c>
      <c r="B4321" t="s">
        <v>3986</v>
      </c>
      <c r="C4321" t="s">
        <v>3986</v>
      </c>
      <c r="D4321" t="s">
        <v>23219</v>
      </c>
      <c r="E4321" t="s">
        <v>23220</v>
      </c>
      <c r="F4321" t="s">
        <v>23221</v>
      </c>
      <c r="G4321">
        <v>65</v>
      </c>
      <c r="H4321">
        <v>632181</v>
      </c>
      <c r="I4321">
        <v>632379</v>
      </c>
      <c r="J4321" t="s">
        <v>23825</v>
      </c>
      <c r="K4321" t="s">
        <v>23841</v>
      </c>
      <c r="L4321" t="s">
        <v>3986</v>
      </c>
      <c r="M4321" t="s">
        <v>23834</v>
      </c>
      <c r="O4321">
        <v>5.9060095793756302E-10</v>
      </c>
      <c r="P4321">
        <v>2.4121782696201795E-9</v>
      </c>
      <c r="Q4321">
        <v>1.034860230294375E-8</v>
      </c>
      <c r="R4321">
        <v>9.3353723909034925E-10</v>
      </c>
      <c r="S4321">
        <v>2.3043004937263716E-9</v>
      </c>
      <c r="T4321">
        <v>1.0529925210038762E-10</v>
      </c>
      <c r="U4321">
        <v>8.3403668268713643E-11</v>
      </c>
    </row>
    <row r="4322" spans="1:21" x14ac:dyDescent="0.3">
      <c r="A4322" t="s">
        <v>2092</v>
      </c>
      <c r="B4322" t="s">
        <v>5182</v>
      </c>
      <c r="C4322" t="s">
        <v>5182</v>
      </c>
      <c r="D4322" t="s">
        <v>23222</v>
      </c>
      <c r="E4322" t="s">
        <v>23223</v>
      </c>
      <c r="F4322" t="s">
        <v>23224</v>
      </c>
      <c r="G4322">
        <v>29</v>
      </c>
      <c r="H4322">
        <v>728731</v>
      </c>
      <c r="I4322">
        <v>728821</v>
      </c>
      <c r="J4322" t="s">
        <v>23581</v>
      </c>
      <c r="K4322" t="s">
        <v>24564</v>
      </c>
      <c r="L4322" t="s">
        <v>24561</v>
      </c>
      <c r="M4322" t="s">
        <v>23828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3">
      <c r="A4323" t="s">
        <v>8680</v>
      </c>
      <c r="B4323" t="s">
        <v>23228</v>
      </c>
      <c r="C4323" t="s">
        <v>23228</v>
      </c>
      <c r="D4323" t="s">
        <v>23225</v>
      </c>
      <c r="E4323" t="s">
        <v>23226</v>
      </c>
      <c r="F4323" t="s">
        <v>23227</v>
      </c>
      <c r="G4323">
        <v>84</v>
      </c>
      <c r="H4323">
        <v>736444</v>
      </c>
      <c r="I4323">
        <v>736684</v>
      </c>
      <c r="J4323" t="s">
        <v>23825</v>
      </c>
      <c r="K4323" t="s">
        <v>23992</v>
      </c>
      <c r="L4323" t="s">
        <v>23228</v>
      </c>
      <c r="M4323" t="s">
        <v>23828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3">
      <c r="A4324" t="s">
        <v>7879</v>
      </c>
      <c r="B4324" t="s">
        <v>23764</v>
      </c>
      <c r="C4324" t="s">
        <v>23232</v>
      </c>
      <c r="D4324" t="s">
        <v>23229</v>
      </c>
      <c r="E4324" t="s">
        <v>23230</v>
      </c>
      <c r="F4324" t="s">
        <v>23231</v>
      </c>
      <c r="G4324">
        <v>37</v>
      </c>
      <c r="H4324">
        <v>774195</v>
      </c>
      <c r="I4324">
        <v>774309</v>
      </c>
      <c r="J4324" t="s">
        <v>23825</v>
      </c>
      <c r="K4324" t="s">
        <v>24599</v>
      </c>
      <c r="L4324" t="s">
        <v>24600</v>
      </c>
      <c r="M4324" t="s">
        <v>23828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3">
      <c r="A4325" t="s">
        <v>8517</v>
      </c>
      <c r="B4325" t="s">
        <v>8460</v>
      </c>
      <c r="C4325" t="s">
        <v>8516</v>
      </c>
      <c r="D4325" t="s">
        <v>23233</v>
      </c>
      <c r="E4325" t="s">
        <v>23234</v>
      </c>
      <c r="F4325" t="s">
        <v>23235</v>
      </c>
      <c r="G4325">
        <v>91</v>
      </c>
      <c r="H4325">
        <v>1049832</v>
      </c>
      <c r="I4325">
        <v>1050108</v>
      </c>
      <c r="J4325" t="s">
        <v>23825</v>
      </c>
      <c r="K4325" t="s">
        <v>23859</v>
      </c>
      <c r="L4325" t="s">
        <v>24846</v>
      </c>
      <c r="M4325" t="s">
        <v>23828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3">
      <c r="A4326" t="s">
        <v>1599</v>
      </c>
      <c r="B4326" t="s">
        <v>6446</v>
      </c>
      <c r="C4326" t="s">
        <v>23239</v>
      </c>
      <c r="D4326" t="s">
        <v>23236</v>
      </c>
      <c r="E4326" t="s">
        <v>23237</v>
      </c>
      <c r="F4326" t="s">
        <v>23238</v>
      </c>
      <c r="G4326">
        <v>57</v>
      </c>
      <c r="H4326">
        <v>1052066</v>
      </c>
      <c r="I4326">
        <v>1052240</v>
      </c>
      <c r="J4326" t="s">
        <v>23825</v>
      </c>
      <c r="K4326" t="s">
        <v>24851</v>
      </c>
      <c r="L4326" t="s">
        <v>24850</v>
      </c>
      <c r="M4326" t="s">
        <v>23828</v>
      </c>
      <c r="O4326">
        <v>9.404404209168956E-7</v>
      </c>
      <c r="P4326">
        <v>5.0013233771337112E-7</v>
      </c>
      <c r="Q4326">
        <v>1.037049521152727E-6</v>
      </c>
      <c r="R4326">
        <v>7.9254347944959863E-7</v>
      </c>
      <c r="S4326">
        <v>1.1003651675914594E-6</v>
      </c>
      <c r="T4326">
        <v>9.6263079766234029E-7</v>
      </c>
      <c r="U4326">
        <v>1.0861263824063999E-6</v>
      </c>
    </row>
    <row r="4327" spans="1:21" x14ac:dyDescent="0.3">
      <c r="A4327" t="s">
        <v>2637</v>
      </c>
      <c r="B4327" t="s">
        <v>7916</v>
      </c>
      <c r="C4327" t="s">
        <v>7916</v>
      </c>
      <c r="D4327" t="s">
        <v>23240</v>
      </c>
      <c r="E4327" t="s">
        <v>23241</v>
      </c>
      <c r="F4327" t="s">
        <v>23242</v>
      </c>
      <c r="G4327">
        <v>57</v>
      </c>
      <c r="H4327">
        <v>1068080</v>
      </c>
      <c r="I4327">
        <v>1068254</v>
      </c>
      <c r="J4327" t="s">
        <v>23825</v>
      </c>
      <c r="K4327" t="s">
        <v>23841</v>
      </c>
      <c r="L4327" t="s">
        <v>7916</v>
      </c>
      <c r="M4327" t="s">
        <v>23834</v>
      </c>
      <c r="O4327">
        <v>1.223895926987949E-8</v>
      </c>
      <c r="P4327">
        <v>1.1419189894988219E-8</v>
      </c>
      <c r="Q4327">
        <v>5.7717036693614106E-9</v>
      </c>
      <c r="R4327">
        <v>2.5877061839016574E-9</v>
      </c>
      <c r="S4327">
        <v>1.9100945006155375E-9</v>
      </c>
      <c r="T4327">
        <v>2.6947423860527275E-9</v>
      </c>
      <c r="U4327">
        <v>0</v>
      </c>
    </row>
    <row r="4328" spans="1:21" x14ac:dyDescent="0.3">
      <c r="A4328" t="s">
        <v>8681</v>
      </c>
      <c r="B4328" t="s">
        <v>23765</v>
      </c>
      <c r="H4328">
        <v>1211412</v>
      </c>
      <c r="I4328">
        <v>1211577</v>
      </c>
      <c r="J4328" t="s">
        <v>23825</v>
      </c>
      <c r="K4328" t="s">
        <v>23841</v>
      </c>
      <c r="L4328" t="s">
        <v>23765</v>
      </c>
      <c r="M4328" t="s">
        <v>23828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3">
      <c r="A4329" t="s">
        <v>7901</v>
      </c>
      <c r="B4329" t="s">
        <v>7900</v>
      </c>
      <c r="C4329" t="s">
        <v>7900</v>
      </c>
      <c r="D4329" t="s">
        <v>23243</v>
      </c>
      <c r="E4329" t="s">
        <v>23244</v>
      </c>
      <c r="F4329" t="s">
        <v>23245</v>
      </c>
      <c r="G4329">
        <v>72</v>
      </c>
      <c r="H4329">
        <v>1218982</v>
      </c>
      <c r="I4329">
        <v>1219201</v>
      </c>
      <c r="J4329" t="s">
        <v>23825</v>
      </c>
      <c r="K4329" t="s">
        <v>25023</v>
      </c>
      <c r="L4329" t="s">
        <v>7900</v>
      </c>
      <c r="M4329" t="s">
        <v>23828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3">
      <c r="A4330" t="s">
        <v>8682</v>
      </c>
      <c r="B4330" t="s">
        <v>23766</v>
      </c>
      <c r="C4330" t="s">
        <v>23249</v>
      </c>
      <c r="D4330" t="s">
        <v>23246</v>
      </c>
      <c r="E4330" t="s">
        <v>23247</v>
      </c>
      <c r="F4330" t="s">
        <v>23248</v>
      </c>
      <c r="G4330">
        <v>147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3">
      <c r="A4331" t="s">
        <v>8021</v>
      </c>
      <c r="B4331" t="s">
        <v>8020</v>
      </c>
      <c r="C4331" t="s">
        <v>8020</v>
      </c>
      <c r="D4331" t="s">
        <v>23250</v>
      </c>
      <c r="E4331" t="s">
        <v>23251</v>
      </c>
      <c r="F4331" t="s">
        <v>23252</v>
      </c>
      <c r="G4331">
        <v>46</v>
      </c>
      <c r="H4331">
        <v>1335123</v>
      </c>
      <c r="I4331">
        <v>1335288</v>
      </c>
      <c r="J4331" t="s">
        <v>23825</v>
      </c>
      <c r="K4331" t="s">
        <v>25122</v>
      </c>
      <c r="L4331" t="s">
        <v>25123</v>
      </c>
      <c r="M4331" t="s">
        <v>23828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3">
      <c r="A4332" t="s">
        <v>2386</v>
      </c>
      <c r="B4332" t="s">
        <v>7908</v>
      </c>
      <c r="C4332" t="s">
        <v>7908</v>
      </c>
      <c r="D4332" t="s">
        <v>23253</v>
      </c>
      <c r="E4332" t="s">
        <v>23254</v>
      </c>
      <c r="F4332" t="s">
        <v>23255</v>
      </c>
      <c r="G4332">
        <v>55</v>
      </c>
      <c r="H4332">
        <v>1335290</v>
      </c>
      <c r="I4332">
        <v>1335458</v>
      </c>
      <c r="J4332" t="s">
        <v>23825</v>
      </c>
      <c r="K4332" t="s">
        <v>23833</v>
      </c>
      <c r="L4332" t="s">
        <v>25123</v>
      </c>
      <c r="M4332" t="s">
        <v>23828</v>
      </c>
      <c r="O4332">
        <v>7.7485271860321689E-8</v>
      </c>
      <c r="P4332">
        <v>7.1436530766159005E-8</v>
      </c>
      <c r="Q4332">
        <v>7.2889208502571328E-8</v>
      </c>
      <c r="R4332">
        <v>3.0549547430396932E-8</v>
      </c>
      <c r="S4332">
        <v>7.4882721050384183E-8</v>
      </c>
      <c r="T4332">
        <v>2.4647241295804273E-8</v>
      </c>
      <c r="U4332">
        <v>0</v>
      </c>
    </row>
    <row r="4333" spans="1:21" x14ac:dyDescent="0.3">
      <c r="A4333" t="s">
        <v>8683</v>
      </c>
      <c r="B4333" t="s">
        <v>23767</v>
      </c>
      <c r="C4333" t="s">
        <v>23259</v>
      </c>
      <c r="D4333" t="s">
        <v>23256</v>
      </c>
      <c r="E4333" t="s">
        <v>23257</v>
      </c>
      <c r="F4333" t="s">
        <v>23258</v>
      </c>
      <c r="G4333">
        <v>360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3">
      <c r="A4334" t="s">
        <v>8684</v>
      </c>
      <c r="B4334" t="s">
        <v>23263</v>
      </c>
      <c r="C4334" t="s">
        <v>23263</v>
      </c>
      <c r="D4334" t="s">
        <v>23260</v>
      </c>
      <c r="E4334" t="s">
        <v>23261</v>
      </c>
      <c r="F4334" t="s">
        <v>23262</v>
      </c>
      <c r="G4334">
        <v>60</v>
      </c>
      <c r="H4334">
        <v>1390724</v>
      </c>
      <c r="I4334">
        <v>1390862</v>
      </c>
      <c r="J4334" t="s">
        <v>23581</v>
      </c>
      <c r="K4334" t="s">
        <v>24166</v>
      </c>
      <c r="L4334" t="s">
        <v>25174</v>
      </c>
      <c r="M4334" t="s">
        <v>23828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3">
      <c r="A4335" t="s">
        <v>5219</v>
      </c>
      <c r="B4335" t="s">
        <v>5218</v>
      </c>
      <c r="C4335" t="s">
        <v>5218</v>
      </c>
      <c r="D4335" t="s">
        <v>23264</v>
      </c>
      <c r="E4335" t="s">
        <v>23265</v>
      </c>
      <c r="F4335" t="s">
        <v>23266</v>
      </c>
      <c r="G4335">
        <v>56</v>
      </c>
      <c r="H4335">
        <v>1417837</v>
      </c>
      <c r="I4335">
        <v>1418008</v>
      </c>
      <c r="J4335" t="s">
        <v>23581</v>
      </c>
      <c r="K4335" t="s">
        <v>25201</v>
      </c>
      <c r="L4335" t="s">
        <v>25202</v>
      </c>
      <c r="M4335" t="s">
        <v>23834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3">
      <c r="A4336" t="s">
        <v>5221</v>
      </c>
      <c r="B4336" t="s">
        <v>5220</v>
      </c>
      <c r="C4336" t="s">
        <v>5220</v>
      </c>
      <c r="D4336" t="s">
        <v>23267</v>
      </c>
      <c r="E4336" t="s">
        <v>23268</v>
      </c>
      <c r="F4336" t="s">
        <v>23269</v>
      </c>
      <c r="G4336">
        <v>51</v>
      </c>
      <c r="H4336">
        <v>1419155</v>
      </c>
      <c r="I4336">
        <v>1419311</v>
      </c>
      <c r="J4336" t="s">
        <v>23581</v>
      </c>
      <c r="K4336" t="s">
        <v>25200</v>
      </c>
      <c r="L4336" t="s">
        <v>25205</v>
      </c>
      <c r="M4336" t="s">
        <v>23828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3">
      <c r="A4337" t="s">
        <v>7935</v>
      </c>
      <c r="B4337" t="s">
        <v>7934</v>
      </c>
      <c r="C4337" t="s">
        <v>7934</v>
      </c>
      <c r="D4337" t="s">
        <v>23270</v>
      </c>
      <c r="E4337" t="s">
        <v>23271</v>
      </c>
      <c r="F4337" t="s">
        <v>23272</v>
      </c>
      <c r="G4337">
        <v>61</v>
      </c>
      <c r="H4337">
        <v>1423399</v>
      </c>
      <c r="I4337">
        <v>1423585</v>
      </c>
      <c r="J4337" t="s">
        <v>23825</v>
      </c>
      <c r="K4337" t="s">
        <v>25213</v>
      </c>
      <c r="L4337" t="s">
        <v>7934</v>
      </c>
      <c r="M4337" t="s">
        <v>23828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3">
      <c r="A4338" t="s">
        <v>6377</v>
      </c>
      <c r="B4338" t="s">
        <v>6376</v>
      </c>
      <c r="C4338" t="s">
        <v>6376</v>
      </c>
      <c r="D4338" t="s">
        <v>23273</v>
      </c>
      <c r="E4338" t="s">
        <v>23274</v>
      </c>
      <c r="F4338" t="s">
        <v>23275</v>
      </c>
      <c r="G4338">
        <v>88</v>
      </c>
      <c r="H4338">
        <v>1441057</v>
      </c>
      <c r="I4338">
        <v>1441324</v>
      </c>
      <c r="J4338" t="s">
        <v>23825</v>
      </c>
      <c r="K4338" t="s">
        <v>23833</v>
      </c>
      <c r="L4338" t="s">
        <v>6376</v>
      </c>
      <c r="M4338" t="s">
        <v>23834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3">
      <c r="A4339" t="s">
        <v>7989</v>
      </c>
      <c r="B4339" t="s">
        <v>7988</v>
      </c>
      <c r="C4339" t="s">
        <v>23279</v>
      </c>
      <c r="D4339" t="s">
        <v>23276</v>
      </c>
      <c r="E4339" t="s">
        <v>23277</v>
      </c>
      <c r="F4339" t="s">
        <v>23278</v>
      </c>
      <c r="G4339">
        <v>58</v>
      </c>
      <c r="H4339">
        <v>1509285</v>
      </c>
      <c r="I4339">
        <v>1509462</v>
      </c>
      <c r="J4339" t="s">
        <v>23825</v>
      </c>
      <c r="K4339" t="s">
        <v>25273</v>
      </c>
      <c r="L4339" t="s">
        <v>25274</v>
      </c>
      <c r="M4339" t="s">
        <v>25197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3">
      <c r="A4340" t="s">
        <v>7991</v>
      </c>
      <c r="B4340" t="s">
        <v>7990</v>
      </c>
      <c r="C4340" t="s">
        <v>7990</v>
      </c>
      <c r="D4340" t="s">
        <v>23280</v>
      </c>
      <c r="E4340" t="s">
        <v>23281</v>
      </c>
      <c r="F4340" t="s">
        <v>23282</v>
      </c>
      <c r="G4340">
        <v>77</v>
      </c>
      <c r="H4340">
        <v>1636755</v>
      </c>
      <c r="I4340">
        <v>1636989</v>
      </c>
      <c r="J4340" t="s">
        <v>23825</v>
      </c>
      <c r="K4340" t="s">
        <v>25371</v>
      </c>
      <c r="L4340" t="s">
        <v>25372</v>
      </c>
      <c r="M4340" t="s">
        <v>23828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3">
      <c r="A4341" t="s">
        <v>7993</v>
      </c>
      <c r="B4341" t="s">
        <v>7992</v>
      </c>
      <c r="C4341" t="s">
        <v>7992</v>
      </c>
      <c r="D4341" t="s">
        <v>23283</v>
      </c>
      <c r="E4341" t="s">
        <v>23284</v>
      </c>
      <c r="F4341" t="s">
        <v>23285</v>
      </c>
      <c r="G4341">
        <v>35</v>
      </c>
      <c r="H4341">
        <v>1805164</v>
      </c>
      <c r="I4341">
        <v>1805272</v>
      </c>
      <c r="J4341" t="s">
        <v>23825</v>
      </c>
      <c r="K4341" t="s">
        <v>25122</v>
      </c>
      <c r="L4341" t="s">
        <v>7992</v>
      </c>
      <c r="M4341" t="s">
        <v>23828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3">
      <c r="A4342" t="s">
        <v>7995</v>
      </c>
      <c r="B4342" t="s">
        <v>7994</v>
      </c>
      <c r="C4342" t="s">
        <v>7994</v>
      </c>
      <c r="D4342" t="s">
        <v>23286</v>
      </c>
      <c r="E4342" t="s">
        <v>23287</v>
      </c>
      <c r="F4342" t="s">
        <v>23288</v>
      </c>
      <c r="G4342">
        <v>79</v>
      </c>
      <c r="H4342">
        <v>1908924</v>
      </c>
      <c r="I4342">
        <v>1909164</v>
      </c>
      <c r="J4342" t="s">
        <v>23825</v>
      </c>
      <c r="K4342" t="s">
        <v>23833</v>
      </c>
      <c r="L4342" t="s">
        <v>7994</v>
      </c>
      <c r="M4342" t="s">
        <v>23834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3">
      <c r="A4343" t="s">
        <v>1902</v>
      </c>
      <c r="B4343" t="s">
        <v>6455</v>
      </c>
      <c r="C4343" t="s">
        <v>6455</v>
      </c>
      <c r="D4343" t="s">
        <v>23289</v>
      </c>
      <c r="E4343" t="s">
        <v>23290</v>
      </c>
      <c r="F4343" t="s">
        <v>23291</v>
      </c>
      <c r="G4343">
        <v>83</v>
      </c>
      <c r="H4343">
        <v>1987506</v>
      </c>
      <c r="I4343">
        <v>1987758</v>
      </c>
      <c r="J4343" t="s">
        <v>23581</v>
      </c>
      <c r="K4343" t="s">
        <v>23833</v>
      </c>
      <c r="L4343" t="s">
        <v>6455</v>
      </c>
      <c r="M4343" t="s">
        <v>23834</v>
      </c>
      <c r="O4343">
        <v>3.4116547248210698E-7</v>
      </c>
      <c r="P4343">
        <v>2.2101154901273673E-7</v>
      </c>
      <c r="Q4343">
        <v>3.9705691663979969E-7</v>
      </c>
      <c r="R4343">
        <v>4.2812536946663944E-7</v>
      </c>
      <c r="S4343">
        <v>1.9973615405173088E-7</v>
      </c>
      <c r="T4343">
        <v>5.4331507734022254E-7</v>
      </c>
      <c r="U4343">
        <v>7.9380188396905405E-7</v>
      </c>
    </row>
    <row r="4344" spans="1:21" x14ac:dyDescent="0.3">
      <c r="A4344" t="s">
        <v>8685</v>
      </c>
      <c r="B4344" t="s">
        <v>23295</v>
      </c>
      <c r="C4344" t="s">
        <v>23295</v>
      </c>
      <c r="D4344" t="s">
        <v>23292</v>
      </c>
      <c r="E4344" t="s">
        <v>23293</v>
      </c>
      <c r="F4344" t="s">
        <v>23294</v>
      </c>
      <c r="G4344">
        <v>118</v>
      </c>
      <c r="H4344">
        <v>2078745</v>
      </c>
      <c r="I4344">
        <v>2078931</v>
      </c>
      <c r="J4344" t="s">
        <v>23825</v>
      </c>
      <c r="K4344" t="s">
        <v>23841</v>
      </c>
      <c r="L4344" t="s">
        <v>23295</v>
      </c>
      <c r="M4344" t="s">
        <v>23828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3">
      <c r="A4345" t="s">
        <v>7915</v>
      </c>
      <c r="B4345" t="s">
        <v>7914</v>
      </c>
      <c r="C4345" t="s">
        <v>7914</v>
      </c>
      <c r="D4345" t="s">
        <v>23296</v>
      </c>
      <c r="E4345" t="s">
        <v>23297</v>
      </c>
      <c r="F4345" t="s">
        <v>23298</v>
      </c>
      <c r="G4345">
        <v>84</v>
      </c>
      <c r="H4345">
        <v>2089210</v>
      </c>
      <c r="I4345">
        <v>2089465</v>
      </c>
      <c r="J4345" t="s">
        <v>23581</v>
      </c>
      <c r="K4345" t="s">
        <v>25773</v>
      </c>
      <c r="L4345" t="s">
        <v>25774</v>
      </c>
      <c r="M4345" t="s">
        <v>23834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3">
      <c r="A4346" t="s">
        <v>5043</v>
      </c>
      <c r="B4346" t="s">
        <v>5042</v>
      </c>
      <c r="C4346" t="s">
        <v>5042</v>
      </c>
      <c r="D4346" t="s">
        <v>23299</v>
      </c>
      <c r="E4346" t="s">
        <v>23300</v>
      </c>
      <c r="F4346" t="s">
        <v>23301</v>
      </c>
      <c r="G4346">
        <v>105</v>
      </c>
      <c r="H4346">
        <v>2203971</v>
      </c>
      <c r="I4346">
        <v>2204289</v>
      </c>
      <c r="J4346" t="s">
        <v>23825</v>
      </c>
      <c r="K4346" t="s">
        <v>23833</v>
      </c>
      <c r="L4346" t="s">
        <v>5042</v>
      </c>
      <c r="M4346" t="s">
        <v>23828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3">
      <c r="A4347" t="s">
        <v>7997</v>
      </c>
      <c r="B4347" t="s">
        <v>7996</v>
      </c>
      <c r="C4347" t="s">
        <v>7996</v>
      </c>
      <c r="D4347" t="s">
        <v>23302</v>
      </c>
      <c r="E4347" t="s">
        <v>23303</v>
      </c>
      <c r="F4347" t="s">
        <v>23304</v>
      </c>
      <c r="G4347">
        <v>35</v>
      </c>
      <c r="H4347">
        <v>2215656</v>
      </c>
      <c r="I4347">
        <v>2215764</v>
      </c>
      <c r="J4347" t="s">
        <v>23825</v>
      </c>
      <c r="K4347" t="s">
        <v>25122</v>
      </c>
      <c r="L4347" t="s">
        <v>7996</v>
      </c>
      <c r="M4347" t="s">
        <v>23828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3">
      <c r="A4348" t="s">
        <v>7999</v>
      </c>
      <c r="B4348" t="s">
        <v>7998</v>
      </c>
      <c r="C4348" t="s">
        <v>7998</v>
      </c>
      <c r="E4348" t="s">
        <v>23305</v>
      </c>
      <c r="F4348" t="s">
        <v>23306</v>
      </c>
      <c r="G4348">
        <v>61</v>
      </c>
      <c r="H4348">
        <v>2357803</v>
      </c>
      <c r="I4348">
        <v>2358001</v>
      </c>
      <c r="J4348" t="s">
        <v>23825</v>
      </c>
      <c r="K4348">
        <v>0</v>
      </c>
      <c r="L4348" t="s">
        <v>25978</v>
      </c>
      <c r="M4348" t="s">
        <v>23828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3">
      <c r="A4349" t="s">
        <v>2093</v>
      </c>
      <c r="B4349" t="s">
        <v>7904</v>
      </c>
      <c r="C4349" t="s">
        <v>23310</v>
      </c>
      <c r="D4349" t="s">
        <v>23307</v>
      </c>
      <c r="E4349" t="s">
        <v>23308</v>
      </c>
      <c r="F4349" t="s">
        <v>23309</v>
      </c>
      <c r="G4349">
        <v>111</v>
      </c>
      <c r="H4349">
        <v>2372556</v>
      </c>
      <c r="I4349">
        <v>2372892</v>
      </c>
      <c r="J4349" t="s">
        <v>23825</v>
      </c>
      <c r="K4349" t="s">
        <v>25990</v>
      </c>
      <c r="L4349" t="s">
        <v>25986</v>
      </c>
      <c r="M4349" t="s">
        <v>23866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3">
      <c r="A4350" t="s">
        <v>8686</v>
      </c>
      <c r="B4350" t="s">
        <v>23314</v>
      </c>
      <c r="C4350" t="s">
        <v>23314</v>
      </c>
      <c r="D4350" t="s">
        <v>23311</v>
      </c>
      <c r="E4350" t="s">
        <v>23312</v>
      </c>
      <c r="F4350" t="s">
        <v>23313</v>
      </c>
      <c r="G4350">
        <v>46</v>
      </c>
      <c r="H4350">
        <v>2476180</v>
      </c>
      <c r="I4350">
        <v>2476231</v>
      </c>
      <c r="J4350" t="s">
        <v>23825</v>
      </c>
      <c r="K4350" t="s">
        <v>23833</v>
      </c>
      <c r="L4350" t="s">
        <v>23314</v>
      </c>
      <c r="M4350" t="s">
        <v>23828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3">
      <c r="A4351" t="s">
        <v>2487</v>
      </c>
      <c r="B4351" t="s">
        <v>7919</v>
      </c>
      <c r="C4351" t="s">
        <v>7919</v>
      </c>
      <c r="D4351" t="s">
        <v>23315</v>
      </c>
      <c r="E4351" t="s">
        <v>23316</v>
      </c>
      <c r="F4351" t="s">
        <v>23317</v>
      </c>
      <c r="G4351">
        <v>72</v>
      </c>
      <c r="H4351">
        <v>2527940</v>
      </c>
      <c r="I4351">
        <v>2528159</v>
      </c>
      <c r="J4351" t="s">
        <v>23581</v>
      </c>
      <c r="K4351" t="s">
        <v>23833</v>
      </c>
      <c r="L4351" t="s">
        <v>26119</v>
      </c>
      <c r="M4351" t="s">
        <v>23834</v>
      </c>
      <c r="O4351">
        <v>2.9696667008073131E-8</v>
      </c>
      <c r="P4351">
        <v>2.1482790278964733E-8</v>
      </c>
      <c r="Q4351">
        <v>2.9060615905426748E-8</v>
      </c>
      <c r="R4351">
        <v>1.1994918671717603E-8</v>
      </c>
      <c r="S4351">
        <v>2.2084043114636511E-8</v>
      </c>
      <c r="T4351">
        <v>2.4342149309832296E-8</v>
      </c>
      <c r="U4351">
        <v>2.1255438385460029E-8</v>
      </c>
    </row>
    <row r="4352" spans="1:21" x14ac:dyDescent="0.3">
      <c r="A4352" t="s">
        <v>7962</v>
      </c>
      <c r="B4352" t="s">
        <v>7961</v>
      </c>
      <c r="C4352" t="s">
        <v>7961</v>
      </c>
      <c r="D4352" t="s">
        <v>23318</v>
      </c>
      <c r="E4352" t="s">
        <v>23319</v>
      </c>
      <c r="F4352" t="s">
        <v>23320</v>
      </c>
      <c r="G4352">
        <v>66</v>
      </c>
      <c r="H4352">
        <v>2592761</v>
      </c>
      <c r="I4352">
        <v>2592962</v>
      </c>
      <c r="J4352" t="s">
        <v>23825</v>
      </c>
      <c r="K4352" t="s">
        <v>23833</v>
      </c>
      <c r="L4352" t="s">
        <v>26175</v>
      </c>
      <c r="M4352" t="s">
        <v>23834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3">
      <c r="A4353" t="s">
        <v>7881</v>
      </c>
      <c r="B4353" t="s">
        <v>7880</v>
      </c>
      <c r="C4353" t="s">
        <v>7880</v>
      </c>
      <c r="D4353" t="s">
        <v>23321</v>
      </c>
      <c r="E4353" t="s">
        <v>23322</v>
      </c>
      <c r="F4353" t="s">
        <v>23323</v>
      </c>
      <c r="G4353">
        <v>66</v>
      </c>
      <c r="H4353">
        <v>2776876</v>
      </c>
      <c r="I4353">
        <v>2777077</v>
      </c>
      <c r="J4353" t="s">
        <v>23825</v>
      </c>
      <c r="K4353" t="s">
        <v>26325</v>
      </c>
      <c r="L4353" t="s">
        <v>26342</v>
      </c>
      <c r="M4353" t="s">
        <v>23828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3">
      <c r="A4354" t="s">
        <v>5007</v>
      </c>
      <c r="B4354" t="s">
        <v>5006</v>
      </c>
      <c r="C4354" t="s">
        <v>23327</v>
      </c>
      <c r="D4354" t="s">
        <v>23324</v>
      </c>
      <c r="E4354" t="s">
        <v>23325</v>
      </c>
      <c r="F4354" t="s">
        <v>23326</v>
      </c>
      <c r="G4354">
        <v>72</v>
      </c>
      <c r="H4354">
        <v>3438430</v>
      </c>
      <c r="I4354">
        <v>3438649</v>
      </c>
      <c r="J4354" t="s">
        <v>23581</v>
      </c>
      <c r="K4354" t="s">
        <v>26924</v>
      </c>
      <c r="L4354" t="s">
        <v>5006</v>
      </c>
      <c r="M4354" t="s">
        <v>23834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3">
      <c r="A4355" t="s">
        <v>1981</v>
      </c>
      <c r="B4355" t="s">
        <v>7918</v>
      </c>
      <c r="C4355" t="s">
        <v>7918</v>
      </c>
      <c r="D4355" t="s">
        <v>23328</v>
      </c>
      <c r="E4355" t="s">
        <v>23329</v>
      </c>
      <c r="F4355" t="s">
        <v>23330</v>
      </c>
      <c r="G4355">
        <v>66</v>
      </c>
      <c r="H4355">
        <v>3478591</v>
      </c>
      <c r="I4355">
        <v>3478792</v>
      </c>
      <c r="J4355" t="s">
        <v>23581</v>
      </c>
      <c r="K4355" t="s">
        <v>23833</v>
      </c>
      <c r="L4355" t="s">
        <v>26981</v>
      </c>
      <c r="M4355" t="s">
        <v>23834</v>
      </c>
      <c r="O4355">
        <v>3.3685635215519292E-7</v>
      </c>
      <c r="P4355">
        <v>2.1739123452104193E-7</v>
      </c>
      <c r="Q4355">
        <v>2.9630447860948782E-7</v>
      </c>
      <c r="R4355">
        <v>3.4980144571943691E-8</v>
      </c>
      <c r="S4355">
        <v>2.8649869501052529E-7</v>
      </c>
      <c r="T4355">
        <v>3.0791136971975772E-7</v>
      </c>
      <c r="U4355">
        <v>0</v>
      </c>
    </row>
    <row r="4356" spans="1:21" x14ac:dyDescent="0.3">
      <c r="A4356" t="s">
        <v>8687</v>
      </c>
      <c r="B4356" t="s">
        <v>23768</v>
      </c>
      <c r="H4356">
        <v>3623886</v>
      </c>
      <c r="I4356">
        <v>3624237</v>
      </c>
      <c r="J4356" t="s">
        <v>23825</v>
      </c>
      <c r="K4356">
        <v>0</v>
      </c>
      <c r="L4356" t="s">
        <v>23768</v>
      </c>
      <c r="M4356" t="s">
        <v>23828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3">
      <c r="A4357" t="s">
        <v>7964</v>
      </c>
      <c r="B4357" t="s">
        <v>7963</v>
      </c>
      <c r="C4357" t="s">
        <v>7963</v>
      </c>
      <c r="D4357" t="s">
        <v>23331</v>
      </c>
      <c r="E4357" t="s">
        <v>23332</v>
      </c>
      <c r="F4357" t="s">
        <v>23333</v>
      </c>
      <c r="G4357">
        <v>99</v>
      </c>
      <c r="H4357">
        <v>3725412</v>
      </c>
      <c r="I4357">
        <v>3725712</v>
      </c>
      <c r="J4357" t="s">
        <v>23581</v>
      </c>
      <c r="K4357" t="s">
        <v>23833</v>
      </c>
      <c r="L4357" t="s">
        <v>7963</v>
      </c>
      <c r="M4357" t="s">
        <v>23834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3">
      <c r="A4358" t="s">
        <v>1819</v>
      </c>
      <c r="B4358" t="s">
        <v>7958</v>
      </c>
      <c r="C4358" t="s">
        <v>7958</v>
      </c>
      <c r="D4358" t="s">
        <v>23334</v>
      </c>
      <c r="E4358" t="s">
        <v>23335</v>
      </c>
      <c r="F4358" t="s">
        <v>23336</v>
      </c>
      <c r="G4358">
        <v>69</v>
      </c>
      <c r="H4358">
        <v>3776170</v>
      </c>
      <c r="I4358">
        <v>3776380</v>
      </c>
      <c r="J4358" t="s">
        <v>23581</v>
      </c>
      <c r="K4358" t="s">
        <v>27206</v>
      </c>
      <c r="L4358" t="s">
        <v>7958</v>
      </c>
      <c r="M4358" t="s">
        <v>23834</v>
      </c>
      <c r="O4358">
        <v>4.7614865407279954E-7</v>
      </c>
      <c r="P4358">
        <v>2.3719475368447023E-7</v>
      </c>
      <c r="Q4358">
        <v>4.5976069023645761E-7</v>
      </c>
      <c r="R4358">
        <v>4.7550667489352934E-7</v>
      </c>
      <c r="S4358">
        <v>3.4672232733422914E-7</v>
      </c>
      <c r="T4358">
        <v>2.1895648222520078E-7</v>
      </c>
      <c r="U4358">
        <v>2.3461004511105829E-7</v>
      </c>
    </row>
    <row r="4359" spans="1:21" x14ac:dyDescent="0.3">
      <c r="A4359" t="s">
        <v>2764</v>
      </c>
      <c r="B4359" t="s">
        <v>8000</v>
      </c>
      <c r="C4359" t="s">
        <v>8000</v>
      </c>
      <c r="D4359" t="s">
        <v>23337</v>
      </c>
      <c r="E4359" t="s">
        <v>23338</v>
      </c>
      <c r="F4359" t="s">
        <v>23339</v>
      </c>
      <c r="G4359">
        <v>97</v>
      </c>
      <c r="H4359">
        <v>3840214</v>
      </c>
      <c r="I4359">
        <v>3840508</v>
      </c>
      <c r="J4359" t="s">
        <v>23825</v>
      </c>
      <c r="K4359" t="s">
        <v>23833</v>
      </c>
      <c r="L4359" t="s">
        <v>8000</v>
      </c>
      <c r="M4359" t="s">
        <v>23834</v>
      </c>
      <c r="O4359">
        <v>2.1073781896445899E-11</v>
      </c>
      <c r="P4359">
        <v>2.2657848238497798E-11</v>
      </c>
      <c r="Q4359">
        <v>2.68716384079524E-11</v>
      </c>
      <c r="R4359">
        <v>2.7875917259920288E-11</v>
      </c>
      <c r="S4359">
        <v>4.4215806463406819E-10</v>
      </c>
      <c r="T4359">
        <v>2.6856615235513015E-11</v>
      </c>
      <c r="U4359">
        <v>2.7845844049710887E-11</v>
      </c>
    </row>
    <row r="4360" spans="1:21" x14ac:dyDescent="0.3">
      <c r="A4360" t="s">
        <v>8688</v>
      </c>
      <c r="B4360" t="s">
        <v>23342</v>
      </c>
      <c r="C4360" t="s">
        <v>23342</v>
      </c>
      <c r="E4360" t="s">
        <v>23340</v>
      </c>
      <c r="F4360" t="s">
        <v>23341</v>
      </c>
      <c r="G4360">
        <v>212</v>
      </c>
      <c r="H4360">
        <v>3861172</v>
      </c>
      <c r="I4360">
        <v>3861987</v>
      </c>
      <c r="J4360" t="s">
        <v>23581</v>
      </c>
      <c r="K4360" t="s">
        <v>27288</v>
      </c>
      <c r="L4360" t="s">
        <v>27289</v>
      </c>
      <c r="M4360" t="s">
        <v>23828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3">
      <c r="A4361" t="s">
        <v>4268</v>
      </c>
      <c r="B4361" t="s">
        <v>4267</v>
      </c>
      <c r="C4361" t="s">
        <v>4267</v>
      </c>
      <c r="D4361" t="s">
        <v>23343</v>
      </c>
      <c r="E4361" t="s">
        <v>23344</v>
      </c>
      <c r="F4361" t="s">
        <v>23345</v>
      </c>
      <c r="G4361">
        <v>85</v>
      </c>
      <c r="H4361">
        <v>3884815</v>
      </c>
      <c r="I4361">
        <v>3885073</v>
      </c>
      <c r="J4361" t="s">
        <v>23825</v>
      </c>
      <c r="K4361" t="s">
        <v>27309</v>
      </c>
      <c r="L4361" t="s">
        <v>4267</v>
      </c>
      <c r="M4361" t="s">
        <v>23834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3">
      <c r="A4362" t="s">
        <v>1229</v>
      </c>
      <c r="B4362" t="s">
        <v>5448</v>
      </c>
      <c r="C4362" t="s">
        <v>5448</v>
      </c>
      <c r="D4362" t="s">
        <v>23346</v>
      </c>
      <c r="E4362" t="s">
        <v>23347</v>
      </c>
      <c r="F4362" t="s">
        <v>23348</v>
      </c>
      <c r="G4362">
        <v>67</v>
      </c>
      <c r="H4362">
        <v>3994521</v>
      </c>
      <c r="I4362">
        <v>3994725</v>
      </c>
      <c r="J4362" t="s">
        <v>23825</v>
      </c>
      <c r="K4362" t="s">
        <v>24058</v>
      </c>
      <c r="L4362" t="s">
        <v>27407</v>
      </c>
      <c r="M4362" t="s">
        <v>23866</v>
      </c>
      <c r="O4362">
        <v>2.041697452453642E-6</v>
      </c>
      <c r="P4362">
        <v>1.7869456360477635E-6</v>
      </c>
      <c r="Q4362">
        <v>2.770646388078854E-6</v>
      </c>
      <c r="R4362">
        <v>3.3731373573884195E-6</v>
      </c>
      <c r="S4362">
        <v>2.3155563780644963E-6</v>
      </c>
      <c r="T4362">
        <v>2.3650950281668106E-6</v>
      </c>
      <c r="U4362">
        <v>2.7761844705988815E-6</v>
      </c>
    </row>
    <row r="4363" spans="1:21" x14ac:dyDescent="0.3">
      <c r="A4363" t="s">
        <v>7902</v>
      </c>
      <c r="B4363" t="s">
        <v>23769</v>
      </c>
      <c r="C4363" t="s">
        <v>23352</v>
      </c>
      <c r="D4363" t="s">
        <v>23349</v>
      </c>
      <c r="E4363" t="s">
        <v>23350</v>
      </c>
      <c r="F4363" t="s">
        <v>23351</v>
      </c>
      <c r="G4363">
        <v>57</v>
      </c>
      <c r="H4363">
        <v>4352907</v>
      </c>
      <c r="I4363">
        <v>4353081</v>
      </c>
      <c r="J4363" t="s">
        <v>23825</v>
      </c>
      <c r="K4363" t="s">
        <v>27718</v>
      </c>
      <c r="L4363" t="s">
        <v>27717</v>
      </c>
      <c r="M4363" t="s">
        <v>23828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3">
      <c r="A4364" t="s">
        <v>8689</v>
      </c>
      <c r="B4364" t="s">
        <v>23770</v>
      </c>
      <c r="H4364">
        <v>4508675</v>
      </c>
      <c r="I4364">
        <v>4508942</v>
      </c>
      <c r="J4364" t="s">
        <v>23581</v>
      </c>
      <c r="K4364">
        <v>0</v>
      </c>
      <c r="L4364" t="s">
        <v>27852</v>
      </c>
      <c r="M4364" t="s">
        <v>23828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3">
      <c r="A4365" t="s">
        <v>2235</v>
      </c>
      <c r="B4365" t="s">
        <v>7903</v>
      </c>
      <c r="C4365" t="s">
        <v>7903</v>
      </c>
      <c r="D4365" t="s">
        <v>23353</v>
      </c>
      <c r="E4365" t="s">
        <v>23354</v>
      </c>
      <c r="F4365" t="s">
        <v>23355</v>
      </c>
      <c r="G4365">
        <v>92</v>
      </c>
      <c r="H4365">
        <v>4530254</v>
      </c>
      <c r="I4365">
        <v>4530533</v>
      </c>
      <c r="J4365" t="s">
        <v>23581</v>
      </c>
      <c r="K4365" t="s">
        <v>27874</v>
      </c>
      <c r="L4365" t="s">
        <v>27869</v>
      </c>
      <c r="M4365" t="s">
        <v>23891</v>
      </c>
      <c r="O4365">
        <v>1.0866328336278885E-7</v>
      </c>
      <c r="P4365">
        <v>1.5075174696746849E-7</v>
      </c>
      <c r="Q4365">
        <v>1.4145916473963998E-7</v>
      </c>
      <c r="R4365">
        <v>4.6842950440222591E-9</v>
      </c>
      <c r="S4365">
        <v>7.870447629369006E-8</v>
      </c>
      <c r="T4365">
        <v>4.9196712737818477E-9</v>
      </c>
      <c r="U4365">
        <v>0</v>
      </c>
    </row>
    <row r="4366" spans="1:21" x14ac:dyDescent="0.3">
      <c r="A4366" t="s">
        <v>8002</v>
      </c>
      <c r="B4366" t="s">
        <v>8001</v>
      </c>
      <c r="C4366" t="s">
        <v>8001</v>
      </c>
      <c r="D4366" t="s">
        <v>23356</v>
      </c>
      <c r="E4366" t="s">
        <v>23357</v>
      </c>
      <c r="F4366" t="s">
        <v>23358</v>
      </c>
      <c r="G4366">
        <v>85</v>
      </c>
      <c r="H4366">
        <v>4533795</v>
      </c>
      <c r="I4366">
        <v>4534053</v>
      </c>
      <c r="J4366" t="s">
        <v>23581</v>
      </c>
      <c r="K4366" t="s">
        <v>27879</v>
      </c>
      <c r="L4366" t="s">
        <v>27878</v>
      </c>
      <c r="M4366" t="s">
        <v>23834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3">
      <c r="A4367" t="s">
        <v>6584</v>
      </c>
      <c r="B4367" t="s">
        <v>6583</v>
      </c>
      <c r="C4367" t="s">
        <v>6583</v>
      </c>
      <c r="D4367" t="s">
        <v>23359</v>
      </c>
      <c r="E4367" t="s">
        <v>23360</v>
      </c>
      <c r="F4367" t="s">
        <v>23361</v>
      </c>
      <c r="G4367">
        <v>78</v>
      </c>
      <c r="H4367">
        <v>4605803</v>
      </c>
      <c r="I4367">
        <v>4606040</v>
      </c>
      <c r="J4367" t="s">
        <v>23825</v>
      </c>
      <c r="K4367" t="s">
        <v>23833</v>
      </c>
      <c r="L4367" t="s">
        <v>6583</v>
      </c>
      <c r="M4367" t="s">
        <v>23834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3">
      <c r="A4368" t="s">
        <v>7960</v>
      </c>
      <c r="B4368" t="s">
        <v>7959</v>
      </c>
      <c r="C4368" t="s">
        <v>7959</v>
      </c>
      <c r="D4368" t="s">
        <v>23362</v>
      </c>
      <c r="E4368" t="s">
        <v>23363</v>
      </c>
      <c r="F4368" t="s">
        <v>23364</v>
      </c>
      <c r="G4368">
        <v>53</v>
      </c>
      <c r="H4368">
        <v>4612127</v>
      </c>
      <c r="I4368">
        <v>4612289</v>
      </c>
      <c r="J4368" t="s">
        <v>23825</v>
      </c>
      <c r="K4368" t="s">
        <v>23833</v>
      </c>
      <c r="L4368" t="s">
        <v>7959</v>
      </c>
      <c r="M4368" t="s">
        <v>23828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3">
      <c r="A4369" t="s">
        <v>8690</v>
      </c>
      <c r="B4369" t="s">
        <v>23367</v>
      </c>
      <c r="C4369" t="s">
        <v>23367</v>
      </c>
      <c r="E4369" t="s">
        <v>23365</v>
      </c>
      <c r="F4369" t="s">
        <v>23366</v>
      </c>
      <c r="G4369">
        <v>181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3">
      <c r="A4370" t="s">
        <v>8691</v>
      </c>
      <c r="B4370" t="s">
        <v>23371</v>
      </c>
      <c r="C4370" t="s">
        <v>23371</v>
      </c>
      <c r="D4370" t="s">
        <v>23368</v>
      </c>
      <c r="E4370" t="s">
        <v>23369</v>
      </c>
      <c r="F4370" t="s">
        <v>23370</v>
      </c>
      <c r="G4370">
        <v>51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3">
      <c r="A4371" t="s">
        <v>8692</v>
      </c>
      <c r="B4371" t="s">
        <v>2634</v>
      </c>
      <c r="C4371" t="s">
        <v>2634</v>
      </c>
      <c r="D4371" t="s">
        <v>23372</v>
      </c>
      <c r="E4371" t="s">
        <v>23373</v>
      </c>
      <c r="F4371" t="s">
        <v>23374</v>
      </c>
      <c r="G4371">
        <v>264</v>
      </c>
      <c r="O4371">
        <v>2.3977052689246576E-9</v>
      </c>
      <c r="P4371">
        <v>1.8659302191567429E-9</v>
      </c>
      <c r="Q4371">
        <v>3.407148277227805E-9</v>
      </c>
      <c r="R4371">
        <v>4.0121337635020793E-9</v>
      </c>
      <c r="S4371">
        <v>1.5925729992533642E-9</v>
      </c>
      <c r="T4371">
        <v>3.934579340038905E-9</v>
      </c>
      <c r="U4371">
        <v>0</v>
      </c>
    </row>
    <row r="4372" spans="1:21" x14ac:dyDescent="0.3">
      <c r="A4372" t="s">
        <v>8693</v>
      </c>
      <c r="B4372" t="s">
        <v>23377</v>
      </c>
      <c r="C4372" t="s">
        <v>23377</v>
      </c>
      <c r="E4372" t="s">
        <v>23375</v>
      </c>
      <c r="F4372" t="s">
        <v>23376</v>
      </c>
      <c r="G4372">
        <v>419</v>
      </c>
      <c r="H4372">
        <v>548356</v>
      </c>
      <c r="I4372">
        <v>549616</v>
      </c>
      <c r="J4372" t="s">
        <v>23825</v>
      </c>
      <c r="K4372" t="s">
        <v>24380</v>
      </c>
      <c r="L4372" t="s">
        <v>24379</v>
      </c>
      <c r="M4372" t="s">
        <v>23828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3">
      <c r="A4373" t="s">
        <v>8694</v>
      </c>
      <c r="B4373" t="s">
        <v>23771</v>
      </c>
      <c r="C4373" t="s">
        <v>23381</v>
      </c>
      <c r="D4373" t="s">
        <v>23378</v>
      </c>
      <c r="E4373" t="s">
        <v>23379</v>
      </c>
      <c r="F4373" t="s">
        <v>23380</v>
      </c>
      <c r="G4373">
        <v>299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3">
      <c r="A4374" t="s">
        <v>8695</v>
      </c>
      <c r="B4374" t="s">
        <v>23384</v>
      </c>
      <c r="C4374" t="s">
        <v>23384</v>
      </c>
      <c r="E4374" t="s">
        <v>23382</v>
      </c>
      <c r="F4374" t="s">
        <v>23383</v>
      </c>
      <c r="G4374">
        <v>119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3">
      <c r="A4375" t="s">
        <v>8696</v>
      </c>
      <c r="B4375" t="s">
        <v>8480</v>
      </c>
      <c r="H4375">
        <v>4518720</v>
      </c>
      <c r="I4375">
        <v>4519224</v>
      </c>
      <c r="J4375" t="s">
        <v>23825</v>
      </c>
      <c r="K4375">
        <v>0</v>
      </c>
      <c r="L4375" t="s">
        <v>8480</v>
      </c>
      <c r="M4375" t="s">
        <v>23828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3">
      <c r="A4376" t="s">
        <v>8395</v>
      </c>
      <c r="B4376" t="s">
        <v>8394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3">
      <c r="A4377" t="s">
        <v>8697</v>
      </c>
      <c r="B4377" t="s">
        <v>23772</v>
      </c>
      <c r="H4377">
        <v>1503217</v>
      </c>
      <c r="I4377">
        <v>1503649</v>
      </c>
      <c r="J4377" t="s">
        <v>23581</v>
      </c>
      <c r="K4377">
        <v>0</v>
      </c>
      <c r="L4377" t="s">
        <v>23772</v>
      </c>
      <c r="M4377" t="s">
        <v>23828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3">
      <c r="A4378" t="s">
        <v>8698</v>
      </c>
      <c r="B4378" t="s">
        <v>23773</v>
      </c>
      <c r="C4378" t="s">
        <v>23388</v>
      </c>
      <c r="D4378" t="s">
        <v>23385</v>
      </c>
      <c r="E4378" t="s">
        <v>23386</v>
      </c>
      <c r="F4378" t="s">
        <v>23387</v>
      </c>
      <c r="G4378">
        <v>230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3">
      <c r="A4379" t="s">
        <v>8699</v>
      </c>
      <c r="B4379" t="s">
        <v>23392</v>
      </c>
      <c r="C4379" t="s">
        <v>23392</v>
      </c>
      <c r="D4379" t="s">
        <v>23389</v>
      </c>
      <c r="E4379" t="s">
        <v>23390</v>
      </c>
      <c r="F4379" t="s">
        <v>23391</v>
      </c>
      <c r="G4379">
        <v>968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3">
      <c r="A4380" t="s">
        <v>8700</v>
      </c>
      <c r="B4380" t="s">
        <v>23397</v>
      </c>
      <c r="C4380" t="s">
        <v>23396</v>
      </c>
      <c r="D4380" t="s">
        <v>23393</v>
      </c>
      <c r="E4380" t="s">
        <v>23394</v>
      </c>
      <c r="F4380" t="s">
        <v>23395</v>
      </c>
      <c r="G4380">
        <v>75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3">
      <c r="A4381" t="s">
        <v>8701</v>
      </c>
      <c r="B4381" t="s">
        <v>23401</v>
      </c>
      <c r="C4381" t="s">
        <v>23401</v>
      </c>
      <c r="D4381" t="s">
        <v>23398</v>
      </c>
      <c r="E4381" t="s">
        <v>23399</v>
      </c>
      <c r="F4381" t="s">
        <v>23400</v>
      </c>
      <c r="G4381">
        <v>130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3">
      <c r="A4382" t="s">
        <v>8437</v>
      </c>
      <c r="B4382" t="s">
        <v>8436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3">
      <c r="A4383" t="s">
        <v>8014</v>
      </c>
      <c r="B4383" t="s">
        <v>8013</v>
      </c>
      <c r="C4383" t="s">
        <v>8013</v>
      </c>
      <c r="E4383" t="s">
        <v>23402</v>
      </c>
      <c r="F4383" t="s">
        <v>23403</v>
      </c>
      <c r="G4383">
        <v>159</v>
      </c>
      <c r="H4383">
        <v>238256</v>
      </c>
      <c r="I4383">
        <v>238736</v>
      </c>
      <c r="J4383" t="s">
        <v>23581</v>
      </c>
      <c r="K4383" t="s">
        <v>23898</v>
      </c>
      <c r="L4383" t="s">
        <v>8013</v>
      </c>
      <c r="M4383" t="s">
        <v>23828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3">
      <c r="A4384" t="s">
        <v>8702</v>
      </c>
      <c r="B4384" t="s">
        <v>23774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3">
      <c r="A4385" t="s">
        <v>7913</v>
      </c>
      <c r="B4385" t="s">
        <v>7912</v>
      </c>
      <c r="C4385" t="s">
        <v>7912</v>
      </c>
      <c r="E4385" t="s">
        <v>23404</v>
      </c>
      <c r="F4385" t="s">
        <v>23405</v>
      </c>
      <c r="G4385">
        <v>33</v>
      </c>
      <c r="H4385">
        <v>572367</v>
      </c>
      <c r="I4385">
        <v>572469</v>
      </c>
      <c r="J4385" t="s">
        <v>23825</v>
      </c>
      <c r="K4385" t="s">
        <v>24408</v>
      </c>
      <c r="L4385" t="s">
        <v>7912</v>
      </c>
      <c r="M4385" t="s">
        <v>23828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3">
      <c r="A4386" t="s">
        <v>8008</v>
      </c>
      <c r="B4386" t="s">
        <v>8007</v>
      </c>
      <c r="C4386" t="s">
        <v>8007</v>
      </c>
      <c r="E4386" t="s">
        <v>23406</v>
      </c>
      <c r="F4386" t="s">
        <v>23407</v>
      </c>
      <c r="G4386">
        <v>64</v>
      </c>
      <c r="H4386">
        <v>580250</v>
      </c>
      <c r="I4386">
        <v>580445</v>
      </c>
      <c r="J4386" t="s">
        <v>23581</v>
      </c>
      <c r="K4386" t="s">
        <v>23898</v>
      </c>
      <c r="L4386" t="s">
        <v>8007</v>
      </c>
      <c r="M4386" t="s">
        <v>23834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3">
      <c r="A4387" t="s">
        <v>6024</v>
      </c>
      <c r="B4387" t="s">
        <v>6023</v>
      </c>
      <c r="C4387" t="s">
        <v>6023</v>
      </c>
      <c r="D4387" t="s">
        <v>23408</v>
      </c>
      <c r="E4387" t="s">
        <v>23409</v>
      </c>
      <c r="F4387" t="s">
        <v>23410</v>
      </c>
      <c r="G4387">
        <v>85</v>
      </c>
      <c r="H4387">
        <v>720582</v>
      </c>
      <c r="I4387">
        <v>720840</v>
      </c>
      <c r="J4387" t="s">
        <v>23825</v>
      </c>
      <c r="K4387" t="s">
        <v>23898</v>
      </c>
      <c r="L4387" t="s">
        <v>6023</v>
      </c>
      <c r="M4387" t="s">
        <v>23828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3">
      <c r="A4388" t="s">
        <v>3995</v>
      </c>
      <c r="B4388" t="s">
        <v>23775</v>
      </c>
      <c r="C4388" t="s">
        <v>23414</v>
      </c>
      <c r="D4388" t="s">
        <v>23411</v>
      </c>
      <c r="E4388" t="s">
        <v>23412</v>
      </c>
      <c r="F4388" t="s">
        <v>23413</v>
      </c>
      <c r="G4388">
        <v>30</v>
      </c>
      <c r="H4388">
        <v>1040444</v>
      </c>
      <c r="I4388">
        <v>1040537</v>
      </c>
      <c r="J4388" t="s">
        <v>23825</v>
      </c>
      <c r="K4388" t="s">
        <v>24838</v>
      </c>
      <c r="L4388" t="s">
        <v>24836</v>
      </c>
      <c r="M4388" t="s">
        <v>23828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3">
      <c r="A4389" t="s">
        <v>8010</v>
      </c>
      <c r="B4389" t="s">
        <v>8009</v>
      </c>
      <c r="C4389" t="s">
        <v>8009</v>
      </c>
      <c r="E4389" t="s">
        <v>23415</v>
      </c>
      <c r="F4389" t="s">
        <v>23416</v>
      </c>
      <c r="G4389">
        <v>57</v>
      </c>
      <c r="H4389">
        <v>1222989</v>
      </c>
      <c r="I4389">
        <v>1223163</v>
      </c>
      <c r="J4389" t="s">
        <v>23581</v>
      </c>
      <c r="K4389" t="s">
        <v>23898</v>
      </c>
      <c r="L4389" t="s">
        <v>8009</v>
      </c>
      <c r="M4389" t="s">
        <v>23828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3">
      <c r="A4390" t="s">
        <v>8012</v>
      </c>
      <c r="B4390" t="s">
        <v>8011</v>
      </c>
      <c r="C4390" t="s">
        <v>8011</v>
      </c>
      <c r="E4390" t="s">
        <v>23417</v>
      </c>
      <c r="F4390" t="s">
        <v>23418</v>
      </c>
      <c r="G4390">
        <v>61</v>
      </c>
      <c r="H4390">
        <v>1223263</v>
      </c>
      <c r="I4390">
        <v>1223449</v>
      </c>
      <c r="J4390" t="s">
        <v>23825</v>
      </c>
      <c r="K4390" t="s">
        <v>23898</v>
      </c>
      <c r="L4390" t="s">
        <v>8011</v>
      </c>
      <c r="M4390" t="s">
        <v>23828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3">
      <c r="A4391" t="s">
        <v>7952</v>
      </c>
      <c r="B4391" t="s">
        <v>7951</v>
      </c>
      <c r="C4391" t="s">
        <v>7951</v>
      </c>
      <c r="E4391" t="s">
        <v>23419</v>
      </c>
      <c r="F4391" t="s">
        <v>23420</v>
      </c>
      <c r="G4391">
        <v>57</v>
      </c>
      <c r="H4391">
        <v>1308787</v>
      </c>
      <c r="I4391">
        <v>1308961</v>
      </c>
      <c r="J4391" t="s">
        <v>23825</v>
      </c>
      <c r="K4391" t="s">
        <v>23841</v>
      </c>
      <c r="L4391" t="s">
        <v>7951</v>
      </c>
      <c r="M4391" t="s">
        <v>23834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3">
      <c r="A4392" t="s">
        <v>2641</v>
      </c>
      <c r="B4392" t="s">
        <v>8017</v>
      </c>
      <c r="C4392" t="s">
        <v>8017</v>
      </c>
      <c r="D4392" t="s">
        <v>23421</v>
      </c>
      <c r="E4392" t="s">
        <v>23422</v>
      </c>
      <c r="F4392" t="s">
        <v>23423</v>
      </c>
      <c r="G4392">
        <v>57</v>
      </c>
      <c r="H4392">
        <v>1344435</v>
      </c>
      <c r="I4392">
        <v>1344609</v>
      </c>
      <c r="J4392" t="s">
        <v>23581</v>
      </c>
      <c r="K4392" t="s">
        <v>23898</v>
      </c>
      <c r="L4392" t="s">
        <v>25134</v>
      </c>
      <c r="M4392" t="s">
        <v>23834</v>
      </c>
      <c r="O4392">
        <v>1.0246365573255208E-8</v>
      </c>
      <c r="P4392">
        <v>8.9962554808954468E-9</v>
      </c>
      <c r="Q4392">
        <v>8.4878771120797256E-9</v>
      </c>
      <c r="R4392">
        <v>2.8133700490491782E-8</v>
      </c>
      <c r="S4392">
        <v>4.1852833670026943E-9</v>
      </c>
      <c r="T4392">
        <v>8.294321907964447E-9</v>
      </c>
      <c r="U4392">
        <v>0</v>
      </c>
    </row>
    <row r="4393" spans="1:21" x14ac:dyDescent="0.3">
      <c r="A4393" t="s">
        <v>8431</v>
      </c>
      <c r="B4393" t="s">
        <v>8430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3">
      <c r="A4394" t="s">
        <v>7954</v>
      </c>
      <c r="B4394" t="s">
        <v>7953</v>
      </c>
      <c r="C4394" t="s">
        <v>7953</v>
      </c>
      <c r="D4394" t="s">
        <v>23424</v>
      </c>
      <c r="E4394" t="s">
        <v>23425</v>
      </c>
      <c r="F4394" t="s">
        <v>23426</v>
      </c>
      <c r="G4394">
        <v>31</v>
      </c>
      <c r="H4394">
        <v>1517098</v>
      </c>
      <c r="I4394">
        <v>1517194</v>
      </c>
      <c r="J4394" t="s">
        <v>23581</v>
      </c>
      <c r="K4394" t="s">
        <v>24155</v>
      </c>
      <c r="L4394" t="s">
        <v>7953</v>
      </c>
      <c r="M4394" t="s">
        <v>23828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3">
      <c r="A4395" t="s">
        <v>7956</v>
      </c>
      <c r="B4395" t="s">
        <v>7955</v>
      </c>
      <c r="C4395" t="s">
        <v>23430</v>
      </c>
      <c r="D4395" t="s">
        <v>23427</v>
      </c>
      <c r="E4395" t="s">
        <v>23428</v>
      </c>
      <c r="F4395" t="s">
        <v>23429</v>
      </c>
      <c r="G4395">
        <v>31</v>
      </c>
      <c r="H4395">
        <v>1622645</v>
      </c>
      <c r="I4395">
        <v>1622741</v>
      </c>
      <c r="J4395" t="s">
        <v>23825</v>
      </c>
      <c r="K4395" t="s">
        <v>24155</v>
      </c>
      <c r="L4395" t="s">
        <v>7955</v>
      </c>
      <c r="M4395" t="s">
        <v>23828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3">
      <c r="A4396" t="s">
        <v>8703</v>
      </c>
      <c r="B4396" t="s">
        <v>13806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3">
      <c r="A4397" t="s">
        <v>8019</v>
      </c>
      <c r="B4397" t="s">
        <v>8018</v>
      </c>
      <c r="C4397" t="s">
        <v>8018</v>
      </c>
      <c r="D4397" t="s">
        <v>23431</v>
      </c>
      <c r="E4397" t="s">
        <v>23432</v>
      </c>
      <c r="F4397" t="s">
        <v>23433</v>
      </c>
      <c r="G4397">
        <v>27</v>
      </c>
      <c r="H4397">
        <v>1671776</v>
      </c>
      <c r="I4397">
        <v>1671860</v>
      </c>
      <c r="J4397" t="s">
        <v>23825</v>
      </c>
      <c r="K4397" t="s">
        <v>25122</v>
      </c>
      <c r="L4397" t="s">
        <v>8018</v>
      </c>
      <c r="M4397" t="s">
        <v>23828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3">
      <c r="A4398" t="s">
        <v>7457</v>
      </c>
      <c r="B4398" t="s">
        <v>7456</v>
      </c>
      <c r="C4398" t="s">
        <v>7456</v>
      </c>
      <c r="D4398" t="s">
        <v>23434</v>
      </c>
      <c r="E4398" t="s">
        <v>23435</v>
      </c>
      <c r="F4398" t="s">
        <v>23436</v>
      </c>
      <c r="G4398">
        <v>29</v>
      </c>
      <c r="H4398">
        <v>1737455</v>
      </c>
      <c r="I4398">
        <v>1737545</v>
      </c>
      <c r="J4398" t="s">
        <v>23581</v>
      </c>
      <c r="K4398" t="s">
        <v>25469</v>
      </c>
      <c r="L4398" t="s">
        <v>7456</v>
      </c>
      <c r="M4398" t="s">
        <v>23828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3">
      <c r="A4399" t="s">
        <v>8435</v>
      </c>
      <c r="B4399" t="s">
        <v>8434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3">
      <c r="A4400" t="s">
        <v>2747</v>
      </c>
      <c r="B4400" t="s">
        <v>7957</v>
      </c>
      <c r="C4400" t="s">
        <v>7957</v>
      </c>
      <c r="D4400" t="s">
        <v>23437</v>
      </c>
      <c r="E4400" t="s">
        <v>23438</v>
      </c>
      <c r="F4400" t="s">
        <v>23439</v>
      </c>
      <c r="G4400">
        <v>19</v>
      </c>
      <c r="H4400">
        <v>2590806</v>
      </c>
      <c r="I4400">
        <v>2590866</v>
      </c>
      <c r="J4400" t="s">
        <v>23581</v>
      </c>
      <c r="K4400" t="s">
        <v>25175</v>
      </c>
      <c r="L4400" t="s">
        <v>7957</v>
      </c>
      <c r="M4400" t="s">
        <v>23828</v>
      </c>
      <c r="O4400">
        <v>1.3717736780613938E-9</v>
      </c>
      <c r="P4400">
        <v>1.4275276931014851E-9</v>
      </c>
      <c r="Q4400">
        <v>9.4001884910607273E-9</v>
      </c>
      <c r="R4400">
        <v>5.526938168890938E-9</v>
      </c>
      <c r="S4400">
        <v>1.0024364672891129E-10</v>
      </c>
      <c r="T4400">
        <v>4.0906883095317173E-12</v>
      </c>
      <c r="U4400">
        <v>0</v>
      </c>
    </row>
    <row r="4401" spans="1:21" x14ac:dyDescent="0.3">
      <c r="A4401" t="s">
        <v>8439</v>
      </c>
      <c r="B4401" t="s">
        <v>8438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3">
      <c r="A4402" t="s">
        <v>8441</v>
      </c>
      <c r="B4402" t="s">
        <v>8440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3">
      <c r="A4403" t="s">
        <v>8433</v>
      </c>
      <c r="B4403" t="s">
        <v>8432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3">
      <c r="A4404" t="s">
        <v>8004</v>
      </c>
      <c r="B4404" t="s">
        <v>8003</v>
      </c>
      <c r="C4404" t="s">
        <v>8003</v>
      </c>
      <c r="E4404" t="s">
        <v>23440</v>
      </c>
      <c r="F4404" t="s">
        <v>23441</v>
      </c>
      <c r="G4404">
        <v>27</v>
      </c>
      <c r="H4404">
        <v>3647704</v>
      </c>
      <c r="I4404">
        <v>3647788</v>
      </c>
      <c r="J4404" t="s">
        <v>23581</v>
      </c>
      <c r="K4404" t="s">
        <v>27108</v>
      </c>
      <c r="L4404" t="s">
        <v>8003</v>
      </c>
      <c r="M4404" t="s">
        <v>23828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3">
      <c r="A4405" t="s">
        <v>8704</v>
      </c>
      <c r="B4405" t="s">
        <v>23776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3">
      <c r="A4406" t="s">
        <v>8705</v>
      </c>
      <c r="B4406" t="s">
        <v>23444</v>
      </c>
      <c r="C4406" t="s">
        <v>23444</v>
      </c>
      <c r="E4406" t="s">
        <v>23442</v>
      </c>
      <c r="F4406" t="s">
        <v>23443</v>
      </c>
      <c r="G4406">
        <v>111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3">
      <c r="A4407" t="s">
        <v>8429</v>
      </c>
      <c r="B4407" t="s">
        <v>8428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3">
      <c r="A4408" t="s">
        <v>7968</v>
      </c>
      <c r="B4408" t="s">
        <v>7967</v>
      </c>
      <c r="C4408" t="s">
        <v>23448</v>
      </c>
      <c r="D4408" t="s">
        <v>23445</v>
      </c>
      <c r="E4408" t="s">
        <v>23446</v>
      </c>
      <c r="F4408" t="s">
        <v>23447</v>
      </c>
      <c r="G4408">
        <v>29</v>
      </c>
      <c r="H4408">
        <v>3853552</v>
      </c>
      <c r="I4408">
        <v>3853642</v>
      </c>
      <c r="J4408" t="s">
        <v>23825</v>
      </c>
      <c r="K4408" t="s">
        <v>27282</v>
      </c>
      <c r="L4408" t="s">
        <v>7967</v>
      </c>
      <c r="M4408" t="s">
        <v>23828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3">
      <c r="A4409" t="s">
        <v>8016</v>
      </c>
      <c r="B4409" t="s">
        <v>8015</v>
      </c>
      <c r="C4409" t="s">
        <v>8015</v>
      </c>
      <c r="E4409" t="s">
        <v>23449</v>
      </c>
      <c r="F4409" t="s">
        <v>23450</v>
      </c>
      <c r="G4409">
        <v>92</v>
      </c>
      <c r="H4409">
        <v>4239776</v>
      </c>
      <c r="I4409">
        <v>4240055</v>
      </c>
      <c r="J4409" t="s">
        <v>23581</v>
      </c>
      <c r="K4409" t="s">
        <v>23898</v>
      </c>
      <c r="L4409" t="s">
        <v>8015</v>
      </c>
      <c r="M4409" t="s">
        <v>23828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3">
      <c r="A4410" t="s">
        <v>7907</v>
      </c>
      <c r="B4410" t="s">
        <v>7906</v>
      </c>
      <c r="C4410" t="s">
        <v>7906</v>
      </c>
      <c r="E4410" t="s">
        <v>23451</v>
      </c>
      <c r="F4410" t="s">
        <v>23452</v>
      </c>
      <c r="G4410">
        <v>67</v>
      </c>
      <c r="H4410">
        <v>4268808</v>
      </c>
      <c r="I4410">
        <v>4269012</v>
      </c>
      <c r="J4410" t="s">
        <v>23581</v>
      </c>
      <c r="K4410" t="s">
        <v>23898</v>
      </c>
      <c r="L4410" t="s">
        <v>7906</v>
      </c>
      <c r="M4410" t="s">
        <v>23828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3">
      <c r="A4411" t="s">
        <v>7966</v>
      </c>
      <c r="B4411" t="s">
        <v>7965</v>
      </c>
      <c r="C4411" t="s">
        <v>7965</v>
      </c>
      <c r="E4411" t="s">
        <v>23453</v>
      </c>
      <c r="F4411" t="s">
        <v>23454</v>
      </c>
      <c r="G4411">
        <v>91</v>
      </c>
      <c r="H4411">
        <v>4304127</v>
      </c>
      <c r="I4411">
        <v>4304403</v>
      </c>
      <c r="J4411" t="s">
        <v>23581</v>
      </c>
      <c r="K4411" t="s">
        <v>23898</v>
      </c>
      <c r="L4411" t="s">
        <v>7965</v>
      </c>
      <c r="M4411" t="s">
        <v>23828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3">
      <c r="A4412" t="s">
        <v>8706</v>
      </c>
      <c r="B4412" t="s">
        <v>23777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3">
      <c r="A4413" t="s">
        <v>8445</v>
      </c>
      <c r="B4413" t="s">
        <v>8444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3">
      <c r="A4414" t="s">
        <v>8443</v>
      </c>
      <c r="B4414" t="s">
        <v>8442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3">
      <c r="A4415" t="s">
        <v>8707</v>
      </c>
      <c r="B4415" t="s">
        <v>23778</v>
      </c>
      <c r="H4415">
        <v>263149</v>
      </c>
      <c r="I4415">
        <v>263212</v>
      </c>
      <c r="J4415" t="s">
        <v>23581</v>
      </c>
      <c r="K4415">
        <v>0</v>
      </c>
      <c r="L4415" t="s">
        <v>23778</v>
      </c>
      <c r="M4415" t="s">
        <v>23828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3">
      <c r="A4416" t="s">
        <v>8708</v>
      </c>
      <c r="B4416" t="s">
        <v>23779</v>
      </c>
      <c r="H4416">
        <v>266552</v>
      </c>
      <c r="I4416">
        <v>266774</v>
      </c>
      <c r="J4416" t="s">
        <v>23581</v>
      </c>
      <c r="K4416">
        <v>0</v>
      </c>
      <c r="L4416" t="s">
        <v>23779</v>
      </c>
      <c r="M4416" t="s">
        <v>23828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3">
      <c r="A4417" t="s">
        <v>8709</v>
      </c>
      <c r="B4417" t="s">
        <v>23780</v>
      </c>
      <c r="H4417">
        <v>266775</v>
      </c>
      <c r="I4417">
        <v>266967</v>
      </c>
      <c r="J4417" t="s">
        <v>23581</v>
      </c>
      <c r="K4417">
        <v>0</v>
      </c>
      <c r="L4417" t="s">
        <v>23780</v>
      </c>
      <c r="M4417" t="s">
        <v>23828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3">
      <c r="A4418" t="s">
        <v>8710</v>
      </c>
      <c r="B4418" t="s">
        <v>23781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3">
      <c r="A4419" t="s">
        <v>8711</v>
      </c>
      <c r="B4419" t="s">
        <v>23782</v>
      </c>
      <c r="H4419">
        <v>313715</v>
      </c>
      <c r="I4419">
        <v>313805</v>
      </c>
      <c r="J4419" t="s">
        <v>23581</v>
      </c>
      <c r="K4419">
        <v>0</v>
      </c>
      <c r="L4419" t="s">
        <v>23782</v>
      </c>
      <c r="M4419" t="s">
        <v>23828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3">
      <c r="A4420" t="s">
        <v>8712</v>
      </c>
      <c r="B4420" t="s">
        <v>23783</v>
      </c>
      <c r="H4420">
        <v>317438</v>
      </c>
      <c r="I4420">
        <v>317567</v>
      </c>
      <c r="J4420" t="s">
        <v>23825</v>
      </c>
      <c r="K4420">
        <v>0</v>
      </c>
      <c r="L4420" t="s">
        <v>23783</v>
      </c>
      <c r="M4420" t="s">
        <v>23828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3">
      <c r="A4421" t="s">
        <v>8713</v>
      </c>
      <c r="B4421" t="s">
        <v>23784</v>
      </c>
      <c r="H4421">
        <v>529499</v>
      </c>
      <c r="I4421">
        <v>529592</v>
      </c>
      <c r="J4421" t="s">
        <v>23825</v>
      </c>
      <c r="K4421">
        <v>0</v>
      </c>
      <c r="L4421" t="s">
        <v>23784</v>
      </c>
      <c r="M4421" t="s">
        <v>23828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3">
      <c r="A4422" t="s">
        <v>8714</v>
      </c>
      <c r="B4422" t="s">
        <v>23785</v>
      </c>
      <c r="H4422">
        <v>565857</v>
      </c>
      <c r="I4422">
        <v>566079</v>
      </c>
      <c r="J4422" t="s">
        <v>23581</v>
      </c>
      <c r="K4422">
        <v>0</v>
      </c>
      <c r="L4422" t="s">
        <v>23785</v>
      </c>
      <c r="M4422" t="s">
        <v>23828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3">
      <c r="A4423" t="s">
        <v>8715</v>
      </c>
      <c r="B4423" t="s">
        <v>23786</v>
      </c>
      <c r="H4423">
        <v>581353</v>
      </c>
      <c r="I4423">
        <v>581662</v>
      </c>
      <c r="J4423" t="s">
        <v>23825</v>
      </c>
      <c r="K4423">
        <v>0</v>
      </c>
      <c r="L4423" t="s">
        <v>23786</v>
      </c>
      <c r="M4423" t="s">
        <v>23828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3">
      <c r="A4424" t="s">
        <v>8716</v>
      </c>
      <c r="B4424" t="s">
        <v>23787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3">
      <c r="A4425" t="s">
        <v>8717</v>
      </c>
      <c r="B4425" t="s">
        <v>23457</v>
      </c>
      <c r="C4425" t="s">
        <v>23457</v>
      </c>
      <c r="E4425" t="s">
        <v>23455</v>
      </c>
      <c r="F4425" t="s">
        <v>23456</v>
      </c>
      <c r="G4425">
        <v>65</v>
      </c>
      <c r="H4425">
        <v>716720</v>
      </c>
      <c r="I4425">
        <v>716870</v>
      </c>
      <c r="J4425" t="s">
        <v>23581</v>
      </c>
      <c r="K4425">
        <v>0</v>
      </c>
      <c r="L4425" t="s">
        <v>23457</v>
      </c>
      <c r="M4425" t="s">
        <v>23828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3">
      <c r="A4426" t="s">
        <v>8025</v>
      </c>
      <c r="B4426" t="s">
        <v>8024</v>
      </c>
      <c r="C4426" t="s">
        <v>8024</v>
      </c>
      <c r="E4426" t="s">
        <v>23458</v>
      </c>
      <c r="F4426" t="s">
        <v>23459</v>
      </c>
      <c r="G4426">
        <v>28</v>
      </c>
      <c r="H4426">
        <v>710638</v>
      </c>
      <c r="I4426">
        <v>710725</v>
      </c>
      <c r="J4426" t="s">
        <v>23581</v>
      </c>
      <c r="K4426" t="s">
        <v>24546</v>
      </c>
      <c r="L4426" t="s">
        <v>24545</v>
      </c>
      <c r="M4426" t="s">
        <v>23828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3">
      <c r="A4427" t="s">
        <v>8718</v>
      </c>
      <c r="B4427" t="s">
        <v>23788</v>
      </c>
      <c r="H4427">
        <v>1434957</v>
      </c>
      <c r="I4427">
        <v>1435008</v>
      </c>
      <c r="J4427" t="s">
        <v>23581</v>
      </c>
      <c r="K4427">
        <v>0</v>
      </c>
      <c r="L4427" t="s">
        <v>23788</v>
      </c>
      <c r="M4427" t="s">
        <v>23828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3">
      <c r="A4428" t="s">
        <v>8719</v>
      </c>
      <c r="B4428" t="s">
        <v>23789</v>
      </c>
      <c r="H4428">
        <v>2066067</v>
      </c>
      <c r="I4428">
        <v>2066154</v>
      </c>
      <c r="J4428" t="s">
        <v>23581</v>
      </c>
      <c r="K4428">
        <v>0</v>
      </c>
      <c r="L4428" t="s">
        <v>23789</v>
      </c>
      <c r="M4428" t="s">
        <v>23828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3">
      <c r="A4429" t="s">
        <v>8720</v>
      </c>
      <c r="B4429" t="s">
        <v>23790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3">
      <c r="A4430" t="s">
        <v>8721</v>
      </c>
      <c r="B4430" t="s">
        <v>23791</v>
      </c>
      <c r="H4430">
        <v>2068260</v>
      </c>
      <c r="I4430">
        <v>2068419</v>
      </c>
      <c r="J4430" t="s">
        <v>23581</v>
      </c>
      <c r="K4430">
        <v>0</v>
      </c>
      <c r="L4430" t="s">
        <v>23791</v>
      </c>
      <c r="M4430" t="s">
        <v>23828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3">
      <c r="A4431" t="s">
        <v>8722</v>
      </c>
      <c r="B4431" t="s">
        <v>23792</v>
      </c>
      <c r="H4431">
        <v>2078548</v>
      </c>
      <c r="I4431">
        <v>2078677</v>
      </c>
      <c r="J4431" t="s">
        <v>23581</v>
      </c>
      <c r="K4431">
        <v>0</v>
      </c>
      <c r="L4431" t="s">
        <v>23792</v>
      </c>
      <c r="M4431" t="s">
        <v>23828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3">
      <c r="A4432" t="s">
        <v>8723</v>
      </c>
      <c r="B4432" t="s">
        <v>23793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3">
      <c r="A4433" t="s">
        <v>8724</v>
      </c>
      <c r="B4433" t="s">
        <v>23463</v>
      </c>
      <c r="C4433" t="s">
        <v>23463</v>
      </c>
      <c r="D4433" t="s">
        <v>23460</v>
      </c>
      <c r="E4433" t="s">
        <v>23461</v>
      </c>
      <c r="F4433" t="s">
        <v>23462</v>
      </c>
      <c r="G4433">
        <v>90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3">
      <c r="A4434" t="s">
        <v>8725</v>
      </c>
      <c r="B4434" t="s">
        <v>23794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3">
      <c r="A4435" t="s">
        <v>8726</v>
      </c>
      <c r="B4435" t="s">
        <v>23795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3">
      <c r="A4436" t="s">
        <v>8727</v>
      </c>
      <c r="B4436" t="s">
        <v>23796</v>
      </c>
      <c r="H4436">
        <v>3720447</v>
      </c>
      <c r="I4436">
        <v>3720632</v>
      </c>
      <c r="J4436" t="s">
        <v>23581</v>
      </c>
      <c r="K4436">
        <v>0</v>
      </c>
      <c r="L4436" t="s">
        <v>23796</v>
      </c>
      <c r="M4436" t="s">
        <v>23828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3">
      <c r="A4437" t="s">
        <v>8728</v>
      </c>
      <c r="B4437" t="s">
        <v>23797</v>
      </c>
      <c r="H4437">
        <v>3750812</v>
      </c>
      <c r="I4437">
        <v>3750914</v>
      </c>
      <c r="J4437" t="s">
        <v>23581</v>
      </c>
      <c r="K4437">
        <v>0</v>
      </c>
      <c r="L4437" t="s">
        <v>23797</v>
      </c>
      <c r="M4437" t="s">
        <v>23828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3">
      <c r="A4438" t="s">
        <v>8729</v>
      </c>
      <c r="B4438" t="s">
        <v>23798</v>
      </c>
      <c r="H4438">
        <v>3750917</v>
      </c>
      <c r="I4438">
        <v>3751109</v>
      </c>
      <c r="J4438" t="s">
        <v>23825</v>
      </c>
      <c r="K4438">
        <v>0</v>
      </c>
      <c r="L4438" t="s">
        <v>23798</v>
      </c>
      <c r="M4438" t="s">
        <v>23828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3">
      <c r="A4439" t="s">
        <v>8730</v>
      </c>
      <c r="B4439" t="s">
        <v>23799</v>
      </c>
      <c r="H4439">
        <v>3768638</v>
      </c>
      <c r="I4439">
        <v>3768890</v>
      </c>
      <c r="J4439" t="s">
        <v>23825</v>
      </c>
      <c r="K4439">
        <v>0</v>
      </c>
      <c r="L4439" t="s">
        <v>23799</v>
      </c>
      <c r="M4439" t="s">
        <v>23828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3">
      <c r="A4440" t="s">
        <v>8731</v>
      </c>
      <c r="B4440" t="s">
        <v>23800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3">
      <c r="A4441" t="s">
        <v>8732</v>
      </c>
      <c r="B4441" t="s">
        <v>23801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3">
      <c r="A4442" t="s">
        <v>8733</v>
      </c>
      <c r="B4442" t="s">
        <v>23802</v>
      </c>
      <c r="H4442">
        <v>3836424</v>
      </c>
      <c r="I4442">
        <v>3836556</v>
      </c>
      <c r="J4442" t="s">
        <v>23825</v>
      </c>
      <c r="K4442">
        <v>0</v>
      </c>
      <c r="L4442" t="s">
        <v>23802</v>
      </c>
      <c r="M4442" t="s">
        <v>23828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3">
      <c r="A4443" t="s">
        <v>8734</v>
      </c>
      <c r="B4443" t="s">
        <v>23803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3">
      <c r="A4444" t="s">
        <v>8023</v>
      </c>
      <c r="B4444" t="s">
        <v>8022</v>
      </c>
      <c r="C4444" t="s">
        <v>8022</v>
      </c>
      <c r="D4444" t="s">
        <v>23464</v>
      </c>
      <c r="E4444" t="s">
        <v>23465</v>
      </c>
      <c r="F4444" t="s">
        <v>23466</v>
      </c>
      <c r="G4444">
        <v>41</v>
      </c>
      <c r="H4444">
        <v>4506447</v>
      </c>
      <c r="I4444">
        <v>4506573</v>
      </c>
      <c r="J4444" t="s">
        <v>23825</v>
      </c>
      <c r="K4444" t="s">
        <v>25122</v>
      </c>
      <c r="L4444" t="s">
        <v>8022</v>
      </c>
      <c r="M4444" t="s">
        <v>23828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3">
      <c r="A4445" t="s">
        <v>8735</v>
      </c>
      <c r="B4445" t="s">
        <v>23804</v>
      </c>
      <c r="H4445">
        <v>4532049</v>
      </c>
      <c r="I4445">
        <v>4532310</v>
      </c>
      <c r="J4445" t="s">
        <v>23581</v>
      </c>
      <c r="K4445">
        <v>0</v>
      </c>
      <c r="L4445" t="s">
        <v>23804</v>
      </c>
      <c r="M4445" t="s">
        <v>23828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3">
      <c r="A4446" t="s">
        <v>8736</v>
      </c>
      <c r="B4446" t="s">
        <v>23805</v>
      </c>
      <c r="H4446">
        <v>4534429</v>
      </c>
      <c r="I4446">
        <v>4534675</v>
      </c>
      <c r="J4446" t="s">
        <v>23581</v>
      </c>
      <c r="K4446">
        <v>0</v>
      </c>
      <c r="L4446" t="s">
        <v>23805</v>
      </c>
      <c r="M4446" t="s">
        <v>23828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3">
      <c r="A4447" t="s">
        <v>8737</v>
      </c>
      <c r="B4447" t="s">
        <v>23806</v>
      </c>
      <c r="C4447" t="s">
        <v>23470</v>
      </c>
      <c r="D4447" t="s">
        <v>23467</v>
      </c>
      <c r="E4447" t="s">
        <v>23468</v>
      </c>
      <c r="F4447" t="s">
        <v>23469</v>
      </c>
      <c r="G4447">
        <v>117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3">
      <c r="A4448" t="s">
        <v>8738</v>
      </c>
      <c r="B4448" t="s">
        <v>23471</v>
      </c>
      <c r="C4448" t="s">
        <v>8954</v>
      </c>
      <c r="D4448" t="s">
        <v>8951</v>
      </c>
      <c r="E4448" t="s">
        <v>8952</v>
      </c>
      <c r="F4448" t="s">
        <v>8953</v>
      </c>
      <c r="G4448">
        <v>52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3">
      <c r="A4449" t="s">
        <v>8739</v>
      </c>
      <c r="B4449" t="s">
        <v>23475</v>
      </c>
      <c r="C4449" t="s">
        <v>23475</v>
      </c>
      <c r="D4449" t="s">
        <v>23472</v>
      </c>
      <c r="E4449" t="s">
        <v>23473</v>
      </c>
      <c r="F4449" t="s">
        <v>23474</v>
      </c>
      <c r="G4449">
        <v>535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3">
      <c r="A4450" t="s">
        <v>8740</v>
      </c>
      <c r="B4450" t="s">
        <v>23807</v>
      </c>
      <c r="C4450" t="s">
        <v>23479</v>
      </c>
      <c r="D4450" t="s">
        <v>23476</v>
      </c>
      <c r="E4450" t="s">
        <v>23477</v>
      </c>
      <c r="F4450" t="s">
        <v>23478</v>
      </c>
      <c r="G4450">
        <v>881</v>
      </c>
      <c r="H4450">
        <v>2452355</v>
      </c>
      <c r="I4450">
        <v>2455001</v>
      </c>
      <c r="J4450" t="s">
        <v>23581</v>
      </c>
      <c r="K4450" t="s">
        <v>26057</v>
      </c>
      <c r="L4450" t="s">
        <v>26055</v>
      </c>
      <c r="M4450" t="s">
        <v>23828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3">
      <c r="A4451" t="s">
        <v>8029</v>
      </c>
      <c r="B4451" t="s">
        <v>8028</v>
      </c>
      <c r="C4451" t="s">
        <v>8028</v>
      </c>
      <c r="D4451" t="s">
        <v>23480</v>
      </c>
      <c r="E4451" t="s">
        <v>23481</v>
      </c>
      <c r="F4451" t="s">
        <v>23482</v>
      </c>
      <c r="G4451">
        <v>43</v>
      </c>
      <c r="H4451">
        <v>77387</v>
      </c>
      <c r="I4451">
        <v>77519</v>
      </c>
      <c r="J4451" t="s">
        <v>23825</v>
      </c>
      <c r="K4451" t="s">
        <v>23919</v>
      </c>
      <c r="L4451" t="s">
        <v>23920</v>
      </c>
      <c r="M4451" t="s">
        <v>23828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3">
      <c r="A4452" t="s">
        <v>8031</v>
      </c>
      <c r="B4452" t="s">
        <v>8030</v>
      </c>
      <c r="C4452" t="s">
        <v>8030</v>
      </c>
      <c r="D4452" t="s">
        <v>23483</v>
      </c>
      <c r="E4452" t="s">
        <v>23484</v>
      </c>
      <c r="F4452" t="s">
        <v>23485</v>
      </c>
      <c r="G4452">
        <v>28</v>
      </c>
      <c r="H4452">
        <v>1987872</v>
      </c>
      <c r="I4452">
        <v>1987959</v>
      </c>
      <c r="J4452" t="s">
        <v>23581</v>
      </c>
      <c r="K4452" t="s">
        <v>24155</v>
      </c>
      <c r="L4452" t="s">
        <v>8030</v>
      </c>
      <c r="M4452" t="s">
        <v>23828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3">
      <c r="A4453" t="s">
        <v>8033</v>
      </c>
      <c r="B4453" t="s">
        <v>8032</v>
      </c>
      <c r="C4453" t="s">
        <v>8032</v>
      </c>
      <c r="D4453" t="s">
        <v>23486</v>
      </c>
      <c r="E4453" t="s">
        <v>23487</v>
      </c>
      <c r="F4453" t="s">
        <v>23488</v>
      </c>
      <c r="G4453">
        <v>19</v>
      </c>
      <c r="H4453">
        <v>3194765</v>
      </c>
      <c r="I4453">
        <v>3194825</v>
      </c>
      <c r="J4453" t="s">
        <v>23825</v>
      </c>
      <c r="K4453" t="s">
        <v>26697</v>
      </c>
      <c r="L4453" t="s">
        <v>8032</v>
      </c>
      <c r="M4453" t="s">
        <v>23828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3">
      <c r="A4454" t="s">
        <v>8035</v>
      </c>
      <c r="B4454" t="s">
        <v>8034</v>
      </c>
      <c r="C4454" t="s">
        <v>8034</v>
      </c>
      <c r="D4454" t="s">
        <v>23489</v>
      </c>
      <c r="E4454" t="s">
        <v>23490</v>
      </c>
      <c r="F4454" t="s">
        <v>23491</v>
      </c>
      <c r="G4454">
        <v>19</v>
      </c>
      <c r="H4454">
        <v>3056889</v>
      </c>
      <c r="I4454">
        <v>3056949</v>
      </c>
      <c r="J4454" t="s">
        <v>23581</v>
      </c>
      <c r="K4454" t="s">
        <v>26590</v>
      </c>
      <c r="L4454" t="s">
        <v>8034</v>
      </c>
      <c r="M4454" t="s">
        <v>23828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3">
      <c r="A4455" t="s">
        <v>8037</v>
      </c>
      <c r="B4455" t="s">
        <v>8036</v>
      </c>
      <c r="C4455" t="s">
        <v>8036</v>
      </c>
      <c r="D4455" t="s">
        <v>23492</v>
      </c>
      <c r="E4455" t="s">
        <v>23493</v>
      </c>
      <c r="F4455" t="s">
        <v>23494</v>
      </c>
      <c r="G4455">
        <v>19</v>
      </c>
      <c r="H4455">
        <v>3195140</v>
      </c>
      <c r="I4455">
        <v>3195200</v>
      </c>
      <c r="J4455" t="s">
        <v>23825</v>
      </c>
      <c r="K4455" t="s">
        <v>26698</v>
      </c>
      <c r="L4455" t="s">
        <v>8036</v>
      </c>
      <c r="M4455" t="s">
        <v>23828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3">
      <c r="A4456" t="s">
        <v>8039</v>
      </c>
      <c r="B4456" t="s">
        <v>8038</v>
      </c>
      <c r="C4456" t="s">
        <v>8038</v>
      </c>
      <c r="D4456" t="s">
        <v>23495</v>
      </c>
      <c r="E4456" t="s">
        <v>23496</v>
      </c>
      <c r="F4456" t="s">
        <v>23497</v>
      </c>
      <c r="G4456">
        <v>19</v>
      </c>
      <c r="H4456">
        <v>2153348</v>
      </c>
      <c r="I4456">
        <v>2153408</v>
      </c>
      <c r="J4456" t="s">
        <v>23581</v>
      </c>
      <c r="K4456" t="s">
        <v>25831</v>
      </c>
      <c r="L4456" t="s">
        <v>8038</v>
      </c>
      <c r="M4456" t="s">
        <v>23828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3">
      <c r="A4457" t="s">
        <v>8041</v>
      </c>
      <c r="B4457" t="s">
        <v>8040</v>
      </c>
      <c r="C4457" t="s">
        <v>8040</v>
      </c>
      <c r="D4457" t="s">
        <v>23498</v>
      </c>
      <c r="E4457" t="s">
        <v>23499</v>
      </c>
      <c r="F4457" t="s">
        <v>23500</v>
      </c>
      <c r="G4457">
        <v>18</v>
      </c>
      <c r="H4457">
        <v>2153680</v>
      </c>
      <c r="I4457">
        <v>2153737</v>
      </c>
      <c r="J4457" t="s">
        <v>23581</v>
      </c>
      <c r="K4457" t="s">
        <v>25832</v>
      </c>
      <c r="L4457" t="s">
        <v>8040</v>
      </c>
      <c r="M4457" t="s">
        <v>23828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3">
      <c r="A4458" t="s">
        <v>8043</v>
      </c>
      <c r="B4458" t="s">
        <v>8042</v>
      </c>
      <c r="C4458" t="s">
        <v>8042</v>
      </c>
      <c r="D4458" t="s">
        <v>23501</v>
      </c>
      <c r="E4458" t="s">
        <v>23502</v>
      </c>
      <c r="F4458" t="s">
        <v>23503</v>
      </c>
      <c r="G4458">
        <v>16</v>
      </c>
      <c r="H4458">
        <v>3950506</v>
      </c>
      <c r="I4458">
        <v>3950557</v>
      </c>
      <c r="J4458" t="s">
        <v>23825</v>
      </c>
      <c r="K4458" t="s">
        <v>25175</v>
      </c>
      <c r="L4458" t="s">
        <v>27373</v>
      </c>
      <c r="M4458" t="s">
        <v>23828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3">
      <c r="A4459" t="s">
        <v>8045</v>
      </c>
      <c r="B4459" t="s">
        <v>8044</v>
      </c>
      <c r="C4459" t="s">
        <v>8044</v>
      </c>
      <c r="D4459" t="s">
        <v>23504</v>
      </c>
      <c r="E4459" t="s">
        <v>23505</v>
      </c>
      <c r="F4459" t="s">
        <v>23506</v>
      </c>
      <c r="G4459">
        <v>17</v>
      </c>
      <c r="H4459">
        <v>4392891</v>
      </c>
      <c r="I4459">
        <v>4392945</v>
      </c>
      <c r="J4459" t="s">
        <v>23825</v>
      </c>
      <c r="K4459" t="s">
        <v>25175</v>
      </c>
      <c r="L4459" t="s">
        <v>8044</v>
      </c>
      <c r="M4459" t="s">
        <v>23828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3">
      <c r="A4460" t="s">
        <v>8047</v>
      </c>
      <c r="B4460" t="s">
        <v>8046</v>
      </c>
      <c r="C4460" t="s">
        <v>8046</v>
      </c>
      <c r="D4460" t="s">
        <v>23507</v>
      </c>
      <c r="E4460" t="s">
        <v>23508</v>
      </c>
      <c r="F4460" t="s">
        <v>23509</v>
      </c>
      <c r="G4460">
        <v>33</v>
      </c>
      <c r="H4460">
        <v>313140</v>
      </c>
      <c r="I4460">
        <v>313242</v>
      </c>
      <c r="J4460" t="s">
        <v>23581</v>
      </c>
      <c r="K4460" t="s">
        <v>24155</v>
      </c>
      <c r="L4460" t="s">
        <v>8046</v>
      </c>
      <c r="M4460" t="s">
        <v>23828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3">
      <c r="A4461" t="s">
        <v>8049</v>
      </c>
      <c r="B4461" t="s">
        <v>8048</v>
      </c>
      <c r="C4461" t="s">
        <v>8048</v>
      </c>
      <c r="D4461" t="s">
        <v>23510</v>
      </c>
      <c r="E4461" t="s">
        <v>23511</v>
      </c>
      <c r="F4461" t="s">
        <v>23512</v>
      </c>
      <c r="G4461">
        <v>34</v>
      </c>
      <c r="H4461">
        <v>1346795</v>
      </c>
      <c r="I4461">
        <v>1346900</v>
      </c>
      <c r="J4461" t="s">
        <v>23825</v>
      </c>
      <c r="K4461" t="s">
        <v>25137</v>
      </c>
      <c r="L4461" t="s">
        <v>8048</v>
      </c>
      <c r="M4461" t="s">
        <v>23828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3">
      <c r="A4462" t="s">
        <v>8741</v>
      </c>
      <c r="B4462" t="s">
        <v>23516</v>
      </c>
      <c r="C4462" t="s">
        <v>23516</v>
      </c>
      <c r="D4462" t="s">
        <v>23513</v>
      </c>
      <c r="E4462" t="s">
        <v>23514</v>
      </c>
      <c r="F4462" t="s">
        <v>23515</v>
      </c>
      <c r="G4462">
        <v>21</v>
      </c>
      <c r="H4462">
        <v>1390867</v>
      </c>
      <c r="I4462">
        <v>1390933</v>
      </c>
      <c r="J4462" t="s">
        <v>23581</v>
      </c>
      <c r="K4462" t="s">
        <v>25175</v>
      </c>
      <c r="L4462" t="s">
        <v>25174</v>
      </c>
      <c r="M4462" t="s">
        <v>23828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3">
      <c r="A4463" t="s">
        <v>8051</v>
      </c>
      <c r="B4463" t="s">
        <v>8050</v>
      </c>
      <c r="C4463" t="s">
        <v>8050</v>
      </c>
      <c r="D4463" t="s">
        <v>23517</v>
      </c>
      <c r="E4463" t="s">
        <v>23518</v>
      </c>
      <c r="F4463" t="s">
        <v>23519</v>
      </c>
      <c r="G4463">
        <v>21</v>
      </c>
      <c r="H4463">
        <v>1465164</v>
      </c>
      <c r="I4463">
        <v>1465230</v>
      </c>
      <c r="J4463" t="s">
        <v>23581</v>
      </c>
      <c r="K4463" t="s">
        <v>25175</v>
      </c>
      <c r="L4463" t="s">
        <v>8050</v>
      </c>
      <c r="M4463" t="s">
        <v>23828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3">
      <c r="A4464" t="s">
        <v>8053</v>
      </c>
      <c r="B4464" t="s">
        <v>8052</v>
      </c>
      <c r="C4464" t="s">
        <v>8052</v>
      </c>
      <c r="D4464" t="s">
        <v>23520</v>
      </c>
      <c r="E4464" t="s">
        <v>23521</v>
      </c>
      <c r="F4464" t="s">
        <v>23522</v>
      </c>
      <c r="G4464">
        <v>24</v>
      </c>
      <c r="H4464">
        <v>1878873</v>
      </c>
      <c r="I4464">
        <v>1878948</v>
      </c>
      <c r="J4464" t="s">
        <v>23825</v>
      </c>
      <c r="K4464" t="s">
        <v>24155</v>
      </c>
      <c r="L4464" t="s">
        <v>8052</v>
      </c>
      <c r="M4464" t="s">
        <v>23828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3">
      <c r="A4465" t="s">
        <v>8055</v>
      </c>
      <c r="B4465" t="s">
        <v>8054</v>
      </c>
      <c r="C4465" t="s">
        <v>8054</v>
      </c>
      <c r="D4465" t="s">
        <v>23523</v>
      </c>
      <c r="E4465" t="s">
        <v>23524</v>
      </c>
      <c r="F4465" t="s">
        <v>23525</v>
      </c>
      <c r="G4465">
        <v>32</v>
      </c>
      <c r="H4465">
        <v>1878772</v>
      </c>
      <c r="I4465">
        <v>1878871</v>
      </c>
      <c r="J4465" t="s">
        <v>23825</v>
      </c>
      <c r="K4465" t="s">
        <v>24155</v>
      </c>
      <c r="L4465" t="s">
        <v>8054</v>
      </c>
      <c r="M4465" t="s">
        <v>23834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3">
      <c r="A4466" t="s">
        <v>8057</v>
      </c>
      <c r="B4466" t="s">
        <v>8056</v>
      </c>
      <c r="C4466" t="s">
        <v>8056</v>
      </c>
      <c r="D4466" t="s">
        <v>23526</v>
      </c>
      <c r="E4466" t="s">
        <v>23527</v>
      </c>
      <c r="F4466" t="s">
        <v>23528</v>
      </c>
      <c r="G4466">
        <v>21</v>
      </c>
      <c r="H4466">
        <v>1946114</v>
      </c>
      <c r="I4466">
        <v>1946180</v>
      </c>
      <c r="J4466" t="s">
        <v>23581</v>
      </c>
      <c r="K4466" t="s">
        <v>25175</v>
      </c>
      <c r="L4466" t="s">
        <v>8056</v>
      </c>
      <c r="M4466" t="s">
        <v>23828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3">
      <c r="A4467" t="s">
        <v>8059</v>
      </c>
      <c r="B4467" t="s">
        <v>8058</v>
      </c>
      <c r="C4467" t="s">
        <v>8058</v>
      </c>
      <c r="D4467" t="s">
        <v>23529</v>
      </c>
      <c r="E4467" t="s">
        <v>23530</v>
      </c>
      <c r="F4467" t="s">
        <v>23531</v>
      </c>
      <c r="G4467">
        <v>20</v>
      </c>
      <c r="H4467">
        <v>2087051</v>
      </c>
      <c r="I4467">
        <v>2087114</v>
      </c>
      <c r="J4467" t="s">
        <v>23581</v>
      </c>
      <c r="K4467" t="s">
        <v>25175</v>
      </c>
      <c r="L4467" t="s">
        <v>8058</v>
      </c>
      <c r="M4467" t="s">
        <v>23828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3">
      <c r="A4468" t="s">
        <v>8061</v>
      </c>
      <c r="B4468" t="s">
        <v>8060</v>
      </c>
      <c r="C4468" t="s">
        <v>8060</v>
      </c>
      <c r="D4468" t="s">
        <v>23532</v>
      </c>
      <c r="E4468" t="s">
        <v>23533</v>
      </c>
      <c r="F4468" t="s">
        <v>23534</v>
      </c>
      <c r="G4468">
        <v>27</v>
      </c>
      <c r="H4468">
        <v>2228981</v>
      </c>
      <c r="I4468">
        <v>2229065</v>
      </c>
      <c r="J4468" t="s">
        <v>23825</v>
      </c>
      <c r="K4468" t="s">
        <v>24155</v>
      </c>
      <c r="L4468" t="s">
        <v>8060</v>
      </c>
      <c r="M4468" t="s">
        <v>23828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3">
      <c r="A4469" t="s">
        <v>8063</v>
      </c>
      <c r="B4469" t="s">
        <v>8062</v>
      </c>
      <c r="C4469" t="s">
        <v>8062</v>
      </c>
      <c r="D4469" t="s">
        <v>23535</v>
      </c>
      <c r="E4469" t="s">
        <v>23536</v>
      </c>
      <c r="F4469" t="s">
        <v>23537</v>
      </c>
      <c r="G4469">
        <v>23</v>
      </c>
      <c r="H4469">
        <v>2496920</v>
      </c>
      <c r="I4469">
        <v>2496992</v>
      </c>
      <c r="J4469" t="s">
        <v>23825</v>
      </c>
      <c r="K4469" t="s">
        <v>24155</v>
      </c>
      <c r="L4469" t="s">
        <v>8062</v>
      </c>
      <c r="M4469" t="s">
        <v>23828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3">
      <c r="A4470" t="s">
        <v>8065</v>
      </c>
      <c r="B4470" t="s">
        <v>8064</v>
      </c>
      <c r="C4470" t="s">
        <v>8064</v>
      </c>
      <c r="D4470" t="s">
        <v>23538</v>
      </c>
      <c r="E4470" t="s">
        <v>23539</v>
      </c>
      <c r="F4470" t="s">
        <v>23540</v>
      </c>
      <c r="G4470">
        <v>46</v>
      </c>
      <c r="H4470">
        <v>2905556</v>
      </c>
      <c r="I4470">
        <v>2905697</v>
      </c>
      <c r="J4470" t="s">
        <v>23825</v>
      </c>
      <c r="K4470" t="s">
        <v>24327</v>
      </c>
      <c r="L4470" t="s">
        <v>8064</v>
      </c>
      <c r="M4470" t="s">
        <v>23828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3">
      <c r="A4471" t="s">
        <v>8067</v>
      </c>
      <c r="B4471" t="s">
        <v>8066</v>
      </c>
      <c r="C4471" t="s">
        <v>8066</v>
      </c>
      <c r="D4471" t="s">
        <v>23541</v>
      </c>
      <c r="E4471" t="s">
        <v>23542</v>
      </c>
      <c r="F4471" t="s">
        <v>23543</v>
      </c>
      <c r="G4471">
        <v>26</v>
      </c>
      <c r="H4471">
        <v>2989818</v>
      </c>
      <c r="I4471">
        <v>2989899</v>
      </c>
      <c r="J4471" t="s">
        <v>23581</v>
      </c>
      <c r="K4471" t="s">
        <v>25175</v>
      </c>
      <c r="L4471" t="s">
        <v>8066</v>
      </c>
      <c r="M4471" t="s">
        <v>23828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3">
      <c r="A4472" t="s">
        <v>8069</v>
      </c>
      <c r="B4472" t="s">
        <v>8068</v>
      </c>
      <c r="C4472" t="s">
        <v>8068</v>
      </c>
      <c r="D4472" t="s">
        <v>23544</v>
      </c>
      <c r="E4472" t="s">
        <v>23545</v>
      </c>
      <c r="F4472" t="s">
        <v>23546</v>
      </c>
      <c r="G4472">
        <v>41</v>
      </c>
      <c r="H4472">
        <v>3032816</v>
      </c>
      <c r="I4472">
        <v>3032942</v>
      </c>
      <c r="J4472" t="s">
        <v>23825</v>
      </c>
      <c r="K4472" t="s">
        <v>25122</v>
      </c>
      <c r="L4472" t="s">
        <v>8068</v>
      </c>
      <c r="M4472" t="s">
        <v>23828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3">
      <c r="A4473" t="s">
        <v>8071</v>
      </c>
      <c r="B4473" t="s">
        <v>8070</v>
      </c>
      <c r="C4473" t="s">
        <v>8070</v>
      </c>
      <c r="D4473" t="s">
        <v>23547</v>
      </c>
      <c r="E4473" t="s">
        <v>23548</v>
      </c>
      <c r="F4473" t="s">
        <v>23549</v>
      </c>
      <c r="G4473">
        <v>26</v>
      </c>
      <c r="H4473">
        <v>3307852</v>
      </c>
      <c r="I4473">
        <v>3307933</v>
      </c>
      <c r="J4473" t="s">
        <v>23581</v>
      </c>
      <c r="K4473" t="s">
        <v>25175</v>
      </c>
      <c r="L4473" t="s">
        <v>26804</v>
      </c>
      <c r="M4473" t="s">
        <v>23828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3">
      <c r="A4474" t="s">
        <v>8073</v>
      </c>
      <c r="B4474" t="s">
        <v>8072</v>
      </c>
      <c r="C4474" t="s">
        <v>8072</v>
      </c>
      <c r="D4474" t="s">
        <v>23550</v>
      </c>
      <c r="E4474" t="s">
        <v>23551</v>
      </c>
      <c r="F4474" t="s">
        <v>23552</v>
      </c>
      <c r="G4474">
        <v>36</v>
      </c>
      <c r="H4474">
        <v>4053646</v>
      </c>
      <c r="I4474">
        <v>4053757</v>
      </c>
      <c r="J4474" t="s">
        <v>23581</v>
      </c>
      <c r="K4474" t="s">
        <v>25122</v>
      </c>
      <c r="L4474" t="s">
        <v>8072</v>
      </c>
      <c r="M4474" t="s">
        <v>23834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3">
      <c r="A4475" t="s">
        <v>8077</v>
      </c>
      <c r="B4475" t="s">
        <v>8076</v>
      </c>
      <c r="C4475" t="s">
        <v>23556</v>
      </c>
      <c r="D4475" t="s">
        <v>23553</v>
      </c>
      <c r="E4475" t="s">
        <v>23554</v>
      </c>
      <c r="F4475" t="s">
        <v>23555</v>
      </c>
      <c r="G4475">
        <v>26</v>
      </c>
      <c r="H4475">
        <v>2700116</v>
      </c>
      <c r="I4475">
        <v>2700197</v>
      </c>
      <c r="J4475" t="s">
        <v>23581</v>
      </c>
      <c r="K4475" t="s">
        <v>26272</v>
      </c>
      <c r="L4475" t="s">
        <v>8076</v>
      </c>
      <c r="M4475" t="s">
        <v>23828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3">
      <c r="A4476" t="s">
        <v>8742</v>
      </c>
      <c r="B4476" t="s">
        <v>23808</v>
      </c>
      <c r="C4476" t="s">
        <v>23559</v>
      </c>
      <c r="E4476" t="s">
        <v>23557</v>
      </c>
      <c r="F4476" t="s">
        <v>23558</v>
      </c>
      <c r="G4476">
        <v>42</v>
      </c>
      <c r="H4476">
        <v>290428</v>
      </c>
      <c r="I4476">
        <v>290633</v>
      </c>
      <c r="J4476" t="s">
        <v>23825</v>
      </c>
      <c r="K4476">
        <v>0</v>
      </c>
      <c r="L4476" t="s">
        <v>23808</v>
      </c>
      <c r="M4476" t="s">
        <v>23828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3">
      <c r="A4477" t="s">
        <v>8075</v>
      </c>
      <c r="B4477" t="s">
        <v>8074</v>
      </c>
      <c r="C4477" t="s">
        <v>8074</v>
      </c>
      <c r="D4477" t="s">
        <v>23560</v>
      </c>
      <c r="E4477" t="s">
        <v>23561</v>
      </c>
      <c r="F4477" t="s">
        <v>23562</v>
      </c>
      <c r="G4477">
        <v>84</v>
      </c>
      <c r="H4477">
        <v>1639079</v>
      </c>
      <c r="I4477">
        <v>1639334</v>
      </c>
      <c r="J4477" t="s">
        <v>23581</v>
      </c>
      <c r="K4477" t="s">
        <v>25376</v>
      </c>
      <c r="L4477" t="s">
        <v>8074</v>
      </c>
      <c r="M4477" t="s">
        <v>23834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3">
      <c r="A4478" t="s">
        <v>8449</v>
      </c>
      <c r="B4478" t="s">
        <v>8448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3">
      <c r="A4479" t="s">
        <v>8447</v>
      </c>
      <c r="B4479" t="s">
        <v>8446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3">
      <c r="A4480" t="s">
        <v>8743</v>
      </c>
      <c r="B4480" t="s">
        <v>23809</v>
      </c>
      <c r="H4480">
        <v>1204169</v>
      </c>
      <c r="I4480">
        <v>1204403</v>
      </c>
      <c r="J4480" t="s">
        <v>23825</v>
      </c>
      <c r="K4480">
        <v>0</v>
      </c>
      <c r="L4480" t="s">
        <v>23809</v>
      </c>
      <c r="M4480" t="s">
        <v>23828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3">
      <c r="A4481" t="s">
        <v>8744</v>
      </c>
      <c r="B4481" t="s">
        <v>23810</v>
      </c>
      <c r="H4481">
        <v>1204403</v>
      </c>
      <c r="I4481">
        <v>1205537</v>
      </c>
      <c r="J4481" t="s">
        <v>23825</v>
      </c>
      <c r="K4481" t="s">
        <v>25006</v>
      </c>
      <c r="L4481" t="s">
        <v>25007</v>
      </c>
      <c r="M4481" t="s">
        <v>23828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3">
      <c r="A4482" t="s">
        <v>8745</v>
      </c>
      <c r="B4482" t="s">
        <v>23566</v>
      </c>
      <c r="H4482">
        <v>297380</v>
      </c>
      <c r="I4482">
        <v>297719</v>
      </c>
      <c r="J4482" t="s">
        <v>23581</v>
      </c>
      <c r="K4482" t="s">
        <v>24139</v>
      </c>
      <c r="L4482" t="s">
        <v>23566</v>
      </c>
      <c r="M4482" t="s">
        <v>23828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3">
      <c r="A4483" t="s">
        <v>8746</v>
      </c>
      <c r="B4483" t="s">
        <v>23811</v>
      </c>
      <c r="C4483" t="s">
        <v>23566</v>
      </c>
      <c r="D4483" t="s">
        <v>23563</v>
      </c>
      <c r="E4483" t="s">
        <v>23564</v>
      </c>
      <c r="F4483" t="s">
        <v>23565</v>
      </c>
      <c r="G4483">
        <v>136</v>
      </c>
      <c r="H4483">
        <v>297713</v>
      </c>
      <c r="I4483">
        <v>297791</v>
      </c>
      <c r="J4483" t="s">
        <v>23581</v>
      </c>
      <c r="K4483" t="s">
        <v>24139</v>
      </c>
      <c r="L4483" t="s">
        <v>23566</v>
      </c>
      <c r="M4483" t="s">
        <v>23828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3">
      <c r="A4484" t="s">
        <v>8747</v>
      </c>
      <c r="B4484" t="s">
        <v>23812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3">
      <c r="A4485" t="s">
        <v>8748</v>
      </c>
      <c r="B4485" t="s">
        <v>23813</v>
      </c>
      <c r="H4485">
        <v>3404494</v>
      </c>
      <c r="I4485">
        <v>3404637</v>
      </c>
      <c r="J4485" t="s">
        <v>23825</v>
      </c>
      <c r="K4485">
        <v>0</v>
      </c>
      <c r="L4485" t="s">
        <v>23813</v>
      </c>
      <c r="M4485" t="s">
        <v>23828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3">
      <c r="A4486" t="s">
        <v>8451</v>
      </c>
      <c r="B4486" t="s">
        <v>8450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3">
      <c r="A4487" t="s">
        <v>8453</v>
      </c>
      <c r="B4487" t="s">
        <v>8452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3">
      <c r="A4488" t="s">
        <v>8455</v>
      </c>
      <c r="B4488" t="s">
        <v>8454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3">
      <c r="A4489" t="s">
        <v>8457</v>
      </c>
      <c r="B4489" t="s">
        <v>8456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3">
      <c r="A4490" t="s">
        <v>8079</v>
      </c>
      <c r="B4490" t="s">
        <v>8078</v>
      </c>
      <c r="C4490" t="s">
        <v>8078</v>
      </c>
      <c r="D4490" t="s">
        <v>23567</v>
      </c>
      <c r="E4490" t="s">
        <v>23568</v>
      </c>
      <c r="F4490" t="s">
        <v>23569</v>
      </c>
      <c r="G4490">
        <v>17</v>
      </c>
      <c r="H4490">
        <v>4467430</v>
      </c>
      <c r="I4490">
        <v>4467484</v>
      </c>
      <c r="J4490" t="s">
        <v>23825</v>
      </c>
      <c r="K4490" t="s">
        <v>27816</v>
      </c>
      <c r="L4490" t="s">
        <v>27817</v>
      </c>
      <c r="M4490" t="s">
        <v>23828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3">
      <c r="A4491" t="s">
        <v>8081</v>
      </c>
      <c r="B4491" t="s">
        <v>8080</v>
      </c>
      <c r="C4491" t="s">
        <v>8080</v>
      </c>
      <c r="D4491" t="s">
        <v>23570</v>
      </c>
      <c r="E4491" t="s">
        <v>23571</v>
      </c>
      <c r="F4491" t="s">
        <v>23572</v>
      </c>
      <c r="G4491">
        <v>29</v>
      </c>
      <c r="H4491">
        <v>4332115</v>
      </c>
      <c r="I4491">
        <v>4332205</v>
      </c>
      <c r="J4491" t="s">
        <v>23825</v>
      </c>
      <c r="K4491" t="s">
        <v>27697</v>
      </c>
      <c r="L4491" t="s">
        <v>8080</v>
      </c>
      <c r="M4491" t="s">
        <v>23828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3">
      <c r="A4492" t="s">
        <v>8459</v>
      </c>
      <c r="B4492" t="s">
        <v>8458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3">
      <c r="A4493" t="s">
        <v>8749</v>
      </c>
      <c r="B4493" t="s">
        <v>23814</v>
      </c>
      <c r="C4493" t="s">
        <v>23576</v>
      </c>
      <c r="D4493" t="s">
        <v>23573</v>
      </c>
      <c r="E4493" t="s">
        <v>23574</v>
      </c>
      <c r="F4493" t="s">
        <v>23575</v>
      </c>
      <c r="G4493">
        <v>42</v>
      </c>
      <c r="H4493">
        <v>852868</v>
      </c>
      <c r="I4493">
        <v>852997</v>
      </c>
      <c r="J4493" t="s">
        <v>23581</v>
      </c>
      <c r="K4493" t="s">
        <v>24674</v>
      </c>
      <c r="L4493" t="s">
        <v>24675</v>
      </c>
      <c r="M4493" t="s">
        <v>23828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3">
      <c r="A4494" t="s">
        <v>8750</v>
      </c>
      <c r="B4494" t="s">
        <v>23579</v>
      </c>
      <c r="C4494" t="s">
        <v>23579</v>
      </c>
      <c r="E4494" t="s">
        <v>23577</v>
      </c>
      <c r="F4494" t="s">
        <v>23578</v>
      </c>
      <c r="G4494">
        <v>21</v>
      </c>
      <c r="H4494">
        <v>2668005</v>
      </c>
      <c r="I4494">
        <v>2668071</v>
      </c>
      <c r="J4494" t="s">
        <v>23581</v>
      </c>
      <c r="K4494" t="s">
        <v>26248</v>
      </c>
      <c r="L4494" t="s">
        <v>23579</v>
      </c>
      <c r="M4494" t="s">
        <v>23828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3">
      <c r="A4495" t="s">
        <v>8751</v>
      </c>
      <c r="B4495" t="s">
        <v>23815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3">
      <c r="A4496" t="s">
        <v>8752</v>
      </c>
      <c r="B4496" t="s">
        <v>8484</v>
      </c>
      <c r="H4496">
        <v>279930</v>
      </c>
      <c r="I4496">
        <v>280104</v>
      </c>
      <c r="J4496" t="s">
        <v>23825</v>
      </c>
      <c r="K4496">
        <v>0</v>
      </c>
      <c r="L4496" t="s">
        <v>8484</v>
      </c>
      <c r="M4496" t="s">
        <v>23828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3">
      <c r="A4497" t="s">
        <v>8753</v>
      </c>
      <c r="B4497" t="s">
        <v>23816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3">
      <c r="A4498" t="s">
        <v>8754</v>
      </c>
      <c r="B4498" t="s">
        <v>23817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</sheetData>
  <sortState xmlns:xlrd2="http://schemas.microsoft.com/office/spreadsheetml/2017/richdata2" ref="X2:Y4498">
    <sortCondition descending="1" ref="Y2:Y4498"/>
  </sortState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530E-2A38-441A-8973-2F9FE18333BD}">
  <dimension ref="A1:BA4498"/>
  <sheetViews>
    <sheetView topLeftCell="AJ1" zoomScaleNormal="100" workbookViewId="0">
      <selection activeCell="AU1" sqref="AU1:AU1048576"/>
    </sheetView>
  </sheetViews>
  <sheetFormatPr defaultRowHeight="14.4" x14ac:dyDescent="0.3"/>
  <cols>
    <col min="3" max="3" width="9.109375" style="6"/>
  </cols>
  <sheetData>
    <row r="1" spans="1:53" x14ac:dyDescent="0.3">
      <c r="A1" s="2" t="s">
        <v>27965</v>
      </c>
      <c r="B1" s="2" t="s">
        <v>27966</v>
      </c>
      <c r="C1" s="5" t="s">
        <v>27967</v>
      </c>
      <c r="D1" s="2" t="s">
        <v>27968</v>
      </c>
      <c r="E1" s="2" t="s">
        <v>27969</v>
      </c>
      <c r="F1" s="2" t="s">
        <v>27970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30389</v>
      </c>
      <c r="L1" s="2" t="s">
        <v>5</v>
      </c>
      <c r="M1" s="2" t="s">
        <v>6</v>
      </c>
      <c r="Q1" s="1" t="s">
        <v>30390</v>
      </c>
      <c r="R1" s="1" t="s">
        <v>23582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30389</v>
      </c>
      <c r="X1" s="2" t="s">
        <v>30394</v>
      </c>
      <c r="Y1" s="2" t="s">
        <v>6</v>
      </c>
      <c r="AA1" s="7" t="s">
        <v>30391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J1" s="7" t="s">
        <v>30392</v>
      </c>
      <c r="AK1" s="1" t="s">
        <v>0</v>
      </c>
      <c r="AL1" s="1" t="s">
        <v>1</v>
      </c>
      <c r="AM1" s="1" t="s">
        <v>2</v>
      </c>
      <c r="AN1" s="1" t="s">
        <v>3</v>
      </c>
      <c r="AO1" s="1" t="s">
        <v>4</v>
      </c>
      <c r="AP1" s="1" t="s">
        <v>5</v>
      </c>
      <c r="AQ1" s="1" t="s">
        <v>6</v>
      </c>
      <c r="AS1" s="1" t="s">
        <v>30393</v>
      </c>
      <c r="AT1" s="1" t="s">
        <v>23582</v>
      </c>
      <c r="AU1" s="2" t="s">
        <v>0</v>
      </c>
      <c r="AV1" s="2" t="s">
        <v>1</v>
      </c>
      <c r="AW1" s="2" t="s">
        <v>2</v>
      </c>
      <c r="AX1" s="2" t="s">
        <v>3</v>
      </c>
      <c r="AY1" s="2" t="s">
        <v>30389</v>
      </c>
      <c r="AZ1" s="2" t="s">
        <v>5</v>
      </c>
      <c r="BA1" s="2" t="s">
        <v>6</v>
      </c>
    </row>
    <row r="2" spans="1:53" x14ac:dyDescent="0.3">
      <c r="A2" s="3" t="s">
        <v>27971</v>
      </c>
      <c r="B2" s="3" t="s">
        <v>27972</v>
      </c>
      <c r="C2" s="6" t="s">
        <v>3757</v>
      </c>
      <c r="D2" s="3">
        <v>91</v>
      </c>
      <c r="E2" s="3">
        <v>6045.53</v>
      </c>
      <c r="F2" s="3">
        <v>155045.008</v>
      </c>
      <c r="G2" s="4">
        <v>2778.5193591408797</v>
      </c>
      <c r="H2" s="4">
        <v>2179.9878934362901</v>
      </c>
      <c r="I2" s="4">
        <v>2844.5433147826575</v>
      </c>
      <c r="J2" s="4">
        <v>2729.85385686994</v>
      </c>
      <c r="K2" s="4">
        <v>2258.1698088364615</v>
      </c>
      <c r="L2" s="4">
        <v>2764.0934780910425</v>
      </c>
      <c r="M2" s="4">
        <v>4516.849522818522</v>
      </c>
      <c r="R2" t="s">
        <v>4188</v>
      </c>
      <c r="AB2">
        <v>3.2</v>
      </c>
      <c r="AC2">
        <v>2.4</v>
      </c>
      <c r="AD2">
        <v>2.2999999999999998</v>
      </c>
      <c r="AE2">
        <v>2.1</v>
      </c>
      <c r="AF2">
        <v>1.9</v>
      </c>
      <c r="AG2">
        <v>2.4</v>
      </c>
      <c r="AH2">
        <v>2.5028947896617781</v>
      </c>
      <c r="AK2">
        <f>AB2*0.7</f>
        <v>2.2399999999999998</v>
      </c>
      <c r="AL2">
        <f t="shared" ref="AL2:AQ2" si="0">AC2*0.7</f>
        <v>1.68</v>
      </c>
      <c r="AM2">
        <f t="shared" si="0"/>
        <v>1.6099999999999999</v>
      </c>
      <c r="AN2">
        <f t="shared" si="0"/>
        <v>1.47</v>
      </c>
      <c r="AO2">
        <f t="shared" si="0"/>
        <v>1.3299999999999998</v>
      </c>
      <c r="AP2">
        <f t="shared" si="0"/>
        <v>1.68</v>
      </c>
      <c r="AQ2">
        <f t="shared" si="0"/>
        <v>1.7520263527632445</v>
      </c>
      <c r="AT2" t="s">
        <v>4188</v>
      </c>
      <c r="AU2">
        <f>S2/AK$2/(10^-15)/(6.022*10^23)</f>
        <v>0</v>
      </c>
      <c r="AV2">
        <f t="shared" ref="AV2:BA2" si="1">T2/AL$2/(10^-15)/(6.022*10^23)</f>
        <v>0</v>
      </c>
      <c r="AW2">
        <f t="shared" si="1"/>
        <v>0</v>
      </c>
      <c r="AX2">
        <f t="shared" si="1"/>
        <v>0</v>
      </c>
      <c r="AY2">
        <f t="shared" si="1"/>
        <v>0</v>
      </c>
      <c r="AZ2">
        <f t="shared" si="1"/>
        <v>0</v>
      </c>
      <c r="BA2">
        <f t="shared" si="1"/>
        <v>0</v>
      </c>
    </row>
    <row r="3" spans="1:53" x14ac:dyDescent="0.3">
      <c r="A3" s="3" t="s">
        <v>27973</v>
      </c>
      <c r="B3" s="3" t="s">
        <v>27974</v>
      </c>
      <c r="C3" s="6" t="s">
        <v>3756</v>
      </c>
      <c r="D3" s="3">
        <v>89</v>
      </c>
      <c r="E3" s="3">
        <v>5061.29</v>
      </c>
      <c r="F3" s="3">
        <v>150520.2758</v>
      </c>
      <c r="G3" s="4">
        <v>3957.4344641181833</v>
      </c>
      <c r="H3" s="4">
        <v>2661.2532718621828</v>
      </c>
      <c r="I3" s="4">
        <v>3748.8099388949795</v>
      </c>
      <c r="J3" s="4">
        <v>3714.4323325950509</v>
      </c>
      <c r="K3" s="4">
        <v>2820.4494907183453</v>
      </c>
      <c r="L3" s="4">
        <v>3855.1476446133274</v>
      </c>
      <c r="M3" s="4">
        <v>5269.4365829242179</v>
      </c>
      <c r="R3" t="s">
        <v>3869</v>
      </c>
      <c r="S3">
        <v>5703.25698215395</v>
      </c>
      <c r="T3">
        <v>2108.4874205567867</v>
      </c>
      <c r="U3">
        <v>4679.4271938666761</v>
      </c>
      <c r="V3">
        <v>10181.4368493247</v>
      </c>
      <c r="W3">
        <v>2073.3728217613243</v>
      </c>
      <c r="X3">
        <v>3815.4751509604343</v>
      </c>
      <c r="Y3">
        <v>9641.2243343635619</v>
      </c>
      <c r="AT3" t="s">
        <v>3869</v>
      </c>
      <c r="AU3">
        <f t="shared" ref="AU3:AU66" si="2">S3/AK$2/(10^-15)/(6.022*10^23)</f>
        <v>4.2279921405397098E-6</v>
      </c>
      <c r="AV3">
        <f t="shared" ref="AV3:AV66" si="3">T3/AL$2/(10^-15)/(6.022*10^23)</f>
        <v>2.084111650690313E-6</v>
      </c>
      <c r="AW3">
        <f t="shared" ref="AW3:AW66" si="4">U3/AM$2/(10^-15)/(6.022*10^23)</f>
        <v>4.8264306176180889E-6</v>
      </c>
      <c r="AX3">
        <f t="shared" ref="AX3:AX66" si="5">V3/AN$2/(10^-15)/(6.022*10^23)</f>
        <v>1.1501407367232505E-5</v>
      </c>
      <c r="AY3">
        <f t="shared" ref="AY3:AY66" si="6">W3/AO$2/(10^-15)/(6.022*10^23)</f>
        <v>2.5887195842828482E-6</v>
      </c>
      <c r="AZ3">
        <f t="shared" ref="AZ3:AZ66" si="7">X3/AP$2/(10^-15)/(6.022*10^23)</f>
        <v>3.7713652628461855E-6</v>
      </c>
      <c r="BA3">
        <f t="shared" ref="BA3:BA66" si="8">Y3/AQ$2/(10^-15)/(6.022*10^23)</f>
        <v>9.1379926170299843E-6</v>
      </c>
    </row>
    <row r="4" spans="1:53" x14ac:dyDescent="0.3">
      <c r="A4" s="3" t="s">
        <v>9157</v>
      </c>
      <c r="B4" s="3" t="s">
        <v>27975</v>
      </c>
      <c r="C4" s="6" t="s">
        <v>5402</v>
      </c>
      <c r="D4" s="3">
        <v>67</v>
      </c>
      <c r="E4" s="3">
        <v>4505.67</v>
      </c>
      <c r="F4" s="3">
        <v>93420.945699999997</v>
      </c>
      <c r="G4" s="4">
        <v>7595.5420455204248</v>
      </c>
      <c r="H4" s="4">
        <v>22843.967448816278</v>
      </c>
      <c r="I4" s="4">
        <v>10792.191853338234</v>
      </c>
      <c r="J4" s="4">
        <v>16395.219688818681</v>
      </c>
      <c r="K4" s="4">
        <v>12875.302403923593</v>
      </c>
      <c r="L4" s="4">
        <v>19547.132064336256</v>
      </c>
      <c r="M4" s="4">
        <v>8782.3701722134774</v>
      </c>
      <c r="R4" t="s">
        <v>3870</v>
      </c>
      <c r="S4">
        <v>594.08739202926779</v>
      </c>
      <c r="T4">
        <v>380.35308200116134</v>
      </c>
      <c r="U4">
        <v>442.195849604697</v>
      </c>
      <c r="V4">
        <v>841.33326430651437</v>
      </c>
      <c r="W4">
        <v>304.91769709541114</v>
      </c>
      <c r="X4">
        <v>400.48800085516291</v>
      </c>
      <c r="Y4">
        <v>712.22028236715471</v>
      </c>
      <c r="AT4" t="s">
        <v>3870</v>
      </c>
      <c r="AU4">
        <f t="shared" si="2"/>
        <v>4.404144565382792E-7</v>
      </c>
      <c r="AV4">
        <f t="shared" si="3"/>
        <v>3.7595590177401256E-7</v>
      </c>
      <c r="AW4">
        <f t="shared" si="4"/>
        <v>4.5608735836580267E-7</v>
      </c>
      <c r="AX4">
        <f t="shared" si="5"/>
        <v>9.5040776145800345E-7</v>
      </c>
      <c r="AY4">
        <f t="shared" si="6"/>
        <v>3.8070645364916502E-7</v>
      </c>
      <c r="AZ4">
        <f t="shared" si="7"/>
        <v>3.9585804515898343E-7</v>
      </c>
      <c r="BA4">
        <f t="shared" si="8"/>
        <v>6.7504535277465819E-7</v>
      </c>
    </row>
    <row r="5" spans="1:53" x14ac:dyDescent="0.3">
      <c r="A5" s="3" t="s">
        <v>27976</v>
      </c>
      <c r="B5" s="3" t="s">
        <v>27977</v>
      </c>
      <c r="C5" s="6" t="s">
        <v>3649</v>
      </c>
      <c r="D5" s="3">
        <v>65</v>
      </c>
      <c r="E5" s="3">
        <v>4277.71</v>
      </c>
      <c r="F5" s="3">
        <v>141295.89840000001</v>
      </c>
      <c r="G5" s="4">
        <v>2456.2659852354395</v>
      </c>
      <c r="H5" s="4">
        <v>1437.6603757671162</v>
      </c>
      <c r="I5" s="4">
        <v>2067.7287758441457</v>
      </c>
      <c r="J5" s="4">
        <v>2708.0973401031097</v>
      </c>
      <c r="K5" s="4">
        <v>1570.4976865503129</v>
      </c>
      <c r="L5" s="4">
        <v>1913.4719444057118</v>
      </c>
      <c r="M5" s="4">
        <v>2405.7213495390247</v>
      </c>
      <c r="R5" t="s">
        <v>3871</v>
      </c>
      <c r="S5">
        <v>14608.550523740056</v>
      </c>
      <c r="T5">
        <v>5601.0794193977363</v>
      </c>
      <c r="U5">
        <v>11109.146182053537</v>
      </c>
      <c r="V5">
        <v>19636.309432216236</v>
      </c>
      <c r="W5">
        <v>4675.660369431198</v>
      </c>
      <c r="X5">
        <v>10116.997810251534</v>
      </c>
      <c r="Y5">
        <v>14506.561513419194</v>
      </c>
      <c r="AT5" t="s">
        <v>3871</v>
      </c>
      <c r="AU5">
        <f t="shared" si="2"/>
        <v>1.0829748158345041E-5</v>
      </c>
      <c r="AV5">
        <f t="shared" si="3"/>
        <v>5.5363265441375043E-6</v>
      </c>
      <c r="AW5">
        <f t="shared" si="4"/>
        <v>1.1458138153946438E-5</v>
      </c>
      <c r="AX5">
        <f t="shared" si="5"/>
        <v>2.2182055176615717E-5</v>
      </c>
      <c r="AY5">
        <f t="shared" si="6"/>
        <v>5.8378181872372703E-6</v>
      </c>
      <c r="AZ5">
        <f t="shared" si="7"/>
        <v>1.0000037373135342E-5</v>
      </c>
      <c r="BA5">
        <f t="shared" si="8"/>
        <v>1.3749379478251351E-5</v>
      </c>
    </row>
    <row r="6" spans="1:53" x14ac:dyDescent="0.3">
      <c r="A6" s="3" t="s">
        <v>27978</v>
      </c>
      <c r="B6" s="3" t="s">
        <v>27979</v>
      </c>
      <c r="C6" s="6" t="s">
        <v>3213</v>
      </c>
      <c r="D6" s="3">
        <v>64</v>
      </c>
      <c r="E6" s="3">
        <v>4111.74</v>
      </c>
      <c r="F6" s="3">
        <v>163176.31529999999</v>
      </c>
      <c r="G6" s="4">
        <v>2858.9306324572303</v>
      </c>
      <c r="H6" s="4">
        <v>1362.6109975256081</v>
      </c>
      <c r="I6" s="4">
        <v>2203.8787129223547</v>
      </c>
      <c r="J6" s="4">
        <v>1690.7799060272127</v>
      </c>
      <c r="K6" s="4">
        <v>1398.1051739217412</v>
      </c>
      <c r="L6" s="4">
        <v>1552.8740296504354</v>
      </c>
      <c r="M6" s="4">
        <v>3858.169347205996</v>
      </c>
      <c r="R6" t="s">
        <v>7940</v>
      </c>
      <c r="AT6" t="s">
        <v>7940</v>
      </c>
      <c r="AU6">
        <f t="shared" si="2"/>
        <v>0</v>
      </c>
      <c r="AV6">
        <f t="shared" si="3"/>
        <v>0</v>
      </c>
      <c r="AW6">
        <f t="shared" si="4"/>
        <v>0</v>
      </c>
      <c r="AX6">
        <f t="shared" si="5"/>
        <v>0</v>
      </c>
      <c r="AY6">
        <f t="shared" si="6"/>
        <v>0</v>
      </c>
      <c r="AZ6">
        <f t="shared" si="7"/>
        <v>0</v>
      </c>
      <c r="BA6">
        <f t="shared" si="8"/>
        <v>0</v>
      </c>
    </row>
    <row r="7" spans="1:53" x14ac:dyDescent="0.3">
      <c r="A7" s="3" t="s">
        <v>9144</v>
      </c>
      <c r="B7" s="3" t="s">
        <v>27980</v>
      </c>
      <c r="C7" s="6" t="s">
        <v>2794</v>
      </c>
      <c r="D7" s="3">
        <v>59</v>
      </c>
      <c r="E7" s="3">
        <v>3547.25</v>
      </c>
      <c r="F7" s="3">
        <v>99587.940419999999</v>
      </c>
      <c r="G7" s="4">
        <v>5814.6131744538961</v>
      </c>
      <c r="H7" s="4">
        <v>2445.2258321050022</v>
      </c>
      <c r="I7" s="4">
        <v>4066.8700253314082</v>
      </c>
      <c r="J7" s="4">
        <v>15791.000151654476</v>
      </c>
      <c r="K7" s="4">
        <v>3263.1143592682574</v>
      </c>
      <c r="L7" s="4">
        <v>4738.7494709212615</v>
      </c>
      <c r="M7" s="4">
        <v>9413.6032190039314</v>
      </c>
      <c r="R7" t="s">
        <v>2781</v>
      </c>
      <c r="S7">
        <v>803.4212711294324</v>
      </c>
      <c r="T7">
        <v>431.51263499596024</v>
      </c>
      <c r="U7">
        <v>599.14891360983472</v>
      </c>
      <c r="V7">
        <v>569.88789925361834</v>
      </c>
      <c r="W7">
        <v>386.83775519666182</v>
      </c>
      <c r="X7">
        <v>537.72747983143415</v>
      </c>
      <c r="Y7">
        <v>835.4118355893371</v>
      </c>
      <c r="AT7" t="s">
        <v>2781</v>
      </c>
      <c r="AU7">
        <f t="shared" si="2"/>
        <v>5.955998178771828E-7</v>
      </c>
      <c r="AV7">
        <f t="shared" si="3"/>
        <v>4.2652401017297707E-7</v>
      </c>
      <c r="AW7">
        <f t="shared" si="4"/>
        <v>6.1797107666283129E-7</v>
      </c>
      <c r="AX7">
        <f t="shared" si="5"/>
        <v>6.4377091170653E-7</v>
      </c>
      <c r="AY7">
        <f t="shared" si="6"/>
        <v>4.8298813522929947E-7</v>
      </c>
      <c r="AZ7">
        <f t="shared" si="7"/>
        <v>5.3151092801734327E-7</v>
      </c>
      <c r="BA7">
        <f t="shared" si="8"/>
        <v>7.9180682048705427E-7</v>
      </c>
    </row>
    <row r="8" spans="1:53" x14ac:dyDescent="0.3">
      <c r="A8" s="3" t="s">
        <v>12815</v>
      </c>
      <c r="B8" s="3" t="s">
        <v>27981</v>
      </c>
      <c r="C8" s="6" t="s">
        <v>2802</v>
      </c>
      <c r="D8" s="3">
        <v>58</v>
      </c>
      <c r="E8" s="3">
        <v>4443.68</v>
      </c>
      <c r="F8" s="3">
        <v>96048.649579999998</v>
      </c>
      <c r="G8" s="4">
        <v>4851.0825981138987</v>
      </c>
      <c r="H8" s="4">
        <v>4510.32457317426</v>
      </c>
      <c r="I8" s="4">
        <v>5185.60807461073</v>
      </c>
      <c r="J8" s="4">
        <v>3292.3246479590784</v>
      </c>
      <c r="K8" s="4">
        <v>6323.82928594848</v>
      </c>
      <c r="L8" s="4">
        <v>4052.3235764538249</v>
      </c>
      <c r="M8" s="4">
        <v>19994.344955010998</v>
      </c>
      <c r="R8" t="s">
        <v>4496</v>
      </c>
      <c r="AT8" t="s">
        <v>4496</v>
      </c>
      <c r="AU8">
        <f t="shared" si="2"/>
        <v>0</v>
      </c>
      <c r="AV8">
        <f t="shared" si="3"/>
        <v>0</v>
      </c>
      <c r="AW8">
        <f t="shared" si="4"/>
        <v>0</v>
      </c>
      <c r="AX8">
        <f t="shared" si="5"/>
        <v>0</v>
      </c>
      <c r="AY8">
        <f t="shared" si="6"/>
        <v>0</v>
      </c>
      <c r="AZ8">
        <f t="shared" si="7"/>
        <v>0</v>
      </c>
      <c r="BA8">
        <f t="shared" si="8"/>
        <v>0</v>
      </c>
    </row>
    <row r="9" spans="1:53" x14ac:dyDescent="0.3">
      <c r="A9" s="3" t="s">
        <v>19590</v>
      </c>
      <c r="B9" s="3" t="s">
        <v>27982</v>
      </c>
      <c r="C9" s="6" t="s">
        <v>3908</v>
      </c>
      <c r="D9" s="3">
        <v>57</v>
      </c>
      <c r="E9" s="3">
        <v>4565.07</v>
      </c>
      <c r="F9" s="3">
        <v>43238.302790000002</v>
      </c>
      <c r="G9" s="4">
        <v>252452.05642391465</v>
      </c>
      <c r="H9" s="4">
        <v>149277.66519130001</v>
      </c>
      <c r="I9" s="4">
        <v>191041.13759365524</v>
      </c>
      <c r="J9" s="4">
        <v>187232.99825307316</v>
      </c>
      <c r="K9" s="4">
        <v>140284.54683539137</v>
      </c>
      <c r="L9" s="4">
        <v>195882.71869144117</v>
      </c>
      <c r="M9" s="4">
        <v>233115.92792607145</v>
      </c>
      <c r="R9" t="s">
        <v>4497</v>
      </c>
      <c r="S9">
        <v>10629.041198030651</v>
      </c>
      <c r="T9">
        <v>6722.0660792678855</v>
      </c>
      <c r="U9">
        <v>11296.596658984719</v>
      </c>
      <c r="V9">
        <v>11221.540781952986</v>
      </c>
      <c r="W9">
        <v>7721.7956429044307</v>
      </c>
      <c r="X9">
        <v>9613.8825155321065</v>
      </c>
      <c r="Y9">
        <v>12511.557454310787</v>
      </c>
      <c r="AT9" t="s">
        <v>4497</v>
      </c>
      <c r="AU9">
        <f t="shared" si="2"/>
        <v>7.879620853025998E-6</v>
      </c>
      <c r="AV9">
        <f t="shared" si="3"/>
        <v>6.6443537181800524E-6</v>
      </c>
      <c r="AW9">
        <f t="shared" si="4"/>
        <v>1.1651477356302997E-5</v>
      </c>
      <c r="AX9">
        <f t="shared" si="5"/>
        <v>1.2676355383947053E-5</v>
      </c>
      <c r="AY9">
        <f t="shared" si="6"/>
        <v>9.6410849977456495E-6</v>
      </c>
      <c r="AZ9">
        <f t="shared" si="7"/>
        <v>9.5027384861975405E-6</v>
      </c>
      <c r="BA9">
        <f t="shared" si="8"/>
        <v>1.1858506314134596E-5</v>
      </c>
    </row>
    <row r="10" spans="1:53" x14ac:dyDescent="0.3">
      <c r="A10" s="3" t="s">
        <v>21177</v>
      </c>
      <c r="B10" s="3" t="s">
        <v>27983</v>
      </c>
      <c r="C10" s="6" t="s">
        <v>3415</v>
      </c>
      <c r="D10" s="3">
        <v>56</v>
      </c>
      <c r="E10" s="3">
        <v>4067.16</v>
      </c>
      <c r="F10" s="3">
        <v>84602.809049999996</v>
      </c>
      <c r="G10" s="4">
        <v>51584.194609389036</v>
      </c>
      <c r="H10" s="4">
        <v>17413.39929814274</v>
      </c>
      <c r="I10" s="4">
        <v>28808.031063025217</v>
      </c>
      <c r="J10" s="4">
        <v>18643.235305501414</v>
      </c>
      <c r="K10" s="4">
        <v>11659.564340554431</v>
      </c>
      <c r="L10" s="4">
        <v>19185.423096993702</v>
      </c>
      <c r="M10" s="4">
        <v>38847.642272728815</v>
      </c>
      <c r="R10" t="s">
        <v>4438</v>
      </c>
      <c r="S10">
        <v>47.193035844209994</v>
      </c>
      <c r="T10">
        <v>48.146168052062684</v>
      </c>
      <c r="U10">
        <v>43.618174687295415</v>
      </c>
      <c r="V10">
        <v>48.434283068645115</v>
      </c>
      <c r="W10">
        <v>13.347341091940301</v>
      </c>
      <c r="X10">
        <v>17.966117719802813</v>
      </c>
      <c r="Y10">
        <v>18.66864731632813</v>
      </c>
      <c r="AT10" t="s">
        <v>4438</v>
      </c>
      <c r="AU10">
        <f t="shared" si="2"/>
        <v>3.4985585475436791E-8</v>
      </c>
      <c r="AV10">
        <f t="shared" si="3"/>
        <v>4.7589560551848268E-8</v>
      </c>
      <c r="AW10">
        <f t="shared" si="4"/>
        <v>4.4988432360119953E-8</v>
      </c>
      <c r="AX10">
        <f t="shared" si="5"/>
        <v>5.471353683731658E-8</v>
      </c>
      <c r="AY10">
        <f t="shared" si="6"/>
        <v>1.6664886758502411E-8</v>
      </c>
      <c r="AZ10">
        <f t="shared" si="7"/>
        <v>1.7758415294518129E-8</v>
      </c>
      <c r="BA10">
        <f t="shared" si="8"/>
        <v>1.7694221753403931E-8</v>
      </c>
    </row>
    <row r="11" spans="1:53" x14ac:dyDescent="0.3">
      <c r="A11" s="3" t="s">
        <v>22175</v>
      </c>
      <c r="B11" s="3" t="s">
        <v>27984</v>
      </c>
      <c r="C11" s="6" t="s">
        <v>3430</v>
      </c>
      <c r="D11" s="3">
        <v>55</v>
      </c>
      <c r="E11" s="3">
        <v>3795.21</v>
      </c>
      <c r="F11" s="3">
        <v>57274.674830000004</v>
      </c>
      <c r="G11" s="4">
        <v>22739.32226050871</v>
      </c>
      <c r="H11" s="4">
        <v>19539.781001251136</v>
      </c>
      <c r="I11" s="4">
        <v>26357.688019388381</v>
      </c>
      <c r="J11" s="4">
        <v>22919.136499073691</v>
      </c>
      <c r="K11" s="4">
        <v>15632.154201231931</v>
      </c>
      <c r="L11" s="4">
        <v>26639.075912275923</v>
      </c>
      <c r="M11" s="4">
        <v>24906.091749733929</v>
      </c>
      <c r="R11" t="s">
        <v>23583</v>
      </c>
      <c r="AT11" t="s">
        <v>23583</v>
      </c>
      <c r="AU11">
        <f t="shared" si="2"/>
        <v>0</v>
      </c>
      <c r="AV11">
        <f t="shared" si="3"/>
        <v>0</v>
      </c>
      <c r="AW11">
        <f t="shared" si="4"/>
        <v>0</v>
      </c>
      <c r="AX11">
        <f t="shared" si="5"/>
        <v>0</v>
      </c>
      <c r="AY11">
        <f t="shared" si="6"/>
        <v>0</v>
      </c>
      <c r="AZ11">
        <f t="shared" si="7"/>
        <v>0</v>
      </c>
      <c r="BA11">
        <f t="shared" si="8"/>
        <v>0</v>
      </c>
    </row>
    <row r="12" spans="1:53" x14ac:dyDescent="0.3">
      <c r="A12" s="3" t="s">
        <v>27985</v>
      </c>
      <c r="B12" s="3" t="s">
        <v>27986</v>
      </c>
      <c r="C12" s="6" t="s">
        <v>2915</v>
      </c>
      <c r="D12" s="3">
        <v>55</v>
      </c>
      <c r="E12" s="3">
        <v>3752.55</v>
      </c>
      <c r="F12" s="3">
        <v>117749.3328</v>
      </c>
      <c r="G12" s="4">
        <v>4444.7571411199306</v>
      </c>
      <c r="H12" s="4">
        <v>1514.3920736272366</v>
      </c>
      <c r="I12" s="4">
        <v>2852.4751154036512</v>
      </c>
      <c r="J12" s="4">
        <v>1847.4546632139845</v>
      </c>
      <c r="K12" s="4">
        <v>1674.5167239507289</v>
      </c>
      <c r="L12" s="4">
        <v>2606.8290801096396</v>
      </c>
      <c r="M12" s="4">
        <v>3695.2611871003837</v>
      </c>
      <c r="R12" t="s">
        <v>7898</v>
      </c>
      <c r="AT12" t="s">
        <v>7898</v>
      </c>
      <c r="AU12">
        <f t="shared" si="2"/>
        <v>0</v>
      </c>
      <c r="AV12">
        <f t="shared" si="3"/>
        <v>0</v>
      </c>
      <c r="AW12">
        <f t="shared" si="4"/>
        <v>0</v>
      </c>
      <c r="AX12">
        <f t="shared" si="5"/>
        <v>0</v>
      </c>
      <c r="AY12">
        <f t="shared" si="6"/>
        <v>0</v>
      </c>
      <c r="AZ12">
        <f t="shared" si="7"/>
        <v>0</v>
      </c>
      <c r="BA12">
        <f t="shared" si="8"/>
        <v>0</v>
      </c>
    </row>
    <row r="13" spans="1:53" x14ac:dyDescent="0.3">
      <c r="A13" s="3" t="s">
        <v>11688</v>
      </c>
      <c r="B13" s="3" t="s">
        <v>27987</v>
      </c>
      <c r="C13" s="6" t="s">
        <v>3538</v>
      </c>
      <c r="D13" s="3">
        <v>54</v>
      </c>
      <c r="E13" s="3">
        <v>3972.86</v>
      </c>
      <c r="F13" s="3">
        <v>85284.724100000007</v>
      </c>
      <c r="G13" s="4">
        <v>4615.0313049567931</v>
      </c>
      <c r="H13" s="4">
        <v>5645.2992060087718</v>
      </c>
      <c r="I13" s="4">
        <v>5862.8282583990713</v>
      </c>
      <c r="J13" s="4">
        <v>6557.0329214577678</v>
      </c>
      <c r="K13" s="4">
        <v>5774.4193157183881</v>
      </c>
      <c r="L13" s="4">
        <v>6640.0613885661342</v>
      </c>
      <c r="M13" s="4">
        <v>7623.7146562042644</v>
      </c>
      <c r="R13" t="s">
        <v>4440</v>
      </c>
      <c r="AT13" t="s">
        <v>4440</v>
      </c>
      <c r="AU13">
        <f t="shared" si="2"/>
        <v>0</v>
      </c>
      <c r="AV13">
        <f t="shared" si="3"/>
        <v>0</v>
      </c>
      <c r="AW13">
        <f t="shared" si="4"/>
        <v>0</v>
      </c>
      <c r="AX13">
        <f t="shared" si="5"/>
        <v>0</v>
      </c>
      <c r="AY13">
        <f t="shared" si="6"/>
        <v>0</v>
      </c>
      <c r="AZ13">
        <f t="shared" si="7"/>
        <v>0</v>
      </c>
      <c r="BA13">
        <f t="shared" si="8"/>
        <v>0</v>
      </c>
    </row>
    <row r="14" spans="1:53" x14ac:dyDescent="0.3">
      <c r="A14" s="3" t="s">
        <v>8801</v>
      </c>
      <c r="B14" s="3" t="s">
        <v>27988</v>
      </c>
      <c r="C14" s="6" t="s">
        <v>3029</v>
      </c>
      <c r="D14" s="3">
        <v>53</v>
      </c>
      <c r="E14" s="3">
        <v>4447.08</v>
      </c>
      <c r="F14" s="3">
        <v>69054.474440000005</v>
      </c>
      <c r="G14" s="4">
        <v>18605.296156363569</v>
      </c>
      <c r="H14" s="4">
        <v>14174.328114966569</v>
      </c>
      <c r="I14" s="4">
        <v>17699.208896564181</v>
      </c>
      <c r="J14" s="4">
        <v>13238.698472210654</v>
      </c>
      <c r="K14" s="4">
        <v>11030.33496564284</v>
      </c>
      <c r="L14" s="4">
        <v>19666.208371562476</v>
      </c>
      <c r="M14" s="4">
        <v>18740.379090152801</v>
      </c>
      <c r="R14" t="s">
        <v>3029</v>
      </c>
      <c r="S14">
        <v>18605.296156363569</v>
      </c>
      <c r="T14">
        <v>14174.328114966569</v>
      </c>
      <c r="U14">
        <v>17699.208896564181</v>
      </c>
      <c r="V14">
        <v>13238.698472210654</v>
      </c>
      <c r="W14">
        <v>11030.33496564284</v>
      </c>
      <c r="X14">
        <v>19666.208371562476</v>
      </c>
      <c r="Y14">
        <v>18740.379090152801</v>
      </c>
      <c r="AT14" t="s">
        <v>3029</v>
      </c>
      <c r="AU14">
        <f t="shared" si="2"/>
        <v>1.3792653244920092E-5</v>
      </c>
      <c r="AV14">
        <f t="shared" si="3"/>
        <v>1.4010461754288414E-5</v>
      </c>
      <c r="AW14">
        <f t="shared" si="4"/>
        <v>1.8255226587980906E-5</v>
      </c>
      <c r="AX14">
        <f t="shared" si="5"/>
        <v>1.4955027113972863E-5</v>
      </c>
      <c r="AY14">
        <f t="shared" si="6"/>
        <v>1.3771977642931858E-5</v>
      </c>
      <c r="AZ14">
        <f t="shared" si="7"/>
        <v>1.9438851563673749E-5</v>
      </c>
      <c r="BA14">
        <f t="shared" si="8"/>
        <v>1.7762209427674716E-5</v>
      </c>
    </row>
    <row r="15" spans="1:53" x14ac:dyDescent="0.3">
      <c r="A15" s="3" t="s">
        <v>19034</v>
      </c>
      <c r="B15" s="3" t="s">
        <v>27989</v>
      </c>
      <c r="C15" s="6" t="s">
        <v>3326</v>
      </c>
      <c r="D15" s="3">
        <v>52</v>
      </c>
      <c r="E15" s="3">
        <v>3380.67</v>
      </c>
      <c r="F15" s="3">
        <v>79678.118289999999</v>
      </c>
      <c r="G15" s="4">
        <v>3047.2519838902358</v>
      </c>
      <c r="H15" s="4">
        <v>1911.671446758982</v>
      </c>
      <c r="I15" s="4">
        <v>2826.6105165507051</v>
      </c>
      <c r="J15" s="4">
        <v>2658.5366078145839</v>
      </c>
      <c r="K15" s="4">
        <v>1831.5572405796004</v>
      </c>
      <c r="L15" s="4">
        <v>2546.1033850635226</v>
      </c>
      <c r="M15" s="4">
        <v>3534.291071472253</v>
      </c>
      <c r="R15" t="s">
        <v>3028</v>
      </c>
      <c r="S15">
        <v>688.39691789619837</v>
      </c>
      <c r="T15">
        <v>494.16878114485826</v>
      </c>
      <c r="U15">
        <v>741.52772284513901</v>
      </c>
      <c r="V15">
        <v>588.97016118525744</v>
      </c>
      <c r="W15">
        <v>425.50109770327788</v>
      </c>
      <c r="X15">
        <v>597.57650352901419</v>
      </c>
      <c r="Y15">
        <v>605.16776683049022</v>
      </c>
      <c r="AT15" t="s">
        <v>3028</v>
      </c>
      <c r="AU15">
        <f t="shared" si="2"/>
        <v>5.1032888182037773E-7</v>
      </c>
      <c r="AV15">
        <f t="shared" si="3"/>
        <v>4.8845580208368753E-7</v>
      </c>
      <c r="AW15">
        <f t="shared" si="4"/>
        <v>7.6482269241058049E-7</v>
      </c>
      <c r="AX15">
        <f t="shared" si="5"/>
        <v>6.6532708999570451E-7</v>
      </c>
      <c r="AY15">
        <f t="shared" si="6"/>
        <v>5.3126143701575162E-7</v>
      </c>
      <c r="AZ15">
        <f t="shared" si="7"/>
        <v>5.9066805001602676E-7</v>
      </c>
      <c r="BA15">
        <f t="shared" si="8"/>
        <v>5.7358053226199418E-7</v>
      </c>
    </row>
    <row r="16" spans="1:53" x14ac:dyDescent="0.3">
      <c r="A16" s="3" t="s">
        <v>21015</v>
      </c>
      <c r="B16" s="3" t="s">
        <v>27990</v>
      </c>
      <c r="C16" s="6" t="s">
        <v>3316</v>
      </c>
      <c r="D16" s="3">
        <v>52</v>
      </c>
      <c r="E16" s="3">
        <v>2706.42</v>
      </c>
      <c r="F16" s="3">
        <v>54016.267050000002</v>
      </c>
      <c r="G16" s="4">
        <v>33337.861029277265</v>
      </c>
      <c r="H16" s="4">
        <v>15604.002791800878</v>
      </c>
      <c r="I16" s="4">
        <v>29064.735873590962</v>
      </c>
      <c r="J16" s="4">
        <v>14079.123998830402</v>
      </c>
      <c r="K16" s="4">
        <v>13576.44027821804</v>
      </c>
      <c r="L16" s="4">
        <v>24773.986105656375</v>
      </c>
      <c r="M16" s="4">
        <v>35789.734520578655</v>
      </c>
      <c r="R16" t="s">
        <v>8478</v>
      </c>
      <c r="AT16" t="s">
        <v>8478</v>
      </c>
      <c r="AU16">
        <f t="shared" si="2"/>
        <v>0</v>
      </c>
      <c r="AV16">
        <f t="shared" si="3"/>
        <v>0</v>
      </c>
      <c r="AW16">
        <f t="shared" si="4"/>
        <v>0</v>
      </c>
      <c r="AX16">
        <f t="shared" si="5"/>
        <v>0</v>
      </c>
      <c r="AY16">
        <f t="shared" si="6"/>
        <v>0</v>
      </c>
      <c r="AZ16">
        <f t="shared" si="7"/>
        <v>0</v>
      </c>
      <c r="BA16">
        <f t="shared" si="8"/>
        <v>0</v>
      </c>
    </row>
    <row r="17" spans="1:53" x14ac:dyDescent="0.3">
      <c r="A17" s="3" t="s">
        <v>21578</v>
      </c>
      <c r="B17" s="3" t="s">
        <v>27991</v>
      </c>
      <c r="C17" s="6" t="s">
        <v>3606</v>
      </c>
      <c r="D17" s="3">
        <v>50</v>
      </c>
      <c r="E17" s="3">
        <v>3589.35</v>
      </c>
      <c r="F17" s="3">
        <v>98982.234639999995</v>
      </c>
      <c r="G17" s="4">
        <v>3632.6712336487444</v>
      </c>
      <c r="H17" s="4">
        <v>1349.0020503807636</v>
      </c>
      <c r="I17" s="4">
        <v>2185.4763262556817</v>
      </c>
      <c r="J17" s="4">
        <v>1535.6105148154827</v>
      </c>
      <c r="K17" s="4">
        <v>1663.0962231793992</v>
      </c>
      <c r="L17" s="4">
        <v>1479.2133804977707</v>
      </c>
      <c r="M17" s="4">
        <v>5125.9130049128935</v>
      </c>
      <c r="R17" t="s">
        <v>5125</v>
      </c>
      <c r="AT17" t="s">
        <v>5125</v>
      </c>
      <c r="AU17">
        <f t="shared" si="2"/>
        <v>0</v>
      </c>
      <c r="AV17">
        <f t="shared" si="3"/>
        <v>0</v>
      </c>
      <c r="AW17">
        <f t="shared" si="4"/>
        <v>0</v>
      </c>
      <c r="AX17">
        <f t="shared" si="5"/>
        <v>0</v>
      </c>
      <c r="AY17">
        <f t="shared" si="6"/>
        <v>0</v>
      </c>
      <c r="AZ17">
        <f t="shared" si="7"/>
        <v>0</v>
      </c>
      <c r="BA17">
        <f t="shared" si="8"/>
        <v>0</v>
      </c>
    </row>
    <row r="18" spans="1:53" x14ac:dyDescent="0.3">
      <c r="A18" s="3" t="s">
        <v>17502</v>
      </c>
      <c r="B18" s="3" t="s">
        <v>27992</v>
      </c>
      <c r="C18" s="6" t="s">
        <v>2805</v>
      </c>
      <c r="D18" s="3">
        <v>49</v>
      </c>
      <c r="E18" s="3">
        <v>3631.87</v>
      </c>
      <c r="F18" s="3">
        <v>95954.644379999998</v>
      </c>
      <c r="G18" s="4">
        <v>1948.2932556683472</v>
      </c>
      <c r="H18" s="4">
        <v>1133.1975395856898</v>
      </c>
      <c r="I18" s="4">
        <v>1709.9079602933698</v>
      </c>
      <c r="J18" s="4">
        <v>1846.2038139239137</v>
      </c>
      <c r="K18" s="4">
        <v>1265.2760922217878</v>
      </c>
      <c r="L18" s="4">
        <v>1821.1310823313511</v>
      </c>
      <c r="M18" s="4">
        <v>2612.9014570584586</v>
      </c>
      <c r="R18" t="s">
        <v>3489</v>
      </c>
      <c r="AT18" t="s">
        <v>3489</v>
      </c>
      <c r="AU18">
        <f t="shared" si="2"/>
        <v>0</v>
      </c>
      <c r="AV18">
        <f t="shared" si="3"/>
        <v>0</v>
      </c>
      <c r="AW18">
        <f t="shared" si="4"/>
        <v>0</v>
      </c>
      <c r="AX18">
        <f t="shared" si="5"/>
        <v>0</v>
      </c>
      <c r="AY18">
        <f t="shared" si="6"/>
        <v>0</v>
      </c>
      <c r="AZ18">
        <f t="shared" si="7"/>
        <v>0</v>
      </c>
      <c r="BA18">
        <f t="shared" si="8"/>
        <v>0</v>
      </c>
    </row>
    <row r="19" spans="1:53" x14ac:dyDescent="0.3">
      <c r="A19" s="3" t="s">
        <v>19593</v>
      </c>
      <c r="B19" s="3" t="s">
        <v>27993</v>
      </c>
      <c r="C19" s="6" t="s">
        <v>3168</v>
      </c>
      <c r="D19" s="3">
        <v>49</v>
      </c>
      <c r="E19" s="3">
        <v>4276.28</v>
      </c>
      <c r="F19" s="3">
        <v>77514.475229999996</v>
      </c>
      <c r="G19" s="4">
        <v>39026.815898082459</v>
      </c>
      <c r="H19" s="4">
        <v>21359.541900481428</v>
      </c>
      <c r="I19" s="4">
        <v>31224.668767537391</v>
      </c>
      <c r="J19" s="4">
        <v>28633.060092934866</v>
      </c>
      <c r="K19" s="4">
        <v>20501.121811554443</v>
      </c>
      <c r="L19" s="4">
        <v>32672.268975971572</v>
      </c>
      <c r="M19" s="4">
        <v>38114.969739451619</v>
      </c>
      <c r="R19" t="s">
        <v>3954</v>
      </c>
      <c r="AT19" t="s">
        <v>3954</v>
      </c>
      <c r="AU19">
        <f t="shared" si="2"/>
        <v>0</v>
      </c>
      <c r="AV19">
        <f t="shared" si="3"/>
        <v>0</v>
      </c>
      <c r="AW19">
        <f t="shared" si="4"/>
        <v>0</v>
      </c>
      <c r="AX19">
        <f t="shared" si="5"/>
        <v>0</v>
      </c>
      <c r="AY19">
        <f t="shared" si="6"/>
        <v>0</v>
      </c>
      <c r="AZ19">
        <f t="shared" si="7"/>
        <v>0</v>
      </c>
      <c r="BA19">
        <f t="shared" si="8"/>
        <v>0</v>
      </c>
    </row>
    <row r="20" spans="1:53" x14ac:dyDescent="0.3">
      <c r="A20" s="3" t="s">
        <v>20321</v>
      </c>
      <c r="B20" s="3" t="s">
        <v>27994</v>
      </c>
      <c r="C20" s="6" t="s">
        <v>3220</v>
      </c>
      <c r="D20" s="3">
        <v>47</v>
      </c>
      <c r="E20" s="3">
        <v>3352.04</v>
      </c>
      <c r="F20" s="3">
        <v>76746.965779999999</v>
      </c>
      <c r="G20" s="4">
        <v>2913.6331607079255</v>
      </c>
      <c r="H20" s="4">
        <v>1959.040054761849</v>
      </c>
      <c r="I20" s="4">
        <v>2682.8325778509861</v>
      </c>
      <c r="J20" s="4">
        <v>2692.8676230322508</v>
      </c>
      <c r="K20" s="4">
        <v>1981.0950465489982</v>
      </c>
      <c r="L20" s="4">
        <v>2447.6630080219397</v>
      </c>
      <c r="M20" s="4">
        <v>3272.4885576672418</v>
      </c>
      <c r="R20" t="s">
        <v>8480</v>
      </c>
      <c r="AT20" t="s">
        <v>8480</v>
      </c>
      <c r="AU20">
        <f t="shared" si="2"/>
        <v>0</v>
      </c>
      <c r="AV20">
        <f t="shared" si="3"/>
        <v>0</v>
      </c>
      <c r="AW20">
        <f t="shared" si="4"/>
        <v>0</v>
      </c>
      <c r="AX20">
        <f t="shared" si="5"/>
        <v>0</v>
      </c>
      <c r="AY20">
        <f t="shared" si="6"/>
        <v>0</v>
      </c>
      <c r="AZ20">
        <f t="shared" si="7"/>
        <v>0</v>
      </c>
      <c r="BA20">
        <f t="shared" si="8"/>
        <v>0</v>
      </c>
    </row>
    <row r="21" spans="1:53" x14ac:dyDescent="0.3">
      <c r="A21" s="3" t="s">
        <v>16785</v>
      </c>
      <c r="B21" s="3" t="s">
        <v>27995</v>
      </c>
      <c r="C21" s="6" t="s">
        <v>7711</v>
      </c>
      <c r="D21" s="3">
        <v>46</v>
      </c>
      <c r="E21" s="3">
        <v>2485.6</v>
      </c>
      <c r="F21" s="3">
        <v>82346.782949999993</v>
      </c>
      <c r="G21" s="4">
        <v>468.82157081091276</v>
      </c>
      <c r="H21" s="4">
        <v>1503.5234806304384</v>
      </c>
      <c r="I21" s="4">
        <v>1133.6763890682732</v>
      </c>
      <c r="J21" s="4">
        <v>1257.0867972955971</v>
      </c>
      <c r="K21" s="4">
        <v>986.43312776364041</v>
      </c>
      <c r="L21" s="4">
        <v>1454.8879776950189</v>
      </c>
      <c r="M21" s="4">
        <v>1245.4205302552527</v>
      </c>
      <c r="R21" t="s">
        <v>8460</v>
      </c>
      <c r="AT21" t="s">
        <v>8460</v>
      </c>
      <c r="AU21">
        <f t="shared" si="2"/>
        <v>0</v>
      </c>
      <c r="AV21">
        <f t="shared" si="3"/>
        <v>0</v>
      </c>
      <c r="AW21">
        <f t="shared" si="4"/>
        <v>0</v>
      </c>
      <c r="AX21">
        <f t="shared" si="5"/>
        <v>0</v>
      </c>
      <c r="AY21">
        <f t="shared" si="6"/>
        <v>0</v>
      </c>
      <c r="AZ21">
        <f t="shared" si="7"/>
        <v>0</v>
      </c>
      <c r="BA21">
        <f t="shared" si="8"/>
        <v>0</v>
      </c>
    </row>
    <row r="22" spans="1:53" x14ac:dyDescent="0.3">
      <c r="A22" s="3" t="s">
        <v>11716</v>
      </c>
      <c r="B22" s="3" t="s">
        <v>27996</v>
      </c>
      <c r="C22" s="6" t="s">
        <v>3763</v>
      </c>
      <c r="D22" s="3">
        <v>44</v>
      </c>
      <c r="E22" s="3">
        <v>2834</v>
      </c>
      <c r="F22" s="3">
        <v>61102.704299999998</v>
      </c>
      <c r="G22" s="4">
        <v>23797.140564249239</v>
      </c>
      <c r="H22" s="4">
        <v>10729.249078662617</v>
      </c>
      <c r="I22" s="4">
        <v>20401.89441688875</v>
      </c>
      <c r="J22" s="4">
        <v>14452.805535091129</v>
      </c>
      <c r="K22" s="4">
        <v>11286.008171839814</v>
      </c>
      <c r="L22" s="4">
        <v>17888.169243954155</v>
      </c>
      <c r="M22" s="4">
        <v>25304.02000449926</v>
      </c>
      <c r="R22" t="s">
        <v>3782</v>
      </c>
      <c r="S22">
        <v>28842.620095973154</v>
      </c>
      <c r="T22">
        <v>10865.71733900959</v>
      </c>
      <c r="U22">
        <v>21077.022458830434</v>
      </c>
      <c r="V22">
        <v>15928.718507534522</v>
      </c>
      <c r="W22">
        <v>11077.265253100924</v>
      </c>
      <c r="X22">
        <v>18125.993199736498</v>
      </c>
      <c r="Y22">
        <v>26995.481773923959</v>
      </c>
      <c r="AT22" t="s">
        <v>3782</v>
      </c>
      <c r="AU22">
        <f t="shared" si="2"/>
        <v>2.1381882573401363E-5</v>
      </c>
      <c r="AV22">
        <f t="shared" si="3"/>
        <v>1.074010111635273E-5</v>
      </c>
      <c r="AW22">
        <f t="shared" si="4"/>
        <v>2.1739153599153449E-5</v>
      </c>
      <c r="AX22">
        <f t="shared" si="5"/>
        <v>1.7993794304708723E-5</v>
      </c>
      <c r="AY22">
        <f t="shared" si="6"/>
        <v>1.3830572678500793E-5</v>
      </c>
      <c r="AZ22">
        <f t="shared" si="7"/>
        <v>1.7916442488392264E-5</v>
      </c>
      <c r="BA22">
        <f t="shared" si="8"/>
        <v>2.5586430165725291E-5</v>
      </c>
    </row>
    <row r="23" spans="1:53" x14ac:dyDescent="0.3">
      <c r="A23" s="3" t="s">
        <v>10871</v>
      </c>
      <c r="B23" s="3" t="s">
        <v>27997</v>
      </c>
      <c r="C23" s="6" t="s">
        <v>3356</v>
      </c>
      <c r="D23" s="3">
        <v>43</v>
      </c>
      <c r="E23" s="3">
        <v>2357.38</v>
      </c>
      <c r="F23" s="3">
        <v>97153.284280000007</v>
      </c>
      <c r="G23" s="4">
        <v>1846.3615474418868</v>
      </c>
      <c r="H23" s="4">
        <v>1202.2062337515779</v>
      </c>
      <c r="I23" s="4">
        <v>1504.9521842852123</v>
      </c>
      <c r="J23" s="4">
        <v>1311.2808582869809</v>
      </c>
      <c r="K23" s="4">
        <v>1099.5644677720752</v>
      </c>
      <c r="L23" s="4">
        <v>1471.7593160056597</v>
      </c>
      <c r="M23" s="4">
        <v>1796.9551847710954</v>
      </c>
      <c r="R23" t="s">
        <v>7944</v>
      </c>
      <c r="AT23" t="s">
        <v>7944</v>
      </c>
      <c r="AU23">
        <f t="shared" si="2"/>
        <v>0</v>
      </c>
      <c r="AV23">
        <f t="shared" si="3"/>
        <v>0</v>
      </c>
      <c r="AW23">
        <f t="shared" si="4"/>
        <v>0</v>
      </c>
      <c r="AX23">
        <f t="shared" si="5"/>
        <v>0</v>
      </c>
      <c r="AY23">
        <f t="shared" si="6"/>
        <v>0</v>
      </c>
      <c r="AZ23">
        <f t="shared" si="7"/>
        <v>0</v>
      </c>
      <c r="BA23">
        <f t="shared" si="8"/>
        <v>0</v>
      </c>
    </row>
    <row r="24" spans="1:53" x14ac:dyDescent="0.3">
      <c r="A24" s="3" t="s">
        <v>8764</v>
      </c>
      <c r="B24" s="3" t="s">
        <v>27998</v>
      </c>
      <c r="C24" s="6" t="s">
        <v>3869</v>
      </c>
      <c r="D24" s="3">
        <v>42</v>
      </c>
      <c r="E24" s="3">
        <v>3126.22</v>
      </c>
      <c r="F24" s="3">
        <v>89045.795570000002</v>
      </c>
      <c r="G24" s="4">
        <v>5703.25698215395</v>
      </c>
      <c r="H24" s="4">
        <v>2108.4874205567867</v>
      </c>
      <c r="I24" s="4">
        <v>4679.4271938666761</v>
      </c>
      <c r="J24" s="4">
        <v>10181.4368493247</v>
      </c>
      <c r="K24" s="4">
        <v>2073.3728217613243</v>
      </c>
      <c r="L24" s="4">
        <v>3815.4751509604343</v>
      </c>
      <c r="M24" s="4">
        <v>9641.2243343635619</v>
      </c>
      <c r="R24" t="s">
        <v>3956</v>
      </c>
      <c r="S24">
        <v>159.97148617246816</v>
      </c>
      <c r="T24">
        <v>99.687396385645201</v>
      </c>
      <c r="U24">
        <v>154.25053419182726</v>
      </c>
      <c r="V24">
        <v>140.96796663575788</v>
      </c>
      <c r="W24">
        <v>114.46634662481566</v>
      </c>
      <c r="X24">
        <v>115.92932955360294</v>
      </c>
      <c r="Y24">
        <v>169.87193758886082</v>
      </c>
      <c r="AT24" t="s">
        <v>3956</v>
      </c>
      <c r="AU24">
        <f t="shared" si="2"/>
        <v>1.1859156765406915E-7</v>
      </c>
      <c r="AV24">
        <f t="shared" si="3"/>
        <v>9.8534931823042886E-8</v>
      </c>
      <c r="AW24">
        <f t="shared" si="4"/>
        <v>1.5909628896100144E-7</v>
      </c>
      <c r="AX24">
        <f t="shared" si="5"/>
        <v>1.5924373288391305E-7</v>
      </c>
      <c r="AY24">
        <f t="shared" si="6"/>
        <v>1.4291750626751494E-7</v>
      </c>
      <c r="AZ24">
        <f t="shared" si="7"/>
        <v>1.1458909549272009E-7</v>
      </c>
      <c r="BA24">
        <f t="shared" si="8"/>
        <v>1.610053306191488E-7</v>
      </c>
    </row>
    <row r="25" spans="1:53" x14ac:dyDescent="0.3">
      <c r="A25" s="3" t="s">
        <v>11107</v>
      </c>
      <c r="B25" s="3" t="s">
        <v>27999</v>
      </c>
      <c r="C25" s="6" t="s">
        <v>3845</v>
      </c>
      <c r="D25" s="3">
        <v>42</v>
      </c>
      <c r="E25" s="3">
        <v>2817.04</v>
      </c>
      <c r="F25" s="3">
        <v>104977.52589999999</v>
      </c>
      <c r="G25" s="4">
        <v>1705.8885494024767</v>
      </c>
      <c r="H25" s="4">
        <v>4194.8477207191627</v>
      </c>
      <c r="I25" s="4">
        <v>2752.3401317027938</v>
      </c>
      <c r="J25" s="4">
        <v>4195.9976614876814</v>
      </c>
      <c r="K25" s="4">
        <v>1630.3839813104742</v>
      </c>
      <c r="L25" s="4">
        <v>3418.1615302080932</v>
      </c>
      <c r="M25" s="4">
        <v>3460.3089781760727</v>
      </c>
      <c r="R25" t="s">
        <v>3313</v>
      </c>
      <c r="S25">
        <v>2166.2191183474993</v>
      </c>
      <c r="T25">
        <v>1348.0873065519966</v>
      </c>
      <c r="U25">
        <v>1814.0741664595341</v>
      </c>
      <c r="V25">
        <v>1920.698966624522</v>
      </c>
      <c r="W25">
        <v>1356.7234286724017</v>
      </c>
      <c r="X25">
        <v>1568.6019744258215</v>
      </c>
      <c r="Y25">
        <v>2021.4493889489415</v>
      </c>
      <c r="AT25" t="s">
        <v>3313</v>
      </c>
      <c r="AU25">
        <f t="shared" si="2"/>
        <v>1.6058819435488769E-6</v>
      </c>
      <c r="AV25">
        <f t="shared" si="3"/>
        <v>1.3325023589615819E-6</v>
      </c>
      <c r="AW25">
        <f t="shared" si="4"/>
        <v>1.8710630034176284E-6</v>
      </c>
      <c r="AX25">
        <f t="shared" si="5"/>
        <v>2.1697076328118009E-6</v>
      </c>
      <c r="AY25">
        <f t="shared" si="6"/>
        <v>1.6939435461857922E-6</v>
      </c>
      <c r="AZ25">
        <f t="shared" si="7"/>
        <v>1.5504677041579898E-6</v>
      </c>
      <c r="BA25">
        <f t="shared" si="8"/>
        <v>1.9159381579865062E-6</v>
      </c>
    </row>
    <row r="26" spans="1:53" x14ac:dyDescent="0.3">
      <c r="A26" s="3" t="s">
        <v>8840</v>
      </c>
      <c r="B26" s="3" t="s">
        <v>28000</v>
      </c>
      <c r="C26" s="6" t="s">
        <v>3313</v>
      </c>
      <c r="D26" s="3">
        <v>41</v>
      </c>
      <c r="E26" s="3">
        <v>2164.5100000000002</v>
      </c>
      <c r="F26" s="3">
        <v>104212.5396</v>
      </c>
      <c r="G26" s="4">
        <v>2166.2191183474993</v>
      </c>
      <c r="H26" s="4">
        <v>1348.0873065519966</v>
      </c>
      <c r="I26" s="4">
        <v>1814.0741664595341</v>
      </c>
      <c r="J26" s="4">
        <v>1920.698966624522</v>
      </c>
      <c r="K26" s="4">
        <v>1356.7234286724017</v>
      </c>
      <c r="L26" s="4">
        <v>1568.6019744258215</v>
      </c>
      <c r="M26" s="4">
        <v>2021.4493889489415</v>
      </c>
      <c r="R26" t="s">
        <v>3373</v>
      </c>
      <c r="AT26" t="s">
        <v>3373</v>
      </c>
      <c r="AU26">
        <f t="shared" si="2"/>
        <v>0</v>
      </c>
      <c r="AV26">
        <f t="shared" si="3"/>
        <v>0</v>
      </c>
      <c r="AW26">
        <f t="shared" si="4"/>
        <v>0</v>
      </c>
      <c r="AX26">
        <f t="shared" si="5"/>
        <v>0</v>
      </c>
      <c r="AY26">
        <f t="shared" si="6"/>
        <v>0</v>
      </c>
      <c r="AZ26">
        <f t="shared" si="7"/>
        <v>0</v>
      </c>
      <c r="BA26">
        <f t="shared" si="8"/>
        <v>0</v>
      </c>
    </row>
    <row r="27" spans="1:53" x14ac:dyDescent="0.3">
      <c r="A27" s="3" t="s">
        <v>13393</v>
      </c>
      <c r="B27" s="3" t="s">
        <v>28001</v>
      </c>
      <c r="C27" s="6" t="s">
        <v>2806</v>
      </c>
      <c r="D27" s="3">
        <v>41</v>
      </c>
      <c r="E27" s="3">
        <v>2623.32</v>
      </c>
      <c r="F27" s="3">
        <v>52221.716820000001</v>
      </c>
      <c r="G27" s="4">
        <v>3501.3707949367817</v>
      </c>
      <c r="H27" s="4">
        <v>17217.310810202343</v>
      </c>
      <c r="I27" s="4">
        <v>16407.928332548534</v>
      </c>
      <c r="J27" s="4">
        <v>27352.653984068016</v>
      </c>
      <c r="K27" s="4">
        <v>28622.427884746285</v>
      </c>
      <c r="L27" s="4">
        <v>27057.451789005347</v>
      </c>
      <c r="M27" s="4">
        <v>9486.7998348917445</v>
      </c>
      <c r="R27" t="s">
        <v>3957</v>
      </c>
      <c r="S27">
        <v>1254.8966315738564</v>
      </c>
      <c r="T27">
        <v>1531.2946926032698</v>
      </c>
      <c r="U27">
        <v>1354.2370584531286</v>
      </c>
      <c r="V27">
        <v>1175.3319909630829</v>
      </c>
      <c r="W27">
        <v>1241.0916359647188</v>
      </c>
      <c r="X27">
        <v>1215.2582954997683</v>
      </c>
      <c r="Y27">
        <v>1749.3768261218001</v>
      </c>
      <c r="AT27" t="s">
        <v>3957</v>
      </c>
      <c r="AU27">
        <f t="shared" si="2"/>
        <v>9.3029178100970292E-7</v>
      </c>
      <c r="AV27">
        <f t="shared" si="3"/>
        <v>1.5135917238016853E-6</v>
      </c>
      <c r="AW27">
        <f t="shared" si="4"/>
        <v>1.3967801894638176E-6</v>
      </c>
      <c r="AX27">
        <f t="shared" si="5"/>
        <v>1.3277076919357851E-6</v>
      </c>
      <c r="AY27">
        <f t="shared" si="6"/>
        <v>1.5495709166199111E-6</v>
      </c>
      <c r="AZ27">
        <f t="shared" si="7"/>
        <v>1.2012089555555903E-6</v>
      </c>
      <c r="BA27">
        <f t="shared" si="8"/>
        <v>1.6580666487063554E-6</v>
      </c>
    </row>
    <row r="28" spans="1:53" x14ac:dyDescent="0.3">
      <c r="A28" s="3" t="s">
        <v>9096</v>
      </c>
      <c r="B28" s="3" t="s">
        <v>28002</v>
      </c>
      <c r="C28" s="6" t="s">
        <v>3800</v>
      </c>
      <c r="D28" s="3">
        <v>40</v>
      </c>
      <c r="E28" s="3">
        <v>2576.06</v>
      </c>
      <c r="F28" s="3">
        <v>101940.9335</v>
      </c>
      <c r="G28" s="4">
        <v>706.32312829177079</v>
      </c>
      <c r="H28" s="4">
        <v>450.91150038682235</v>
      </c>
      <c r="I28" s="4">
        <v>621.71165986879703</v>
      </c>
      <c r="J28" s="4">
        <v>789.95669333576552</v>
      </c>
      <c r="K28" s="4">
        <v>442.16763171528447</v>
      </c>
      <c r="L28" s="4">
        <v>617.36661700103116</v>
      </c>
      <c r="M28" s="4">
        <v>770.50854123091324</v>
      </c>
      <c r="R28" t="s">
        <v>3958</v>
      </c>
      <c r="S28">
        <v>224.41081622729067</v>
      </c>
      <c r="T28">
        <v>118.93703582923267</v>
      </c>
      <c r="U28">
        <v>206.90214895004925</v>
      </c>
      <c r="V28">
        <v>179.83049938738273</v>
      </c>
      <c r="W28">
        <v>92.18930049970912</v>
      </c>
      <c r="X28">
        <v>134.55542758234913</v>
      </c>
      <c r="Y28">
        <v>189.70269137890352</v>
      </c>
      <c r="AT28" t="s">
        <v>3958</v>
      </c>
      <c r="AU28">
        <f t="shared" si="2"/>
        <v>1.6636233826215386E-7</v>
      </c>
      <c r="AV28">
        <f t="shared" si="3"/>
        <v>1.1756203032257979E-7</v>
      </c>
      <c r="AW28">
        <f t="shared" si="4"/>
        <v>2.1340194540313806E-7</v>
      </c>
      <c r="AX28">
        <f t="shared" si="5"/>
        <v>2.0314459158525626E-7</v>
      </c>
      <c r="AY28">
        <f t="shared" si="6"/>
        <v>1.1510339344672185E-7</v>
      </c>
      <c r="AZ28">
        <f t="shared" si="7"/>
        <v>1.3299986120568743E-7</v>
      </c>
      <c r="BA28">
        <f t="shared" si="8"/>
        <v>1.798010017329993E-7</v>
      </c>
    </row>
    <row r="29" spans="1:53" x14ac:dyDescent="0.3">
      <c r="A29" s="3" t="s">
        <v>14887</v>
      </c>
      <c r="B29" s="3" t="s">
        <v>28003</v>
      </c>
      <c r="C29" s="6" t="s">
        <v>2873</v>
      </c>
      <c r="D29" s="3">
        <v>40</v>
      </c>
      <c r="E29" s="3">
        <v>2303.66</v>
      </c>
      <c r="F29" s="3">
        <v>65853.621320000006</v>
      </c>
      <c r="G29" s="4">
        <v>2271.7579951047537</v>
      </c>
      <c r="H29" s="4">
        <v>1504.6905707262154</v>
      </c>
      <c r="I29" s="4">
        <v>1836.9899250349847</v>
      </c>
      <c r="J29" s="4">
        <v>1605.096231554508</v>
      </c>
      <c r="K29" s="4">
        <v>1397.0906557913875</v>
      </c>
      <c r="L29" s="4">
        <v>1967.0102189714071</v>
      </c>
      <c r="M29" s="4">
        <v>2589.9833759842527</v>
      </c>
      <c r="R29" t="s">
        <v>3959</v>
      </c>
      <c r="S29">
        <v>42.335641853981244</v>
      </c>
      <c r="T29">
        <v>211.43531916217125</v>
      </c>
      <c r="U29">
        <v>212.26970579435596</v>
      </c>
      <c r="V29">
        <v>254.51881292964666</v>
      </c>
      <c r="W29">
        <v>137.30778027340799</v>
      </c>
      <c r="X29">
        <v>258.25576698994718</v>
      </c>
      <c r="Y29">
        <v>85.902491242868322</v>
      </c>
      <c r="AT29" t="s">
        <v>3959</v>
      </c>
      <c r="AU29">
        <f t="shared" si="2"/>
        <v>3.1384656448662383E-8</v>
      </c>
      <c r="AV29">
        <f t="shared" si="3"/>
        <v>2.0899096088367579E-7</v>
      </c>
      <c r="AW29">
        <f t="shared" si="4"/>
        <v>2.1893812314923534E-7</v>
      </c>
      <c r="AX29">
        <f t="shared" si="5"/>
        <v>2.8751585787446784E-7</v>
      </c>
      <c r="AY29">
        <f t="shared" si="6"/>
        <v>1.7143628783858682E-7</v>
      </c>
      <c r="AZ29">
        <f t="shared" si="7"/>
        <v>2.5527012757779724E-7</v>
      </c>
      <c r="BA29">
        <f t="shared" si="8"/>
        <v>8.1418739315501206E-8</v>
      </c>
    </row>
    <row r="30" spans="1:53" x14ac:dyDescent="0.3">
      <c r="A30" s="3" t="s">
        <v>14372</v>
      </c>
      <c r="B30" s="3" t="s">
        <v>28004</v>
      </c>
      <c r="C30" s="6" t="s">
        <v>3547</v>
      </c>
      <c r="D30" s="3">
        <v>40</v>
      </c>
      <c r="E30" s="3">
        <v>2768.54</v>
      </c>
      <c r="F30" s="3">
        <v>87305.387310000006</v>
      </c>
      <c r="G30" s="4">
        <v>5023.4410848356138</v>
      </c>
      <c r="H30" s="4">
        <v>2817.7538868508559</v>
      </c>
      <c r="I30" s="4">
        <v>4669.5963070156922</v>
      </c>
      <c r="J30" s="4">
        <v>4723.6721519640632</v>
      </c>
      <c r="K30" s="4">
        <v>3868.2112978563896</v>
      </c>
      <c r="L30" s="4">
        <v>4229.5961842151482</v>
      </c>
      <c r="M30" s="4">
        <v>5931.539344066764</v>
      </c>
      <c r="R30" t="s">
        <v>2990</v>
      </c>
      <c r="S30">
        <v>3081.7814109085944</v>
      </c>
      <c r="T30">
        <v>1619.4210623450304</v>
      </c>
      <c r="U30">
        <v>1753.003411388976</v>
      </c>
      <c r="V30">
        <v>1654.2288389324206</v>
      </c>
      <c r="W30">
        <v>1068.4501234611137</v>
      </c>
      <c r="X30">
        <v>1115.2969726617687</v>
      </c>
      <c r="Y30">
        <v>2282.0769538188101</v>
      </c>
      <c r="AT30" t="s">
        <v>2990</v>
      </c>
      <c r="AU30">
        <f t="shared" si="2"/>
        <v>2.2846151988160934E-6</v>
      </c>
      <c r="AV30">
        <f t="shared" si="3"/>
        <v>1.6006992835249229E-6</v>
      </c>
      <c r="AW30">
        <f t="shared" si="4"/>
        <v>1.8080737207763833E-6</v>
      </c>
      <c r="AX30">
        <f t="shared" si="5"/>
        <v>1.8686910341586748E-6</v>
      </c>
      <c r="AY30">
        <f t="shared" si="6"/>
        <v>1.3340185278803707E-6</v>
      </c>
      <c r="AZ30">
        <f t="shared" si="7"/>
        <v>1.1024032640850303E-6</v>
      </c>
      <c r="BA30">
        <f t="shared" si="8"/>
        <v>2.1629620504901518E-6</v>
      </c>
    </row>
    <row r="31" spans="1:53" x14ac:dyDescent="0.3">
      <c r="A31" s="3" t="s">
        <v>22543</v>
      </c>
      <c r="B31" s="3" t="s">
        <v>28005</v>
      </c>
      <c r="C31" s="6" t="s">
        <v>3944</v>
      </c>
      <c r="D31" s="3">
        <v>40</v>
      </c>
      <c r="E31" s="3">
        <v>2513.25</v>
      </c>
      <c r="F31" s="3">
        <v>108105.6884</v>
      </c>
      <c r="G31" s="4">
        <v>1719.4514437355033</v>
      </c>
      <c r="H31" s="4">
        <v>827.87026806229517</v>
      </c>
      <c r="I31" s="4">
        <v>1113.8238560315913</v>
      </c>
      <c r="J31" s="4">
        <v>1043.6177390651055</v>
      </c>
      <c r="K31" s="4">
        <v>755.90339093019134</v>
      </c>
      <c r="L31" s="4">
        <v>1052.2645077332995</v>
      </c>
      <c r="M31" s="4">
        <v>1406.5495262939535</v>
      </c>
      <c r="R31" t="s">
        <v>2914</v>
      </c>
      <c r="S31">
        <v>9256.1693763013609</v>
      </c>
      <c r="T31">
        <v>2961.2826144967903</v>
      </c>
      <c r="U31">
        <v>5821.5046796478946</v>
      </c>
      <c r="V31">
        <v>3994.4083338571886</v>
      </c>
      <c r="W31">
        <v>3448.624242034396</v>
      </c>
      <c r="X31">
        <v>5537.2487760332688</v>
      </c>
      <c r="Y31">
        <v>7523.9958929146978</v>
      </c>
      <c r="AT31" t="s">
        <v>2914</v>
      </c>
      <c r="AU31">
        <f t="shared" si="2"/>
        <v>6.8618705937613884E-6</v>
      </c>
      <c r="AV31">
        <f t="shared" si="3"/>
        <v>2.927047862694713E-6</v>
      </c>
      <c r="AW31">
        <f t="shared" si="4"/>
        <v>6.0043862768687638E-6</v>
      </c>
      <c r="AX31">
        <f t="shared" si="5"/>
        <v>4.5122626716294096E-6</v>
      </c>
      <c r="AY31">
        <f t="shared" si="6"/>
        <v>4.3057963432756536E-6</v>
      </c>
      <c r="AZ31">
        <f t="shared" si="7"/>
        <v>5.4732338331210848E-6</v>
      </c>
      <c r="BA31">
        <f t="shared" si="8"/>
        <v>7.1312746737945336E-6</v>
      </c>
    </row>
    <row r="32" spans="1:53" x14ac:dyDescent="0.3">
      <c r="A32" s="3" t="s">
        <v>20275</v>
      </c>
      <c r="B32" s="3" t="s">
        <v>28006</v>
      </c>
      <c r="C32" s="6" t="s">
        <v>3037</v>
      </c>
      <c r="D32" s="3">
        <v>40</v>
      </c>
      <c r="E32" s="3">
        <v>2246.7800000000002</v>
      </c>
      <c r="F32" s="3">
        <v>60237.239520000003</v>
      </c>
      <c r="G32" s="4">
        <v>4938.5588549312133</v>
      </c>
      <c r="H32" s="4">
        <v>8170.3142756767475</v>
      </c>
      <c r="I32" s="4">
        <v>9853.1530766311698</v>
      </c>
      <c r="J32" s="4">
        <v>11652.232331998377</v>
      </c>
      <c r="K32" s="4">
        <v>8001.5345044014121</v>
      </c>
      <c r="L32" s="4">
        <v>11093.989953986749</v>
      </c>
      <c r="M32" s="4">
        <v>7461.8750360079484</v>
      </c>
      <c r="R32" t="s">
        <v>2915</v>
      </c>
      <c r="S32">
        <v>4444.7571411199306</v>
      </c>
      <c r="T32">
        <v>1514.3920736272366</v>
      </c>
      <c r="U32">
        <v>2852.4751154036512</v>
      </c>
      <c r="V32">
        <v>1847.4546632139845</v>
      </c>
      <c r="W32">
        <v>1674.5167239507289</v>
      </c>
      <c r="X32">
        <v>2606.8290801096396</v>
      </c>
      <c r="Y32">
        <v>3695.2611871003837</v>
      </c>
      <c r="AT32" t="s">
        <v>2915</v>
      </c>
      <c r="AU32">
        <f t="shared" si="2"/>
        <v>3.2950291943824515E-6</v>
      </c>
      <c r="AV32">
        <f t="shared" si="3"/>
        <v>1.4968845123705508E-6</v>
      </c>
      <c r="AW32">
        <f t="shared" si="4"/>
        <v>2.9420851447422097E-6</v>
      </c>
      <c r="AX32">
        <f t="shared" si="5"/>
        <v>2.0869675850837005E-6</v>
      </c>
      <c r="AY32">
        <f t="shared" si="6"/>
        <v>2.0907258897210596E-6</v>
      </c>
      <c r="AZ32">
        <f t="shared" si="7"/>
        <v>2.5766920894316474E-6</v>
      </c>
      <c r="BA32">
        <f t="shared" si="8"/>
        <v>3.5023839581624886E-6</v>
      </c>
    </row>
    <row r="33" spans="1:53" x14ac:dyDescent="0.3">
      <c r="A33" s="3" t="s">
        <v>9147</v>
      </c>
      <c r="B33" s="3" t="s">
        <v>28007</v>
      </c>
      <c r="C33" s="6" t="s">
        <v>2795</v>
      </c>
      <c r="D33" s="3">
        <v>40</v>
      </c>
      <c r="E33" s="3">
        <v>2531.6799999999998</v>
      </c>
      <c r="F33" s="3">
        <v>66036.776540000006</v>
      </c>
      <c r="G33" s="4">
        <v>9057.4122622697305</v>
      </c>
      <c r="H33" s="4">
        <v>3566.5039331861476</v>
      </c>
      <c r="I33" s="4">
        <v>5649.336882325445</v>
      </c>
      <c r="J33" s="4">
        <v>21929.545105847224</v>
      </c>
      <c r="K33" s="4">
        <v>4887.5433241293558</v>
      </c>
      <c r="L33" s="4">
        <v>6890.5188110068802</v>
      </c>
      <c r="M33" s="4">
        <v>11238.257120285249</v>
      </c>
      <c r="R33" t="s">
        <v>6699</v>
      </c>
      <c r="AT33" t="s">
        <v>6699</v>
      </c>
      <c r="AU33">
        <f t="shared" si="2"/>
        <v>0</v>
      </c>
      <c r="AV33">
        <f t="shared" si="3"/>
        <v>0</v>
      </c>
      <c r="AW33">
        <f t="shared" si="4"/>
        <v>0</v>
      </c>
      <c r="AX33">
        <f t="shared" si="5"/>
        <v>0</v>
      </c>
      <c r="AY33">
        <f t="shared" si="6"/>
        <v>0</v>
      </c>
      <c r="AZ33">
        <f t="shared" si="7"/>
        <v>0</v>
      </c>
      <c r="BA33">
        <f t="shared" si="8"/>
        <v>0</v>
      </c>
    </row>
    <row r="34" spans="1:53" x14ac:dyDescent="0.3">
      <c r="A34" s="3" t="s">
        <v>21531</v>
      </c>
      <c r="B34" s="3" t="s">
        <v>28008</v>
      </c>
      <c r="C34" s="6" t="s">
        <v>3333</v>
      </c>
      <c r="D34" s="3">
        <v>38</v>
      </c>
      <c r="E34" s="3">
        <v>2675.38</v>
      </c>
      <c r="F34" s="3">
        <v>79956.114350000003</v>
      </c>
      <c r="G34" s="4">
        <v>2199.2959015439747</v>
      </c>
      <c r="H34" s="4">
        <v>2683.4759640396287</v>
      </c>
      <c r="I34" s="4">
        <v>3179.5936348525147</v>
      </c>
      <c r="J34" s="4">
        <v>3661.3852266551226</v>
      </c>
      <c r="K34" s="4">
        <v>3943.6893019678309</v>
      </c>
      <c r="L34" s="4">
        <v>3254.1215852926198</v>
      </c>
      <c r="M34" s="4">
        <v>2927.1510545143519</v>
      </c>
      <c r="R34" t="s">
        <v>5740</v>
      </c>
      <c r="AT34" t="s">
        <v>5740</v>
      </c>
      <c r="AU34">
        <f t="shared" si="2"/>
        <v>0</v>
      </c>
      <c r="AV34">
        <f t="shared" si="3"/>
        <v>0</v>
      </c>
      <c r="AW34">
        <f t="shared" si="4"/>
        <v>0</v>
      </c>
      <c r="AX34">
        <f t="shared" si="5"/>
        <v>0</v>
      </c>
      <c r="AY34">
        <f t="shared" si="6"/>
        <v>0</v>
      </c>
      <c r="AZ34">
        <f t="shared" si="7"/>
        <v>0</v>
      </c>
      <c r="BA34">
        <f t="shared" si="8"/>
        <v>0</v>
      </c>
    </row>
    <row r="35" spans="1:53" x14ac:dyDescent="0.3">
      <c r="A35" s="3" t="s">
        <v>16034</v>
      </c>
      <c r="B35" s="3" t="s">
        <v>28009</v>
      </c>
      <c r="C35" s="6" t="s">
        <v>3233</v>
      </c>
      <c r="D35" s="3">
        <v>38</v>
      </c>
      <c r="E35" s="3">
        <v>2233.08</v>
      </c>
      <c r="F35" s="3">
        <v>96885.40294</v>
      </c>
      <c r="G35" s="4">
        <v>750.43646249377014</v>
      </c>
      <c r="H35" s="4">
        <v>478.92321084200302</v>
      </c>
      <c r="I35" s="4">
        <v>710.76884482353012</v>
      </c>
      <c r="J35" s="4">
        <v>606.57783529399114</v>
      </c>
      <c r="K35" s="4">
        <v>405.28052361758125</v>
      </c>
      <c r="L35" s="4">
        <v>636.53597442403225</v>
      </c>
      <c r="M35" s="4">
        <v>895.87930127288917</v>
      </c>
      <c r="R35" t="s">
        <v>4498</v>
      </c>
      <c r="S35">
        <v>59.376877540000002</v>
      </c>
      <c r="T35">
        <v>11.806408899999999</v>
      </c>
      <c r="U35">
        <v>11.71595935</v>
      </c>
      <c r="V35">
        <v>9.589053067</v>
      </c>
      <c r="W35">
        <v>9.2169183809999993</v>
      </c>
      <c r="X35">
        <v>22.08923463</v>
      </c>
      <c r="AT35" t="s">
        <v>4498</v>
      </c>
      <c r="AU35">
        <f t="shared" si="2"/>
        <v>4.4017825666010344E-8</v>
      </c>
      <c r="AV35">
        <f t="shared" si="3"/>
        <v>1.1669917544400689E-8</v>
      </c>
      <c r="AW35">
        <f t="shared" si="4"/>
        <v>1.2084014256215824E-8</v>
      </c>
      <c r="AX35">
        <f t="shared" si="5"/>
        <v>1.0832224097809167E-8</v>
      </c>
      <c r="AY35">
        <f t="shared" si="6"/>
        <v>1.1507827665726922E-8</v>
      </c>
      <c r="AZ35">
        <f t="shared" si="7"/>
        <v>2.1833865736347677E-8</v>
      </c>
      <c r="BA35">
        <f t="shared" si="8"/>
        <v>0</v>
      </c>
    </row>
    <row r="36" spans="1:53" x14ac:dyDescent="0.3">
      <c r="A36" s="3" t="s">
        <v>12478</v>
      </c>
      <c r="B36" s="3" t="s">
        <v>28010</v>
      </c>
      <c r="C36" s="6" t="s">
        <v>3309</v>
      </c>
      <c r="D36" s="3">
        <v>38</v>
      </c>
      <c r="E36" s="3">
        <v>2595.0500000000002</v>
      </c>
      <c r="F36" s="3">
        <v>45709.46787</v>
      </c>
      <c r="G36" s="4">
        <v>33670.226755686657</v>
      </c>
      <c r="H36" s="4">
        <v>30054.241687818965</v>
      </c>
      <c r="I36" s="4">
        <v>24591.186862361454</v>
      </c>
      <c r="J36" s="4">
        <v>35444.715553660899</v>
      </c>
      <c r="K36" s="4">
        <v>21773.126972851744</v>
      </c>
      <c r="L36" s="4">
        <v>28120.506009551686</v>
      </c>
      <c r="M36" s="4">
        <v>23699.132316943829</v>
      </c>
      <c r="R36" t="s">
        <v>4499</v>
      </c>
      <c r="AT36" t="s">
        <v>4499</v>
      </c>
      <c r="AU36">
        <f t="shared" si="2"/>
        <v>0</v>
      </c>
      <c r="AV36">
        <f t="shared" si="3"/>
        <v>0</v>
      </c>
      <c r="AW36">
        <f t="shared" si="4"/>
        <v>0</v>
      </c>
      <c r="AX36">
        <f t="shared" si="5"/>
        <v>0</v>
      </c>
      <c r="AY36">
        <f t="shared" si="6"/>
        <v>0</v>
      </c>
      <c r="AZ36">
        <f t="shared" si="7"/>
        <v>0</v>
      </c>
      <c r="BA36">
        <f t="shared" si="8"/>
        <v>0</v>
      </c>
    </row>
    <row r="37" spans="1:53" x14ac:dyDescent="0.3">
      <c r="A37" s="3" t="s">
        <v>20903</v>
      </c>
      <c r="B37" s="3" t="s">
        <v>28011</v>
      </c>
      <c r="C37" s="6" t="s">
        <v>2877</v>
      </c>
      <c r="D37" s="3">
        <v>38</v>
      </c>
      <c r="E37" s="3">
        <v>2757.77</v>
      </c>
      <c r="F37" s="3">
        <v>50275.819309999999</v>
      </c>
      <c r="G37" s="4">
        <v>24155.614371722724</v>
      </c>
      <c r="H37" s="4">
        <v>16016.190068999036</v>
      </c>
      <c r="I37" s="4">
        <v>26448.571984300081</v>
      </c>
      <c r="J37" s="4">
        <v>30533.081120890136</v>
      </c>
      <c r="K37" s="4">
        <v>14506.605080497948</v>
      </c>
      <c r="L37" s="4">
        <v>25884.715560229612</v>
      </c>
      <c r="M37" s="4">
        <v>24015.715663242798</v>
      </c>
      <c r="R37" t="s">
        <v>4500</v>
      </c>
      <c r="AT37" t="s">
        <v>4500</v>
      </c>
      <c r="AU37">
        <f t="shared" si="2"/>
        <v>0</v>
      </c>
      <c r="AV37">
        <f t="shared" si="3"/>
        <v>0</v>
      </c>
      <c r="AW37">
        <f t="shared" si="4"/>
        <v>0</v>
      </c>
      <c r="AX37">
        <f t="shared" si="5"/>
        <v>0</v>
      </c>
      <c r="AY37">
        <f t="shared" si="6"/>
        <v>0</v>
      </c>
      <c r="AZ37">
        <f t="shared" si="7"/>
        <v>0</v>
      </c>
      <c r="BA37">
        <f t="shared" si="8"/>
        <v>0</v>
      </c>
    </row>
    <row r="38" spans="1:53" x14ac:dyDescent="0.3">
      <c r="A38" s="3" t="s">
        <v>11789</v>
      </c>
      <c r="B38" s="3" t="s">
        <v>28012</v>
      </c>
      <c r="C38" s="6" t="s">
        <v>3533</v>
      </c>
      <c r="D38" s="3">
        <v>37</v>
      </c>
      <c r="E38" s="3">
        <v>2372.98</v>
      </c>
      <c r="F38" s="3">
        <v>98838.722640000007</v>
      </c>
      <c r="G38" s="4">
        <v>1296.1823182077926</v>
      </c>
      <c r="H38" s="4">
        <v>1215.08301644225</v>
      </c>
      <c r="I38" s="4">
        <v>1418.3096478367988</v>
      </c>
      <c r="J38" s="4">
        <v>1327.3601769484233</v>
      </c>
      <c r="K38" s="4">
        <v>977.9854930081591</v>
      </c>
      <c r="L38" s="4">
        <v>1323.7955350418054</v>
      </c>
      <c r="M38" s="4">
        <v>1471.8819510069184</v>
      </c>
      <c r="R38" t="s">
        <v>4501</v>
      </c>
      <c r="AT38" t="s">
        <v>4501</v>
      </c>
      <c r="AU38">
        <f t="shared" si="2"/>
        <v>0</v>
      </c>
      <c r="AV38">
        <f t="shared" si="3"/>
        <v>0</v>
      </c>
      <c r="AW38">
        <f t="shared" si="4"/>
        <v>0</v>
      </c>
      <c r="AX38">
        <f t="shared" si="5"/>
        <v>0</v>
      </c>
      <c r="AY38">
        <f t="shared" si="6"/>
        <v>0</v>
      </c>
      <c r="AZ38">
        <f t="shared" si="7"/>
        <v>0</v>
      </c>
      <c r="BA38">
        <f t="shared" si="8"/>
        <v>0</v>
      </c>
    </row>
    <row r="39" spans="1:53" x14ac:dyDescent="0.3">
      <c r="A39" s="3" t="s">
        <v>14250</v>
      </c>
      <c r="B39" s="3" t="s">
        <v>28013</v>
      </c>
      <c r="C39" s="6" t="s">
        <v>3656</v>
      </c>
      <c r="D39" s="3">
        <v>36</v>
      </c>
      <c r="E39" s="3">
        <v>2143.91</v>
      </c>
      <c r="F39" s="3">
        <v>50679.245360000001</v>
      </c>
      <c r="G39" s="4">
        <v>8901.891897585605</v>
      </c>
      <c r="H39" s="4">
        <v>4455.1140490164371</v>
      </c>
      <c r="I39" s="4">
        <v>7110.9764090254848</v>
      </c>
      <c r="J39" s="4">
        <v>3405.7995018442948</v>
      </c>
      <c r="K39" s="4">
        <v>6136.7493802463005</v>
      </c>
      <c r="L39" s="4">
        <v>4949.540407800162</v>
      </c>
      <c r="M39" s="4">
        <v>11825.170231434431</v>
      </c>
      <c r="R39" t="s">
        <v>4503</v>
      </c>
      <c r="AT39" t="s">
        <v>4503</v>
      </c>
      <c r="AU39">
        <f t="shared" si="2"/>
        <v>0</v>
      </c>
      <c r="AV39">
        <f t="shared" si="3"/>
        <v>0</v>
      </c>
      <c r="AW39">
        <f t="shared" si="4"/>
        <v>0</v>
      </c>
      <c r="AX39">
        <f t="shared" si="5"/>
        <v>0</v>
      </c>
      <c r="AY39">
        <f t="shared" si="6"/>
        <v>0</v>
      </c>
      <c r="AZ39">
        <f t="shared" si="7"/>
        <v>0</v>
      </c>
      <c r="BA39">
        <f t="shared" si="8"/>
        <v>0</v>
      </c>
    </row>
    <row r="40" spans="1:53" x14ac:dyDescent="0.3">
      <c r="A40" s="3" t="s">
        <v>21737</v>
      </c>
      <c r="B40" s="3" t="s">
        <v>28014</v>
      </c>
      <c r="C40" s="6" t="s">
        <v>2792</v>
      </c>
      <c r="D40" s="3">
        <v>36</v>
      </c>
      <c r="E40" s="3">
        <v>2786.72</v>
      </c>
      <c r="F40" s="3">
        <v>47473.576589999997</v>
      </c>
      <c r="G40" s="4">
        <v>28173.349674668905</v>
      </c>
      <c r="H40" s="4">
        <v>242737.13120187094</v>
      </c>
      <c r="I40" s="4">
        <v>74908.131295145067</v>
      </c>
      <c r="J40" s="4">
        <v>48723.182583840651</v>
      </c>
      <c r="K40" s="4">
        <v>195984.53021529692</v>
      </c>
      <c r="L40" s="4">
        <v>121541.9330903505</v>
      </c>
      <c r="M40" s="4">
        <v>33322.812185804498</v>
      </c>
      <c r="R40" t="s">
        <v>4504</v>
      </c>
      <c r="AT40" t="s">
        <v>4504</v>
      </c>
      <c r="AU40">
        <f t="shared" si="2"/>
        <v>0</v>
      </c>
      <c r="AV40">
        <f t="shared" si="3"/>
        <v>0</v>
      </c>
      <c r="AW40">
        <f t="shared" si="4"/>
        <v>0</v>
      </c>
      <c r="AX40">
        <f t="shared" si="5"/>
        <v>0</v>
      </c>
      <c r="AY40">
        <f t="shared" si="6"/>
        <v>0</v>
      </c>
      <c r="AZ40">
        <f t="shared" si="7"/>
        <v>0</v>
      </c>
      <c r="BA40">
        <f t="shared" si="8"/>
        <v>0</v>
      </c>
    </row>
    <row r="41" spans="1:53" x14ac:dyDescent="0.3">
      <c r="A41" s="3" t="s">
        <v>14037</v>
      </c>
      <c r="B41" s="3" t="s">
        <v>28015</v>
      </c>
      <c r="C41" s="6" t="s">
        <v>3164</v>
      </c>
      <c r="D41" s="3">
        <v>36</v>
      </c>
      <c r="E41" s="3">
        <v>2533.65</v>
      </c>
      <c r="F41" s="3">
        <v>60242.561750000001</v>
      </c>
      <c r="G41" s="4">
        <v>1351.5076671561519</v>
      </c>
      <c r="H41" s="4">
        <v>4783.2088622988413</v>
      </c>
      <c r="I41" s="4">
        <v>2522.6038101448953</v>
      </c>
      <c r="J41" s="4">
        <v>3289.44215408131</v>
      </c>
      <c r="K41" s="4">
        <v>2087.6741311518949</v>
      </c>
      <c r="L41" s="4">
        <v>4416.1036210296506</v>
      </c>
      <c r="M41" s="4">
        <v>2749.4616638019725</v>
      </c>
      <c r="R41" t="s">
        <v>4506</v>
      </c>
      <c r="AT41" t="s">
        <v>4506</v>
      </c>
      <c r="AU41">
        <f t="shared" si="2"/>
        <v>0</v>
      </c>
      <c r="AV41">
        <f t="shared" si="3"/>
        <v>0</v>
      </c>
      <c r="AW41">
        <f t="shared" si="4"/>
        <v>0</v>
      </c>
      <c r="AX41">
        <f t="shared" si="5"/>
        <v>0</v>
      </c>
      <c r="AY41">
        <f t="shared" si="6"/>
        <v>0</v>
      </c>
      <c r="AZ41">
        <f t="shared" si="7"/>
        <v>0</v>
      </c>
      <c r="BA41">
        <f t="shared" si="8"/>
        <v>0</v>
      </c>
    </row>
    <row r="42" spans="1:53" x14ac:dyDescent="0.3">
      <c r="A42" s="3" t="s">
        <v>28016</v>
      </c>
      <c r="B42" s="3" t="s">
        <v>28017</v>
      </c>
      <c r="C42" s="6" t="s">
        <v>3653</v>
      </c>
      <c r="D42" s="3">
        <v>36</v>
      </c>
      <c r="E42" s="3">
        <v>2535.67</v>
      </c>
      <c r="F42" s="3">
        <v>143707.39780000001</v>
      </c>
      <c r="G42" s="4">
        <v>128.36532744613513</v>
      </c>
      <c r="H42" s="4">
        <v>117.17262444835255</v>
      </c>
      <c r="I42" s="4">
        <v>134.41097958944968</v>
      </c>
      <c r="J42" s="4">
        <v>119.99782341339778</v>
      </c>
      <c r="K42" s="4">
        <v>77.236414096330364</v>
      </c>
      <c r="L42" s="4">
        <v>114.12426678866399</v>
      </c>
      <c r="M42" s="4">
        <v>136.01733279210484</v>
      </c>
      <c r="R42" t="s">
        <v>4508</v>
      </c>
      <c r="AT42" t="s">
        <v>4508</v>
      </c>
      <c r="AU42">
        <f t="shared" si="2"/>
        <v>0</v>
      </c>
      <c r="AV42">
        <f t="shared" si="3"/>
        <v>0</v>
      </c>
      <c r="AW42">
        <f t="shared" si="4"/>
        <v>0</v>
      </c>
      <c r="AX42">
        <f t="shared" si="5"/>
        <v>0</v>
      </c>
      <c r="AY42">
        <f t="shared" si="6"/>
        <v>0</v>
      </c>
      <c r="AZ42">
        <f t="shared" si="7"/>
        <v>0</v>
      </c>
      <c r="BA42">
        <f t="shared" si="8"/>
        <v>0</v>
      </c>
    </row>
    <row r="43" spans="1:53" x14ac:dyDescent="0.3">
      <c r="A43" s="3" t="s">
        <v>14428</v>
      </c>
      <c r="B43" s="3" t="s">
        <v>28018</v>
      </c>
      <c r="C43" s="6" t="s">
        <v>3331</v>
      </c>
      <c r="D43" s="3">
        <v>35</v>
      </c>
      <c r="E43" s="3">
        <v>2211.86</v>
      </c>
      <c r="F43" s="3">
        <v>84092.42396</v>
      </c>
      <c r="G43" s="4">
        <v>1180.4716178077892</v>
      </c>
      <c r="H43" s="4">
        <v>2060.7671844683168</v>
      </c>
      <c r="I43" s="4">
        <v>1863.2652501865291</v>
      </c>
      <c r="J43" s="4">
        <v>1150.4851551618037</v>
      </c>
      <c r="K43" s="4">
        <v>3327.6653375285564</v>
      </c>
      <c r="L43" s="4">
        <v>2112.6953775553752</v>
      </c>
      <c r="M43" s="4">
        <v>1121.0121559775594</v>
      </c>
      <c r="R43" t="s">
        <v>4510</v>
      </c>
      <c r="AT43" t="s">
        <v>4510</v>
      </c>
      <c r="AU43">
        <f t="shared" si="2"/>
        <v>0</v>
      </c>
      <c r="AV43">
        <f t="shared" si="3"/>
        <v>0</v>
      </c>
      <c r="AW43">
        <f t="shared" si="4"/>
        <v>0</v>
      </c>
      <c r="AX43">
        <f t="shared" si="5"/>
        <v>0</v>
      </c>
      <c r="AY43">
        <f t="shared" si="6"/>
        <v>0</v>
      </c>
      <c r="AZ43">
        <f t="shared" si="7"/>
        <v>0</v>
      </c>
      <c r="BA43">
        <f t="shared" si="8"/>
        <v>0</v>
      </c>
    </row>
    <row r="44" spans="1:53" x14ac:dyDescent="0.3">
      <c r="A44" s="3" t="s">
        <v>10302</v>
      </c>
      <c r="B44" s="3" t="s">
        <v>28019</v>
      </c>
      <c r="C44" s="6" t="s">
        <v>3273</v>
      </c>
      <c r="D44" s="3">
        <v>35</v>
      </c>
      <c r="E44" s="3">
        <v>1847.19</v>
      </c>
      <c r="F44" s="3">
        <v>71360.338940000001</v>
      </c>
      <c r="G44" s="4">
        <v>2095.5358113701263</v>
      </c>
      <c r="H44" s="4">
        <v>1330.4047122589157</v>
      </c>
      <c r="I44" s="4">
        <v>1972.7074113483875</v>
      </c>
      <c r="J44" s="4">
        <v>1553.9393309481306</v>
      </c>
      <c r="K44" s="4">
        <v>1161.9540278469642</v>
      </c>
      <c r="L44" s="4">
        <v>2106.3779347840914</v>
      </c>
      <c r="M44" s="4">
        <v>2068.6964782167138</v>
      </c>
      <c r="R44" t="s">
        <v>4512</v>
      </c>
      <c r="AT44" t="s">
        <v>4512</v>
      </c>
      <c r="AU44">
        <f t="shared" si="2"/>
        <v>0</v>
      </c>
      <c r="AV44">
        <f t="shared" si="3"/>
        <v>0</v>
      </c>
      <c r="AW44">
        <f t="shared" si="4"/>
        <v>0</v>
      </c>
      <c r="AX44">
        <f t="shared" si="5"/>
        <v>0</v>
      </c>
      <c r="AY44">
        <f t="shared" si="6"/>
        <v>0</v>
      </c>
      <c r="AZ44">
        <f t="shared" si="7"/>
        <v>0</v>
      </c>
      <c r="BA44">
        <f t="shared" si="8"/>
        <v>0</v>
      </c>
    </row>
    <row r="45" spans="1:53" x14ac:dyDescent="0.3">
      <c r="A45" s="3" t="s">
        <v>9328</v>
      </c>
      <c r="B45" s="3" t="s">
        <v>28020</v>
      </c>
      <c r="C45" s="6" t="s">
        <v>3905</v>
      </c>
      <c r="D45" s="3">
        <v>35</v>
      </c>
      <c r="E45" s="3">
        <v>2366.23</v>
      </c>
      <c r="F45" s="3">
        <v>30385.768059999999</v>
      </c>
      <c r="G45" s="4">
        <v>19871.96587695245</v>
      </c>
      <c r="H45" s="4">
        <v>8016.5524940321566</v>
      </c>
      <c r="I45" s="4">
        <v>15125.139450638981</v>
      </c>
      <c r="J45" s="4">
        <v>12701.985724071716</v>
      </c>
      <c r="K45" s="4">
        <v>8288.7984526479395</v>
      </c>
      <c r="L45" s="4">
        <v>12319.011625713883</v>
      </c>
      <c r="M45" s="4">
        <v>17724.20241262934</v>
      </c>
      <c r="R45" t="s">
        <v>4514</v>
      </c>
      <c r="S45">
        <v>45.397655469999997</v>
      </c>
      <c r="T45">
        <v>21.43494677</v>
      </c>
      <c r="U45">
        <v>33.15119284</v>
      </c>
      <c r="V45">
        <v>10.650796679999999</v>
      </c>
      <c r="W45">
        <v>15.356245700000001</v>
      </c>
      <c r="X45">
        <v>31.72145737</v>
      </c>
      <c r="AT45" t="s">
        <v>4514</v>
      </c>
      <c r="AU45">
        <f t="shared" si="2"/>
        <v>3.3654617199731937E-8</v>
      </c>
      <c r="AV45">
        <f t="shared" si="3"/>
        <v>2.1187141957663174E-8</v>
      </c>
      <c r="AW45">
        <f t="shared" si="4"/>
        <v>3.4192632026255701E-8</v>
      </c>
      <c r="AX45">
        <f t="shared" si="5"/>
        <v>1.2031617267298816E-8</v>
      </c>
      <c r="AY45">
        <f t="shared" si="6"/>
        <v>1.9173114245261115E-8</v>
      </c>
      <c r="AZ45">
        <f t="shared" si="7"/>
        <v>3.1354732419620121E-8</v>
      </c>
      <c r="BA45">
        <f t="shared" si="8"/>
        <v>0</v>
      </c>
    </row>
    <row r="46" spans="1:53" x14ac:dyDescent="0.3">
      <c r="A46" s="3" t="s">
        <v>16629</v>
      </c>
      <c r="B46" s="3" t="s">
        <v>28021</v>
      </c>
      <c r="C46" s="6" t="s">
        <v>3641</v>
      </c>
      <c r="D46" s="3">
        <v>35</v>
      </c>
      <c r="E46" s="3">
        <v>2206.5500000000002</v>
      </c>
      <c r="F46" s="3">
        <v>63503.895170000003</v>
      </c>
      <c r="G46" s="4">
        <v>10158.241161920663</v>
      </c>
      <c r="H46" s="4">
        <v>2651.2606610839139</v>
      </c>
      <c r="I46" s="4">
        <v>4118.4860105495527</v>
      </c>
      <c r="J46" s="4">
        <v>3075.3708038421187</v>
      </c>
      <c r="K46" s="4">
        <v>4456.9366553220461</v>
      </c>
      <c r="L46" s="4">
        <v>3423.4307633292228</v>
      </c>
      <c r="M46" s="4">
        <v>9260.78511582391</v>
      </c>
      <c r="R46" t="s">
        <v>3343</v>
      </c>
      <c r="S46">
        <v>2.2344236981881886</v>
      </c>
      <c r="T46">
        <v>3.500081669181287</v>
      </c>
      <c r="U46">
        <v>3.927822367472976</v>
      </c>
      <c r="V46">
        <v>2.623229832599558</v>
      </c>
      <c r="W46">
        <v>2.419999277874914</v>
      </c>
      <c r="X46">
        <v>4.3903055173961789</v>
      </c>
      <c r="Y46">
        <v>3.3427249445620153</v>
      </c>
      <c r="AT46" t="s">
        <v>3343</v>
      </c>
      <c r="AU46">
        <f t="shared" si="2"/>
        <v>1.6564440045637638E-9</v>
      </c>
      <c r="AV46">
        <f t="shared" si="3"/>
        <v>3.4596179773185693E-9</v>
      </c>
      <c r="AW46">
        <f t="shared" si="4"/>
        <v>4.0512142511340165E-9</v>
      </c>
      <c r="AX46">
        <f t="shared" si="5"/>
        <v>2.9633179843968464E-9</v>
      </c>
      <c r="AY46">
        <f t="shared" si="6"/>
        <v>3.0215017091153418E-9</v>
      </c>
      <c r="AZ46">
        <f t="shared" si="7"/>
        <v>4.3395501389707766E-9</v>
      </c>
      <c r="BA46">
        <f t="shared" si="8"/>
        <v>3.1682486378101736E-9</v>
      </c>
    </row>
    <row r="47" spans="1:53" x14ac:dyDescent="0.3">
      <c r="A47" s="3" t="s">
        <v>19045</v>
      </c>
      <c r="B47" s="3" t="s">
        <v>28022</v>
      </c>
      <c r="C47" s="6" t="s">
        <v>2841</v>
      </c>
      <c r="D47" s="3">
        <v>35</v>
      </c>
      <c r="E47" s="3">
        <v>2674.37</v>
      </c>
      <c r="F47" s="3">
        <v>49848.817329999998</v>
      </c>
      <c r="G47" s="4">
        <v>8324.9275811564457</v>
      </c>
      <c r="H47" s="4">
        <v>2392.8382904336986</v>
      </c>
      <c r="I47" s="4">
        <v>4295.2780236724893</v>
      </c>
      <c r="J47" s="4">
        <v>3341.4639101745615</v>
      </c>
      <c r="K47" s="4">
        <v>2879.9975301272461</v>
      </c>
      <c r="L47" s="4">
        <v>3826.558180593659</v>
      </c>
      <c r="M47" s="4">
        <v>5914.6582370312108</v>
      </c>
      <c r="R47" t="s">
        <v>3133</v>
      </c>
      <c r="S47">
        <v>294.79776189725231</v>
      </c>
      <c r="T47">
        <v>176.96013000731659</v>
      </c>
      <c r="U47">
        <v>297.3289434337359</v>
      </c>
      <c r="V47">
        <v>283.74360097743056</v>
      </c>
      <c r="W47">
        <v>174.18754899138929</v>
      </c>
      <c r="X47">
        <v>230.41932539255825</v>
      </c>
      <c r="Y47">
        <v>264.10341423276986</v>
      </c>
      <c r="AT47" t="s">
        <v>3133</v>
      </c>
      <c r="AU47">
        <f t="shared" si="2"/>
        <v>2.1854225125229245E-7</v>
      </c>
      <c r="AV47">
        <f t="shared" si="3"/>
        <v>1.7491433198047299E-7</v>
      </c>
      <c r="AW47">
        <f t="shared" si="4"/>
        <v>3.0666948253271745E-7</v>
      </c>
      <c r="AX47">
        <f t="shared" si="5"/>
        <v>3.205294882228095E-7</v>
      </c>
      <c r="AY47">
        <f t="shared" si="6"/>
        <v>2.1748270001397047E-7</v>
      </c>
      <c r="AZ47">
        <f t="shared" si="7"/>
        <v>2.2775549709849425E-7</v>
      </c>
      <c r="BA47">
        <f t="shared" si="8"/>
        <v>2.5031831702013547E-7</v>
      </c>
    </row>
    <row r="48" spans="1:53" x14ac:dyDescent="0.3">
      <c r="A48" s="3" t="s">
        <v>21476</v>
      </c>
      <c r="B48" s="3" t="s">
        <v>28023</v>
      </c>
      <c r="C48" s="6" t="s">
        <v>3208</v>
      </c>
      <c r="D48" s="3">
        <v>35</v>
      </c>
      <c r="E48" s="3">
        <v>2432.7199999999998</v>
      </c>
      <c r="F48" s="3">
        <v>56177.250249999997</v>
      </c>
      <c r="G48" s="4">
        <v>495.97234002135696</v>
      </c>
      <c r="H48" s="4">
        <v>527.08938485364195</v>
      </c>
      <c r="I48" s="4">
        <v>27857.602840179417</v>
      </c>
      <c r="J48" s="4">
        <v>611.76767753186834</v>
      </c>
      <c r="K48" s="4">
        <v>414.3304969066096</v>
      </c>
      <c r="L48" s="4">
        <v>570.13726394957553</v>
      </c>
      <c r="M48" s="4">
        <v>424.51540988079239</v>
      </c>
      <c r="R48" t="s">
        <v>2818</v>
      </c>
      <c r="S48">
        <v>57.173054085971721</v>
      </c>
      <c r="T48">
        <v>50.483896765772741</v>
      </c>
      <c r="U48">
        <v>40.854392653182991</v>
      </c>
      <c r="V48">
        <v>45.387601007383402</v>
      </c>
      <c r="W48">
        <v>35.940782711796388</v>
      </c>
      <c r="X48">
        <v>39.93443667239454</v>
      </c>
      <c r="Y48">
        <v>30.970556706753857</v>
      </c>
      <c r="AT48" t="s">
        <v>2818</v>
      </c>
      <c r="AU48">
        <f t="shared" si="2"/>
        <v>4.2384066522432424E-8</v>
      </c>
      <c r="AV48">
        <f t="shared" si="3"/>
        <v>4.9900263286375293E-8</v>
      </c>
      <c r="AW48">
        <f t="shared" si="4"/>
        <v>4.2137826575004479E-8</v>
      </c>
      <c r="AX48">
        <f t="shared" si="5"/>
        <v>5.1271868237532002E-8</v>
      </c>
      <c r="AY48">
        <f t="shared" si="6"/>
        <v>4.4874036692274178E-8</v>
      </c>
      <c r="AZ48">
        <f t="shared" si="7"/>
        <v>3.9472763233614181E-8</v>
      </c>
      <c r="BA48">
        <f t="shared" si="8"/>
        <v>2.9354022758594713E-8</v>
      </c>
    </row>
    <row r="49" spans="1:53" x14ac:dyDescent="0.3">
      <c r="A49" s="3" t="s">
        <v>16262</v>
      </c>
      <c r="B49" s="3" t="s">
        <v>28024</v>
      </c>
      <c r="C49" s="6" t="s">
        <v>8090</v>
      </c>
      <c r="D49" s="3">
        <v>34</v>
      </c>
      <c r="E49" s="3">
        <v>2290.9299999999998</v>
      </c>
      <c r="F49" s="3">
        <v>77105.882540000006</v>
      </c>
      <c r="G49" s="4">
        <v>1148.4473556134978</v>
      </c>
      <c r="H49" s="4">
        <v>877.20010366342763</v>
      </c>
      <c r="I49" s="4">
        <v>1052.8919613369683</v>
      </c>
      <c r="J49" s="4">
        <v>3511.5514762612474</v>
      </c>
      <c r="K49" s="4">
        <v>908.57810463482201</v>
      </c>
      <c r="L49" s="4">
        <v>1136.0940719097148</v>
      </c>
      <c r="M49" s="4">
        <v>1461.2424944541649</v>
      </c>
      <c r="R49" t="s">
        <v>2817</v>
      </c>
      <c r="S49">
        <v>12.997724858012795</v>
      </c>
      <c r="T49">
        <v>19.635742714537876</v>
      </c>
      <c r="U49">
        <v>13.653457497310978</v>
      </c>
      <c r="V49">
        <v>15.976112109625213</v>
      </c>
      <c r="W49">
        <v>17.965452063226813</v>
      </c>
      <c r="X49">
        <v>11.603799447836364</v>
      </c>
      <c r="Y49">
        <v>10.340712370636005</v>
      </c>
      <c r="AT49" t="s">
        <v>2817</v>
      </c>
      <c r="AU49">
        <f t="shared" si="2"/>
        <v>9.6355957160150848E-9</v>
      </c>
      <c r="AV49">
        <f t="shared" si="3"/>
        <v>1.9408738113561662E-8</v>
      </c>
      <c r="AW49">
        <f t="shared" si="4"/>
        <v>1.4082378584229439E-8</v>
      </c>
      <c r="AX49">
        <f t="shared" si="5"/>
        <v>1.8047332241673064E-8</v>
      </c>
      <c r="AY49">
        <f t="shared" si="6"/>
        <v>2.2430851368574393E-8</v>
      </c>
      <c r="AZ49">
        <f t="shared" si="7"/>
        <v>1.1469650416564228E-8</v>
      </c>
      <c r="BA49">
        <f t="shared" si="8"/>
        <v>9.8009702938771148E-9</v>
      </c>
    </row>
    <row r="50" spans="1:53" x14ac:dyDescent="0.3">
      <c r="A50" s="3" t="s">
        <v>10173</v>
      </c>
      <c r="B50" s="3" t="s">
        <v>28025</v>
      </c>
      <c r="C50" s="6" t="s">
        <v>3874</v>
      </c>
      <c r="D50" s="3">
        <v>34</v>
      </c>
      <c r="E50" s="3">
        <v>2152.85</v>
      </c>
      <c r="F50" s="3">
        <v>48144.851329999998</v>
      </c>
      <c r="G50" s="4">
        <v>24928.524779525691</v>
      </c>
      <c r="H50" s="4">
        <v>11077.198073403502</v>
      </c>
      <c r="I50" s="4">
        <v>18284.501023210632</v>
      </c>
      <c r="J50" s="4">
        <v>14423.617720185614</v>
      </c>
      <c r="K50" s="4">
        <v>11402.398457488483</v>
      </c>
      <c r="L50" s="4">
        <v>18740.157584790559</v>
      </c>
      <c r="M50" s="4">
        <v>21283.545186849704</v>
      </c>
      <c r="R50" t="s">
        <v>3345</v>
      </c>
      <c r="S50">
        <v>252.63984533930855</v>
      </c>
      <c r="T50">
        <v>110.86441667351814</v>
      </c>
      <c r="U50">
        <v>171.54694938631465</v>
      </c>
      <c r="V50">
        <v>139.52494408483918</v>
      </c>
      <c r="W50">
        <v>73.867753265745691</v>
      </c>
      <c r="X50">
        <v>146.66166473074122</v>
      </c>
      <c r="Y50">
        <v>178.34029370468554</v>
      </c>
      <c r="AT50" t="s">
        <v>3345</v>
      </c>
      <c r="AU50">
        <f t="shared" si="2"/>
        <v>1.8728934779269805E-7</v>
      </c>
      <c r="AV50">
        <f t="shared" si="3"/>
        <v>1.0958273698177924E-7</v>
      </c>
      <c r="AW50">
        <f t="shared" si="4"/>
        <v>1.7693606815002822E-7</v>
      </c>
      <c r="AX50">
        <f t="shared" si="5"/>
        <v>1.5761362993834305E-7</v>
      </c>
      <c r="AY50">
        <f t="shared" si="6"/>
        <v>9.2227937744243163E-8</v>
      </c>
      <c r="AZ50">
        <f t="shared" si="7"/>
        <v>1.4496614074854621E-7</v>
      </c>
      <c r="BA50">
        <f t="shared" si="8"/>
        <v>1.6903167384912356E-7</v>
      </c>
    </row>
    <row r="51" spans="1:53" x14ac:dyDescent="0.3">
      <c r="A51" s="3" t="s">
        <v>9355</v>
      </c>
      <c r="B51" s="3" t="s">
        <v>28026</v>
      </c>
      <c r="C51" s="6" t="s">
        <v>5800</v>
      </c>
      <c r="D51" s="3">
        <v>34</v>
      </c>
      <c r="E51" s="3">
        <v>2111.5</v>
      </c>
      <c r="F51" s="3">
        <v>90478.467220000006</v>
      </c>
      <c r="G51" s="4">
        <v>2028.8397494977548</v>
      </c>
      <c r="H51" s="4">
        <v>1167.2916891763095</v>
      </c>
      <c r="I51" s="4">
        <v>1891.3407562875004</v>
      </c>
      <c r="J51" s="4">
        <v>1962.3439666841107</v>
      </c>
      <c r="K51" s="4">
        <v>1254.9929273241742</v>
      </c>
      <c r="L51" s="4">
        <v>1562.0991438969374</v>
      </c>
      <c r="M51" s="4">
        <v>1898.1727283932455</v>
      </c>
      <c r="R51" t="s">
        <v>3528</v>
      </c>
      <c r="S51">
        <v>183.9969305044242</v>
      </c>
      <c r="T51">
        <v>141.98287534285811</v>
      </c>
      <c r="U51">
        <v>166.01836937563488</v>
      </c>
      <c r="V51">
        <v>174.51700286472959</v>
      </c>
      <c r="W51">
        <v>129.17319554188529</v>
      </c>
      <c r="X51">
        <v>142.0445251161122</v>
      </c>
      <c r="Y51">
        <v>158.9436490678994</v>
      </c>
      <c r="AT51" t="s">
        <v>3528</v>
      </c>
      <c r="AU51">
        <f t="shared" si="2"/>
        <v>1.3640233615465332E-7</v>
      </c>
      <c r="AV51">
        <f t="shared" si="3"/>
        <v>1.4034144183910793E-7</v>
      </c>
      <c r="AW51">
        <f t="shared" si="4"/>
        <v>1.7123380872167983E-7</v>
      </c>
      <c r="AX51">
        <f t="shared" si="5"/>
        <v>1.9714222777788651E-7</v>
      </c>
      <c r="AY51">
        <f t="shared" si="6"/>
        <v>1.612798130437585E-7</v>
      </c>
      <c r="AZ51">
        <f t="shared" si="7"/>
        <v>1.4040237889258454E-7</v>
      </c>
      <c r="BA51">
        <f t="shared" si="8"/>
        <v>1.5064745320047021E-7</v>
      </c>
    </row>
    <row r="52" spans="1:53" x14ac:dyDescent="0.3">
      <c r="A52" s="3" t="s">
        <v>19019</v>
      </c>
      <c r="B52" s="3" t="s">
        <v>28027</v>
      </c>
      <c r="C52" s="6" t="s">
        <v>3592</v>
      </c>
      <c r="D52" s="3">
        <v>34</v>
      </c>
      <c r="E52" s="3">
        <v>2010.85</v>
      </c>
      <c r="F52" s="3">
        <v>77034.977970000007</v>
      </c>
      <c r="G52" s="4">
        <v>3171.3055132023023</v>
      </c>
      <c r="H52" s="4">
        <v>2342.9971161857206</v>
      </c>
      <c r="I52" s="4">
        <v>3275.1573224227072</v>
      </c>
      <c r="J52" s="4">
        <v>2930.9438397148683</v>
      </c>
      <c r="K52" s="4">
        <v>2234.2026514381146</v>
      </c>
      <c r="L52" s="4">
        <v>3146.4186646423909</v>
      </c>
      <c r="M52" s="4">
        <v>4051.1215981525052</v>
      </c>
      <c r="R52" t="s">
        <v>3852</v>
      </c>
      <c r="S52">
        <v>1553.9893463440499</v>
      </c>
      <c r="T52">
        <v>899.56326446586695</v>
      </c>
      <c r="U52">
        <v>1299.3210511521033</v>
      </c>
      <c r="V52">
        <v>1206.7720668390875</v>
      </c>
      <c r="W52">
        <v>1184.0488598637935</v>
      </c>
      <c r="X52">
        <v>1188.6596996124231</v>
      </c>
      <c r="Y52">
        <v>1408.5968513299642</v>
      </c>
      <c r="AT52" t="s">
        <v>3852</v>
      </c>
      <c r="AU52">
        <f t="shared" si="2"/>
        <v>1.1520180071464526E-6</v>
      </c>
      <c r="AV52">
        <f t="shared" si="3"/>
        <v>8.8916360691933844E-7</v>
      </c>
      <c r="AW52">
        <f t="shared" si="4"/>
        <v>1.3401390049653377E-6</v>
      </c>
      <c r="AX52">
        <f t="shared" si="5"/>
        <v>1.3632238106976095E-6</v>
      </c>
      <c r="AY52">
        <f t="shared" si="6"/>
        <v>1.4783498848380419E-6</v>
      </c>
      <c r="AZ52">
        <f t="shared" si="7"/>
        <v>1.1749178603181421E-6</v>
      </c>
      <c r="BA52">
        <f t="shared" si="8"/>
        <v>1.3350739679344457E-6</v>
      </c>
    </row>
    <row r="53" spans="1:53" x14ac:dyDescent="0.3">
      <c r="A53" s="3" t="s">
        <v>21771</v>
      </c>
      <c r="B53" s="3" t="s">
        <v>28028</v>
      </c>
      <c r="C53" s="6" t="s">
        <v>3539</v>
      </c>
      <c r="D53" s="3">
        <v>34</v>
      </c>
      <c r="E53" s="3">
        <v>2068.73</v>
      </c>
      <c r="F53" s="3">
        <v>61472.995130000003</v>
      </c>
      <c r="G53" s="4">
        <v>4600.986034879098</v>
      </c>
      <c r="H53" s="4">
        <v>2918.3842965940771</v>
      </c>
      <c r="I53" s="4">
        <v>4494.2942386496352</v>
      </c>
      <c r="J53" s="4">
        <v>2571.6613216021433</v>
      </c>
      <c r="K53" s="4">
        <v>3460.602124845389</v>
      </c>
      <c r="L53" s="4">
        <v>3150.2739515745811</v>
      </c>
      <c r="M53" s="4">
        <v>4632.2286370202592</v>
      </c>
      <c r="R53" t="s">
        <v>4515</v>
      </c>
      <c r="S53">
        <v>523.45285820019365</v>
      </c>
      <c r="T53">
        <v>295.12439834802626</v>
      </c>
      <c r="U53">
        <v>363.376547582478</v>
      </c>
      <c r="V53">
        <v>355.83426878407948</v>
      </c>
      <c r="W53">
        <v>372.34178006028696</v>
      </c>
      <c r="X53">
        <v>337.84057179828352</v>
      </c>
      <c r="Y53">
        <v>355.92346708498457</v>
      </c>
      <c r="AT53" t="s">
        <v>4515</v>
      </c>
      <c r="AU53">
        <f t="shared" si="2"/>
        <v>3.8805099916392396E-7</v>
      </c>
      <c r="AV53">
        <f t="shared" si="3"/>
        <v>2.9171252861336442E-7</v>
      </c>
      <c r="AW53">
        <f t="shared" si="4"/>
        <v>3.7479196113471932E-7</v>
      </c>
      <c r="AX53">
        <f t="shared" si="5"/>
        <v>4.0196633747018242E-7</v>
      </c>
      <c r="AY53">
        <f t="shared" si="6"/>
        <v>4.6488911592367709E-7</v>
      </c>
      <c r="AZ53">
        <f t="shared" si="7"/>
        <v>3.3393486956386455E-7</v>
      </c>
      <c r="BA53">
        <f t="shared" si="8"/>
        <v>3.3734574589846459E-7</v>
      </c>
    </row>
    <row r="54" spans="1:53" x14ac:dyDescent="0.3">
      <c r="A54" s="3" t="s">
        <v>11101</v>
      </c>
      <c r="B54" s="3" t="s">
        <v>28029</v>
      </c>
      <c r="C54" s="6" t="s">
        <v>3795</v>
      </c>
      <c r="D54" s="3">
        <v>34</v>
      </c>
      <c r="E54" s="3">
        <v>2804.82</v>
      </c>
      <c r="F54" s="3">
        <v>64363.086909999998</v>
      </c>
      <c r="G54" s="4">
        <v>2082.5566156030472</v>
      </c>
      <c r="H54" s="4">
        <v>6360.0588535969764</v>
      </c>
      <c r="I54" s="4">
        <v>3117.9095326391334</v>
      </c>
      <c r="J54" s="4">
        <v>4984.2164126057805</v>
      </c>
      <c r="K54" s="4">
        <v>2734.0700028535862</v>
      </c>
      <c r="L54" s="4">
        <v>4172.1899194042171</v>
      </c>
      <c r="M54" s="4">
        <v>3371.215290335022</v>
      </c>
      <c r="R54" t="s">
        <v>4516</v>
      </c>
      <c r="S54">
        <v>1.0120538797995049</v>
      </c>
      <c r="T54">
        <v>2.0346112601925128</v>
      </c>
      <c r="U54">
        <v>37.736880119500441</v>
      </c>
      <c r="V54">
        <v>21.603206291302701</v>
      </c>
      <c r="W54">
        <v>29.830171494210362</v>
      </c>
      <c r="X54">
        <v>28.294106328848073</v>
      </c>
      <c r="Y54">
        <v>45.835495880200938</v>
      </c>
      <c r="AT54" t="s">
        <v>4516</v>
      </c>
      <c r="AU54">
        <f t="shared" si="2"/>
        <v>7.5026530682104971E-10</v>
      </c>
      <c r="AV54">
        <f t="shared" si="3"/>
        <v>2.0110895567369181E-9</v>
      </c>
      <c r="AW54">
        <f t="shared" si="4"/>
        <v>3.8922377905753897E-8</v>
      </c>
      <c r="AX54">
        <f t="shared" si="5"/>
        <v>2.4403950019207017E-8</v>
      </c>
      <c r="AY54">
        <f t="shared" si="6"/>
        <v>3.7244603738935135E-8</v>
      </c>
      <c r="AZ54">
        <f t="shared" si="7"/>
        <v>2.796700424717314E-8</v>
      </c>
      <c r="BA54">
        <f t="shared" si="8"/>
        <v>4.3443074077046995E-8</v>
      </c>
    </row>
    <row r="55" spans="1:53" x14ac:dyDescent="0.3">
      <c r="A55" s="3" t="s">
        <v>10184</v>
      </c>
      <c r="B55" s="3" t="s">
        <v>28030</v>
      </c>
      <c r="C55" s="6" t="s">
        <v>3367</v>
      </c>
      <c r="D55" s="3">
        <v>33</v>
      </c>
      <c r="E55" s="3">
        <v>2210.84</v>
      </c>
      <c r="F55" s="3">
        <v>87364.804870000007</v>
      </c>
      <c r="G55" s="4">
        <v>1139.1568398895495</v>
      </c>
      <c r="H55" s="4">
        <v>677.80348854581268</v>
      </c>
      <c r="I55" s="4">
        <v>1235.0308519294597</v>
      </c>
      <c r="J55" s="4">
        <v>1182.403335674062</v>
      </c>
      <c r="K55" s="4">
        <v>869.05852754444152</v>
      </c>
      <c r="L55" s="4">
        <v>1194.8058309139406</v>
      </c>
      <c r="M55" s="4">
        <v>1585.2730268784831</v>
      </c>
      <c r="R55" t="s">
        <v>5742</v>
      </c>
      <c r="S55">
        <v>118.1519163</v>
      </c>
      <c r="T55">
        <v>62.626981000000001</v>
      </c>
      <c r="U55">
        <v>111.0849501</v>
      </c>
      <c r="V55">
        <v>56.486655450000001</v>
      </c>
      <c r="W55">
        <v>66.532630609999998</v>
      </c>
      <c r="X55">
        <v>81.959000689999996</v>
      </c>
      <c r="AT55" t="s">
        <v>5742</v>
      </c>
      <c r="AU55">
        <f t="shared" si="2"/>
        <v>8.7589490543602037E-8</v>
      </c>
      <c r="AV55">
        <f t="shared" si="3"/>
        <v>6.1902963933829915E-8</v>
      </c>
      <c r="AW55">
        <f t="shared" si="4"/>
        <v>1.1457466525431596E-7</v>
      </c>
      <c r="AX55">
        <f t="shared" si="5"/>
        <v>6.3809857563085015E-8</v>
      </c>
      <c r="AY55">
        <f t="shared" si="6"/>
        <v>8.3069635159802548E-8</v>
      </c>
      <c r="AZ55">
        <f t="shared" si="7"/>
        <v>8.1011490299457541E-8</v>
      </c>
      <c r="BA55">
        <f t="shared" si="8"/>
        <v>0</v>
      </c>
    </row>
    <row r="56" spans="1:53" x14ac:dyDescent="0.3">
      <c r="A56" s="3" t="s">
        <v>21921</v>
      </c>
      <c r="B56" s="3" t="s">
        <v>28031</v>
      </c>
      <c r="C56" s="6" t="s">
        <v>4375</v>
      </c>
      <c r="D56" s="3">
        <v>33</v>
      </c>
      <c r="E56" s="3">
        <v>1996.87</v>
      </c>
      <c r="F56" s="3">
        <v>72030.235320000007</v>
      </c>
      <c r="G56" s="4">
        <v>994.77470932597248</v>
      </c>
      <c r="H56" s="4">
        <v>6590.1281059175881</v>
      </c>
      <c r="I56" s="4">
        <v>3966.5718869220659</v>
      </c>
      <c r="J56" s="4">
        <v>5485.4537256510093</v>
      </c>
      <c r="K56" s="4">
        <v>9872.1756705077751</v>
      </c>
      <c r="L56" s="4">
        <v>9177.2863175632247</v>
      </c>
      <c r="M56" s="4">
        <v>2489.3382098825823</v>
      </c>
      <c r="R56" t="s">
        <v>3960</v>
      </c>
      <c r="S56">
        <v>83.970083229682231</v>
      </c>
      <c r="T56">
        <v>65.253170790798222</v>
      </c>
      <c r="U56">
        <v>73.876059273738704</v>
      </c>
      <c r="V56">
        <v>53.783840449889951</v>
      </c>
      <c r="W56">
        <v>46.619600273047489</v>
      </c>
      <c r="X56">
        <v>60.537217582882327</v>
      </c>
      <c r="Y56">
        <v>95.83772311041082</v>
      </c>
      <c r="AT56" t="s">
        <v>3960</v>
      </c>
      <c r="AU56">
        <f t="shared" si="2"/>
        <v>6.2249492359623536E-8</v>
      </c>
      <c r="AV56">
        <f t="shared" si="3"/>
        <v>6.449879290893532E-8</v>
      </c>
      <c r="AW56">
        <f t="shared" si="4"/>
        <v>7.619686333726513E-8</v>
      </c>
      <c r="AX56">
        <f t="shared" si="5"/>
        <v>6.0756636606693763E-8</v>
      </c>
      <c r="AY56">
        <f t="shared" si="6"/>
        <v>5.8207125593434972E-8</v>
      </c>
      <c r="AZ56">
        <f t="shared" si="7"/>
        <v>5.9837359822399535E-8</v>
      </c>
      <c r="BA56">
        <f t="shared" si="8"/>
        <v>9.083539349815461E-8</v>
      </c>
    </row>
    <row r="57" spans="1:53" x14ac:dyDescent="0.3">
      <c r="A57" s="3" t="s">
        <v>14334</v>
      </c>
      <c r="B57" s="3" t="s">
        <v>28032</v>
      </c>
      <c r="C57" s="6" t="s">
        <v>3609</v>
      </c>
      <c r="D57" s="3">
        <v>33</v>
      </c>
      <c r="E57" s="3">
        <v>1820.57</v>
      </c>
      <c r="F57" s="3">
        <v>87361.600269999995</v>
      </c>
      <c r="G57" s="4">
        <v>1157.6859873375513</v>
      </c>
      <c r="H57" s="4">
        <v>2608.5705734522312</v>
      </c>
      <c r="I57" s="4">
        <v>1850.9532055359145</v>
      </c>
      <c r="J57" s="4">
        <v>4183.7513559991003</v>
      </c>
      <c r="K57" s="4">
        <v>1760.6900447558385</v>
      </c>
      <c r="L57" s="4">
        <v>3507.2749153586801</v>
      </c>
      <c r="M57" s="4">
        <v>606.98160012739072</v>
      </c>
      <c r="R57" t="s">
        <v>3596</v>
      </c>
      <c r="AT57" t="s">
        <v>3596</v>
      </c>
      <c r="AU57">
        <f t="shared" si="2"/>
        <v>0</v>
      </c>
      <c r="AV57">
        <f t="shared" si="3"/>
        <v>0</v>
      </c>
      <c r="AW57">
        <f t="shared" si="4"/>
        <v>0</v>
      </c>
      <c r="AX57">
        <f t="shared" si="5"/>
        <v>0</v>
      </c>
      <c r="AY57">
        <f t="shared" si="6"/>
        <v>0</v>
      </c>
      <c r="AZ57">
        <f t="shared" si="7"/>
        <v>0</v>
      </c>
      <c r="BA57">
        <f t="shared" si="8"/>
        <v>0</v>
      </c>
    </row>
    <row r="58" spans="1:53" x14ac:dyDescent="0.3">
      <c r="A58" s="3" t="s">
        <v>16933</v>
      </c>
      <c r="B58" s="3" t="s">
        <v>28033</v>
      </c>
      <c r="C58" s="6" t="s">
        <v>3230</v>
      </c>
      <c r="D58" s="3">
        <v>33</v>
      </c>
      <c r="E58" s="3">
        <v>2391.6999999999998</v>
      </c>
      <c r="F58" s="3">
        <v>58623.864829999999</v>
      </c>
      <c r="G58" s="4">
        <v>3870.4724397018504</v>
      </c>
      <c r="H58" s="4">
        <v>1392.0048392961928</v>
      </c>
      <c r="I58" s="4">
        <v>2317.65493178311</v>
      </c>
      <c r="J58" s="4">
        <v>1640.1215917643131</v>
      </c>
      <c r="K58" s="4">
        <v>1295.2582347003793</v>
      </c>
      <c r="L58" s="4">
        <v>2459.2718524139132</v>
      </c>
      <c r="M58" s="4">
        <v>2993.0542045196348</v>
      </c>
      <c r="R58" t="s">
        <v>2827</v>
      </c>
      <c r="AT58" t="s">
        <v>2827</v>
      </c>
      <c r="AU58">
        <f t="shared" si="2"/>
        <v>0</v>
      </c>
      <c r="AV58">
        <f t="shared" si="3"/>
        <v>0</v>
      </c>
      <c r="AW58">
        <f t="shared" si="4"/>
        <v>0</v>
      </c>
      <c r="AX58">
        <f t="shared" si="5"/>
        <v>0</v>
      </c>
      <c r="AY58">
        <f t="shared" si="6"/>
        <v>0</v>
      </c>
      <c r="AZ58">
        <f t="shared" si="7"/>
        <v>0</v>
      </c>
      <c r="BA58">
        <f t="shared" si="8"/>
        <v>0</v>
      </c>
    </row>
    <row r="59" spans="1:53" x14ac:dyDescent="0.3">
      <c r="A59" s="3" t="s">
        <v>28034</v>
      </c>
      <c r="B59" s="3" t="s">
        <v>28035</v>
      </c>
      <c r="C59" s="6" t="s">
        <v>3453</v>
      </c>
      <c r="D59" s="3">
        <v>33</v>
      </c>
      <c r="E59" s="3">
        <v>2059.61</v>
      </c>
      <c r="F59" s="3">
        <v>170107.5558</v>
      </c>
      <c r="G59" s="4">
        <v>198.69700212006114</v>
      </c>
      <c r="H59" s="4">
        <v>151.83605759538295</v>
      </c>
      <c r="I59" s="4">
        <v>199.35610432753271</v>
      </c>
      <c r="J59" s="4">
        <v>211.85672685126838</v>
      </c>
      <c r="K59" s="4">
        <v>164.79670626806157</v>
      </c>
      <c r="L59" s="4">
        <v>207.96294459674877</v>
      </c>
      <c r="M59" s="4">
        <v>318.83813228212404</v>
      </c>
      <c r="R59" t="s">
        <v>2823</v>
      </c>
      <c r="AT59" t="s">
        <v>2823</v>
      </c>
      <c r="AU59">
        <f t="shared" si="2"/>
        <v>0</v>
      </c>
      <c r="AV59">
        <f t="shared" si="3"/>
        <v>0</v>
      </c>
      <c r="AW59">
        <f t="shared" si="4"/>
        <v>0</v>
      </c>
      <c r="AX59">
        <f t="shared" si="5"/>
        <v>0</v>
      </c>
      <c r="AY59">
        <f t="shared" si="6"/>
        <v>0</v>
      </c>
      <c r="AZ59">
        <f t="shared" si="7"/>
        <v>0</v>
      </c>
      <c r="BA59">
        <f t="shared" si="8"/>
        <v>0</v>
      </c>
    </row>
    <row r="60" spans="1:53" x14ac:dyDescent="0.3">
      <c r="A60" s="3" t="s">
        <v>22962</v>
      </c>
      <c r="B60" s="3" t="s">
        <v>28036</v>
      </c>
      <c r="C60" s="6" t="s">
        <v>5441</v>
      </c>
      <c r="D60" s="3">
        <v>32</v>
      </c>
      <c r="E60" s="3">
        <v>2281.37</v>
      </c>
      <c r="F60" s="3">
        <v>62386.256849999998</v>
      </c>
      <c r="G60" s="4">
        <v>2571.2249506215244</v>
      </c>
      <c r="H60" s="4">
        <v>1596.5172957300333</v>
      </c>
      <c r="I60" s="4">
        <v>2733.2015328517318</v>
      </c>
      <c r="J60" s="4">
        <v>2258.5005311642476</v>
      </c>
      <c r="K60" s="4">
        <v>1837.2355375189959</v>
      </c>
      <c r="L60" s="4">
        <v>2837.5203731985098</v>
      </c>
      <c r="M60" s="4">
        <v>3078.794995003384</v>
      </c>
      <c r="R60" t="s">
        <v>2824</v>
      </c>
      <c r="AT60" t="s">
        <v>2824</v>
      </c>
      <c r="AU60">
        <f t="shared" si="2"/>
        <v>0</v>
      </c>
      <c r="AV60">
        <f t="shared" si="3"/>
        <v>0</v>
      </c>
      <c r="AW60">
        <f t="shared" si="4"/>
        <v>0</v>
      </c>
      <c r="AX60">
        <f t="shared" si="5"/>
        <v>0</v>
      </c>
      <c r="AY60">
        <f t="shared" si="6"/>
        <v>0</v>
      </c>
      <c r="AZ60">
        <f t="shared" si="7"/>
        <v>0</v>
      </c>
      <c r="BA60">
        <f t="shared" si="8"/>
        <v>0</v>
      </c>
    </row>
    <row r="61" spans="1:53" x14ac:dyDescent="0.3">
      <c r="A61" s="3" t="s">
        <v>20782</v>
      </c>
      <c r="B61" s="3" t="s">
        <v>28037</v>
      </c>
      <c r="C61" s="6" t="s">
        <v>3234</v>
      </c>
      <c r="D61" s="3">
        <v>32</v>
      </c>
      <c r="E61" s="3">
        <v>2076.1</v>
      </c>
      <c r="F61" s="3">
        <v>89875.878519999998</v>
      </c>
      <c r="G61" s="4">
        <v>842.45745214575618</v>
      </c>
      <c r="H61" s="4">
        <v>527.87457878600208</v>
      </c>
      <c r="I61" s="4">
        <v>753.22271594836991</v>
      </c>
      <c r="J61" s="4">
        <v>696.82655656360384</v>
      </c>
      <c r="K61" s="4">
        <v>474.50232727868911</v>
      </c>
      <c r="L61" s="4">
        <v>617.1206777808776</v>
      </c>
      <c r="M61" s="4">
        <v>1003.8644536401979</v>
      </c>
      <c r="R61" t="s">
        <v>2825</v>
      </c>
      <c r="AT61" t="s">
        <v>2825</v>
      </c>
      <c r="AU61">
        <f t="shared" si="2"/>
        <v>0</v>
      </c>
      <c r="AV61">
        <f t="shared" si="3"/>
        <v>0</v>
      </c>
      <c r="AW61">
        <f t="shared" si="4"/>
        <v>0</v>
      </c>
      <c r="AX61">
        <f t="shared" si="5"/>
        <v>0</v>
      </c>
      <c r="AY61">
        <f t="shared" si="6"/>
        <v>0</v>
      </c>
      <c r="AZ61">
        <f t="shared" si="7"/>
        <v>0</v>
      </c>
      <c r="BA61">
        <f t="shared" si="8"/>
        <v>0</v>
      </c>
    </row>
    <row r="62" spans="1:53" x14ac:dyDescent="0.3">
      <c r="A62" s="3" t="s">
        <v>28038</v>
      </c>
      <c r="B62" s="3" t="s">
        <v>28039</v>
      </c>
      <c r="C62" s="6" t="s">
        <v>3722</v>
      </c>
      <c r="D62" s="3">
        <v>32</v>
      </c>
      <c r="E62" s="3">
        <v>2572.23</v>
      </c>
      <c r="F62" s="3">
        <v>118106.8771</v>
      </c>
      <c r="G62" s="4">
        <v>847.71346515993605</v>
      </c>
      <c r="H62" s="4">
        <v>565.47272200025202</v>
      </c>
      <c r="I62" s="4">
        <v>751.42297415922383</v>
      </c>
      <c r="J62" s="4">
        <v>664.76727633380915</v>
      </c>
      <c r="K62" s="4">
        <v>565.97440757327183</v>
      </c>
      <c r="L62" s="4">
        <v>664.20711825930368</v>
      </c>
      <c r="M62" s="4">
        <v>1110.767686440872</v>
      </c>
      <c r="R62" t="s">
        <v>4517</v>
      </c>
      <c r="AT62" t="s">
        <v>4517</v>
      </c>
      <c r="AU62">
        <f t="shared" si="2"/>
        <v>0</v>
      </c>
      <c r="AV62">
        <f t="shared" si="3"/>
        <v>0</v>
      </c>
      <c r="AW62">
        <f t="shared" si="4"/>
        <v>0</v>
      </c>
      <c r="AX62">
        <f t="shared" si="5"/>
        <v>0</v>
      </c>
      <c r="AY62">
        <f t="shared" si="6"/>
        <v>0</v>
      </c>
      <c r="AZ62">
        <f t="shared" si="7"/>
        <v>0</v>
      </c>
      <c r="BA62">
        <f t="shared" si="8"/>
        <v>0</v>
      </c>
    </row>
    <row r="63" spans="1:53" x14ac:dyDescent="0.3">
      <c r="A63" s="3" t="s">
        <v>14393</v>
      </c>
      <c r="B63" s="3" t="s">
        <v>28040</v>
      </c>
      <c r="C63" s="6" t="s">
        <v>3872</v>
      </c>
      <c r="D63" s="3">
        <v>32</v>
      </c>
      <c r="E63" s="3">
        <v>1942.28</v>
      </c>
      <c r="F63" s="3">
        <v>73948.794219999996</v>
      </c>
      <c r="G63" s="4">
        <v>938.96739895201972</v>
      </c>
      <c r="H63" s="4">
        <v>645.83275818166578</v>
      </c>
      <c r="I63" s="4">
        <v>946.71296337812873</v>
      </c>
      <c r="J63" s="4">
        <v>816.69317846003389</v>
      </c>
      <c r="K63" s="4">
        <v>652.14721600226608</v>
      </c>
      <c r="L63" s="4">
        <v>788.96626722965254</v>
      </c>
      <c r="M63" s="4">
        <v>1117.5985805130313</v>
      </c>
      <c r="R63" t="s">
        <v>4519</v>
      </c>
      <c r="AT63" t="s">
        <v>4519</v>
      </c>
      <c r="AU63">
        <f t="shared" si="2"/>
        <v>0</v>
      </c>
      <c r="AV63">
        <f t="shared" si="3"/>
        <v>0</v>
      </c>
      <c r="AW63">
        <f t="shared" si="4"/>
        <v>0</v>
      </c>
      <c r="AX63">
        <f t="shared" si="5"/>
        <v>0</v>
      </c>
      <c r="AY63">
        <f t="shared" si="6"/>
        <v>0</v>
      </c>
      <c r="AZ63">
        <f t="shared" si="7"/>
        <v>0</v>
      </c>
      <c r="BA63">
        <f t="shared" si="8"/>
        <v>0</v>
      </c>
    </row>
    <row r="64" spans="1:53" x14ac:dyDescent="0.3">
      <c r="A64" s="3" t="s">
        <v>18270</v>
      </c>
      <c r="B64" s="3" t="s">
        <v>28041</v>
      </c>
      <c r="C64" s="6" t="s">
        <v>3540</v>
      </c>
      <c r="D64" s="3">
        <v>32</v>
      </c>
      <c r="E64" s="3">
        <v>2518.5100000000002</v>
      </c>
      <c r="F64" s="3">
        <v>41074.62371</v>
      </c>
      <c r="G64" s="4">
        <v>40038.96172570085</v>
      </c>
      <c r="H64" s="4">
        <v>29801.666222431631</v>
      </c>
      <c r="I64" s="4">
        <v>34332.957383887588</v>
      </c>
      <c r="J64" s="4">
        <v>28150.149477161016</v>
      </c>
      <c r="K64" s="4">
        <v>29925.934591314261</v>
      </c>
      <c r="L64" s="4">
        <v>27811.439989329036</v>
      </c>
      <c r="M64" s="4">
        <v>46061.350978910232</v>
      </c>
      <c r="R64" t="s">
        <v>4520</v>
      </c>
      <c r="AT64" t="s">
        <v>4520</v>
      </c>
      <c r="AU64">
        <f t="shared" si="2"/>
        <v>0</v>
      </c>
      <c r="AV64">
        <f t="shared" si="3"/>
        <v>0</v>
      </c>
      <c r="AW64">
        <f t="shared" si="4"/>
        <v>0</v>
      </c>
      <c r="AX64">
        <f t="shared" si="5"/>
        <v>0</v>
      </c>
      <c r="AY64">
        <f t="shared" si="6"/>
        <v>0</v>
      </c>
      <c r="AZ64">
        <f t="shared" si="7"/>
        <v>0</v>
      </c>
      <c r="BA64">
        <f t="shared" si="8"/>
        <v>0</v>
      </c>
    </row>
    <row r="65" spans="1:53" x14ac:dyDescent="0.3">
      <c r="A65" s="3" t="s">
        <v>14532</v>
      </c>
      <c r="B65" s="3" t="s">
        <v>28042</v>
      </c>
      <c r="C65" s="6" t="s">
        <v>3180</v>
      </c>
      <c r="D65" s="3">
        <v>32</v>
      </c>
      <c r="E65" s="3">
        <v>1927.2</v>
      </c>
      <c r="F65" s="3">
        <v>48532.355409999996</v>
      </c>
      <c r="G65" s="4">
        <v>6342.9116388454968</v>
      </c>
      <c r="H65" s="4">
        <v>3649.9363757495612</v>
      </c>
      <c r="I65" s="4">
        <v>4151.5815347950293</v>
      </c>
      <c r="J65" s="4">
        <v>3775.8961677069315</v>
      </c>
      <c r="K65" s="4">
        <v>2405.5544147666733</v>
      </c>
      <c r="L65" s="4">
        <v>3519.9644409256998</v>
      </c>
      <c r="M65" s="4">
        <v>6184.0181332920374</v>
      </c>
      <c r="R65" t="s">
        <v>4521</v>
      </c>
      <c r="S65">
        <v>18.479265471309692</v>
      </c>
      <c r="T65">
        <v>19.041584009958019</v>
      </c>
      <c r="U65">
        <v>27.093582299951024</v>
      </c>
      <c r="V65">
        <v>32.76748091120804</v>
      </c>
      <c r="W65">
        <v>11.614498739095186</v>
      </c>
      <c r="X65">
        <v>27.112688446780229</v>
      </c>
      <c r="Y65">
        <v>22.531655204561435</v>
      </c>
      <c r="AT65" t="s">
        <v>4521</v>
      </c>
      <c r="AU65">
        <f t="shared" si="2"/>
        <v>1.3699222991375146E-8</v>
      </c>
      <c r="AV65">
        <f t="shared" si="3"/>
        <v>1.8821448350055765E-8</v>
      </c>
      <c r="AW65">
        <f t="shared" si="4"/>
        <v>2.7944722662815044E-8</v>
      </c>
      <c r="AX65">
        <f t="shared" si="5"/>
        <v>3.7015614980003073E-8</v>
      </c>
      <c r="AY65">
        <f t="shared" si="6"/>
        <v>1.4501338124989309E-8</v>
      </c>
      <c r="AZ65">
        <f t="shared" si="7"/>
        <v>2.6799244483303512E-8</v>
      </c>
      <c r="BA65">
        <f t="shared" si="8"/>
        <v>2.1355596734212814E-8</v>
      </c>
    </row>
    <row r="66" spans="1:53" x14ac:dyDescent="0.3">
      <c r="A66" s="3" t="s">
        <v>17089</v>
      </c>
      <c r="B66" s="3" t="s">
        <v>28043</v>
      </c>
      <c r="C66" s="6" t="s">
        <v>3218</v>
      </c>
      <c r="D66" s="3">
        <v>32</v>
      </c>
      <c r="E66" s="3">
        <v>2089.4699999999998</v>
      </c>
      <c r="F66" s="3">
        <v>45269.962509999998</v>
      </c>
      <c r="G66" s="4">
        <v>24509.624564409525</v>
      </c>
      <c r="H66" s="4">
        <v>9091.4138668042779</v>
      </c>
      <c r="I66" s="4">
        <v>14060.495282481686</v>
      </c>
      <c r="J66" s="4">
        <v>15278.628947303661</v>
      </c>
      <c r="K66" s="4">
        <v>12529.309193018973</v>
      </c>
      <c r="L66" s="4">
        <v>16587.900856077584</v>
      </c>
      <c r="M66" s="4">
        <v>21027.573302856366</v>
      </c>
      <c r="R66" t="s">
        <v>5147</v>
      </c>
      <c r="AT66" t="s">
        <v>5147</v>
      </c>
      <c r="AU66">
        <f t="shared" si="2"/>
        <v>0</v>
      </c>
      <c r="AV66">
        <f t="shared" si="3"/>
        <v>0</v>
      </c>
      <c r="AW66">
        <f t="shared" si="4"/>
        <v>0</v>
      </c>
      <c r="AX66">
        <f t="shared" si="5"/>
        <v>0</v>
      </c>
      <c r="AY66">
        <f t="shared" si="6"/>
        <v>0</v>
      </c>
      <c r="AZ66">
        <f t="shared" si="7"/>
        <v>0</v>
      </c>
      <c r="BA66">
        <f t="shared" si="8"/>
        <v>0</v>
      </c>
    </row>
    <row r="67" spans="1:53" x14ac:dyDescent="0.3">
      <c r="A67" s="3" t="s">
        <v>12822</v>
      </c>
      <c r="B67" s="3" t="s">
        <v>28044</v>
      </c>
      <c r="C67" s="6" t="s">
        <v>3511</v>
      </c>
      <c r="D67" s="3">
        <v>32</v>
      </c>
      <c r="E67" s="3">
        <v>1916.49</v>
      </c>
      <c r="F67" s="3">
        <v>60842.913639999999</v>
      </c>
      <c r="G67" s="4">
        <v>5754.9180278305394</v>
      </c>
      <c r="H67" s="4">
        <v>2956.7208178714131</v>
      </c>
      <c r="I67" s="4">
        <v>4991.1623927383398</v>
      </c>
      <c r="J67" s="4">
        <v>5509.9278128040069</v>
      </c>
      <c r="K67" s="4">
        <v>4291.1053806935988</v>
      </c>
      <c r="L67" s="4">
        <v>6485.2518861266517</v>
      </c>
      <c r="M67" s="4">
        <v>6055.8293027413074</v>
      </c>
      <c r="R67" t="s">
        <v>4737</v>
      </c>
      <c r="AT67" t="s">
        <v>4737</v>
      </c>
      <c r="AU67">
        <f t="shared" ref="AU67:AU130" si="9">S67/AK$2/(10^-15)/(6.022*10^23)</f>
        <v>0</v>
      </c>
      <c r="AV67">
        <f t="shared" ref="AV67:AV130" si="10">T67/AL$2/(10^-15)/(6.022*10^23)</f>
        <v>0</v>
      </c>
      <c r="AW67">
        <f t="shared" ref="AW67:AW130" si="11">U67/AM$2/(10^-15)/(6.022*10^23)</f>
        <v>0</v>
      </c>
      <c r="AX67">
        <f t="shared" ref="AX67:AX130" si="12">V67/AN$2/(10^-15)/(6.022*10^23)</f>
        <v>0</v>
      </c>
      <c r="AY67">
        <f t="shared" ref="AY67:AY130" si="13">W67/AO$2/(10^-15)/(6.022*10^23)</f>
        <v>0</v>
      </c>
      <c r="AZ67">
        <f t="shared" ref="AZ67:AZ130" si="14">X67/AP$2/(10^-15)/(6.022*10^23)</f>
        <v>0</v>
      </c>
      <c r="BA67">
        <f t="shared" ref="BA67:BA130" si="15">Y67/AQ$2/(10^-15)/(6.022*10^23)</f>
        <v>0</v>
      </c>
    </row>
    <row r="68" spans="1:53" x14ac:dyDescent="0.3">
      <c r="A68" s="3" t="s">
        <v>9084</v>
      </c>
      <c r="B68" s="3" t="s">
        <v>28045</v>
      </c>
      <c r="C68" s="6" t="s">
        <v>3156</v>
      </c>
      <c r="D68" s="3">
        <v>32</v>
      </c>
      <c r="E68" s="3">
        <v>2379.17</v>
      </c>
      <c r="F68" s="3">
        <v>40280.55906</v>
      </c>
      <c r="G68" s="4">
        <v>6069.6320809129993</v>
      </c>
      <c r="H68" s="4">
        <v>3181.2552464442483</v>
      </c>
      <c r="I68" s="4">
        <v>4321.3050240160219</v>
      </c>
      <c r="J68" s="4">
        <v>4167.330323795014</v>
      </c>
      <c r="K68" s="4">
        <v>3097.6837221640012</v>
      </c>
      <c r="L68" s="4">
        <v>4362.6598842820222</v>
      </c>
      <c r="M68" s="4">
        <v>5162.8532526332374</v>
      </c>
      <c r="R68" t="s">
        <v>4522</v>
      </c>
      <c r="S68">
        <v>5118.6798101020631</v>
      </c>
      <c r="T68">
        <v>6651.4206046051922</v>
      </c>
      <c r="U68">
        <v>5191.9523257348001</v>
      </c>
      <c r="V68">
        <v>3651.3851714969719</v>
      </c>
      <c r="W68">
        <v>5224.5647622259767</v>
      </c>
      <c r="X68">
        <v>6295.3169670976486</v>
      </c>
      <c r="Y68">
        <v>5500.3432971507236</v>
      </c>
      <c r="AT68" t="s">
        <v>4522</v>
      </c>
      <c r="AU68">
        <f t="shared" si="9"/>
        <v>3.7946278897777083E-6</v>
      </c>
      <c r="AV68">
        <f t="shared" si="10"/>
        <v>6.5745249606652514E-6</v>
      </c>
      <c r="AW68">
        <f t="shared" si="11"/>
        <v>5.3550566409034369E-6</v>
      </c>
      <c r="AX68">
        <f t="shared" si="12"/>
        <v>4.1247683341319605E-6</v>
      </c>
      <c r="AY68">
        <f t="shared" si="13"/>
        <v>6.5231554004065009E-6</v>
      </c>
      <c r="AZ68">
        <f t="shared" si="14"/>
        <v>6.2225381607692911E-6</v>
      </c>
      <c r="BA68">
        <f t="shared" si="15"/>
        <v>5.2132483072038769E-6</v>
      </c>
    </row>
    <row r="69" spans="1:53" x14ac:dyDescent="0.3">
      <c r="A69" s="3" t="s">
        <v>21733</v>
      </c>
      <c r="B69" s="3" t="s">
        <v>28046</v>
      </c>
      <c r="C69" s="6" t="s">
        <v>2793</v>
      </c>
      <c r="D69" s="3">
        <v>32</v>
      </c>
      <c r="E69" s="3">
        <v>2238.64</v>
      </c>
      <c r="F69" s="3">
        <v>60217.527589999998</v>
      </c>
      <c r="G69" s="4">
        <v>4392.5737695254575</v>
      </c>
      <c r="H69" s="4">
        <v>20349.987300636611</v>
      </c>
      <c r="I69" s="4">
        <v>8308.2963445027035</v>
      </c>
      <c r="J69" s="4">
        <v>4700.306075825858</v>
      </c>
      <c r="K69" s="4">
        <v>16308.018635359724</v>
      </c>
      <c r="L69" s="4">
        <v>9007.9935579016546</v>
      </c>
      <c r="M69" s="4">
        <v>4841.5623215231308</v>
      </c>
      <c r="R69" t="s">
        <v>4523</v>
      </c>
      <c r="S69">
        <v>2763.4810848040684</v>
      </c>
      <c r="T69">
        <v>3551.4908638796464</v>
      </c>
      <c r="U69">
        <v>2919.723119006971</v>
      </c>
      <c r="V69">
        <v>2110.6304980912</v>
      </c>
      <c r="W69">
        <v>2278.6287085520567</v>
      </c>
      <c r="X69">
        <v>2802.8157118581626</v>
      </c>
      <c r="Y69">
        <v>2576.110661959317</v>
      </c>
      <c r="AT69" t="s">
        <v>4523</v>
      </c>
      <c r="AU69">
        <f t="shared" si="9"/>
        <v>2.0486498054781788E-6</v>
      </c>
      <c r="AV69">
        <f t="shared" si="10"/>
        <v>3.5104328413670176E-6</v>
      </c>
      <c r="AW69">
        <f t="shared" si="11"/>
        <v>3.0114457331471676E-6</v>
      </c>
      <c r="AX69">
        <f t="shared" si="12"/>
        <v>2.384262802932558E-6</v>
      </c>
      <c r="AY69">
        <f t="shared" si="13"/>
        <v>2.8449928065165281E-6</v>
      </c>
      <c r="AZ69">
        <f t="shared" si="14"/>
        <v>2.7704129618562915E-6</v>
      </c>
      <c r="BA69">
        <f t="shared" si="15"/>
        <v>2.4416484248512634E-6</v>
      </c>
    </row>
    <row r="70" spans="1:53" x14ac:dyDescent="0.3">
      <c r="A70" s="3" t="s">
        <v>16215</v>
      </c>
      <c r="B70" s="3" t="s">
        <v>28047</v>
      </c>
      <c r="C70" s="6" t="s">
        <v>5140</v>
      </c>
      <c r="D70" s="3">
        <v>32</v>
      </c>
      <c r="E70" s="3">
        <v>2198.98</v>
      </c>
      <c r="F70" s="3">
        <v>100217.96829999999</v>
      </c>
      <c r="G70" s="4">
        <v>933.51987829640609</v>
      </c>
      <c r="H70" s="4">
        <v>870.55491895804767</v>
      </c>
      <c r="I70" s="4">
        <v>1466.7085274240765</v>
      </c>
      <c r="J70" s="4">
        <v>1332.3831004236365</v>
      </c>
      <c r="K70" s="4">
        <v>904.99352777007994</v>
      </c>
      <c r="L70" s="4">
        <v>1428.3143195938399</v>
      </c>
      <c r="M70" s="4">
        <v>1476.6412950949393</v>
      </c>
      <c r="R70" t="s">
        <v>4524</v>
      </c>
      <c r="S70">
        <v>4588.026724621729</v>
      </c>
      <c r="T70">
        <v>7245.2736991089896</v>
      </c>
      <c r="U70">
        <v>5031.6190143854901</v>
      </c>
      <c r="V70">
        <v>2985.1772850833922</v>
      </c>
      <c r="W70">
        <v>7680.7602880614486</v>
      </c>
      <c r="X70">
        <v>4402.888515950176</v>
      </c>
      <c r="Y70">
        <v>5024.5329841224739</v>
      </c>
      <c r="AT70" t="s">
        <v>4524</v>
      </c>
      <c r="AU70">
        <f t="shared" si="9"/>
        <v>3.4012391503636436E-6</v>
      </c>
      <c r="AV70">
        <f t="shared" si="10"/>
        <v>7.1615126471874846E-6</v>
      </c>
      <c r="AW70">
        <f t="shared" si="11"/>
        <v>5.1896864853564785E-6</v>
      </c>
      <c r="AX70">
        <f t="shared" si="12"/>
        <v>3.3721900481492942E-6</v>
      </c>
      <c r="AY70">
        <f t="shared" si="13"/>
        <v>9.5898501085761333E-6</v>
      </c>
      <c r="AZ70">
        <f t="shared" si="14"/>
        <v>4.3519876681831062E-6</v>
      </c>
      <c r="BA70">
        <f t="shared" si="15"/>
        <v>4.7622733089288388E-6</v>
      </c>
    </row>
    <row r="71" spans="1:53" x14ac:dyDescent="0.3">
      <c r="A71" s="3" t="s">
        <v>17743</v>
      </c>
      <c r="B71" s="3" t="s">
        <v>28048</v>
      </c>
      <c r="C71" s="6" t="s">
        <v>2975</v>
      </c>
      <c r="D71" s="3">
        <v>31</v>
      </c>
      <c r="E71" s="3">
        <v>1902.4</v>
      </c>
      <c r="F71" s="3">
        <v>63939.935030000001</v>
      </c>
      <c r="G71" s="4">
        <v>3011.3834439158036</v>
      </c>
      <c r="H71" s="4">
        <v>1574.6669496495895</v>
      </c>
      <c r="I71" s="4">
        <v>2552.6712421247203</v>
      </c>
      <c r="J71" s="4">
        <v>1930.7242954696112</v>
      </c>
      <c r="K71" s="4">
        <v>1332.7901712200062</v>
      </c>
      <c r="L71" s="4">
        <v>1748.2409823895498</v>
      </c>
      <c r="M71" s="4">
        <v>2699.4252089810311</v>
      </c>
      <c r="R71" t="s">
        <v>4125</v>
      </c>
      <c r="S71">
        <v>2711.2566857315151</v>
      </c>
      <c r="T71">
        <v>4243.1274515504074</v>
      </c>
      <c r="U71">
        <v>3380.9952867830179</v>
      </c>
      <c r="V71">
        <v>2092.7931247934298</v>
      </c>
      <c r="W71">
        <v>4272.3539006251367</v>
      </c>
      <c r="X71">
        <v>3468.1992451293659</v>
      </c>
      <c r="Y71">
        <v>3809.5253843891851</v>
      </c>
      <c r="AT71" t="s">
        <v>4125</v>
      </c>
      <c r="AU71">
        <f t="shared" si="9"/>
        <v>2.0099343224631079E-6</v>
      </c>
      <c r="AV71">
        <f t="shared" si="10"/>
        <v>4.1940735671094948E-6</v>
      </c>
      <c r="AW71">
        <f t="shared" si="11"/>
        <v>3.4872086890336038E-6</v>
      </c>
      <c r="AX71">
        <f t="shared" si="12"/>
        <v>2.3641129066364707E-6</v>
      </c>
      <c r="AY71">
        <f t="shared" si="13"/>
        <v>5.3342679606170073E-6</v>
      </c>
      <c r="AZ71">
        <f t="shared" si="14"/>
        <v>3.4281041391182392E-6</v>
      </c>
      <c r="BA71">
        <f t="shared" si="15"/>
        <v>3.6106840407043241E-6</v>
      </c>
    </row>
    <row r="72" spans="1:53" x14ac:dyDescent="0.3">
      <c r="A72" s="3" t="s">
        <v>21272</v>
      </c>
      <c r="B72" s="3" t="s">
        <v>28049</v>
      </c>
      <c r="C72" s="6" t="s">
        <v>3595</v>
      </c>
      <c r="D72" s="3">
        <v>31</v>
      </c>
      <c r="E72" s="3">
        <v>2183.4699999999998</v>
      </c>
      <c r="F72" s="3">
        <v>103035.5166</v>
      </c>
      <c r="G72" s="4">
        <v>439.75212970693605</v>
      </c>
      <c r="H72" s="4">
        <v>351.69311983761384</v>
      </c>
      <c r="I72" s="4">
        <v>442.74281053516842</v>
      </c>
      <c r="J72" s="4">
        <v>482.25825983255498</v>
      </c>
      <c r="K72" s="4">
        <v>329.41119216909857</v>
      </c>
      <c r="L72" s="4">
        <v>379.70933876845015</v>
      </c>
      <c r="M72" s="4">
        <v>422.99539159321017</v>
      </c>
      <c r="R72" t="s">
        <v>4192</v>
      </c>
      <c r="AT72" t="s">
        <v>4192</v>
      </c>
      <c r="AU72">
        <f t="shared" si="9"/>
        <v>0</v>
      </c>
      <c r="AV72">
        <f t="shared" si="10"/>
        <v>0</v>
      </c>
      <c r="AW72">
        <f t="shared" si="11"/>
        <v>0</v>
      </c>
      <c r="AX72">
        <f t="shared" si="12"/>
        <v>0</v>
      </c>
      <c r="AY72">
        <f t="shared" si="13"/>
        <v>0</v>
      </c>
      <c r="AZ72">
        <f t="shared" si="14"/>
        <v>0</v>
      </c>
      <c r="BA72">
        <f t="shared" si="15"/>
        <v>0</v>
      </c>
    </row>
    <row r="73" spans="1:53" x14ac:dyDescent="0.3">
      <c r="A73" s="3" t="s">
        <v>14589</v>
      </c>
      <c r="B73" s="3" t="s">
        <v>28050</v>
      </c>
      <c r="C73" s="6" t="s">
        <v>3175</v>
      </c>
      <c r="D73" s="3">
        <v>31</v>
      </c>
      <c r="E73" s="3">
        <v>1793.43</v>
      </c>
      <c r="F73" s="3">
        <v>35492.230900000002</v>
      </c>
      <c r="G73" s="4">
        <v>47083.369055308889</v>
      </c>
      <c r="H73" s="4">
        <v>20252.173836361828</v>
      </c>
      <c r="I73" s="4">
        <v>32564.910246856827</v>
      </c>
      <c r="J73" s="4">
        <v>21071.685241690564</v>
      </c>
      <c r="K73" s="4">
        <v>16648.995066029096</v>
      </c>
      <c r="L73" s="4">
        <v>24431.980802131315</v>
      </c>
      <c r="M73" s="4">
        <v>62761.827797487407</v>
      </c>
      <c r="R73" t="s">
        <v>3354</v>
      </c>
      <c r="AT73" t="s">
        <v>3354</v>
      </c>
      <c r="AU73">
        <f t="shared" si="9"/>
        <v>0</v>
      </c>
      <c r="AV73">
        <f t="shared" si="10"/>
        <v>0</v>
      </c>
      <c r="AW73">
        <f t="shared" si="11"/>
        <v>0</v>
      </c>
      <c r="AX73">
        <f t="shared" si="12"/>
        <v>0</v>
      </c>
      <c r="AY73">
        <f t="shared" si="13"/>
        <v>0</v>
      </c>
      <c r="AZ73">
        <f t="shared" si="14"/>
        <v>0</v>
      </c>
      <c r="BA73">
        <f t="shared" si="15"/>
        <v>0</v>
      </c>
    </row>
    <row r="74" spans="1:53" x14ac:dyDescent="0.3">
      <c r="A74" s="3" t="s">
        <v>21720</v>
      </c>
      <c r="B74" s="3" t="s">
        <v>28051</v>
      </c>
      <c r="C74" s="6" t="s">
        <v>3647</v>
      </c>
      <c r="D74" s="3">
        <v>31</v>
      </c>
      <c r="E74" s="3">
        <v>1871.94</v>
      </c>
      <c r="F74" s="3">
        <v>57274.986510000002</v>
      </c>
      <c r="G74" s="4">
        <v>2728.1407806811144</v>
      </c>
      <c r="H74" s="4">
        <v>1137.7671991209506</v>
      </c>
      <c r="I74" s="4">
        <v>2376.2791190222938</v>
      </c>
      <c r="J74" s="4">
        <v>2584.1350430469388</v>
      </c>
      <c r="K74" s="4">
        <v>1366.4089277131634</v>
      </c>
      <c r="L74" s="4">
        <v>2184.5778507800414</v>
      </c>
      <c r="M74" s="4">
        <v>2814.3595196491306</v>
      </c>
      <c r="R74" t="s">
        <v>3320</v>
      </c>
      <c r="S74">
        <v>440.69469372938659</v>
      </c>
      <c r="T74">
        <v>307.40409657581466</v>
      </c>
      <c r="U74">
        <v>471.68030624590165</v>
      </c>
      <c r="V74">
        <v>462.04675320163858</v>
      </c>
      <c r="W74">
        <v>278.28911328618648</v>
      </c>
      <c r="X74">
        <v>305.02355960798985</v>
      </c>
      <c r="Y74">
        <v>443.41685632391631</v>
      </c>
      <c r="AT74" t="s">
        <v>3320</v>
      </c>
      <c r="AU74">
        <f t="shared" si="9"/>
        <v>3.2669993782424757E-7</v>
      </c>
      <c r="AV74">
        <f t="shared" si="10"/>
        <v>3.0385026388936465E-7</v>
      </c>
      <c r="AW74">
        <f t="shared" si="11"/>
        <v>4.8649806428798515E-7</v>
      </c>
      <c r="AX74">
        <f t="shared" si="12"/>
        <v>5.2194872000130883E-7</v>
      </c>
      <c r="AY74">
        <f t="shared" si="13"/>
        <v>3.4745920757496512E-7</v>
      </c>
      <c r="AZ74">
        <f t="shared" si="14"/>
        <v>3.0149724779774745E-7</v>
      </c>
      <c r="BA74">
        <f t="shared" si="15"/>
        <v>4.2027234496686664E-7</v>
      </c>
    </row>
    <row r="75" spans="1:53" x14ac:dyDescent="0.3">
      <c r="A75" s="3" t="s">
        <v>20814</v>
      </c>
      <c r="B75" s="3" t="s">
        <v>28052</v>
      </c>
      <c r="C75" s="6" t="s">
        <v>3876</v>
      </c>
      <c r="D75" s="3">
        <v>31</v>
      </c>
      <c r="E75" s="3">
        <v>1872.16</v>
      </c>
      <c r="F75" s="3">
        <v>52721.578939999999</v>
      </c>
      <c r="G75" s="4">
        <v>613.24344203414284</v>
      </c>
      <c r="H75" s="4">
        <v>2409.3430200869548</v>
      </c>
      <c r="I75" s="4">
        <v>1044.7290004603647</v>
      </c>
      <c r="J75" s="4">
        <v>885.67253930334562</v>
      </c>
      <c r="K75" s="4">
        <v>1391.6313586529159</v>
      </c>
      <c r="L75" s="4">
        <v>1725.5184842074498</v>
      </c>
      <c r="M75" s="4">
        <v>699.66006617010441</v>
      </c>
      <c r="R75" t="s">
        <v>3319</v>
      </c>
      <c r="S75">
        <v>1532.8297983394102</v>
      </c>
      <c r="T75">
        <v>901.81279128225299</v>
      </c>
      <c r="U75">
        <v>1246.4650878609166</v>
      </c>
      <c r="V75">
        <v>1335.2050533861191</v>
      </c>
      <c r="W75">
        <v>1286.6565750779248</v>
      </c>
      <c r="X75">
        <v>1401.2177437608898</v>
      </c>
      <c r="Y75">
        <v>1931.2382088248955</v>
      </c>
      <c r="AT75" t="s">
        <v>3319</v>
      </c>
      <c r="AU75">
        <f t="shared" si="9"/>
        <v>1.1363318118827768E-6</v>
      </c>
      <c r="AV75">
        <f t="shared" si="10"/>
        <v>8.9138712743971804E-7</v>
      </c>
      <c r="AW75">
        <f t="shared" si="11"/>
        <v>1.285622580415203E-6</v>
      </c>
      <c r="AX75">
        <f t="shared" si="12"/>
        <v>1.5083074682921341E-6</v>
      </c>
      <c r="AY75">
        <f t="shared" si="13"/>
        <v>1.6064612399621499E-6</v>
      </c>
      <c r="AZ75">
        <f t="shared" si="14"/>
        <v>1.3850185666058675E-6</v>
      </c>
      <c r="BA75">
        <f t="shared" si="15"/>
        <v>1.8304356253871009E-6</v>
      </c>
    </row>
    <row r="76" spans="1:53" x14ac:dyDescent="0.3">
      <c r="A76" s="3" t="s">
        <v>12933</v>
      </c>
      <c r="B76" s="3" t="s">
        <v>28053</v>
      </c>
      <c r="C76" s="6" t="s">
        <v>4242</v>
      </c>
      <c r="D76" s="3">
        <v>31</v>
      </c>
      <c r="E76" s="3">
        <v>2147.6</v>
      </c>
      <c r="F76" s="3">
        <v>97597.741410000002</v>
      </c>
      <c r="G76" s="4">
        <v>595.35348733759565</v>
      </c>
      <c r="H76" s="4">
        <v>1600.9978225882203</v>
      </c>
      <c r="I76" s="4">
        <v>808.12016636484316</v>
      </c>
      <c r="J76" s="4">
        <v>785.35485701505149</v>
      </c>
      <c r="K76" s="4">
        <v>1308.6332471224014</v>
      </c>
      <c r="L76" s="4">
        <v>1179.3362266177562</v>
      </c>
      <c r="M76" s="4">
        <v>675.29767211451713</v>
      </c>
      <c r="R76" t="s">
        <v>3145</v>
      </c>
      <c r="S76">
        <v>148.26044288123086</v>
      </c>
      <c r="T76">
        <v>258.36928147492853</v>
      </c>
      <c r="U76">
        <v>252.65177494508777</v>
      </c>
      <c r="V76">
        <v>320.69075664463634</v>
      </c>
      <c r="W76">
        <v>239.64620693868159</v>
      </c>
      <c r="X76">
        <v>320.28889638762809</v>
      </c>
      <c r="Y76">
        <v>277.35013236676576</v>
      </c>
      <c r="AT76" t="s">
        <v>3145</v>
      </c>
      <c r="AU76">
        <f t="shared" si="9"/>
        <v>1.0990982682636202E-7</v>
      </c>
      <c r="AV76">
        <f t="shared" si="10"/>
        <v>2.5538232974621679E-7</v>
      </c>
      <c r="AW76">
        <f t="shared" si="11"/>
        <v>2.6058878825784522E-7</v>
      </c>
      <c r="AX76">
        <f t="shared" si="12"/>
        <v>3.6226665112799134E-7</v>
      </c>
      <c r="AY76">
        <f t="shared" si="13"/>
        <v>2.9921142145302012E-7</v>
      </c>
      <c r="AZ76">
        <f t="shared" si="14"/>
        <v>3.1658610530003888E-7</v>
      </c>
      <c r="BA76">
        <f t="shared" si="15"/>
        <v>2.6287361169125797E-7</v>
      </c>
    </row>
    <row r="77" spans="1:53" x14ac:dyDescent="0.3">
      <c r="A77" s="3" t="s">
        <v>16224</v>
      </c>
      <c r="B77" s="3" t="s">
        <v>28054</v>
      </c>
      <c r="C77" s="6" t="s">
        <v>5138</v>
      </c>
      <c r="D77" s="3">
        <v>31</v>
      </c>
      <c r="E77" s="3">
        <v>1769.66</v>
      </c>
      <c r="F77" s="3">
        <v>68174.531780000005</v>
      </c>
      <c r="G77" s="4">
        <v>935.27995607162086</v>
      </c>
      <c r="H77" s="4">
        <v>888.60149754676536</v>
      </c>
      <c r="I77" s="4">
        <v>1631.1410107798188</v>
      </c>
      <c r="J77" s="4">
        <v>1067.4326606329832</v>
      </c>
      <c r="K77" s="4">
        <v>908.68600389695325</v>
      </c>
      <c r="L77" s="4">
        <v>1219.9121246948328</v>
      </c>
      <c r="M77" s="4">
        <v>1507.672354754453</v>
      </c>
      <c r="R77" t="s">
        <v>3961</v>
      </c>
      <c r="S77">
        <v>147.71368755741273</v>
      </c>
      <c r="T77">
        <v>153.50640869002368</v>
      </c>
      <c r="U77">
        <v>136.2054431095346</v>
      </c>
      <c r="V77">
        <v>162.45635035525132</v>
      </c>
      <c r="W77">
        <v>158.3494466681922</v>
      </c>
      <c r="X77">
        <v>94.514923279428871</v>
      </c>
      <c r="Y77">
        <v>117.84850777038177</v>
      </c>
      <c r="AT77" t="s">
        <v>3961</v>
      </c>
      <c r="AU77">
        <f t="shared" si="9"/>
        <v>1.095045010240819E-7</v>
      </c>
      <c r="AV77">
        <f t="shared" si="10"/>
        <v>1.5173175409413861E-7</v>
      </c>
      <c r="AW77">
        <f t="shared" si="11"/>
        <v>1.4048431435619562E-7</v>
      </c>
      <c r="AX77">
        <f t="shared" si="12"/>
        <v>1.8351797417999231E-7</v>
      </c>
      <c r="AY77">
        <f t="shared" si="13"/>
        <v>1.9770796136995456E-7</v>
      </c>
      <c r="AZ77">
        <f t="shared" si="14"/>
        <v>9.3422256566625618E-8</v>
      </c>
      <c r="BA77">
        <f t="shared" si="15"/>
        <v>1.1169730695876789E-7</v>
      </c>
    </row>
    <row r="78" spans="1:53" x14ac:dyDescent="0.3">
      <c r="A78" s="3" t="s">
        <v>21295</v>
      </c>
      <c r="B78" s="3" t="s">
        <v>28055</v>
      </c>
      <c r="C78" s="6" t="s">
        <v>3192</v>
      </c>
      <c r="D78" s="3">
        <v>30</v>
      </c>
      <c r="E78" s="3">
        <v>1686.3</v>
      </c>
      <c r="F78" s="3">
        <v>51852.71686</v>
      </c>
      <c r="G78" s="4">
        <v>17828.402351537818</v>
      </c>
      <c r="H78" s="4">
        <v>4983.2472603801034</v>
      </c>
      <c r="I78" s="4">
        <v>10251.30865472593</v>
      </c>
      <c r="J78" s="4">
        <v>7185.4452033565994</v>
      </c>
      <c r="K78" s="4">
        <v>6009.1979172990041</v>
      </c>
      <c r="L78" s="4">
        <v>6421.8982338594833</v>
      </c>
      <c r="M78" s="4">
        <v>13251.18189514424</v>
      </c>
      <c r="R78" t="s">
        <v>3962</v>
      </c>
      <c r="S78">
        <v>373.51285508247082</v>
      </c>
      <c r="T78">
        <v>308.18115813778701</v>
      </c>
      <c r="U78">
        <v>332.30014765181818</v>
      </c>
      <c r="V78">
        <v>430.29597432747096</v>
      </c>
      <c r="W78">
        <v>301.71649431696414</v>
      </c>
      <c r="X78">
        <v>353.62947169963167</v>
      </c>
      <c r="Y78">
        <v>439.07781733288198</v>
      </c>
      <c r="AT78" t="s">
        <v>3962</v>
      </c>
      <c r="AU78">
        <f t="shared" si="9"/>
        <v>2.7689606493635746E-7</v>
      </c>
      <c r="AV78">
        <f t="shared" si="10"/>
        <v>3.0461834200964226E-7</v>
      </c>
      <c r="AW78">
        <f t="shared" si="11"/>
        <v>3.4273930129052506E-7</v>
      </c>
      <c r="AX78">
        <f t="shared" si="12"/>
        <v>4.8608161720795962E-7</v>
      </c>
      <c r="AY78">
        <f t="shared" si="13"/>
        <v>3.767095765613355E-7</v>
      </c>
      <c r="AZ78">
        <f t="shared" si="14"/>
        <v>3.4954123738715158E-7</v>
      </c>
      <c r="BA78">
        <f t="shared" si="15"/>
        <v>4.1615978572231566E-7</v>
      </c>
    </row>
    <row r="79" spans="1:53" x14ac:dyDescent="0.3">
      <c r="A79" s="3" t="s">
        <v>9013</v>
      </c>
      <c r="B79" s="3" t="s">
        <v>28056</v>
      </c>
      <c r="C79" s="6" t="s">
        <v>4125</v>
      </c>
      <c r="D79" s="3">
        <v>30</v>
      </c>
      <c r="E79" s="3">
        <v>2302.65</v>
      </c>
      <c r="F79" s="3">
        <v>57244.091379999998</v>
      </c>
      <c r="G79" s="4">
        <v>2711.2566857315151</v>
      </c>
      <c r="H79" s="4">
        <v>4243.1274515504074</v>
      </c>
      <c r="I79" s="4">
        <v>3380.9952867830179</v>
      </c>
      <c r="J79" s="4">
        <v>2092.7931247934298</v>
      </c>
      <c r="K79" s="4">
        <v>4272.3539006251367</v>
      </c>
      <c r="L79" s="4">
        <v>3468.1992451293659</v>
      </c>
      <c r="M79" s="4">
        <v>3809.5253843891851</v>
      </c>
      <c r="R79" t="s">
        <v>3963</v>
      </c>
      <c r="S79">
        <v>58.729376273728263</v>
      </c>
      <c r="T79">
        <v>25.592329060521259</v>
      </c>
      <c r="U79">
        <v>38.809782941801679</v>
      </c>
      <c r="V79">
        <v>48.421661337383021</v>
      </c>
      <c r="W79">
        <v>6.929912529142686</v>
      </c>
      <c r="X79">
        <v>29.963926720929635</v>
      </c>
      <c r="Y79">
        <v>25.331567213434184</v>
      </c>
      <c r="AT79" t="s">
        <v>3963</v>
      </c>
      <c r="AU79">
        <f t="shared" si="9"/>
        <v>4.3537813933529641E-8</v>
      </c>
      <c r="AV79">
        <f t="shared" si="10"/>
        <v>2.5296461645119938E-8</v>
      </c>
      <c r="AW79">
        <f t="shared" si="11"/>
        <v>4.0028985791024713E-8</v>
      </c>
      <c r="AX79">
        <f t="shared" si="12"/>
        <v>5.4699278764013834E-8</v>
      </c>
      <c r="AY79">
        <f t="shared" si="13"/>
        <v>8.6523755367445747E-9</v>
      </c>
      <c r="AZ79">
        <f t="shared" si="14"/>
        <v>2.9617520204616442E-8</v>
      </c>
      <c r="BA79">
        <f t="shared" si="15"/>
        <v>2.4009365008665247E-8</v>
      </c>
    </row>
    <row r="80" spans="1:53" x14ac:dyDescent="0.3">
      <c r="A80" s="3" t="s">
        <v>20417</v>
      </c>
      <c r="B80" s="3" t="s">
        <v>28057</v>
      </c>
      <c r="C80" s="6" t="s">
        <v>5377</v>
      </c>
      <c r="D80" s="3">
        <v>30</v>
      </c>
      <c r="E80" s="3">
        <v>1607.71</v>
      </c>
      <c r="F80" s="3">
        <v>56252.479059999998</v>
      </c>
      <c r="G80" s="4">
        <v>588.57193567950981</v>
      </c>
      <c r="H80" s="4">
        <v>1711.070677930833</v>
      </c>
      <c r="I80" s="4">
        <v>1054.5826911308866</v>
      </c>
      <c r="J80" s="4">
        <v>1358.5819997110725</v>
      </c>
      <c r="K80" s="4">
        <v>2931.337660520413</v>
      </c>
      <c r="L80" s="4">
        <v>1180.5525199385563</v>
      </c>
      <c r="M80" s="4">
        <v>455.21050568562208</v>
      </c>
      <c r="R80" t="s">
        <v>3148</v>
      </c>
      <c r="S80">
        <v>11.484299794254321</v>
      </c>
      <c r="T80">
        <v>14.861293607368131</v>
      </c>
      <c r="U80">
        <v>13.73455574422972</v>
      </c>
      <c r="V80">
        <v>24.938583011711025</v>
      </c>
      <c r="W80">
        <v>8.9273568331962672</v>
      </c>
      <c r="X80">
        <v>14.675403128093548</v>
      </c>
      <c r="Y80">
        <v>14.130376104041654</v>
      </c>
      <c r="AT80" t="s">
        <v>3148</v>
      </c>
      <c r="AU80">
        <f t="shared" si="9"/>
        <v>8.5136492045938121E-9</v>
      </c>
      <c r="AV80">
        <f t="shared" si="10"/>
        <v>1.4689485386290083E-8</v>
      </c>
      <c r="AW80">
        <f t="shared" si="11"/>
        <v>1.4166024519030348E-8</v>
      </c>
      <c r="AX80">
        <f t="shared" si="12"/>
        <v>2.8171741044414274E-8</v>
      </c>
      <c r="AY80">
        <f t="shared" si="13"/>
        <v>1.1146294205951946E-8</v>
      </c>
      <c r="AZ80">
        <f t="shared" si="14"/>
        <v>1.4505743946890715E-8</v>
      </c>
      <c r="BA80">
        <f t="shared" si="15"/>
        <v>1.3392829378978788E-8</v>
      </c>
    </row>
    <row r="81" spans="1:53" x14ac:dyDescent="0.3">
      <c r="A81" s="3" t="s">
        <v>15704</v>
      </c>
      <c r="B81" s="3" t="s">
        <v>28058</v>
      </c>
      <c r="C81" s="6" t="s">
        <v>3019</v>
      </c>
      <c r="D81" s="3">
        <v>30</v>
      </c>
      <c r="E81" s="3">
        <v>1565.74</v>
      </c>
      <c r="F81" s="3">
        <v>64553.602120000003</v>
      </c>
      <c r="G81" s="4">
        <v>608.17774979863509</v>
      </c>
      <c r="H81" s="4">
        <v>671.59945535468057</v>
      </c>
      <c r="I81" s="4">
        <v>556.94086824659928</v>
      </c>
      <c r="J81" s="4">
        <v>577.24872167838043</v>
      </c>
      <c r="K81" s="4">
        <v>513.82555213519981</v>
      </c>
      <c r="L81" s="4">
        <v>603.95634871420827</v>
      </c>
      <c r="M81" s="4">
        <v>547.75287454389081</v>
      </c>
      <c r="R81" t="s">
        <v>3456</v>
      </c>
      <c r="S81">
        <v>511.92659255965407</v>
      </c>
      <c r="T81">
        <v>509.12654256869649</v>
      </c>
      <c r="U81">
        <v>375.59497633863543</v>
      </c>
      <c r="V81">
        <v>502.54833280008222</v>
      </c>
      <c r="W81">
        <v>301.74781844370943</v>
      </c>
      <c r="X81">
        <v>351.24096500024439</v>
      </c>
      <c r="Y81">
        <v>434.67510373431816</v>
      </c>
      <c r="AT81" t="s">
        <v>3456</v>
      </c>
      <c r="AU81">
        <f t="shared" si="9"/>
        <v>3.795062394432128E-7</v>
      </c>
      <c r="AV81">
        <f t="shared" si="10"/>
        <v>5.0324064004275647E-7</v>
      </c>
      <c r="AW81">
        <f t="shared" si="11"/>
        <v>3.8739422978956607E-7</v>
      </c>
      <c r="AX81">
        <f t="shared" si="12"/>
        <v>5.677011194781066E-7</v>
      </c>
      <c r="AY81">
        <f t="shared" si="13"/>
        <v>3.7674868645007088E-7</v>
      </c>
      <c r="AZ81">
        <f t="shared" si="14"/>
        <v>3.471803437003254E-7</v>
      </c>
      <c r="BA81">
        <f t="shared" si="15"/>
        <v>4.1198687541929758E-7</v>
      </c>
    </row>
    <row r="82" spans="1:53" x14ac:dyDescent="0.3">
      <c r="A82" s="3" t="s">
        <v>18421</v>
      </c>
      <c r="B82" s="3" t="s">
        <v>28059</v>
      </c>
      <c r="C82" s="6" t="s">
        <v>8084</v>
      </c>
      <c r="D82" s="3">
        <v>30</v>
      </c>
      <c r="E82" s="3">
        <v>1775.61</v>
      </c>
      <c r="F82" s="3">
        <v>80419.857130000004</v>
      </c>
      <c r="G82" s="4">
        <v>282.32476142907768</v>
      </c>
      <c r="H82" s="4">
        <v>2376.6577732777746</v>
      </c>
      <c r="I82" s="4">
        <v>766.67917076674632</v>
      </c>
      <c r="J82" s="4">
        <v>288.82833992918449</v>
      </c>
      <c r="K82" s="4">
        <v>1282.509249033398</v>
      </c>
      <c r="L82" s="4">
        <v>900.12894173056065</v>
      </c>
      <c r="M82" s="4">
        <v>443.38651872796657</v>
      </c>
      <c r="R82" t="s">
        <v>3457</v>
      </c>
      <c r="S82">
        <v>530.49439720073406</v>
      </c>
      <c r="T82">
        <v>508.97572730970535</v>
      </c>
      <c r="U82">
        <v>474.61574973439878</v>
      </c>
      <c r="V82">
        <v>495.82234720958337</v>
      </c>
      <c r="W82">
        <v>237.8579631410571</v>
      </c>
      <c r="X82">
        <v>262.70096145099552</v>
      </c>
      <c r="Y82">
        <v>310.76273494761671</v>
      </c>
      <c r="AT82" t="s">
        <v>3457</v>
      </c>
      <c r="AU82">
        <f t="shared" si="9"/>
        <v>3.9327109912518246E-7</v>
      </c>
      <c r="AV82">
        <f t="shared" si="10"/>
        <v>5.03091568326558E-7</v>
      </c>
      <c r="AW82">
        <f t="shared" si="11"/>
        <v>4.8952572424340441E-7</v>
      </c>
      <c r="AX82">
        <f t="shared" si="12"/>
        <v>5.6010314471606759E-7</v>
      </c>
      <c r="AY82">
        <f t="shared" si="13"/>
        <v>2.9697870107982148E-7</v>
      </c>
      <c r="AZ82">
        <f t="shared" si="14"/>
        <v>2.5966393210114056E-7</v>
      </c>
      <c r="BA82">
        <f t="shared" si="15"/>
        <v>2.9454221570987071E-7</v>
      </c>
    </row>
    <row r="83" spans="1:53" x14ac:dyDescent="0.3">
      <c r="A83" s="3" t="s">
        <v>11090</v>
      </c>
      <c r="B83" s="3" t="s">
        <v>28060</v>
      </c>
      <c r="C83" s="6" t="s">
        <v>3212</v>
      </c>
      <c r="D83" s="3">
        <v>30</v>
      </c>
      <c r="E83" s="3">
        <v>2043.46</v>
      </c>
      <c r="F83" s="3">
        <v>47965.89357</v>
      </c>
      <c r="G83" s="4">
        <v>9671.3991606403652</v>
      </c>
      <c r="H83" s="4">
        <v>34014.034426454833</v>
      </c>
      <c r="I83" s="4">
        <v>17601.340670288388</v>
      </c>
      <c r="J83" s="4">
        <v>37155.878636362839</v>
      </c>
      <c r="K83" s="4">
        <v>18129.81167696018</v>
      </c>
      <c r="L83" s="4">
        <v>19403.34601203059</v>
      </c>
      <c r="M83" s="4">
        <v>20066.938393884706</v>
      </c>
      <c r="R83" t="s">
        <v>3437</v>
      </c>
      <c r="S83">
        <v>20.393027903865914</v>
      </c>
      <c r="T83">
        <v>18.396499603513412</v>
      </c>
      <c r="U83">
        <v>24.533450440090128</v>
      </c>
      <c r="V83">
        <v>33.166181827294771</v>
      </c>
      <c r="W83">
        <v>14.739685470922913</v>
      </c>
      <c r="X83">
        <v>10.332437845303419</v>
      </c>
      <c r="Y83">
        <v>21.368967568601771</v>
      </c>
      <c r="AT83" t="s">
        <v>3437</v>
      </c>
      <c r="AU83">
        <f t="shared" si="9"/>
        <v>1.5117951368691225E-8</v>
      </c>
      <c r="AV83">
        <f t="shared" si="10"/>
        <v>1.8183821625778311E-8</v>
      </c>
      <c r="AW83">
        <f t="shared" si="11"/>
        <v>2.5304164688162169E-8</v>
      </c>
      <c r="AX83">
        <f t="shared" si="12"/>
        <v>3.7466005403424148E-8</v>
      </c>
      <c r="AY83">
        <f t="shared" si="13"/>
        <v>1.840330501310098E-8</v>
      </c>
      <c r="AZ83">
        <f t="shared" si="14"/>
        <v>1.0212986752249114E-8</v>
      </c>
      <c r="BA83">
        <f t="shared" si="15"/>
        <v>2.0253596545767578E-8</v>
      </c>
    </row>
    <row r="84" spans="1:53" x14ac:dyDescent="0.3">
      <c r="A84" s="3" t="s">
        <v>10748</v>
      </c>
      <c r="B84" s="3" t="s">
        <v>28061</v>
      </c>
      <c r="C84" s="6" t="s">
        <v>4304</v>
      </c>
      <c r="D84" s="3">
        <v>29</v>
      </c>
      <c r="E84" s="3">
        <v>1822.39</v>
      </c>
      <c r="F84" s="3">
        <v>56124.080849999998</v>
      </c>
      <c r="G84" s="4">
        <v>2434.9794539224968</v>
      </c>
      <c r="H84" s="4">
        <v>2202.7368665635991</v>
      </c>
      <c r="I84" s="4">
        <v>2320.0991006978343</v>
      </c>
      <c r="J84" s="4">
        <v>1819.5059000392216</v>
      </c>
      <c r="K84" s="4">
        <v>1484.2317770297741</v>
      </c>
      <c r="L84" s="4">
        <v>2379.2019822085126</v>
      </c>
      <c r="M84" s="4">
        <v>3057.5090825170773</v>
      </c>
      <c r="R84" t="s">
        <v>3455</v>
      </c>
      <c r="S84">
        <v>81.247419189634343</v>
      </c>
      <c r="T84">
        <v>68.73129273284637</v>
      </c>
      <c r="U84">
        <v>68.967226310367323</v>
      </c>
      <c r="V84">
        <v>82.409966299581669</v>
      </c>
      <c r="W84">
        <v>47.567738866116912</v>
      </c>
      <c r="X84">
        <v>60.625824707049944</v>
      </c>
      <c r="Y84">
        <v>73.233727609012632</v>
      </c>
      <c r="AT84" t="s">
        <v>3455</v>
      </c>
      <c r="AU84">
        <f t="shared" si="9"/>
        <v>6.0231101429901634E-8</v>
      </c>
      <c r="AV84">
        <f t="shared" si="10"/>
        <v>6.7936705030806069E-8</v>
      </c>
      <c r="AW84">
        <f t="shared" si="11"/>
        <v>7.1133820206208016E-8</v>
      </c>
      <c r="AX84">
        <f t="shared" si="12"/>
        <v>9.3093991305780926E-8</v>
      </c>
      <c r="AY84">
        <f t="shared" si="13"/>
        <v>5.9390928582811544E-8</v>
      </c>
      <c r="AZ84">
        <f t="shared" si="14"/>
        <v>5.9924942578650059E-8</v>
      </c>
      <c r="BA84">
        <f t="shared" si="15"/>
        <v>6.9411232329023311E-8</v>
      </c>
    </row>
    <row r="85" spans="1:53" x14ac:dyDescent="0.3">
      <c r="A85" s="3" t="s">
        <v>11880</v>
      </c>
      <c r="B85" s="3" t="s">
        <v>28062</v>
      </c>
      <c r="C85" s="6" t="s">
        <v>3506</v>
      </c>
      <c r="D85" s="3">
        <v>29</v>
      </c>
      <c r="E85" s="3">
        <v>2046.35</v>
      </c>
      <c r="F85" s="3">
        <v>37159.646789999999</v>
      </c>
      <c r="G85" s="4">
        <v>119679.88637332853</v>
      </c>
      <c r="H85" s="4">
        <v>74604.788883859292</v>
      </c>
      <c r="I85" s="4">
        <v>102913.47571797208</v>
      </c>
      <c r="J85" s="4">
        <v>70787.644130756191</v>
      </c>
      <c r="K85" s="4">
        <v>73019.991872973245</v>
      </c>
      <c r="L85" s="4">
        <v>89206.408846578561</v>
      </c>
      <c r="M85" s="4">
        <v>91351.601936409759</v>
      </c>
      <c r="R85" t="s">
        <v>3152</v>
      </c>
      <c r="AT85" t="s">
        <v>3152</v>
      </c>
      <c r="AU85">
        <f t="shared" si="9"/>
        <v>0</v>
      </c>
      <c r="AV85">
        <f t="shared" si="10"/>
        <v>0</v>
      </c>
      <c r="AW85">
        <f t="shared" si="11"/>
        <v>0</v>
      </c>
      <c r="AX85">
        <f t="shared" si="12"/>
        <v>0</v>
      </c>
      <c r="AY85">
        <f t="shared" si="13"/>
        <v>0</v>
      </c>
      <c r="AZ85">
        <f t="shared" si="14"/>
        <v>0</v>
      </c>
      <c r="BA85">
        <f t="shared" si="15"/>
        <v>0</v>
      </c>
    </row>
    <row r="86" spans="1:53" x14ac:dyDescent="0.3">
      <c r="A86" s="3" t="s">
        <v>20892</v>
      </c>
      <c r="B86" s="3" t="s">
        <v>28063</v>
      </c>
      <c r="C86" s="6" t="s">
        <v>3191</v>
      </c>
      <c r="D86" s="3">
        <v>29</v>
      </c>
      <c r="E86" s="3">
        <v>2457.09</v>
      </c>
      <c r="F86" s="3">
        <v>66834.619059999997</v>
      </c>
      <c r="G86" s="4">
        <v>4024.5011590911176</v>
      </c>
      <c r="H86" s="4">
        <v>1661.1787272447962</v>
      </c>
      <c r="I86" s="4">
        <v>3600.4593202627402</v>
      </c>
      <c r="J86" s="4">
        <v>2797.1430834388352</v>
      </c>
      <c r="K86" s="4">
        <v>2109.7462812470112</v>
      </c>
      <c r="L86" s="4">
        <v>3344.8771433065367</v>
      </c>
      <c r="M86" s="4">
        <v>4184.9377230373648</v>
      </c>
      <c r="R86" t="s">
        <v>3458</v>
      </c>
      <c r="S86">
        <v>92.032092801329043</v>
      </c>
      <c r="T86">
        <v>74.024298165618589</v>
      </c>
      <c r="U86">
        <v>90.969238965931595</v>
      </c>
      <c r="V86">
        <v>109.24734417102594</v>
      </c>
      <c r="W86">
        <v>70.608797725330774</v>
      </c>
      <c r="X86">
        <v>97.351211670943741</v>
      </c>
      <c r="Y86">
        <v>116.03544767907312</v>
      </c>
      <c r="AT86" t="s">
        <v>3458</v>
      </c>
      <c r="AU86">
        <f t="shared" si="9"/>
        <v>6.8226097168513856E-8</v>
      </c>
      <c r="AV86">
        <f t="shared" si="10"/>
        <v>7.316851916545939E-8</v>
      </c>
      <c r="AW86">
        <f t="shared" si="11"/>
        <v>9.3827022414636601E-8</v>
      </c>
      <c r="AX86">
        <f t="shared" si="12"/>
        <v>1.2341069612218458E-7</v>
      </c>
      <c r="AY86">
        <f t="shared" si="13"/>
        <v>8.8158953168371082E-8</v>
      </c>
      <c r="AZ86">
        <f t="shared" si="14"/>
        <v>9.6225755237683787E-8</v>
      </c>
      <c r="BA86">
        <f t="shared" si="15"/>
        <v>1.0997888104583077E-7</v>
      </c>
    </row>
    <row r="87" spans="1:53" x14ac:dyDescent="0.3">
      <c r="A87" s="3" t="s">
        <v>9418</v>
      </c>
      <c r="B87" s="3" t="s">
        <v>28064</v>
      </c>
      <c r="C87" s="6" t="s">
        <v>3620</v>
      </c>
      <c r="D87" s="3">
        <v>29</v>
      </c>
      <c r="E87" s="3">
        <v>2204.63</v>
      </c>
      <c r="F87" s="3">
        <v>63634.682939999999</v>
      </c>
      <c r="G87" s="4">
        <v>4322.1320892221856</v>
      </c>
      <c r="H87" s="4">
        <v>2267.1461467132208</v>
      </c>
      <c r="I87" s="4">
        <v>3719.2699953998431</v>
      </c>
      <c r="J87" s="4">
        <v>3209.3876506400729</v>
      </c>
      <c r="K87" s="4">
        <v>2719.5687714530968</v>
      </c>
      <c r="L87" s="4">
        <v>3844.4869047846323</v>
      </c>
      <c r="M87" s="4">
        <v>4835.1825383995274</v>
      </c>
      <c r="R87" t="s">
        <v>3454</v>
      </c>
      <c r="S87">
        <v>434.73938422376546</v>
      </c>
      <c r="T87">
        <v>321.44045064234092</v>
      </c>
      <c r="U87">
        <v>342.09814664117016</v>
      </c>
      <c r="V87">
        <v>396.94628992527839</v>
      </c>
      <c r="W87">
        <v>242.3961867522948</v>
      </c>
      <c r="X87">
        <v>360.86431879667867</v>
      </c>
      <c r="Y87">
        <v>397.98136419733169</v>
      </c>
      <c r="AT87" t="s">
        <v>3454</v>
      </c>
      <c r="AU87">
        <f t="shared" si="9"/>
        <v>3.2228509173489282E-7</v>
      </c>
      <c r="AV87">
        <f t="shared" si="10"/>
        <v>3.1772434668353034E-7</v>
      </c>
      <c r="AW87">
        <f t="shared" si="11"/>
        <v>3.5284510278169506E-7</v>
      </c>
      <c r="AX87">
        <f t="shared" si="12"/>
        <v>4.4840831907188199E-7</v>
      </c>
      <c r="AY87">
        <f t="shared" si="13"/>
        <v>3.0264492194321928E-7</v>
      </c>
      <c r="AZ87">
        <f t="shared" si="14"/>
        <v>3.566924439719824E-7</v>
      </c>
      <c r="BA87">
        <f t="shared" si="15"/>
        <v>3.7720839611505707E-7</v>
      </c>
    </row>
    <row r="88" spans="1:53" x14ac:dyDescent="0.3">
      <c r="A88" s="3" t="s">
        <v>19506</v>
      </c>
      <c r="B88" s="3" t="s">
        <v>28065</v>
      </c>
      <c r="C88" s="6" t="s">
        <v>3727</v>
      </c>
      <c r="D88" s="3">
        <v>29</v>
      </c>
      <c r="E88" s="3">
        <v>1979.3</v>
      </c>
      <c r="F88" s="3">
        <v>29824.00117</v>
      </c>
      <c r="G88" s="4">
        <v>14190.923803958891</v>
      </c>
      <c r="H88" s="4">
        <v>6847.208934327743</v>
      </c>
      <c r="I88" s="4">
        <v>12282.374078314879</v>
      </c>
      <c r="J88" s="4">
        <v>11647.826399982037</v>
      </c>
      <c r="K88" s="4">
        <v>6446.0255767931694</v>
      </c>
      <c r="L88" s="4">
        <v>10099.713341758683</v>
      </c>
      <c r="M88" s="4">
        <v>19491.911570177388</v>
      </c>
      <c r="R88" t="s">
        <v>2998</v>
      </c>
      <c r="S88">
        <v>511.17579274917694</v>
      </c>
      <c r="T88">
        <v>498.41226143810809</v>
      </c>
      <c r="U88">
        <v>472.01733464337025</v>
      </c>
      <c r="V88">
        <v>516.26979365838304</v>
      </c>
      <c r="W88">
        <v>445.59893689421682</v>
      </c>
      <c r="X88">
        <v>462.09884180821018</v>
      </c>
      <c r="Y88">
        <v>526.14245009658271</v>
      </c>
      <c r="AT88" t="s">
        <v>2998</v>
      </c>
      <c r="AU88">
        <f t="shared" si="9"/>
        <v>3.7894964946177778E-7</v>
      </c>
      <c r="AV88">
        <f t="shared" si="10"/>
        <v>4.9265022441336936E-7</v>
      </c>
      <c r="AW88">
        <f t="shared" si="11"/>
        <v>4.8684568037627072E-7</v>
      </c>
      <c r="AX88">
        <f t="shared" si="12"/>
        <v>5.8320149661940577E-7</v>
      </c>
      <c r="AY88">
        <f t="shared" si="13"/>
        <v>5.5635469056344382E-7</v>
      </c>
      <c r="AZ88">
        <f t="shared" si="14"/>
        <v>4.5675661642253225E-7</v>
      </c>
      <c r="BA88">
        <f t="shared" si="15"/>
        <v>4.986800076160677E-7</v>
      </c>
    </row>
    <row r="89" spans="1:53" x14ac:dyDescent="0.3">
      <c r="A89" s="3" t="s">
        <v>16046</v>
      </c>
      <c r="B89" s="3" t="s">
        <v>28066</v>
      </c>
      <c r="C89" s="6" t="s">
        <v>3497</v>
      </c>
      <c r="D89" s="3">
        <v>29</v>
      </c>
      <c r="E89" s="3">
        <v>1369.24</v>
      </c>
      <c r="F89" s="3">
        <v>82789.582089999996</v>
      </c>
      <c r="G89" s="4">
        <v>560.45325674646926</v>
      </c>
      <c r="H89" s="4">
        <v>347.6253068452466</v>
      </c>
      <c r="I89" s="4">
        <v>666.57755332976456</v>
      </c>
      <c r="J89" s="4">
        <v>723.67127082180684</v>
      </c>
      <c r="K89" s="4">
        <v>433.54018456293812</v>
      </c>
      <c r="L89" s="4">
        <v>516.02413692795756</v>
      </c>
      <c r="M89" s="4">
        <v>800.80206750868467</v>
      </c>
      <c r="R89" t="s">
        <v>3149</v>
      </c>
      <c r="AT89" t="s">
        <v>3149</v>
      </c>
      <c r="AU89">
        <f t="shared" si="9"/>
        <v>0</v>
      </c>
      <c r="AV89">
        <f t="shared" si="10"/>
        <v>0</v>
      </c>
      <c r="AW89">
        <f t="shared" si="11"/>
        <v>0</v>
      </c>
      <c r="AX89">
        <f t="shared" si="12"/>
        <v>0</v>
      </c>
      <c r="AY89">
        <f t="shared" si="13"/>
        <v>0</v>
      </c>
      <c r="AZ89">
        <f t="shared" si="14"/>
        <v>0</v>
      </c>
      <c r="BA89">
        <f t="shared" si="15"/>
        <v>0</v>
      </c>
    </row>
    <row r="90" spans="1:53" x14ac:dyDescent="0.3">
      <c r="A90" s="3" t="s">
        <v>20108</v>
      </c>
      <c r="B90" s="3" t="s">
        <v>28067</v>
      </c>
      <c r="C90" s="6" t="s">
        <v>4368</v>
      </c>
      <c r="D90" s="3">
        <v>29</v>
      </c>
      <c r="E90" s="3">
        <v>1525.67</v>
      </c>
      <c r="F90" s="3">
        <v>77100.625</v>
      </c>
      <c r="G90" s="4">
        <v>1349.6524561871686</v>
      </c>
      <c r="H90" s="4">
        <v>1084.412451639078</v>
      </c>
      <c r="I90" s="4">
        <v>1203.6785405428066</v>
      </c>
      <c r="J90" s="4">
        <v>1029.4548041509802</v>
      </c>
      <c r="K90" s="4">
        <v>1030.9523072038226</v>
      </c>
      <c r="L90" s="4">
        <v>1080.1667608766072</v>
      </c>
      <c r="M90" s="4">
        <v>1323.7118970923868</v>
      </c>
      <c r="R90" t="s">
        <v>3146</v>
      </c>
      <c r="S90">
        <v>571.50369329961586</v>
      </c>
      <c r="T90">
        <v>578.89837220723052</v>
      </c>
      <c r="U90">
        <v>543.01531072039643</v>
      </c>
      <c r="V90">
        <v>539.64702768348286</v>
      </c>
      <c r="W90">
        <v>389.27131747444031</v>
      </c>
      <c r="X90">
        <v>448.77465424170191</v>
      </c>
      <c r="Y90">
        <v>564.26494704268691</v>
      </c>
      <c r="AT90" t="s">
        <v>3146</v>
      </c>
      <c r="AU90">
        <f t="shared" si="9"/>
        <v>4.2367249645616068E-7</v>
      </c>
      <c r="AV90">
        <f t="shared" si="10"/>
        <v>5.7220585255573869E-7</v>
      </c>
      <c r="AW90">
        <f t="shared" si="11"/>
        <v>5.6007404601388745E-7</v>
      </c>
      <c r="AX90">
        <f t="shared" si="12"/>
        <v>6.0960946787344692E-7</v>
      </c>
      <c r="AY90">
        <f t="shared" si="13"/>
        <v>4.860265710870172E-7</v>
      </c>
      <c r="AZ90">
        <f t="shared" si="14"/>
        <v>4.4358646692455235E-7</v>
      </c>
      <c r="BA90">
        <f t="shared" si="15"/>
        <v>5.3481266914896065E-7</v>
      </c>
    </row>
    <row r="91" spans="1:53" x14ac:dyDescent="0.3">
      <c r="A91" s="3" t="s">
        <v>17015</v>
      </c>
      <c r="B91" s="3" t="s">
        <v>28068</v>
      </c>
      <c r="C91" s="6" t="s">
        <v>5801</v>
      </c>
      <c r="D91" s="3">
        <v>29</v>
      </c>
      <c r="E91" s="3">
        <v>2188.87</v>
      </c>
      <c r="F91" s="3">
        <v>45042.919690000002</v>
      </c>
      <c r="G91" s="4">
        <v>13682.723495034792</v>
      </c>
      <c r="H91" s="4">
        <v>9479.3246854410445</v>
      </c>
      <c r="I91" s="4">
        <v>12342.138185804537</v>
      </c>
      <c r="J91" s="4">
        <v>9823.9306335396777</v>
      </c>
      <c r="K91" s="4">
        <v>9042.9582577408437</v>
      </c>
      <c r="L91" s="4">
        <v>8614.6830385431404</v>
      </c>
      <c r="M91" s="4">
        <v>14540.50184062124</v>
      </c>
      <c r="R91" t="s">
        <v>3156</v>
      </c>
      <c r="S91">
        <v>6069.6320809129993</v>
      </c>
      <c r="T91">
        <v>3181.2552464442483</v>
      </c>
      <c r="U91">
        <v>4321.3050240160219</v>
      </c>
      <c r="V91">
        <v>4167.330323795014</v>
      </c>
      <c r="W91">
        <v>3097.6837221640012</v>
      </c>
      <c r="X91">
        <v>4362.6598842820222</v>
      </c>
      <c r="Y91">
        <v>5162.8532526332374</v>
      </c>
      <c r="AT91" t="s">
        <v>3156</v>
      </c>
      <c r="AU91">
        <f t="shared" si="9"/>
        <v>4.4995967767834905E-6</v>
      </c>
      <c r="AV91">
        <f t="shared" si="10"/>
        <v>3.1444774383255921E-6</v>
      </c>
      <c r="AW91">
        <f t="shared" si="11"/>
        <v>4.4570580996140673E-6</v>
      </c>
      <c r="AX91">
        <f t="shared" si="12"/>
        <v>4.707603101321248E-6</v>
      </c>
      <c r="AY91">
        <f t="shared" si="13"/>
        <v>3.8676278734414937E-6</v>
      </c>
      <c r="AZ91">
        <f t="shared" si="14"/>
        <v>4.3122241110788442E-6</v>
      </c>
      <c r="BA91">
        <f t="shared" si="15"/>
        <v>4.8933738360612574E-6</v>
      </c>
    </row>
    <row r="92" spans="1:53" x14ac:dyDescent="0.3">
      <c r="A92" s="3" t="s">
        <v>19882</v>
      </c>
      <c r="B92" s="3" t="s">
        <v>28069</v>
      </c>
      <c r="C92" s="6" t="s">
        <v>3203</v>
      </c>
      <c r="D92" s="3">
        <v>29</v>
      </c>
      <c r="E92" s="3">
        <v>1604.83</v>
      </c>
      <c r="F92" s="3">
        <v>56697.069969999997</v>
      </c>
      <c r="G92" s="4">
        <v>135.22743908972888</v>
      </c>
      <c r="H92" s="4">
        <v>107.27364551236639</v>
      </c>
      <c r="I92" s="4">
        <v>5946.0445446705562</v>
      </c>
      <c r="J92" s="4">
        <v>83.834764113782555</v>
      </c>
      <c r="K92" s="4">
        <v>119.89661928292898</v>
      </c>
      <c r="L92" s="4">
        <v>132.2447686975693</v>
      </c>
      <c r="M92" s="4">
        <v>173.77904993684015</v>
      </c>
      <c r="R92" t="s">
        <v>3057</v>
      </c>
      <c r="S92">
        <v>131.46158543873372</v>
      </c>
      <c r="T92">
        <v>89.981905355246568</v>
      </c>
      <c r="U92">
        <v>114.66382677157837</v>
      </c>
      <c r="V92">
        <v>109.29185932983331</v>
      </c>
      <c r="W92">
        <v>132.86855615741626</v>
      </c>
      <c r="X92">
        <v>108.74401962595377</v>
      </c>
      <c r="Y92">
        <v>100.3170480642555</v>
      </c>
      <c r="AT92" t="s">
        <v>3057</v>
      </c>
      <c r="AU92">
        <f t="shared" si="9"/>
        <v>9.7456339729573216E-8</v>
      </c>
      <c r="AV92">
        <f t="shared" si="10"/>
        <v>8.8941643888328681E-8</v>
      </c>
      <c r="AW92">
        <f t="shared" si="11"/>
        <v>1.182659717387987E-7</v>
      </c>
      <c r="AX92">
        <f t="shared" si="12"/>
        <v>1.2346098244061268E-7</v>
      </c>
      <c r="AY92">
        <f t="shared" si="13"/>
        <v>1.6589367326996038E-7</v>
      </c>
      <c r="AZ92">
        <f t="shared" si="14"/>
        <v>1.0748685338871931E-7</v>
      </c>
      <c r="BA92">
        <f t="shared" si="15"/>
        <v>9.5080916363089874E-8</v>
      </c>
    </row>
    <row r="93" spans="1:53" x14ac:dyDescent="0.3">
      <c r="A93" s="3" t="s">
        <v>20911</v>
      </c>
      <c r="B93" s="3" t="s">
        <v>28070</v>
      </c>
      <c r="C93" s="6" t="s">
        <v>2874</v>
      </c>
      <c r="D93" s="3">
        <v>29</v>
      </c>
      <c r="E93" s="3">
        <v>2800.06</v>
      </c>
      <c r="F93" s="3">
        <v>55169.736620000003</v>
      </c>
      <c r="G93" s="4">
        <v>14552.281556209095</v>
      </c>
      <c r="H93" s="4">
        <v>11045.306849393877</v>
      </c>
      <c r="I93" s="4">
        <v>17975.024780242005</v>
      </c>
      <c r="J93" s="4">
        <v>19368.785635927263</v>
      </c>
      <c r="K93" s="4">
        <v>11768.660873299068</v>
      </c>
      <c r="L93" s="4">
        <v>20018.203556660032</v>
      </c>
      <c r="M93" s="4">
        <v>19100.107207715464</v>
      </c>
      <c r="R93" t="s">
        <v>3964</v>
      </c>
      <c r="AT93" t="s">
        <v>3964</v>
      </c>
      <c r="AU93">
        <f t="shared" si="9"/>
        <v>0</v>
      </c>
      <c r="AV93">
        <f t="shared" si="10"/>
        <v>0</v>
      </c>
      <c r="AW93">
        <f t="shared" si="11"/>
        <v>0</v>
      </c>
      <c r="AX93">
        <f t="shared" si="12"/>
        <v>0</v>
      </c>
      <c r="AY93">
        <f t="shared" si="13"/>
        <v>0</v>
      </c>
      <c r="AZ93">
        <f t="shared" si="14"/>
        <v>0</v>
      </c>
      <c r="BA93">
        <f t="shared" si="15"/>
        <v>0</v>
      </c>
    </row>
    <row r="94" spans="1:53" x14ac:dyDescent="0.3">
      <c r="A94" s="3" t="s">
        <v>17746</v>
      </c>
      <c r="B94" s="3" t="s">
        <v>28071</v>
      </c>
      <c r="C94" s="6" t="s">
        <v>2976</v>
      </c>
      <c r="D94" s="3">
        <v>28</v>
      </c>
      <c r="E94" s="3">
        <v>2175.11</v>
      </c>
      <c r="F94" s="3">
        <v>66210.866139999998</v>
      </c>
      <c r="G94" s="4">
        <v>3317.1751247052989</v>
      </c>
      <c r="H94" s="4">
        <v>1570.5037367830819</v>
      </c>
      <c r="I94" s="4">
        <v>2586.2599124158933</v>
      </c>
      <c r="J94" s="4">
        <v>1873.444602410468</v>
      </c>
      <c r="K94" s="4">
        <v>1413.9566573547152</v>
      </c>
      <c r="L94" s="4">
        <v>2064.3806653718188</v>
      </c>
      <c r="M94" s="4">
        <v>3709.5271968765419</v>
      </c>
      <c r="R94" t="s">
        <v>3800</v>
      </c>
      <c r="S94">
        <v>706.32312829177079</v>
      </c>
      <c r="T94">
        <v>450.91150038682235</v>
      </c>
      <c r="U94">
        <v>621.71165986879703</v>
      </c>
      <c r="V94">
        <v>789.95669333576552</v>
      </c>
      <c r="W94">
        <v>442.16763171528447</v>
      </c>
      <c r="X94">
        <v>617.36661700103116</v>
      </c>
      <c r="Y94">
        <v>770.50854123091324</v>
      </c>
      <c r="AT94" t="s">
        <v>3800</v>
      </c>
      <c r="AU94">
        <f t="shared" si="9"/>
        <v>5.2361810881809173E-7</v>
      </c>
      <c r="AV94">
        <f t="shared" si="10"/>
        <v>4.4569860945068713E-7</v>
      </c>
      <c r="AW94">
        <f t="shared" si="11"/>
        <v>6.4124262782715673E-7</v>
      </c>
      <c r="AX94">
        <f t="shared" si="12"/>
        <v>8.9237048434172835E-7</v>
      </c>
      <c r="AY94">
        <f t="shared" si="13"/>
        <v>5.5207051801949803E-7</v>
      </c>
      <c r="AZ94">
        <f t="shared" si="14"/>
        <v>6.1022937423992096E-7</v>
      </c>
      <c r="BA94">
        <f t="shared" si="15"/>
        <v>7.3029120752135396E-7</v>
      </c>
    </row>
    <row r="95" spans="1:53" x14ac:dyDescent="0.3">
      <c r="A95" s="3" t="s">
        <v>19062</v>
      </c>
      <c r="B95" s="3" t="s">
        <v>28072</v>
      </c>
      <c r="C95" s="6" t="s">
        <v>4434</v>
      </c>
      <c r="D95" s="3">
        <v>28</v>
      </c>
      <c r="E95" s="3">
        <v>1906.04</v>
      </c>
      <c r="F95" s="3">
        <v>70645.409199999995</v>
      </c>
      <c r="G95" s="4">
        <v>2236.1291596385108</v>
      </c>
      <c r="H95" s="4">
        <v>1234.310372300444</v>
      </c>
      <c r="I95" s="4">
        <v>2098.1058732214215</v>
      </c>
      <c r="J95" s="4">
        <v>1986.6247057893511</v>
      </c>
      <c r="K95" s="4">
        <v>1467.3972914031647</v>
      </c>
      <c r="L95" s="4">
        <v>1743.9255963648211</v>
      </c>
      <c r="M95" s="4">
        <v>2278.0720946526617</v>
      </c>
      <c r="R95" t="s">
        <v>3462</v>
      </c>
      <c r="S95">
        <v>3.617647909</v>
      </c>
      <c r="T95">
        <v>0.15604330699999999</v>
      </c>
      <c r="U95">
        <v>1.4137500110000001</v>
      </c>
      <c r="V95">
        <v>20.764173830000001</v>
      </c>
      <c r="W95">
        <v>2.0501239000000001E-2</v>
      </c>
      <c r="X95">
        <v>2.566292657</v>
      </c>
      <c r="AT95" t="s">
        <v>3462</v>
      </c>
      <c r="AU95">
        <f t="shared" si="9"/>
        <v>2.6818687943314992E-9</v>
      </c>
      <c r="AV95">
        <f t="shared" si="10"/>
        <v>1.5423932386803939E-10</v>
      </c>
      <c r="AW95">
        <f t="shared" si="11"/>
        <v>1.4581627314752742E-9</v>
      </c>
      <c r="AX95">
        <f t="shared" si="12"/>
        <v>2.3456141347937382E-8</v>
      </c>
      <c r="AY95">
        <f t="shared" si="13"/>
        <v>2.5596920314735696E-11</v>
      </c>
      <c r="AZ95">
        <f t="shared" si="14"/>
        <v>2.5366242991965967E-9</v>
      </c>
      <c r="BA95">
        <f t="shared" si="15"/>
        <v>0</v>
      </c>
    </row>
    <row r="96" spans="1:53" x14ac:dyDescent="0.3">
      <c r="A96" s="3" t="s">
        <v>21041</v>
      </c>
      <c r="B96" s="3" t="s">
        <v>28073</v>
      </c>
      <c r="C96" s="6" t="s">
        <v>3704</v>
      </c>
      <c r="D96" s="3">
        <v>28</v>
      </c>
      <c r="E96" s="3">
        <v>2097.9299999999998</v>
      </c>
      <c r="F96" s="3">
        <v>46956.590129999997</v>
      </c>
      <c r="G96" s="4">
        <v>3242.8973559536025</v>
      </c>
      <c r="H96" s="4">
        <v>2061.9262977919452</v>
      </c>
      <c r="I96" s="4">
        <v>2582.8197528173887</v>
      </c>
      <c r="J96" s="4">
        <v>2343.3317271527112</v>
      </c>
      <c r="K96" s="4">
        <v>1696.4058027046974</v>
      </c>
      <c r="L96" s="4">
        <v>2669.4011813240763</v>
      </c>
      <c r="M96" s="4">
        <v>3128.6439693713965</v>
      </c>
      <c r="R96" t="s">
        <v>5399</v>
      </c>
      <c r="S96">
        <v>94.59264808324275</v>
      </c>
      <c r="T96">
        <v>51.865437014658951</v>
      </c>
      <c r="U96">
        <v>83.665368068296928</v>
      </c>
      <c r="V96">
        <v>86.568998570262949</v>
      </c>
      <c r="W96">
        <v>8.5549520186916386</v>
      </c>
      <c r="X96">
        <v>21.40327889085281</v>
      </c>
      <c r="Y96">
        <v>3.2652168912678063</v>
      </c>
      <c r="AT96" t="s">
        <v>5399</v>
      </c>
      <c r="AU96">
        <f t="shared" si="9"/>
        <v>7.0124312108016705E-8</v>
      </c>
      <c r="AV96">
        <f t="shared" si="10"/>
        <v>5.1265831845395209E-8</v>
      </c>
      <c r="AW96">
        <f t="shared" si="11"/>
        <v>8.6293701632623371E-8</v>
      </c>
      <c r="AX96">
        <f t="shared" si="12"/>
        <v>9.7792220554410418E-8</v>
      </c>
      <c r="AY96">
        <f t="shared" si="13"/>
        <v>1.0681326388070358E-8</v>
      </c>
      <c r="AZ96">
        <f t="shared" si="14"/>
        <v>2.1155840184060044E-8</v>
      </c>
      <c r="BA96">
        <f t="shared" si="15"/>
        <v>3.0947861817776535E-9</v>
      </c>
    </row>
    <row r="97" spans="1:53" x14ac:dyDescent="0.3">
      <c r="A97" s="3" t="s">
        <v>18314</v>
      </c>
      <c r="B97" s="3" t="s">
        <v>28074</v>
      </c>
      <c r="C97" s="6" t="s">
        <v>3420</v>
      </c>
      <c r="D97" s="3">
        <v>28</v>
      </c>
      <c r="E97" s="3">
        <v>1718.3</v>
      </c>
      <c r="F97" s="3">
        <v>41907.186199999996</v>
      </c>
      <c r="G97" s="4">
        <v>12499.04987483635</v>
      </c>
      <c r="H97" s="4">
        <v>3545.7395693511767</v>
      </c>
      <c r="I97" s="4">
        <v>6822.2511155317297</v>
      </c>
      <c r="J97" s="4">
        <v>6783.1745104636329</v>
      </c>
      <c r="K97" s="4">
        <v>4925.2442999473897</v>
      </c>
      <c r="L97" s="4">
        <v>6037.896476642939</v>
      </c>
      <c r="M97" s="4">
        <v>8535.2889866134665</v>
      </c>
      <c r="R97" t="s">
        <v>23584</v>
      </c>
      <c r="S97">
        <v>294.20630878917751</v>
      </c>
      <c r="T97">
        <v>183.53141193765416</v>
      </c>
      <c r="U97">
        <v>268.88870870849468</v>
      </c>
      <c r="V97">
        <v>208.35091354937288</v>
      </c>
      <c r="W97">
        <v>287.17659263162653</v>
      </c>
      <c r="X97">
        <v>291.63774218790616</v>
      </c>
      <c r="Y97">
        <v>386.16141713134652</v>
      </c>
      <c r="AT97" t="s">
        <v>23584</v>
      </c>
      <c r="AU97">
        <f t="shared" si="9"/>
        <v>2.1810378966792707E-7</v>
      </c>
      <c r="AV97">
        <f t="shared" si="10"/>
        <v>1.8140964473285864E-7</v>
      </c>
      <c r="AW97">
        <f t="shared" si="11"/>
        <v>2.7733580258358552E-7</v>
      </c>
      <c r="AX97">
        <f t="shared" si="12"/>
        <v>2.3536252962422691E-7</v>
      </c>
      <c r="AY97">
        <f t="shared" si="13"/>
        <v>3.5855571255225395E-7</v>
      </c>
      <c r="AZ97">
        <f t="shared" si="14"/>
        <v>2.882661809356824E-7</v>
      </c>
      <c r="BA97">
        <f t="shared" si="15"/>
        <v>3.6600540101020481E-7</v>
      </c>
    </row>
    <row r="98" spans="1:53" x14ac:dyDescent="0.3">
      <c r="A98" s="3" t="s">
        <v>16936</v>
      </c>
      <c r="B98" s="3" t="s">
        <v>28075</v>
      </c>
      <c r="C98" s="6" t="s">
        <v>3231</v>
      </c>
      <c r="D98" s="3">
        <v>28</v>
      </c>
      <c r="E98" s="3">
        <v>2370.1</v>
      </c>
      <c r="F98" s="3">
        <v>51972.011659999996</v>
      </c>
      <c r="G98" s="4">
        <v>11237.049852769505</v>
      </c>
      <c r="H98" s="4">
        <v>4041.3081500176922</v>
      </c>
      <c r="I98" s="4">
        <v>5555.6908051302316</v>
      </c>
      <c r="J98" s="4">
        <v>4399.8494801725619</v>
      </c>
      <c r="K98" s="4">
        <v>3239.7127771021705</v>
      </c>
      <c r="L98" s="4">
        <v>6678.7412665351185</v>
      </c>
      <c r="M98" s="4">
        <v>7601.2533565376161</v>
      </c>
      <c r="R98" t="s">
        <v>5398</v>
      </c>
      <c r="S98">
        <v>71.395754443587037</v>
      </c>
      <c r="T98">
        <v>64.314137053802355</v>
      </c>
      <c r="U98">
        <v>40.998522090290763</v>
      </c>
      <c r="V98">
        <v>64.41558915021163</v>
      </c>
      <c r="W98">
        <v>33.894392349434185</v>
      </c>
      <c r="X98">
        <v>35.165058857643892</v>
      </c>
      <c r="Y98">
        <v>47.807321602975307</v>
      </c>
      <c r="AT98" t="s">
        <v>5398</v>
      </c>
      <c r="AU98">
        <f t="shared" si="9"/>
        <v>5.2927772604310266E-8</v>
      </c>
      <c r="AV98">
        <f t="shared" si="10"/>
        <v>6.3570615139135035E-8</v>
      </c>
      <c r="AW98">
        <f t="shared" si="11"/>
        <v>4.2286483814306927E-8</v>
      </c>
      <c r="AX98">
        <f t="shared" si="12"/>
        <v>7.2766736422473195E-8</v>
      </c>
      <c r="AY98">
        <f t="shared" si="13"/>
        <v>4.231900618713113E-8</v>
      </c>
      <c r="AZ98">
        <f t="shared" si="14"/>
        <v>3.4758523170640085E-8</v>
      </c>
      <c r="BA98">
        <f t="shared" si="15"/>
        <v>4.53119787173591E-8</v>
      </c>
    </row>
    <row r="99" spans="1:53" x14ac:dyDescent="0.3">
      <c r="A99" s="3" t="s">
        <v>10339</v>
      </c>
      <c r="B99" s="3" t="s">
        <v>28076</v>
      </c>
      <c r="C99" s="6" t="s">
        <v>6461</v>
      </c>
      <c r="D99" s="3">
        <v>27</v>
      </c>
      <c r="E99" s="3">
        <v>1782.14</v>
      </c>
      <c r="F99" s="3">
        <v>87799.798649999997</v>
      </c>
      <c r="G99" s="4">
        <v>2768.9686702166746</v>
      </c>
      <c r="H99" s="4">
        <v>3707.2360733694177</v>
      </c>
      <c r="I99" s="4">
        <v>3977.1113904395843</v>
      </c>
      <c r="J99" s="4">
        <v>4131.0484755295092</v>
      </c>
      <c r="K99" s="4">
        <v>3082.8786452095496</v>
      </c>
      <c r="L99" s="4">
        <v>3912.6858347773291</v>
      </c>
      <c r="M99" s="4">
        <v>3534.790442992</v>
      </c>
      <c r="R99" t="s">
        <v>3232</v>
      </c>
      <c r="S99">
        <v>1144.6804521517843</v>
      </c>
      <c r="T99">
        <v>650.05349445983745</v>
      </c>
      <c r="U99">
        <v>1148.5822978864094</v>
      </c>
      <c r="V99">
        <v>1217.1912869157582</v>
      </c>
      <c r="W99">
        <v>728.94078970519547</v>
      </c>
      <c r="X99">
        <v>1157.2061688457275</v>
      </c>
      <c r="Y99">
        <v>1164.7707220012649</v>
      </c>
      <c r="AT99" t="s">
        <v>3232</v>
      </c>
      <c r="AU99">
        <f t="shared" si="9"/>
        <v>8.48585285613305E-7</v>
      </c>
      <c r="AV99">
        <f t="shared" si="10"/>
        <v>6.425383657342101E-7</v>
      </c>
      <c r="AW99">
        <f t="shared" si="11"/>
        <v>1.1846648189417371E-6</v>
      </c>
      <c r="AX99">
        <f t="shared" si="12"/>
        <v>1.374993828655201E-6</v>
      </c>
      <c r="AY99">
        <f t="shared" si="13"/>
        <v>9.1012252031423073E-7</v>
      </c>
      <c r="AZ99">
        <f t="shared" si="14"/>
        <v>1.1438279570599543E-6</v>
      </c>
      <c r="BA99">
        <f t="shared" si="15"/>
        <v>1.1039745460795622E-6</v>
      </c>
    </row>
    <row r="100" spans="1:53" x14ac:dyDescent="0.3">
      <c r="A100" s="3" t="s">
        <v>19038</v>
      </c>
      <c r="B100" s="3" t="s">
        <v>28077</v>
      </c>
      <c r="C100" s="6" t="s">
        <v>3502</v>
      </c>
      <c r="D100" s="3">
        <v>27</v>
      </c>
      <c r="E100" s="3">
        <v>1899.01</v>
      </c>
      <c r="F100" s="3">
        <v>54819.062590000001</v>
      </c>
      <c r="G100" s="4">
        <v>5576.3621961092485</v>
      </c>
      <c r="H100" s="4">
        <v>2771.3323841678402</v>
      </c>
      <c r="I100" s="4">
        <v>4322.5179019986845</v>
      </c>
      <c r="J100" s="4">
        <v>3807.3548808443461</v>
      </c>
      <c r="K100" s="4">
        <v>3466.7022668899044</v>
      </c>
      <c r="L100" s="4">
        <v>4656.3471576516813</v>
      </c>
      <c r="M100" s="4">
        <v>5474.0233484649516</v>
      </c>
      <c r="R100" t="s">
        <v>4782</v>
      </c>
      <c r="AT100" t="s">
        <v>4782</v>
      </c>
      <c r="AU100">
        <f t="shared" si="9"/>
        <v>0</v>
      </c>
      <c r="AV100">
        <f t="shared" si="10"/>
        <v>0</v>
      </c>
      <c r="AW100">
        <f t="shared" si="11"/>
        <v>0</v>
      </c>
      <c r="AX100">
        <f t="shared" si="12"/>
        <v>0</v>
      </c>
      <c r="AY100">
        <f t="shared" si="13"/>
        <v>0</v>
      </c>
      <c r="AZ100">
        <f t="shared" si="14"/>
        <v>0</v>
      </c>
      <c r="BA100">
        <f t="shared" si="15"/>
        <v>0</v>
      </c>
    </row>
    <row r="101" spans="1:53" x14ac:dyDescent="0.3">
      <c r="A101" s="3" t="s">
        <v>19434</v>
      </c>
      <c r="B101" s="3" t="s">
        <v>28078</v>
      </c>
      <c r="C101" s="6" t="s">
        <v>3755</v>
      </c>
      <c r="D101" s="3">
        <v>27</v>
      </c>
      <c r="E101" s="3">
        <v>1907.81</v>
      </c>
      <c r="F101" s="3">
        <v>36471.137470000001</v>
      </c>
      <c r="G101" s="4">
        <v>14574.968016698545</v>
      </c>
      <c r="H101" s="4">
        <v>11405.842410787584</v>
      </c>
      <c r="I101" s="4">
        <v>14801.155404518664</v>
      </c>
      <c r="J101" s="4">
        <v>12962.75953917792</v>
      </c>
      <c r="K101" s="4">
        <v>9997.7623395794908</v>
      </c>
      <c r="L101" s="4">
        <v>11066.943070362844</v>
      </c>
      <c r="M101" s="4">
        <v>13756.901136908895</v>
      </c>
      <c r="R101" t="s">
        <v>5159</v>
      </c>
      <c r="AT101" t="s">
        <v>5159</v>
      </c>
      <c r="AU101">
        <f t="shared" si="9"/>
        <v>0</v>
      </c>
      <c r="AV101">
        <f t="shared" si="10"/>
        <v>0</v>
      </c>
      <c r="AW101">
        <f t="shared" si="11"/>
        <v>0</v>
      </c>
      <c r="AX101">
        <f t="shared" si="12"/>
        <v>0</v>
      </c>
      <c r="AY101">
        <f t="shared" si="13"/>
        <v>0</v>
      </c>
      <c r="AZ101">
        <f t="shared" si="14"/>
        <v>0</v>
      </c>
      <c r="BA101">
        <f t="shared" si="15"/>
        <v>0</v>
      </c>
    </row>
    <row r="102" spans="1:53" x14ac:dyDescent="0.3">
      <c r="A102" s="3" t="s">
        <v>18142</v>
      </c>
      <c r="B102" s="3" t="s">
        <v>28079</v>
      </c>
      <c r="C102" s="6" t="s">
        <v>3379</v>
      </c>
      <c r="D102" s="3">
        <v>27</v>
      </c>
      <c r="E102" s="3">
        <v>2561.23</v>
      </c>
      <c r="F102" s="3">
        <v>57549.128109999998</v>
      </c>
      <c r="G102" s="4">
        <v>2565.1983462426629</v>
      </c>
      <c r="H102" s="4">
        <v>1555.7212174987189</v>
      </c>
      <c r="I102" s="4">
        <v>1999.4208150932166</v>
      </c>
      <c r="J102" s="4">
        <v>1538.2531069477511</v>
      </c>
      <c r="K102" s="4">
        <v>1343.2041630131955</v>
      </c>
      <c r="L102" s="4">
        <v>1944.8990857262786</v>
      </c>
      <c r="M102" s="4">
        <v>2884.0028429752624</v>
      </c>
      <c r="R102" t="s">
        <v>5161</v>
      </c>
      <c r="AT102" t="s">
        <v>5161</v>
      </c>
      <c r="AU102">
        <f t="shared" si="9"/>
        <v>0</v>
      </c>
      <c r="AV102">
        <f t="shared" si="10"/>
        <v>0</v>
      </c>
      <c r="AW102">
        <f t="shared" si="11"/>
        <v>0</v>
      </c>
      <c r="AX102">
        <f t="shared" si="12"/>
        <v>0</v>
      </c>
      <c r="AY102">
        <f t="shared" si="13"/>
        <v>0</v>
      </c>
      <c r="AZ102">
        <f t="shared" si="14"/>
        <v>0</v>
      </c>
      <c r="BA102">
        <f t="shared" si="15"/>
        <v>0</v>
      </c>
    </row>
    <row r="103" spans="1:53" x14ac:dyDescent="0.3">
      <c r="A103" s="3" t="s">
        <v>15649</v>
      </c>
      <c r="B103" s="3" t="s">
        <v>28080</v>
      </c>
      <c r="C103" s="6" t="s">
        <v>3417</v>
      </c>
      <c r="D103" s="3">
        <v>27</v>
      </c>
      <c r="E103" s="3">
        <v>1588.88</v>
      </c>
      <c r="F103" s="3">
        <v>76188.100409999999</v>
      </c>
      <c r="G103" s="4">
        <v>2082.2821836112812</v>
      </c>
      <c r="H103" s="4">
        <v>1093.8358607156943</v>
      </c>
      <c r="I103" s="4">
        <v>1466.9558927696025</v>
      </c>
      <c r="J103" s="4">
        <v>1417.2023758411981</v>
      </c>
      <c r="K103" s="4">
        <v>1028.8124771097855</v>
      </c>
      <c r="L103" s="4">
        <v>1294.8755473557944</v>
      </c>
      <c r="M103" s="4">
        <v>1920.407546782136</v>
      </c>
      <c r="R103" t="s">
        <v>4485</v>
      </c>
      <c r="S103">
        <v>631.17196294810606</v>
      </c>
      <c r="T103">
        <v>404.69072624784229</v>
      </c>
      <c r="U103">
        <v>561.56397747316646</v>
      </c>
      <c r="V103">
        <v>597.10297575930235</v>
      </c>
      <c r="W103">
        <v>508.29589211209765</v>
      </c>
      <c r="X103">
        <v>559.60894251269656</v>
      </c>
      <c r="Y103">
        <v>654.36788879394942</v>
      </c>
      <c r="AT103" t="s">
        <v>4485</v>
      </c>
      <c r="AU103">
        <f t="shared" si="9"/>
        <v>4.6790633966238825E-7</v>
      </c>
      <c r="AV103">
        <f t="shared" si="10"/>
        <v>4.0001218374674041E-7</v>
      </c>
      <c r="AW103">
        <f t="shared" si="11"/>
        <v>5.7920541603475308E-7</v>
      </c>
      <c r="AX103">
        <f t="shared" si="12"/>
        <v>6.7451428182751941E-7</v>
      </c>
      <c r="AY103">
        <f t="shared" si="13"/>
        <v>6.3463527480953001E-7</v>
      </c>
      <c r="AZ103">
        <f t="shared" si="14"/>
        <v>5.5313942381179385E-7</v>
      </c>
      <c r="BA103">
        <f t="shared" si="15"/>
        <v>6.2021261296741043E-7</v>
      </c>
    </row>
    <row r="104" spans="1:53" x14ac:dyDescent="0.3">
      <c r="A104" s="3" t="s">
        <v>15373</v>
      </c>
      <c r="B104" s="3" t="s">
        <v>28081</v>
      </c>
      <c r="C104" s="6" t="s">
        <v>3221</v>
      </c>
      <c r="D104" s="3">
        <v>27</v>
      </c>
      <c r="E104" s="3">
        <v>1940.13</v>
      </c>
      <c r="F104" s="3">
        <v>51431.300940000001</v>
      </c>
      <c r="G104" s="4">
        <v>14100.359796740837</v>
      </c>
      <c r="H104" s="4">
        <v>5501.2113906393033</v>
      </c>
      <c r="I104" s="4">
        <v>8331.4596690532089</v>
      </c>
      <c r="J104" s="4">
        <v>7002.1163019161895</v>
      </c>
      <c r="K104" s="4">
        <v>4800.5750831926161</v>
      </c>
      <c r="L104" s="4">
        <v>8024.2481564587442</v>
      </c>
      <c r="M104" s="4">
        <v>10317.875876855785</v>
      </c>
      <c r="R104" t="s">
        <v>2811</v>
      </c>
      <c r="S104">
        <v>167.23660849999999</v>
      </c>
      <c r="T104">
        <v>117.16724429999999</v>
      </c>
      <c r="U104">
        <v>106.07872860000001</v>
      </c>
      <c r="V104">
        <v>120.993606</v>
      </c>
      <c r="W104">
        <v>100.58621220000001</v>
      </c>
      <c r="X104">
        <v>128.72867600000001</v>
      </c>
      <c r="AT104" t="s">
        <v>2811</v>
      </c>
      <c r="AU104">
        <f t="shared" si="9"/>
        <v>1.2397741651148169E-7</v>
      </c>
      <c r="AV104">
        <f t="shared" si="10"/>
        <v>1.1581269897281397E-7</v>
      </c>
      <c r="AW104">
        <f t="shared" si="11"/>
        <v>1.094111741420176E-7</v>
      </c>
      <c r="AX104">
        <f t="shared" si="12"/>
        <v>1.3667979991731002E-7</v>
      </c>
      <c r="AY104">
        <f t="shared" si="13"/>
        <v>1.2558739783700369E-7</v>
      </c>
      <c r="AZ104">
        <f t="shared" si="14"/>
        <v>1.2724047144596796E-7</v>
      </c>
      <c r="BA104">
        <f t="shared" si="15"/>
        <v>0</v>
      </c>
    </row>
    <row r="105" spans="1:53" x14ac:dyDescent="0.3">
      <c r="A105" s="3" t="s">
        <v>15759</v>
      </c>
      <c r="B105" s="3" t="s">
        <v>28082</v>
      </c>
      <c r="C105" s="6" t="s">
        <v>3424</v>
      </c>
      <c r="D105" s="3">
        <v>27</v>
      </c>
      <c r="E105" s="3">
        <v>1604.39</v>
      </c>
      <c r="F105" s="3">
        <v>35672.356269999997</v>
      </c>
      <c r="G105" s="4">
        <v>3223.2180985208943</v>
      </c>
      <c r="H105" s="4">
        <v>19550.982101638769</v>
      </c>
      <c r="I105" s="4">
        <v>17496.538545453986</v>
      </c>
      <c r="J105" s="4">
        <v>17989.916732816935</v>
      </c>
      <c r="K105" s="4">
        <v>86780.732150694428</v>
      </c>
      <c r="L105" s="4">
        <v>27050.22216722116</v>
      </c>
      <c r="M105" s="4">
        <v>9704.7408176520184</v>
      </c>
      <c r="R105" t="s">
        <v>2812</v>
      </c>
      <c r="S105">
        <v>4.1134663105145126</v>
      </c>
      <c r="T105">
        <v>5.8201927419724493</v>
      </c>
      <c r="U105">
        <v>3.5658123505091202</v>
      </c>
      <c r="V105">
        <v>6.9288012176951623</v>
      </c>
      <c r="W105">
        <v>9.730088057435668E-2</v>
      </c>
      <c r="X105">
        <v>0.52222630163392847</v>
      </c>
      <c r="Y105">
        <v>0.39555796487249872</v>
      </c>
      <c r="AT105" t="s">
        <v>2812</v>
      </c>
      <c r="AU105">
        <f t="shared" si="9"/>
        <v>3.0494335579916146E-9</v>
      </c>
      <c r="AV105">
        <f t="shared" si="10"/>
        <v>5.7529067446865949E-9</v>
      </c>
      <c r="AW105">
        <f t="shared" si="11"/>
        <v>3.6778317499490689E-9</v>
      </c>
      <c r="AX105">
        <f t="shared" si="12"/>
        <v>7.8270843841234775E-9</v>
      </c>
      <c r="AY105">
        <f t="shared" si="13"/>
        <v>1.2148548127337193E-10</v>
      </c>
      <c r="AZ105">
        <f t="shared" si="14"/>
        <v>5.1618895560912407E-10</v>
      </c>
      <c r="BA105">
        <f t="shared" si="15"/>
        <v>3.7491148813216638E-10</v>
      </c>
    </row>
    <row r="106" spans="1:53" x14ac:dyDescent="0.3">
      <c r="A106" s="3" t="s">
        <v>19987</v>
      </c>
      <c r="B106" s="3" t="s">
        <v>28083</v>
      </c>
      <c r="C106" s="6" t="s">
        <v>3364</v>
      </c>
      <c r="D106" s="3">
        <v>27</v>
      </c>
      <c r="E106" s="3">
        <v>1996.57</v>
      </c>
      <c r="F106" s="3">
        <v>39033.981899999999</v>
      </c>
      <c r="G106" s="4">
        <v>22967.709279469782</v>
      </c>
      <c r="H106" s="4">
        <v>21123.890759636433</v>
      </c>
      <c r="I106" s="4">
        <v>23525.359562348884</v>
      </c>
      <c r="J106" s="4">
        <v>22034.067827288462</v>
      </c>
      <c r="K106" s="4">
        <v>23012.153225502188</v>
      </c>
      <c r="L106" s="4">
        <v>29891.689271428429</v>
      </c>
      <c r="M106" s="4">
        <v>25098.041717968103</v>
      </c>
      <c r="R106" t="s">
        <v>2857</v>
      </c>
      <c r="S106">
        <v>199.82587662781432</v>
      </c>
      <c r="T106">
        <v>86.968353230607818</v>
      </c>
      <c r="U106">
        <v>138.88764187938753</v>
      </c>
      <c r="V106">
        <v>111.28436250917368</v>
      </c>
      <c r="W106">
        <v>43.229264193167992</v>
      </c>
      <c r="X106">
        <v>113.16525242008318</v>
      </c>
      <c r="Y106">
        <v>136.59891740492648</v>
      </c>
      <c r="AT106" t="s">
        <v>2857</v>
      </c>
      <c r="AU106">
        <f t="shared" si="9"/>
        <v>1.48136799464326E-7</v>
      </c>
      <c r="AV106">
        <f t="shared" si="10"/>
        <v>8.5962930792063855E-8</v>
      </c>
      <c r="AW106">
        <f t="shared" si="11"/>
        <v>1.4325077395243067E-7</v>
      </c>
      <c r="AX106">
        <f t="shared" si="12"/>
        <v>1.2571180333016318E-7</v>
      </c>
      <c r="AY106">
        <f t="shared" si="13"/>
        <v>5.397410521467401E-8</v>
      </c>
      <c r="AZ106">
        <f t="shared" si="14"/>
        <v>1.1185697326082458E-7</v>
      </c>
      <c r="BA106">
        <f t="shared" si="15"/>
        <v>1.2946902337823318E-7</v>
      </c>
    </row>
    <row r="107" spans="1:53" x14ac:dyDescent="0.3">
      <c r="A107" s="3" t="s">
        <v>28084</v>
      </c>
      <c r="B107" s="3" t="s">
        <v>28085</v>
      </c>
      <c r="C107" s="6" t="s">
        <v>3418</v>
      </c>
      <c r="D107" s="3">
        <v>27</v>
      </c>
      <c r="E107" s="3">
        <v>1587.38</v>
      </c>
      <c r="F107" s="3">
        <v>135893.61249999999</v>
      </c>
      <c r="G107" s="4">
        <v>421.18672268906653</v>
      </c>
      <c r="H107" s="4">
        <v>177.63413406863282</v>
      </c>
      <c r="I107" s="4">
        <v>316.27816954360571</v>
      </c>
      <c r="J107" s="4">
        <v>305.59080164752851</v>
      </c>
      <c r="K107" s="4">
        <v>230.02655384291657</v>
      </c>
      <c r="L107" s="4">
        <v>342.43030177980165</v>
      </c>
      <c r="M107" s="4">
        <v>491.61184258672165</v>
      </c>
      <c r="R107" t="s">
        <v>3966</v>
      </c>
      <c r="S107">
        <v>102.34511050997912</v>
      </c>
      <c r="T107">
        <v>52.194803896428084</v>
      </c>
      <c r="U107">
        <v>48.021563211238885</v>
      </c>
      <c r="V107">
        <v>324.09916664259623</v>
      </c>
      <c r="W107">
        <v>23.348388888267518</v>
      </c>
      <c r="X107">
        <v>36.228460156225843</v>
      </c>
      <c r="Y107">
        <v>86.098779464802817</v>
      </c>
      <c r="AT107" t="s">
        <v>3966</v>
      </c>
      <c r="AU107">
        <f t="shared" si="9"/>
        <v>7.5871440514229917E-8</v>
      </c>
      <c r="AV107">
        <f t="shared" si="10"/>
        <v>5.1591390987439002E-8</v>
      </c>
      <c r="AW107">
        <f t="shared" si="11"/>
        <v>4.953015259910235E-8</v>
      </c>
      <c r="AX107">
        <f t="shared" si="12"/>
        <v>3.661169438166589E-7</v>
      </c>
      <c r="AY107">
        <f t="shared" si="13"/>
        <v>2.9151742967849117E-8</v>
      </c>
      <c r="AZ107">
        <f t="shared" si="14"/>
        <v>3.5809630715378771E-8</v>
      </c>
      <c r="BA107">
        <f t="shared" si="15"/>
        <v>8.1604782110548955E-8</v>
      </c>
    </row>
    <row r="108" spans="1:53" x14ac:dyDescent="0.3">
      <c r="A108" s="3" t="s">
        <v>19269</v>
      </c>
      <c r="B108" s="3" t="s">
        <v>28086</v>
      </c>
      <c r="C108" s="6" t="s">
        <v>3407</v>
      </c>
      <c r="D108" s="3">
        <v>27</v>
      </c>
      <c r="E108" s="3">
        <v>2213</v>
      </c>
      <c r="F108" s="3">
        <v>32299.20422</v>
      </c>
      <c r="G108" s="4">
        <v>53137.58715069585</v>
      </c>
      <c r="H108" s="4">
        <v>119780.54702693898</v>
      </c>
      <c r="I108" s="4">
        <v>65977.399802345724</v>
      </c>
      <c r="J108" s="4">
        <v>129096.82733551601</v>
      </c>
      <c r="K108" s="4">
        <v>49851.802960519002</v>
      </c>
      <c r="L108" s="4">
        <v>71565.10250903733</v>
      </c>
      <c r="M108" s="4">
        <v>75762.552085098621</v>
      </c>
      <c r="R108" t="s">
        <v>2794</v>
      </c>
      <c r="S108">
        <v>5814.6131744538961</v>
      </c>
      <c r="T108">
        <v>2445.2258321050022</v>
      </c>
      <c r="U108">
        <v>4066.8700253314082</v>
      </c>
      <c r="V108">
        <v>15791.000151654476</v>
      </c>
      <c r="W108">
        <v>3263.1143592682574</v>
      </c>
      <c r="X108">
        <v>4738.7494709212615</v>
      </c>
      <c r="Y108">
        <v>9413.6032190039314</v>
      </c>
      <c r="AT108" t="s">
        <v>2794</v>
      </c>
      <c r="AU108">
        <f t="shared" si="9"/>
        <v>4.3105437610116309E-6</v>
      </c>
      <c r="AV108">
        <f t="shared" si="10"/>
        <v>2.4169571018418597E-6</v>
      </c>
      <c r="AW108">
        <f t="shared" si="11"/>
        <v>4.1946300679407482E-6</v>
      </c>
      <c r="AX108">
        <f t="shared" si="12"/>
        <v>1.7838221477772514E-5</v>
      </c>
      <c r="AY108">
        <f t="shared" si="13"/>
        <v>4.0741770891046841E-6</v>
      </c>
      <c r="AZ108">
        <f t="shared" si="14"/>
        <v>4.6839658068444099E-6</v>
      </c>
      <c r="BA108">
        <f t="shared" si="15"/>
        <v>8.9222523749714277E-6</v>
      </c>
    </row>
    <row r="109" spans="1:53" x14ac:dyDescent="0.3">
      <c r="A109" s="3" t="s">
        <v>21298</v>
      </c>
      <c r="B109" s="3" t="s">
        <v>28087</v>
      </c>
      <c r="C109" s="6" t="s">
        <v>4826</v>
      </c>
      <c r="D109" s="3">
        <v>26</v>
      </c>
      <c r="E109" s="3">
        <v>1734.85</v>
      </c>
      <c r="F109" s="3">
        <v>67295.470140000005</v>
      </c>
      <c r="G109" s="4">
        <v>3013.0279202249062</v>
      </c>
      <c r="H109" s="4">
        <v>798.08703697114811</v>
      </c>
      <c r="I109" s="4">
        <v>1646.5704697562262</v>
      </c>
      <c r="J109" s="4">
        <v>1441.5776914800426</v>
      </c>
      <c r="K109" s="4">
        <v>1109.1356268286952</v>
      </c>
      <c r="L109" s="4">
        <v>1444.9028569769043</v>
      </c>
      <c r="M109" s="4">
        <v>2450.5820533445963</v>
      </c>
      <c r="R109" t="s">
        <v>2795</v>
      </c>
      <c r="S109">
        <v>9057.4122622697305</v>
      </c>
      <c r="T109">
        <v>3566.5039331861476</v>
      </c>
      <c r="U109">
        <v>5649.336882325445</v>
      </c>
      <c r="V109">
        <v>21929.545105847224</v>
      </c>
      <c r="W109">
        <v>4887.5433241293558</v>
      </c>
      <c r="X109">
        <v>6890.5188110068802</v>
      </c>
      <c r="Y109">
        <v>11238.257120285249</v>
      </c>
      <c r="AT109" t="s">
        <v>2795</v>
      </c>
      <c r="AU109">
        <f t="shared" si="9"/>
        <v>6.7145260994432106E-6</v>
      </c>
      <c r="AV109">
        <f t="shared" si="10"/>
        <v>3.5252723478062056E-6</v>
      </c>
      <c r="AW109">
        <f t="shared" si="11"/>
        <v>5.8268098569483788E-6</v>
      </c>
      <c r="AX109">
        <f t="shared" si="12"/>
        <v>2.4772596969668159E-5</v>
      </c>
      <c r="AY109">
        <f t="shared" si="13"/>
        <v>6.1023656669022561E-6</v>
      </c>
      <c r="AZ109">
        <f t="shared" si="14"/>
        <v>6.8108590040949857E-6</v>
      </c>
      <c r="BA109">
        <f t="shared" si="15"/>
        <v>1.0651666949333606E-5</v>
      </c>
    </row>
    <row r="110" spans="1:53" x14ac:dyDescent="0.3">
      <c r="A110" s="3" t="s">
        <v>14044</v>
      </c>
      <c r="B110" s="3" t="s">
        <v>28088</v>
      </c>
      <c r="C110" s="6" t="s">
        <v>5561</v>
      </c>
      <c r="D110" s="3">
        <v>26</v>
      </c>
      <c r="E110" s="3">
        <v>1469.59</v>
      </c>
      <c r="F110" s="3">
        <v>54636.917459999997</v>
      </c>
      <c r="G110" s="4">
        <v>1214.6236059362272</v>
      </c>
      <c r="H110" s="4">
        <v>1120.6489240701994</v>
      </c>
      <c r="I110" s="4">
        <v>1204.8324734734422</v>
      </c>
      <c r="J110" s="4">
        <v>915.36591547156956</v>
      </c>
      <c r="K110" s="4">
        <v>924.06124788980094</v>
      </c>
      <c r="L110" s="4">
        <v>1024.9675526983283</v>
      </c>
      <c r="M110" s="4">
        <v>1116.7315355892147</v>
      </c>
      <c r="R110" t="s">
        <v>3368</v>
      </c>
      <c r="AT110" t="s">
        <v>3368</v>
      </c>
      <c r="AU110">
        <f t="shared" si="9"/>
        <v>0</v>
      </c>
      <c r="AV110">
        <f t="shared" si="10"/>
        <v>0</v>
      </c>
      <c r="AW110">
        <f t="shared" si="11"/>
        <v>0</v>
      </c>
      <c r="AX110">
        <f t="shared" si="12"/>
        <v>0</v>
      </c>
      <c r="AY110">
        <f t="shared" si="13"/>
        <v>0</v>
      </c>
      <c r="AZ110">
        <f t="shared" si="14"/>
        <v>0</v>
      </c>
      <c r="BA110">
        <f t="shared" si="15"/>
        <v>0</v>
      </c>
    </row>
    <row r="111" spans="1:53" x14ac:dyDescent="0.3">
      <c r="A111" s="3" t="s">
        <v>9263</v>
      </c>
      <c r="B111" s="3" t="s">
        <v>28089</v>
      </c>
      <c r="C111" s="6" t="s">
        <v>3099</v>
      </c>
      <c r="D111" s="3">
        <v>26</v>
      </c>
      <c r="E111" s="3">
        <v>1525.73</v>
      </c>
      <c r="F111" s="3">
        <v>82113.293869999994</v>
      </c>
      <c r="G111" s="4">
        <v>872.99140808729442</v>
      </c>
      <c r="H111" s="4">
        <v>584.43196118132653</v>
      </c>
      <c r="I111" s="4">
        <v>889.31927156463894</v>
      </c>
      <c r="J111" s="4">
        <v>811.68862198352963</v>
      </c>
      <c r="K111" s="4">
        <v>762.12919861449302</v>
      </c>
      <c r="L111" s="4">
        <v>887.88327125495289</v>
      </c>
      <c r="M111" s="4">
        <v>922.04542117003916</v>
      </c>
      <c r="R111" t="s">
        <v>5400</v>
      </c>
      <c r="AT111" t="s">
        <v>5400</v>
      </c>
      <c r="AU111">
        <f t="shared" si="9"/>
        <v>0</v>
      </c>
      <c r="AV111">
        <f t="shared" si="10"/>
        <v>0</v>
      </c>
      <c r="AW111">
        <f t="shared" si="11"/>
        <v>0</v>
      </c>
      <c r="AX111">
        <f t="shared" si="12"/>
        <v>0</v>
      </c>
      <c r="AY111">
        <f t="shared" si="13"/>
        <v>0</v>
      </c>
      <c r="AZ111">
        <f t="shared" si="14"/>
        <v>0</v>
      </c>
      <c r="BA111">
        <f t="shared" si="15"/>
        <v>0</v>
      </c>
    </row>
    <row r="112" spans="1:53" x14ac:dyDescent="0.3">
      <c r="A112" s="3" t="s">
        <v>10192</v>
      </c>
      <c r="B112" s="3" t="s">
        <v>28090</v>
      </c>
      <c r="C112" s="6" t="s">
        <v>6464</v>
      </c>
      <c r="D112" s="3">
        <v>26</v>
      </c>
      <c r="E112" s="3">
        <v>1563.05</v>
      </c>
      <c r="F112" s="3">
        <v>68089.750249999997</v>
      </c>
      <c r="G112" s="4">
        <v>1056.7743970969718</v>
      </c>
      <c r="H112" s="4">
        <v>813.47490736976965</v>
      </c>
      <c r="I112" s="4">
        <v>1342.7581189766379</v>
      </c>
      <c r="J112" s="4">
        <v>1030.7700852796634</v>
      </c>
      <c r="K112" s="4">
        <v>1442.303943127532</v>
      </c>
      <c r="L112" s="4">
        <v>1397.3462674697798</v>
      </c>
      <c r="M112" s="4">
        <v>1587.5002926644129</v>
      </c>
      <c r="R112" t="s">
        <v>5402</v>
      </c>
      <c r="S112">
        <v>7595.5420455204248</v>
      </c>
      <c r="T112">
        <v>22843.967448816278</v>
      </c>
      <c r="U112">
        <v>10792.191853338234</v>
      </c>
      <c r="V112">
        <v>16395.219688818681</v>
      </c>
      <c r="W112">
        <v>12875.302403923593</v>
      </c>
      <c r="X112">
        <v>19547.132064336256</v>
      </c>
      <c r="Y112">
        <v>8782.3701722134774</v>
      </c>
      <c r="AT112" t="s">
        <v>5402</v>
      </c>
      <c r="AU112">
        <f t="shared" si="9"/>
        <v>5.6307987124000883E-6</v>
      </c>
      <c r="AV112">
        <f t="shared" si="10"/>
        <v>2.257987325126943E-5</v>
      </c>
      <c r="AW112">
        <f t="shared" si="11"/>
        <v>1.1131226757931307E-5</v>
      </c>
      <c r="AX112">
        <f t="shared" si="12"/>
        <v>1.8520774946306492E-5</v>
      </c>
      <c r="AY112">
        <f t="shared" si="13"/>
        <v>1.6075520589821778E-5</v>
      </c>
      <c r="AZ112">
        <f t="shared" si="14"/>
        <v>1.9321151872040866E-5</v>
      </c>
      <c r="BA112">
        <f t="shared" si="15"/>
        <v>8.3239670617008614E-6</v>
      </c>
    </row>
    <row r="113" spans="1:53" x14ac:dyDescent="0.3">
      <c r="A113" s="3" t="s">
        <v>12967</v>
      </c>
      <c r="B113" s="3" t="s">
        <v>28091</v>
      </c>
      <c r="C113" s="6" t="s">
        <v>4571</v>
      </c>
      <c r="D113" s="3">
        <v>26</v>
      </c>
      <c r="E113" s="3">
        <v>1290.68</v>
      </c>
      <c r="F113" s="3">
        <v>72427.225019999998</v>
      </c>
      <c r="G113" s="4">
        <v>1260.4402467831396</v>
      </c>
      <c r="H113" s="4">
        <v>612.54971098715509</v>
      </c>
      <c r="I113" s="4">
        <v>902.66960596158947</v>
      </c>
      <c r="J113" s="4">
        <v>850.63940399562591</v>
      </c>
      <c r="K113" s="4">
        <v>480.6807710047554</v>
      </c>
      <c r="L113" s="4">
        <v>936.28344790863207</v>
      </c>
      <c r="M113" s="4">
        <v>1333.6052744348685</v>
      </c>
      <c r="R113" t="s">
        <v>5736</v>
      </c>
      <c r="S113">
        <v>170.5989285</v>
      </c>
      <c r="T113">
        <v>125.55525299999999</v>
      </c>
      <c r="U113">
        <v>95.066101419999995</v>
      </c>
      <c r="V113">
        <v>92.317139890000007</v>
      </c>
      <c r="W113">
        <v>91.683095699999996</v>
      </c>
      <c r="X113">
        <v>103.7051247</v>
      </c>
      <c r="AT113" t="s">
        <v>5736</v>
      </c>
      <c r="AU113">
        <f t="shared" si="9"/>
        <v>1.2647000321736965E-7</v>
      </c>
      <c r="AV113">
        <f t="shared" si="10"/>
        <v>1.2410373570716894E-7</v>
      </c>
      <c r="AW113">
        <f t="shared" si="11"/>
        <v>9.8052587118453874E-8</v>
      </c>
      <c r="AX113">
        <f t="shared" si="12"/>
        <v>1.0428557860407531E-7</v>
      </c>
      <c r="AY113">
        <f t="shared" si="13"/>
        <v>1.1447136901536471E-7</v>
      </c>
      <c r="AZ113">
        <f t="shared" si="14"/>
        <v>1.0250621204393414E-7</v>
      </c>
      <c r="BA113">
        <f t="shared" si="15"/>
        <v>0</v>
      </c>
    </row>
    <row r="114" spans="1:53" x14ac:dyDescent="0.3">
      <c r="A114" s="3" t="s">
        <v>10965</v>
      </c>
      <c r="B114" s="3" t="s">
        <v>28092</v>
      </c>
      <c r="C114" s="6" t="s">
        <v>3199</v>
      </c>
      <c r="D114" s="3">
        <v>26</v>
      </c>
      <c r="E114" s="3">
        <v>1487.34</v>
      </c>
      <c r="F114" s="3">
        <v>63419.782570000003</v>
      </c>
      <c r="G114" s="4">
        <v>999.08422342829203</v>
      </c>
      <c r="H114" s="4">
        <v>593.39440072433024</v>
      </c>
      <c r="I114" s="4">
        <v>844.62929616996473</v>
      </c>
      <c r="J114" s="4">
        <v>772.63954974754029</v>
      </c>
      <c r="K114" s="4">
        <v>544.77387878126558</v>
      </c>
      <c r="L114" s="4">
        <v>646.2567671923224</v>
      </c>
      <c r="M114" s="4">
        <v>975.10678601760617</v>
      </c>
      <c r="R114" t="s">
        <v>3828</v>
      </c>
      <c r="S114">
        <v>1780.208803765466</v>
      </c>
      <c r="T114">
        <v>450.81650098137015</v>
      </c>
      <c r="U114">
        <v>826.99987596759831</v>
      </c>
      <c r="V114">
        <v>573.87633120010548</v>
      </c>
      <c r="W114">
        <v>496.10231558020769</v>
      </c>
      <c r="X114">
        <v>785.60433623172798</v>
      </c>
      <c r="Y114">
        <v>1054.3964093908537</v>
      </c>
      <c r="AT114" t="s">
        <v>3828</v>
      </c>
      <c r="AU114">
        <f t="shared" si="9"/>
        <v>1.3197211443201315E-6</v>
      </c>
      <c r="AV114">
        <f t="shared" si="10"/>
        <v>4.4560470831294199E-7</v>
      </c>
      <c r="AW114">
        <f t="shared" si="11"/>
        <v>8.5297993894807899E-7</v>
      </c>
      <c r="AX114">
        <f t="shared" si="12"/>
        <v>6.48276423183142E-7</v>
      </c>
      <c r="AY114">
        <f t="shared" si="13"/>
        <v>6.1941092632803488E-7</v>
      </c>
      <c r="AZ114">
        <f t="shared" si="14"/>
        <v>7.7652213335994996E-7</v>
      </c>
      <c r="BA114">
        <f t="shared" si="15"/>
        <v>9.9936131245229227E-7</v>
      </c>
    </row>
    <row r="115" spans="1:53" x14ac:dyDescent="0.3">
      <c r="A115" s="3" t="s">
        <v>18266</v>
      </c>
      <c r="B115" s="3" t="s">
        <v>28093</v>
      </c>
      <c r="C115" s="6" t="s">
        <v>3076</v>
      </c>
      <c r="D115" s="3">
        <v>26</v>
      </c>
      <c r="E115" s="3">
        <v>1659.08</v>
      </c>
      <c r="F115" s="3">
        <v>39104.596749999997</v>
      </c>
      <c r="G115" s="4">
        <v>20048.942663769994</v>
      </c>
      <c r="H115" s="4">
        <v>11352.075386240947</v>
      </c>
      <c r="I115" s="4">
        <v>15623.585003422208</v>
      </c>
      <c r="J115" s="4">
        <v>13942.781857063997</v>
      </c>
      <c r="K115" s="4">
        <v>11297.501865443237</v>
      </c>
      <c r="L115" s="4">
        <v>12513.194858313012</v>
      </c>
      <c r="M115" s="4">
        <v>24512.565777331907</v>
      </c>
      <c r="R115" t="s">
        <v>3829</v>
      </c>
      <c r="S115">
        <v>1039.7159130421974</v>
      </c>
      <c r="T115">
        <v>314.49197036059962</v>
      </c>
      <c r="U115">
        <v>540.3540631412709</v>
      </c>
      <c r="V115">
        <v>421.16511050278058</v>
      </c>
      <c r="W115">
        <v>456.5298409531685</v>
      </c>
      <c r="X115">
        <v>490.02750269999365</v>
      </c>
      <c r="Y115">
        <v>572.37673454223045</v>
      </c>
      <c r="AT115" t="s">
        <v>3829</v>
      </c>
      <c r="AU115">
        <f t="shared" si="9"/>
        <v>7.7077198563763043E-7</v>
      </c>
      <c r="AV115">
        <f t="shared" si="10"/>
        <v>3.1085619628880577E-7</v>
      </c>
      <c r="AW115">
        <f t="shared" si="11"/>
        <v>5.5732919578653729E-7</v>
      </c>
      <c r="AX115">
        <f t="shared" si="12"/>
        <v>4.7576698421296578E-7</v>
      </c>
      <c r="AY115">
        <f t="shared" si="13"/>
        <v>5.7000252327077482E-7</v>
      </c>
      <c r="AZ115">
        <f t="shared" si="14"/>
        <v>4.8436240006878908E-7</v>
      </c>
      <c r="BA115">
        <f t="shared" si="15"/>
        <v>5.4250105515793925E-7</v>
      </c>
    </row>
    <row r="116" spans="1:53" x14ac:dyDescent="0.3">
      <c r="A116" s="3" t="s">
        <v>16621</v>
      </c>
      <c r="B116" s="3" t="s">
        <v>28094</v>
      </c>
      <c r="C116" s="6" t="s">
        <v>2977</v>
      </c>
      <c r="D116" s="3">
        <v>26</v>
      </c>
      <c r="E116" s="3">
        <v>2393.1</v>
      </c>
      <c r="F116" s="3">
        <v>34450.286339999999</v>
      </c>
      <c r="G116" s="4">
        <v>73308.489437639626</v>
      </c>
      <c r="H116" s="4">
        <v>66764.038304113317</v>
      </c>
      <c r="I116" s="4">
        <v>68899.524510590825</v>
      </c>
      <c r="J116" s="4">
        <v>61734.365593052979</v>
      </c>
      <c r="K116" s="4">
        <v>51116.959553866523</v>
      </c>
      <c r="L116" s="4">
        <v>73975.910591715729</v>
      </c>
      <c r="M116" s="4">
        <v>75498.241481392164</v>
      </c>
      <c r="R116" t="s">
        <v>3967</v>
      </c>
      <c r="S116">
        <v>65.661569929999999</v>
      </c>
      <c r="T116">
        <v>72.198769580000004</v>
      </c>
      <c r="U116">
        <v>42.568983709999998</v>
      </c>
      <c r="V116">
        <v>32.200586960000003</v>
      </c>
      <c r="W116">
        <v>45.104580009999999</v>
      </c>
      <c r="X116">
        <v>47.578652929999997</v>
      </c>
      <c r="AT116" t="s">
        <v>3967</v>
      </c>
      <c r="AU116">
        <f t="shared" si="9"/>
        <v>4.8676852975103196E-8</v>
      </c>
      <c r="AV116">
        <f t="shared" si="10"/>
        <v>7.1364095123436302E-8</v>
      </c>
      <c r="AW116">
        <f t="shared" si="11"/>
        <v>4.3906281223505535E-8</v>
      </c>
      <c r="AX116">
        <f t="shared" si="12"/>
        <v>3.6375226166188829E-8</v>
      </c>
      <c r="AY116">
        <f t="shared" si="13"/>
        <v>5.6315539775210206E-8</v>
      </c>
      <c r="AZ116">
        <f t="shared" si="14"/>
        <v>4.7028606350128888E-8</v>
      </c>
      <c r="BA116">
        <f t="shared" si="15"/>
        <v>0</v>
      </c>
    </row>
    <row r="117" spans="1:53" x14ac:dyDescent="0.3">
      <c r="A117" s="3" t="s">
        <v>14603</v>
      </c>
      <c r="B117" s="3" t="s">
        <v>28095</v>
      </c>
      <c r="C117" s="6" t="s">
        <v>6760</v>
      </c>
      <c r="D117" s="3">
        <v>25</v>
      </c>
      <c r="E117" s="3">
        <v>1326.76</v>
      </c>
      <c r="F117" s="3">
        <v>74415.572769999999</v>
      </c>
      <c r="G117" s="4">
        <v>518.6216320391818</v>
      </c>
      <c r="H117" s="4">
        <v>691.62540336115455</v>
      </c>
      <c r="I117" s="4">
        <v>704.79897278840599</v>
      </c>
      <c r="J117" s="4">
        <v>494.84753901789941</v>
      </c>
      <c r="K117" s="4">
        <v>1150.1277800531516</v>
      </c>
      <c r="L117" s="4">
        <v>554.03166894351045</v>
      </c>
      <c r="M117" s="4">
        <v>543.62749217030819</v>
      </c>
      <c r="R117" t="s">
        <v>5403</v>
      </c>
      <c r="S117">
        <v>1033.8895101430689</v>
      </c>
      <c r="T117">
        <v>649.38200540764069</v>
      </c>
      <c r="U117">
        <v>995.14544168600969</v>
      </c>
      <c r="V117">
        <v>779.01998693622909</v>
      </c>
      <c r="W117">
        <v>726.73661019453834</v>
      </c>
      <c r="X117">
        <v>802.46975295585219</v>
      </c>
      <c r="Y117">
        <v>657.08466518196656</v>
      </c>
      <c r="AT117" t="s">
        <v>5403</v>
      </c>
      <c r="AU117">
        <f t="shared" si="9"/>
        <v>7.6645270180696759E-7</v>
      </c>
      <c r="AV117">
        <f t="shared" si="10"/>
        <v>6.4187463962261459E-7</v>
      </c>
      <c r="AW117">
        <f t="shared" si="11"/>
        <v>1.0264077695303656E-6</v>
      </c>
      <c r="AX117">
        <f t="shared" si="12"/>
        <v>8.800158906416034E-7</v>
      </c>
      <c r="AY117">
        <f t="shared" si="13"/>
        <v>9.0737048141093989E-7</v>
      </c>
      <c r="AZ117">
        <f t="shared" si="14"/>
        <v>7.9319257262641372E-7</v>
      </c>
      <c r="BA117">
        <f t="shared" si="15"/>
        <v>6.2278758495383518E-7</v>
      </c>
    </row>
    <row r="118" spans="1:53" x14ac:dyDescent="0.3">
      <c r="A118" s="3" t="s">
        <v>17699</v>
      </c>
      <c r="B118" s="3" t="s">
        <v>28096</v>
      </c>
      <c r="C118" s="6" t="s">
        <v>2979</v>
      </c>
      <c r="D118" s="3">
        <v>25</v>
      </c>
      <c r="E118" s="3">
        <v>1650.37</v>
      </c>
      <c r="F118" s="3">
        <v>52508.019529999998</v>
      </c>
      <c r="G118" s="4">
        <v>1519.8538329332723</v>
      </c>
      <c r="H118" s="4">
        <v>688.62227689554516</v>
      </c>
      <c r="I118" s="4">
        <v>1159.8108555137712</v>
      </c>
      <c r="J118" s="4">
        <v>1001.0749590773063</v>
      </c>
      <c r="K118" s="4">
        <v>583.39015157507436</v>
      </c>
      <c r="L118" s="4">
        <v>849.08864652036061</v>
      </c>
      <c r="M118" s="4">
        <v>1616.4989120422572</v>
      </c>
      <c r="R118" t="s">
        <v>3177</v>
      </c>
      <c r="S118">
        <v>43.302247080310302</v>
      </c>
      <c r="T118">
        <v>28.000507131809417</v>
      </c>
      <c r="U118">
        <v>21.787061700711742</v>
      </c>
      <c r="V118">
        <v>17.931277779958499</v>
      </c>
      <c r="W118">
        <v>37.252537338895536</v>
      </c>
      <c r="X118">
        <v>26.625338475143408</v>
      </c>
      <c r="Y118">
        <v>35.67015802211877</v>
      </c>
      <c r="AT118" t="s">
        <v>3177</v>
      </c>
      <c r="AU118">
        <f t="shared" si="9"/>
        <v>3.210122933196605E-8</v>
      </c>
      <c r="AV118">
        <f t="shared" si="10"/>
        <v>2.7676799287344634E-8</v>
      </c>
      <c r="AW118">
        <f t="shared" si="11"/>
        <v>2.2471498605229833E-8</v>
      </c>
      <c r="AX118">
        <f t="shared" si="12"/>
        <v>2.0255975007691186E-8</v>
      </c>
      <c r="AY118">
        <f t="shared" si="13"/>
        <v>4.6511834225503404E-8</v>
      </c>
      <c r="AZ118">
        <f t="shared" si="14"/>
        <v>2.6317528659936786E-8</v>
      </c>
      <c r="BA118">
        <f t="shared" si="15"/>
        <v>3.3808324477280307E-8</v>
      </c>
    </row>
    <row r="119" spans="1:53" x14ac:dyDescent="0.3">
      <c r="A119" s="3" t="s">
        <v>14764</v>
      </c>
      <c r="B119" s="3" t="s">
        <v>28097</v>
      </c>
      <c r="C119" s="6" t="s">
        <v>3610</v>
      </c>
      <c r="D119" s="3">
        <v>25</v>
      </c>
      <c r="E119" s="3">
        <v>1202.44</v>
      </c>
      <c r="F119" s="3">
        <v>76597.699410000001</v>
      </c>
      <c r="G119" s="4">
        <v>505.51773062075353</v>
      </c>
      <c r="H119" s="4">
        <v>362.03369953664497</v>
      </c>
      <c r="I119" s="4">
        <v>451.16780186504167</v>
      </c>
      <c r="J119" s="4">
        <v>450.89946029522633</v>
      </c>
      <c r="K119" s="4">
        <v>342.64058144897183</v>
      </c>
      <c r="L119" s="4">
        <v>422.98867609099011</v>
      </c>
      <c r="M119" s="4">
        <v>505.51674707317005</v>
      </c>
      <c r="R119" t="s">
        <v>8086</v>
      </c>
      <c r="S119">
        <v>1284.5577344061951</v>
      </c>
      <c r="T119">
        <v>532.08765933460575</v>
      </c>
      <c r="U119">
        <v>839.43978431235075</v>
      </c>
      <c r="V119">
        <v>752.63864509238147</v>
      </c>
      <c r="W119">
        <v>675.93193696568187</v>
      </c>
      <c r="X119">
        <v>911.3620164954167</v>
      </c>
      <c r="Y119">
        <v>1172.6598359497275</v>
      </c>
      <c r="AT119" t="s">
        <v>8086</v>
      </c>
      <c r="AU119">
        <f t="shared" si="9"/>
        <v>9.5228042890813676E-7</v>
      </c>
      <c r="AV119">
        <f t="shared" si="10"/>
        <v>5.2593630827304426E-7</v>
      </c>
      <c r="AW119">
        <f t="shared" si="11"/>
        <v>8.658106449358056E-7</v>
      </c>
      <c r="AX119">
        <f t="shared" si="12"/>
        <v>8.5021434456017441E-7</v>
      </c>
      <c r="AY119">
        <f t="shared" si="13"/>
        <v>8.4393806289929645E-7</v>
      </c>
      <c r="AZ119">
        <f t="shared" si="14"/>
        <v>9.0082595611272224E-7</v>
      </c>
      <c r="BA119">
        <f t="shared" si="15"/>
        <v>1.1114518811685313E-6</v>
      </c>
    </row>
    <row r="120" spans="1:53" x14ac:dyDescent="0.3">
      <c r="A120" s="3" t="s">
        <v>21230</v>
      </c>
      <c r="B120" s="3" t="s">
        <v>28098</v>
      </c>
      <c r="C120" s="6" t="s">
        <v>3073</v>
      </c>
      <c r="D120" s="3">
        <v>25</v>
      </c>
      <c r="E120" s="3">
        <v>1449.92</v>
      </c>
      <c r="F120" s="3">
        <v>79525.429879999996</v>
      </c>
      <c r="G120" s="4">
        <v>173.43056640090893</v>
      </c>
      <c r="H120" s="4">
        <v>611.30909357898042</v>
      </c>
      <c r="I120" s="4">
        <v>278.66786926632375</v>
      </c>
      <c r="J120" s="4">
        <v>1029.8214798873209</v>
      </c>
      <c r="K120" s="4">
        <v>1176.916634288064</v>
      </c>
      <c r="L120" s="4">
        <v>918.97079008600258</v>
      </c>
      <c r="M120" s="4">
        <v>330.44607512535453</v>
      </c>
      <c r="R120" t="s">
        <v>5404</v>
      </c>
      <c r="S120">
        <v>3641.9995585420606</v>
      </c>
      <c r="T120">
        <v>2123.995729564871</v>
      </c>
      <c r="U120">
        <v>2565.6505864465244</v>
      </c>
      <c r="V120">
        <v>2538.0770007947572</v>
      </c>
      <c r="W120">
        <v>2105.0850742198581</v>
      </c>
      <c r="X120">
        <v>2307.509957651434</v>
      </c>
      <c r="Y120">
        <v>3299.7248231974909</v>
      </c>
      <c r="AT120" t="s">
        <v>5404</v>
      </c>
      <c r="AU120">
        <f t="shared" si="9"/>
        <v>2.699921388348423E-6</v>
      </c>
      <c r="AV120">
        <f t="shared" si="10"/>
        <v>2.0994406714713421E-6</v>
      </c>
      <c r="AW120">
        <f t="shared" si="11"/>
        <v>2.646250071112468E-6</v>
      </c>
      <c r="AX120">
        <f t="shared" si="12"/>
        <v>2.8671255292891565E-6</v>
      </c>
      <c r="AY120">
        <f t="shared" si="13"/>
        <v>2.6283140692396777E-6</v>
      </c>
      <c r="AZ120">
        <f t="shared" si="14"/>
        <v>2.2808333310119187E-6</v>
      </c>
      <c r="BA120">
        <f t="shared" si="15"/>
        <v>3.1274929435193663E-6</v>
      </c>
    </row>
    <row r="121" spans="1:53" x14ac:dyDescent="0.3">
      <c r="A121" s="3" t="s">
        <v>10991</v>
      </c>
      <c r="B121" s="3" t="s">
        <v>28099</v>
      </c>
      <c r="C121" s="6" t="s">
        <v>5204</v>
      </c>
      <c r="D121" s="3">
        <v>25</v>
      </c>
      <c r="E121" s="3">
        <v>1772.14</v>
      </c>
      <c r="F121" s="3">
        <v>58306.469120000002</v>
      </c>
      <c r="G121" s="4">
        <v>1344.3294765118274</v>
      </c>
      <c r="H121" s="4">
        <v>1344.3932383406484</v>
      </c>
      <c r="I121" s="4">
        <v>1510.9623190373434</v>
      </c>
      <c r="J121" s="4">
        <v>1628.314940496494</v>
      </c>
      <c r="K121" s="4">
        <v>992.62578280147864</v>
      </c>
      <c r="L121" s="4">
        <v>1158.7133264415886</v>
      </c>
      <c r="M121" s="4">
        <v>1277.5069676860414</v>
      </c>
      <c r="R121" t="s">
        <v>5405</v>
      </c>
      <c r="S121">
        <v>272.16309147920481</v>
      </c>
      <c r="T121">
        <v>135.32005990063456</v>
      </c>
      <c r="U121">
        <v>252.36467200017705</v>
      </c>
      <c r="V121">
        <v>119.38124520433693</v>
      </c>
      <c r="W121">
        <v>130.81144147031702</v>
      </c>
      <c r="X121">
        <v>271.80777531102223</v>
      </c>
      <c r="Y121">
        <v>191.09199265654823</v>
      </c>
      <c r="AT121" t="s">
        <v>5405</v>
      </c>
      <c r="AU121">
        <f t="shared" si="9"/>
        <v>2.0176250435842745E-7</v>
      </c>
      <c r="AV121">
        <f t="shared" si="10"/>
        <v>1.3375565377409275E-7</v>
      </c>
      <c r="AW121">
        <f t="shared" si="11"/>
        <v>2.6029266602187123E-7</v>
      </c>
      <c r="AX121">
        <f t="shared" si="12"/>
        <v>1.3485840490123171E-7</v>
      </c>
      <c r="AY121">
        <f t="shared" si="13"/>
        <v>1.6332525285771348E-7</v>
      </c>
      <c r="AZ121">
        <f t="shared" si="14"/>
        <v>2.6866546404356861E-7</v>
      </c>
      <c r="BA121">
        <f t="shared" si="15"/>
        <v>1.8111778727575429E-7</v>
      </c>
    </row>
    <row r="122" spans="1:53" x14ac:dyDescent="0.3">
      <c r="A122" s="3" t="s">
        <v>8783</v>
      </c>
      <c r="B122" s="3" t="s">
        <v>28100</v>
      </c>
      <c r="C122" s="6" t="s">
        <v>4497</v>
      </c>
      <c r="D122" s="3">
        <v>25</v>
      </c>
      <c r="E122" s="3">
        <v>1950.25</v>
      </c>
      <c r="F122" s="3">
        <v>35179.30906</v>
      </c>
      <c r="G122" s="4">
        <v>10629.041198030651</v>
      </c>
      <c r="H122" s="4">
        <v>6722.0660792678855</v>
      </c>
      <c r="I122" s="4">
        <v>11296.596658984719</v>
      </c>
      <c r="J122" s="4">
        <v>11221.540781952986</v>
      </c>
      <c r="K122" s="4">
        <v>7721.7956429044307</v>
      </c>
      <c r="L122" s="4">
        <v>9613.8825155321065</v>
      </c>
      <c r="M122" s="4">
        <v>12511.557454310787</v>
      </c>
      <c r="R122" t="s">
        <v>5406</v>
      </c>
      <c r="AT122" t="s">
        <v>5406</v>
      </c>
      <c r="AU122">
        <f t="shared" si="9"/>
        <v>0</v>
      </c>
      <c r="AV122">
        <f t="shared" si="10"/>
        <v>0</v>
      </c>
      <c r="AW122">
        <f t="shared" si="11"/>
        <v>0</v>
      </c>
      <c r="AX122">
        <f t="shared" si="12"/>
        <v>0</v>
      </c>
      <c r="AY122">
        <f t="shared" si="13"/>
        <v>0</v>
      </c>
      <c r="AZ122">
        <f t="shared" si="14"/>
        <v>0</v>
      </c>
      <c r="BA122">
        <f t="shared" si="15"/>
        <v>0</v>
      </c>
    </row>
    <row r="123" spans="1:53" x14ac:dyDescent="0.3">
      <c r="A123" s="3" t="s">
        <v>22549</v>
      </c>
      <c r="B123" s="3" t="s">
        <v>28101</v>
      </c>
      <c r="C123" s="6" t="s">
        <v>3531</v>
      </c>
      <c r="D123" s="3">
        <v>25</v>
      </c>
      <c r="E123" s="3">
        <v>1456.6</v>
      </c>
      <c r="F123" s="3">
        <v>54826.966610000003</v>
      </c>
      <c r="G123" s="4">
        <v>1075.5109809582075</v>
      </c>
      <c r="H123" s="4">
        <v>710.03670248053231</v>
      </c>
      <c r="I123" s="4">
        <v>1170.9244640004638</v>
      </c>
      <c r="J123" s="4">
        <v>1190.7873695815747</v>
      </c>
      <c r="K123" s="4">
        <v>922.07931300466862</v>
      </c>
      <c r="L123" s="4">
        <v>877.38249082960044</v>
      </c>
      <c r="M123" s="4">
        <v>1221.9702226535537</v>
      </c>
      <c r="R123" t="s">
        <v>5408</v>
      </c>
      <c r="AT123" t="s">
        <v>5408</v>
      </c>
      <c r="AU123">
        <f t="shared" si="9"/>
        <v>0</v>
      </c>
      <c r="AV123">
        <f t="shared" si="10"/>
        <v>0</v>
      </c>
      <c r="AW123">
        <f t="shared" si="11"/>
        <v>0</v>
      </c>
      <c r="AX123">
        <f t="shared" si="12"/>
        <v>0</v>
      </c>
      <c r="AY123">
        <f t="shared" si="13"/>
        <v>0</v>
      </c>
      <c r="AZ123">
        <f t="shared" si="14"/>
        <v>0</v>
      </c>
      <c r="BA123">
        <f t="shared" si="15"/>
        <v>0</v>
      </c>
    </row>
    <row r="124" spans="1:53" x14ac:dyDescent="0.3">
      <c r="A124" s="3" t="s">
        <v>8771</v>
      </c>
      <c r="B124" s="3" t="s">
        <v>28102</v>
      </c>
      <c r="C124" s="6" t="s">
        <v>3871</v>
      </c>
      <c r="D124" s="3">
        <v>25</v>
      </c>
      <c r="E124" s="3">
        <v>1740.99</v>
      </c>
      <c r="F124" s="3">
        <v>47066.214099999997</v>
      </c>
      <c r="G124" s="4">
        <v>14608.550523740056</v>
      </c>
      <c r="H124" s="4">
        <v>5601.0794193977363</v>
      </c>
      <c r="I124" s="4">
        <v>11109.146182053537</v>
      </c>
      <c r="J124" s="4">
        <v>19636.309432216236</v>
      </c>
      <c r="K124" s="4">
        <v>4675.660369431198</v>
      </c>
      <c r="L124" s="4">
        <v>10116.997810251534</v>
      </c>
      <c r="M124" s="4">
        <v>14506.561513419194</v>
      </c>
      <c r="R124" t="s">
        <v>4730</v>
      </c>
      <c r="AT124" t="s">
        <v>4730</v>
      </c>
      <c r="AU124">
        <f t="shared" si="9"/>
        <v>0</v>
      </c>
      <c r="AV124">
        <f t="shared" si="10"/>
        <v>0</v>
      </c>
      <c r="AW124">
        <f t="shared" si="11"/>
        <v>0</v>
      </c>
      <c r="AX124">
        <f t="shared" si="12"/>
        <v>0</v>
      </c>
      <c r="AY124">
        <f t="shared" si="13"/>
        <v>0</v>
      </c>
      <c r="AZ124">
        <f t="shared" si="14"/>
        <v>0</v>
      </c>
      <c r="BA124">
        <f t="shared" si="15"/>
        <v>0</v>
      </c>
    </row>
    <row r="125" spans="1:53" x14ac:dyDescent="0.3">
      <c r="A125" s="3" t="s">
        <v>9150</v>
      </c>
      <c r="B125" s="3" t="s">
        <v>28103</v>
      </c>
      <c r="C125" s="6" t="s">
        <v>81</v>
      </c>
      <c r="D125" s="3">
        <v>25</v>
      </c>
      <c r="E125" s="3">
        <v>1872.62</v>
      </c>
      <c r="F125" s="3">
        <v>50638.583409999999</v>
      </c>
      <c r="G125" s="4">
        <v>12595.55591208423</v>
      </c>
      <c r="H125" s="4">
        <v>9067.0158965139435</v>
      </c>
      <c r="I125" s="4">
        <v>10310.207140090777</v>
      </c>
      <c r="J125" s="4">
        <v>24278.699791870466</v>
      </c>
      <c r="K125" s="4">
        <v>9013.060708343819</v>
      </c>
      <c r="L125" s="4">
        <v>14317.710944512852</v>
      </c>
      <c r="M125" s="4">
        <v>14093.527385952453</v>
      </c>
      <c r="R125" t="s">
        <v>4727</v>
      </c>
      <c r="S125">
        <v>664.5786161782346</v>
      </c>
      <c r="T125">
        <v>267.65995441569726</v>
      </c>
      <c r="U125">
        <v>382.87510930443949</v>
      </c>
      <c r="V125">
        <v>432.93338420414591</v>
      </c>
      <c r="W125">
        <v>207.61792064346548</v>
      </c>
      <c r="X125">
        <v>306.69787932962032</v>
      </c>
      <c r="Y125">
        <v>479.27190084117115</v>
      </c>
      <c r="AT125" t="s">
        <v>4727</v>
      </c>
      <c r="AU125">
        <f t="shared" si="9"/>
        <v>4.9267167423186004E-7</v>
      </c>
      <c r="AV125">
        <f t="shared" si="10"/>
        <v>2.6456559521407344E-7</v>
      </c>
      <c r="AW125">
        <f t="shared" si="11"/>
        <v>3.9490306691658486E-7</v>
      </c>
      <c r="AX125">
        <f t="shared" si="12"/>
        <v>4.890609536056523E-7</v>
      </c>
      <c r="AY125">
        <f t="shared" si="13"/>
        <v>2.5922235093312677E-7</v>
      </c>
      <c r="AZ125">
        <f t="shared" si="14"/>
        <v>3.0315221106895778E-7</v>
      </c>
      <c r="BA125">
        <f t="shared" si="15"/>
        <v>4.5425590563500299E-7</v>
      </c>
    </row>
    <row r="126" spans="1:53" x14ac:dyDescent="0.3">
      <c r="A126" s="3" t="s">
        <v>9821</v>
      </c>
      <c r="B126" s="3" t="s">
        <v>28104</v>
      </c>
      <c r="C126" s="6" t="s">
        <v>6889</v>
      </c>
      <c r="D126" s="3">
        <v>24</v>
      </c>
      <c r="E126" s="3">
        <v>1682.03</v>
      </c>
      <c r="F126" s="3">
        <v>37935.878790000002</v>
      </c>
      <c r="G126" s="4">
        <v>1473.8241254061847</v>
      </c>
      <c r="H126" s="4">
        <v>2784.959686679384</v>
      </c>
      <c r="I126" s="4">
        <v>1763.2474762373022</v>
      </c>
      <c r="J126" s="4">
        <v>1248.5615360266968</v>
      </c>
      <c r="K126" s="4">
        <v>2620.0203363749515</v>
      </c>
      <c r="L126" s="4">
        <v>1707.3813105688967</v>
      </c>
      <c r="M126" s="4">
        <v>1232.5022556940153</v>
      </c>
      <c r="R126" t="s">
        <v>4728</v>
      </c>
      <c r="AT126" t="s">
        <v>4728</v>
      </c>
      <c r="AU126">
        <f t="shared" si="9"/>
        <v>0</v>
      </c>
      <c r="AV126">
        <f t="shared" si="10"/>
        <v>0</v>
      </c>
      <c r="AW126">
        <f t="shared" si="11"/>
        <v>0</v>
      </c>
      <c r="AX126">
        <f t="shared" si="12"/>
        <v>0</v>
      </c>
      <c r="AY126">
        <f t="shared" si="13"/>
        <v>0</v>
      </c>
      <c r="AZ126">
        <f t="shared" si="14"/>
        <v>0</v>
      </c>
      <c r="BA126">
        <f t="shared" si="15"/>
        <v>0</v>
      </c>
    </row>
    <row r="127" spans="1:53" x14ac:dyDescent="0.3">
      <c r="A127" s="3" t="s">
        <v>8942</v>
      </c>
      <c r="B127" s="3" t="s">
        <v>28105</v>
      </c>
      <c r="C127" s="6" t="s">
        <v>3852</v>
      </c>
      <c r="D127" s="3">
        <v>24</v>
      </c>
      <c r="E127" s="3">
        <v>1270.98</v>
      </c>
      <c r="F127" s="3">
        <v>47236.249960000001</v>
      </c>
      <c r="G127" s="4">
        <v>1553.9893463440499</v>
      </c>
      <c r="H127" s="4">
        <v>899.56326446586695</v>
      </c>
      <c r="I127" s="4">
        <v>1299.3210511521033</v>
      </c>
      <c r="J127" s="4">
        <v>1206.7720668390875</v>
      </c>
      <c r="K127" s="4">
        <v>1184.0488598637935</v>
      </c>
      <c r="L127" s="4">
        <v>1188.6596996124231</v>
      </c>
      <c r="M127" s="4">
        <v>1408.5968513299642</v>
      </c>
      <c r="R127" t="s">
        <v>4726</v>
      </c>
      <c r="S127">
        <v>1285.7544711431324</v>
      </c>
      <c r="T127">
        <v>1091.6450385033233</v>
      </c>
      <c r="U127">
        <v>1358.9093893982849</v>
      </c>
      <c r="V127">
        <v>1420.4139437735832</v>
      </c>
      <c r="W127">
        <v>1027.7121468361263</v>
      </c>
      <c r="X127">
        <v>1041.4154996262814</v>
      </c>
      <c r="Y127">
        <v>1315.7424855627232</v>
      </c>
      <c r="AT127" t="s">
        <v>4726</v>
      </c>
      <c r="AU127">
        <f t="shared" si="9"/>
        <v>9.5316760504869968E-7</v>
      </c>
      <c r="AV127">
        <f t="shared" si="10"/>
        <v>1.0790247648535958E-6</v>
      </c>
      <c r="AW127">
        <f t="shared" si="11"/>
        <v>1.4015993009052574E-6</v>
      </c>
      <c r="AX127">
        <f t="shared" si="12"/>
        <v>1.6045632496871824E-6</v>
      </c>
      <c r="AY127">
        <f t="shared" si="13"/>
        <v>1.2831549317117016E-6</v>
      </c>
      <c r="AZ127">
        <f t="shared" si="14"/>
        <v>1.0293759188790719E-6</v>
      </c>
      <c r="BA127">
        <f t="shared" si="15"/>
        <v>1.2470662129633483E-6</v>
      </c>
    </row>
    <row r="128" spans="1:53" x14ac:dyDescent="0.3">
      <c r="A128" s="3" t="s">
        <v>22292</v>
      </c>
      <c r="B128" s="3" t="s">
        <v>28106</v>
      </c>
      <c r="C128" s="6" t="s">
        <v>4160</v>
      </c>
      <c r="D128" s="3">
        <v>24</v>
      </c>
      <c r="E128" s="3">
        <v>1333.47</v>
      </c>
      <c r="F128" s="3">
        <v>92033.504060000007</v>
      </c>
      <c r="G128" s="4">
        <v>250.60037725392331</v>
      </c>
      <c r="H128" s="4">
        <v>237.84701145748051</v>
      </c>
      <c r="I128" s="4">
        <v>313.55350597706462</v>
      </c>
      <c r="J128" s="4">
        <v>301.88562341318482</v>
      </c>
      <c r="K128" s="4">
        <v>237.98942402642018</v>
      </c>
      <c r="L128" s="4">
        <v>281.81488836250639</v>
      </c>
      <c r="M128" s="4">
        <v>444.21021399377366</v>
      </c>
      <c r="R128" t="s">
        <v>4629</v>
      </c>
      <c r="S128">
        <v>2579.2416978952647</v>
      </c>
      <c r="T128">
        <v>2649.886964537382</v>
      </c>
      <c r="U128">
        <v>2246.4265953763693</v>
      </c>
      <c r="V128">
        <v>2086.6549179194785</v>
      </c>
      <c r="W128">
        <v>1486.3615038126022</v>
      </c>
      <c r="X128">
        <v>1812.2354028788989</v>
      </c>
      <c r="Y128">
        <v>2224.3536970532086</v>
      </c>
      <c r="AT128" t="s">
        <v>4629</v>
      </c>
      <c r="AU128">
        <f t="shared" si="9"/>
        <v>1.9120677292600235E-6</v>
      </c>
      <c r="AV128">
        <f t="shared" si="10"/>
        <v>2.6192521909124701E-6</v>
      </c>
      <c r="AW128">
        <f t="shared" si="11"/>
        <v>2.3169977116786787E-6</v>
      </c>
      <c r="AX128">
        <f t="shared" si="12"/>
        <v>2.3571789130551682E-6</v>
      </c>
      <c r="AY128">
        <f t="shared" si="13"/>
        <v>1.8558037868824367E-6</v>
      </c>
      <c r="AZ128">
        <f t="shared" si="14"/>
        <v>1.7912845389117866E-6</v>
      </c>
      <c r="BA128">
        <f t="shared" si="15"/>
        <v>2.1082517070875041E-6</v>
      </c>
    </row>
    <row r="129" spans="1:53" x14ac:dyDescent="0.3">
      <c r="A129" s="3" t="s">
        <v>11782</v>
      </c>
      <c r="B129" s="3" t="s">
        <v>28107</v>
      </c>
      <c r="C129" s="6" t="s">
        <v>2870</v>
      </c>
      <c r="D129" s="3">
        <v>24</v>
      </c>
      <c r="E129" s="3">
        <v>1660.49</v>
      </c>
      <c r="F129" s="3">
        <v>52519.416440000001</v>
      </c>
      <c r="G129" s="4">
        <v>5528.3806585709235</v>
      </c>
      <c r="H129" s="4">
        <v>3183.5229724580736</v>
      </c>
      <c r="I129" s="4">
        <v>3970.4348347457271</v>
      </c>
      <c r="J129" s="4">
        <v>3496.2665118822601</v>
      </c>
      <c r="K129" s="4">
        <v>2919.1040618567099</v>
      </c>
      <c r="L129" s="4">
        <v>4024.4277175059797</v>
      </c>
      <c r="M129" s="4">
        <v>5448.5087200748139</v>
      </c>
      <c r="R129" t="s">
        <v>4632</v>
      </c>
      <c r="AT129" t="s">
        <v>4632</v>
      </c>
      <c r="AU129">
        <f t="shared" si="9"/>
        <v>0</v>
      </c>
      <c r="AV129">
        <f t="shared" si="10"/>
        <v>0</v>
      </c>
      <c r="AW129">
        <f t="shared" si="11"/>
        <v>0</v>
      </c>
      <c r="AX129">
        <f t="shared" si="12"/>
        <v>0</v>
      </c>
      <c r="AY129">
        <f t="shared" si="13"/>
        <v>0</v>
      </c>
      <c r="AZ129">
        <f t="shared" si="14"/>
        <v>0</v>
      </c>
      <c r="BA129">
        <f t="shared" si="15"/>
        <v>0</v>
      </c>
    </row>
    <row r="130" spans="1:53" x14ac:dyDescent="0.3">
      <c r="A130" s="3" t="s">
        <v>11657</v>
      </c>
      <c r="B130" s="3" t="s">
        <v>28108</v>
      </c>
      <c r="C130" s="6" t="s">
        <v>3811</v>
      </c>
      <c r="D130" s="3">
        <v>24</v>
      </c>
      <c r="E130" s="3">
        <v>1656.07</v>
      </c>
      <c r="F130" s="3">
        <v>48365.52218</v>
      </c>
      <c r="G130" s="4">
        <v>2527.7161120289657</v>
      </c>
      <c r="H130" s="4">
        <v>1948.9374522671271</v>
      </c>
      <c r="I130" s="4">
        <v>2129.3943046191871</v>
      </c>
      <c r="J130" s="4">
        <v>2116.8412447455248</v>
      </c>
      <c r="K130" s="4">
        <v>1408.2845273803091</v>
      </c>
      <c r="L130" s="4">
        <v>2090.9694355305915</v>
      </c>
      <c r="M130" s="4">
        <v>2785.496709978564</v>
      </c>
      <c r="R130" t="s">
        <v>5412</v>
      </c>
      <c r="AT130" t="s">
        <v>5412</v>
      </c>
      <c r="AU130">
        <f t="shared" si="9"/>
        <v>0</v>
      </c>
      <c r="AV130">
        <f t="shared" si="10"/>
        <v>0</v>
      </c>
      <c r="AW130">
        <f t="shared" si="11"/>
        <v>0</v>
      </c>
      <c r="AX130">
        <f t="shared" si="12"/>
        <v>0</v>
      </c>
      <c r="AY130">
        <f t="shared" si="13"/>
        <v>0</v>
      </c>
      <c r="AZ130">
        <f t="shared" si="14"/>
        <v>0</v>
      </c>
      <c r="BA130">
        <f t="shared" si="15"/>
        <v>0</v>
      </c>
    </row>
    <row r="131" spans="1:53" x14ac:dyDescent="0.3">
      <c r="A131" s="3" t="s">
        <v>21799</v>
      </c>
      <c r="B131" s="3" t="s">
        <v>28109</v>
      </c>
      <c r="C131" s="6" t="s">
        <v>3381</v>
      </c>
      <c r="D131" s="3">
        <v>24</v>
      </c>
      <c r="E131" s="3">
        <v>1530.97</v>
      </c>
      <c r="F131" s="3">
        <v>43342.368670000003</v>
      </c>
      <c r="G131" s="4">
        <v>2141.6361427670536</v>
      </c>
      <c r="H131" s="4">
        <v>3656.4013912266523</v>
      </c>
      <c r="I131" s="4">
        <v>6138.1071820332754</v>
      </c>
      <c r="J131" s="4">
        <v>5040.1021679546802</v>
      </c>
      <c r="K131" s="4">
        <v>5583.647590959974</v>
      </c>
      <c r="L131" s="4">
        <v>6087.365185175342</v>
      </c>
      <c r="M131" s="4">
        <v>5037.7997566901922</v>
      </c>
      <c r="R131" t="s">
        <v>5414</v>
      </c>
      <c r="AT131" t="s">
        <v>5414</v>
      </c>
      <c r="AU131">
        <f t="shared" ref="AU131:AU194" si="16">S131/AK$2/(10^-15)/(6.022*10^23)</f>
        <v>0</v>
      </c>
      <c r="AV131">
        <f t="shared" ref="AV131:AV194" si="17">T131/AL$2/(10^-15)/(6.022*10^23)</f>
        <v>0</v>
      </c>
      <c r="AW131">
        <f t="shared" ref="AW131:AW194" si="18">U131/AM$2/(10^-15)/(6.022*10^23)</f>
        <v>0</v>
      </c>
      <c r="AX131">
        <f t="shared" ref="AX131:AX194" si="19">V131/AN$2/(10^-15)/(6.022*10^23)</f>
        <v>0</v>
      </c>
      <c r="AY131">
        <f t="shared" ref="AY131:AY194" si="20">W131/AO$2/(10^-15)/(6.022*10^23)</f>
        <v>0</v>
      </c>
      <c r="AZ131">
        <f t="shared" ref="AZ131:AZ194" si="21">X131/AP$2/(10^-15)/(6.022*10^23)</f>
        <v>0</v>
      </c>
      <c r="BA131">
        <f t="shared" ref="BA131:BA194" si="22">Y131/AQ$2/(10^-15)/(6.022*10^23)</f>
        <v>0</v>
      </c>
    </row>
    <row r="132" spans="1:53" x14ac:dyDescent="0.3">
      <c r="A132" s="3" t="s">
        <v>22506</v>
      </c>
      <c r="B132" s="3" t="s">
        <v>28110</v>
      </c>
      <c r="C132" s="6" t="s">
        <v>3657</v>
      </c>
      <c r="D132" s="3">
        <v>24</v>
      </c>
      <c r="E132" s="3">
        <v>1431.12</v>
      </c>
      <c r="F132" s="3">
        <v>34387.75071</v>
      </c>
      <c r="G132" s="4">
        <v>8888.0277668147901</v>
      </c>
      <c r="H132" s="4">
        <v>7536.0128073738515</v>
      </c>
      <c r="I132" s="4">
        <v>11772.628473781113</v>
      </c>
      <c r="J132" s="4">
        <v>6609.3860352877609</v>
      </c>
      <c r="K132" s="4">
        <v>10136.315966050186</v>
      </c>
      <c r="L132" s="4">
        <v>12674.462646197948</v>
      </c>
      <c r="M132" s="4">
        <v>10760.56061146524</v>
      </c>
      <c r="R132" t="s">
        <v>5416</v>
      </c>
      <c r="AT132" t="s">
        <v>5416</v>
      </c>
      <c r="AU132">
        <f t="shared" si="16"/>
        <v>0</v>
      </c>
      <c r="AV132">
        <f t="shared" si="17"/>
        <v>0</v>
      </c>
      <c r="AW132">
        <f t="shared" si="18"/>
        <v>0</v>
      </c>
      <c r="AX132">
        <f t="shared" si="19"/>
        <v>0</v>
      </c>
      <c r="AY132">
        <f t="shared" si="20"/>
        <v>0</v>
      </c>
      <c r="AZ132">
        <f t="shared" si="21"/>
        <v>0</v>
      </c>
      <c r="BA132">
        <f t="shared" si="22"/>
        <v>0</v>
      </c>
    </row>
    <row r="133" spans="1:53" x14ac:dyDescent="0.3">
      <c r="A133" s="3" t="s">
        <v>21006</v>
      </c>
      <c r="B133" s="3" t="s">
        <v>28111</v>
      </c>
      <c r="C133" s="6" t="s">
        <v>3317</v>
      </c>
      <c r="D133" s="3">
        <v>24</v>
      </c>
      <c r="E133" s="3">
        <v>1475.31</v>
      </c>
      <c r="F133" s="3">
        <v>65471.832289999998</v>
      </c>
      <c r="G133" s="4">
        <v>1198.8925299301227</v>
      </c>
      <c r="H133" s="4">
        <v>504.13612869035671</v>
      </c>
      <c r="I133" s="4">
        <v>710.14735844070128</v>
      </c>
      <c r="J133" s="4">
        <v>994.15751168187649</v>
      </c>
      <c r="K133" s="4">
        <v>444.4464080446167</v>
      </c>
      <c r="L133" s="4">
        <v>718.81146002020125</v>
      </c>
      <c r="M133" s="4">
        <v>1215.0658085893665</v>
      </c>
      <c r="R133" t="s">
        <v>5012</v>
      </c>
      <c r="AT133" t="s">
        <v>5012</v>
      </c>
      <c r="AU133">
        <f t="shared" si="16"/>
        <v>0</v>
      </c>
      <c r="AV133">
        <f t="shared" si="17"/>
        <v>0</v>
      </c>
      <c r="AW133">
        <f t="shared" si="18"/>
        <v>0</v>
      </c>
      <c r="AX133">
        <f t="shared" si="19"/>
        <v>0</v>
      </c>
      <c r="AY133">
        <f t="shared" si="20"/>
        <v>0</v>
      </c>
      <c r="AZ133">
        <f t="shared" si="21"/>
        <v>0</v>
      </c>
      <c r="BA133">
        <f t="shared" si="22"/>
        <v>0</v>
      </c>
    </row>
    <row r="134" spans="1:53" x14ac:dyDescent="0.3">
      <c r="A134" s="3" t="s">
        <v>28112</v>
      </c>
      <c r="B134" s="3" t="s">
        <v>28113</v>
      </c>
      <c r="C134" s="6" t="s">
        <v>7388</v>
      </c>
      <c r="D134" s="3">
        <v>24</v>
      </c>
      <c r="E134" s="3">
        <v>1182.07</v>
      </c>
      <c r="F134" s="3">
        <v>113157.9224</v>
      </c>
      <c r="G134" s="4">
        <v>231.09120187438234</v>
      </c>
      <c r="H134" s="4">
        <v>208.97473434055675</v>
      </c>
      <c r="I134" s="4">
        <v>250.36331223227072</v>
      </c>
      <c r="J134" s="4">
        <v>249.78939614547636</v>
      </c>
      <c r="K134" s="4">
        <v>151.98712126118244</v>
      </c>
      <c r="L134" s="4">
        <v>290.76980213907416</v>
      </c>
      <c r="M134" s="4">
        <v>326.3200486903437</v>
      </c>
      <c r="R134" t="s">
        <v>23585</v>
      </c>
      <c r="AT134" t="s">
        <v>23585</v>
      </c>
      <c r="AU134">
        <f t="shared" si="16"/>
        <v>0</v>
      </c>
      <c r="AV134">
        <f t="shared" si="17"/>
        <v>0</v>
      </c>
      <c r="AW134">
        <f t="shared" si="18"/>
        <v>0</v>
      </c>
      <c r="AX134">
        <f t="shared" si="19"/>
        <v>0</v>
      </c>
      <c r="AY134">
        <f t="shared" si="20"/>
        <v>0</v>
      </c>
      <c r="AZ134">
        <f t="shared" si="21"/>
        <v>0</v>
      </c>
      <c r="BA134">
        <f t="shared" si="22"/>
        <v>0</v>
      </c>
    </row>
    <row r="135" spans="1:53" x14ac:dyDescent="0.3">
      <c r="A135" s="3" t="s">
        <v>15774</v>
      </c>
      <c r="B135" s="3" t="s">
        <v>28114</v>
      </c>
      <c r="C135" s="6" t="s">
        <v>2940</v>
      </c>
      <c r="D135" s="3">
        <v>23</v>
      </c>
      <c r="E135" s="3">
        <v>1760.5</v>
      </c>
      <c r="F135" s="3">
        <v>73832.349470000001</v>
      </c>
      <c r="G135" s="4">
        <v>574.87141506340902</v>
      </c>
      <c r="H135" s="4">
        <v>234.16303355099407</v>
      </c>
      <c r="I135" s="4">
        <v>474.29641806590172</v>
      </c>
      <c r="J135" s="4">
        <v>352.16482564479054</v>
      </c>
      <c r="K135" s="4">
        <v>179.8221035002467</v>
      </c>
      <c r="L135" s="4">
        <v>432.39388612330225</v>
      </c>
      <c r="M135" s="4">
        <v>866.37824625874248</v>
      </c>
      <c r="R135" t="s">
        <v>5418</v>
      </c>
      <c r="AT135" t="s">
        <v>5418</v>
      </c>
      <c r="AU135">
        <f t="shared" si="16"/>
        <v>0</v>
      </c>
      <c r="AV135">
        <f t="shared" si="17"/>
        <v>0</v>
      </c>
      <c r="AW135">
        <f t="shared" si="18"/>
        <v>0</v>
      </c>
      <c r="AX135">
        <f t="shared" si="19"/>
        <v>0</v>
      </c>
      <c r="AY135">
        <f t="shared" si="20"/>
        <v>0</v>
      </c>
      <c r="AZ135">
        <f t="shared" si="21"/>
        <v>0</v>
      </c>
      <c r="BA135">
        <f t="shared" si="22"/>
        <v>0</v>
      </c>
    </row>
    <row r="136" spans="1:53" x14ac:dyDescent="0.3">
      <c r="A136" s="3" t="s">
        <v>11620</v>
      </c>
      <c r="B136" s="3" t="s">
        <v>28115</v>
      </c>
      <c r="C136" s="6" t="s">
        <v>2941</v>
      </c>
      <c r="D136" s="3">
        <v>23</v>
      </c>
      <c r="E136" s="3">
        <v>1518.37</v>
      </c>
      <c r="F136" s="3">
        <v>84136.918890000001</v>
      </c>
      <c r="G136" s="4">
        <v>529.64397593272395</v>
      </c>
      <c r="H136" s="4">
        <v>356.91470806752113</v>
      </c>
      <c r="I136" s="4">
        <v>502.56878659021163</v>
      </c>
      <c r="J136" s="4">
        <v>436.73754354577983</v>
      </c>
      <c r="K136" s="4">
        <v>326.62778787507568</v>
      </c>
      <c r="L136" s="4">
        <v>384.24416798896584</v>
      </c>
      <c r="M136" s="4">
        <v>669.84765045437075</v>
      </c>
      <c r="R136" t="s">
        <v>4295</v>
      </c>
      <c r="S136">
        <v>213.9785589</v>
      </c>
      <c r="T136">
        <v>160.1472139</v>
      </c>
      <c r="U136">
        <v>167.55617620000001</v>
      </c>
      <c r="V136">
        <v>188.3127921</v>
      </c>
      <c r="W136">
        <v>131.9288435</v>
      </c>
      <c r="X136">
        <v>178.85462570000001</v>
      </c>
      <c r="AT136" t="s">
        <v>4295</v>
      </c>
      <c r="AU136">
        <f t="shared" si="16"/>
        <v>1.586285990801585E-7</v>
      </c>
      <c r="AV136">
        <f t="shared" si="17"/>
        <v>1.5829578638247063E-7</v>
      </c>
      <c r="AW136">
        <f t="shared" si="18"/>
        <v>1.7281992549059248E-7</v>
      </c>
      <c r="AX136">
        <f t="shared" si="19"/>
        <v>2.1272656958499107E-7</v>
      </c>
      <c r="AY136">
        <f t="shared" si="20"/>
        <v>1.6472039052296965E-7</v>
      </c>
      <c r="AZ136">
        <f t="shared" si="21"/>
        <v>1.7678692581566006E-7</v>
      </c>
      <c r="BA136">
        <f t="shared" si="22"/>
        <v>0</v>
      </c>
    </row>
    <row r="137" spans="1:53" x14ac:dyDescent="0.3">
      <c r="A137" s="3" t="s">
        <v>9302</v>
      </c>
      <c r="B137" s="3" t="s">
        <v>28116</v>
      </c>
      <c r="C137" s="6" t="s">
        <v>3275</v>
      </c>
      <c r="D137" s="3">
        <v>23</v>
      </c>
      <c r="E137" s="3">
        <v>1640.41</v>
      </c>
      <c r="F137" s="3">
        <v>49305.448960000002</v>
      </c>
      <c r="G137" s="4">
        <v>3337.9231122591277</v>
      </c>
      <c r="H137" s="4">
        <v>1530.9110948652037</v>
      </c>
      <c r="I137" s="4">
        <v>3358.5003965922701</v>
      </c>
      <c r="J137" s="4">
        <v>6153.3211013909558</v>
      </c>
      <c r="K137" s="4">
        <v>1705.0256605172094</v>
      </c>
      <c r="L137" s="4">
        <v>2179.2041333670268</v>
      </c>
      <c r="M137" s="4">
        <v>4095.8114277900968</v>
      </c>
      <c r="R137" t="s">
        <v>3527</v>
      </c>
      <c r="S137">
        <v>43.327316676831764</v>
      </c>
      <c r="T137">
        <v>13.306422340389991</v>
      </c>
      <c r="U137">
        <v>32.90034514258106</v>
      </c>
      <c r="V137">
        <v>27.586215119551866</v>
      </c>
      <c r="W137">
        <v>21.45082637369331</v>
      </c>
      <c r="X137">
        <v>33.992791889955505</v>
      </c>
      <c r="Y137">
        <v>44.085881166126839</v>
      </c>
      <c r="AT137" t="s">
        <v>3527</v>
      </c>
      <c r="AU137">
        <f t="shared" si="16"/>
        <v>3.2119814161194499E-8</v>
      </c>
      <c r="AV137">
        <f t="shared" si="17"/>
        <v>1.3152589651822278E-8</v>
      </c>
      <c r="AW137">
        <f t="shared" si="18"/>
        <v>3.3933903990318176E-8</v>
      </c>
      <c r="AX137">
        <f t="shared" si="19"/>
        <v>3.1162624932562316E-8</v>
      </c>
      <c r="AY137">
        <f t="shared" si="20"/>
        <v>2.6782532186111213E-8</v>
      </c>
      <c r="AZ137">
        <f t="shared" si="21"/>
        <v>3.3599808529395693E-8</v>
      </c>
      <c r="BA137">
        <f t="shared" si="22"/>
        <v>4.1784781957147733E-8</v>
      </c>
    </row>
    <row r="138" spans="1:53" x14ac:dyDescent="0.3">
      <c r="A138" s="3" t="s">
        <v>8945</v>
      </c>
      <c r="B138" s="3" t="s">
        <v>28117</v>
      </c>
      <c r="C138" s="6" t="s">
        <v>4515</v>
      </c>
      <c r="D138" s="3">
        <v>23</v>
      </c>
      <c r="E138" s="3">
        <v>1380.25</v>
      </c>
      <c r="F138" s="3">
        <v>89597.206009999994</v>
      </c>
      <c r="G138" s="4">
        <v>523.45285820019365</v>
      </c>
      <c r="H138" s="4">
        <v>295.12439834802626</v>
      </c>
      <c r="I138" s="4">
        <v>363.376547582478</v>
      </c>
      <c r="J138" s="4">
        <v>355.83426878407948</v>
      </c>
      <c r="K138" s="4">
        <v>372.34178006028696</v>
      </c>
      <c r="L138" s="4">
        <v>337.84057179828352</v>
      </c>
      <c r="M138" s="4">
        <v>355.92346708498457</v>
      </c>
      <c r="R138" t="s">
        <v>2208</v>
      </c>
      <c r="S138">
        <v>47.562632049999998</v>
      </c>
      <c r="T138">
        <v>26.557360460000002</v>
      </c>
      <c r="U138">
        <v>43.728717500000002</v>
      </c>
      <c r="V138">
        <v>46.482560720000002</v>
      </c>
      <c r="W138">
        <v>16.307597659999999</v>
      </c>
      <c r="X138">
        <v>46.377603270000002</v>
      </c>
      <c r="AT138" t="s">
        <v>2208</v>
      </c>
      <c r="AU138">
        <f t="shared" si="16"/>
        <v>3.525957801305926E-8</v>
      </c>
      <c r="AV138">
        <f t="shared" si="17"/>
        <v>2.6250336524015124E-8</v>
      </c>
      <c r="AW138">
        <f t="shared" si="18"/>
        <v>4.5102447856823122E-8</v>
      </c>
      <c r="AX138">
        <f t="shared" si="19"/>
        <v>5.2508783801797038E-8</v>
      </c>
      <c r="AY138">
        <f t="shared" si="20"/>
        <v>2.0360929299336021E-8</v>
      </c>
      <c r="AZ138">
        <f t="shared" si="21"/>
        <v>4.58414417670921E-8</v>
      </c>
      <c r="BA138">
        <f t="shared" si="22"/>
        <v>0</v>
      </c>
    </row>
    <row r="139" spans="1:53" x14ac:dyDescent="0.3">
      <c r="A139" s="3" t="s">
        <v>12926</v>
      </c>
      <c r="B139" s="3" t="s">
        <v>28118</v>
      </c>
      <c r="C139" s="6" t="s">
        <v>3884</v>
      </c>
      <c r="D139" s="3">
        <v>23</v>
      </c>
      <c r="E139" s="3">
        <v>1185.9000000000001</v>
      </c>
      <c r="F139" s="3">
        <v>97270.307069999995</v>
      </c>
      <c r="G139" s="4">
        <v>354.69896888462688</v>
      </c>
      <c r="H139" s="4">
        <v>205.30988707898402</v>
      </c>
      <c r="I139" s="4">
        <v>338.93009737324451</v>
      </c>
      <c r="J139" s="4">
        <v>269.57376110055287</v>
      </c>
      <c r="K139" s="4">
        <v>227.21615592763612</v>
      </c>
      <c r="L139" s="4">
        <v>337.32219960685234</v>
      </c>
      <c r="M139" s="4">
        <v>409.78568977375227</v>
      </c>
      <c r="R139" t="s">
        <v>3018</v>
      </c>
      <c r="S139">
        <v>5843.730077191176</v>
      </c>
      <c r="T139">
        <v>3643.8727572421503</v>
      </c>
      <c r="U139">
        <v>6499.3125234859781</v>
      </c>
      <c r="V139">
        <v>4650.3895925433035</v>
      </c>
      <c r="W139">
        <v>4068.7967695326861</v>
      </c>
      <c r="X139">
        <v>5475.9164298265459</v>
      </c>
      <c r="Y139">
        <v>5868.0728358821098</v>
      </c>
      <c r="AT139" t="s">
        <v>3018</v>
      </c>
      <c r="AU139">
        <f t="shared" si="16"/>
        <v>4.3321289773740167E-6</v>
      </c>
      <c r="AV139">
        <f t="shared" si="17"/>
        <v>3.6017467275171106E-6</v>
      </c>
      <c r="AW139">
        <f t="shared" si="18"/>
        <v>6.7034873409155855E-6</v>
      </c>
      <c r="AX139">
        <f t="shared" si="19"/>
        <v>5.2532885006035732E-6</v>
      </c>
      <c r="AY139">
        <f t="shared" si="20"/>
        <v>5.0801157279607436E-6</v>
      </c>
      <c r="AZ139">
        <f t="shared" si="21"/>
        <v>5.412610536985958E-6</v>
      </c>
      <c r="BA139">
        <f t="shared" si="22"/>
        <v>5.5617838970266682E-6</v>
      </c>
    </row>
    <row r="140" spans="1:53" x14ac:dyDescent="0.3">
      <c r="A140" s="3" t="s">
        <v>14924</v>
      </c>
      <c r="B140" s="3" t="s">
        <v>28119</v>
      </c>
      <c r="C140" s="6" t="s">
        <v>2844</v>
      </c>
      <c r="D140" s="3">
        <v>23</v>
      </c>
      <c r="E140" s="3">
        <v>1294.6099999999999</v>
      </c>
      <c r="F140" s="3">
        <v>64623.819649999998</v>
      </c>
      <c r="G140" s="4">
        <v>941.21913609546925</v>
      </c>
      <c r="H140" s="4">
        <v>444.70989975895134</v>
      </c>
      <c r="I140" s="4">
        <v>652.62245989287305</v>
      </c>
      <c r="J140" s="4">
        <v>579.98795953406659</v>
      </c>
      <c r="K140" s="4">
        <v>535.86297914994566</v>
      </c>
      <c r="L140" s="4">
        <v>649.96929163167124</v>
      </c>
      <c r="M140" s="4">
        <v>824.53113537063246</v>
      </c>
      <c r="R140" t="s">
        <v>3813</v>
      </c>
      <c r="S140">
        <v>42.993556239999997</v>
      </c>
      <c r="T140">
        <v>14.53626491</v>
      </c>
      <c r="U140">
        <v>20.203882140000001</v>
      </c>
      <c r="V140">
        <v>9.5288331720000006</v>
      </c>
      <c r="W140">
        <v>12.650528850000001</v>
      </c>
      <c r="X140">
        <v>18.97634648</v>
      </c>
      <c r="AT140" t="s">
        <v>3813</v>
      </c>
      <c r="AU140">
        <f t="shared" si="16"/>
        <v>3.1872387733073972E-8</v>
      </c>
      <c r="AV140">
        <f t="shared" si="17"/>
        <v>1.4368214275829892E-8</v>
      </c>
      <c r="AW140">
        <f t="shared" si="18"/>
        <v>2.0838583723036242E-8</v>
      </c>
      <c r="AX140">
        <f t="shared" si="19"/>
        <v>1.076419700553752E-8</v>
      </c>
      <c r="AY140">
        <f t="shared" si="20"/>
        <v>1.5794878490647078E-8</v>
      </c>
      <c r="AZ140">
        <f t="shared" si="21"/>
        <v>1.8756965017159308E-8</v>
      </c>
      <c r="BA140">
        <f t="shared" si="22"/>
        <v>0</v>
      </c>
    </row>
    <row r="141" spans="1:53" x14ac:dyDescent="0.3">
      <c r="A141" s="3" t="s">
        <v>16588</v>
      </c>
      <c r="B141" s="3" t="s">
        <v>28120</v>
      </c>
      <c r="C141" s="6" t="s">
        <v>3217</v>
      </c>
      <c r="D141" s="3">
        <v>23</v>
      </c>
      <c r="E141" s="3">
        <v>1464.42</v>
      </c>
      <c r="F141" s="3">
        <v>53763.789579999997</v>
      </c>
      <c r="G141" s="4">
        <v>2560.7691514961111</v>
      </c>
      <c r="H141" s="4">
        <v>1455.0779165875761</v>
      </c>
      <c r="I141" s="4">
        <v>1902.2705233211861</v>
      </c>
      <c r="J141" s="4">
        <v>1668.2634799484363</v>
      </c>
      <c r="K141" s="4">
        <v>1150.008720780301</v>
      </c>
      <c r="L141" s="4">
        <v>1699.4396134171182</v>
      </c>
      <c r="M141" s="4">
        <v>2176.0844927002645</v>
      </c>
      <c r="R141" t="s">
        <v>5422</v>
      </c>
      <c r="AT141" t="s">
        <v>5422</v>
      </c>
      <c r="AU141">
        <f t="shared" si="16"/>
        <v>0</v>
      </c>
      <c r="AV141">
        <f t="shared" si="17"/>
        <v>0</v>
      </c>
      <c r="AW141">
        <f t="shared" si="18"/>
        <v>0</v>
      </c>
      <c r="AX141">
        <f t="shared" si="19"/>
        <v>0</v>
      </c>
      <c r="AY141">
        <f t="shared" si="20"/>
        <v>0</v>
      </c>
      <c r="AZ141">
        <f t="shared" si="21"/>
        <v>0</v>
      </c>
      <c r="BA141">
        <f t="shared" si="22"/>
        <v>0</v>
      </c>
    </row>
    <row r="142" spans="1:53" x14ac:dyDescent="0.3">
      <c r="A142" s="3" t="s">
        <v>9325</v>
      </c>
      <c r="B142" s="3" t="s">
        <v>28121</v>
      </c>
      <c r="C142" s="6" t="s">
        <v>3764</v>
      </c>
      <c r="D142" s="3">
        <v>23</v>
      </c>
      <c r="E142" s="3">
        <v>1290.05</v>
      </c>
      <c r="F142" s="3">
        <v>26708.794519999999</v>
      </c>
      <c r="G142" s="4">
        <v>29156.389120666638</v>
      </c>
      <c r="H142" s="4">
        <v>13073.811360574933</v>
      </c>
      <c r="I142" s="4">
        <v>23668.169248402686</v>
      </c>
      <c r="J142" s="4">
        <v>16558.981001948971</v>
      </c>
      <c r="K142" s="4">
        <v>16697.145910092062</v>
      </c>
      <c r="L142" s="4">
        <v>24908.617151817052</v>
      </c>
      <c r="M142" s="4">
        <v>36853.979328946341</v>
      </c>
      <c r="R142" t="s">
        <v>5420</v>
      </c>
      <c r="AT142" t="s">
        <v>5420</v>
      </c>
      <c r="AU142">
        <f t="shared" si="16"/>
        <v>0</v>
      </c>
      <c r="AV142">
        <f t="shared" si="17"/>
        <v>0</v>
      </c>
      <c r="AW142">
        <f t="shared" si="18"/>
        <v>0</v>
      </c>
      <c r="AX142">
        <f t="shared" si="19"/>
        <v>0</v>
      </c>
      <c r="AY142">
        <f t="shared" si="20"/>
        <v>0</v>
      </c>
      <c r="AZ142">
        <f t="shared" si="21"/>
        <v>0</v>
      </c>
      <c r="BA142">
        <f t="shared" si="22"/>
        <v>0</v>
      </c>
    </row>
    <row r="143" spans="1:53" x14ac:dyDescent="0.3">
      <c r="A143" s="3" t="s">
        <v>15700</v>
      </c>
      <c r="B143" s="3" t="s">
        <v>28122</v>
      </c>
      <c r="C143" s="6" t="s">
        <v>5061</v>
      </c>
      <c r="D143" s="3">
        <v>23</v>
      </c>
      <c r="E143" s="3">
        <v>1148.94</v>
      </c>
      <c r="F143" s="3">
        <v>83389.451929999996</v>
      </c>
      <c r="G143" s="4">
        <v>157.20357979150288</v>
      </c>
      <c r="H143" s="4">
        <v>116.52517927853403</v>
      </c>
      <c r="I143" s="4">
        <v>149.76773232417125</v>
      </c>
      <c r="J143" s="4">
        <v>157.24691501262231</v>
      </c>
      <c r="K143" s="4">
        <v>74.131685409159942</v>
      </c>
      <c r="L143" s="4">
        <v>115.94149010316848</v>
      </c>
      <c r="M143" s="4">
        <v>126.6441770078369</v>
      </c>
      <c r="R143" t="s">
        <v>3438</v>
      </c>
      <c r="S143">
        <v>90.911878789821998</v>
      </c>
      <c r="T143">
        <v>55.016561301015692</v>
      </c>
      <c r="U143">
        <v>83.464065506159713</v>
      </c>
      <c r="V143">
        <v>123.81327839905835</v>
      </c>
      <c r="W143">
        <v>59.315845965295225</v>
      </c>
      <c r="X143">
        <v>78.664737801144298</v>
      </c>
      <c r="Y143">
        <v>137.35861942440727</v>
      </c>
      <c r="AT143" t="s">
        <v>3438</v>
      </c>
      <c r="AU143">
        <f t="shared" si="16"/>
        <v>6.7395649574938026E-8</v>
      </c>
      <c r="AV143">
        <f t="shared" si="17"/>
        <v>5.4380526661186451E-8</v>
      </c>
      <c r="AW143">
        <f t="shared" si="18"/>
        <v>8.6086075184117581E-8</v>
      </c>
      <c r="AX143">
        <f t="shared" si="19"/>
        <v>1.3986502822876024E-7</v>
      </c>
      <c r="AY143">
        <f t="shared" si="20"/>
        <v>7.4059084066811711E-8</v>
      </c>
      <c r="AZ143">
        <f t="shared" si="21"/>
        <v>7.7755311675784326E-8</v>
      </c>
      <c r="BA143">
        <f t="shared" si="22"/>
        <v>1.301890721193889E-7</v>
      </c>
    </row>
    <row r="144" spans="1:53" x14ac:dyDescent="0.3">
      <c r="A144" s="3" t="s">
        <v>15589</v>
      </c>
      <c r="B144" s="3" t="s">
        <v>28123</v>
      </c>
      <c r="C144" s="6" t="s">
        <v>5522</v>
      </c>
      <c r="D144" s="3">
        <v>23</v>
      </c>
      <c r="E144" s="3">
        <v>1240.46</v>
      </c>
      <c r="F144" s="3">
        <v>30774.555110000001</v>
      </c>
      <c r="G144" s="4">
        <v>4938.9509025763919</v>
      </c>
      <c r="H144" s="4">
        <v>38994.87131339941</v>
      </c>
      <c r="I144" s="4">
        <v>14000.081873131587</v>
      </c>
      <c r="J144" s="4">
        <v>17086.841738995565</v>
      </c>
      <c r="K144" s="4">
        <v>15768.097309626606</v>
      </c>
      <c r="L144" s="4">
        <v>25687.70348474713</v>
      </c>
      <c r="M144" s="4">
        <v>12284.615252331325</v>
      </c>
      <c r="R144" t="s">
        <v>3099</v>
      </c>
      <c r="S144">
        <v>872.99140808729442</v>
      </c>
      <c r="T144">
        <v>584.43196118132653</v>
      </c>
      <c r="U144">
        <v>889.31927156463894</v>
      </c>
      <c r="V144">
        <v>811.68862198352963</v>
      </c>
      <c r="W144">
        <v>762.12919861449302</v>
      </c>
      <c r="X144">
        <v>887.88327125495289</v>
      </c>
      <c r="Y144">
        <v>922.04542117003916</v>
      </c>
      <c r="AT144" t="s">
        <v>3099</v>
      </c>
      <c r="AU144">
        <f t="shared" si="16"/>
        <v>6.4717420654571225E-7</v>
      </c>
      <c r="AV144">
        <f t="shared" si="17"/>
        <v>5.7767546889710598E-7</v>
      </c>
      <c r="AW144">
        <f t="shared" si="18"/>
        <v>9.1725708794940193E-7</v>
      </c>
      <c r="AX144">
        <f t="shared" si="19"/>
        <v>9.1691984490375392E-7</v>
      </c>
      <c r="AY144">
        <f t="shared" si="20"/>
        <v>9.5156006748999661E-7</v>
      </c>
      <c r="AZ144">
        <f t="shared" si="21"/>
        <v>8.7761864359941414E-7</v>
      </c>
      <c r="BA144">
        <f t="shared" si="22"/>
        <v>8.7391849406378473E-7</v>
      </c>
    </row>
    <row r="145" spans="1:53" x14ac:dyDescent="0.3">
      <c r="A145" s="3" t="s">
        <v>12356</v>
      </c>
      <c r="B145" s="3" t="s">
        <v>28124</v>
      </c>
      <c r="C145" s="6" t="s">
        <v>3639</v>
      </c>
      <c r="D145" s="3">
        <v>23</v>
      </c>
      <c r="E145" s="3">
        <v>1237.08</v>
      </c>
      <c r="F145" s="3">
        <v>50625.747519999997</v>
      </c>
      <c r="G145" s="4">
        <v>2775.1355964921654</v>
      </c>
      <c r="H145" s="4">
        <v>559.20650059477623</v>
      </c>
      <c r="I145" s="4">
        <v>917.17004913473193</v>
      </c>
      <c r="J145" s="4">
        <v>742.41280382156094</v>
      </c>
      <c r="K145" s="4">
        <v>642.31640089378186</v>
      </c>
      <c r="L145" s="4">
        <v>782.69424313185357</v>
      </c>
      <c r="M145" s="4">
        <v>3180.211778649872</v>
      </c>
      <c r="R145" t="s">
        <v>3101</v>
      </c>
      <c r="S145">
        <v>154.4865916</v>
      </c>
      <c r="T145">
        <v>50.118384679999998</v>
      </c>
      <c r="U145">
        <v>127.2062373</v>
      </c>
      <c r="V145">
        <v>31.60436966</v>
      </c>
      <c r="W145">
        <v>32.673755249999999</v>
      </c>
      <c r="X145">
        <v>82.226166809999995</v>
      </c>
      <c r="AT145" t="s">
        <v>3101</v>
      </c>
      <c r="AU145">
        <f t="shared" si="16"/>
        <v>1.1452545399013144E-7</v>
      </c>
      <c r="AV145">
        <f t="shared" si="17"/>
        <v>4.9538976807262259E-8</v>
      </c>
      <c r="AW145">
        <f t="shared" si="18"/>
        <v>1.3120239999917487E-7</v>
      </c>
      <c r="AX145">
        <f t="shared" si="19"/>
        <v>3.5701712383392409E-8</v>
      </c>
      <c r="AY145">
        <f t="shared" si="20"/>
        <v>4.0794973880233631E-8</v>
      </c>
      <c r="AZ145">
        <f t="shared" si="21"/>
        <v>8.1275567769369459E-8</v>
      </c>
      <c r="BA145">
        <f t="shared" si="22"/>
        <v>0</v>
      </c>
    </row>
    <row r="146" spans="1:53" x14ac:dyDescent="0.3">
      <c r="A146" s="3" t="s">
        <v>12218</v>
      </c>
      <c r="B146" s="3" t="s">
        <v>28125</v>
      </c>
      <c r="C146" s="6" t="s">
        <v>3658</v>
      </c>
      <c r="D146" s="3">
        <v>23</v>
      </c>
      <c r="E146" s="3">
        <v>1515.82</v>
      </c>
      <c r="F146" s="3">
        <v>38784.581030000001</v>
      </c>
      <c r="G146" s="4">
        <v>4485.4259293778478</v>
      </c>
      <c r="H146" s="4">
        <v>2402.8766352257549</v>
      </c>
      <c r="I146" s="4">
        <v>3499.1256012834915</v>
      </c>
      <c r="J146" s="4">
        <v>3717.5088941516037</v>
      </c>
      <c r="K146" s="4">
        <v>3020.1089159902626</v>
      </c>
      <c r="L146" s="4">
        <v>4427.0815724488393</v>
      </c>
      <c r="M146" s="4">
        <v>4284.3113948931423</v>
      </c>
      <c r="R146" t="s">
        <v>3102</v>
      </c>
      <c r="S146">
        <v>45.654543279999999</v>
      </c>
      <c r="T146">
        <v>20.96801353</v>
      </c>
      <c r="U146">
        <v>30.099340489999999</v>
      </c>
      <c r="V146">
        <v>32.146428190000002</v>
      </c>
      <c r="W146">
        <v>14.34545046</v>
      </c>
      <c r="X146">
        <v>46.645723439999998</v>
      </c>
      <c r="AT146" t="s">
        <v>3102</v>
      </c>
      <c r="AU146">
        <f t="shared" si="16"/>
        <v>3.3845055688665372E-8</v>
      </c>
      <c r="AV146">
        <f t="shared" si="17"/>
        <v>2.0725606832487231E-8</v>
      </c>
      <c r="AW146">
        <f t="shared" si="18"/>
        <v>3.1044906244391678E-8</v>
      </c>
      <c r="AX146">
        <f t="shared" si="19"/>
        <v>3.6314045992359086E-8</v>
      </c>
      <c r="AY146">
        <f t="shared" si="20"/>
        <v>1.7911080998743956E-8</v>
      </c>
      <c r="AZ146">
        <f t="shared" si="21"/>
        <v>4.6106462257437021E-8</v>
      </c>
      <c r="BA146">
        <f t="shared" si="22"/>
        <v>0</v>
      </c>
    </row>
    <row r="147" spans="1:53" x14ac:dyDescent="0.3">
      <c r="A147" s="3" t="s">
        <v>21591</v>
      </c>
      <c r="B147" s="3" t="s">
        <v>28126</v>
      </c>
      <c r="C147" s="6" t="s">
        <v>4121</v>
      </c>
      <c r="D147" s="3">
        <v>23</v>
      </c>
      <c r="E147" s="3">
        <v>1699.87</v>
      </c>
      <c r="F147" s="3">
        <v>50268.643519999998</v>
      </c>
      <c r="G147" s="4">
        <v>2883.0539393958857</v>
      </c>
      <c r="H147" s="4">
        <v>1218.7147195708635</v>
      </c>
      <c r="I147" s="4">
        <v>1801.9697109305353</v>
      </c>
      <c r="J147" s="4">
        <v>1328.2725774157434</v>
      </c>
      <c r="K147" s="4">
        <v>1019.5368036431698</v>
      </c>
      <c r="L147" s="4">
        <v>1281.0546288909713</v>
      </c>
      <c r="M147" s="4">
        <v>2019.1884253296519</v>
      </c>
      <c r="R147" t="s">
        <v>3100</v>
      </c>
      <c r="AT147" t="s">
        <v>3100</v>
      </c>
      <c r="AU147">
        <f t="shared" si="16"/>
        <v>0</v>
      </c>
      <c r="AV147">
        <f t="shared" si="17"/>
        <v>0</v>
      </c>
      <c r="AW147">
        <f t="shared" si="18"/>
        <v>0</v>
      </c>
      <c r="AX147">
        <f t="shared" si="19"/>
        <v>0</v>
      </c>
      <c r="AY147">
        <f t="shared" si="20"/>
        <v>0</v>
      </c>
      <c r="AZ147">
        <f t="shared" si="21"/>
        <v>0</v>
      </c>
      <c r="BA147">
        <f t="shared" si="22"/>
        <v>0</v>
      </c>
    </row>
    <row r="148" spans="1:53" x14ac:dyDescent="0.3">
      <c r="A148" s="3" t="s">
        <v>10944</v>
      </c>
      <c r="B148" s="3" t="s">
        <v>28127</v>
      </c>
      <c r="C148" s="6" t="s">
        <v>2868</v>
      </c>
      <c r="D148" s="3">
        <v>23</v>
      </c>
      <c r="E148" s="3">
        <v>1724.71</v>
      </c>
      <c r="F148" s="3">
        <v>62601.083809999996</v>
      </c>
      <c r="G148" s="4">
        <v>1153.9834725761029</v>
      </c>
      <c r="H148" s="4">
        <v>971.97459463534494</v>
      </c>
      <c r="I148" s="4">
        <v>1191.7666776765088</v>
      </c>
      <c r="J148" s="4">
        <v>1304.5062174433576</v>
      </c>
      <c r="K148" s="4">
        <v>689.16885098349087</v>
      </c>
      <c r="L148" s="4">
        <v>779.81103375525424</v>
      </c>
      <c r="M148" s="4">
        <v>1542.0229357738742</v>
      </c>
      <c r="R148" t="s">
        <v>3242</v>
      </c>
      <c r="S148">
        <v>2909.3787188043507</v>
      </c>
      <c r="T148">
        <v>1537.5719497334389</v>
      </c>
      <c r="U148">
        <v>2540.7691009270202</v>
      </c>
      <c r="V148">
        <v>2155.2645521924969</v>
      </c>
      <c r="W148">
        <v>1741.1199684306093</v>
      </c>
      <c r="X148">
        <v>2068.4789099127588</v>
      </c>
      <c r="Y148">
        <v>2685.6770467618771</v>
      </c>
      <c r="AT148" t="s">
        <v>3242</v>
      </c>
      <c r="AU148">
        <f t="shared" si="16"/>
        <v>2.1568080125880337E-6</v>
      </c>
      <c r="AV148">
        <f t="shared" si="17"/>
        <v>1.5197964109114192E-6</v>
      </c>
      <c r="AW148">
        <f t="shared" si="18"/>
        <v>2.6205869378810001E-6</v>
      </c>
      <c r="AX148">
        <f t="shared" si="19"/>
        <v>2.434683430813205E-6</v>
      </c>
      <c r="AY148">
        <f t="shared" si="20"/>
        <v>2.1738836901668934E-6</v>
      </c>
      <c r="AZ148">
        <f t="shared" si="21"/>
        <v>2.0445656698383299E-6</v>
      </c>
      <c r="BA148">
        <f t="shared" si="22"/>
        <v>2.545495901134114E-6</v>
      </c>
    </row>
    <row r="149" spans="1:53" x14ac:dyDescent="0.3">
      <c r="A149" s="3" t="s">
        <v>11775</v>
      </c>
      <c r="B149" s="3" t="s">
        <v>28128</v>
      </c>
      <c r="C149" s="6" t="s">
        <v>2872</v>
      </c>
      <c r="D149" s="3">
        <v>23</v>
      </c>
      <c r="E149" s="3">
        <v>1641.47</v>
      </c>
      <c r="F149" s="3">
        <v>43527.997620000002</v>
      </c>
      <c r="G149" s="4">
        <v>6984.8050442884596</v>
      </c>
      <c r="H149" s="4">
        <v>7852.714499558012</v>
      </c>
      <c r="I149" s="4">
        <v>8700.6876996580286</v>
      </c>
      <c r="J149" s="4">
        <v>8218.0640724047189</v>
      </c>
      <c r="K149" s="4">
        <v>6698.2692540831313</v>
      </c>
      <c r="L149" s="4">
        <v>9920.3159963647468</v>
      </c>
      <c r="M149" s="4">
        <v>9171.4352994708443</v>
      </c>
      <c r="R149" t="s">
        <v>5424</v>
      </c>
      <c r="AT149" t="s">
        <v>5424</v>
      </c>
      <c r="AU149">
        <f t="shared" si="16"/>
        <v>0</v>
      </c>
      <c r="AV149">
        <f t="shared" si="17"/>
        <v>0</v>
      </c>
      <c r="AW149">
        <f t="shared" si="18"/>
        <v>0</v>
      </c>
      <c r="AX149">
        <f t="shared" si="19"/>
        <v>0</v>
      </c>
      <c r="AY149">
        <f t="shared" si="20"/>
        <v>0</v>
      </c>
      <c r="AZ149">
        <f t="shared" si="21"/>
        <v>0</v>
      </c>
      <c r="BA149">
        <f t="shared" si="22"/>
        <v>0</v>
      </c>
    </row>
    <row r="150" spans="1:53" x14ac:dyDescent="0.3">
      <c r="A150" s="3" t="s">
        <v>11113</v>
      </c>
      <c r="B150" s="3" t="s">
        <v>28129</v>
      </c>
      <c r="C150" s="6" t="s">
        <v>3847</v>
      </c>
      <c r="D150" s="3">
        <v>23</v>
      </c>
      <c r="E150" s="3">
        <v>1617.83</v>
      </c>
      <c r="F150" s="3">
        <v>41348.641349999998</v>
      </c>
      <c r="G150" s="4">
        <v>6213.3189934747934</v>
      </c>
      <c r="H150" s="4">
        <v>19647.317896944809</v>
      </c>
      <c r="I150" s="4">
        <v>11672.650583985342</v>
      </c>
      <c r="J150" s="4">
        <v>18431.54243962044</v>
      </c>
      <c r="K150" s="4">
        <v>7735.2523113141569</v>
      </c>
      <c r="L150" s="4">
        <v>16995.402223409819</v>
      </c>
      <c r="M150" s="4">
        <v>11574.487790394332</v>
      </c>
      <c r="R150" t="s">
        <v>5425</v>
      </c>
      <c r="S150">
        <v>3607.4190035168785</v>
      </c>
      <c r="T150">
        <v>1790.0268501174307</v>
      </c>
      <c r="U150">
        <v>3459.838407704819</v>
      </c>
      <c r="V150">
        <v>2826.1262473926026</v>
      </c>
      <c r="W150">
        <v>2139.3548623980632</v>
      </c>
      <c r="X150">
        <v>3603.5689312673012</v>
      </c>
      <c r="Y150">
        <v>3876.5796131683946</v>
      </c>
      <c r="AT150" t="s">
        <v>5425</v>
      </c>
      <c r="AU150">
        <f t="shared" si="16"/>
        <v>2.6742858058524091E-6</v>
      </c>
      <c r="AV150">
        <f t="shared" si="17"/>
        <v>1.7693327344552424E-6</v>
      </c>
      <c r="AW150">
        <f t="shared" si="18"/>
        <v>3.5685286534310211E-6</v>
      </c>
      <c r="AX150">
        <f t="shared" si="19"/>
        <v>3.1925188677712365E-6</v>
      </c>
      <c r="AY150">
        <f t="shared" si="20"/>
        <v>2.6711017776899034E-6</v>
      </c>
      <c r="AZ150">
        <f t="shared" si="21"/>
        <v>3.56190884541137E-6</v>
      </c>
      <c r="BA150">
        <f t="shared" si="22"/>
        <v>3.6742383182809903E-6</v>
      </c>
    </row>
    <row r="151" spans="1:53" x14ac:dyDescent="0.3">
      <c r="A151" s="3" t="s">
        <v>11116</v>
      </c>
      <c r="B151" s="3" t="s">
        <v>28130</v>
      </c>
      <c r="C151" s="6" t="s">
        <v>3848</v>
      </c>
      <c r="D151" s="3">
        <v>23</v>
      </c>
      <c r="E151" s="3">
        <v>1502.7</v>
      </c>
      <c r="F151" s="3">
        <v>29740.529450000002</v>
      </c>
      <c r="G151" s="4">
        <v>6923.9922785041781</v>
      </c>
      <c r="H151" s="4">
        <v>25370.025168527736</v>
      </c>
      <c r="I151" s="4">
        <v>12728.507512458542</v>
      </c>
      <c r="J151" s="4">
        <v>19454.764376649455</v>
      </c>
      <c r="K151" s="4">
        <v>8240.7200465614551</v>
      </c>
      <c r="L151" s="4">
        <v>16261.621655093182</v>
      </c>
      <c r="M151" s="4">
        <v>11995.551275415248</v>
      </c>
      <c r="R151" t="s">
        <v>5426</v>
      </c>
      <c r="AT151" t="s">
        <v>5426</v>
      </c>
      <c r="AU151">
        <f t="shared" si="16"/>
        <v>0</v>
      </c>
      <c r="AV151">
        <f t="shared" si="17"/>
        <v>0</v>
      </c>
      <c r="AW151">
        <f t="shared" si="18"/>
        <v>0</v>
      </c>
      <c r="AX151">
        <f t="shared" si="19"/>
        <v>0</v>
      </c>
      <c r="AY151">
        <f t="shared" si="20"/>
        <v>0</v>
      </c>
      <c r="AZ151">
        <f t="shared" si="21"/>
        <v>0</v>
      </c>
      <c r="BA151">
        <f t="shared" si="22"/>
        <v>0</v>
      </c>
    </row>
    <row r="152" spans="1:53" x14ac:dyDescent="0.3">
      <c r="A152" s="3" t="s">
        <v>10180</v>
      </c>
      <c r="B152" s="3" t="s">
        <v>28131</v>
      </c>
      <c r="C152" s="6" t="s">
        <v>2944</v>
      </c>
      <c r="D152" s="3">
        <v>22</v>
      </c>
      <c r="E152" s="3">
        <v>1319.8</v>
      </c>
      <c r="F152" s="3">
        <v>46309.171730000002</v>
      </c>
      <c r="G152" s="4">
        <v>3250.9753476904384</v>
      </c>
      <c r="H152" s="4">
        <v>1567.8893698918996</v>
      </c>
      <c r="I152" s="4">
        <v>2648.7551486675011</v>
      </c>
      <c r="J152" s="4">
        <v>2021.0276301957158</v>
      </c>
      <c r="K152" s="4">
        <v>1707.2259355326009</v>
      </c>
      <c r="L152" s="4">
        <v>1953.8469419665353</v>
      </c>
      <c r="M152" s="4">
        <v>3181.1738833068885</v>
      </c>
      <c r="R152" t="s">
        <v>5428</v>
      </c>
      <c r="S152">
        <v>21.213447930000001</v>
      </c>
      <c r="T152">
        <v>6.3842682699999997</v>
      </c>
      <c r="U152">
        <v>21.178886349999999</v>
      </c>
      <c r="V152">
        <v>10.86192733</v>
      </c>
      <c r="W152">
        <v>6.8846915959999997</v>
      </c>
      <c r="X152">
        <v>9.1861991799999991</v>
      </c>
      <c r="AT152" t="s">
        <v>5428</v>
      </c>
      <c r="AU152">
        <f t="shared" si="16"/>
        <v>1.5726152863607251E-8</v>
      </c>
      <c r="AV152">
        <f t="shared" si="17"/>
        <v>6.3104611167781623E-9</v>
      </c>
      <c r="AW152">
        <f t="shared" si="18"/>
        <v>2.1844217527451105E-8</v>
      </c>
      <c r="AX152">
        <f t="shared" si="19"/>
        <v>1.2270119911797334E-8</v>
      </c>
      <c r="AY152">
        <f t="shared" si="20"/>
        <v>8.595914723707308E-9</v>
      </c>
      <c r="AZ152">
        <f t="shared" si="21"/>
        <v>9.0799995057803902E-9</v>
      </c>
      <c r="BA152">
        <f t="shared" si="22"/>
        <v>0</v>
      </c>
    </row>
    <row r="153" spans="1:53" x14ac:dyDescent="0.3">
      <c r="A153" s="3" t="s">
        <v>21494</v>
      </c>
      <c r="B153" s="3" t="s">
        <v>28132</v>
      </c>
      <c r="C153" s="6" t="s">
        <v>4886</v>
      </c>
      <c r="D153" s="3">
        <v>22</v>
      </c>
      <c r="E153" s="3">
        <v>1236.0999999999999</v>
      </c>
      <c r="F153" s="3">
        <v>49544.843769999999</v>
      </c>
      <c r="G153" s="4">
        <v>1367.0446828906233</v>
      </c>
      <c r="H153" s="4">
        <v>858.53671913085566</v>
      </c>
      <c r="I153" s="4">
        <v>1351.0124027938723</v>
      </c>
      <c r="J153" s="4">
        <v>984.94992233015216</v>
      </c>
      <c r="K153" s="4">
        <v>749.00294362554143</v>
      </c>
      <c r="L153" s="4">
        <v>1278.0991114288288</v>
      </c>
      <c r="M153" s="4">
        <v>1553.4600056723973</v>
      </c>
      <c r="R153" t="s">
        <v>3968</v>
      </c>
      <c r="AT153" t="s">
        <v>3968</v>
      </c>
      <c r="AU153">
        <f t="shared" si="16"/>
        <v>0</v>
      </c>
      <c r="AV153">
        <f t="shared" si="17"/>
        <v>0</v>
      </c>
      <c r="AW153">
        <f t="shared" si="18"/>
        <v>0</v>
      </c>
      <c r="AX153">
        <f t="shared" si="19"/>
        <v>0</v>
      </c>
      <c r="AY153">
        <f t="shared" si="20"/>
        <v>0</v>
      </c>
      <c r="AZ153">
        <f t="shared" si="21"/>
        <v>0</v>
      </c>
      <c r="BA153">
        <f t="shared" si="22"/>
        <v>0</v>
      </c>
    </row>
    <row r="154" spans="1:53" x14ac:dyDescent="0.3">
      <c r="A154" s="3" t="s">
        <v>28133</v>
      </c>
      <c r="B154" s="3" t="s">
        <v>28134</v>
      </c>
      <c r="C154" s="6" t="s">
        <v>4570</v>
      </c>
      <c r="D154" s="3">
        <v>22</v>
      </c>
      <c r="E154" s="3">
        <v>1202.99</v>
      </c>
      <c r="F154" s="3">
        <v>129883.2773</v>
      </c>
      <c r="G154" s="4">
        <v>73.151320164174578</v>
      </c>
      <c r="H154" s="4">
        <v>73.315442966923385</v>
      </c>
      <c r="I154" s="4">
        <v>62.447071570359675</v>
      </c>
      <c r="J154" s="4">
        <v>106.02267311814478</v>
      </c>
      <c r="K154" s="4">
        <v>52.118827997674167</v>
      </c>
      <c r="L154" s="4">
        <v>77.695346488657009</v>
      </c>
      <c r="M154" s="4">
        <v>92.776482316304794</v>
      </c>
      <c r="R154" t="s">
        <v>3010</v>
      </c>
      <c r="S154">
        <v>2.4266485644875866</v>
      </c>
      <c r="T154">
        <v>3.1910326255488415</v>
      </c>
      <c r="U154">
        <v>3.1413990226727404</v>
      </c>
      <c r="V154">
        <v>3.7804579465166528</v>
      </c>
      <c r="W154">
        <v>5.0570949222784325</v>
      </c>
      <c r="X154">
        <v>3.0846400741504425</v>
      </c>
      <c r="Y154">
        <v>2.3777897072366874</v>
      </c>
      <c r="AT154" t="s">
        <v>3010</v>
      </c>
      <c r="AU154">
        <f t="shared" si="16"/>
        <v>1.7989459515167502E-9</v>
      </c>
      <c r="AV154">
        <f t="shared" si="17"/>
        <v>3.1541417832519271E-9</v>
      </c>
      <c r="AW154">
        <f t="shared" si="18"/>
        <v>3.2400855483029521E-9</v>
      </c>
      <c r="AX154">
        <f t="shared" si="19"/>
        <v>4.2705747254586389E-9</v>
      </c>
      <c r="AY154">
        <f t="shared" si="20"/>
        <v>6.3140601282495931E-9</v>
      </c>
      <c r="AZ154">
        <f t="shared" si="21"/>
        <v>3.0489792132720134E-9</v>
      </c>
      <c r="BA154">
        <f t="shared" si="22"/>
        <v>2.2536789971927423E-9</v>
      </c>
    </row>
    <row r="155" spans="1:53" x14ac:dyDescent="0.3">
      <c r="A155" s="3" t="s">
        <v>14375</v>
      </c>
      <c r="B155" s="3" t="s">
        <v>28135</v>
      </c>
      <c r="C155" s="6" t="s">
        <v>3546</v>
      </c>
      <c r="D155" s="3">
        <v>22</v>
      </c>
      <c r="E155" s="3">
        <v>1689.92</v>
      </c>
      <c r="F155" s="3">
        <v>36790.656889999998</v>
      </c>
      <c r="G155" s="4">
        <v>5078.273228197233</v>
      </c>
      <c r="H155" s="4">
        <v>2650.6694520942506</v>
      </c>
      <c r="I155" s="4">
        <v>4037.8259185914235</v>
      </c>
      <c r="J155" s="4">
        <v>3740.123742877021</v>
      </c>
      <c r="K155" s="4">
        <v>3105.5442047616884</v>
      </c>
      <c r="L155" s="4">
        <v>3461.2367361330666</v>
      </c>
      <c r="M155" s="4">
        <v>4408.4759774726708</v>
      </c>
      <c r="R155" t="s">
        <v>3275</v>
      </c>
      <c r="S155">
        <v>3337.9231122591277</v>
      </c>
      <c r="T155">
        <v>1530.9110948652037</v>
      </c>
      <c r="U155">
        <v>3358.5003965922701</v>
      </c>
      <c r="V155">
        <v>6153.3211013909558</v>
      </c>
      <c r="W155">
        <v>1705.0256605172094</v>
      </c>
      <c r="X155">
        <v>2179.2041333670268</v>
      </c>
      <c r="Y155">
        <v>4095.8114277900968</v>
      </c>
      <c r="AT155" t="s">
        <v>3275</v>
      </c>
      <c r="AU155">
        <f t="shared" si="16"/>
        <v>2.4745005754637224E-6</v>
      </c>
      <c r="AV155">
        <f t="shared" si="17"/>
        <v>1.5132125607546176E-6</v>
      </c>
      <c r="AW155">
        <f t="shared" si="18"/>
        <v>3.4640071256245425E-6</v>
      </c>
      <c r="AX155">
        <f t="shared" si="19"/>
        <v>6.9510672899944604E-6</v>
      </c>
      <c r="AY155">
        <f t="shared" si="20"/>
        <v>2.128817968847571E-6</v>
      </c>
      <c r="AZ155">
        <f t="shared" si="21"/>
        <v>2.1540108227837479E-6</v>
      </c>
      <c r="BA155">
        <f t="shared" si="22"/>
        <v>3.8820271461263124E-6</v>
      </c>
    </row>
    <row r="156" spans="1:53" x14ac:dyDescent="0.3">
      <c r="A156" s="3" t="s">
        <v>19331</v>
      </c>
      <c r="B156" s="3" t="s">
        <v>28136</v>
      </c>
      <c r="C156" s="6" t="s">
        <v>3070</v>
      </c>
      <c r="D156" s="3">
        <v>22</v>
      </c>
      <c r="E156" s="3">
        <v>1191.1099999999999</v>
      </c>
      <c r="F156" s="3">
        <v>49271.302730000003</v>
      </c>
      <c r="G156" s="4">
        <v>1810.2939218628144</v>
      </c>
      <c r="H156" s="4">
        <v>1046.0238766757641</v>
      </c>
      <c r="I156" s="4">
        <v>1585.9138445257208</v>
      </c>
      <c r="J156" s="4">
        <v>1376.0756266920318</v>
      </c>
      <c r="K156" s="4">
        <v>1044.7697212278147</v>
      </c>
      <c r="L156" s="4">
        <v>1567.0432146775022</v>
      </c>
      <c r="M156" s="4">
        <v>1778.2932654338872</v>
      </c>
      <c r="R156" t="s">
        <v>5429</v>
      </c>
      <c r="AT156" t="s">
        <v>5429</v>
      </c>
      <c r="AU156">
        <f t="shared" si="16"/>
        <v>0</v>
      </c>
      <c r="AV156">
        <f t="shared" si="17"/>
        <v>0</v>
      </c>
      <c r="AW156">
        <f t="shared" si="18"/>
        <v>0</v>
      </c>
      <c r="AX156">
        <f t="shared" si="19"/>
        <v>0</v>
      </c>
      <c r="AY156">
        <f t="shared" si="20"/>
        <v>0</v>
      </c>
      <c r="AZ156">
        <f t="shared" si="21"/>
        <v>0</v>
      </c>
      <c r="BA156">
        <f t="shared" si="22"/>
        <v>0</v>
      </c>
    </row>
    <row r="157" spans="1:53" x14ac:dyDescent="0.3">
      <c r="A157" s="3" t="s">
        <v>16347</v>
      </c>
      <c r="B157" s="3" t="s">
        <v>28137</v>
      </c>
      <c r="C157" s="6" t="s">
        <v>3068</v>
      </c>
      <c r="D157" s="3">
        <v>22</v>
      </c>
      <c r="E157" s="3">
        <v>1881.89</v>
      </c>
      <c r="F157" s="3">
        <v>42568.053379999998</v>
      </c>
      <c r="G157" s="4">
        <v>13467.483966016889</v>
      </c>
      <c r="H157" s="4">
        <v>10932.18059277272</v>
      </c>
      <c r="I157" s="4">
        <v>13960.233484705515</v>
      </c>
      <c r="J157" s="4">
        <v>14117.306263639302</v>
      </c>
      <c r="K157" s="4">
        <v>11988.92408208975</v>
      </c>
      <c r="L157" s="4">
        <v>14156.366391155632</v>
      </c>
      <c r="M157" s="4">
        <v>12407.686223611818</v>
      </c>
      <c r="R157" t="s">
        <v>5431</v>
      </c>
      <c r="S157">
        <v>1707.5699844197889</v>
      </c>
      <c r="T157">
        <v>1943.5279137154703</v>
      </c>
      <c r="U157">
        <v>2538.5259615569094</v>
      </c>
      <c r="V157">
        <v>2180.8402322250345</v>
      </c>
      <c r="W157">
        <v>2174.7866667343283</v>
      </c>
      <c r="X157">
        <v>1983.3562202094238</v>
      </c>
      <c r="Y157">
        <v>2092.3412292539051</v>
      </c>
      <c r="AT157" t="s">
        <v>5431</v>
      </c>
      <c r="AU157">
        <f t="shared" si="16"/>
        <v>1.2658718511438633E-6</v>
      </c>
      <c r="AV157">
        <f t="shared" si="17"/>
        <v>1.9210592052508563E-6</v>
      </c>
      <c r="AW157">
        <f t="shared" si="18"/>
        <v>2.6182733306622197E-6</v>
      </c>
      <c r="AX157">
        <f t="shared" si="19"/>
        <v>2.4635748652051711E-6</v>
      </c>
      <c r="AY157">
        <f t="shared" si="20"/>
        <v>2.7153403269894205E-6</v>
      </c>
      <c r="AZ157">
        <f t="shared" si="21"/>
        <v>1.9604270652542104E-6</v>
      </c>
      <c r="BA157">
        <f t="shared" si="22"/>
        <v>1.9831297397657501E-6</v>
      </c>
    </row>
    <row r="158" spans="1:53" x14ac:dyDescent="0.3">
      <c r="A158" s="3" t="s">
        <v>9491</v>
      </c>
      <c r="B158" s="3" t="s">
        <v>28138</v>
      </c>
      <c r="C158" s="6" t="s">
        <v>6331</v>
      </c>
      <c r="D158" s="3">
        <v>22</v>
      </c>
      <c r="E158" s="3">
        <v>1395.13</v>
      </c>
      <c r="F158" s="3">
        <v>89149.781050000005</v>
      </c>
      <c r="G158" s="4">
        <v>86.44143300680264</v>
      </c>
      <c r="H158" s="4">
        <v>310.96751999661399</v>
      </c>
      <c r="I158" s="4">
        <v>118.20924855018812</v>
      </c>
      <c r="J158" s="4">
        <v>403.22475731940773</v>
      </c>
      <c r="K158" s="4">
        <v>111.4318220653804</v>
      </c>
      <c r="L158" s="4">
        <v>141.10600984013783</v>
      </c>
      <c r="M158" s="4">
        <v>197.00790702958128</v>
      </c>
      <c r="R158" t="s">
        <v>5432</v>
      </c>
      <c r="AT158" t="s">
        <v>5432</v>
      </c>
      <c r="AU158">
        <f t="shared" si="16"/>
        <v>0</v>
      </c>
      <c r="AV158">
        <f t="shared" si="17"/>
        <v>0</v>
      </c>
      <c r="AW158">
        <f t="shared" si="18"/>
        <v>0</v>
      </c>
      <c r="AX158">
        <f t="shared" si="19"/>
        <v>0</v>
      </c>
      <c r="AY158">
        <f t="shared" si="20"/>
        <v>0</v>
      </c>
      <c r="AZ158">
        <f t="shared" si="21"/>
        <v>0</v>
      </c>
      <c r="BA158">
        <f t="shared" si="22"/>
        <v>0</v>
      </c>
    </row>
    <row r="159" spans="1:53" x14ac:dyDescent="0.3">
      <c r="A159" s="3" t="s">
        <v>15586</v>
      </c>
      <c r="B159" s="3" t="s">
        <v>28139</v>
      </c>
      <c r="C159" s="6" t="s">
        <v>5521</v>
      </c>
      <c r="D159" s="3">
        <v>22</v>
      </c>
      <c r="E159" s="3">
        <v>1516.04</v>
      </c>
      <c r="F159" s="3">
        <v>47060.769410000001</v>
      </c>
      <c r="G159" s="4">
        <v>1413.1140287354392</v>
      </c>
      <c r="H159" s="4">
        <v>11765.921933875054</v>
      </c>
      <c r="I159" s="4">
        <v>2891.9581804226932</v>
      </c>
      <c r="J159" s="4">
        <v>6296.0879200444324</v>
      </c>
      <c r="K159" s="4">
        <v>7007.3379460145798</v>
      </c>
      <c r="L159" s="4">
        <v>5814.776320431245</v>
      </c>
      <c r="M159" s="4">
        <v>4363.2370513579981</v>
      </c>
      <c r="R159" t="s">
        <v>2991</v>
      </c>
      <c r="S159">
        <v>10995.94286047332</v>
      </c>
      <c r="T159">
        <v>4576.723224427762</v>
      </c>
      <c r="U159">
        <v>7306.3403170539268</v>
      </c>
      <c r="V159">
        <v>6905.1727296264444</v>
      </c>
      <c r="W159">
        <v>4061.2700063670723</v>
      </c>
      <c r="X159">
        <v>4961.8433394190615</v>
      </c>
      <c r="Y159">
        <v>10131.413141335646</v>
      </c>
      <c r="AT159" t="s">
        <v>2991</v>
      </c>
      <c r="AU159">
        <f t="shared" si="16"/>
        <v>8.1516158464153173E-6</v>
      </c>
      <c r="AV159">
        <f t="shared" si="17"/>
        <v>4.5238127109603697E-6</v>
      </c>
      <c r="AW159">
        <f t="shared" si="18"/>
        <v>7.5358677778311066E-6</v>
      </c>
      <c r="AX159">
        <f t="shared" si="19"/>
        <v>7.8003925850412933E-6</v>
      </c>
      <c r="AY159">
        <f t="shared" si="20"/>
        <v>5.0707181516982498E-6</v>
      </c>
      <c r="AZ159">
        <f t="shared" si="21"/>
        <v>4.9044805350807574E-6</v>
      </c>
      <c r="BA159">
        <f t="shared" si="22"/>
        <v>9.6025956118069256E-6</v>
      </c>
    </row>
    <row r="160" spans="1:53" x14ac:dyDescent="0.3">
      <c r="A160" s="3" t="s">
        <v>22284</v>
      </c>
      <c r="B160" s="3" t="s">
        <v>28140</v>
      </c>
      <c r="C160" s="6" t="s">
        <v>3642</v>
      </c>
      <c r="D160" s="3">
        <v>22</v>
      </c>
      <c r="E160" s="3">
        <v>1544.12</v>
      </c>
      <c r="F160" s="3">
        <v>47297.286249999997</v>
      </c>
      <c r="G160" s="4">
        <v>6862.7523496196663</v>
      </c>
      <c r="H160" s="4">
        <v>5985.7961344087907</v>
      </c>
      <c r="I160" s="4">
        <v>6452.9405765984357</v>
      </c>
      <c r="J160" s="4">
        <v>6140.0775408797635</v>
      </c>
      <c r="K160" s="4">
        <v>4776.2552242324273</v>
      </c>
      <c r="L160" s="4">
        <v>5623.1066378201767</v>
      </c>
      <c r="M160" s="4">
        <v>6727.9427408384063</v>
      </c>
      <c r="R160" t="s">
        <v>4333</v>
      </c>
      <c r="S160">
        <v>125.81544107442245</v>
      </c>
      <c r="T160">
        <v>111.88542648545132</v>
      </c>
      <c r="U160">
        <v>141.08022752448105</v>
      </c>
      <c r="V160">
        <v>162.18079134176151</v>
      </c>
      <c r="W160">
        <v>118.17953738384463</v>
      </c>
      <c r="X160">
        <v>180.63965171131201</v>
      </c>
      <c r="Y160">
        <v>147.15093074618292</v>
      </c>
      <c r="AT160" t="s">
        <v>4333</v>
      </c>
      <c r="AU160">
        <f t="shared" si="16"/>
        <v>9.3270686852391279E-8</v>
      </c>
      <c r="AV160">
        <f t="shared" si="17"/>
        <v>1.1059194311873461E-7</v>
      </c>
      <c r="AW160">
        <f t="shared" si="18"/>
        <v>1.4551223930936571E-7</v>
      </c>
      <c r="AX160">
        <f t="shared" si="19"/>
        <v>1.832066903686048E-7</v>
      </c>
      <c r="AY160">
        <f t="shared" si="20"/>
        <v>1.4755362840492709E-7</v>
      </c>
      <c r="AZ160">
        <f t="shared" si="21"/>
        <v>1.7855131552493242E-7</v>
      </c>
      <c r="BA160">
        <f t="shared" si="22"/>
        <v>1.3947026561294864E-7</v>
      </c>
    </row>
    <row r="161" spans="1:53" x14ac:dyDescent="0.3">
      <c r="A161" s="3" t="s">
        <v>17791</v>
      </c>
      <c r="B161" s="3" t="s">
        <v>28141</v>
      </c>
      <c r="C161" s="6" t="s">
        <v>3662</v>
      </c>
      <c r="D161" s="3">
        <v>22</v>
      </c>
      <c r="E161" s="3">
        <v>1209.43</v>
      </c>
      <c r="F161" s="3">
        <v>60318.059379999999</v>
      </c>
      <c r="G161" s="4">
        <v>960.16948512302201</v>
      </c>
      <c r="H161" s="4">
        <v>389.76399935241159</v>
      </c>
      <c r="I161" s="4">
        <v>755.46022276698125</v>
      </c>
      <c r="J161" s="4">
        <v>626.72335228965437</v>
      </c>
      <c r="K161" s="4">
        <v>475.83795597821796</v>
      </c>
      <c r="L161" s="4">
        <v>746.45825658636886</v>
      </c>
      <c r="M161" s="4">
        <v>916.09638263028796</v>
      </c>
      <c r="R161" t="s">
        <v>3398</v>
      </c>
      <c r="S161">
        <v>1478.5059465827121</v>
      </c>
      <c r="T161">
        <v>1055.4559119910336</v>
      </c>
      <c r="U161">
        <v>1323.7412553163758</v>
      </c>
      <c r="V161">
        <v>1097.880521485785</v>
      </c>
      <c r="W161">
        <v>1027.99178653785</v>
      </c>
      <c r="X161">
        <v>1291.088888547129</v>
      </c>
      <c r="Y161">
        <v>1629.4609846528213</v>
      </c>
      <c r="AT161" t="s">
        <v>3398</v>
      </c>
      <c r="AU161">
        <f t="shared" si="16"/>
        <v>1.0960599428455129E-6</v>
      </c>
      <c r="AV161">
        <f t="shared" si="17"/>
        <v>1.0432540130543501E-6</v>
      </c>
      <c r="AW161">
        <f t="shared" si="18"/>
        <v>1.3653263657648414E-6</v>
      </c>
      <c r="AX161">
        <f t="shared" si="19"/>
        <v>1.2402150408657881E-6</v>
      </c>
      <c r="AY161">
        <f t="shared" si="20"/>
        <v>1.2835040772029501E-6</v>
      </c>
      <c r="AZ161">
        <f t="shared" si="21"/>
        <v>1.2761628874159126E-6</v>
      </c>
      <c r="BA161">
        <f t="shared" si="22"/>
        <v>1.5444099142496314E-6</v>
      </c>
    </row>
    <row r="162" spans="1:53" x14ac:dyDescent="0.3">
      <c r="A162" s="3" t="s">
        <v>12891</v>
      </c>
      <c r="B162" s="3" t="s">
        <v>28142</v>
      </c>
      <c r="C162" s="6" t="s">
        <v>3900</v>
      </c>
      <c r="D162" s="3">
        <v>22</v>
      </c>
      <c r="E162" s="3">
        <v>1161.99</v>
      </c>
      <c r="F162" s="3">
        <v>57440.09143</v>
      </c>
      <c r="G162" s="4">
        <v>1089.991808400018</v>
      </c>
      <c r="H162" s="4">
        <v>466.35836970504823</v>
      </c>
      <c r="I162" s="4">
        <v>1317.6385358139858</v>
      </c>
      <c r="J162" s="4">
        <v>990.85955281023939</v>
      </c>
      <c r="K162" s="4">
        <v>818.48947180193557</v>
      </c>
      <c r="L162" s="4">
        <v>786.31271404920403</v>
      </c>
      <c r="M162" s="4">
        <v>1472.3800319064876</v>
      </c>
      <c r="R162" t="s">
        <v>3764</v>
      </c>
      <c r="S162">
        <v>29156.389120666638</v>
      </c>
      <c r="T162">
        <v>13073.811360574933</v>
      </c>
      <c r="U162">
        <v>23668.169248402686</v>
      </c>
      <c r="V162">
        <v>16558.981001948971</v>
      </c>
      <c r="W162">
        <v>16697.145910092062</v>
      </c>
      <c r="X162">
        <v>24908.617151817052</v>
      </c>
      <c r="Y162">
        <v>36853.979328946341</v>
      </c>
      <c r="AT162" t="s">
        <v>3764</v>
      </c>
      <c r="AU162">
        <f t="shared" si="16"/>
        <v>2.1614488779732231E-5</v>
      </c>
      <c r="AV162">
        <f t="shared" si="17"/>
        <v>1.2922667837546985E-5</v>
      </c>
      <c r="AW162">
        <f t="shared" si="18"/>
        <v>2.4411700832354543E-5</v>
      </c>
      <c r="AX162">
        <f t="shared" si="19"/>
        <v>1.8705767064921785E-5</v>
      </c>
      <c r="AY162">
        <f t="shared" si="20"/>
        <v>2.0847301635971441E-5</v>
      </c>
      <c r="AZ162">
        <f t="shared" si="21"/>
        <v>2.4620653982833827E-5</v>
      </c>
      <c r="BA162">
        <f t="shared" si="22"/>
        <v>3.4930355247077475E-5</v>
      </c>
    </row>
    <row r="163" spans="1:53" x14ac:dyDescent="0.3">
      <c r="A163" s="3" t="s">
        <v>19192</v>
      </c>
      <c r="B163" s="3" t="s">
        <v>28143</v>
      </c>
      <c r="C163" s="6" t="s">
        <v>3214</v>
      </c>
      <c r="D163" s="3">
        <v>22</v>
      </c>
      <c r="E163" s="3">
        <v>1254.8399999999999</v>
      </c>
      <c r="F163" s="3">
        <v>51964.015570000003</v>
      </c>
      <c r="G163" s="4">
        <v>2965.2446399090454</v>
      </c>
      <c r="H163" s="4">
        <v>1293.0504395669204</v>
      </c>
      <c r="I163" s="4">
        <v>2326.6739946118496</v>
      </c>
      <c r="J163" s="4">
        <v>1552.8735576548561</v>
      </c>
      <c r="K163" s="4">
        <v>1649.6153693521537</v>
      </c>
      <c r="L163" s="4">
        <v>1393.9202403367437</v>
      </c>
      <c r="M163" s="4">
        <v>3007.9798386958032</v>
      </c>
      <c r="R163" t="s">
        <v>3905</v>
      </c>
      <c r="S163">
        <v>19871.96587695245</v>
      </c>
      <c r="T163">
        <v>8016.5524940321566</v>
      </c>
      <c r="U163">
        <v>15125.139450638981</v>
      </c>
      <c r="V163">
        <v>12701.985724071716</v>
      </c>
      <c r="W163">
        <v>8288.7984526479395</v>
      </c>
      <c r="X163">
        <v>12319.011625713883</v>
      </c>
      <c r="Y163">
        <v>17724.20241262934</v>
      </c>
      <c r="AT163" t="s">
        <v>3905</v>
      </c>
      <c r="AU163">
        <f t="shared" si="16"/>
        <v>1.4731672763077386E-5</v>
      </c>
      <c r="AV163">
        <f t="shared" si="17"/>
        <v>7.9238748537427808E-6</v>
      </c>
      <c r="AW163">
        <f t="shared" si="18"/>
        <v>1.560029318032533E-5</v>
      </c>
      <c r="AX163">
        <f t="shared" si="19"/>
        <v>1.4348732339778767E-5</v>
      </c>
      <c r="AY163">
        <f t="shared" si="20"/>
        <v>1.034901907622919E-5</v>
      </c>
      <c r="AZ163">
        <f t="shared" si="21"/>
        <v>1.217659418018247E-5</v>
      </c>
      <c r="BA163">
        <f t="shared" si="22"/>
        <v>1.6799072936419077E-5</v>
      </c>
    </row>
    <row r="164" spans="1:53" x14ac:dyDescent="0.3">
      <c r="A164" s="3" t="s">
        <v>20705</v>
      </c>
      <c r="B164" s="3" t="s">
        <v>28144</v>
      </c>
      <c r="C164" s="6" t="s">
        <v>3315</v>
      </c>
      <c r="D164" s="3">
        <v>22</v>
      </c>
      <c r="E164" s="3">
        <v>1367.73</v>
      </c>
      <c r="F164" s="3">
        <v>60383.773139999998</v>
      </c>
      <c r="G164" s="4">
        <v>1822.6219806951299</v>
      </c>
      <c r="H164" s="4">
        <v>1404.5800298654799</v>
      </c>
      <c r="I164" s="4">
        <v>2036.817824793839</v>
      </c>
      <c r="J164" s="4">
        <v>761.55163838861733</v>
      </c>
      <c r="K164" s="4">
        <v>915.9490815528311</v>
      </c>
      <c r="L164" s="4">
        <v>1705.6194753744574</v>
      </c>
      <c r="M164" s="4">
        <v>1648.0938601187113</v>
      </c>
      <c r="R164" t="s">
        <v>4476</v>
      </c>
      <c r="S164">
        <v>709.56440572572012</v>
      </c>
      <c r="T164">
        <v>441.15535086099607</v>
      </c>
      <c r="U164">
        <v>630.88530470750322</v>
      </c>
      <c r="V164">
        <v>573.0536252949305</v>
      </c>
      <c r="W164">
        <v>473.28554688052776</v>
      </c>
      <c r="X164">
        <v>678.41406061322891</v>
      </c>
      <c r="Y164">
        <v>547.00201820680809</v>
      </c>
      <c r="AT164" t="s">
        <v>4476</v>
      </c>
      <c r="AU164">
        <f t="shared" si="16"/>
        <v>5.2602096310975847E-7</v>
      </c>
      <c r="AV164">
        <f t="shared" si="17"/>
        <v>4.3605524867252221E-7</v>
      </c>
      <c r="AW164">
        <f t="shared" si="18"/>
        <v>6.5070446118631607E-7</v>
      </c>
      <c r="AX164">
        <f t="shared" si="19"/>
        <v>6.4734705772138276E-7</v>
      </c>
      <c r="AY164">
        <f t="shared" si="20"/>
        <v>5.9092294029726571E-7</v>
      </c>
      <c r="AZ164">
        <f t="shared" si="21"/>
        <v>6.7057106147818021E-7</v>
      </c>
      <c r="BA164">
        <f t="shared" si="22"/>
        <v>5.1845079323157087E-7</v>
      </c>
    </row>
    <row r="165" spans="1:53" x14ac:dyDescent="0.3">
      <c r="A165" s="3" t="s">
        <v>13587</v>
      </c>
      <c r="B165" s="3" t="s">
        <v>28145</v>
      </c>
      <c r="C165" s="6" t="s">
        <v>3812</v>
      </c>
      <c r="D165" s="3">
        <v>22</v>
      </c>
      <c r="E165" s="3">
        <v>1291.18</v>
      </c>
      <c r="F165" s="3">
        <v>63139.249040000002</v>
      </c>
      <c r="G165" s="4">
        <v>528.31472836057083</v>
      </c>
      <c r="H165" s="4">
        <v>611.74852230852684</v>
      </c>
      <c r="I165" s="4">
        <v>481.06005129368219</v>
      </c>
      <c r="J165" s="4">
        <v>479.94625922942862</v>
      </c>
      <c r="K165" s="4">
        <v>283.81808601077</v>
      </c>
      <c r="L165" s="4">
        <v>519.09611186436337</v>
      </c>
      <c r="M165" s="4">
        <v>511.64808227678122</v>
      </c>
      <c r="R165" t="s">
        <v>3142</v>
      </c>
      <c r="S165">
        <v>5649.1450881275723</v>
      </c>
      <c r="T165">
        <v>3120.9618125613097</v>
      </c>
      <c r="U165">
        <v>4156.9434482981451</v>
      </c>
      <c r="V165">
        <v>3911.7979191431705</v>
      </c>
      <c r="W165">
        <v>2615.9916717532133</v>
      </c>
      <c r="X165">
        <v>3540.0355990560238</v>
      </c>
      <c r="Y165">
        <v>4211.6978116485016</v>
      </c>
      <c r="AT165" t="s">
        <v>3142</v>
      </c>
      <c r="AU165">
        <f t="shared" si="16"/>
        <v>4.1878774020018662E-6</v>
      </c>
      <c r="AV165">
        <f t="shared" si="17"/>
        <v>3.0848810438721803E-6</v>
      </c>
      <c r="AW165">
        <f t="shared" si="18"/>
        <v>4.2875331324461911E-6</v>
      </c>
      <c r="AX165">
        <f t="shared" si="19"/>
        <v>4.4189422448111684E-6</v>
      </c>
      <c r="AY165">
        <f t="shared" si="20"/>
        <v>3.2662089528286176E-6</v>
      </c>
      <c r="AZ165">
        <f t="shared" si="21"/>
        <v>3.4991100083978031E-6</v>
      </c>
      <c r="BA165">
        <f t="shared" si="22"/>
        <v>3.9918647438614879E-6</v>
      </c>
    </row>
    <row r="166" spans="1:53" x14ac:dyDescent="0.3">
      <c r="A166" s="3" t="s">
        <v>11104</v>
      </c>
      <c r="B166" s="3" t="s">
        <v>28146</v>
      </c>
      <c r="C166" s="6" t="s">
        <v>3796</v>
      </c>
      <c r="D166" s="3">
        <v>22</v>
      </c>
      <c r="E166" s="3">
        <v>1206.05</v>
      </c>
      <c r="F166" s="3">
        <v>26734.234520000002</v>
      </c>
      <c r="G166" s="4">
        <v>2481.4634540516931</v>
      </c>
      <c r="H166" s="4">
        <v>7106.4837993331694</v>
      </c>
      <c r="I166" s="4">
        <v>3332.151344908084</v>
      </c>
      <c r="J166" s="4">
        <v>5224.6533438456327</v>
      </c>
      <c r="K166" s="4">
        <v>3076.5163114914726</v>
      </c>
      <c r="L166" s="4">
        <v>5865.0594440412078</v>
      </c>
      <c r="M166" s="4">
        <v>4131.6940585387993</v>
      </c>
      <c r="R166" t="s">
        <v>5838</v>
      </c>
      <c r="S166">
        <v>72.193211700000006</v>
      </c>
      <c r="T166">
        <v>32.61787348</v>
      </c>
      <c r="U166">
        <v>58.200179370000001</v>
      </c>
      <c r="V166">
        <v>72.264836900000006</v>
      </c>
      <c r="W166">
        <v>17.407101560000001</v>
      </c>
      <c r="X166">
        <v>54.30705785</v>
      </c>
      <c r="AT166" t="s">
        <v>5838</v>
      </c>
      <c r="AU166">
        <f t="shared" si="16"/>
        <v>5.3518951122669269E-8</v>
      </c>
      <c r="AV166">
        <f t="shared" si="17"/>
        <v>3.2240785255649921E-8</v>
      </c>
      <c r="AW166">
        <f t="shared" si="18"/>
        <v>6.0028528284488968E-8</v>
      </c>
      <c r="AX166">
        <f t="shared" si="19"/>
        <v>8.1633598460971912E-8</v>
      </c>
      <c r="AY166">
        <f t="shared" si="20"/>
        <v>2.1733720168904499E-8</v>
      </c>
      <c r="AZ166">
        <f t="shared" si="21"/>
        <v>5.3679225627065839E-8</v>
      </c>
      <c r="BA166">
        <f t="shared" si="22"/>
        <v>0</v>
      </c>
    </row>
    <row r="167" spans="1:53" x14ac:dyDescent="0.3">
      <c r="A167" s="3" t="s">
        <v>20498</v>
      </c>
      <c r="B167" s="3" t="s">
        <v>28147</v>
      </c>
      <c r="C167" s="6" t="s">
        <v>386</v>
      </c>
      <c r="D167" s="3">
        <v>22</v>
      </c>
      <c r="E167" s="3">
        <v>1532.01</v>
      </c>
      <c r="F167" s="3">
        <v>56140.284059999998</v>
      </c>
      <c r="G167" s="4">
        <v>2655.6613680864302</v>
      </c>
      <c r="H167" s="4">
        <v>459.94435279066732</v>
      </c>
      <c r="I167" s="4">
        <v>1656.6818648746778</v>
      </c>
      <c r="J167" s="4">
        <v>593.33845350121487</v>
      </c>
      <c r="K167" s="4">
        <v>943.74953331311053</v>
      </c>
      <c r="L167" s="4">
        <v>644.04210912866017</v>
      </c>
      <c r="M167" s="4">
        <v>3645.2012871473003</v>
      </c>
      <c r="R167" t="s">
        <v>6556</v>
      </c>
      <c r="AT167" t="s">
        <v>6556</v>
      </c>
      <c r="AU167">
        <f t="shared" si="16"/>
        <v>0</v>
      </c>
      <c r="AV167">
        <f t="shared" si="17"/>
        <v>0</v>
      </c>
      <c r="AW167">
        <f t="shared" si="18"/>
        <v>0</v>
      </c>
      <c r="AX167">
        <f t="shared" si="19"/>
        <v>0</v>
      </c>
      <c r="AY167">
        <f t="shared" si="20"/>
        <v>0</v>
      </c>
      <c r="AZ167">
        <f t="shared" si="21"/>
        <v>0</v>
      </c>
      <c r="BA167">
        <f t="shared" si="22"/>
        <v>0</v>
      </c>
    </row>
    <row r="168" spans="1:53" x14ac:dyDescent="0.3">
      <c r="A168" s="3" t="s">
        <v>28148</v>
      </c>
      <c r="B168" s="3" t="s">
        <v>28149</v>
      </c>
      <c r="C168" s="6" t="s">
        <v>5464</v>
      </c>
      <c r="D168" s="3">
        <v>21</v>
      </c>
      <c r="E168" s="3">
        <v>1287.43</v>
      </c>
      <c r="F168" s="3">
        <v>114616.0284</v>
      </c>
      <c r="G168" s="4">
        <v>356.11995071590127</v>
      </c>
      <c r="H168" s="4">
        <v>371.59269302283849</v>
      </c>
      <c r="I168" s="4">
        <v>451.98304704403819</v>
      </c>
      <c r="J168" s="4">
        <v>277.30019178558615</v>
      </c>
      <c r="K168" s="4">
        <v>249.33171754637314</v>
      </c>
      <c r="L168" s="4">
        <v>441.39564295503845</v>
      </c>
      <c r="M168" s="4">
        <v>771.05868119577917</v>
      </c>
      <c r="R168" t="s">
        <v>2919</v>
      </c>
      <c r="S168">
        <v>44.107113019079151</v>
      </c>
      <c r="T168">
        <v>29.333766217698717</v>
      </c>
      <c r="U168">
        <v>40.119259368967242</v>
      </c>
      <c r="V168">
        <v>45.320693509407739</v>
      </c>
      <c r="W168">
        <v>67.105155621887604</v>
      </c>
      <c r="X168">
        <v>72.521528336031011</v>
      </c>
      <c r="Y168">
        <v>127.63952557847583</v>
      </c>
      <c r="AT168" t="s">
        <v>2919</v>
      </c>
      <c r="AU168">
        <f t="shared" si="16"/>
        <v>3.2697900124453757E-8</v>
      </c>
      <c r="AV168">
        <f t="shared" si="17"/>
        <v>2.8994644851515391E-8</v>
      </c>
      <c r="AW168">
        <f t="shared" si="18"/>
        <v>4.1379599201444855E-8</v>
      </c>
      <c r="AX168">
        <f t="shared" si="19"/>
        <v>5.1196286529220232E-8</v>
      </c>
      <c r="AY168">
        <f t="shared" si="20"/>
        <v>8.3784464010267621E-8</v>
      </c>
      <c r="AZ168">
        <f t="shared" si="21"/>
        <v>7.1683122534863256E-8</v>
      </c>
      <c r="BA168">
        <f t="shared" si="22"/>
        <v>1.2097727445466772E-7</v>
      </c>
    </row>
    <row r="169" spans="1:53" x14ac:dyDescent="0.3">
      <c r="A169" s="3" t="s">
        <v>22273</v>
      </c>
      <c r="B169" s="3" t="s">
        <v>28150</v>
      </c>
      <c r="C169" s="6" t="s">
        <v>3246</v>
      </c>
      <c r="D169" s="3">
        <v>21</v>
      </c>
      <c r="E169" s="3">
        <v>1460.75</v>
      </c>
      <c r="F169" s="3">
        <v>45499.079510000003</v>
      </c>
      <c r="G169" s="4">
        <v>1349.360614635734</v>
      </c>
      <c r="H169" s="4">
        <v>979.74948057258371</v>
      </c>
      <c r="I169" s="4">
        <v>1508.501348980386</v>
      </c>
      <c r="J169" s="4">
        <v>1405.7732398457945</v>
      </c>
      <c r="K169" s="4">
        <v>898.64076004517324</v>
      </c>
      <c r="L169" s="4">
        <v>1096.5287128265786</v>
      </c>
      <c r="M169" s="4">
        <v>1510.7952057898071</v>
      </c>
      <c r="R169" t="s">
        <v>5539</v>
      </c>
      <c r="S169">
        <v>6.6497728369129323</v>
      </c>
      <c r="T169">
        <v>4.0672373379868256</v>
      </c>
      <c r="U169">
        <v>8.0064399220818867</v>
      </c>
      <c r="V169">
        <v>8.1225414791107902</v>
      </c>
      <c r="W169">
        <v>2.0096577797764863</v>
      </c>
      <c r="X169">
        <v>8.3197750767876583E-2</v>
      </c>
      <c r="Y169">
        <v>0.5737612794752841</v>
      </c>
      <c r="AT169" t="s">
        <v>5539</v>
      </c>
      <c r="AU169">
        <f t="shared" si="16"/>
        <v>4.9296721818458306E-9</v>
      </c>
      <c r="AV169">
        <f t="shared" si="17"/>
        <v>4.0202168813426421E-9</v>
      </c>
      <c r="AW169">
        <f t="shared" si="18"/>
        <v>8.257960895022483E-9</v>
      </c>
      <c r="AX169">
        <f t="shared" si="19"/>
        <v>9.1755868833673231E-9</v>
      </c>
      <c r="AY169">
        <f t="shared" si="20"/>
        <v>2.5091678629192791E-9</v>
      </c>
      <c r="AZ169">
        <f t="shared" si="21"/>
        <v>8.2235919453943273E-11</v>
      </c>
      <c r="BA169">
        <f t="shared" si="22"/>
        <v>5.4381333261746225E-10</v>
      </c>
    </row>
    <row r="170" spans="1:53" x14ac:dyDescent="0.3">
      <c r="A170" s="3" t="s">
        <v>18599</v>
      </c>
      <c r="B170" s="3" t="s">
        <v>28151</v>
      </c>
      <c r="C170" s="6" t="s">
        <v>3880</v>
      </c>
      <c r="D170" s="3">
        <v>21</v>
      </c>
      <c r="E170" s="3">
        <v>1721.5</v>
      </c>
      <c r="F170" s="3">
        <v>53690.18447</v>
      </c>
      <c r="G170" s="4">
        <v>4884.3603482975486</v>
      </c>
      <c r="H170" s="4">
        <v>3449.1363739091803</v>
      </c>
      <c r="I170" s="4">
        <v>4795.4071310695381</v>
      </c>
      <c r="J170" s="4">
        <v>3737.1321459224737</v>
      </c>
      <c r="K170" s="4">
        <v>4373.6310106666133</v>
      </c>
      <c r="L170" s="4">
        <v>4628.2342728498134</v>
      </c>
      <c r="M170" s="4">
        <v>5377.5894329685489</v>
      </c>
      <c r="R170" t="s">
        <v>5800</v>
      </c>
      <c r="S170">
        <v>2028.8397494977548</v>
      </c>
      <c r="T170">
        <v>1167.2916891763095</v>
      </c>
      <c r="U170">
        <v>1891.3407562875004</v>
      </c>
      <c r="V170">
        <v>1962.3439666841107</v>
      </c>
      <c r="W170">
        <v>1254.9929273241742</v>
      </c>
      <c r="X170">
        <v>1562.0991438969374</v>
      </c>
      <c r="Y170">
        <v>1898.1727283932455</v>
      </c>
      <c r="AT170" t="s">
        <v>5800</v>
      </c>
      <c r="AU170">
        <f t="shared" si="16"/>
        <v>1.5040385769275715E-6</v>
      </c>
      <c r="AV170">
        <f t="shared" si="17"/>
        <v>1.1537968808577968E-6</v>
      </c>
      <c r="AW170">
        <f t="shared" si="18"/>
        <v>1.9507569102602058E-6</v>
      </c>
      <c r="AX170">
        <f t="shared" si="19"/>
        <v>2.2167516912862708E-6</v>
      </c>
      <c r="AY170">
        <f t="shared" si="20"/>
        <v>1.566927440642674E-6</v>
      </c>
      <c r="AZ170">
        <f t="shared" si="21"/>
        <v>1.5440400514551185E-6</v>
      </c>
      <c r="BA170">
        <f t="shared" si="22"/>
        <v>1.799096025188605E-6</v>
      </c>
    </row>
    <row r="171" spans="1:53" x14ac:dyDescent="0.3">
      <c r="A171" s="3" t="s">
        <v>19477</v>
      </c>
      <c r="B171" s="3" t="s">
        <v>28152</v>
      </c>
      <c r="C171" s="6" t="s">
        <v>3730</v>
      </c>
      <c r="D171" s="3">
        <v>21</v>
      </c>
      <c r="E171" s="3">
        <v>1537.62</v>
      </c>
      <c r="F171" s="3">
        <v>20270.691289999999</v>
      </c>
      <c r="G171" s="4">
        <v>31769.313512811867</v>
      </c>
      <c r="H171" s="4">
        <v>13321.296880786209</v>
      </c>
      <c r="I171" s="4">
        <v>22716.890840986802</v>
      </c>
      <c r="J171" s="4">
        <v>15729.206398241378</v>
      </c>
      <c r="K171" s="4">
        <v>14264.651530818575</v>
      </c>
      <c r="L171" s="4">
        <v>23441.538413439714</v>
      </c>
      <c r="M171" s="4">
        <v>31745.081169619887</v>
      </c>
      <c r="R171" t="s">
        <v>3267</v>
      </c>
      <c r="S171">
        <v>8223.6399277494384</v>
      </c>
      <c r="T171">
        <v>3792.0061818702256</v>
      </c>
      <c r="U171">
        <v>5343.0650181509163</v>
      </c>
      <c r="V171">
        <v>5873.7981307905566</v>
      </c>
      <c r="W171">
        <v>6587.4099557879272</v>
      </c>
      <c r="X171">
        <v>6494.4145267201748</v>
      </c>
      <c r="Y171">
        <v>7774.370137452911</v>
      </c>
      <c r="AT171" t="s">
        <v>3267</v>
      </c>
      <c r="AU171">
        <f t="shared" si="16"/>
        <v>6.0964261456129902E-6</v>
      </c>
      <c r="AV171">
        <f t="shared" si="17"/>
        <v>3.7481676134631607E-6</v>
      </c>
      <c r="AW171">
        <f t="shared" si="18"/>
        <v>5.5109165133134176E-6</v>
      </c>
      <c r="AX171">
        <f t="shared" si="19"/>
        <v>6.6353056150018596E-6</v>
      </c>
      <c r="AY171">
        <f t="shared" si="20"/>
        <v>8.224742305516274E-6</v>
      </c>
      <c r="AZ171">
        <f t="shared" si="21"/>
        <v>6.4193339962994572E-6</v>
      </c>
      <c r="BA171">
        <f t="shared" si="22"/>
        <v>7.3685804265431734E-6</v>
      </c>
    </row>
    <row r="172" spans="1:53" x14ac:dyDescent="0.3">
      <c r="A172" s="3" t="s">
        <v>9385</v>
      </c>
      <c r="B172" s="3" t="s">
        <v>28153</v>
      </c>
      <c r="C172" s="6" t="s">
        <v>4598</v>
      </c>
      <c r="D172" s="3">
        <v>21</v>
      </c>
      <c r="E172" s="3">
        <v>1388.86</v>
      </c>
      <c r="F172" s="3">
        <v>35201.290419999998</v>
      </c>
      <c r="G172" s="4">
        <v>3825.1816839771723</v>
      </c>
      <c r="H172" s="4">
        <v>1943.7078185859275</v>
      </c>
      <c r="I172" s="4">
        <v>3077.2737647269582</v>
      </c>
      <c r="J172" s="4">
        <v>2903.6604205059693</v>
      </c>
      <c r="K172" s="4">
        <v>2328.1050095693499</v>
      </c>
      <c r="L172" s="4">
        <v>2616.1472789315317</v>
      </c>
      <c r="M172" s="4">
        <v>3132.0623924788802</v>
      </c>
      <c r="R172" t="s">
        <v>3119</v>
      </c>
      <c r="S172">
        <v>85.178305801665715</v>
      </c>
      <c r="T172">
        <v>48.079351771378704</v>
      </c>
      <c r="U172">
        <v>95.189865256252176</v>
      </c>
      <c r="V172">
        <v>72.421926413848496</v>
      </c>
      <c r="W172">
        <v>43.291927916369175</v>
      </c>
      <c r="X172">
        <v>70.420905416412154</v>
      </c>
      <c r="Y172">
        <v>57.800212928499</v>
      </c>
      <c r="AT172" t="s">
        <v>3119</v>
      </c>
      <c r="AU172">
        <f t="shared" si="16"/>
        <v>6.3145183287518481E-8</v>
      </c>
      <c r="AV172">
        <f t="shared" si="17"/>
        <v>4.7523516719823641E-8</v>
      </c>
      <c r="AW172">
        <f t="shared" si="18"/>
        <v>9.8180238974951254E-8</v>
      </c>
      <c r="AX172">
        <f t="shared" si="19"/>
        <v>8.1811053816107944E-8</v>
      </c>
      <c r="AY172">
        <f t="shared" si="20"/>
        <v>5.4052344306926204E-8</v>
      </c>
      <c r="AZ172">
        <f t="shared" si="21"/>
        <v>6.9606784465305936E-8</v>
      </c>
      <c r="BA172">
        <f t="shared" si="22"/>
        <v>5.4783282774661319E-8</v>
      </c>
    </row>
    <row r="173" spans="1:53" x14ac:dyDescent="0.3">
      <c r="A173" s="3" t="s">
        <v>21824</v>
      </c>
      <c r="B173" s="3" t="s">
        <v>28154</v>
      </c>
      <c r="C173" s="6" t="s">
        <v>3589</v>
      </c>
      <c r="D173" s="3">
        <v>21</v>
      </c>
      <c r="E173" s="3">
        <v>1093.1600000000001</v>
      </c>
      <c r="F173" s="3">
        <v>91305.486550000001</v>
      </c>
      <c r="G173" s="4">
        <v>192.45845952333428</v>
      </c>
      <c r="H173" s="4">
        <v>162.34147842417141</v>
      </c>
      <c r="I173" s="4">
        <v>189.62813491256048</v>
      </c>
      <c r="J173" s="4">
        <v>278.50657764814116</v>
      </c>
      <c r="K173" s="4">
        <v>178.26672867632411</v>
      </c>
      <c r="L173" s="4">
        <v>174.75308679415843</v>
      </c>
      <c r="M173" s="4">
        <v>256.74329299670012</v>
      </c>
      <c r="R173" t="s">
        <v>4196</v>
      </c>
      <c r="S173">
        <v>4929.769084657034</v>
      </c>
      <c r="T173">
        <v>2792.6076434792462</v>
      </c>
      <c r="U173">
        <v>4210.8903845431869</v>
      </c>
      <c r="V173">
        <v>3318.3847763588851</v>
      </c>
      <c r="W173">
        <v>3688.4048970171898</v>
      </c>
      <c r="X173">
        <v>3997.1995977473407</v>
      </c>
      <c r="Y173">
        <v>5630.6309803435925</v>
      </c>
      <c r="AT173" t="s">
        <v>4196</v>
      </c>
      <c r="AU173">
        <f t="shared" si="16"/>
        <v>3.6545828129129457E-6</v>
      </c>
      <c r="AV173">
        <f t="shared" si="17"/>
        <v>2.7603229067617608E-6</v>
      </c>
      <c r="AW173">
        <f t="shared" si="18"/>
        <v>4.3431748026833159E-6</v>
      </c>
      <c r="AX173">
        <f t="shared" si="19"/>
        <v>3.7485961636797564E-6</v>
      </c>
      <c r="AY173">
        <f t="shared" si="20"/>
        <v>4.6051756304792083E-6</v>
      </c>
      <c r="AZ173">
        <f t="shared" si="21"/>
        <v>3.9509888323640108E-6</v>
      </c>
      <c r="BA173">
        <f t="shared" si="22"/>
        <v>5.3367355164852666E-6</v>
      </c>
    </row>
    <row r="174" spans="1:53" x14ac:dyDescent="0.3">
      <c r="A174" s="3" t="s">
        <v>16337</v>
      </c>
      <c r="B174" s="3" t="s">
        <v>28155</v>
      </c>
      <c r="C174" s="6" t="s">
        <v>3529</v>
      </c>
      <c r="D174" s="3">
        <v>21</v>
      </c>
      <c r="E174" s="3">
        <v>1159.7</v>
      </c>
      <c r="F174" s="3">
        <v>41323.772989999998</v>
      </c>
      <c r="G174" s="4">
        <v>737.23838192717949</v>
      </c>
      <c r="H174" s="4">
        <v>381.01964769183735</v>
      </c>
      <c r="I174" s="4">
        <v>645.83016465422349</v>
      </c>
      <c r="J174" s="4">
        <v>621.25205984636989</v>
      </c>
      <c r="K174" s="4">
        <v>564.08796813150877</v>
      </c>
      <c r="L174" s="4">
        <v>676.50717676498493</v>
      </c>
      <c r="M174" s="4">
        <v>850.4518435961138</v>
      </c>
      <c r="R174" t="s">
        <v>3370</v>
      </c>
      <c r="S174">
        <v>974.31738921167357</v>
      </c>
      <c r="T174">
        <v>637.41174904984621</v>
      </c>
      <c r="U174">
        <v>1004.5097808604805</v>
      </c>
      <c r="V174">
        <v>1010.4978298129701</v>
      </c>
      <c r="W174">
        <v>839.60280213443696</v>
      </c>
      <c r="X174">
        <v>978.49249763562136</v>
      </c>
      <c r="Y174">
        <v>1112.0806154609206</v>
      </c>
      <c r="AT174" t="s">
        <v>3370</v>
      </c>
      <c r="AU174">
        <f t="shared" si="16"/>
        <v>7.2229013647257202E-7</v>
      </c>
      <c r="AV174">
        <f t="shared" si="17"/>
        <v>6.3004276882566128E-7</v>
      </c>
      <c r="AW174">
        <f t="shared" si="18"/>
        <v>1.0360662878559985E-6</v>
      </c>
      <c r="AX174">
        <f t="shared" si="19"/>
        <v>1.1415036361153888E-6</v>
      </c>
      <c r="AY174">
        <f t="shared" si="20"/>
        <v>1.0482901068693452E-6</v>
      </c>
      <c r="AZ174">
        <f t="shared" si="21"/>
        <v>9.6718035618962752E-7</v>
      </c>
      <c r="BA174">
        <f t="shared" si="22"/>
        <v>1.0540346434429148E-6</v>
      </c>
    </row>
    <row r="175" spans="1:53" x14ac:dyDescent="0.3">
      <c r="A175" s="3" t="s">
        <v>11702</v>
      </c>
      <c r="B175" s="3" t="s">
        <v>28156</v>
      </c>
      <c r="C175" s="6" t="s">
        <v>3810</v>
      </c>
      <c r="D175" s="3">
        <v>21</v>
      </c>
      <c r="E175" s="3">
        <v>1252.06</v>
      </c>
      <c r="F175" s="3">
        <v>39739.97191</v>
      </c>
      <c r="G175" s="4">
        <v>18150.116630092962</v>
      </c>
      <c r="H175" s="4">
        <v>8002.2023229621991</v>
      </c>
      <c r="I175" s="4">
        <v>9685.647886018729</v>
      </c>
      <c r="J175" s="4">
        <v>8721.6517254726368</v>
      </c>
      <c r="K175" s="4">
        <v>7995.7905521869343</v>
      </c>
      <c r="L175" s="4">
        <v>10046.517049814909</v>
      </c>
      <c r="M175" s="4">
        <v>15637.173856255673</v>
      </c>
      <c r="R175" t="s">
        <v>3371</v>
      </c>
      <c r="S175">
        <v>30.942476833936574</v>
      </c>
      <c r="T175">
        <v>23.180232954170066</v>
      </c>
      <c r="U175">
        <v>30.490932304433798</v>
      </c>
      <c r="V175">
        <v>33.331009523220246</v>
      </c>
      <c r="W175">
        <v>27.876471509953792</v>
      </c>
      <c r="X175">
        <v>19.506748310793203</v>
      </c>
      <c r="Y175">
        <v>29.77796306044835</v>
      </c>
      <c r="AT175" t="s">
        <v>3371</v>
      </c>
      <c r="AU175">
        <f t="shared" si="16"/>
        <v>2.2938568132573847E-8</v>
      </c>
      <c r="AV175">
        <f t="shared" si="17"/>
        <v>2.2912251263393416E-8</v>
      </c>
      <c r="AW175">
        <f t="shared" si="18"/>
        <v>3.1448799850273429E-8</v>
      </c>
      <c r="AX175">
        <f t="shared" si="19"/>
        <v>3.7652202155837039E-8</v>
      </c>
      <c r="AY175">
        <f t="shared" si="20"/>
        <v>3.4805302250087765E-8</v>
      </c>
      <c r="AZ175">
        <f t="shared" si="21"/>
        <v>1.9281234986392361E-8</v>
      </c>
      <c r="BA175">
        <f t="shared" si="22"/>
        <v>2.8223677528869698E-8</v>
      </c>
    </row>
    <row r="176" spans="1:53" x14ac:dyDescent="0.3">
      <c r="A176" s="3" t="s">
        <v>16789</v>
      </c>
      <c r="B176" s="3" t="s">
        <v>28157</v>
      </c>
      <c r="C176" s="6" t="s">
        <v>4781</v>
      </c>
      <c r="D176" s="3">
        <v>21</v>
      </c>
      <c r="E176" s="3">
        <v>1563.1</v>
      </c>
      <c r="F176" s="3">
        <v>35618.469649999999</v>
      </c>
      <c r="G176" s="4">
        <v>1446.1820382699138</v>
      </c>
      <c r="H176" s="4">
        <v>1326.7181415430332</v>
      </c>
      <c r="I176" s="4">
        <v>1363.872151989724</v>
      </c>
      <c r="J176" s="4">
        <v>849.32390223328537</v>
      </c>
      <c r="K176" s="4">
        <v>2589.3828162505156</v>
      </c>
      <c r="L176" s="4">
        <v>1109.1997029481381</v>
      </c>
      <c r="M176" s="4">
        <v>987.81185075794144</v>
      </c>
      <c r="R176" t="s">
        <v>3724</v>
      </c>
      <c r="S176">
        <v>90.910998124965076</v>
      </c>
      <c r="T176">
        <v>21.833955142353979</v>
      </c>
      <c r="U176">
        <v>37.363435370519746</v>
      </c>
      <c r="V176">
        <v>30.204424451942316</v>
      </c>
      <c r="W176">
        <v>13.090059261497689</v>
      </c>
      <c r="X176">
        <v>30.549719326262608</v>
      </c>
      <c r="Y176">
        <v>24.463550266322247</v>
      </c>
      <c r="AT176" t="s">
        <v>3724</v>
      </c>
      <c r="AU176">
        <f t="shared" si="16"/>
        <v>6.7394996712178183E-8</v>
      </c>
      <c r="AV176">
        <f t="shared" si="17"/>
        <v>2.1581537479988043E-8</v>
      </c>
      <c r="AW176">
        <f t="shared" si="18"/>
        <v>3.8537201452355594E-8</v>
      </c>
      <c r="AX176">
        <f t="shared" si="19"/>
        <v>3.4120271534918804E-8</v>
      </c>
      <c r="AY176">
        <f t="shared" si="20"/>
        <v>1.6343656294710983E-8</v>
      </c>
      <c r="AZ176">
        <f t="shared" si="21"/>
        <v>3.0196540587550619E-8</v>
      </c>
      <c r="BA176">
        <f t="shared" si="22"/>
        <v>2.3186654927550903E-8</v>
      </c>
    </row>
    <row r="177" spans="1:53" x14ac:dyDescent="0.3">
      <c r="A177" s="3" t="s">
        <v>20342</v>
      </c>
      <c r="B177" s="3" t="s">
        <v>28158</v>
      </c>
      <c r="C177" s="6" t="s">
        <v>3951</v>
      </c>
      <c r="D177" s="3">
        <v>21</v>
      </c>
      <c r="E177" s="3">
        <v>1227.4000000000001</v>
      </c>
      <c r="F177" s="3">
        <v>49692.503949999998</v>
      </c>
      <c r="G177" s="4">
        <v>260.07851076641066</v>
      </c>
      <c r="H177" s="4">
        <v>219.13206814412615</v>
      </c>
      <c r="I177" s="4">
        <v>228.46093850146309</v>
      </c>
      <c r="J177" s="4">
        <v>194.74132695441867</v>
      </c>
      <c r="K177" s="4">
        <v>210.57400667564352</v>
      </c>
      <c r="L177" s="4">
        <v>221.791032575825</v>
      </c>
      <c r="M177" s="4">
        <v>239.79948830042343</v>
      </c>
      <c r="R177" t="s">
        <v>3026</v>
      </c>
      <c r="S177">
        <v>3.3138616700921202</v>
      </c>
      <c r="T177">
        <v>3.8875743530274507</v>
      </c>
      <c r="U177">
        <v>4.3019226784748126</v>
      </c>
      <c r="V177">
        <v>4.8673322605670188</v>
      </c>
      <c r="W177">
        <v>7.9569098536361285</v>
      </c>
      <c r="X177">
        <v>5.2197257064302871</v>
      </c>
      <c r="Y177">
        <v>7.219178962247951</v>
      </c>
      <c r="AT177" t="s">
        <v>3026</v>
      </c>
      <c r="AU177">
        <f t="shared" si="16"/>
        <v>2.4566631207092746E-9</v>
      </c>
      <c r="AV177">
        <f t="shared" si="17"/>
        <v>3.8426309415352547E-9</v>
      </c>
      <c r="AW177">
        <f t="shared" si="18"/>
        <v>4.4370668609248623E-9</v>
      </c>
      <c r="AX177">
        <f t="shared" si="19"/>
        <v>5.4983566611393355E-9</v>
      </c>
      <c r="AY177">
        <f t="shared" si="20"/>
        <v>9.93463797359073E-9</v>
      </c>
      <c r="AZ177">
        <f t="shared" si="21"/>
        <v>5.1593815794767276E-9</v>
      </c>
      <c r="BA177">
        <f t="shared" si="22"/>
        <v>6.8423679161692998E-9</v>
      </c>
    </row>
    <row r="178" spans="1:53" x14ac:dyDescent="0.3">
      <c r="A178" s="3" t="s">
        <v>14838</v>
      </c>
      <c r="B178" s="3" t="s">
        <v>28159</v>
      </c>
      <c r="C178" s="6" t="s">
        <v>4118</v>
      </c>
      <c r="D178" s="3">
        <v>21</v>
      </c>
      <c r="E178" s="3">
        <v>1176.1500000000001</v>
      </c>
      <c r="F178" s="3">
        <v>55651.326889999997</v>
      </c>
      <c r="G178" s="4">
        <v>1233.7903405628745</v>
      </c>
      <c r="H178" s="4">
        <v>624.93004415596317</v>
      </c>
      <c r="I178" s="4">
        <v>1171.376256509714</v>
      </c>
      <c r="J178" s="4">
        <v>997.87329269145005</v>
      </c>
      <c r="K178" s="4">
        <v>1197.8608172159882</v>
      </c>
      <c r="L178" s="4">
        <v>870.6935579620864</v>
      </c>
      <c r="M178" s="4">
        <v>1519.3525184142659</v>
      </c>
      <c r="R178" t="s">
        <v>4598</v>
      </c>
      <c r="S178">
        <v>3825.1816839771723</v>
      </c>
      <c r="T178">
        <v>1943.7078185859275</v>
      </c>
      <c r="U178">
        <v>3077.2737647269582</v>
      </c>
      <c r="V178">
        <v>2903.6604205059693</v>
      </c>
      <c r="W178">
        <v>2328.1050095693499</v>
      </c>
      <c r="X178">
        <v>2616.1472789315317</v>
      </c>
      <c r="Y178">
        <v>3132.0623924788802</v>
      </c>
      <c r="AT178" t="s">
        <v>4598</v>
      </c>
      <c r="AU178">
        <f t="shared" si="16"/>
        <v>2.8357196855407941E-6</v>
      </c>
      <c r="AV178">
        <f t="shared" si="17"/>
        <v>1.9212370302797752E-6</v>
      </c>
      <c r="AW178">
        <f t="shared" si="18"/>
        <v>3.1739458060888116E-6</v>
      </c>
      <c r="AX178">
        <f t="shared" si="19"/>
        <v>3.2801049445750721E-6</v>
      </c>
      <c r="AY178">
        <f t="shared" si="20"/>
        <v>2.9067666795301315E-6</v>
      </c>
      <c r="AZ178">
        <f t="shared" si="21"/>
        <v>2.5859025625598319E-6</v>
      </c>
      <c r="BA178">
        <f t="shared" si="22"/>
        <v>2.9685817927229662E-6</v>
      </c>
    </row>
    <row r="179" spans="1:53" x14ac:dyDescent="0.3">
      <c r="A179" s="3" t="s">
        <v>21767</v>
      </c>
      <c r="B179" s="3" t="s">
        <v>28160</v>
      </c>
      <c r="C179" s="6" t="s">
        <v>3376</v>
      </c>
      <c r="D179" s="3">
        <v>21</v>
      </c>
      <c r="E179" s="3">
        <v>1470.14</v>
      </c>
      <c r="F179" s="3">
        <v>48483.439310000002</v>
      </c>
      <c r="G179" s="4">
        <v>3720.2090652726306</v>
      </c>
      <c r="H179" s="4">
        <v>1317.6112865329928</v>
      </c>
      <c r="I179" s="4">
        <v>1832.4496752972743</v>
      </c>
      <c r="J179" s="4">
        <v>2151.949483339286</v>
      </c>
      <c r="K179" s="4">
        <v>1021.2365344048272</v>
      </c>
      <c r="L179" s="4">
        <v>1103.6796400836449</v>
      </c>
      <c r="M179" s="4">
        <v>3263.9284290608939</v>
      </c>
      <c r="R179" t="s">
        <v>6432</v>
      </c>
      <c r="S179">
        <v>5.7518859461425311</v>
      </c>
      <c r="T179">
        <v>9.6741841455036095</v>
      </c>
      <c r="U179">
        <v>6.6616047633745898</v>
      </c>
      <c r="V179">
        <v>6.5947154535446391</v>
      </c>
      <c r="W179">
        <v>8.071189997792386</v>
      </c>
      <c r="X179">
        <v>7.8953263971321981</v>
      </c>
      <c r="Y179">
        <v>5.1129165448054561</v>
      </c>
      <c r="AT179" t="s">
        <v>6432</v>
      </c>
      <c r="AU179">
        <f t="shared" si="16"/>
        <v>4.2640422217809489E-9</v>
      </c>
      <c r="AV179">
        <f t="shared" si="17"/>
        <v>9.5623429819862976E-9</v>
      </c>
      <c r="AW179">
        <f t="shared" si="18"/>
        <v>6.8708779644147347E-9</v>
      </c>
      <c r="AX179">
        <f t="shared" si="19"/>
        <v>7.449686132191759E-9</v>
      </c>
      <c r="AY179">
        <f t="shared" si="20"/>
        <v>1.0077322995872761E-8</v>
      </c>
      <c r="AZ179">
        <f t="shared" si="21"/>
        <v>7.8040502256924972E-9</v>
      </c>
      <c r="BA179">
        <f t="shared" si="22"/>
        <v>4.8460436162029121E-9</v>
      </c>
    </row>
    <row r="180" spans="1:53" x14ac:dyDescent="0.3">
      <c r="A180" s="3" t="s">
        <v>17245</v>
      </c>
      <c r="B180" s="3" t="s">
        <v>28161</v>
      </c>
      <c r="C180" s="6" t="s">
        <v>3912</v>
      </c>
      <c r="D180" s="3">
        <v>21</v>
      </c>
      <c r="E180" s="3">
        <v>1161.21</v>
      </c>
      <c r="F180" s="3">
        <v>41997.8894</v>
      </c>
      <c r="G180" s="4">
        <v>1416.0068099822665</v>
      </c>
      <c r="H180" s="4">
        <v>866.46595821437791</v>
      </c>
      <c r="I180" s="4">
        <v>1232.9891220313182</v>
      </c>
      <c r="J180" s="4">
        <v>2267.2490370300329</v>
      </c>
      <c r="K180" s="4">
        <v>631.49387648054051</v>
      </c>
      <c r="L180" s="4">
        <v>589.50360981966173</v>
      </c>
      <c r="M180" s="4">
        <v>1805.7463751901737</v>
      </c>
      <c r="R180" t="s">
        <v>6437</v>
      </c>
      <c r="S180">
        <v>136.41824017151529</v>
      </c>
      <c r="T180">
        <v>141.41535552181458</v>
      </c>
      <c r="U180">
        <v>132.30735663422911</v>
      </c>
      <c r="V180">
        <v>94.218306113994529</v>
      </c>
      <c r="W180">
        <v>315.92763012177107</v>
      </c>
      <c r="X180">
        <v>178.44335548071365</v>
      </c>
      <c r="Y180">
        <v>268.11987949771856</v>
      </c>
      <c r="AT180" t="s">
        <v>6437</v>
      </c>
      <c r="AU180">
        <f t="shared" si="16"/>
        <v>1.0113085366418023E-7</v>
      </c>
      <c r="AV180">
        <f t="shared" si="17"/>
        <v>1.3978048299273159E-7</v>
      </c>
      <c r="AW180">
        <f t="shared" si="18"/>
        <v>1.3646377014531513E-7</v>
      </c>
      <c r="AX180">
        <f t="shared" si="19"/>
        <v>1.0643322117541185E-7</v>
      </c>
      <c r="AY180">
        <f t="shared" si="20"/>
        <v>3.9445295835292038E-7</v>
      </c>
      <c r="AZ180">
        <f t="shared" si="21"/>
        <v>1.7638041020297959E-7</v>
      </c>
      <c r="BA180">
        <f t="shared" si="22"/>
        <v>2.5412513954233758E-7</v>
      </c>
    </row>
    <row r="181" spans="1:53" x14ac:dyDescent="0.3">
      <c r="A181" s="3" t="s">
        <v>15047</v>
      </c>
      <c r="B181" s="3" t="s">
        <v>28162</v>
      </c>
      <c r="C181" s="6" t="s">
        <v>5804</v>
      </c>
      <c r="D181" s="3">
        <v>21</v>
      </c>
      <c r="E181" s="3">
        <v>1343.12</v>
      </c>
      <c r="F181" s="3">
        <v>29003.202379999999</v>
      </c>
      <c r="G181" s="4">
        <v>11401.711780819232</v>
      </c>
      <c r="H181" s="4">
        <v>9114.7365887631295</v>
      </c>
      <c r="I181" s="4">
        <v>11400.848545641464</v>
      </c>
      <c r="J181" s="4">
        <v>7941.5230278822755</v>
      </c>
      <c r="K181" s="4">
        <v>9467.2066783473692</v>
      </c>
      <c r="L181" s="4">
        <v>8826.2662338652426</v>
      </c>
      <c r="M181" s="4">
        <v>11498.026559812701</v>
      </c>
      <c r="R181" t="s">
        <v>6433</v>
      </c>
      <c r="S181">
        <v>0.79342310851721753</v>
      </c>
      <c r="T181">
        <v>3.9980736172171505</v>
      </c>
      <c r="U181">
        <v>6.064588601439973</v>
      </c>
      <c r="V181">
        <v>6.4928886909246692</v>
      </c>
      <c r="W181">
        <v>3.2575322987817064</v>
      </c>
      <c r="X181">
        <v>5.2662926922577364</v>
      </c>
      <c r="Y181">
        <v>8.8477112424135367</v>
      </c>
      <c r="AT181" t="s">
        <v>6433</v>
      </c>
      <c r="AU181">
        <f t="shared" si="16"/>
        <v>5.8818788587472241E-10</v>
      </c>
      <c r="AV181">
        <f t="shared" si="17"/>
        <v>3.9518527474825939E-9</v>
      </c>
      <c r="AW181">
        <f t="shared" si="18"/>
        <v>6.2551066394647917E-9</v>
      </c>
      <c r="AX181">
        <f t="shared" si="19"/>
        <v>7.3346580575584185E-9</v>
      </c>
      <c r="AY181">
        <f t="shared" si="20"/>
        <v>4.0672075807024703E-9</v>
      </c>
      <c r="AZ181">
        <f t="shared" si="21"/>
        <v>5.205410214390228E-9</v>
      </c>
      <c r="BA181">
        <f t="shared" si="22"/>
        <v>8.3858976004342916E-9</v>
      </c>
    </row>
    <row r="182" spans="1:53" x14ac:dyDescent="0.3">
      <c r="A182" s="3" t="s">
        <v>11110</v>
      </c>
      <c r="B182" s="3" t="s">
        <v>28163</v>
      </c>
      <c r="C182" s="6" t="s">
        <v>3846</v>
      </c>
      <c r="D182" s="3">
        <v>21</v>
      </c>
      <c r="E182" s="3">
        <v>1441.27</v>
      </c>
      <c r="F182" s="3">
        <v>43965.9951</v>
      </c>
      <c r="G182" s="4">
        <v>5252.0235339472392</v>
      </c>
      <c r="H182" s="4">
        <v>10291.976476704529</v>
      </c>
      <c r="I182" s="4">
        <v>5557.8068451631107</v>
      </c>
      <c r="J182" s="4">
        <v>9947.5359698451193</v>
      </c>
      <c r="K182" s="4">
        <v>3454.0046953149235</v>
      </c>
      <c r="L182" s="4">
        <v>7196.5604758739883</v>
      </c>
      <c r="M182" s="4">
        <v>6295.7600274186507</v>
      </c>
      <c r="R182" t="s">
        <v>6434</v>
      </c>
      <c r="S182">
        <v>738.14603335663503</v>
      </c>
      <c r="T182">
        <v>433.87067521650579</v>
      </c>
      <c r="U182">
        <v>694.65493631915558</v>
      </c>
      <c r="V182">
        <v>621.88487354276253</v>
      </c>
      <c r="W182">
        <v>436.33144371811545</v>
      </c>
      <c r="X182">
        <v>488.40908938070515</v>
      </c>
      <c r="Y182">
        <v>722.34984457883706</v>
      </c>
      <c r="AT182" t="s">
        <v>6434</v>
      </c>
      <c r="AU182">
        <f t="shared" si="16"/>
        <v>5.4720936429270876E-7</v>
      </c>
      <c r="AV182">
        <f t="shared" si="17"/>
        <v>4.288547895973749E-7</v>
      </c>
      <c r="AW182">
        <f t="shared" si="18"/>
        <v>7.1647740512443573E-7</v>
      </c>
      <c r="AX182">
        <f t="shared" si="19"/>
        <v>7.0250902421592772E-7</v>
      </c>
      <c r="AY182">
        <f t="shared" si="20"/>
        <v>5.4478371749464434E-7</v>
      </c>
      <c r="AZ182">
        <f t="shared" si="21"/>
        <v>4.827626968780199E-7</v>
      </c>
      <c r="BA182">
        <f t="shared" si="22"/>
        <v>6.8464619406762345E-7</v>
      </c>
    </row>
    <row r="183" spans="1:53" x14ac:dyDescent="0.3">
      <c r="A183" s="3" t="s">
        <v>19806</v>
      </c>
      <c r="B183" s="3" t="s">
        <v>28164</v>
      </c>
      <c r="C183" s="6" t="s">
        <v>662</v>
      </c>
      <c r="D183" s="3">
        <v>21</v>
      </c>
      <c r="E183" s="3">
        <v>1651.23</v>
      </c>
      <c r="F183" s="3">
        <v>59587.995750000002</v>
      </c>
      <c r="G183" s="4">
        <v>1147.2258900948227</v>
      </c>
      <c r="H183" s="4">
        <v>7096.8658896383286</v>
      </c>
      <c r="I183" s="4">
        <v>5291.5252122852062</v>
      </c>
      <c r="J183" s="4">
        <v>8611.1692196345102</v>
      </c>
      <c r="K183" s="4">
        <v>5397.3829807986394</v>
      </c>
      <c r="L183" s="4">
        <v>8367.2376543276605</v>
      </c>
      <c r="M183" s="4">
        <v>2422.0732982467771</v>
      </c>
      <c r="R183" t="s">
        <v>6436</v>
      </c>
      <c r="S183">
        <v>1.933465098498907</v>
      </c>
      <c r="T183">
        <v>1.2399037674407654</v>
      </c>
      <c r="U183">
        <v>1.8608639940256704</v>
      </c>
      <c r="V183">
        <v>1.9036261797309242</v>
      </c>
      <c r="W183">
        <v>0.72516838962890129</v>
      </c>
      <c r="X183">
        <v>0.48928659101909694</v>
      </c>
      <c r="Y183">
        <v>1.6609631121761039</v>
      </c>
      <c r="AT183" t="s">
        <v>6436</v>
      </c>
      <c r="AU183">
        <f t="shared" si="16"/>
        <v>1.4333345430585673E-9</v>
      </c>
      <c r="AV183">
        <f t="shared" si="17"/>
        <v>1.2255695064928254E-9</v>
      </c>
      <c r="AW183">
        <f t="shared" si="18"/>
        <v>1.919322725602058E-9</v>
      </c>
      <c r="AX183">
        <f t="shared" si="19"/>
        <v>2.150421447584395E-9</v>
      </c>
      <c r="AY183">
        <f t="shared" si="20"/>
        <v>9.0541247209967134E-10</v>
      </c>
      <c r="AZ183">
        <f t="shared" si="21"/>
        <v>4.8363005390858218E-10</v>
      </c>
      <c r="BA183">
        <f t="shared" si="22"/>
        <v>1.5742677620441766E-9</v>
      </c>
    </row>
    <row r="184" spans="1:53" x14ac:dyDescent="0.3">
      <c r="A184" s="3" t="s">
        <v>22474</v>
      </c>
      <c r="B184" s="3" t="s">
        <v>28165</v>
      </c>
      <c r="C184" s="6" t="s">
        <v>3590</v>
      </c>
      <c r="D184" s="3">
        <v>20</v>
      </c>
      <c r="E184" s="3">
        <v>1315.39</v>
      </c>
      <c r="F184" s="3">
        <v>48321.393799999998</v>
      </c>
      <c r="G184" s="4">
        <v>1295.2401902574729</v>
      </c>
      <c r="H184" s="4">
        <v>877.69643556114943</v>
      </c>
      <c r="I184" s="4">
        <v>1071.7408688755938</v>
      </c>
      <c r="J184" s="4">
        <v>905.66475734945936</v>
      </c>
      <c r="K184" s="4">
        <v>658.21179402471466</v>
      </c>
      <c r="L184" s="4">
        <v>843.78050449840498</v>
      </c>
      <c r="M184" s="4">
        <v>1045.8143045854617</v>
      </c>
      <c r="R184" t="s">
        <v>23586</v>
      </c>
      <c r="AT184" t="s">
        <v>23586</v>
      </c>
      <c r="AU184">
        <f t="shared" si="16"/>
        <v>0</v>
      </c>
      <c r="AV184">
        <f t="shared" si="17"/>
        <v>0</v>
      </c>
      <c r="AW184">
        <f t="shared" si="18"/>
        <v>0</v>
      </c>
      <c r="AX184">
        <f t="shared" si="19"/>
        <v>0</v>
      </c>
      <c r="AY184">
        <f t="shared" si="20"/>
        <v>0</v>
      </c>
      <c r="AZ184">
        <f t="shared" si="21"/>
        <v>0</v>
      </c>
      <c r="BA184">
        <f t="shared" si="22"/>
        <v>0</v>
      </c>
    </row>
    <row r="185" spans="1:53" x14ac:dyDescent="0.3">
      <c r="A185" s="3" t="s">
        <v>18172</v>
      </c>
      <c r="B185" s="3" t="s">
        <v>28166</v>
      </c>
      <c r="C185" s="6" t="s">
        <v>5808</v>
      </c>
      <c r="D185" s="3">
        <v>20</v>
      </c>
      <c r="E185" s="3">
        <v>1097.04</v>
      </c>
      <c r="F185" s="3">
        <v>36053.369429999999</v>
      </c>
      <c r="G185" s="4">
        <v>1610.0687162918039</v>
      </c>
      <c r="H185" s="4">
        <v>1628.5919631657143</v>
      </c>
      <c r="I185" s="4">
        <v>2019.8704451158496</v>
      </c>
      <c r="J185" s="4">
        <v>1789.3880587933406</v>
      </c>
      <c r="K185" s="4">
        <v>1655.2326641792786</v>
      </c>
      <c r="L185" s="4">
        <v>1837.3194063269993</v>
      </c>
      <c r="M185" s="4">
        <v>2081.5440591948109</v>
      </c>
      <c r="R185" t="s">
        <v>5193</v>
      </c>
      <c r="S185">
        <v>7.409823829023134</v>
      </c>
      <c r="T185">
        <v>10.64429857358445</v>
      </c>
      <c r="U185">
        <v>9.8426606301237598</v>
      </c>
      <c r="V185">
        <v>7.5620255303181558</v>
      </c>
      <c r="W185">
        <v>19.888145849366548</v>
      </c>
      <c r="X185">
        <v>13.649629153334853</v>
      </c>
      <c r="Y185">
        <v>11.923301248495118</v>
      </c>
      <c r="AT185" t="s">
        <v>5193</v>
      </c>
      <c r="AU185">
        <f t="shared" si="16"/>
        <v>5.4931203363138247E-9</v>
      </c>
      <c r="AV185">
        <f t="shared" si="17"/>
        <v>1.0521242125682469E-8</v>
      </c>
      <c r="AW185">
        <f t="shared" si="18"/>
        <v>1.015186616992741E-8</v>
      </c>
      <c r="AX185">
        <f t="shared" si="19"/>
        <v>8.5424029469249444E-9</v>
      </c>
      <c r="AY185">
        <f t="shared" si="20"/>
        <v>2.4831439920000786E-8</v>
      </c>
      <c r="AZ185">
        <f t="shared" si="21"/>
        <v>1.3491828724572258E-8</v>
      </c>
      <c r="BA185">
        <f t="shared" si="22"/>
        <v>1.1300954629904391E-8</v>
      </c>
    </row>
    <row r="186" spans="1:53" x14ac:dyDescent="0.3">
      <c r="A186" s="3" t="s">
        <v>10675</v>
      </c>
      <c r="B186" s="3" t="s">
        <v>28167</v>
      </c>
      <c r="C186" s="6" t="s">
        <v>3088</v>
      </c>
      <c r="D186" s="3">
        <v>20</v>
      </c>
      <c r="E186" s="3">
        <v>1254.96</v>
      </c>
      <c r="F186" s="3">
        <v>82038.475489999997</v>
      </c>
      <c r="G186" s="4">
        <v>373.86621029321191</v>
      </c>
      <c r="H186" s="4">
        <v>130.6567984587243</v>
      </c>
      <c r="I186" s="4">
        <v>181.88216046848055</v>
      </c>
      <c r="J186" s="4">
        <v>211.74900530100049</v>
      </c>
      <c r="K186" s="4">
        <v>108.63670711999296</v>
      </c>
      <c r="L186" s="4">
        <v>202.10080599989965</v>
      </c>
      <c r="M186" s="4">
        <v>238.95985071014312</v>
      </c>
      <c r="R186" t="s">
        <v>5194</v>
      </c>
      <c r="AT186" t="s">
        <v>5194</v>
      </c>
      <c r="AU186">
        <f t="shared" si="16"/>
        <v>0</v>
      </c>
      <c r="AV186">
        <f t="shared" si="17"/>
        <v>0</v>
      </c>
      <c r="AW186">
        <f t="shared" si="18"/>
        <v>0</v>
      </c>
      <c r="AX186">
        <f t="shared" si="19"/>
        <v>0</v>
      </c>
      <c r="AY186">
        <f t="shared" si="20"/>
        <v>0</v>
      </c>
      <c r="AZ186">
        <f t="shared" si="21"/>
        <v>0</v>
      </c>
      <c r="BA186">
        <f t="shared" si="22"/>
        <v>0</v>
      </c>
    </row>
    <row r="187" spans="1:53" x14ac:dyDescent="0.3">
      <c r="A187" s="3" t="s">
        <v>11354</v>
      </c>
      <c r="B187" s="3" t="s">
        <v>28168</v>
      </c>
      <c r="C187" s="6" t="s">
        <v>6541</v>
      </c>
      <c r="D187" s="3">
        <v>20</v>
      </c>
      <c r="E187" s="3">
        <v>1242.23</v>
      </c>
      <c r="F187" s="3">
        <v>81891.908750000002</v>
      </c>
      <c r="G187" s="4">
        <v>202.07115232769246</v>
      </c>
      <c r="H187" s="4">
        <v>98.305647329829966</v>
      </c>
      <c r="I187" s="4">
        <v>111.23996146414923</v>
      </c>
      <c r="J187" s="4">
        <v>64.611345137709179</v>
      </c>
      <c r="K187" s="4">
        <v>59.812260185625277</v>
      </c>
      <c r="L187" s="4">
        <v>127.3904252046284</v>
      </c>
      <c r="M187" s="4">
        <v>132.45159693337482</v>
      </c>
      <c r="R187" t="s">
        <v>3620</v>
      </c>
      <c r="S187">
        <v>4322.1320892221856</v>
      </c>
      <c r="T187">
        <v>2267.1461467132208</v>
      </c>
      <c r="U187">
        <v>3719.2699953998431</v>
      </c>
      <c r="V187">
        <v>3209.3876506400729</v>
      </c>
      <c r="W187">
        <v>2719.5687714530968</v>
      </c>
      <c r="X187">
        <v>3844.4869047846323</v>
      </c>
      <c r="Y187">
        <v>4835.1825383995274</v>
      </c>
      <c r="AT187" t="s">
        <v>3620</v>
      </c>
      <c r="AU187">
        <f t="shared" si="16"/>
        <v>3.2041236368599258E-6</v>
      </c>
      <c r="AV187">
        <f t="shared" si="17"/>
        <v>2.2409361574160823E-6</v>
      </c>
      <c r="AW187">
        <f t="shared" si="18"/>
        <v>3.8361102411239986E-6</v>
      </c>
      <c r="AX187">
        <f t="shared" si="19"/>
        <v>3.6254681255352521E-6</v>
      </c>
      <c r="AY187">
        <f t="shared" si="20"/>
        <v>3.3955306376033458E-6</v>
      </c>
      <c r="AZ187">
        <f t="shared" si="21"/>
        <v>3.800041618020267E-6</v>
      </c>
      <c r="BA187">
        <f t="shared" si="22"/>
        <v>4.5828061670970179E-6</v>
      </c>
    </row>
    <row r="188" spans="1:53" x14ac:dyDescent="0.3">
      <c r="A188" s="3" t="s">
        <v>10610</v>
      </c>
      <c r="B188" s="3" t="s">
        <v>28169</v>
      </c>
      <c r="C188" s="6" t="s">
        <v>3510</v>
      </c>
      <c r="D188" s="3">
        <v>20</v>
      </c>
      <c r="E188" s="3">
        <v>1635.49</v>
      </c>
      <c r="F188" s="3">
        <v>35522.27435</v>
      </c>
      <c r="G188" s="4">
        <v>13907.66824987477</v>
      </c>
      <c r="H188" s="4">
        <v>8656.7863464231759</v>
      </c>
      <c r="I188" s="4">
        <v>9578.6605637212906</v>
      </c>
      <c r="J188" s="4">
        <v>7822.0526099825292</v>
      </c>
      <c r="K188" s="4">
        <v>7419.9362405058118</v>
      </c>
      <c r="L188" s="4">
        <v>10809.592746369266</v>
      </c>
      <c r="M188" s="4">
        <v>9831.3014082702775</v>
      </c>
      <c r="R188" t="s">
        <v>23587</v>
      </c>
      <c r="S188">
        <v>64.890845735754866</v>
      </c>
      <c r="T188">
        <v>52.461180372186995</v>
      </c>
      <c r="U188">
        <v>61.659315497970056</v>
      </c>
      <c r="V188">
        <v>55.368476603344305</v>
      </c>
      <c r="W188">
        <v>63.436735681512317</v>
      </c>
      <c r="X188">
        <v>80.217151259745549</v>
      </c>
      <c r="Y188">
        <v>85.247328149803963</v>
      </c>
      <c r="AT188" t="s">
        <v>23587</v>
      </c>
      <c r="AU188">
        <f t="shared" si="16"/>
        <v>4.8105492461980826E-8</v>
      </c>
      <c r="AV188">
        <f t="shared" si="17"/>
        <v>5.1854687942017164E-8</v>
      </c>
      <c r="AW188">
        <f t="shared" si="18"/>
        <v>6.3596332596184652E-8</v>
      </c>
      <c r="AX188">
        <f t="shared" si="19"/>
        <v>6.2546712624395696E-8</v>
      </c>
      <c r="AY188">
        <f t="shared" si="20"/>
        <v>7.920424069328794E-8</v>
      </c>
      <c r="AZ188">
        <f t="shared" si="21"/>
        <v>7.9289778016069584E-8</v>
      </c>
      <c r="BA188">
        <f t="shared" si="22"/>
        <v>8.0797773004611211E-8</v>
      </c>
    </row>
    <row r="189" spans="1:53" x14ac:dyDescent="0.3">
      <c r="A189" s="3" t="s">
        <v>21882</v>
      </c>
      <c r="B189" s="3" t="s">
        <v>28170</v>
      </c>
      <c r="C189" s="6" t="s">
        <v>3938</v>
      </c>
      <c r="D189" s="3">
        <v>20</v>
      </c>
      <c r="E189" s="3">
        <v>1115.8699999999999</v>
      </c>
      <c r="F189" s="3">
        <v>103784.54150000001</v>
      </c>
      <c r="G189" s="4">
        <v>127.2102441358243</v>
      </c>
      <c r="H189" s="4">
        <v>104.83704339597442</v>
      </c>
      <c r="I189" s="4">
        <v>117.56596545712138</v>
      </c>
      <c r="J189" s="4">
        <v>106.00767135493859</v>
      </c>
      <c r="K189" s="4">
        <v>140.55589902775813</v>
      </c>
      <c r="L189" s="4">
        <v>112.22144451856687</v>
      </c>
      <c r="M189" s="4">
        <v>124.66491130611881</v>
      </c>
      <c r="R189" t="s">
        <v>4430</v>
      </c>
      <c r="S189">
        <v>778.62370363624473</v>
      </c>
      <c r="T189">
        <v>471.3964837238853</v>
      </c>
      <c r="U189">
        <v>602.81548143278781</v>
      </c>
      <c r="V189">
        <v>751.74067072454727</v>
      </c>
      <c r="W189">
        <v>486.72173839125549</v>
      </c>
      <c r="X189">
        <v>570.40924297968513</v>
      </c>
      <c r="Y189">
        <v>652.78490625072266</v>
      </c>
      <c r="AT189" t="s">
        <v>4430</v>
      </c>
      <c r="AU189">
        <f t="shared" si="16"/>
        <v>5.7721665176810388E-7</v>
      </c>
      <c r="AV189">
        <f t="shared" si="17"/>
        <v>4.659467702984744E-7</v>
      </c>
      <c r="AW189">
        <f t="shared" si="18"/>
        <v>6.2175282910156318E-7</v>
      </c>
      <c r="AX189">
        <f t="shared" si="19"/>
        <v>8.4919995246968294E-7</v>
      </c>
      <c r="AY189">
        <f t="shared" si="20"/>
        <v>6.076987616724336E-7</v>
      </c>
      <c r="AZ189">
        <f t="shared" si="21"/>
        <v>5.6381486432652213E-7</v>
      </c>
      <c r="BA189">
        <f t="shared" si="22"/>
        <v>6.1871225551370652E-7</v>
      </c>
    </row>
    <row r="190" spans="1:53" x14ac:dyDescent="0.3">
      <c r="A190" s="3" t="s">
        <v>22572</v>
      </c>
      <c r="B190" s="3" t="s">
        <v>28171</v>
      </c>
      <c r="C190" s="6" t="s">
        <v>5657</v>
      </c>
      <c r="D190" s="3">
        <v>20</v>
      </c>
      <c r="E190" s="3">
        <v>1815.51</v>
      </c>
      <c r="F190" s="3">
        <v>27527.234560000001</v>
      </c>
      <c r="G190" s="4">
        <v>600.66648529999998</v>
      </c>
      <c r="H190" s="4">
        <v>391.03202019999998</v>
      </c>
      <c r="I190" s="4">
        <v>385.16321850000003</v>
      </c>
      <c r="J190" s="4">
        <v>444.1604739</v>
      </c>
      <c r="K190" s="4">
        <v>287.8802432</v>
      </c>
      <c r="L190" s="4">
        <v>403.88833949999997</v>
      </c>
      <c r="M190" s="4" t="s">
        <v>30021</v>
      </c>
      <c r="R190" t="s">
        <v>4431</v>
      </c>
      <c r="S190">
        <v>29883.659670058878</v>
      </c>
      <c r="T190">
        <v>12300.04866517369</v>
      </c>
      <c r="U190">
        <v>22396.563320208676</v>
      </c>
      <c r="V190">
        <v>18443.037764584737</v>
      </c>
      <c r="W190">
        <v>15331.533982365791</v>
      </c>
      <c r="X190">
        <v>17991.859221196559</v>
      </c>
      <c r="Y190">
        <v>21037.51788788796</v>
      </c>
      <c r="AT190" t="s">
        <v>4431</v>
      </c>
      <c r="AU190">
        <f t="shared" si="16"/>
        <v>2.2153635827901031E-5</v>
      </c>
      <c r="AV190">
        <f t="shared" si="17"/>
        <v>1.2157850446353143E-5</v>
      </c>
      <c r="AW190">
        <f t="shared" si="18"/>
        <v>2.3100147616306127E-5</v>
      </c>
      <c r="AX190">
        <f t="shared" si="19"/>
        <v>2.0834082021911423E-5</v>
      </c>
      <c r="AY190">
        <f t="shared" si="20"/>
        <v>1.914226031164651E-5</v>
      </c>
      <c r="AZ190">
        <f t="shared" si="21"/>
        <v>1.7783859203947193E-5</v>
      </c>
      <c r="BA190">
        <f t="shared" si="22"/>
        <v>1.9939447156619515E-5</v>
      </c>
    </row>
    <row r="191" spans="1:53" x14ac:dyDescent="0.3">
      <c r="A191" s="3" t="s">
        <v>14459</v>
      </c>
      <c r="B191" s="3" t="s">
        <v>28172</v>
      </c>
      <c r="C191" s="6" t="s">
        <v>3500</v>
      </c>
      <c r="D191" s="3">
        <v>20</v>
      </c>
      <c r="E191" s="3">
        <v>1181.19</v>
      </c>
      <c r="F191" s="3">
        <v>30599.776580000002</v>
      </c>
      <c r="G191" s="4">
        <v>3938.7764036069157</v>
      </c>
      <c r="H191" s="4">
        <v>2352.6508790447083</v>
      </c>
      <c r="I191" s="4">
        <v>3084.4834111197429</v>
      </c>
      <c r="J191" s="4">
        <v>2187.4053392595847</v>
      </c>
      <c r="K191" s="4">
        <v>2568.6236536946212</v>
      </c>
      <c r="L191" s="4">
        <v>2147.8760394393648</v>
      </c>
      <c r="M191" s="4">
        <v>3320.2749507046337</v>
      </c>
      <c r="R191" t="s">
        <v>4715</v>
      </c>
      <c r="S191">
        <v>601.77992589758048</v>
      </c>
      <c r="T191">
        <v>227.8674219550079</v>
      </c>
      <c r="U191">
        <v>361.80356862741621</v>
      </c>
      <c r="V191">
        <v>475.19899611731921</v>
      </c>
      <c r="W191">
        <v>144.29883570237908</v>
      </c>
      <c r="X191">
        <v>264.51485423280894</v>
      </c>
      <c r="Y191">
        <v>459.82824285148018</v>
      </c>
      <c r="AT191" t="s">
        <v>4715</v>
      </c>
      <c r="AU191">
        <f t="shared" si="16"/>
        <v>4.4611715814156169E-7</v>
      </c>
      <c r="AV191">
        <f t="shared" si="17"/>
        <v>2.2523309566807412E-7</v>
      </c>
      <c r="AW191">
        <f t="shared" si="18"/>
        <v>3.7316956730849852E-7</v>
      </c>
      <c r="AX191">
        <f t="shared" si="19"/>
        <v>5.3680608304394008E-7</v>
      </c>
      <c r="AY191">
        <f t="shared" si="20"/>
        <v>1.8016500363626488E-7</v>
      </c>
      <c r="AZ191">
        <f t="shared" si="21"/>
        <v>2.6145685485838524E-7</v>
      </c>
      <c r="BA191">
        <f t="shared" si="22"/>
        <v>4.3582712553447425E-7</v>
      </c>
    </row>
    <row r="192" spans="1:53" x14ac:dyDescent="0.3">
      <c r="A192" s="3" t="s">
        <v>17788</v>
      </c>
      <c r="B192" s="3" t="s">
        <v>28173</v>
      </c>
      <c r="C192" s="6" t="s">
        <v>3050</v>
      </c>
      <c r="D192" s="3">
        <v>20</v>
      </c>
      <c r="E192" s="3">
        <v>1590.44</v>
      </c>
      <c r="F192" s="3">
        <v>45608.410689999997</v>
      </c>
      <c r="G192" s="4">
        <v>36149.560351400396</v>
      </c>
      <c r="H192" s="4">
        <v>19246.600926491959</v>
      </c>
      <c r="I192" s="4">
        <v>26523.487562840615</v>
      </c>
      <c r="J192" s="4">
        <v>19565.058915744496</v>
      </c>
      <c r="K192" s="4">
        <v>26022.82523716144</v>
      </c>
      <c r="L192" s="4">
        <v>23506.707173850176</v>
      </c>
      <c r="M192" s="4">
        <v>52588.759646283026</v>
      </c>
      <c r="R192" t="s">
        <v>4572</v>
      </c>
      <c r="S192">
        <v>1090.2253308921961</v>
      </c>
      <c r="T192">
        <v>551.0043033012912</v>
      </c>
      <c r="U192">
        <v>1084.5611584637693</v>
      </c>
      <c r="V192">
        <v>1045.8772352066096</v>
      </c>
      <c r="W192">
        <v>801.99345524574414</v>
      </c>
      <c r="X192">
        <v>765.94733979009106</v>
      </c>
      <c r="Y192">
        <v>1345.5217675545371</v>
      </c>
      <c r="AT192" t="s">
        <v>4572</v>
      </c>
      <c r="AU192">
        <f t="shared" si="16"/>
        <v>8.0821610263275448E-7</v>
      </c>
      <c r="AV192">
        <f t="shared" si="17"/>
        <v>5.4463426098481283E-7</v>
      </c>
      <c r="AW192">
        <f t="shared" si="18"/>
        <v>1.1186324661167533E-6</v>
      </c>
      <c r="AX192">
        <f t="shared" si="19"/>
        <v>1.181469798049566E-6</v>
      </c>
      <c r="AY192">
        <f t="shared" si="20"/>
        <v>1.0013327763685336E-6</v>
      </c>
      <c r="AZ192">
        <f t="shared" si="21"/>
        <v>7.5709238722905998E-7</v>
      </c>
      <c r="BA192">
        <f t="shared" si="22"/>
        <v>1.2752911405808646E-6</v>
      </c>
    </row>
    <row r="193" spans="1:53" x14ac:dyDescent="0.3">
      <c r="A193" s="3" t="s">
        <v>18294</v>
      </c>
      <c r="B193" s="3" t="s">
        <v>28174</v>
      </c>
      <c r="C193" s="6" t="s">
        <v>4351</v>
      </c>
      <c r="D193" s="3">
        <v>20</v>
      </c>
      <c r="E193" s="3">
        <v>1584.03</v>
      </c>
      <c r="F193" s="3">
        <v>72147.91979</v>
      </c>
      <c r="G193" s="4">
        <v>3883.2511614903324</v>
      </c>
      <c r="H193" s="4">
        <v>2661.1365907240202</v>
      </c>
      <c r="I193" s="4">
        <v>3392.1651468047289</v>
      </c>
      <c r="J193" s="4">
        <v>3674.5445173035341</v>
      </c>
      <c r="K193" s="4">
        <v>1625.1173997597498</v>
      </c>
      <c r="L193" s="4">
        <v>3720.7191952487874</v>
      </c>
      <c r="M193" s="4">
        <v>3669.1361388391751</v>
      </c>
      <c r="R193" t="s">
        <v>4714</v>
      </c>
      <c r="S193">
        <v>315.85251282304409</v>
      </c>
      <c r="T193">
        <v>273.1698866023857</v>
      </c>
      <c r="U193">
        <v>278.29031607738381</v>
      </c>
      <c r="V193">
        <v>249.69579768114463</v>
      </c>
      <c r="W193">
        <v>247.14832781048804</v>
      </c>
      <c r="X193">
        <v>218.62472977422144</v>
      </c>
      <c r="Y193">
        <v>318.17413017371575</v>
      </c>
      <c r="AT193" t="s">
        <v>4714</v>
      </c>
      <c r="AU193">
        <f t="shared" si="16"/>
        <v>2.3415075735920979E-7</v>
      </c>
      <c r="AV193">
        <f t="shared" si="17"/>
        <v>2.7001182825906765E-7</v>
      </c>
      <c r="AW193">
        <f t="shared" si="18"/>
        <v>2.8703275987774006E-7</v>
      </c>
      <c r="AX193">
        <f t="shared" si="19"/>
        <v>2.8206756369631602E-7</v>
      </c>
      <c r="AY193">
        <f t="shared" si="20"/>
        <v>3.0857823046135107E-7</v>
      </c>
      <c r="AZ193">
        <f t="shared" si="21"/>
        <v>2.1609725626494662E-7</v>
      </c>
      <c r="BA193">
        <f t="shared" si="22"/>
        <v>3.0156676700224087E-7</v>
      </c>
    </row>
    <row r="194" spans="1:53" x14ac:dyDescent="0.3">
      <c r="A194" s="3" t="s">
        <v>22936</v>
      </c>
      <c r="B194" s="3" t="s">
        <v>28175</v>
      </c>
      <c r="C194" s="6" t="s">
        <v>3007</v>
      </c>
      <c r="D194" s="3">
        <v>20</v>
      </c>
      <c r="E194" s="3">
        <v>1278.3499999999999</v>
      </c>
      <c r="F194" s="3">
        <v>25915.018520000001</v>
      </c>
      <c r="G194" s="4">
        <v>2763.6623019461408</v>
      </c>
      <c r="H194" s="4">
        <v>2241.7418664198326</v>
      </c>
      <c r="I194" s="4">
        <v>3391.0572932766768</v>
      </c>
      <c r="J194" s="4">
        <v>2187.1040545208039</v>
      </c>
      <c r="K194" s="4">
        <v>2741.2919774174784</v>
      </c>
      <c r="L194" s="4">
        <v>3259.4240584335735</v>
      </c>
      <c r="M194" s="4">
        <v>3228.4285600837893</v>
      </c>
      <c r="R194" t="s">
        <v>8286</v>
      </c>
      <c r="AT194" t="s">
        <v>8286</v>
      </c>
      <c r="AU194">
        <f t="shared" si="16"/>
        <v>0</v>
      </c>
      <c r="AV194">
        <f t="shared" si="17"/>
        <v>0</v>
      </c>
      <c r="AW194">
        <f t="shared" si="18"/>
        <v>0</v>
      </c>
      <c r="AX194">
        <f t="shared" si="19"/>
        <v>0</v>
      </c>
      <c r="AY194">
        <f t="shared" si="20"/>
        <v>0</v>
      </c>
      <c r="AZ194">
        <f t="shared" si="21"/>
        <v>0</v>
      </c>
      <c r="BA194">
        <f t="shared" si="22"/>
        <v>0</v>
      </c>
    </row>
    <row r="195" spans="1:53" x14ac:dyDescent="0.3">
      <c r="A195" s="3" t="s">
        <v>13792</v>
      </c>
      <c r="B195" s="3" t="s">
        <v>28176</v>
      </c>
      <c r="C195" s="6" t="s">
        <v>2996</v>
      </c>
      <c r="D195" s="3">
        <v>20</v>
      </c>
      <c r="E195" s="3">
        <v>1362.56</v>
      </c>
      <c r="F195" s="3">
        <v>77448.956919999997</v>
      </c>
      <c r="G195" s="4">
        <v>590.63777479509838</v>
      </c>
      <c r="H195" s="4">
        <v>532.11805299684102</v>
      </c>
      <c r="I195" s="4">
        <v>532.7061094898778</v>
      </c>
      <c r="J195" s="4">
        <v>392.7174221441806</v>
      </c>
      <c r="K195" s="4">
        <v>487.54277850418885</v>
      </c>
      <c r="L195" s="4">
        <v>410.67979229193838</v>
      </c>
      <c r="M195" s="4">
        <v>500.07392558640851</v>
      </c>
      <c r="R195" t="s">
        <v>8196</v>
      </c>
      <c r="AT195" t="s">
        <v>8196</v>
      </c>
      <c r="AU195">
        <f t="shared" ref="AU195:AU258" si="23">S195/AK$2/(10^-15)/(6.022*10^23)</f>
        <v>0</v>
      </c>
      <c r="AV195">
        <f t="shared" ref="AV195:AV258" si="24">T195/AL$2/(10^-15)/(6.022*10^23)</f>
        <v>0</v>
      </c>
      <c r="AW195">
        <f t="shared" ref="AW195:AW258" si="25">U195/AM$2/(10^-15)/(6.022*10^23)</f>
        <v>0</v>
      </c>
      <c r="AX195">
        <f t="shared" ref="AX195:AX258" si="26">V195/AN$2/(10^-15)/(6.022*10^23)</f>
        <v>0</v>
      </c>
      <c r="AY195">
        <f t="shared" ref="AY195:AY258" si="27">W195/AO$2/(10^-15)/(6.022*10^23)</f>
        <v>0</v>
      </c>
      <c r="AZ195">
        <f t="shared" ref="AZ195:AZ258" si="28">X195/AP$2/(10^-15)/(6.022*10^23)</f>
        <v>0</v>
      </c>
      <c r="BA195">
        <f t="shared" ref="BA195:BA258" si="29">Y195/AQ$2/(10^-15)/(6.022*10^23)</f>
        <v>0</v>
      </c>
    </row>
    <row r="196" spans="1:53" x14ac:dyDescent="0.3">
      <c r="A196" s="3" t="s">
        <v>16988</v>
      </c>
      <c r="B196" s="3" t="s">
        <v>28177</v>
      </c>
      <c r="C196" s="6" t="s">
        <v>5396</v>
      </c>
      <c r="D196" s="3">
        <v>20</v>
      </c>
      <c r="E196" s="3">
        <v>1453.69</v>
      </c>
      <c r="F196" s="3">
        <v>46133.26021</v>
      </c>
      <c r="G196" s="4">
        <v>3154.5404962862945</v>
      </c>
      <c r="H196" s="4">
        <v>2672.7330086297984</v>
      </c>
      <c r="I196" s="4">
        <v>3463.7402141524126</v>
      </c>
      <c r="J196" s="4">
        <v>2712.5539429549035</v>
      </c>
      <c r="K196" s="4">
        <v>2576.1326475582446</v>
      </c>
      <c r="L196" s="4">
        <v>3347.2730269225731</v>
      </c>
      <c r="M196" s="4">
        <v>3399.3349766013353</v>
      </c>
      <c r="R196" t="s">
        <v>8126</v>
      </c>
      <c r="AT196" t="s">
        <v>8126</v>
      </c>
      <c r="AU196">
        <f t="shared" si="23"/>
        <v>0</v>
      </c>
      <c r="AV196">
        <f t="shared" si="24"/>
        <v>0</v>
      </c>
      <c r="AW196">
        <f t="shared" si="25"/>
        <v>0</v>
      </c>
      <c r="AX196">
        <f t="shared" si="26"/>
        <v>0</v>
      </c>
      <c r="AY196">
        <f t="shared" si="27"/>
        <v>0</v>
      </c>
      <c r="AZ196">
        <f t="shared" si="28"/>
        <v>0</v>
      </c>
      <c r="BA196">
        <f t="shared" si="29"/>
        <v>0</v>
      </c>
    </row>
    <row r="197" spans="1:53" x14ac:dyDescent="0.3">
      <c r="A197" s="3" t="s">
        <v>16302</v>
      </c>
      <c r="B197" s="3" t="s">
        <v>28178</v>
      </c>
      <c r="C197" s="6" t="s">
        <v>2845</v>
      </c>
      <c r="D197" s="3">
        <v>20</v>
      </c>
      <c r="E197" s="3">
        <v>1428.72</v>
      </c>
      <c r="F197" s="3">
        <v>27956.240880000001</v>
      </c>
      <c r="G197" s="4">
        <v>6161.2916900677055</v>
      </c>
      <c r="H197" s="4">
        <v>12700.474809074987</v>
      </c>
      <c r="I197" s="4">
        <v>13118.197508113959</v>
      </c>
      <c r="J197" s="4">
        <v>16269.305074966927</v>
      </c>
      <c r="K197" s="4">
        <v>29462.942334565276</v>
      </c>
      <c r="L197" s="4">
        <v>20307.198585558494</v>
      </c>
      <c r="M197" s="4">
        <v>7772.5582471802418</v>
      </c>
      <c r="R197" t="s">
        <v>8272</v>
      </c>
      <c r="AT197" t="s">
        <v>8272</v>
      </c>
      <c r="AU197">
        <f t="shared" si="23"/>
        <v>0</v>
      </c>
      <c r="AV197">
        <f t="shared" si="24"/>
        <v>0</v>
      </c>
      <c r="AW197">
        <f t="shared" si="25"/>
        <v>0</v>
      </c>
      <c r="AX197">
        <f t="shared" si="26"/>
        <v>0</v>
      </c>
      <c r="AY197">
        <f t="shared" si="27"/>
        <v>0</v>
      </c>
      <c r="AZ197">
        <f t="shared" si="28"/>
        <v>0</v>
      </c>
      <c r="BA197">
        <f t="shared" si="29"/>
        <v>0</v>
      </c>
    </row>
    <row r="198" spans="1:53" x14ac:dyDescent="0.3">
      <c r="A198" s="3" t="s">
        <v>9844</v>
      </c>
      <c r="B198" s="3" t="s">
        <v>28179</v>
      </c>
      <c r="C198" s="6" t="s">
        <v>4739</v>
      </c>
      <c r="D198" s="3">
        <v>20</v>
      </c>
      <c r="E198" s="3">
        <v>1179.96</v>
      </c>
      <c r="F198" s="3">
        <v>43057.020089999998</v>
      </c>
      <c r="G198" s="4">
        <v>470.07289776798007</v>
      </c>
      <c r="H198" s="4">
        <v>156.27440345521066</v>
      </c>
      <c r="I198" s="4">
        <v>300.66107894289075</v>
      </c>
      <c r="J198" s="4">
        <v>198.03843545345842</v>
      </c>
      <c r="K198" s="4">
        <v>1044.8428207663007</v>
      </c>
      <c r="L198" s="4">
        <v>275.29353947944315</v>
      </c>
      <c r="M198" s="4">
        <v>374.88873446741229</v>
      </c>
      <c r="R198" t="s">
        <v>8258</v>
      </c>
      <c r="AT198" t="s">
        <v>8258</v>
      </c>
      <c r="AU198">
        <f t="shared" si="23"/>
        <v>0</v>
      </c>
      <c r="AV198">
        <f t="shared" si="24"/>
        <v>0</v>
      </c>
      <c r="AW198">
        <f t="shared" si="25"/>
        <v>0</v>
      </c>
      <c r="AX198">
        <f t="shared" si="26"/>
        <v>0</v>
      </c>
      <c r="AY198">
        <f t="shared" si="27"/>
        <v>0</v>
      </c>
      <c r="AZ198">
        <f t="shared" si="28"/>
        <v>0</v>
      </c>
      <c r="BA198">
        <f t="shared" si="29"/>
        <v>0</v>
      </c>
    </row>
    <row r="199" spans="1:53" x14ac:dyDescent="0.3">
      <c r="A199" s="3" t="s">
        <v>21598</v>
      </c>
      <c r="B199" s="3" t="s">
        <v>28180</v>
      </c>
      <c r="C199" s="6" t="s">
        <v>4352</v>
      </c>
      <c r="D199" s="3">
        <v>20</v>
      </c>
      <c r="E199" s="3">
        <v>1458.79</v>
      </c>
      <c r="F199" s="3">
        <v>51509.773840000002</v>
      </c>
      <c r="G199" s="4">
        <v>444.53733881450415</v>
      </c>
      <c r="H199" s="4">
        <v>1315.0837366407252</v>
      </c>
      <c r="I199" s="4">
        <v>1020.2442141018134</v>
      </c>
      <c r="J199" s="4">
        <v>1125.4236023526817</v>
      </c>
      <c r="K199" s="4">
        <v>1177.8227461046633</v>
      </c>
      <c r="L199" s="4">
        <v>1998.1085761943029</v>
      </c>
      <c r="M199" s="4">
        <v>705.59825232893445</v>
      </c>
      <c r="R199" t="s">
        <v>8154</v>
      </c>
      <c r="AT199" t="s">
        <v>8154</v>
      </c>
      <c r="AU199">
        <f t="shared" si="23"/>
        <v>0</v>
      </c>
      <c r="AV199">
        <f t="shared" si="24"/>
        <v>0</v>
      </c>
      <c r="AW199">
        <f t="shared" si="25"/>
        <v>0</v>
      </c>
      <c r="AX199">
        <f t="shared" si="26"/>
        <v>0</v>
      </c>
      <c r="AY199">
        <f t="shared" si="27"/>
        <v>0</v>
      </c>
      <c r="AZ199">
        <f t="shared" si="28"/>
        <v>0</v>
      </c>
      <c r="BA199">
        <f t="shared" si="29"/>
        <v>0</v>
      </c>
    </row>
    <row r="200" spans="1:53" x14ac:dyDescent="0.3">
      <c r="A200" s="3" t="s">
        <v>18519</v>
      </c>
      <c r="B200" s="3" t="s">
        <v>28181</v>
      </c>
      <c r="C200" s="6" t="s">
        <v>6191</v>
      </c>
      <c r="D200" s="3">
        <v>20</v>
      </c>
      <c r="E200" s="3">
        <v>1170.24</v>
      </c>
      <c r="F200" s="3">
        <v>42052.789470000003</v>
      </c>
      <c r="G200" s="4">
        <v>1051.816518837295</v>
      </c>
      <c r="H200" s="4">
        <v>452.5151830308281</v>
      </c>
      <c r="I200" s="4">
        <v>1622.0792008386993</v>
      </c>
      <c r="J200" s="4">
        <v>457.48197291075002</v>
      </c>
      <c r="K200" s="4">
        <v>351.58844482003343</v>
      </c>
      <c r="L200" s="4">
        <v>265.69200574486791</v>
      </c>
      <c r="M200" s="4">
        <v>2683.3780766020564</v>
      </c>
      <c r="R200" t="s">
        <v>4599</v>
      </c>
      <c r="S200">
        <v>90.527266936662741</v>
      </c>
      <c r="T200">
        <v>75.808932426753984</v>
      </c>
      <c r="U200">
        <v>131.35421672856168</v>
      </c>
      <c r="V200">
        <v>73.821836512518018</v>
      </c>
      <c r="W200">
        <v>59.968340560214834</v>
      </c>
      <c r="X200">
        <v>78.943646220151422</v>
      </c>
      <c r="Y200">
        <v>103.49871560406116</v>
      </c>
      <c r="AT200" t="s">
        <v>4599</v>
      </c>
      <c r="AU200">
        <f t="shared" si="23"/>
        <v>6.7110525496292428E-8</v>
      </c>
      <c r="AV200">
        <f t="shared" si="24"/>
        <v>7.4932521653494716E-8</v>
      </c>
      <c r="AW200">
        <f t="shared" si="25"/>
        <v>1.3548068750870173E-7</v>
      </c>
      <c r="AX200">
        <f t="shared" si="26"/>
        <v>8.3392455003443182E-8</v>
      </c>
      <c r="AY200">
        <f t="shared" si="27"/>
        <v>7.4873759323851188E-8</v>
      </c>
      <c r="AZ200">
        <f t="shared" si="28"/>
        <v>7.8030995694508466E-8</v>
      </c>
      <c r="BA200">
        <f t="shared" si="29"/>
        <v>9.8096514121246115E-8</v>
      </c>
    </row>
    <row r="201" spans="1:53" x14ac:dyDescent="0.3">
      <c r="A201" s="3" t="s">
        <v>28182</v>
      </c>
      <c r="B201" s="3" t="s">
        <v>28183</v>
      </c>
      <c r="C201" s="6" t="s">
        <v>3056</v>
      </c>
      <c r="D201" s="3">
        <v>19</v>
      </c>
      <c r="E201" s="3">
        <v>1083.9100000000001</v>
      </c>
      <c r="F201" s="3">
        <v>141883.56539999999</v>
      </c>
      <c r="G201" s="4">
        <v>42.720329720147511</v>
      </c>
      <c r="H201" s="4">
        <v>33.085170385092276</v>
      </c>
      <c r="I201" s="4">
        <v>31.765363602600992</v>
      </c>
      <c r="J201" s="4">
        <v>31.960795208155034</v>
      </c>
      <c r="K201" s="4">
        <v>25.818268814238596</v>
      </c>
      <c r="L201" s="4">
        <v>23.026071883934716</v>
      </c>
      <c r="M201" s="4">
        <v>32.217918418201371</v>
      </c>
      <c r="R201" t="s">
        <v>4600</v>
      </c>
      <c r="S201">
        <v>7.9135562953327732</v>
      </c>
      <c r="T201">
        <v>9.8857897006368063</v>
      </c>
      <c r="U201">
        <v>6.1967527500747721</v>
      </c>
      <c r="V201">
        <v>7.5971491939280762</v>
      </c>
      <c r="W201">
        <v>7.2601214516786383</v>
      </c>
      <c r="X201">
        <v>8.4767742915600959</v>
      </c>
      <c r="Y201">
        <v>8.0361715406077145</v>
      </c>
      <c r="AT201" t="s">
        <v>4600</v>
      </c>
      <c r="AU201">
        <f t="shared" si="23"/>
        <v>5.8665520289687625E-9</v>
      </c>
      <c r="AV201">
        <f t="shared" si="24"/>
        <v>9.7715022107795298E-9</v>
      </c>
      <c r="AW201">
        <f t="shared" si="25"/>
        <v>6.3914227027552938E-9</v>
      </c>
      <c r="AX201">
        <f t="shared" si="26"/>
        <v>8.5820802114786326E-9</v>
      </c>
      <c r="AY201">
        <f t="shared" si="27"/>
        <v>9.0646594712603138E-9</v>
      </c>
      <c r="AZ201">
        <f t="shared" si="28"/>
        <v>8.3787761259905127E-9</v>
      </c>
      <c r="BA201">
        <f t="shared" si="29"/>
        <v>7.616716887866849E-9</v>
      </c>
    </row>
    <row r="202" spans="1:53" x14ac:dyDescent="0.3">
      <c r="A202" s="3" t="s">
        <v>10268</v>
      </c>
      <c r="B202" s="3" t="s">
        <v>28184</v>
      </c>
      <c r="C202" s="6" t="s">
        <v>4669</v>
      </c>
      <c r="D202" s="3">
        <v>19</v>
      </c>
      <c r="E202" s="3">
        <v>1186.07</v>
      </c>
      <c r="F202" s="3">
        <v>42153.077230000003</v>
      </c>
      <c r="G202" s="4">
        <v>2423.3969627287875</v>
      </c>
      <c r="H202" s="4">
        <v>1247.5116596826124</v>
      </c>
      <c r="I202" s="4">
        <v>2050.0819795676907</v>
      </c>
      <c r="J202" s="4">
        <v>1940.7193865400832</v>
      </c>
      <c r="K202" s="4">
        <v>1531.3231778669031</v>
      </c>
      <c r="L202" s="4">
        <v>1816.4481974846797</v>
      </c>
      <c r="M202" s="4">
        <v>2161.3807731181346</v>
      </c>
      <c r="R202" t="s">
        <v>4601</v>
      </c>
      <c r="AT202" t="s">
        <v>4601</v>
      </c>
      <c r="AU202">
        <f t="shared" si="23"/>
        <v>0</v>
      </c>
      <c r="AV202">
        <f t="shared" si="24"/>
        <v>0</v>
      </c>
      <c r="AW202">
        <f t="shared" si="25"/>
        <v>0</v>
      </c>
      <c r="AX202">
        <f t="shared" si="26"/>
        <v>0</v>
      </c>
      <c r="AY202">
        <f t="shared" si="27"/>
        <v>0</v>
      </c>
      <c r="AZ202">
        <f t="shared" si="28"/>
        <v>0</v>
      </c>
      <c r="BA202">
        <f t="shared" si="29"/>
        <v>0</v>
      </c>
    </row>
    <row r="203" spans="1:53" x14ac:dyDescent="0.3">
      <c r="A203" s="3" t="s">
        <v>11778</v>
      </c>
      <c r="B203" s="3" t="s">
        <v>28185</v>
      </c>
      <c r="C203" s="6" t="s">
        <v>3508</v>
      </c>
      <c r="D203" s="3">
        <v>19</v>
      </c>
      <c r="E203" s="3">
        <v>1364.11</v>
      </c>
      <c r="F203" s="3">
        <v>39291.060239999999</v>
      </c>
      <c r="G203" s="4">
        <v>24017.447325120498</v>
      </c>
      <c r="H203" s="4">
        <v>20980.3698077956</v>
      </c>
      <c r="I203" s="4">
        <v>36613.121851115684</v>
      </c>
      <c r="J203" s="4">
        <v>27426.539128508393</v>
      </c>
      <c r="K203" s="4">
        <v>19739.158732438904</v>
      </c>
      <c r="L203" s="4">
        <v>28642.752636069199</v>
      </c>
      <c r="M203" s="4">
        <v>27043.01900369364</v>
      </c>
      <c r="R203" t="s">
        <v>4603</v>
      </c>
      <c r="AT203" t="s">
        <v>4603</v>
      </c>
      <c r="AU203">
        <f t="shared" si="23"/>
        <v>0</v>
      </c>
      <c r="AV203">
        <f t="shared" si="24"/>
        <v>0</v>
      </c>
      <c r="AW203">
        <f t="shared" si="25"/>
        <v>0</v>
      </c>
      <c r="AX203">
        <f t="shared" si="26"/>
        <v>0</v>
      </c>
      <c r="AY203">
        <f t="shared" si="27"/>
        <v>0</v>
      </c>
      <c r="AZ203">
        <f t="shared" si="28"/>
        <v>0</v>
      </c>
      <c r="BA203">
        <f t="shared" si="29"/>
        <v>0</v>
      </c>
    </row>
    <row r="204" spans="1:53" x14ac:dyDescent="0.3">
      <c r="A204" s="3" t="s">
        <v>16833</v>
      </c>
      <c r="B204" s="3" t="s">
        <v>28186</v>
      </c>
      <c r="C204" s="6" t="s">
        <v>3496</v>
      </c>
      <c r="D204" s="3">
        <v>19</v>
      </c>
      <c r="E204" s="3">
        <v>1294.42</v>
      </c>
      <c r="F204" s="3">
        <v>36801.602359999997</v>
      </c>
      <c r="G204" s="4">
        <v>1753.4902966277066</v>
      </c>
      <c r="H204" s="4">
        <v>903.48659773384338</v>
      </c>
      <c r="I204" s="4">
        <v>1349.1386639032387</v>
      </c>
      <c r="J204" s="4">
        <v>1393.0751851338491</v>
      </c>
      <c r="K204" s="4">
        <v>1207.4505595699093</v>
      </c>
      <c r="L204" s="4">
        <v>1355.3018259598707</v>
      </c>
      <c r="M204" s="4">
        <v>1650.536650151379</v>
      </c>
      <c r="R204" t="s">
        <v>3034</v>
      </c>
      <c r="AT204" t="s">
        <v>3034</v>
      </c>
      <c r="AU204">
        <f t="shared" si="23"/>
        <v>0</v>
      </c>
      <c r="AV204">
        <f t="shared" si="24"/>
        <v>0</v>
      </c>
      <c r="AW204">
        <f t="shared" si="25"/>
        <v>0</v>
      </c>
      <c r="AX204">
        <f t="shared" si="26"/>
        <v>0</v>
      </c>
      <c r="AY204">
        <f t="shared" si="27"/>
        <v>0</v>
      </c>
      <c r="AZ204">
        <f t="shared" si="28"/>
        <v>0</v>
      </c>
      <c r="BA204">
        <f t="shared" si="29"/>
        <v>0</v>
      </c>
    </row>
    <row r="205" spans="1:53" x14ac:dyDescent="0.3">
      <c r="A205" s="3" t="s">
        <v>16957</v>
      </c>
      <c r="B205" s="3" t="s">
        <v>28187</v>
      </c>
      <c r="C205" s="6" t="s">
        <v>3265</v>
      </c>
      <c r="D205" s="3">
        <v>19</v>
      </c>
      <c r="E205" s="3">
        <v>1212.1300000000001</v>
      </c>
      <c r="F205" s="3">
        <v>46982.010280000002</v>
      </c>
      <c r="G205" s="4">
        <v>1888.9979850975355</v>
      </c>
      <c r="H205" s="4">
        <v>979.446005775294</v>
      </c>
      <c r="I205" s="4">
        <v>1328.2707332902012</v>
      </c>
      <c r="J205" s="4">
        <v>1179.1791237942932</v>
      </c>
      <c r="K205" s="4">
        <v>1088.203754428409</v>
      </c>
      <c r="L205" s="4">
        <v>1284.2866569983087</v>
      </c>
      <c r="M205" s="4">
        <v>1668.4961809992155</v>
      </c>
      <c r="R205" t="s">
        <v>6557</v>
      </c>
      <c r="S205">
        <v>282.22876638642708</v>
      </c>
      <c r="T205">
        <v>358.65949411380882</v>
      </c>
      <c r="U205">
        <v>274.71540531557395</v>
      </c>
      <c r="V205">
        <v>236.60580627399682</v>
      </c>
      <c r="W205">
        <v>245.46634769152115</v>
      </c>
      <c r="X205">
        <v>287.05746724262877</v>
      </c>
      <c r="Y205">
        <v>206.79801299610625</v>
      </c>
      <c r="AT205" t="s">
        <v>6557</v>
      </c>
      <c r="AU205">
        <f t="shared" si="23"/>
        <v>2.0922448521079488E-7</v>
      </c>
      <c r="AV205">
        <f t="shared" si="24"/>
        <v>3.5451310879336162E-7</v>
      </c>
      <c r="AW205">
        <f t="shared" si="25"/>
        <v>2.8334554389141878E-7</v>
      </c>
      <c r="AX205">
        <f t="shared" si="26"/>
        <v>2.672805227476541E-7</v>
      </c>
      <c r="AY205">
        <f t="shared" si="27"/>
        <v>3.0647818611397454E-7</v>
      </c>
      <c r="AZ205">
        <f t="shared" si="28"/>
        <v>2.8373885756455371E-7</v>
      </c>
      <c r="BA205">
        <f t="shared" si="29"/>
        <v>1.9600401882979665E-7</v>
      </c>
    </row>
    <row r="206" spans="1:53" x14ac:dyDescent="0.3">
      <c r="A206" s="3" t="s">
        <v>21646</v>
      </c>
      <c r="B206" s="3" t="s">
        <v>28188</v>
      </c>
      <c r="C206" s="6" t="s">
        <v>3726</v>
      </c>
      <c r="D206" s="3">
        <v>19</v>
      </c>
      <c r="E206" s="3">
        <v>1468.25</v>
      </c>
      <c r="F206" s="3">
        <v>24696.286</v>
      </c>
      <c r="G206" s="4">
        <v>28501.747103079637</v>
      </c>
      <c r="H206" s="4">
        <v>11672.041157873857</v>
      </c>
      <c r="I206" s="4">
        <v>20511.320979715383</v>
      </c>
      <c r="J206" s="4">
        <v>15168.814923413802</v>
      </c>
      <c r="K206" s="4">
        <v>12511.142596827052</v>
      </c>
      <c r="L206" s="4">
        <v>18602.82846064954</v>
      </c>
      <c r="M206" s="4">
        <v>26063.432694257837</v>
      </c>
      <c r="R206" t="s">
        <v>6558</v>
      </c>
      <c r="AT206" t="s">
        <v>6558</v>
      </c>
      <c r="AU206">
        <f t="shared" si="23"/>
        <v>0</v>
      </c>
      <c r="AV206">
        <f t="shared" si="24"/>
        <v>0</v>
      </c>
      <c r="AW206">
        <f t="shared" si="25"/>
        <v>0</v>
      </c>
      <c r="AX206">
        <f t="shared" si="26"/>
        <v>0</v>
      </c>
      <c r="AY206">
        <f t="shared" si="27"/>
        <v>0</v>
      </c>
      <c r="AZ206">
        <f t="shared" si="28"/>
        <v>0</v>
      </c>
      <c r="BA206">
        <f t="shared" si="29"/>
        <v>0</v>
      </c>
    </row>
    <row r="207" spans="1:53" x14ac:dyDescent="0.3">
      <c r="A207" s="3" t="s">
        <v>12973</v>
      </c>
      <c r="B207" s="3" t="s">
        <v>28189</v>
      </c>
      <c r="C207" s="6" t="s">
        <v>4465</v>
      </c>
      <c r="D207" s="3">
        <v>19</v>
      </c>
      <c r="E207" s="3">
        <v>1462.86</v>
      </c>
      <c r="F207" s="3">
        <v>27828.04478</v>
      </c>
      <c r="G207" s="4">
        <v>5013.9344580265843</v>
      </c>
      <c r="H207" s="4">
        <v>2893.5296551448237</v>
      </c>
      <c r="I207" s="4">
        <v>3820.7666617971036</v>
      </c>
      <c r="J207" s="4">
        <v>4005.93404492529</v>
      </c>
      <c r="K207" s="4">
        <v>2307.7191764086774</v>
      </c>
      <c r="L207" s="4">
        <v>3420.6370193194061</v>
      </c>
      <c r="M207" s="4">
        <v>3592.8773352992125</v>
      </c>
      <c r="R207" t="s">
        <v>3723</v>
      </c>
      <c r="S207">
        <v>23.667063735448597</v>
      </c>
      <c r="T207">
        <v>8.0663605159612359</v>
      </c>
      <c r="U207">
        <v>11.90529819861719</v>
      </c>
      <c r="V207">
        <v>13.930517439609302</v>
      </c>
      <c r="W207">
        <v>8.0465001606661311</v>
      </c>
      <c r="X207">
        <v>9.501735380191759</v>
      </c>
      <c r="Y207">
        <v>12.078844208246936</v>
      </c>
      <c r="AT207" t="s">
        <v>3723</v>
      </c>
      <c r="AU207">
        <f t="shared" si="23"/>
        <v>1.7545090423987495E-8</v>
      </c>
      <c r="AV207">
        <f t="shared" si="24"/>
        <v>7.973107055836176E-9</v>
      </c>
      <c r="AW207">
        <f t="shared" si="25"/>
        <v>1.2279301153139514E-8</v>
      </c>
      <c r="AX207">
        <f t="shared" si="26"/>
        <v>1.5736536824850039E-8</v>
      </c>
      <c r="AY207">
        <f t="shared" si="27"/>
        <v>1.0046496381271344E-8</v>
      </c>
      <c r="AZ207">
        <f t="shared" si="28"/>
        <v>9.391887859783729E-9</v>
      </c>
      <c r="BA207">
        <f t="shared" si="29"/>
        <v>1.144837889559408E-8</v>
      </c>
    </row>
    <row r="208" spans="1:53" x14ac:dyDescent="0.3">
      <c r="A208" s="3" t="s">
        <v>21805</v>
      </c>
      <c r="B208" s="3" t="s">
        <v>28190</v>
      </c>
      <c r="C208" s="6" t="s">
        <v>3351</v>
      </c>
      <c r="D208" s="3">
        <v>19</v>
      </c>
      <c r="E208" s="3">
        <v>1117.43</v>
      </c>
      <c r="F208" s="3">
        <v>49862.581080000004</v>
      </c>
      <c r="G208" s="4">
        <v>902.77157693761853</v>
      </c>
      <c r="H208" s="4">
        <v>1031.9227365610268</v>
      </c>
      <c r="I208" s="4">
        <v>1670.509970684169</v>
      </c>
      <c r="J208" s="4">
        <v>1206.3662129188406</v>
      </c>
      <c r="K208" s="4">
        <v>1159.0723316677161</v>
      </c>
      <c r="L208" s="4">
        <v>1519.1577004030455</v>
      </c>
      <c r="M208" s="4">
        <v>1192.6612749370956</v>
      </c>
      <c r="R208" t="s">
        <v>3031</v>
      </c>
      <c r="S208">
        <v>14.561553229923275</v>
      </c>
      <c r="T208">
        <v>13.098173871470797</v>
      </c>
      <c r="U208">
        <v>13.338367928048658</v>
      </c>
      <c r="V208">
        <v>13.937623127531412</v>
      </c>
      <c r="W208">
        <v>7.6927279862723754</v>
      </c>
      <c r="X208">
        <v>13.440689844789222</v>
      </c>
      <c r="Y208">
        <v>14.615601740816146</v>
      </c>
      <c r="AT208" t="s">
        <v>3031</v>
      </c>
      <c r="AU208">
        <f t="shared" si="23"/>
        <v>1.0794907682191545E-8</v>
      </c>
      <c r="AV208">
        <f t="shared" si="24"/>
        <v>1.294674869869091E-8</v>
      </c>
      <c r="AW208">
        <f t="shared" si="25"/>
        <v>1.3757390528774059E-8</v>
      </c>
      <c r="AX208">
        <f t="shared" si="26"/>
        <v>1.5744563728383017E-8</v>
      </c>
      <c r="AY208">
        <f t="shared" si="27"/>
        <v>9.6047924355962674E-9</v>
      </c>
      <c r="AZ208">
        <f t="shared" si="28"/>
        <v>1.328530491846288E-8</v>
      </c>
      <c r="BA208">
        <f t="shared" si="29"/>
        <v>1.3852728260351688E-8</v>
      </c>
    </row>
    <row r="209" spans="1:53" x14ac:dyDescent="0.3">
      <c r="A209" s="3" t="s">
        <v>19858</v>
      </c>
      <c r="B209" s="3" t="s">
        <v>28191</v>
      </c>
      <c r="C209" s="6" t="s">
        <v>3388</v>
      </c>
      <c r="D209" s="3">
        <v>19</v>
      </c>
      <c r="E209" s="3">
        <v>927.49</v>
      </c>
      <c r="F209" s="3">
        <v>90447.613580000005</v>
      </c>
      <c r="G209" s="4">
        <v>274.47055133644915</v>
      </c>
      <c r="H209" s="4">
        <v>156.55608230880935</v>
      </c>
      <c r="I209" s="4">
        <v>274.16450029573525</v>
      </c>
      <c r="J209" s="4">
        <v>221.7488409580873</v>
      </c>
      <c r="K209" s="4">
        <v>177.22546488733127</v>
      </c>
      <c r="L209" s="4">
        <v>237.47255721827193</v>
      </c>
      <c r="M209" s="4">
        <v>438.94545565686542</v>
      </c>
      <c r="R209" t="s">
        <v>8156</v>
      </c>
      <c r="AT209" t="s">
        <v>8156</v>
      </c>
      <c r="AU209">
        <f t="shared" si="23"/>
        <v>0</v>
      </c>
      <c r="AV209">
        <f t="shared" si="24"/>
        <v>0</v>
      </c>
      <c r="AW209">
        <f t="shared" si="25"/>
        <v>0</v>
      </c>
      <c r="AX209">
        <f t="shared" si="26"/>
        <v>0</v>
      </c>
      <c r="AY209">
        <f t="shared" si="27"/>
        <v>0</v>
      </c>
      <c r="AZ209">
        <f t="shared" si="28"/>
        <v>0</v>
      </c>
      <c r="BA209">
        <f t="shared" si="29"/>
        <v>0</v>
      </c>
    </row>
    <row r="210" spans="1:53" x14ac:dyDescent="0.3">
      <c r="A210" s="3" t="s">
        <v>21443</v>
      </c>
      <c r="B210" s="3" t="s">
        <v>28192</v>
      </c>
      <c r="C210" s="6" t="s">
        <v>3536</v>
      </c>
      <c r="D210" s="3">
        <v>19</v>
      </c>
      <c r="E210" s="3">
        <v>800.26</v>
      </c>
      <c r="F210" s="3">
        <v>34801.686220000003</v>
      </c>
      <c r="G210" s="4">
        <v>1448.2088099758691</v>
      </c>
      <c r="H210" s="4">
        <v>833.56054963100905</v>
      </c>
      <c r="I210" s="4">
        <v>1269.0746622333641</v>
      </c>
      <c r="J210" s="4">
        <v>809.32037001981143</v>
      </c>
      <c r="K210" s="4">
        <v>1165.1625886608365</v>
      </c>
      <c r="L210" s="4">
        <v>832.71828326160471</v>
      </c>
      <c r="M210" s="4">
        <v>1988.0087095458562</v>
      </c>
      <c r="R210" t="s">
        <v>6560</v>
      </c>
      <c r="AT210" t="s">
        <v>6560</v>
      </c>
      <c r="AU210">
        <f t="shared" si="23"/>
        <v>0</v>
      </c>
      <c r="AV210">
        <f t="shared" si="24"/>
        <v>0</v>
      </c>
      <c r="AW210">
        <f t="shared" si="25"/>
        <v>0</v>
      </c>
      <c r="AX210">
        <f t="shared" si="26"/>
        <v>0</v>
      </c>
      <c r="AY210">
        <f t="shared" si="27"/>
        <v>0</v>
      </c>
      <c r="AZ210">
        <f t="shared" si="28"/>
        <v>0</v>
      </c>
      <c r="BA210">
        <f t="shared" si="29"/>
        <v>0</v>
      </c>
    </row>
    <row r="211" spans="1:53" x14ac:dyDescent="0.3">
      <c r="A211" s="3" t="s">
        <v>20454</v>
      </c>
      <c r="B211" s="3" t="s">
        <v>28193</v>
      </c>
      <c r="C211" s="6" t="s">
        <v>3450</v>
      </c>
      <c r="D211" s="3">
        <v>19</v>
      </c>
      <c r="E211" s="3">
        <v>1307.28</v>
      </c>
      <c r="F211" s="3">
        <v>67910.611399999994</v>
      </c>
      <c r="G211" s="4">
        <v>569.91421722480618</v>
      </c>
      <c r="H211" s="4">
        <v>812.32373422306262</v>
      </c>
      <c r="I211" s="4">
        <v>1294.3066840529093</v>
      </c>
      <c r="J211" s="4">
        <v>547.90844564731913</v>
      </c>
      <c r="K211" s="4">
        <v>1216.7238233105306</v>
      </c>
      <c r="L211" s="4">
        <v>1120.8052928385064</v>
      </c>
      <c r="M211" s="4">
        <v>1014.0212461436087</v>
      </c>
      <c r="R211" t="s">
        <v>9481</v>
      </c>
      <c r="AT211" t="s">
        <v>9481</v>
      </c>
      <c r="AU211">
        <f t="shared" si="23"/>
        <v>0</v>
      </c>
      <c r="AV211">
        <f t="shared" si="24"/>
        <v>0</v>
      </c>
      <c r="AW211">
        <f t="shared" si="25"/>
        <v>0</v>
      </c>
      <c r="AX211">
        <f t="shared" si="26"/>
        <v>0</v>
      </c>
      <c r="AY211">
        <f t="shared" si="27"/>
        <v>0</v>
      </c>
      <c r="AZ211">
        <f t="shared" si="28"/>
        <v>0</v>
      </c>
      <c r="BA211">
        <f t="shared" si="29"/>
        <v>0</v>
      </c>
    </row>
    <row r="212" spans="1:53" x14ac:dyDescent="0.3">
      <c r="A212" s="3" t="s">
        <v>20974</v>
      </c>
      <c r="B212" s="3" t="s">
        <v>28194</v>
      </c>
      <c r="C212" s="6" t="s">
        <v>3668</v>
      </c>
      <c r="D212" s="3">
        <v>19</v>
      </c>
      <c r="E212" s="3">
        <v>1150.81</v>
      </c>
      <c r="F212" s="3">
        <v>30913.365330000001</v>
      </c>
      <c r="G212" s="4">
        <v>5038.3165629611567</v>
      </c>
      <c r="H212" s="4">
        <v>13629.529995307523</v>
      </c>
      <c r="I212" s="4">
        <v>18596.571409771455</v>
      </c>
      <c r="J212" s="4">
        <v>26849.128449838383</v>
      </c>
      <c r="K212" s="4">
        <v>23418.061683829179</v>
      </c>
      <c r="L212" s="4">
        <v>22036.611145646104</v>
      </c>
      <c r="M212" s="4">
        <v>10738.755932579366</v>
      </c>
      <c r="R212" t="s">
        <v>6562</v>
      </c>
      <c r="S212">
        <v>218.75543880000001</v>
      </c>
      <c r="T212">
        <v>114.0196617</v>
      </c>
      <c r="U212">
        <v>86.884268919999997</v>
      </c>
      <c r="V212">
        <v>57.105788509999996</v>
      </c>
      <c r="W212">
        <v>47.093739139999997</v>
      </c>
      <c r="X212">
        <v>60.966499089999999</v>
      </c>
      <c r="AT212" t="s">
        <v>6562</v>
      </c>
      <c r="AU212">
        <f t="shared" si="23"/>
        <v>1.6216984064382977E-7</v>
      </c>
      <c r="AV212">
        <f t="shared" si="24"/>
        <v>1.1270150489870476E-7</v>
      </c>
      <c r="AW212">
        <f t="shared" si="25"/>
        <v>8.9613723716971527E-8</v>
      </c>
      <c r="AX212">
        <f t="shared" si="26"/>
        <v>6.4509258015394792E-8</v>
      </c>
      <c r="AY212">
        <f t="shared" si="27"/>
        <v>5.8799113950602176E-8</v>
      </c>
      <c r="AZ212">
        <f t="shared" si="28"/>
        <v>6.0261678498284069E-8</v>
      </c>
      <c r="BA212">
        <f t="shared" si="29"/>
        <v>0</v>
      </c>
    </row>
    <row r="213" spans="1:53" x14ac:dyDescent="0.3">
      <c r="A213" s="3" t="s">
        <v>12459</v>
      </c>
      <c r="B213" s="3" t="s">
        <v>28195</v>
      </c>
      <c r="C213" s="6" t="s">
        <v>4231</v>
      </c>
      <c r="D213" s="3">
        <v>19</v>
      </c>
      <c r="E213" s="3">
        <v>1170.33</v>
      </c>
      <c r="F213" s="3">
        <v>51492.595359999999</v>
      </c>
      <c r="G213" s="4">
        <v>1933.0574314696596</v>
      </c>
      <c r="H213" s="4">
        <v>713.5733941682131</v>
      </c>
      <c r="I213" s="4">
        <v>1495.6097839366373</v>
      </c>
      <c r="J213" s="4">
        <v>1509.2422163855406</v>
      </c>
      <c r="K213" s="4">
        <v>914.33822136435037</v>
      </c>
      <c r="L213" s="4">
        <v>1960.932956081748</v>
      </c>
      <c r="M213" s="4">
        <v>2480.0862327799327</v>
      </c>
      <c r="R213" t="s">
        <v>6820</v>
      </c>
      <c r="S213">
        <v>1704.3555221720235</v>
      </c>
      <c r="T213">
        <v>1387.6568314621925</v>
      </c>
      <c r="U213">
        <v>1074.4035349319295</v>
      </c>
      <c r="V213">
        <v>1332.707873750144</v>
      </c>
      <c r="W213">
        <v>1198.8638745159426</v>
      </c>
      <c r="X213">
        <v>1046.0068950942587</v>
      </c>
      <c r="Y213">
        <v>930.46065567434846</v>
      </c>
      <c r="AT213" t="s">
        <v>6820</v>
      </c>
      <c r="AU213">
        <f t="shared" si="23"/>
        <v>1.2634888757383817E-6</v>
      </c>
      <c r="AV213">
        <f t="shared" si="24"/>
        <v>1.3716144290994455E-6</v>
      </c>
      <c r="AW213">
        <f t="shared" si="25"/>
        <v>1.1081557425381567E-6</v>
      </c>
      <c r="AX213">
        <f t="shared" si="26"/>
        <v>1.5054865422590459E-6</v>
      </c>
      <c r="AY213">
        <f t="shared" si="27"/>
        <v>1.4968472424617789E-6</v>
      </c>
      <c r="AZ213">
        <f t="shared" si="28"/>
        <v>1.0339142342109279E-6</v>
      </c>
      <c r="BA213">
        <f t="shared" si="29"/>
        <v>8.8189448840890864E-7</v>
      </c>
    </row>
    <row r="214" spans="1:53" x14ac:dyDescent="0.3">
      <c r="A214" s="3" t="s">
        <v>19660</v>
      </c>
      <c r="B214" s="3" t="s">
        <v>28196</v>
      </c>
      <c r="C214" s="6" t="s">
        <v>2839</v>
      </c>
      <c r="D214" s="3">
        <v>19</v>
      </c>
      <c r="E214" s="3">
        <v>1451.07</v>
      </c>
      <c r="F214" s="3">
        <v>43721.104290000003</v>
      </c>
      <c r="G214" s="4">
        <v>3919.1696676638571</v>
      </c>
      <c r="H214" s="4">
        <v>1548.9336310637227</v>
      </c>
      <c r="I214" s="4">
        <v>2285.7233279804741</v>
      </c>
      <c r="J214" s="4">
        <v>2481.9863492971308</v>
      </c>
      <c r="K214" s="4">
        <v>2884.08544482762</v>
      </c>
      <c r="L214" s="4">
        <v>2023.2804950176412</v>
      </c>
      <c r="M214" s="4">
        <v>2927.6356651841133</v>
      </c>
      <c r="R214" t="s">
        <v>6331</v>
      </c>
      <c r="S214">
        <v>86.44143300680264</v>
      </c>
      <c r="T214">
        <v>310.96751999661399</v>
      </c>
      <c r="U214">
        <v>118.20924855018812</v>
      </c>
      <c r="V214">
        <v>403.22475731940773</v>
      </c>
      <c r="W214">
        <v>111.4318220653804</v>
      </c>
      <c r="X214">
        <v>141.10600984013783</v>
      </c>
      <c r="Y214">
        <v>197.00790702958128</v>
      </c>
      <c r="AT214" t="s">
        <v>6331</v>
      </c>
      <c r="AU214">
        <f t="shared" si="23"/>
        <v>6.408157663478158E-8</v>
      </c>
      <c r="AV214">
        <f t="shared" si="24"/>
        <v>3.0737249133792561E-7</v>
      </c>
      <c r="AW214">
        <f t="shared" si="25"/>
        <v>1.2192277235043777E-7</v>
      </c>
      <c r="AX214">
        <f t="shared" si="26"/>
        <v>4.555007572228447E-7</v>
      </c>
      <c r="AY214">
        <f t="shared" si="27"/>
        <v>1.3912873606972481E-7</v>
      </c>
      <c r="AZ214">
        <f t="shared" si="28"/>
        <v>1.394747135899893E-7</v>
      </c>
      <c r="BA214">
        <f t="shared" si="29"/>
        <v>1.8672491558113732E-7</v>
      </c>
    </row>
    <row r="215" spans="1:53" x14ac:dyDescent="0.3">
      <c r="A215" s="3" t="s">
        <v>9007</v>
      </c>
      <c r="B215" s="3" t="s">
        <v>28197</v>
      </c>
      <c r="C215" s="6" t="s">
        <v>4523</v>
      </c>
      <c r="D215" s="3">
        <v>19</v>
      </c>
      <c r="E215" s="3">
        <v>1235.05</v>
      </c>
      <c r="F215" s="3">
        <v>49832.042220000003</v>
      </c>
      <c r="G215" s="4">
        <v>2763.4810848040684</v>
      </c>
      <c r="H215" s="4">
        <v>3551.4908638796464</v>
      </c>
      <c r="I215" s="4">
        <v>2919.723119006971</v>
      </c>
      <c r="J215" s="4">
        <v>2110.6304980912</v>
      </c>
      <c r="K215" s="4">
        <v>2278.6287085520567</v>
      </c>
      <c r="L215" s="4">
        <v>2802.8157118581626</v>
      </c>
      <c r="M215" s="4">
        <v>2576.110661959317</v>
      </c>
      <c r="R215" t="s">
        <v>654</v>
      </c>
      <c r="S215">
        <v>3370.2411144437356</v>
      </c>
      <c r="T215">
        <v>3257.5058747770445</v>
      </c>
      <c r="U215">
        <v>3964.1913193942705</v>
      </c>
      <c r="V215">
        <v>4649.6772646641075</v>
      </c>
      <c r="W215">
        <v>3195.18281377927</v>
      </c>
      <c r="X215">
        <v>3810.8708072873274</v>
      </c>
      <c r="Y215">
        <v>3765.6200451573714</v>
      </c>
      <c r="AT215" t="s">
        <v>654</v>
      </c>
      <c r="AU215">
        <f t="shared" si="23"/>
        <v>2.4984588609946091E-6</v>
      </c>
      <c r="AV215">
        <f t="shared" si="24"/>
        <v>3.2198465495336984E-6</v>
      </c>
      <c r="AW215">
        <f t="shared" si="25"/>
        <v>4.0887257276056846E-6</v>
      </c>
      <c r="AX215">
        <f t="shared" si="26"/>
        <v>5.2524838231067808E-6</v>
      </c>
      <c r="AY215">
        <f t="shared" si="27"/>
        <v>3.9893608320609767E-6</v>
      </c>
      <c r="AZ215">
        <f t="shared" si="28"/>
        <v>3.7668141490006159E-6</v>
      </c>
      <c r="BA215">
        <f t="shared" si="29"/>
        <v>3.5690703771451724E-6</v>
      </c>
    </row>
    <row r="216" spans="1:53" x14ac:dyDescent="0.3">
      <c r="A216" s="3" t="s">
        <v>12880</v>
      </c>
      <c r="B216" s="3" t="s">
        <v>28198</v>
      </c>
      <c r="C216" s="6" t="s">
        <v>3897</v>
      </c>
      <c r="D216" s="3">
        <v>19</v>
      </c>
      <c r="E216" s="3">
        <v>1085.02</v>
      </c>
      <c r="F216" s="3">
        <v>42937.588539999997</v>
      </c>
      <c r="G216" s="4">
        <v>5376.7769422905403</v>
      </c>
      <c r="H216" s="4">
        <v>2212.9340477160817</v>
      </c>
      <c r="I216" s="4">
        <v>4071.2684994897827</v>
      </c>
      <c r="J216" s="4">
        <v>4076.6193354839161</v>
      </c>
      <c r="K216" s="4">
        <v>2646.2541541186242</v>
      </c>
      <c r="L216" s="4">
        <v>3105.0527380748654</v>
      </c>
      <c r="M216" s="4">
        <v>5134.7000800382666</v>
      </c>
      <c r="R216" t="s">
        <v>6333</v>
      </c>
      <c r="S216">
        <v>59.118408216358574</v>
      </c>
      <c r="T216">
        <v>53.870282816441396</v>
      </c>
      <c r="U216">
        <v>56.34358005224572</v>
      </c>
      <c r="V216">
        <v>50.84567206264812</v>
      </c>
      <c r="W216">
        <v>67.868908034713144</v>
      </c>
      <c r="X216">
        <v>44.79371877488785</v>
      </c>
      <c r="Y216">
        <v>62.444238538105296</v>
      </c>
      <c r="AT216" t="s">
        <v>6333</v>
      </c>
      <c r="AU216">
        <f t="shared" si="23"/>
        <v>4.3826214754500296E-8</v>
      </c>
      <c r="AV216">
        <f t="shared" si="24"/>
        <v>5.3247500055788893E-8</v>
      </c>
      <c r="AW216">
        <f t="shared" si="25"/>
        <v>5.8113604209251098E-8</v>
      </c>
      <c r="AX216">
        <f t="shared" si="26"/>
        <v>5.7437549916347685E-8</v>
      </c>
      <c r="AY216">
        <f t="shared" si="27"/>
        <v>8.4738050749648719E-8</v>
      </c>
      <c r="AZ216">
        <f t="shared" si="28"/>
        <v>4.427586822018457E-8</v>
      </c>
      <c r="BA216">
        <f t="shared" si="29"/>
        <v>5.9184909607741518E-8</v>
      </c>
    </row>
    <row r="217" spans="1:53" x14ac:dyDescent="0.3">
      <c r="A217" s="3" t="s">
        <v>18190</v>
      </c>
      <c r="B217" s="3" t="s">
        <v>28199</v>
      </c>
      <c r="C217" s="6" t="s">
        <v>4797</v>
      </c>
      <c r="D217" s="3">
        <v>19</v>
      </c>
      <c r="E217" s="3">
        <v>1088.83</v>
      </c>
      <c r="F217" s="3">
        <v>104291.7423</v>
      </c>
      <c r="G217" s="4">
        <v>337.00766587647257</v>
      </c>
      <c r="H217" s="4">
        <v>211.15475746782008</v>
      </c>
      <c r="I217" s="4">
        <v>357.021699667392</v>
      </c>
      <c r="J217" s="4">
        <v>216.00829188719251</v>
      </c>
      <c r="K217" s="4">
        <v>220.90311457994437</v>
      </c>
      <c r="L217" s="4">
        <v>413.48465272156852</v>
      </c>
      <c r="M217" s="4">
        <v>500.06266489715779</v>
      </c>
      <c r="R217" t="s">
        <v>6334</v>
      </c>
      <c r="S217">
        <v>80.390508915269734</v>
      </c>
      <c r="T217">
        <v>21.970727643636788</v>
      </c>
      <c r="U217">
        <v>50.853221258771171</v>
      </c>
      <c r="V217">
        <v>48.203064365656154</v>
      </c>
      <c r="W217">
        <v>30.21537897121511</v>
      </c>
      <c r="X217">
        <v>48.051109288259774</v>
      </c>
      <c r="Y217">
        <v>78.731471304389501</v>
      </c>
      <c r="AT217" t="s">
        <v>6334</v>
      </c>
      <c r="AU217">
        <f t="shared" si="23"/>
        <v>5.9595848640750088E-8</v>
      </c>
      <c r="AV217">
        <f t="shared" si="24"/>
        <v>2.171672878378168E-8</v>
      </c>
      <c r="AW217">
        <f t="shared" si="25"/>
        <v>5.2450766711262819E-8</v>
      </c>
      <c r="AX217">
        <f t="shared" si="26"/>
        <v>5.4452341827873932E-8</v>
      </c>
      <c r="AY217">
        <f t="shared" si="27"/>
        <v>3.7725556382506143E-8</v>
      </c>
      <c r="AZ217">
        <f t="shared" si="28"/>
        <v>4.7495600741981554E-8</v>
      </c>
      <c r="BA217">
        <f t="shared" si="29"/>
        <v>7.4622016722828559E-8</v>
      </c>
    </row>
    <row r="218" spans="1:53" x14ac:dyDescent="0.3">
      <c r="A218" s="3" t="s">
        <v>21524</v>
      </c>
      <c r="B218" s="3" t="s">
        <v>28200</v>
      </c>
      <c r="C218" s="6" t="s">
        <v>3421</v>
      </c>
      <c r="D218" s="3">
        <v>19</v>
      </c>
      <c r="E218" s="3">
        <v>1039.1099999999999</v>
      </c>
      <c r="F218" s="3">
        <v>88814.631089999995</v>
      </c>
      <c r="G218" s="4">
        <v>343.3490830440025</v>
      </c>
      <c r="H218" s="4">
        <v>181.62338537725199</v>
      </c>
      <c r="I218" s="4">
        <v>213.70340349839799</v>
      </c>
      <c r="J218" s="4">
        <v>171.0750796235086</v>
      </c>
      <c r="K218" s="4">
        <v>164.77037753894282</v>
      </c>
      <c r="L218" s="4">
        <v>176.5726608772658</v>
      </c>
      <c r="M218" s="4">
        <v>389.93061314486135</v>
      </c>
      <c r="R218" t="s">
        <v>6344</v>
      </c>
      <c r="AT218" t="s">
        <v>6344</v>
      </c>
      <c r="AU218">
        <f t="shared" si="23"/>
        <v>0</v>
      </c>
      <c r="AV218">
        <f t="shared" si="24"/>
        <v>0</v>
      </c>
      <c r="AW218">
        <f t="shared" si="25"/>
        <v>0</v>
      </c>
      <c r="AX218">
        <f t="shared" si="26"/>
        <v>0</v>
      </c>
      <c r="AY218">
        <f t="shared" si="27"/>
        <v>0</v>
      </c>
      <c r="AZ218">
        <f t="shared" si="28"/>
        <v>0</v>
      </c>
      <c r="BA218">
        <f t="shared" si="29"/>
        <v>0</v>
      </c>
    </row>
    <row r="219" spans="1:53" x14ac:dyDescent="0.3">
      <c r="A219" s="3" t="s">
        <v>10914</v>
      </c>
      <c r="B219" s="3" t="s">
        <v>28201</v>
      </c>
      <c r="C219" s="6" t="s">
        <v>5822</v>
      </c>
      <c r="D219" s="3">
        <v>19</v>
      </c>
      <c r="E219" s="3">
        <v>1370.85</v>
      </c>
      <c r="F219" s="3">
        <v>33381.166279999998</v>
      </c>
      <c r="G219" s="4">
        <v>4936.2355595542576</v>
      </c>
      <c r="H219" s="4">
        <v>4576.9620277531485</v>
      </c>
      <c r="I219" s="4">
        <v>5920.2781250841281</v>
      </c>
      <c r="J219" s="4">
        <v>5735.401195430416</v>
      </c>
      <c r="K219" s="4">
        <v>5282.0877498784384</v>
      </c>
      <c r="L219" s="4">
        <v>5177.800337538808</v>
      </c>
      <c r="M219" s="4">
        <v>4554.2663161484479</v>
      </c>
      <c r="R219" t="s">
        <v>6330</v>
      </c>
      <c r="S219">
        <v>259.50772661291882</v>
      </c>
      <c r="T219">
        <v>195.89141605127406</v>
      </c>
      <c r="U219">
        <v>138.49342135518137</v>
      </c>
      <c r="V219">
        <v>140.05694702419805</v>
      </c>
      <c r="W219">
        <v>144.01895312703198</v>
      </c>
      <c r="X219">
        <v>126.86132040083197</v>
      </c>
      <c r="Y219">
        <v>177.35571380711511</v>
      </c>
      <c r="AT219" t="s">
        <v>6330</v>
      </c>
      <c r="AU219">
        <f t="shared" si="23"/>
        <v>1.9238071017349986E-7</v>
      </c>
      <c r="AV219">
        <f t="shared" si="24"/>
        <v>1.9362675749560547E-7</v>
      </c>
      <c r="AW219">
        <f t="shared" si="25"/>
        <v>1.4284416905629811E-7</v>
      </c>
      <c r="AX219">
        <f t="shared" si="26"/>
        <v>1.5821460430145935E-7</v>
      </c>
      <c r="AY219">
        <f t="shared" si="27"/>
        <v>1.798155549039886E-7</v>
      </c>
      <c r="AZ219">
        <f t="shared" si="28"/>
        <v>1.2539470394350873E-7</v>
      </c>
      <c r="BA219">
        <f t="shared" si="29"/>
        <v>1.6809848491763E-7</v>
      </c>
    </row>
    <row r="220" spans="1:53" x14ac:dyDescent="0.3">
      <c r="A220" s="3" t="s">
        <v>19315</v>
      </c>
      <c r="B220" s="3" t="s">
        <v>28202</v>
      </c>
      <c r="C220" s="6" t="s">
        <v>3442</v>
      </c>
      <c r="D220" s="3">
        <v>19</v>
      </c>
      <c r="E220" s="3">
        <v>1233</v>
      </c>
      <c r="F220" s="3">
        <v>36911.034509999998</v>
      </c>
      <c r="G220" s="4">
        <v>3277.0297978491903</v>
      </c>
      <c r="H220" s="4">
        <v>2215.6956590228283</v>
      </c>
      <c r="I220" s="4">
        <v>3507.4727402560134</v>
      </c>
      <c r="J220" s="4">
        <v>3181.8867190241908</v>
      </c>
      <c r="K220" s="4">
        <v>2645.8818759039068</v>
      </c>
      <c r="L220" s="4">
        <v>3009.1583986812543</v>
      </c>
      <c r="M220" s="4">
        <v>3645.5665036768924</v>
      </c>
      <c r="R220" t="s">
        <v>6335</v>
      </c>
      <c r="AT220" t="s">
        <v>6335</v>
      </c>
      <c r="AU220">
        <f t="shared" si="23"/>
        <v>0</v>
      </c>
      <c r="AV220">
        <f t="shared" si="24"/>
        <v>0</v>
      </c>
      <c r="AW220">
        <f t="shared" si="25"/>
        <v>0</v>
      </c>
      <c r="AX220">
        <f t="shared" si="26"/>
        <v>0</v>
      </c>
      <c r="AY220">
        <f t="shared" si="27"/>
        <v>0</v>
      </c>
      <c r="AZ220">
        <f t="shared" si="28"/>
        <v>0</v>
      </c>
      <c r="BA220">
        <f t="shared" si="29"/>
        <v>0</v>
      </c>
    </row>
    <row r="221" spans="1:53" x14ac:dyDescent="0.3">
      <c r="A221" s="3" t="s">
        <v>20116</v>
      </c>
      <c r="B221" s="3" t="s">
        <v>28203</v>
      </c>
      <c r="C221" s="6" t="s">
        <v>3222</v>
      </c>
      <c r="D221" s="3">
        <v>19</v>
      </c>
      <c r="E221" s="3">
        <v>1191</v>
      </c>
      <c r="F221" s="3">
        <v>48723.631529999999</v>
      </c>
      <c r="G221" s="4">
        <v>985.82928946316781</v>
      </c>
      <c r="H221" s="4">
        <v>765.3643074567442</v>
      </c>
      <c r="I221" s="4">
        <v>996.47142305271689</v>
      </c>
      <c r="J221" s="4">
        <v>968.96347794416272</v>
      </c>
      <c r="K221" s="4">
        <v>970.36795168725803</v>
      </c>
      <c r="L221" s="4">
        <v>1068.8960270310063</v>
      </c>
      <c r="M221" s="4">
        <v>1133.6458270690932</v>
      </c>
      <c r="R221" t="s">
        <v>6337</v>
      </c>
      <c r="AT221" t="s">
        <v>6337</v>
      </c>
      <c r="AU221">
        <f t="shared" si="23"/>
        <v>0</v>
      </c>
      <c r="AV221">
        <f t="shared" si="24"/>
        <v>0</v>
      </c>
      <c r="AW221">
        <f t="shared" si="25"/>
        <v>0</v>
      </c>
      <c r="AX221">
        <f t="shared" si="26"/>
        <v>0</v>
      </c>
      <c r="AY221">
        <f t="shared" si="27"/>
        <v>0</v>
      </c>
      <c r="AZ221">
        <f t="shared" si="28"/>
        <v>0</v>
      </c>
      <c r="BA221">
        <f t="shared" si="29"/>
        <v>0</v>
      </c>
    </row>
    <row r="222" spans="1:53" x14ac:dyDescent="0.3">
      <c r="A222" s="3" t="s">
        <v>16218</v>
      </c>
      <c r="B222" s="3" t="s">
        <v>28204</v>
      </c>
      <c r="C222" s="6" t="s">
        <v>4757</v>
      </c>
      <c r="D222" s="3">
        <v>19</v>
      </c>
      <c r="E222" s="3">
        <v>929.2</v>
      </c>
      <c r="F222" s="3">
        <v>49242.939590000002</v>
      </c>
      <c r="G222" s="4">
        <v>393.40521405639163</v>
      </c>
      <c r="H222" s="4">
        <v>510.03609612997053</v>
      </c>
      <c r="I222" s="4">
        <v>858.87724849991184</v>
      </c>
      <c r="J222" s="4">
        <v>652.38592664045757</v>
      </c>
      <c r="K222" s="4">
        <v>585.76979008843955</v>
      </c>
      <c r="L222" s="4">
        <v>808.00864854072336</v>
      </c>
      <c r="M222" s="4">
        <v>790.61890443906771</v>
      </c>
      <c r="R222" t="s">
        <v>23588</v>
      </c>
      <c r="AT222" t="s">
        <v>23588</v>
      </c>
      <c r="AU222">
        <f t="shared" si="23"/>
        <v>0</v>
      </c>
      <c r="AV222">
        <f t="shared" si="24"/>
        <v>0</v>
      </c>
      <c r="AW222">
        <f t="shared" si="25"/>
        <v>0</v>
      </c>
      <c r="AX222">
        <f t="shared" si="26"/>
        <v>0</v>
      </c>
      <c r="AY222">
        <f t="shared" si="27"/>
        <v>0</v>
      </c>
      <c r="AZ222">
        <f t="shared" si="28"/>
        <v>0</v>
      </c>
      <c r="BA222">
        <f t="shared" si="29"/>
        <v>0</v>
      </c>
    </row>
    <row r="223" spans="1:53" x14ac:dyDescent="0.3">
      <c r="A223" s="3" t="s">
        <v>20522</v>
      </c>
      <c r="B223" s="3" t="s">
        <v>28205</v>
      </c>
      <c r="C223" s="6" t="s">
        <v>507</v>
      </c>
      <c r="D223" s="3">
        <v>19</v>
      </c>
      <c r="E223" s="3">
        <v>1131.92</v>
      </c>
      <c r="F223" s="3">
        <v>34853.129229999999</v>
      </c>
      <c r="G223" s="4">
        <v>2898.0993273734089</v>
      </c>
      <c r="H223" s="4">
        <v>2285.7356013624362</v>
      </c>
      <c r="I223" s="4">
        <v>2506.9468938546861</v>
      </c>
      <c r="J223" s="4">
        <v>2274.1018744316088</v>
      </c>
      <c r="K223" s="4">
        <v>2401.0670823262144</v>
      </c>
      <c r="L223" s="4">
        <v>2363.1998109348647</v>
      </c>
      <c r="M223" s="4">
        <v>2670.3097909305129</v>
      </c>
      <c r="R223" t="s">
        <v>23589</v>
      </c>
      <c r="AT223" t="s">
        <v>23589</v>
      </c>
      <c r="AU223">
        <f t="shared" si="23"/>
        <v>0</v>
      </c>
      <c r="AV223">
        <f t="shared" si="24"/>
        <v>0</v>
      </c>
      <c r="AW223">
        <f t="shared" si="25"/>
        <v>0</v>
      </c>
      <c r="AX223">
        <f t="shared" si="26"/>
        <v>0</v>
      </c>
      <c r="AY223">
        <f t="shared" si="27"/>
        <v>0</v>
      </c>
      <c r="AZ223">
        <f t="shared" si="28"/>
        <v>0</v>
      </c>
      <c r="BA223">
        <f t="shared" si="29"/>
        <v>0</v>
      </c>
    </row>
    <row r="224" spans="1:53" x14ac:dyDescent="0.3">
      <c r="A224" s="3" t="s">
        <v>17277</v>
      </c>
      <c r="B224" s="3" t="s">
        <v>28206</v>
      </c>
      <c r="C224" s="6" t="s">
        <v>3096</v>
      </c>
      <c r="D224" s="3">
        <v>18</v>
      </c>
      <c r="E224" s="3">
        <v>1223.97</v>
      </c>
      <c r="F224" s="3">
        <v>49737.222580000001</v>
      </c>
      <c r="G224" s="4">
        <v>925.05857020373094</v>
      </c>
      <c r="H224" s="4">
        <v>468.55684026392811</v>
      </c>
      <c r="I224" s="4">
        <v>712.48379550409084</v>
      </c>
      <c r="J224" s="4">
        <v>621.910501288163</v>
      </c>
      <c r="K224" s="4">
        <v>479.75924759612673</v>
      </c>
      <c r="L224" s="4">
        <v>520.90556528758339</v>
      </c>
      <c r="M224" s="4">
        <v>820.59903415200438</v>
      </c>
      <c r="R224" t="s">
        <v>6328</v>
      </c>
      <c r="AT224" t="s">
        <v>6328</v>
      </c>
      <c r="AU224">
        <f t="shared" si="23"/>
        <v>0</v>
      </c>
      <c r="AV224">
        <f t="shared" si="24"/>
        <v>0</v>
      </c>
      <c r="AW224">
        <f t="shared" si="25"/>
        <v>0</v>
      </c>
      <c r="AX224">
        <f t="shared" si="26"/>
        <v>0</v>
      </c>
      <c r="AY224">
        <f t="shared" si="27"/>
        <v>0</v>
      </c>
      <c r="AZ224">
        <f t="shared" si="28"/>
        <v>0</v>
      </c>
      <c r="BA224">
        <f t="shared" si="29"/>
        <v>0</v>
      </c>
    </row>
    <row r="225" spans="1:53" x14ac:dyDescent="0.3">
      <c r="A225" s="3" t="s">
        <v>10078</v>
      </c>
      <c r="B225" s="3" t="s">
        <v>28207</v>
      </c>
      <c r="C225" s="6" t="s">
        <v>3802</v>
      </c>
      <c r="D225" s="3">
        <v>18</v>
      </c>
      <c r="E225" s="3">
        <v>1003.3</v>
      </c>
      <c r="F225" s="3">
        <v>66572.675879999995</v>
      </c>
      <c r="G225" s="4">
        <v>429.88132311914649</v>
      </c>
      <c r="H225" s="4">
        <v>299.63948260408739</v>
      </c>
      <c r="I225" s="4">
        <v>422.11458157098917</v>
      </c>
      <c r="J225" s="4">
        <v>485.99060054087943</v>
      </c>
      <c r="K225" s="4">
        <v>307.10902595513102</v>
      </c>
      <c r="L225" s="4">
        <v>470.48407226220837</v>
      </c>
      <c r="M225" s="4">
        <v>617.14352971000289</v>
      </c>
      <c r="R225" t="s">
        <v>6339</v>
      </c>
      <c r="S225">
        <v>17.501796859999999</v>
      </c>
      <c r="T225">
        <v>7.5787847150000003</v>
      </c>
      <c r="U225">
        <v>5.5777070010000003</v>
      </c>
      <c r="V225">
        <v>7.6981245940000003</v>
      </c>
      <c r="W225">
        <v>2.9268062439999998</v>
      </c>
      <c r="X225">
        <v>7.3247479389999999</v>
      </c>
      <c r="AT225" t="s">
        <v>6339</v>
      </c>
      <c r="AU225">
        <f t="shared" si="23"/>
        <v>1.2974596761280069E-8</v>
      </c>
      <c r="AV225">
        <f t="shared" si="24"/>
        <v>7.4911680139093163E-9</v>
      </c>
      <c r="AW225">
        <f t="shared" si="25"/>
        <v>5.7529297348645042E-9</v>
      </c>
      <c r="AX225">
        <f t="shared" si="26"/>
        <v>8.6961465488221214E-9</v>
      </c>
      <c r="AY225">
        <f t="shared" si="27"/>
        <v>3.6542779782401873E-9</v>
      </c>
      <c r="AZ225">
        <f t="shared" si="28"/>
        <v>7.2400681024734694E-9</v>
      </c>
      <c r="BA225">
        <f t="shared" si="29"/>
        <v>0</v>
      </c>
    </row>
    <row r="226" spans="1:53" x14ac:dyDescent="0.3">
      <c r="A226" s="3" t="s">
        <v>13503</v>
      </c>
      <c r="B226" s="3" t="s">
        <v>28208</v>
      </c>
      <c r="C226" s="6" t="s">
        <v>7135</v>
      </c>
      <c r="D226" s="3">
        <v>18</v>
      </c>
      <c r="E226" s="3">
        <v>1143.6300000000001</v>
      </c>
      <c r="F226" s="3">
        <v>38571.417399999998</v>
      </c>
      <c r="G226" s="4">
        <v>3465.8816832652765</v>
      </c>
      <c r="H226" s="4">
        <v>1708.299880363543</v>
      </c>
      <c r="I226" s="4">
        <v>2997.7725166077093</v>
      </c>
      <c r="J226" s="4">
        <v>3230.5465210607035</v>
      </c>
      <c r="K226" s="4">
        <v>1512.460681239203</v>
      </c>
      <c r="L226" s="4">
        <v>3206.3325628497932</v>
      </c>
      <c r="M226" s="4">
        <v>4092.1604304002108</v>
      </c>
      <c r="R226" t="s">
        <v>6340</v>
      </c>
      <c r="AT226" t="s">
        <v>6340</v>
      </c>
      <c r="AU226">
        <f t="shared" si="23"/>
        <v>0</v>
      </c>
      <c r="AV226">
        <f t="shared" si="24"/>
        <v>0</v>
      </c>
      <c r="AW226">
        <f t="shared" si="25"/>
        <v>0</v>
      </c>
      <c r="AX226">
        <f t="shared" si="26"/>
        <v>0</v>
      </c>
      <c r="AY226">
        <f t="shared" si="27"/>
        <v>0</v>
      </c>
      <c r="AZ226">
        <f t="shared" si="28"/>
        <v>0</v>
      </c>
      <c r="BA226">
        <f t="shared" si="29"/>
        <v>0</v>
      </c>
    </row>
    <row r="227" spans="1:53" x14ac:dyDescent="0.3">
      <c r="A227" s="3" t="s">
        <v>16659</v>
      </c>
      <c r="B227" s="3" t="s">
        <v>28209</v>
      </c>
      <c r="C227" s="6" t="s">
        <v>2980</v>
      </c>
      <c r="D227" s="3">
        <v>18</v>
      </c>
      <c r="E227" s="3">
        <v>1026.7</v>
      </c>
      <c r="F227" s="3">
        <v>37573.278270000003</v>
      </c>
      <c r="G227" s="4">
        <v>3913.8561442216669</v>
      </c>
      <c r="H227" s="4">
        <v>2679.8589702759436</v>
      </c>
      <c r="I227" s="4">
        <v>3187.1468876559143</v>
      </c>
      <c r="J227" s="4">
        <v>3430.3273773992028</v>
      </c>
      <c r="K227" s="4">
        <v>2463.55253631293</v>
      </c>
      <c r="L227" s="4">
        <v>3109.6731129633413</v>
      </c>
      <c r="M227" s="4">
        <v>3166.0075254986737</v>
      </c>
      <c r="R227" t="s">
        <v>6342</v>
      </c>
      <c r="AT227" t="s">
        <v>6342</v>
      </c>
      <c r="AU227">
        <f t="shared" si="23"/>
        <v>0</v>
      </c>
      <c r="AV227">
        <f t="shared" si="24"/>
        <v>0</v>
      </c>
      <c r="AW227">
        <f t="shared" si="25"/>
        <v>0</v>
      </c>
      <c r="AX227">
        <f t="shared" si="26"/>
        <v>0</v>
      </c>
      <c r="AY227">
        <f t="shared" si="27"/>
        <v>0</v>
      </c>
      <c r="AZ227">
        <f t="shared" si="28"/>
        <v>0</v>
      </c>
      <c r="BA227">
        <f t="shared" si="29"/>
        <v>0</v>
      </c>
    </row>
    <row r="228" spans="1:53" x14ac:dyDescent="0.3">
      <c r="A228" s="3" t="s">
        <v>17152</v>
      </c>
      <c r="B228" s="3" t="s">
        <v>28210</v>
      </c>
      <c r="C228" s="6" t="s">
        <v>3352</v>
      </c>
      <c r="D228" s="3">
        <v>18</v>
      </c>
      <c r="E228" s="3">
        <v>1104.96</v>
      </c>
      <c r="F228" s="3">
        <v>66510.349260000003</v>
      </c>
      <c r="G228" s="4">
        <v>747.92488702050002</v>
      </c>
      <c r="H228" s="4">
        <v>349.28711727103632</v>
      </c>
      <c r="I228" s="4">
        <v>655.85926521573663</v>
      </c>
      <c r="J228" s="4">
        <v>966.43486686551819</v>
      </c>
      <c r="K228" s="4">
        <v>491.77046985883652</v>
      </c>
      <c r="L228" s="4">
        <v>565.775783140464</v>
      </c>
      <c r="M228" s="4">
        <v>935.02256748604884</v>
      </c>
      <c r="R228" t="s">
        <v>9540</v>
      </c>
      <c r="AT228" t="s">
        <v>9540</v>
      </c>
      <c r="AU228">
        <f t="shared" si="23"/>
        <v>0</v>
      </c>
      <c r="AV228">
        <f t="shared" si="24"/>
        <v>0</v>
      </c>
      <c r="AW228">
        <f t="shared" si="25"/>
        <v>0</v>
      </c>
      <c r="AX228">
        <f t="shared" si="26"/>
        <v>0</v>
      </c>
      <c r="AY228">
        <f t="shared" si="27"/>
        <v>0</v>
      </c>
      <c r="AZ228">
        <f t="shared" si="28"/>
        <v>0</v>
      </c>
      <c r="BA228">
        <f t="shared" si="29"/>
        <v>0</v>
      </c>
    </row>
    <row r="229" spans="1:53" x14ac:dyDescent="0.3">
      <c r="A229" s="3" t="s">
        <v>15988</v>
      </c>
      <c r="B229" s="3" t="s">
        <v>28211</v>
      </c>
      <c r="C229" s="6" t="s">
        <v>3507</v>
      </c>
      <c r="D229" s="3">
        <v>18</v>
      </c>
      <c r="E229" s="3">
        <v>1285.1099999999999</v>
      </c>
      <c r="F229" s="3">
        <v>40325.36434</v>
      </c>
      <c r="G229" s="4">
        <v>33620.535168340437</v>
      </c>
      <c r="H229" s="4">
        <v>42037.186026087991</v>
      </c>
      <c r="I229" s="4">
        <v>26933.388247822142</v>
      </c>
      <c r="J229" s="4">
        <v>42652.058063799675</v>
      </c>
      <c r="K229" s="4">
        <v>31858.92850411027</v>
      </c>
      <c r="L229" s="4">
        <v>26711.203686741224</v>
      </c>
      <c r="M229" s="4">
        <v>29957.363546790853</v>
      </c>
      <c r="R229" t="s">
        <v>9544</v>
      </c>
      <c r="AT229" t="s">
        <v>9544</v>
      </c>
      <c r="AU229">
        <f t="shared" si="23"/>
        <v>0</v>
      </c>
      <c r="AV229">
        <f t="shared" si="24"/>
        <v>0</v>
      </c>
      <c r="AW229">
        <f t="shared" si="25"/>
        <v>0</v>
      </c>
      <c r="AX229">
        <f t="shared" si="26"/>
        <v>0</v>
      </c>
      <c r="AY229">
        <f t="shared" si="27"/>
        <v>0</v>
      </c>
      <c r="AZ229">
        <f t="shared" si="28"/>
        <v>0</v>
      </c>
      <c r="BA229">
        <f t="shared" si="29"/>
        <v>0</v>
      </c>
    </row>
    <row r="230" spans="1:53" x14ac:dyDescent="0.3">
      <c r="A230" s="3" t="s">
        <v>21033</v>
      </c>
      <c r="B230" s="3" t="s">
        <v>28212</v>
      </c>
      <c r="C230" s="6" t="s">
        <v>3703</v>
      </c>
      <c r="D230" s="3">
        <v>18</v>
      </c>
      <c r="E230" s="3">
        <v>1043.46</v>
      </c>
      <c r="F230" s="3">
        <v>47078.448049999999</v>
      </c>
      <c r="G230" s="4">
        <v>496.8590116070946</v>
      </c>
      <c r="H230" s="4">
        <v>348.84388269300655</v>
      </c>
      <c r="I230" s="4">
        <v>411.99179093054227</v>
      </c>
      <c r="J230" s="4">
        <v>415.22560652666635</v>
      </c>
      <c r="K230" s="4">
        <v>351.52667327566763</v>
      </c>
      <c r="L230" s="4">
        <v>412.33940982225124</v>
      </c>
      <c r="M230" s="4">
        <v>569.9368303034887</v>
      </c>
      <c r="R230" t="s">
        <v>3532</v>
      </c>
      <c r="S230">
        <v>2408.0020722744971</v>
      </c>
      <c r="T230">
        <v>2836.5855264630468</v>
      </c>
      <c r="U230">
        <v>2873.8581818211533</v>
      </c>
      <c r="V230">
        <v>2563.1794624919175</v>
      </c>
      <c r="W230">
        <v>2407.0981586273028</v>
      </c>
      <c r="X230">
        <v>2950.2333332270109</v>
      </c>
      <c r="Y230">
        <v>3521.8493492997163</v>
      </c>
      <c r="AT230" t="s">
        <v>3532</v>
      </c>
      <c r="AU230">
        <f t="shared" si="23"/>
        <v>1.7851227584233537E-6</v>
      </c>
      <c r="AV230">
        <f t="shared" si="24"/>
        <v>2.8037923708930813E-6</v>
      </c>
      <c r="AW230">
        <f t="shared" si="25"/>
        <v>2.9641399566198814E-6</v>
      </c>
      <c r="AX230">
        <f t="shared" si="26"/>
        <v>2.8954823950412181E-6</v>
      </c>
      <c r="AY230">
        <f t="shared" si="27"/>
        <v>3.0053939547814696E-6</v>
      </c>
      <c r="AZ230">
        <f t="shared" si="28"/>
        <v>2.9161263197907381E-6</v>
      </c>
      <c r="BA230">
        <f t="shared" si="29"/>
        <v>3.3380234953652392E-6</v>
      </c>
    </row>
    <row r="231" spans="1:53" x14ac:dyDescent="0.3">
      <c r="A231" s="3" t="s">
        <v>19821</v>
      </c>
      <c r="B231" s="3" t="s">
        <v>28213</v>
      </c>
      <c r="C231" s="6" t="s">
        <v>6107</v>
      </c>
      <c r="D231" s="3">
        <v>18</v>
      </c>
      <c r="E231" s="3">
        <v>967.85</v>
      </c>
      <c r="F231" s="3">
        <v>85048.937430000005</v>
      </c>
      <c r="G231" s="4">
        <v>169.47367507369188</v>
      </c>
      <c r="H231" s="4">
        <v>104.4502169978536</v>
      </c>
      <c r="I231" s="4">
        <v>134.99461132233625</v>
      </c>
      <c r="J231" s="4">
        <v>142.87374423891458</v>
      </c>
      <c r="K231" s="4">
        <v>92.024015626996984</v>
      </c>
      <c r="L231" s="4">
        <v>163.88162183922759</v>
      </c>
      <c r="M231" s="4">
        <v>247.07291672121065</v>
      </c>
      <c r="R231" t="s">
        <v>3224</v>
      </c>
      <c r="S231">
        <v>3382.6927564460675</v>
      </c>
      <c r="T231">
        <v>2532.3881303136523</v>
      </c>
      <c r="U231">
        <v>3561.7903981496243</v>
      </c>
      <c r="V231">
        <v>3385.5496319416047</v>
      </c>
      <c r="W231">
        <v>1680.2874260930882</v>
      </c>
      <c r="X231">
        <v>2981.1893172147043</v>
      </c>
      <c r="Y231">
        <v>2973.704948033138</v>
      </c>
      <c r="AT231" t="s">
        <v>3224</v>
      </c>
      <c r="AU231">
        <f t="shared" si="23"/>
        <v>2.5076896294287521E-6</v>
      </c>
      <c r="AV231">
        <f t="shared" si="24"/>
        <v>2.5031117354557619E-6</v>
      </c>
      <c r="AW231">
        <f t="shared" si="25"/>
        <v>3.6736834486279341E-6</v>
      </c>
      <c r="AX231">
        <f t="shared" si="26"/>
        <v>3.8244685946784748E-6</v>
      </c>
      <c r="AY231">
        <f t="shared" si="27"/>
        <v>2.0979309275677005E-6</v>
      </c>
      <c r="AZ231">
        <f t="shared" si="28"/>
        <v>2.9467244283012924E-6</v>
      </c>
      <c r="BA231">
        <f t="shared" si="29"/>
        <v>2.8184899467071822E-6</v>
      </c>
    </row>
    <row r="232" spans="1:53" x14ac:dyDescent="0.3">
      <c r="A232" s="3" t="s">
        <v>8961</v>
      </c>
      <c r="B232" s="3" t="s">
        <v>28214</v>
      </c>
      <c r="C232" s="6" t="s">
        <v>3960</v>
      </c>
      <c r="D232" s="3">
        <v>18</v>
      </c>
      <c r="E232" s="3">
        <v>870.09</v>
      </c>
      <c r="F232" s="3">
        <v>109682.69160000001</v>
      </c>
      <c r="G232" s="4">
        <v>83.970083229682231</v>
      </c>
      <c r="H232" s="4">
        <v>65.253170790798222</v>
      </c>
      <c r="I232" s="4">
        <v>73.876059273738704</v>
      </c>
      <c r="J232" s="4">
        <v>53.783840449889951</v>
      </c>
      <c r="K232" s="4">
        <v>46.619600273047489</v>
      </c>
      <c r="L232" s="4">
        <v>60.537217582882327</v>
      </c>
      <c r="M232" s="4">
        <v>95.83772311041082</v>
      </c>
      <c r="R232" t="s">
        <v>3969</v>
      </c>
      <c r="S232">
        <v>247.74750411449355</v>
      </c>
      <c r="T232">
        <v>165.06886137166671</v>
      </c>
      <c r="U232">
        <v>185.93982195807882</v>
      </c>
      <c r="V232">
        <v>182.67051522143223</v>
      </c>
      <c r="W232">
        <v>164.0459857895388</v>
      </c>
      <c r="X232">
        <v>128.15830113927782</v>
      </c>
      <c r="Y232">
        <v>193.94444009976695</v>
      </c>
      <c r="AT232" t="s">
        <v>3969</v>
      </c>
      <c r="AU232">
        <f t="shared" si="23"/>
        <v>1.8366251135308451E-7</v>
      </c>
      <c r="AV232">
        <f t="shared" si="24"/>
        <v>1.6316053574558635E-7</v>
      </c>
      <c r="AW232">
        <f t="shared" si="25"/>
        <v>1.9178109040977993E-7</v>
      </c>
      <c r="AX232">
        <f t="shared" si="26"/>
        <v>2.063528007526058E-7</v>
      </c>
      <c r="AY232">
        <f t="shared" si="27"/>
        <v>2.0482040262088985E-7</v>
      </c>
      <c r="AZ232">
        <f t="shared" si="28"/>
        <v>1.2667669056641305E-7</v>
      </c>
      <c r="BA232">
        <f t="shared" si="29"/>
        <v>1.8382134885389276E-7</v>
      </c>
    </row>
    <row r="233" spans="1:53" x14ac:dyDescent="0.3">
      <c r="A233" s="3" t="s">
        <v>19496</v>
      </c>
      <c r="B233" s="3" t="s">
        <v>28215</v>
      </c>
      <c r="C233" s="6" t="s">
        <v>3765</v>
      </c>
      <c r="D233" s="3">
        <v>18</v>
      </c>
      <c r="E233" s="3">
        <v>1108.1099999999999</v>
      </c>
      <c r="F233" s="3">
        <v>25949.159329999999</v>
      </c>
      <c r="G233" s="4">
        <v>15952.190710992572</v>
      </c>
      <c r="H233" s="4">
        <v>7221.7097633544936</v>
      </c>
      <c r="I233" s="4">
        <v>13263.42273394841</v>
      </c>
      <c r="J233" s="4">
        <v>12017.909973836397</v>
      </c>
      <c r="K233" s="4">
        <v>7081.6240193841541</v>
      </c>
      <c r="L233" s="4">
        <v>13501.401019769923</v>
      </c>
      <c r="M233" s="4">
        <v>23409.319460335057</v>
      </c>
      <c r="R233" t="s">
        <v>3970</v>
      </c>
      <c r="S233">
        <v>1959.738254180289</v>
      </c>
      <c r="T233">
        <v>624.8339856870648</v>
      </c>
      <c r="U233">
        <v>1315.5399905574991</v>
      </c>
      <c r="V233">
        <v>1288.5975055666017</v>
      </c>
      <c r="W233">
        <v>952.27061060514791</v>
      </c>
      <c r="X233">
        <v>1344.5236347340117</v>
      </c>
      <c r="Y233">
        <v>1547.0200804548181</v>
      </c>
      <c r="AT233" t="s">
        <v>3970</v>
      </c>
      <c r="AU233">
        <f t="shared" si="23"/>
        <v>1.4528116060903838E-6</v>
      </c>
      <c r="AV233">
        <f t="shared" si="24"/>
        <v>6.1761041428162681E-7</v>
      </c>
      <c r="AW233">
        <f t="shared" si="25"/>
        <v>1.3568674596433155E-6</v>
      </c>
      <c r="AX233">
        <f t="shared" si="26"/>
        <v>1.4556574934611658E-6</v>
      </c>
      <c r="AY233">
        <f t="shared" si="27"/>
        <v>1.1889620396954875E-6</v>
      </c>
      <c r="AZ233">
        <f t="shared" si="28"/>
        <v>1.328979885987502E-6</v>
      </c>
      <c r="BA233">
        <f t="shared" si="29"/>
        <v>1.4662720815661271E-6</v>
      </c>
    </row>
    <row r="234" spans="1:53" x14ac:dyDescent="0.3">
      <c r="A234" s="3" t="s">
        <v>20515</v>
      </c>
      <c r="B234" s="3" t="s">
        <v>28216</v>
      </c>
      <c r="C234" s="6" t="s">
        <v>3334</v>
      </c>
      <c r="D234" s="3">
        <v>18</v>
      </c>
      <c r="E234" s="3">
        <v>1099.45</v>
      </c>
      <c r="F234" s="3">
        <v>43071.728190000002</v>
      </c>
      <c r="G234" s="4">
        <v>171.72060769739048</v>
      </c>
      <c r="H234" s="4">
        <v>145.67982403689649</v>
      </c>
      <c r="I234" s="4">
        <v>107.75174753414419</v>
      </c>
      <c r="J234" s="4">
        <v>121.50314691578268</v>
      </c>
      <c r="K234" s="4">
        <v>86.689569820828453</v>
      </c>
      <c r="L234" s="4">
        <v>126.19339018631041</v>
      </c>
      <c r="M234" s="4">
        <v>144.00012456544084</v>
      </c>
      <c r="R234" t="s">
        <v>3574</v>
      </c>
      <c r="AT234" t="s">
        <v>3574</v>
      </c>
      <c r="AU234">
        <f t="shared" si="23"/>
        <v>0</v>
      </c>
      <c r="AV234">
        <f t="shared" si="24"/>
        <v>0</v>
      </c>
      <c r="AW234">
        <f t="shared" si="25"/>
        <v>0</v>
      </c>
      <c r="AX234">
        <f t="shared" si="26"/>
        <v>0</v>
      </c>
      <c r="AY234">
        <f t="shared" si="27"/>
        <v>0</v>
      </c>
      <c r="AZ234">
        <f t="shared" si="28"/>
        <v>0</v>
      </c>
      <c r="BA234">
        <f t="shared" si="29"/>
        <v>0</v>
      </c>
    </row>
    <row r="235" spans="1:53" x14ac:dyDescent="0.3">
      <c r="A235" s="3" t="s">
        <v>22932</v>
      </c>
      <c r="B235" s="3" t="s">
        <v>28217</v>
      </c>
      <c r="C235" s="6" t="s">
        <v>3005</v>
      </c>
      <c r="D235" s="3">
        <v>18</v>
      </c>
      <c r="E235" s="3">
        <v>982.98</v>
      </c>
      <c r="F235" s="3">
        <v>44323.944000000003</v>
      </c>
      <c r="G235" s="4">
        <v>1012.2333316542686</v>
      </c>
      <c r="H235" s="4">
        <v>1326.7722958235343</v>
      </c>
      <c r="I235" s="4">
        <v>1185.8278543261711</v>
      </c>
      <c r="J235" s="4">
        <v>1026.7378366673115</v>
      </c>
      <c r="K235" s="4">
        <v>1717.6878888928889</v>
      </c>
      <c r="L235" s="4">
        <v>1259.1593537890888</v>
      </c>
      <c r="M235" s="4">
        <v>1215.4930263380172</v>
      </c>
      <c r="R235" t="s">
        <v>3618</v>
      </c>
      <c r="S235">
        <v>679.88581725051085</v>
      </c>
      <c r="T235">
        <v>434.92430975698704</v>
      </c>
      <c r="U235">
        <v>550.84007135675449</v>
      </c>
      <c r="V235">
        <v>599.22720462989298</v>
      </c>
      <c r="W235">
        <v>386.46683270307557</v>
      </c>
      <c r="X235">
        <v>502.65011871525644</v>
      </c>
      <c r="Y235">
        <v>704.75769797849568</v>
      </c>
      <c r="AT235" t="s">
        <v>3618</v>
      </c>
      <c r="AU235">
        <f t="shared" si="23"/>
        <v>5.040193525899907E-7</v>
      </c>
      <c r="AV235">
        <f t="shared" si="24"/>
        <v>4.2989624329540399E-7</v>
      </c>
      <c r="AW235">
        <f t="shared" si="25"/>
        <v>5.6814462019876865E-7</v>
      </c>
      <c r="AX235">
        <f t="shared" si="26"/>
        <v>6.7691390596146664E-7</v>
      </c>
      <c r="AY235">
        <f t="shared" si="27"/>
        <v>4.8252501817031244E-7</v>
      </c>
      <c r="AZ235">
        <f t="shared" si="28"/>
        <v>4.9683908873343023E-7</v>
      </c>
      <c r="BA235">
        <f t="shared" si="29"/>
        <v>6.679722841806132E-7</v>
      </c>
    </row>
    <row r="236" spans="1:53" x14ac:dyDescent="0.3">
      <c r="A236" s="3" t="s">
        <v>14845</v>
      </c>
      <c r="B236" s="3" t="s">
        <v>28218</v>
      </c>
      <c r="C236" s="6" t="s">
        <v>3655</v>
      </c>
      <c r="D236" s="3">
        <v>18</v>
      </c>
      <c r="E236" s="3">
        <v>1411.98</v>
      </c>
      <c r="F236" s="3">
        <v>51306.669190000001</v>
      </c>
      <c r="G236" s="4">
        <v>1902.1599316169222</v>
      </c>
      <c r="H236" s="4">
        <v>1421.2594519357779</v>
      </c>
      <c r="I236" s="4">
        <v>2282.3038702358022</v>
      </c>
      <c r="J236" s="4">
        <v>2180.6397217961071</v>
      </c>
      <c r="K236" s="4">
        <v>1973.5992054939595</v>
      </c>
      <c r="L236" s="4">
        <v>1821.4721658086876</v>
      </c>
      <c r="M236" s="4">
        <v>2177.7378919175508</v>
      </c>
      <c r="R236" t="s">
        <v>3617</v>
      </c>
      <c r="S236">
        <v>944.03012695658322</v>
      </c>
      <c r="T236">
        <v>685.54779935983697</v>
      </c>
      <c r="U236">
        <v>950.31165262183345</v>
      </c>
      <c r="V236">
        <v>798.49614969130448</v>
      </c>
      <c r="W236">
        <v>920.50954866318193</v>
      </c>
      <c r="X236">
        <v>819.59064145468756</v>
      </c>
      <c r="Y236">
        <v>1066.8915811808338</v>
      </c>
      <c r="AT236" t="s">
        <v>3617</v>
      </c>
      <c r="AU236">
        <f t="shared" si="23"/>
        <v>6.9983729817794822E-7</v>
      </c>
      <c r="AV236">
        <f t="shared" si="24"/>
        <v>6.77622328604479E-7</v>
      </c>
      <c r="AW236">
        <f t="shared" si="25"/>
        <v>9.801655344707435E-7</v>
      </c>
      <c r="AX236">
        <f t="shared" si="26"/>
        <v>9.0201703695441488E-7</v>
      </c>
      <c r="AY236">
        <f t="shared" si="27"/>
        <v>1.1493066134239393E-6</v>
      </c>
      <c r="AZ236">
        <f t="shared" si="28"/>
        <v>8.1011553021331264E-7</v>
      </c>
      <c r="BA236">
        <f t="shared" si="29"/>
        <v>1.0112042883654645E-6</v>
      </c>
    </row>
    <row r="237" spans="1:53" x14ac:dyDescent="0.3">
      <c r="A237" s="3" t="s">
        <v>21452</v>
      </c>
      <c r="B237" s="3" t="s">
        <v>28219</v>
      </c>
      <c r="C237" s="6" t="s">
        <v>3886</v>
      </c>
      <c r="D237" s="3">
        <v>18</v>
      </c>
      <c r="E237" s="3">
        <v>1387.03</v>
      </c>
      <c r="F237" s="3">
        <v>26936.809580000001</v>
      </c>
      <c r="G237" s="4">
        <v>7438.3099561953495</v>
      </c>
      <c r="H237" s="4">
        <v>7717.2171316196309</v>
      </c>
      <c r="I237" s="4">
        <v>7456.2721064195193</v>
      </c>
      <c r="J237" s="4">
        <v>6821.5491328503522</v>
      </c>
      <c r="K237" s="4">
        <v>7398.6564075917313</v>
      </c>
      <c r="L237" s="4">
        <v>6249.5371736261068</v>
      </c>
      <c r="M237" s="4">
        <v>9342.2370769677527</v>
      </c>
      <c r="R237" t="s">
        <v>8314</v>
      </c>
      <c r="AT237" t="s">
        <v>8314</v>
      </c>
      <c r="AU237">
        <f t="shared" si="23"/>
        <v>0</v>
      </c>
      <c r="AV237">
        <f t="shared" si="24"/>
        <v>0</v>
      </c>
      <c r="AW237">
        <f t="shared" si="25"/>
        <v>0</v>
      </c>
      <c r="AX237">
        <f t="shared" si="26"/>
        <v>0</v>
      </c>
      <c r="AY237">
        <f t="shared" si="27"/>
        <v>0</v>
      </c>
      <c r="AZ237">
        <f t="shared" si="28"/>
        <v>0</v>
      </c>
      <c r="BA237">
        <f t="shared" si="29"/>
        <v>0</v>
      </c>
    </row>
    <row r="238" spans="1:53" x14ac:dyDescent="0.3">
      <c r="A238" s="3" t="s">
        <v>19054</v>
      </c>
      <c r="B238" s="3" t="s">
        <v>28220</v>
      </c>
      <c r="C238" s="6" t="s">
        <v>4494</v>
      </c>
      <c r="D238" s="3">
        <v>18</v>
      </c>
      <c r="E238" s="3">
        <v>1441.11</v>
      </c>
      <c r="F238" s="3">
        <v>47495.533739999999</v>
      </c>
      <c r="G238" s="4">
        <v>1087.4474345898407</v>
      </c>
      <c r="H238" s="4">
        <v>728.62260846187883</v>
      </c>
      <c r="I238" s="4">
        <v>1104.1648961346884</v>
      </c>
      <c r="J238" s="4">
        <v>1114.6474845732869</v>
      </c>
      <c r="K238" s="4">
        <v>931.24355307867393</v>
      </c>
      <c r="L238" s="4">
        <v>951.59675531400774</v>
      </c>
      <c r="M238" s="4">
        <v>1431.9688654763058</v>
      </c>
      <c r="R238" t="s">
        <v>7886</v>
      </c>
      <c r="AT238" t="s">
        <v>7886</v>
      </c>
      <c r="AU238">
        <f t="shared" si="23"/>
        <v>0</v>
      </c>
      <c r="AV238">
        <f t="shared" si="24"/>
        <v>0</v>
      </c>
      <c r="AW238">
        <f t="shared" si="25"/>
        <v>0</v>
      </c>
      <c r="AX238">
        <f t="shared" si="26"/>
        <v>0</v>
      </c>
      <c r="AY238">
        <f t="shared" si="27"/>
        <v>0</v>
      </c>
      <c r="AZ238">
        <f t="shared" si="28"/>
        <v>0</v>
      </c>
      <c r="BA238">
        <f t="shared" si="29"/>
        <v>0</v>
      </c>
    </row>
    <row r="239" spans="1:53" x14ac:dyDescent="0.3">
      <c r="A239" s="3" t="s">
        <v>14717</v>
      </c>
      <c r="B239" s="3" t="s">
        <v>28221</v>
      </c>
      <c r="C239" s="6" t="s">
        <v>3395</v>
      </c>
      <c r="D239" s="3">
        <v>18</v>
      </c>
      <c r="E239" s="3">
        <v>1234.71</v>
      </c>
      <c r="F239" s="3">
        <v>35007.490339999997</v>
      </c>
      <c r="G239" s="4">
        <v>2290.5380809743324</v>
      </c>
      <c r="H239" s="4">
        <v>1954.3847549393372</v>
      </c>
      <c r="I239" s="4">
        <v>2822.6458407564987</v>
      </c>
      <c r="J239" s="4">
        <v>1065.6271260916706</v>
      </c>
      <c r="K239" s="4">
        <v>1563.7638444505471</v>
      </c>
      <c r="L239" s="4">
        <v>1778.3266214173977</v>
      </c>
      <c r="M239" s="4">
        <v>4613.0636109490661</v>
      </c>
      <c r="R239" t="s">
        <v>6563</v>
      </c>
      <c r="AT239" t="s">
        <v>6563</v>
      </c>
      <c r="AU239">
        <f t="shared" si="23"/>
        <v>0</v>
      </c>
      <c r="AV239">
        <f t="shared" si="24"/>
        <v>0</v>
      </c>
      <c r="AW239">
        <f t="shared" si="25"/>
        <v>0</v>
      </c>
      <c r="AX239">
        <f t="shared" si="26"/>
        <v>0</v>
      </c>
      <c r="AY239">
        <f t="shared" si="27"/>
        <v>0</v>
      </c>
      <c r="AZ239">
        <f t="shared" si="28"/>
        <v>0</v>
      </c>
      <c r="BA239">
        <f t="shared" si="29"/>
        <v>0</v>
      </c>
    </row>
    <row r="240" spans="1:53" x14ac:dyDescent="0.3">
      <c r="A240" s="3" t="s">
        <v>10305</v>
      </c>
      <c r="B240" s="3" t="s">
        <v>28222</v>
      </c>
      <c r="C240" s="6" t="s">
        <v>2803</v>
      </c>
      <c r="D240" s="3">
        <v>18</v>
      </c>
      <c r="E240" s="3">
        <v>1101.67</v>
      </c>
      <c r="F240" s="3">
        <v>23553.271000000001</v>
      </c>
      <c r="G240" s="4">
        <v>5282.9885438154679</v>
      </c>
      <c r="H240" s="4">
        <v>4032.4597008159762</v>
      </c>
      <c r="I240" s="4">
        <v>3674.6090607922565</v>
      </c>
      <c r="J240" s="4">
        <v>5147.8916171750998</v>
      </c>
      <c r="K240" s="4">
        <v>2832.8151978934916</v>
      </c>
      <c r="L240" s="4">
        <v>5877.8733755221565</v>
      </c>
      <c r="M240" s="4">
        <v>4457.1831442918874</v>
      </c>
      <c r="R240" t="s">
        <v>7882</v>
      </c>
      <c r="AT240" t="s">
        <v>7882</v>
      </c>
      <c r="AU240">
        <f t="shared" si="23"/>
        <v>0</v>
      </c>
      <c r="AV240">
        <f t="shared" si="24"/>
        <v>0</v>
      </c>
      <c r="AW240">
        <f t="shared" si="25"/>
        <v>0</v>
      </c>
      <c r="AX240">
        <f t="shared" si="26"/>
        <v>0</v>
      </c>
      <c r="AY240">
        <f t="shared" si="27"/>
        <v>0</v>
      </c>
      <c r="AZ240">
        <f t="shared" si="28"/>
        <v>0</v>
      </c>
      <c r="BA240">
        <f t="shared" si="29"/>
        <v>0</v>
      </c>
    </row>
    <row r="241" spans="1:53" x14ac:dyDescent="0.3">
      <c r="A241" s="3" t="s">
        <v>11181</v>
      </c>
      <c r="B241" s="3" t="s">
        <v>28223</v>
      </c>
      <c r="C241" s="6" t="s">
        <v>2852</v>
      </c>
      <c r="D241" s="3">
        <v>18</v>
      </c>
      <c r="E241" s="3">
        <v>1710.75</v>
      </c>
      <c r="F241" s="3">
        <v>37967.50301</v>
      </c>
      <c r="G241" s="4">
        <v>6678.3066339364159</v>
      </c>
      <c r="H241" s="4">
        <v>2753.6483280297848</v>
      </c>
      <c r="I241" s="4">
        <v>3615.5168477535217</v>
      </c>
      <c r="J241" s="4">
        <v>2625.0891800130466</v>
      </c>
      <c r="K241" s="4">
        <v>3177.4076654106689</v>
      </c>
      <c r="L241" s="4">
        <v>3620.8466811561379</v>
      </c>
      <c r="M241" s="4">
        <v>6779.5775819756082</v>
      </c>
      <c r="R241" t="s">
        <v>6565</v>
      </c>
      <c r="AT241" t="s">
        <v>6565</v>
      </c>
      <c r="AU241">
        <f t="shared" si="23"/>
        <v>0</v>
      </c>
      <c r="AV241">
        <f t="shared" si="24"/>
        <v>0</v>
      </c>
      <c r="AW241">
        <f t="shared" si="25"/>
        <v>0</v>
      </c>
      <c r="AX241">
        <f t="shared" si="26"/>
        <v>0</v>
      </c>
      <c r="AY241">
        <f t="shared" si="27"/>
        <v>0</v>
      </c>
      <c r="AZ241">
        <f t="shared" si="28"/>
        <v>0</v>
      </c>
      <c r="BA241">
        <f t="shared" si="29"/>
        <v>0</v>
      </c>
    </row>
    <row r="242" spans="1:53" x14ac:dyDescent="0.3">
      <c r="A242" s="3" t="s">
        <v>18305</v>
      </c>
      <c r="B242" s="3" t="s">
        <v>28224</v>
      </c>
      <c r="C242" s="6" t="s">
        <v>3825</v>
      </c>
      <c r="D242" s="3">
        <v>18</v>
      </c>
      <c r="E242" s="3">
        <v>1314.3</v>
      </c>
      <c r="F242" s="3">
        <v>73833.421480000005</v>
      </c>
      <c r="G242" s="4">
        <v>1294.7651321463336</v>
      </c>
      <c r="H242" s="4">
        <v>636.79945492790932</v>
      </c>
      <c r="I242" s="4">
        <v>1104.9064480556433</v>
      </c>
      <c r="J242" s="4">
        <v>984.70334879900258</v>
      </c>
      <c r="K242" s="4">
        <v>741.72879206904247</v>
      </c>
      <c r="L242" s="4">
        <v>721.52283266947916</v>
      </c>
      <c r="M242" s="4">
        <v>1102.8723015646187</v>
      </c>
      <c r="R242" t="s">
        <v>7826</v>
      </c>
      <c r="AT242" t="s">
        <v>7826</v>
      </c>
      <c r="AU242">
        <f t="shared" si="23"/>
        <v>0</v>
      </c>
      <c r="AV242">
        <f t="shared" si="24"/>
        <v>0</v>
      </c>
      <c r="AW242">
        <f t="shared" si="25"/>
        <v>0</v>
      </c>
      <c r="AX242">
        <f t="shared" si="26"/>
        <v>0</v>
      </c>
      <c r="AY242">
        <f t="shared" si="27"/>
        <v>0</v>
      </c>
      <c r="AZ242">
        <f t="shared" si="28"/>
        <v>0</v>
      </c>
      <c r="BA242">
        <f t="shared" si="29"/>
        <v>0</v>
      </c>
    </row>
    <row r="243" spans="1:53" x14ac:dyDescent="0.3">
      <c r="A243" s="3" t="s">
        <v>21528</v>
      </c>
      <c r="B243" s="3" t="s">
        <v>28225</v>
      </c>
      <c r="C243" s="6" t="s">
        <v>3416</v>
      </c>
      <c r="D243" s="3">
        <v>18</v>
      </c>
      <c r="E243" s="3">
        <v>1143.69</v>
      </c>
      <c r="F243" s="3">
        <v>33063.77233</v>
      </c>
      <c r="G243" s="4">
        <v>4385.3811891052956</v>
      </c>
      <c r="H243" s="4">
        <v>2229.3395328990155</v>
      </c>
      <c r="I243" s="4">
        <v>3360.4890642448727</v>
      </c>
      <c r="J243" s="4">
        <v>1937.0197894134787</v>
      </c>
      <c r="K243" s="4">
        <v>2159.9472449874847</v>
      </c>
      <c r="L243" s="4">
        <v>2316.6834482866379</v>
      </c>
      <c r="M243" s="4">
        <v>4254.5261457098704</v>
      </c>
      <c r="R243" t="s">
        <v>6821</v>
      </c>
      <c r="AT243" t="s">
        <v>6821</v>
      </c>
      <c r="AU243">
        <f t="shared" si="23"/>
        <v>0</v>
      </c>
      <c r="AV243">
        <f t="shared" si="24"/>
        <v>0</v>
      </c>
      <c r="AW243">
        <f t="shared" si="25"/>
        <v>0</v>
      </c>
      <c r="AX243">
        <f t="shared" si="26"/>
        <v>0</v>
      </c>
      <c r="AY243">
        <f t="shared" si="27"/>
        <v>0</v>
      </c>
      <c r="AZ243">
        <f t="shared" si="28"/>
        <v>0</v>
      </c>
      <c r="BA243">
        <f t="shared" si="29"/>
        <v>0</v>
      </c>
    </row>
    <row r="244" spans="1:53" x14ac:dyDescent="0.3">
      <c r="A244" s="3" t="s">
        <v>22576</v>
      </c>
      <c r="B244" s="3" t="s">
        <v>28226</v>
      </c>
      <c r="C244" s="6" t="s">
        <v>5658</v>
      </c>
      <c r="D244" s="3">
        <v>18</v>
      </c>
      <c r="E244" s="3">
        <v>1147.3900000000001</v>
      </c>
      <c r="F244" s="3">
        <v>37104.312480000001</v>
      </c>
      <c r="G244" s="4">
        <v>273.6208274</v>
      </c>
      <c r="H244" s="4">
        <v>128.55165339999999</v>
      </c>
      <c r="I244" s="4">
        <v>185.38284329999999</v>
      </c>
      <c r="J244" s="4">
        <v>171.0731907</v>
      </c>
      <c r="K244" s="4">
        <v>101.988096</v>
      </c>
      <c r="L244" s="4">
        <v>101.8665278</v>
      </c>
      <c r="M244" s="4" t="s">
        <v>30021</v>
      </c>
      <c r="R244" t="s">
        <v>6567</v>
      </c>
      <c r="AT244" t="s">
        <v>6567</v>
      </c>
      <c r="AU244">
        <f t="shared" si="23"/>
        <v>0</v>
      </c>
      <c r="AV244">
        <f t="shared" si="24"/>
        <v>0</v>
      </c>
      <c r="AW244">
        <f t="shared" si="25"/>
        <v>0</v>
      </c>
      <c r="AX244">
        <f t="shared" si="26"/>
        <v>0</v>
      </c>
      <c r="AY244">
        <f t="shared" si="27"/>
        <v>0</v>
      </c>
      <c r="AZ244">
        <f t="shared" si="28"/>
        <v>0</v>
      </c>
      <c r="BA244">
        <f t="shared" si="29"/>
        <v>0</v>
      </c>
    </row>
    <row r="245" spans="1:53" x14ac:dyDescent="0.3">
      <c r="A245" s="3" t="s">
        <v>17399</v>
      </c>
      <c r="B245" s="3" t="s">
        <v>28227</v>
      </c>
      <c r="C245" s="6" t="s">
        <v>4246</v>
      </c>
      <c r="D245" s="3">
        <v>18</v>
      </c>
      <c r="E245" s="3">
        <v>1025.2</v>
      </c>
      <c r="F245" s="3">
        <v>51669.60686</v>
      </c>
      <c r="G245" s="4">
        <v>718.45080403233942</v>
      </c>
      <c r="H245" s="4">
        <v>1073.9134910482931</v>
      </c>
      <c r="I245" s="4">
        <v>1132.3235099330041</v>
      </c>
      <c r="J245" s="4">
        <v>1377.4356020304292</v>
      </c>
      <c r="K245" s="4">
        <v>1320.306295409584</v>
      </c>
      <c r="L245" s="4">
        <v>919.08143678351564</v>
      </c>
      <c r="M245" s="4">
        <v>877.33128397089808</v>
      </c>
      <c r="R245" t="s">
        <v>6569</v>
      </c>
      <c r="AT245" t="s">
        <v>6569</v>
      </c>
      <c r="AU245">
        <f t="shared" si="23"/>
        <v>0</v>
      </c>
      <c r="AV245">
        <f t="shared" si="24"/>
        <v>0</v>
      </c>
      <c r="AW245">
        <f t="shared" si="25"/>
        <v>0</v>
      </c>
      <c r="AX245">
        <f t="shared" si="26"/>
        <v>0</v>
      </c>
      <c r="AY245">
        <f t="shared" si="27"/>
        <v>0</v>
      </c>
      <c r="AZ245">
        <f t="shared" si="28"/>
        <v>0</v>
      </c>
      <c r="BA245">
        <f t="shared" si="29"/>
        <v>0</v>
      </c>
    </row>
    <row r="246" spans="1:53" x14ac:dyDescent="0.3">
      <c r="A246" s="3" t="s">
        <v>12385</v>
      </c>
      <c r="B246" s="3" t="s">
        <v>28228</v>
      </c>
      <c r="C246" s="6" t="s">
        <v>3486</v>
      </c>
      <c r="D246" s="3">
        <v>18</v>
      </c>
      <c r="E246" s="3">
        <v>1368.88</v>
      </c>
      <c r="F246" s="3">
        <v>47310.632590000001</v>
      </c>
      <c r="G246" s="4">
        <v>662.47896238231363</v>
      </c>
      <c r="H246" s="4">
        <v>235.64610110244769</v>
      </c>
      <c r="I246" s="4">
        <v>443.88126874833478</v>
      </c>
      <c r="J246" s="4">
        <v>560.86807488931265</v>
      </c>
      <c r="K246" s="4">
        <v>365.09451861063934</v>
      </c>
      <c r="L246" s="4">
        <v>411.55343314380781</v>
      </c>
      <c r="M246" s="4">
        <v>1131.5051137385758</v>
      </c>
      <c r="R246" t="s">
        <v>6571</v>
      </c>
      <c r="AT246" t="s">
        <v>6571</v>
      </c>
      <c r="AU246">
        <f t="shared" si="23"/>
        <v>0</v>
      </c>
      <c r="AV246">
        <f t="shared" si="24"/>
        <v>0</v>
      </c>
      <c r="AW246">
        <f t="shared" si="25"/>
        <v>0</v>
      </c>
      <c r="AX246">
        <f t="shared" si="26"/>
        <v>0</v>
      </c>
      <c r="AY246">
        <f t="shared" si="27"/>
        <v>0</v>
      </c>
      <c r="AZ246">
        <f t="shared" si="28"/>
        <v>0</v>
      </c>
      <c r="BA246">
        <f t="shared" si="29"/>
        <v>0</v>
      </c>
    </row>
    <row r="247" spans="1:53" x14ac:dyDescent="0.3">
      <c r="A247" s="3" t="s">
        <v>18964</v>
      </c>
      <c r="B247" s="3" t="s">
        <v>28229</v>
      </c>
      <c r="C247" s="6" t="s">
        <v>944</v>
      </c>
      <c r="D247" s="3">
        <v>18</v>
      </c>
      <c r="E247" s="3">
        <v>887.8</v>
      </c>
      <c r="F247" s="3">
        <v>72761.971229999996</v>
      </c>
      <c r="G247" s="4">
        <v>489.564711196838</v>
      </c>
      <c r="H247" s="4">
        <v>305.7449250319292</v>
      </c>
      <c r="I247" s="4">
        <v>482.90770292649773</v>
      </c>
      <c r="J247" s="4">
        <v>481.68814589987801</v>
      </c>
      <c r="K247" s="4">
        <v>340.22384716692233</v>
      </c>
      <c r="L247" s="4">
        <v>444.62038365439014</v>
      </c>
      <c r="M247" s="4">
        <v>450.80300586059747</v>
      </c>
      <c r="R247" t="s">
        <v>6573</v>
      </c>
      <c r="AT247" t="s">
        <v>6573</v>
      </c>
      <c r="AU247">
        <f t="shared" si="23"/>
        <v>0</v>
      </c>
      <c r="AV247">
        <f t="shared" si="24"/>
        <v>0</v>
      </c>
      <c r="AW247">
        <f t="shared" si="25"/>
        <v>0</v>
      </c>
      <c r="AX247">
        <f t="shared" si="26"/>
        <v>0</v>
      </c>
      <c r="AY247">
        <f t="shared" si="27"/>
        <v>0</v>
      </c>
      <c r="AZ247">
        <f t="shared" si="28"/>
        <v>0</v>
      </c>
      <c r="BA247">
        <f t="shared" si="29"/>
        <v>0</v>
      </c>
    </row>
    <row r="248" spans="1:53" x14ac:dyDescent="0.3">
      <c r="A248" s="3" t="s">
        <v>9848</v>
      </c>
      <c r="B248" s="3" t="s">
        <v>28230</v>
      </c>
      <c r="C248" s="6" t="s">
        <v>6900</v>
      </c>
      <c r="D248" s="3">
        <v>17</v>
      </c>
      <c r="E248" s="3">
        <v>1152.3900000000001</v>
      </c>
      <c r="F248" s="3">
        <v>53899.462769999998</v>
      </c>
      <c r="G248" s="4">
        <v>93.392673302751504</v>
      </c>
      <c r="H248" s="4">
        <v>119.99056488713369</v>
      </c>
      <c r="I248" s="4">
        <v>71.356496480630128</v>
      </c>
      <c r="J248" s="4">
        <v>90.598813551929268</v>
      </c>
      <c r="K248" s="4">
        <v>886.68838441874163</v>
      </c>
      <c r="L248" s="4">
        <v>170.92087655563253</v>
      </c>
      <c r="M248" s="4">
        <v>145.67382333895583</v>
      </c>
      <c r="R248" t="s">
        <v>8484</v>
      </c>
      <c r="AT248" t="s">
        <v>8484</v>
      </c>
      <c r="AU248">
        <f t="shared" si="23"/>
        <v>0</v>
      </c>
      <c r="AV248">
        <f t="shared" si="24"/>
        <v>0</v>
      </c>
      <c r="AW248">
        <f t="shared" si="25"/>
        <v>0</v>
      </c>
      <c r="AX248">
        <f t="shared" si="26"/>
        <v>0</v>
      </c>
      <c r="AY248">
        <f t="shared" si="27"/>
        <v>0</v>
      </c>
      <c r="AZ248">
        <f t="shared" si="28"/>
        <v>0</v>
      </c>
      <c r="BA248">
        <f t="shared" si="29"/>
        <v>0</v>
      </c>
    </row>
    <row r="249" spans="1:53" x14ac:dyDescent="0.3">
      <c r="A249" s="3" t="s">
        <v>28231</v>
      </c>
      <c r="B249" s="3" t="s">
        <v>28232</v>
      </c>
      <c r="C249" s="6" t="s">
        <v>6639</v>
      </c>
      <c r="D249" s="3">
        <v>17</v>
      </c>
      <c r="E249" s="3">
        <v>867.54</v>
      </c>
      <c r="F249" s="3">
        <v>181455.4179</v>
      </c>
      <c r="G249" s="4">
        <v>28.826303196990327</v>
      </c>
      <c r="H249" s="4">
        <v>53.358829528593184</v>
      </c>
      <c r="I249" s="4">
        <v>48.71155967144054</v>
      </c>
      <c r="J249" s="4">
        <v>60.36699540030471</v>
      </c>
      <c r="K249" s="4">
        <v>31.863292801258591</v>
      </c>
      <c r="L249" s="4">
        <v>42.222991755343678</v>
      </c>
      <c r="M249" s="4">
        <v>36.289870363422757</v>
      </c>
      <c r="R249" t="s">
        <v>9606</v>
      </c>
      <c r="AT249" t="s">
        <v>9606</v>
      </c>
      <c r="AU249">
        <f t="shared" si="23"/>
        <v>0</v>
      </c>
      <c r="AV249">
        <f t="shared" si="24"/>
        <v>0</v>
      </c>
      <c r="AW249">
        <f t="shared" si="25"/>
        <v>0</v>
      </c>
      <c r="AX249">
        <f t="shared" si="26"/>
        <v>0</v>
      </c>
      <c r="AY249">
        <f t="shared" si="27"/>
        <v>0</v>
      </c>
      <c r="AZ249">
        <f t="shared" si="28"/>
        <v>0</v>
      </c>
      <c r="BA249">
        <f t="shared" si="29"/>
        <v>0</v>
      </c>
    </row>
    <row r="250" spans="1:53" x14ac:dyDescent="0.3">
      <c r="A250" s="3" t="s">
        <v>11378</v>
      </c>
      <c r="B250" s="3" t="s">
        <v>28233</v>
      </c>
      <c r="C250" s="6" t="s">
        <v>4338</v>
      </c>
      <c r="D250" s="3">
        <v>17</v>
      </c>
      <c r="E250" s="3">
        <v>1282.4100000000001</v>
      </c>
      <c r="F250" s="3">
        <v>18665.72624</v>
      </c>
      <c r="G250" s="4">
        <v>4697.585181144781</v>
      </c>
      <c r="H250" s="4">
        <v>9276.9783977107963</v>
      </c>
      <c r="I250" s="4">
        <v>6461.8385768347543</v>
      </c>
      <c r="J250" s="4">
        <v>4169.8013349458051</v>
      </c>
      <c r="K250" s="4">
        <v>4164.4977255005087</v>
      </c>
      <c r="L250" s="4">
        <v>4473.6497728306922</v>
      </c>
      <c r="M250" s="4">
        <v>4999.1893060483417</v>
      </c>
      <c r="R250" t="s">
        <v>8486</v>
      </c>
      <c r="AT250" t="s">
        <v>8486</v>
      </c>
      <c r="AU250">
        <f t="shared" si="23"/>
        <v>0</v>
      </c>
      <c r="AV250">
        <f t="shared" si="24"/>
        <v>0</v>
      </c>
      <c r="AW250">
        <f t="shared" si="25"/>
        <v>0</v>
      </c>
      <c r="AX250">
        <f t="shared" si="26"/>
        <v>0</v>
      </c>
      <c r="AY250">
        <f t="shared" si="27"/>
        <v>0</v>
      </c>
      <c r="AZ250">
        <f t="shared" si="28"/>
        <v>0</v>
      </c>
      <c r="BA250">
        <f t="shared" si="29"/>
        <v>0</v>
      </c>
    </row>
    <row r="251" spans="1:53" x14ac:dyDescent="0.3">
      <c r="A251" s="3" t="s">
        <v>12082</v>
      </c>
      <c r="B251" s="3" t="s">
        <v>28234</v>
      </c>
      <c r="C251" s="6" t="s">
        <v>7239</v>
      </c>
      <c r="D251" s="3">
        <v>17</v>
      </c>
      <c r="E251" s="3">
        <v>1111.47</v>
      </c>
      <c r="F251" s="3">
        <v>41094.01915</v>
      </c>
      <c r="G251" s="4">
        <v>636.23165544432675</v>
      </c>
      <c r="H251" s="4">
        <v>284.44046997848784</v>
      </c>
      <c r="I251" s="4">
        <v>249.62172704231151</v>
      </c>
      <c r="J251" s="4">
        <v>263.39233973075039</v>
      </c>
      <c r="K251" s="4">
        <v>299.91357523672053</v>
      </c>
      <c r="L251" s="4">
        <v>520.97127750456139</v>
      </c>
      <c r="M251" s="4">
        <v>566.96348016396746</v>
      </c>
      <c r="R251" t="s">
        <v>6575</v>
      </c>
      <c r="AT251" t="s">
        <v>6575</v>
      </c>
      <c r="AU251">
        <f t="shared" si="23"/>
        <v>0</v>
      </c>
      <c r="AV251">
        <f t="shared" si="24"/>
        <v>0</v>
      </c>
      <c r="AW251">
        <f t="shared" si="25"/>
        <v>0</v>
      </c>
      <c r="AX251">
        <f t="shared" si="26"/>
        <v>0</v>
      </c>
      <c r="AY251">
        <f t="shared" si="27"/>
        <v>0</v>
      </c>
      <c r="AZ251">
        <f t="shared" si="28"/>
        <v>0</v>
      </c>
      <c r="BA251">
        <f t="shared" si="29"/>
        <v>0</v>
      </c>
    </row>
    <row r="252" spans="1:53" x14ac:dyDescent="0.3">
      <c r="A252" s="3" t="s">
        <v>11475</v>
      </c>
      <c r="B252" s="3" t="s">
        <v>28235</v>
      </c>
      <c r="C252" s="6" t="s">
        <v>2987</v>
      </c>
      <c r="D252" s="3">
        <v>17</v>
      </c>
      <c r="E252" s="3">
        <v>1255.29</v>
      </c>
      <c r="F252" s="3">
        <v>43563.339209999998</v>
      </c>
      <c r="G252" s="4">
        <v>987.61486668743521</v>
      </c>
      <c r="H252" s="4">
        <v>1027.8914947351439</v>
      </c>
      <c r="I252" s="4">
        <v>1766.0420948215094</v>
      </c>
      <c r="J252" s="4">
        <v>1734.5149475823007</v>
      </c>
      <c r="K252" s="4">
        <v>1309.9153343644539</v>
      </c>
      <c r="L252" s="4">
        <v>1244.3566837513702</v>
      </c>
      <c r="M252" s="4">
        <v>1540.2163439334317</v>
      </c>
      <c r="R252" t="s">
        <v>6576</v>
      </c>
      <c r="S252">
        <v>151.20490768016373</v>
      </c>
      <c r="T252">
        <v>86.973695976745034</v>
      </c>
      <c r="U252">
        <v>89.274252109838457</v>
      </c>
      <c r="V252">
        <v>83.088127982441122</v>
      </c>
      <c r="W252">
        <v>98.275170863252953</v>
      </c>
      <c r="X252">
        <v>62.059088121613819</v>
      </c>
      <c r="Y252">
        <v>106.8957654733518</v>
      </c>
      <c r="AT252" t="s">
        <v>6576</v>
      </c>
      <c r="AU252">
        <f t="shared" si="23"/>
        <v>1.1209264518207327E-7</v>
      </c>
      <c r="AV252">
        <f t="shared" si="24"/>
        <v>8.5968211771861344E-8</v>
      </c>
      <c r="AW252">
        <f t="shared" si="25"/>
        <v>9.2078787829550937E-8</v>
      </c>
      <c r="AX252">
        <f t="shared" si="26"/>
        <v>9.3860073135963063E-8</v>
      </c>
      <c r="AY252">
        <f t="shared" si="27"/>
        <v>1.2270193608804427E-7</v>
      </c>
      <c r="AZ252">
        <f t="shared" si="28"/>
        <v>6.1341636342946724E-8</v>
      </c>
      <c r="BA252">
        <f t="shared" si="29"/>
        <v>1.0131625214918713E-7</v>
      </c>
    </row>
    <row r="253" spans="1:53" x14ac:dyDescent="0.3">
      <c r="A253" s="3" t="s">
        <v>12804</v>
      </c>
      <c r="B253" s="3" t="s">
        <v>28236</v>
      </c>
      <c r="C253" s="6" t="s">
        <v>4236</v>
      </c>
      <c r="D253" s="3">
        <v>17</v>
      </c>
      <c r="E253" s="3">
        <v>842.42</v>
      </c>
      <c r="F253" s="3">
        <v>32902.991620000001</v>
      </c>
      <c r="G253" s="4">
        <v>1618.8905502358082</v>
      </c>
      <c r="H253" s="4">
        <v>1073.6026053540138</v>
      </c>
      <c r="I253" s="4">
        <v>1631.5446755850467</v>
      </c>
      <c r="J253" s="4">
        <v>1040.627890436507</v>
      </c>
      <c r="K253" s="4">
        <v>1272.2769062960347</v>
      </c>
      <c r="L253" s="4">
        <v>1245.8354763289396</v>
      </c>
      <c r="M253" s="4">
        <v>1654.2416718949021</v>
      </c>
      <c r="R253" t="s">
        <v>5436</v>
      </c>
      <c r="AT253" t="s">
        <v>5436</v>
      </c>
      <c r="AU253">
        <f t="shared" si="23"/>
        <v>0</v>
      </c>
      <c r="AV253">
        <f t="shared" si="24"/>
        <v>0</v>
      </c>
      <c r="AW253">
        <f t="shared" si="25"/>
        <v>0</v>
      </c>
      <c r="AX253">
        <f t="shared" si="26"/>
        <v>0</v>
      </c>
      <c r="AY253">
        <f t="shared" si="27"/>
        <v>0</v>
      </c>
      <c r="AZ253">
        <f t="shared" si="28"/>
        <v>0</v>
      </c>
      <c r="BA253">
        <f t="shared" si="29"/>
        <v>0</v>
      </c>
    </row>
    <row r="254" spans="1:53" x14ac:dyDescent="0.3">
      <c r="A254" s="3" t="s">
        <v>12742</v>
      </c>
      <c r="B254" s="3" t="s">
        <v>28237</v>
      </c>
      <c r="C254" s="6" t="s">
        <v>3340</v>
      </c>
      <c r="D254" s="3">
        <v>17</v>
      </c>
      <c r="E254" s="3">
        <v>1242.72</v>
      </c>
      <c r="F254" s="3">
        <v>30794.90121</v>
      </c>
      <c r="G254" s="4">
        <v>2645.1198118869747</v>
      </c>
      <c r="H254" s="4">
        <v>2682.9336925144894</v>
      </c>
      <c r="I254" s="4">
        <v>3207.7292187892776</v>
      </c>
      <c r="J254" s="4">
        <v>2474.0353871630596</v>
      </c>
      <c r="K254" s="4">
        <v>2317.9163251576115</v>
      </c>
      <c r="L254" s="4">
        <v>2388.107632115853</v>
      </c>
      <c r="M254" s="4">
        <v>2881.6569227056134</v>
      </c>
      <c r="R254" t="s">
        <v>23590</v>
      </c>
      <c r="AT254" t="s">
        <v>23590</v>
      </c>
      <c r="AU254">
        <f t="shared" si="23"/>
        <v>0</v>
      </c>
      <c r="AV254">
        <f t="shared" si="24"/>
        <v>0</v>
      </c>
      <c r="AW254">
        <f t="shared" si="25"/>
        <v>0</v>
      </c>
      <c r="AX254">
        <f t="shared" si="26"/>
        <v>0</v>
      </c>
      <c r="AY254">
        <f t="shared" si="27"/>
        <v>0</v>
      </c>
      <c r="AZ254">
        <f t="shared" si="28"/>
        <v>0</v>
      </c>
      <c r="BA254">
        <f t="shared" si="29"/>
        <v>0</v>
      </c>
    </row>
    <row r="255" spans="1:53" x14ac:dyDescent="0.3">
      <c r="A255" s="3" t="s">
        <v>22904</v>
      </c>
      <c r="B255" s="3" t="s">
        <v>28238</v>
      </c>
      <c r="C255" s="6" t="s">
        <v>5171</v>
      </c>
      <c r="D255" s="3">
        <v>17</v>
      </c>
      <c r="E255" s="3">
        <v>1102.69</v>
      </c>
      <c r="F255" s="3">
        <v>59518.306819999998</v>
      </c>
      <c r="G255" s="4">
        <v>824.52572835062551</v>
      </c>
      <c r="H255" s="4">
        <v>402.0860326104185</v>
      </c>
      <c r="I255" s="4">
        <v>503.33303612243861</v>
      </c>
      <c r="J255" s="4">
        <v>474.24761763065231</v>
      </c>
      <c r="K255" s="4">
        <v>282.17368134654919</v>
      </c>
      <c r="L255" s="4">
        <v>513.20603115944277</v>
      </c>
      <c r="M255" s="4">
        <v>608.59586918474872</v>
      </c>
      <c r="R255" t="s">
        <v>8480</v>
      </c>
      <c r="AT255" t="s">
        <v>8480</v>
      </c>
      <c r="AU255">
        <f t="shared" si="23"/>
        <v>0</v>
      </c>
      <c r="AV255">
        <f t="shared" si="24"/>
        <v>0</v>
      </c>
      <c r="AW255">
        <f t="shared" si="25"/>
        <v>0</v>
      </c>
      <c r="AX255">
        <f t="shared" si="26"/>
        <v>0</v>
      </c>
      <c r="AY255">
        <f t="shared" si="27"/>
        <v>0</v>
      </c>
      <c r="AZ255">
        <f t="shared" si="28"/>
        <v>0</v>
      </c>
      <c r="BA255">
        <f t="shared" si="29"/>
        <v>0</v>
      </c>
    </row>
    <row r="256" spans="1:53" x14ac:dyDescent="0.3">
      <c r="A256" s="3" t="s">
        <v>19438</v>
      </c>
      <c r="B256" s="3" t="s">
        <v>28239</v>
      </c>
      <c r="C256" s="6" t="s">
        <v>3766</v>
      </c>
      <c r="D256" s="3">
        <v>17</v>
      </c>
      <c r="E256" s="3">
        <v>1105.06</v>
      </c>
      <c r="F256" s="3">
        <v>23436.618450000002</v>
      </c>
      <c r="G256" s="4">
        <v>13608.366632274216</v>
      </c>
      <c r="H256" s="4">
        <v>6649.8772285353052</v>
      </c>
      <c r="I256" s="4">
        <v>13327.33059842386</v>
      </c>
      <c r="J256" s="4">
        <v>10327.996600924107</v>
      </c>
      <c r="K256" s="4">
        <v>7219.3622667888358</v>
      </c>
      <c r="L256" s="4">
        <v>10552.030180455444</v>
      </c>
      <c r="M256" s="4">
        <v>15456.668357536772</v>
      </c>
      <c r="R256" t="s">
        <v>8460</v>
      </c>
      <c r="AT256" t="s">
        <v>8460</v>
      </c>
      <c r="AU256">
        <f t="shared" si="23"/>
        <v>0</v>
      </c>
      <c r="AV256">
        <f t="shared" si="24"/>
        <v>0</v>
      </c>
      <c r="AW256">
        <f t="shared" si="25"/>
        <v>0</v>
      </c>
      <c r="AX256">
        <f t="shared" si="26"/>
        <v>0</v>
      </c>
      <c r="AY256">
        <f t="shared" si="27"/>
        <v>0</v>
      </c>
      <c r="AZ256">
        <f t="shared" si="28"/>
        <v>0</v>
      </c>
      <c r="BA256">
        <f t="shared" si="29"/>
        <v>0</v>
      </c>
    </row>
    <row r="257" spans="1:53" x14ac:dyDescent="0.3">
      <c r="A257" s="3" t="s">
        <v>19597</v>
      </c>
      <c r="B257" s="3" t="s">
        <v>28240</v>
      </c>
      <c r="C257" s="6" t="s">
        <v>3769</v>
      </c>
      <c r="D257" s="3">
        <v>17</v>
      </c>
      <c r="E257" s="3">
        <v>1287.47</v>
      </c>
      <c r="F257" s="3">
        <v>19988.68708</v>
      </c>
      <c r="G257" s="4">
        <v>54021.676192456769</v>
      </c>
      <c r="H257" s="4">
        <v>22645.065596290955</v>
      </c>
      <c r="I257" s="4">
        <v>37344.71918395254</v>
      </c>
      <c r="J257" s="4">
        <v>29261.936975488567</v>
      </c>
      <c r="K257" s="4">
        <v>19366.548171556544</v>
      </c>
      <c r="L257" s="4">
        <v>34068.612748909807</v>
      </c>
      <c r="M257" s="4">
        <v>44051.517521056478</v>
      </c>
      <c r="R257" t="s">
        <v>9635</v>
      </c>
      <c r="AT257" t="s">
        <v>9635</v>
      </c>
      <c r="AU257">
        <f t="shared" si="23"/>
        <v>0</v>
      </c>
      <c r="AV257">
        <f t="shared" si="24"/>
        <v>0</v>
      </c>
      <c r="AW257">
        <f t="shared" si="25"/>
        <v>0</v>
      </c>
      <c r="AX257">
        <f t="shared" si="26"/>
        <v>0</v>
      </c>
      <c r="AY257">
        <f t="shared" si="27"/>
        <v>0</v>
      </c>
      <c r="AZ257">
        <f t="shared" si="28"/>
        <v>0</v>
      </c>
      <c r="BA257">
        <f t="shared" si="29"/>
        <v>0</v>
      </c>
    </row>
    <row r="258" spans="1:53" x14ac:dyDescent="0.3">
      <c r="A258" s="3" t="s">
        <v>17208</v>
      </c>
      <c r="B258" s="3" t="s">
        <v>28241</v>
      </c>
      <c r="C258" s="6" t="s">
        <v>3633</v>
      </c>
      <c r="D258" s="3">
        <v>17</v>
      </c>
      <c r="E258" s="3">
        <v>1149.6099999999999</v>
      </c>
      <c r="F258" s="3">
        <v>52750.761960000003</v>
      </c>
      <c r="G258" s="4">
        <v>295.97396475001898</v>
      </c>
      <c r="H258" s="4">
        <v>282.50267044334072</v>
      </c>
      <c r="I258" s="4">
        <v>386.59232661413978</v>
      </c>
      <c r="J258" s="4">
        <v>457.81158715527465</v>
      </c>
      <c r="K258" s="4">
        <v>327.34305042456327</v>
      </c>
      <c r="L258" s="4">
        <v>418.43035155879363</v>
      </c>
      <c r="M258" s="4">
        <v>402.19929489535446</v>
      </c>
      <c r="R258" t="s">
        <v>5434</v>
      </c>
      <c r="AT258" t="s">
        <v>5434</v>
      </c>
      <c r="AU258">
        <f t="shared" si="23"/>
        <v>0</v>
      </c>
      <c r="AV258">
        <f t="shared" si="24"/>
        <v>0</v>
      </c>
      <c r="AW258">
        <f t="shared" si="25"/>
        <v>0</v>
      </c>
      <c r="AX258">
        <f t="shared" si="26"/>
        <v>0</v>
      </c>
      <c r="AY258">
        <f t="shared" si="27"/>
        <v>0</v>
      </c>
      <c r="AZ258">
        <f t="shared" si="28"/>
        <v>0</v>
      </c>
      <c r="BA258">
        <f t="shared" si="29"/>
        <v>0</v>
      </c>
    </row>
    <row r="259" spans="1:53" x14ac:dyDescent="0.3">
      <c r="A259" s="3" t="s">
        <v>21612</v>
      </c>
      <c r="B259" s="3" t="s">
        <v>28242</v>
      </c>
      <c r="C259" s="6" t="s">
        <v>2905</v>
      </c>
      <c r="D259" s="3">
        <v>17</v>
      </c>
      <c r="E259" s="3">
        <v>1177.07</v>
      </c>
      <c r="F259" s="3">
        <v>68347.352270000003</v>
      </c>
      <c r="G259" s="4">
        <v>676.20044787503241</v>
      </c>
      <c r="H259" s="4">
        <v>435.73314158181608</v>
      </c>
      <c r="I259" s="4">
        <v>502.98061952603575</v>
      </c>
      <c r="J259" s="4">
        <v>488.59423237682915</v>
      </c>
      <c r="K259" s="4">
        <v>257.53879109973684</v>
      </c>
      <c r="L259" s="4">
        <v>506.72822426741607</v>
      </c>
      <c r="M259" s="4">
        <v>521.81732934721356</v>
      </c>
      <c r="R259" t="s">
        <v>6577</v>
      </c>
      <c r="S259">
        <v>41.868398301976526</v>
      </c>
      <c r="T259">
        <v>96.861091461055949</v>
      </c>
      <c r="U259">
        <v>131.94433647741258</v>
      </c>
      <c r="V259">
        <v>79.670925006101839</v>
      </c>
      <c r="W259">
        <v>106.97551209421967</v>
      </c>
      <c r="X259">
        <v>92.720920702937349</v>
      </c>
      <c r="Y259">
        <v>81.007105323697218</v>
      </c>
      <c r="AT259" t="s">
        <v>6577</v>
      </c>
      <c r="AU259">
        <f t="shared" ref="AU259:AU322" si="30">S259/AK$2/(10^-15)/(6.022*10^23)</f>
        <v>3.103827506136468E-8</v>
      </c>
      <c r="AV259">
        <f t="shared" ref="AV259:AV322" si="31">T259/AL$2/(10^-15)/(6.022*10^23)</f>
        <v>9.5741301202195079E-8</v>
      </c>
      <c r="AW259">
        <f t="shared" ref="AW259:AW322" si="32">U259/AM$2/(10^-15)/(6.022*10^23)</f>
        <v>1.3608934577090271E-7</v>
      </c>
      <c r="AX259">
        <f t="shared" ref="AX259:AX322" si="33">V259/AN$2/(10^-15)/(6.022*10^23)</f>
        <v>8.9999847504842594E-8</v>
      </c>
      <c r="AY259">
        <f t="shared" ref="AY259:AY322" si="34">W259/AO$2/(10^-15)/(6.022*10^23)</f>
        <v>1.3356478887465219E-7</v>
      </c>
      <c r="AZ259">
        <f t="shared" ref="AZ259:AZ322" si="35">X259/AP$2/(10^-15)/(6.022*10^23)</f>
        <v>9.1648994068314352E-8</v>
      </c>
      <c r="BA259">
        <f t="shared" ref="BA259:BA322" si="36">Y259/AQ$2/(10^-15)/(6.022*10^23)</f>
        <v>7.6778872133129387E-8</v>
      </c>
    </row>
    <row r="260" spans="1:53" x14ac:dyDescent="0.3">
      <c r="A260" s="3" t="s">
        <v>18221</v>
      </c>
      <c r="B260" s="3" t="s">
        <v>28243</v>
      </c>
      <c r="C260" s="6" t="s">
        <v>3808</v>
      </c>
      <c r="D260" s="3">
        <v>17</v>
      </c>
      <c r="E260" s="3">
        <v>954.62</v>
      </c>
      <c r="F260" s="3">
        <v>44130.04277</v>
      </c>
      <c r="G260" s="4">
        <v>11353.30330041645</v>
      </c>
      <c r="H260" s="4">
        <v>4662.4396043506968</v>
      </c>
      <c r="I260" s="4">
        <v>6065.3334731978321</v>
      </c>
      <c r="J260" s="4">
        <v>6098.6085599117823</v>
      </c>
      <c r="K260" s="4">
        <v>4104.2817103345305</v>
      </c>
      <c r="L260" s="4">
        <v>4324.6749823768141</v>
      </c>
      <c r="M260" s="4">
        <v>7681.8241952935741</v>
      </c>
      <c r="R260" t="s">
        <v>6578</v>
      </c>
      <c r="AT260" t="s">
        <v>6578</v>
      </c>
      <c r="AU260">
        <f t="shared" si="30"/>
        <v>0</v>
      </c>
      <c r="AV260">
        <f t="shared" si="31"/>
        <v>0</v>
      </c>
      <c r="AW260">
        <f t="shared" si="32"/>
        <v>0</v>
      </c>
      <c r="AX260">
        <f t="shared" si="33"/>
        <v>0</v>
      </c>
      <c r="AY260">
        <f t="shared" si="34"/>
        <v>0</v>
      </c>
      <c r="AZ260">
        <f t="shared" si="35"/>
        <v>0</v>
      </c>
      <c r="BA260">
        <f t="shared" si="36"/>
        <v>0</v>
      </c>
    </row>
    <row r="261" spans="1:53" x14ac:dyDescent="0.3">
      <c r="A261" s="3" t="s">
        <v>15593</v>
      </c>
      <c r="B261" s="3" t="s">
        <v>28244</v>
      </c>
      <c r="C261" s="6" t="s">
        <v>7518</v>
      </c>
      <c r="D261" s="3">
        <v>17</v>
      </c>
      <c r="E261" s="3">
        <v>1340.07</v>
      </c>
      <c r="F261" s="3">
        <v>38067.15999</v>
      </c>
      <c r="G261" s="4">
        <v>2159.7242643071331</v>
      </c>
      <c r="H261" s="4">
        <v>4225.9677609754563</v>
      </c>
      <c r="I261" s="4">
        <v>3371.071474139716</v>
      </c>
      <c r="J261" s="4">
        <v>3285.4131357827951</v>
      </c>
      <c r="K261" s="4">
        <v>4515.6480185432692</v>
      </c>
      <c r="L261" s="4">
        <v>3769.6721456157261</v>
      </c>
      <c r="M261" s="4">
        <v>2484.228113808434</v>
      </c>
      <c r="R261" t="s">
        <v>6580</v>
      </c>
      <c r="AT261" t="s">
        <v>6580</v>
      </c>
      <c r="AU261">
        <f t="shared" si="30"/>
        <v>0</v>
      </c>
      <c r="AV261">
        <f t="shared" si="31"/>
        <v>0</v>
      </c>
      <c r="AW261">
        <f t="shared" si="32"/>
        <v>0</v>
      </c>
      <c r="AX261">
        <f t="shared" si="33"/>
        <v>0</v>
      </c>
      <c r="AY261">
        <f t="shared" si="34"/>
        <v>0</v>
      </c>
      <c r="AZ261">
        <f t="shared" si="35"/>
        <v>0</v>
      </c>
      <c r="BA261">
        <f t="shared" si="36"/>
        <v>0</v>
      </c>
    </row>
    <row r="262" spans="1:53" x14ac:dyDescent="0.3">
      <c r="A262" s="3" t="s">
        <v>11229</v>
      </c>
      <c r="B262" s="3" t="s">
        <v>28245</v>
      </c>
      <c r="C262" s="6" t="s">
        <v>6443</v>
      </c>
      <c r="D262" s="3">
        <v>17</v>
      </c>
      <c r="E262" s="3">
        <v>956.95</v>
      </c>
      <c r="F262" s="3">
        <v>36266.852290000003</v>
      </c>
      <c r="G262" s="4">
        <v>1801.8301018934612</v>
      </c>
      <c r="H262" s="4">
        <v>2923.5498586827011</v>
      </c>
      <c r="I262" s="4">
        <v>3349.023294112445</v>
      </c>
      <c r="J262" s="4">
        <v>1775.3158756366004</v>
      </c>
      <c r="K262" s="4">
        <v>4656.6521983855919</v>
      </c>
      <c r="L262" s="4">
        <v>2455.1383047513254</v>
      </c>
      <c r="M262" s="4">
        <v>2487.9437434706306</v>
      </c>
      <c r="R262" t="s">
        <v>6582</v>
      </c>
      <c r="S262">
        <v>24.650319003341977</v>
      </c>
      <c r="T262">
        <v>12.45264773105818</v>
      </c>
      <c r="U262">
        <v>24.79525154717879</v>
      </c>
      <c r="V262">
        <v>26.136564692172527</v>
      </c>
      <c r="W262">
        <v>14.100100117425836</v>
      </c>
      <c r="X262">
        <v>18.265904867570381</v>
      </c>
      <c r="Y262">
        <v>20.894474314213689</v>
      </c>
      <c r="AT262" t="s">
        <v>6582</v>
      </c>
      <c r="AU262">
        <f t="shared" si="30"/>
        <v>1.8274006472800607E-8</v>
      </c>
      <c r="AV262">
        <f t="shared" si="31"/>
        <v>1.2308685347236897E-8</v>
      </c>
      <c r="AW262">
        <f t="shared" si="32"/>
        <v>2.5574190233304792E-8</v>
      </c>
      <c r="AX262">
        <f t="shared" si="33"/>
        <v>2.9525034840700343E-8</v>
      </c>
      <c r="AY262">
        <f t="shared" si="34"/>
        <v>1.7604747651375831E-8</v>
      </c>
      <c r="AZ262">
        <f t="shared" si="35"/>
        <v>1.805473666750722E-8</v>
      </c>
      <c r="BA262">
        <f t="shared" si="36"/>
        <v>1.9803869861162321E-8</v>
      </c>
    </row>
    <row r="263" spans="1:53" x14ac:dyDescent="0.3">
      <c r="A263" s="3" t="s">
        <v>14828</v>
      </c>
      <c r="B263" s="3" t="s">
        <v>28246</v>
      </c>
      <c r="C263" s="6" t="s">
        <v>4796</v>
      </c>
      <c r="D263" s="3">
        <v>17</v>
      </c>
      <c r="E263" s="3">
        <v>1168.48</v>
      </c>
      <c r="F263" s="3">
        <v>42389.005850000001</v>
      </c>
      <c r="G263" s="4">
        <v>2378.611052071421</v>
      </c>
      <c r="H263" s="4">
        <v>732.86044486748347</v>
      </c>
      <c r="I263" s="4">
        <v>1423.8536547450378</v>
      </c>
      <c r="J263" s="4">
        <v>2359.8458498774871</v>
      </c>
      <c r="K263" s="4">
        <v>1253.7886192349699</v>
      </c>
      <c r="L263" s="4">
        <v>1239.4518877925029</v>
      </c>
      <c r="M263" s="4">
        <v>1370.1875274686874</v>
      </c>
      <c r="R263" t="s">
        <v>6585</v>
      </c>
      <c r="S263">
        <v>36.943698500000004</v>
      </c>
      <c r="T263">
        <v>12.829208230000001</v>
      </c>
      <c r="U263">
        <v>30.926723259999999</v>
      </c>
      <c r="V263">
        <v>11.42716208</v>
      </c>
      <c r="W263">
        <v>17.77627223</v>
      </c>
      <c r="X263">
        <v>17.877430960000002</v>
      </c>
      <c r="AT263" t="s">
        <v>6585</v>
      </c>
      <c r="AU263">
        <f t="shared" si="30"/>
        <v>2.7387450256796511E-8</v>
      </c>
      <c r="AV263">
        <f t="shared" si="31"/>
        <v>1.2680892511189132E-8</v>
      </c>
      <c r="AW263">
        <f t="shared" si="32"/>
        <v>3.1898281105924248E-8</v>
      </c>
      <c r="AX263">
        <f t="shared" si="33"/>
        <v>1.290863441756643E-8</v>
      </c>
      <c r="AY263">
        <f t="shared" si="34"/>
        <v>2.2194649980147978E-8</v>
      </c>
      <c r="AZ263">
        <f t="shared" si="35"/>
        <v>1.7670753823282885E-8</v>
      </c>
      <c r="BA263">
        <f t="shared" si="36"/>
        <v>0</v>
      </c>
    </row>
    <row r="264" spans="1:53" x14ac:dyDescent="0.3">
      <c r="A264" s="3" t="s">
        <v>19907</v>
      </c>
      <c r="B264" s="3" t="s">
        <v>28247</v>
      </c>
      <c r="C264" s="6" t="s">
        <v>2862</v>
      </c>
      <c r="D264" s="3">
        <v>17</v>
      </c>
      <c r="E264" s="3">
        <v>1106.4000000000001</v>
      </c>
      <c r="F264" s="3">
        <v>39974.476999999999</v>
      </c>
      <c r="G264" s="4">
        <v>13769.483388685638</v>
      </c>
      <c r="H264" s="4">
        <v>8322.5576953621003</v>
      </c>
      <c r="I264" s="4">
        <v>8940.4448880794826</v>
      </c>
      <c r="J264" s="4">
        <v>8246.0934173126807</v>
      </c>
      <c r="K264" s="4">
        <v>4656.6645419915858</v>
      </c>
      <c r="L264" s="4">
        <v>6188.2713281424749</v>
      </c>
      <c r="M264" s="4">
        <v>10792.129146140418</v>
      </c>
      <c r="R264" t="s">
        <v>2840</v>
      </c>
      <c r="S264">
        <v>149.36880750050878</v>
      </c>
      <c r="T264">
        <v>39.698940933038841</v>
      </c>
      <c r="U264">
        <v>51.935895333190722</v>
      </c>
      <c r="V264">
        <v>32.068553444225053</v>
      </c>
      <c r="W264">
        <v>23.921304936142221</v>
      </c>
      <c r="X264">
        <v>36.352264252448812</v>
      </c>
      <c r="Y264">
        <v>53.650230522628043</v>
      </c>
      <c r="AT264" t="s">
        <v>2840</v>
      </c>
      <c r="AU264">
        <f t="shared" si="30"/>
        <v>1.1073149011697348E-7</v>
      </c>
      <c r="AV264">
        <f t="shared" si="31"/>
        <v>3.9239990009883249E-8</v>
      </c>
      <c r="AW264">
        <f t="shared" si="32"/>
        <v>5.3567452810905276E-8</v>
      </c>
      <c r="AX264">
        <f t="shared" si="33"/>
        <v>3.6226075189413253E-8</v>
      </c>
      <c r="AY264">
        <f t="shared" si="34"/>
        <v>2.9867060048172019E-8</v>
      </c>
      <c r="AZ264">
        <f t="shared" si="35"/>
        <v>3.5932003539056014E-8</v>
      </c>
      <c r="BA264">
        <f t="shared" si="36"/>
        <v>5.0849912149678716E-8</v>
      </c>
    </row>
    <row r="265" spans="1:53" x14ac:dyDescent="0.3">
      <c r="A265" s="3" t="s">
        <v>17402</v>
      </c>
      <c r="B265" s="3" t="s">
        <v>28248</v>
      </c>
      <c r="C265" s="6" t="s">
        <v>3169</v>
      </c>
      <c r="D265" s="3">
        <v>17</v>
      </c>
      <c r="E265" s="3">
        <v>1134.9000000000001</v>
      </c>
      <c r="F265" s="3">
        <v>45727.492830000003</v>
      </c>
      <c r="G265" s="4">
        <v>599.49694213522196</v>
      </c>
      <c r="H265" s="4">
        <v>1061.0318336684441</v>
      </c>
      <c r="I265" s="4">
        <v>1295.0895945373948</v>
      </c>
      <c r="J265" s="4">
        <v>1523.9410735642496</v>
      </c>
      <c r="K265" s="4">
        <v>1470.6200273991867</v>
      </c>
      <c r="L265" s="4">
        <v>872.89986467275537</v>
      </c>
      <c r="M265" s="4">
        <v>901.79315411999664</v>
      </c>
      <c r="R265" t="s">
        <v>8480</v>
      </c>
      <c r="AT265" t="s">
        <v>8480</v>
      </c>
      <c r="AU265">
        <f t="shared" si="30"/>
        <v>0</v>
      </c>
      <c r="AV265">
        <f t="shared" si="31"/>
        <v>0</v>
      </c>
      <c r="AW265">
        <f t="shared" si="32"/>
        <v>0</v>
      </c>
      <c r="AX265">
        <f t="shared" si="33"/>
        <v>0</v>
      </c>
      <c r="AY265">
        <f t="shared" si="34"/>
        <v>0</v>
      </c>
      <c r="AZ265">
        <f t="shared" si="35"/>
        <v>0</v>
      </c>
      <c r="BA265">
        <f t="shared" si="36"/>
        <v>0</v>
      </c>
    </row>
    <row r="266" spans="1:53" x14ac:dyDescent="0.3">
      <c r="A266" s="3" t="s">
        <v>19947</v>
      </c>
      <c r="B266" s="3" t="s">
        <v>28249</v>
      </c>
      <c r="C266" s="6" t="s">
        <v>3183</v>
      </c>
      <c r="D266" s="3">
        <v>17</v>
      </c>
      <c r="E266" s="3">
        <v>640.15</v>
      </c>
      <c r="F266" s="3">
        <v>61711.228949999997</v>
      </c>
      <c r="G266" s="4">
        <v>172.18570132521066</v>
      </c>
      <c r="H266" s="4">
        <v>152.89665317398411</v>
      </c>
      <c r="I266" s="4">
        <v>279.19375781417546</v>
      </c>
      <c r="J266" s="4">
        <v>212.94927355575857</v>
      </c>
      <c r="K266" s="4">
        <v>210.5009666144837</v>
      </c>
      <c r="L266" s="4">
        <v>220.44511866193932</v>
      </c>
      <c r="M266" s="4">
        <v>144.55015761859138</v>
      </c>
      <c r="R266" t="s">
        <v>8460</v>
      </c>
      <c r="AT266" t="s">
        <v>8460</v>
      </c>
      <c r="AU266">
        <f t="shared" si="30"/>
        <v>0</v>
      </c>
      <c r="AV266">
        <f t="shared" si="31"/>
        <v>0</v>
      </c>
      <c r="AW266">
        <f t="shared" si="32"/>
        <v>0</v>
      </c>
      <c r="AX266">
        <f t="shared" si="33"/>
        <v>0</v>
      </c>
      <c r="AY266">
        <f t="shared" si="34"/>
        <v>0</v>
      </c>
      <c r="AZ266">
        <f t="shared" si="35"/>
        <v>0</v>
      </c>
      <c r="BA266">
        <f t="shared" si="36"/>
        <v>0</v>
      </c>
    </row>
    <row r="267" spans="1:53" x14ac:dyDescent="0.3">
      <c r="A267" s="3" t="s">
        <v>21234</v>
      </c>
      <c r="B267" s="3" t="s">
        <v>28250</v>
      </c>
      <c r="C267" s="6" t="s">
        <v>3535</v>
      </c>
      <c r="D267" s="3">
        <v>17</v>
      </c>
      <c r="E267" s="3">
        <v>1425.59</v>
      </c>
      <c r="F267" s="3">
        <v>50126.326459999997</v>
      </c>
      <c r="G267" s="4">
        <v>1238.6965393440587</v>
      </c>
      <c r="H267" s="4">
        <v>1083.1381675465188</v>
      </c>
      <c r="I267" s="4">
        <v>1363.7351162210512</v>
      </c>
      <c r="J267" s="4">
        <v>1279.0538655765529</v>
      </c>
      <c r="K267" s="4">
        <v>1471.2796452177042</v>
      </c>
      <c r="L267" s="4">
        <v>1469.3654287772197</v>
      </c>
      <c r="M267" s="4">
        <v>1431.7030741603485</v>
      </c>
      <c r="R267" t="s">
        <v>9667</v>
      </c>
      <c r="AT267" t="s">
        <v>9667</v>
      </c>
      <c r="AU267">
        <f t="shared" si="30"/>
        <v>0</v>
      </c>
      <c r="AV267">
        <f t="shared" si="31"/>
        <v>0</v>
      </c>
      <c r="AW267">
        <f t="shared" si="32"/>
        <v>0</v>
      </c>
      <c r="AX267">
        <f t="shared" si="33"/>
        <v>0</v>
      </c>
      <c r="AY267">
        <f t="shared" si="34"/>
        <v>0</v>
      </c>
      <c r="AZ267">
        <f t="shared" si="35"/>
        <v>0</v>
      </c>
      <c r="BA267">
        <f t="shared" si="36"/>
        <v>0</v>
      </c>
    </row>
    <row r="268" spans="1:53" x14ac:dyDescent="0.3">
      <c r="A268" s="3" t="s">
        <v>9569</v>
      </c>
      <c r="B268" s="3" t="s">
        <v>28251</v>
      </c>
      <c r="C268" s="6" t="s">
        <v>3617</v>
      </c>
      <c r="D268" s="3">
        <v>17</v>
      </c>
      <c r="E268" s="3">
        <v>1174.47</v>
      </c>
      <c r="F268" s="3">
        <v>44584.180809999998</v>
      </c>
      <c r="G268" s="4">
        <v>944.03012695658322</v>
      </c>
      <c r="H268" s="4">
        <v>685.54779935983697</v>
      </c>
      <c r="I268" s="4">
        <v>950.31165262183345</v>
      </c>
      <c r="J268" s="4">
        <v>798.49614969130448</v>
      </c>
      <c r="K268" s="4">
        <v>920.50954866318193</v>
      </c>
      <c r="L268" s="4">
        <v>819.59064145468756</v>
      </c>
      <c r="M268" s="4">
        <v>1066.8915811808338</v>
      </c>
      <c r="R268" t="s">
        <v>6823</v>
      </c>
      <c r="AT268" t="s">
        <v>6823</v>
      </c>
      <c r="AU268">
        <f t="shared" si="30"/>
        <v>0</v>
      </c>
      <c r="AV268">
        <f t="shared" si="31"/>
        <v>0</v>
      </c>
      <c r="AW268">
        <f t="shared" si="32"/>
        <v>0</v>
      </c>
      <c r="AX268">
        <f t="shared" si="33"/>
        <v>0</v>
      </c>
      <c r="AY268">
        <f t="shared" si="34"/>
        <v>0</v>
      </c>
      <c r="AZ268">
        <f t="shared" si="35"/>
        <v>0</v>
      </c>
      <c r="BA268">
        <f t="shared" si="36"/>
        <v>0</v>
      </c>
    </row>
    <row r="269" spans="1:53" x14ac:dyDescent="0.3">
      <c r="A269" s="3" t="s">
        <v>9566</v>
      </c>
      <c r="B269" s="3" t="s">
        <v>28252</v>
      </c>
      <c r="C269" s="6" t="s">
        <v>3618</v>
      </c>
      <c r="D269" s="3">
        <v>17</v>
      </c>
      <c r="E269" s="3">
        <v>1109.06</v>
      </c>
      <c r="F269" s="3">
        <v>39014.459179999998</v>
      </c>
      <c r="G269" s="4">
        <v>679.88581725051085</v>
      </c>
      <c r="H269" s="4">
        <v>434.92430975698704</v>
      </c>
      <c r="I269" s="4">
        <v>550.84007135675449</v>
      </c>
      <c r="J269" s="4">
        <v>599.22720462989298</v>
      </c>
      <c r="K269" s="4">
        <v>386.46683270307557</v>
      </c>
      <c r="L269" s="4">
        <v>502.65011871525644</v>
      </c>
      <c r="M269" s="4">
        <v>704.75769797849568</v>
      </c>
      <c r="R269" t="s">
        <v>6825</v>
      </c>
      <c r="AT269" t="s">
        <v>6825</v>
      </c>
      <c r="AU269">
        <f t="shared" si="30"/>
        <v>0</v>
      </c>
      <c r="AV269">
        <f t="shared" si="31"/>
        <v>0</v>
      </c>
      <c r="AW269">
        <f t="shared" si="32"/>
        <v>0</v>
      </c>
      <c r="AX269">
        <f t="shared" si="33"/>
        <v>0</v>
      </c>
      <c r="AY269">
        <f t="shared" si="34"/>
        <v>0</v>
      </c>
      <c r="AZ269">
        <f t="shared" si="35"/>
        <v>0</v>
      </c>
      <c r="BA269">
        <f t="shared" si="36"/>
        <v>0</v>
      </c>
    </row>
    <row r="270" spans="1:53" x14ac:dyDescent="0.3">
      <c r="A270" s="3" t="s">
        <v>12598</v>
      </c>
      <c r="B270" s="3" t="s">
        <v>28253</v>
      </c>
      <c r="C270" s="6" t="s">
        <v>3428</v>
      </c>
      <c r="D270" s="3">
        <v>17</v>
      </c>
      <c r="E270" s="3">
        <v>923.43</v>
      </c>
      <c r="F270" s="3">
        <v>29577.611809999999</v>
      </c>
      <c r="G270" s="4">
        <v>2775.8418528028383</v>
      </c>
      <c r="H270" s="4">
        <v>2638.1858904396317</v>
      </c>
      <c r="I270" s="4">
        <v>2741.4280229691653</v>
      </c>
      <c r="J270" s="4">
        <v>3301.3697951006943</v>
      </c>
      <c r="K270" s="4">
        <v>2152.0431043358326</v>
      </c>
      <c r="L270" s="4">
        <v>2363.2469509071648</v>
      </c>
      <c r="M270" s="4">
        <v>2572.6709567888388</v>
      </c>
      <c r="R270" t="s">
        <v>6827</v>
      </c>
      <c r="AT270" t="s">
        <v>6827</v>
      </c>
      <c r="AU270">
        <f t="shared" si="30"/>
        <v>0</v>
      </c>
      <c r="AV270">
        <f t="shared" si="31"/>
        <v>0</v>
      </c>
      <c r="AW270">
        <f t="shared" si="32"/>
        <v>0</v>
      </c>
      <c r="AX270">
        <f t="shared" si="33"/>
        <v>0</v>
      </c>
      <c r="AY270">
        <f t="shared" si="34"/>
        <v>0</v>
      </c>
      <c r="AZ270">
        <f t="shared" si="35"/>
        <v>0</v>
      </c>
      <c r="BA270">
        <f t="shared" si="36"/>
        <v>0</v>
      </c>
    </row>
    <row r="271" spans="1:53" x14ac:dyDescent="0.3">
      <c r="A271" s="3" t="s">
        <v>10117</v>
      </c>
      <c r="B271" s="3" t="s">
        <v>28254</v>
      </c>
      <c r="C271" s="6" t="s">
        <v>6908</v>
      </c>
      <c r="D271" s="3">
        <v>17</v>
      </c>
      <c r="E271" s="3">
        <v>981.38</v>
      </c>
      <c r="F271" s="3">
        <v>36379.517509999998</v>
      </c>
      <c r="G271" s="4">
        <v>464.63556148042079</v>
      </c>
      <c r="H271" s="4">
        <v>546.82009702237963</v>
      </c>
      <c r="I271" s="4">
        <v>577.01292015988565</v>
      </c>
      <c r="J271" s="4">
        <v>419.88013546408496</v>
      </c>
      <c r="K271" s="4">
        <v>624.56902838176404</v>
      </c>
      <c r="L271" s="4">
        <v>425.9093677463494</v>
      </c>
      <c r="M271" s="4">
        <v>423.41047177446484</v>
      </c>
      <c r="R271" t="s">
        <v>6829</v>
      </c>
      <c r="AT271" t="s">
        <v>6829</v>
      </c>
      <c r="AU271">
        <f t="shared" si="30"/>
        <v>0</v>
      </c>
      <c r="AV271">
        <f t="shared" si="31"/>
        <v>0</v>
      </c>
      <c r="AW271">
        <f t="shared" si="32"/>
        <v>0</v>
      </c>
      <c r="AX271">
        <f t="shared" si="33"/>
        <v>0</v>
      </c>
      <c r="AY271">
        <f t="shared" si="34"/>
        <v>0</v>
      </c>
      <c r="AZ271">
        <f t="shared" si="35"/>
        <v>0</v>
      </c>
      <c r="BA271">
        <f t="shared" si="36"/>
        <v>0</v>
      </c>
    </row>
    <row r="272" spans="1:53" x14ac:dyDescent="0.3">
      <c r="A272" s="3" t="s">
        <v>10161</v>
      </c>
      <c r="B272" s="3" t="s">
        <v>28255</v>
      </c>
      <c r="C272" s="6" t="s">
        <v>2963</v>
      </c>
      <c r="D272" s="3">
        <v>17</v>
      </c>
      <c r="E272" s="3">
        <v>820.49</v>
      </c>
      <c r="F272" s="3">
        <v>34870.555500000002</v>
      </c>
      <c r="G272" s="4">
        <v>2615.6546242725412</v>
      </c>
      <c r="H272" s="4">
        <v>2103.3902924490098</v>
      </c>
      <c r="I272" s="4">
        <v>2205.8973428920935</v>
      </c>
      <c r="J272" s="4">
        <v>4384.0623602383748</v>
      </c>
      <c r="K272" s="4">
        <v>887.19280548085476</v>
      </c>
      <c r="L272" s="4">
        <v>2496.0858620947147</v>
      </c>
      <c r="M272" s="4">
        <v>2755.3600645074457</v>
      </c>
      <c r="R272" t="s">
        <v>6831</v>
      </c>
      <c r="S272">
        <v>6.4107078697393655E-3</v>
      </c>
      <c r="T272">
        <v>5.1903643926345675E-3</v>
      </c>
      <c r="U272">
        <v>1.9888152456747521</v>
      </c>
      <c r="V272">
        <v>1.2619418708961381</v>
      </c>
      <c r="W272">
        <v>5.0135020964404142E-3</v>
      </c>
      <c r="X272">
        <v>5.8676491537705865E-3</v>
      </c>
      <c r="Y272">
        <v>6.7820874045736194E-3</v>
      </c>
      <c r="AT272" t="s">
        <v>6831</v>
      </c>
      <c r="AU272">
        <f t="shared" si="30"/>
        <v>4.7524462904909424E-12</v>
      </c>
      <c r="AV272">
        <f t="shared" si="31"/>
        <v>5.1303597055188192E-12</v>
      </c>
      <c r="AW272">
        <f t="shared" si="32"/>
        <v>2.051293544451661E-9</v>
      </c>
      <c r="AX272">
        <f t="shared" si="33"/>
        <v>1.425546093909789E-9</v>
      </c>
      <c r="AY272">
        <f t="shared" si="34"/>
        <v>6.2596320963989367E-12</v>
      </c>
      <c r="AZ272">
        <f t="shared" si="35"/>
        <v>5.7998145231083121E-12</v>
      </c>
      <c r="BA272">
        <f t="shared" si="36"/>
        <v>6.4280907156317986E-12</v>
      </c>
    </row>
    <row r="273" spans="1:53" x14ac:dyDescent="0.3">
      <c r="A273" s="3" t="s">
        <v>12034</v>
      </c>
      <c r="B273" s="3" t="s">
        <v>28256</v>
      </c>
      <c r="C273" s="6" t="s">
        <v>2804</v>
      </c>
      <c r="D273" s="3">
        <v>17</v>
      </c>
      <c r="E273" s="3">
        <v>911.69</v>
      </c>
      <c r="F273" s="3">
        <v>45635.85628</v>
      </c>
      <c r="G273" s="4">
        <v>501.30949009533384</v>
      </c>
      <c r="H273" s="4">
        <v>1380.4358681744463</v>
      </c>
      <c r="I273" s="4">
        <v>848.52443898973831</v>
      </c>
      <c r="J273" s="4">
        <v>908.76156274667619</v>
      </c>
      <c r="K273" s="4">
        <v>1592.3679497564872</v>
      </c>
      <c r="L273" s="4">
        <v>952.8468561974405</v>
      </c>
      <c r="M273" s="4">
        <v>908.98980804444295</v>
      </c>
      <c r="R273" t="s">
        <v>6832</v>
      </c>
      <c r="AT273" t="s">
        <v>6832</v>
      </c>
      <c r="AU273">
        <f t="shared" si="30"/>
        <v>0</v>
      </c>
      <c r="AV273">
        <f t="shared" si="31"/>
        <v>0</v>
      </c>
      <c r="AW273">
        <f t="shared" si="32"/>
        <v>0</v>
      </c>
      <c r="AX273">
        <f t="shared" si="33"/>
        <v>0</v>
      </c>
      <c r="AY273">
        <f t="shared" si="34"/>
        <v>0</v>
      </c>
      <c r="AZ273">
        <f t="shared" si="35"/>
        <v>0</v>
      </c>
      <c r="BA273">
        <f t="shared" si="36"/>
        <v>0</v>
      </c>
    </row>
    <row r="274" spans="1:53" x14ac:dyDescent="0.3">
      <c r="A274" s="3" t="s">
        <v>12174</v>
      </c>
      <c r="B274" s="3" t="s">
        <v>28257</v>
      </c>
      <c r="C274" s="6" t="s">
        <v>737</v>
      </c>
      <c r="D274" s="3">
        <v>17</v>
      </c>
      <c r="E274" s="3">
        <v>948.77</v>
      </c>
      <c r="F274" s="3">
        <v>57858.117059999997</v>
      </c>
      <c r="G274" s="4">
        <v>992.56153108354476</v>
      </c>
      <c r="H274" s="4">
        <v>555.06351726595472</v>
      </c>
      <c r="I274" s="4">
        <v>929.44978407786175</v>
      </c>
      <c r="J274" s="4">
        <v>782.60989493115096</v>
      </c>
      <c r="K274" s="4">
        <v>628.53095897100957</v>
      </c>
      <c r="L274" s="4">
        <v>789.36598069461968</v>
      </c>
      <c r="M274" s="4">
        <v>1050.3518979977514</v>
      </c>
      <c r="R274" t="s">
        <v>6834</v>
      </c>
      <c r="AT274" t="s">
        <v>6834</v>
      </c>
      <c r="AU274">
        <f t="shared" si="30"/>
        <v>0</v>
      </c>
      <c r="AV274">
        <f t="shared" si="31"/>
        <v>0</v>
      </c>
      <c r="AW274">
        <f t="shared" si="32"/>
        <v>0</v>
      </c>
      <c r="AX274">
        <f t="shared" si="33"/>
        <v>0</v>
      </c>
      <c r="AY274">
        <f t="shared" si="34"/>
        <v>0</v>
      </c>
      <c r="AZ274">
        <f t="shared" si="35"/>
        <v>0</v>
      </c>
      <c r="BA274">
        <f t="shared" si="36"/>
        <v>0</v>
      </c>
    </row>
    <row r="275" spans="1:53" x14ac:dyDescent="0.3">
      <c r="A275" s="3" t="s">
        <v>10926</v>
      </c>
      <c r="B275" s="3" t="s">
        <v>28258</v>
      </c>
      <c r="C275" s="6" t="s">
        <v>1651</v>
      </c>
      <c r="D275" s="3">
        <v>17</v>
      </c>
      <c r="E275" s="3">
        <v>870.67</v>
      </c>
      <c r="F275" s="3">
        <v>33259.530850000003</v>
      </c>
      <c r="G275" s="4">
        <v>214.88543081855829</v>
      </c>
      <c r="H275" s="4">
        <v>348.91180649703841</v>
      </c>
      <c r="I275" s="4">
        <v>331.19007504149016</v>
      </c>
      <c r="J275" s="4">
        <v>324.81904858503577</v>
      </c>
      <c r="K275" s="4">
        <v>336.13503030747603</v>
      </c>
      <c r="L275" s="4">
        <v>311.27702943001378</v>
      </c>
      <c r="M275" s="4">
        <v>358.82353243111248</v>
      </c>
      <c r="R275" t="s">
        <v>6836</v>
      </c>
      <c r="AT275" t="s">
        <v>6836</v>
      </c>
      <c r="AU275">
        <f t="shared" si="30"/>
        <v>0</v>
      </c>
      <c r="AV275">
        <f t="shared" si="31"/>
        <v>0</v>
      </c>
      <c r="AW275">
        <f t="shared" si="32"/>
        <v>0</v>
      </c>
      <c r="AX275">
        <f t="shared" si="33"/>
        <v>0</v>
      </c>
      <c r="AY275">
        <f t="shared" si="34"/>
        <v>0</v>
      </c>
      <c r="AZ275">
        <f t="shared" si="35"/>
        <v>0</v>
      </c>
      <c r="BA275">
        <f t="shared" si="36"/>
        <v>0</v>
      </c>
    </row>
    <row r="276" spans="1:53" x14ac:dyDescent="0.3">
      <c r="A276" s="3" t="s">
        <v>12456</v>
      </c>
      <c r="B276" s="3" t="s">
        <v>28259</v>
      </c>
      <c r="C276" s="6" t="s">
        <v>3577</v>
      </c>
      <c r="D276" s="3">
        <v>16</v>
      </c>
      <c r="E276" s="3">
        <v>1055.77</v>
      </c>
      <c r="F276" s="3">
        <v>25501.27781</v>
      </c>
      <c r="G276" s="4">
        <v>2966.8429344920492</v>
      </c>
      <c r="H276" s="4">
        <v>2950.3959191685763</v>
      </c>
      <c r="I276" s="4">
        <v>2952.2340845262756</v>
      </c>
      <c r="J276" s="4">
        <v>2265.3036260891031</v>
      </c>
      <c r="K276" s="4">
        <v>2332.9027659370117</v>
      </c>
      <c r="L276" s="4">
        <v>3019.8710483815721</v>
      </c>
      <c r="M276" s="4">
        <v>2936.8609023288686</v>
      </c>
      <c r="R276" t="s">
        <v>6838</v>
      </c>
      <c r="AT276" t="s">
        <v>6838</v>
      </c>
      <c r="AU276">
        <f t="shared" si="30"/>
        <v>0</v>
      </c>
      <c r="AV276">
        <f t="shared" si="31"/>
        <v>0</v>
      </c>
      <c r="AW276">
        <f t="shared" si="32"/>
        <v>0</v>
      </c>
      <c r="AX276">
        <f t="shared" si="33"/>
        <v>0</v>
      </c>
      <c r="AY276">
        <f t="shared" si="34"/>
        <v>0</v>
      </c>
      <c r="AZ276">
        <f t="shared" si="35"/>
        <v>0</v>
      </c>
      <c r="BA276">
        <f t="shared" si="36"/>
        <v>0</v>
      </c>
    </row>
    <row r="277" spans="1:53" x14ac:dyDescent="0.3">
      <c r="A277" s="3" t="s">
        <v>19579</v>
      </c>
      <c r="B277" s="3" t="s">
        <v>28260</v>
      </c>
      <c r="C277" s="6" t="s">
        <v>2890</v>
      </c>
      <c r="D277" s="3">
        <v>16</v>
      </c>
      <c r="E277" s="3">
        <v>952.42</v>
      </c>
      <c r="F277" s="3">
        <v>18465.32013</v>
      </c>
      <c r="G277" s="4">
        <v>3413.0267253595871</v>
      </c>
      <c r="H277" s="4">
        <v>8229.3521586679781</v>
      </c>
      <c r="I277" s="4">
        <v>5651.0168790127691</v>
      </c>
      <c r="J277" s="4">
        <v>2959.30187888097</v>
      </c>
      <c r="K277" s="4">
        <v>9741.6017390599136</v>
      </c>
      <c r="L277" s="4">
        <v>4798.1580716300587</v>
      </c>
      <c r="M277" s="4">
        <v>2946.0091839880615</v>
      </c>
      <c r="R277" t="s">
        <v>6840</v>
      </c>
      <c r="S277">
        <v>650.70586937302903</v>
      </c>
      <c r="T277">
        <v>293.75079892651621</v>
      </c>
      <c r="U277">
        <v>381.73979394030613</v>
      </c>
      <c r="V277">
        <v>278.7400945686079</v>
      </c>
      <c r="W277">
        <v>261.15915393184235</v>
      </c>
      <c r="X277">
        <v>327.73546148631391</v>
      </c>
      <c r="Y277">
        <v>361.57211940321969</v>
      </c>
      <c r="AT277" t="s">
        <v>6840</v>
      </c>
      <c r="AU277">
        <f t="shared" si="30"/>
        <v>4.8238739901093992E-7</v>
      </c>
      <c r="AV277">
        <f t="shared" si="31"/>
        <v>2.9035480907952213E-7</v>
      </c>
      <c r="AW277">
        <f t="shared" si="32"/>
        <v>3.9373208580990422E-7</v>
      </c>
      <c r="AX277">
        <f t="shared" si="33"/>
        <v>3.1487730314087337E-7</v>
      </c>
      <c r="AY277">
        <f t="shared" si="34"/>
        <v>3.2607151463661111E-7</v>
      </c>
      <c r="AZ277">
        <f t="shared" si="35"/>
        <v>3.2394658226019865E-7</v>
      </c>
      <c r="BA277">
        <f t="shared" si="36"/>
        <v>3.4269956211413183E-7</v>
      </c>
    </row>
    <row r="278" spans="1:53" x14ac:dyDescent="0.3">
      <c r="A278" s="3" t="s">
        <v>17283</v>
      </c>
      <c r="B278" s="3" t="s">
        <v>28261</v>
      </c>
      <c r="C278" s="6" t="s">
        <v>3226</v>
      </c>
      <c r="D278" s="3">
        <v>16</v>
      </c>
      <c r="E278" s="3">
        <v>962.49</v>
      </c>
      <c r="F278" s="3">
        <v>21766.153900000001</v>
      </c>
      <c r="G278" s="4">
        <v>5905.1395021099352</v>
      </c>
      <c r="H278" s="4">
        <v>4235.4092946032679</v>
      </c>
      <c r="I278" s="4">
        <v>5885.6158400999457</v>
      </c>
      <c r="J278" s="4">
        <v>4545.9157317071413</v>
      </c>
      <c r="K278" s="4">
        <v>3504.7216818322681</v>
      </c>
      <c r="L278" s="4">
        <v>4761.5098907006359</v>
      </c>
      <c r="M278" s="4">
        <v>5774.0850178313785</v>
      </c>
      <c r="R278" t="s">
        <v>7871</v>
      </c>
      <c r="AT278" t="s">
        <v>7871</v>
      </c>
      <c r="AU278">
        <f t="shared" si="30"/>
        <v>0</v>
      </c>
      <c r="AV278">
        <f t="shared" si="31"/>
        <v>0</v>
      </c>
      <c r="AW278">
        <f t="shared" si="32"/>
        <v>0</v>
      </c>
      <c r="AX278">
        <f t="shared" si="33"/>
        <v>0</v>
      </c>
      <c r="AY278">
        <f t="shared" si="34"/>
        <v>0</v>
      </c>
      <c r="AZ278">
        <f t="shared" si="35"/>
        <v>0</v>
      </c>
      <c r="BA278">
        <f t="shared" si="36"/>
        <v>0</v>
      </c>
    </row>
    <row r="279" spans="1:53" x14ac:dyDescent="0.3">
      <c r="A279" s="3" t="s">
        <v>20895</v>
      </c>
      <c r="B279" s="3" t="s">
        <v>28262</v>
      </c>
      <c r="C279" s="6" t="s">
        <v>4093</v>
      </c>
      <c r="D279" s="3">
        <v>16</v>
      </c>
      <c r="E279" s="3">
        <v>763.66</v>
      </c>
      <c r="F279" s="3">
        <v>49141.575270000001</v>
      </c>
      <c r="G279" s="4">
        <v>408.90993445500931</v>
      </c>
      <c r="H279" s="4">
        <v>265.64053295147914</v>
      </c>
      <c r="I279" s="4">
        <v>425.8051386608048</v>
      </c>
      <c r="J279" s="4">
        <v>352.11281078670396</v>
      </c>
      <c r="K279" s="4">
        <v>257.27159534719567</v>
      </c>
      <c r="L279" s="4">
        <v>359.30922483698453</v>
      </c>
      <c r="M279" s="4">
        <v>532.85713186574219</v>
      </c>
      <c r="R279" t="s">
        <v>23591</v>
      </c>
      <c r="AT279" t="s">
        <v>23591</v>
      </c>
      <c r="AU279">
        <f t="shared" si="30"/>
        <v>0</v>
      </c>
      <c r="AV279">
        <f t="shared" si="31"/>
        <v>0</v>
      </c>
      <c r="AW279">
        <f t="shared" si="32"/>
        <v>0</v>
      </c>
      <c r="AX279">
        <f t="shared" si="33"/>
        <v>0</v>
      </c>
      <c r="AY279">
        <f t="shared" si="34"/>
        <v>0</v>
      </c>
      <c r="AZ279">
        <f t="shared" si="35"/>
        <v>0</v>
      </c>
      <c r="BA279">
        <f t="shared" si="36"/>
        <v>0</v>
      </c>
    </row>
    <row r="280" spans="1:53" x14ac:dyDescent="0.3">
      <c r="A280" s="3" t="s">
        <v>10641</v>
      </c>
      <c r="B280" s="3" t="s">
        <v>28263</v>
      </c>
      <c r="C280" s="6" t="s">
        <v>7765</v>
      </c>
      <c r="D280" s="3">
        <v>16</v>
      </c>
      <c r="E280" s="3">
        <v>983.26</v>
      </c>
      <c r="F280" s="3">
        <v>44259.175239999997</v>
      </c>
      <c r="G280" s="4">
        <v>2333.2176603002454</v>
      </c>
      <c r="H280" s="4">
        <v>1923.3510655999628</v>
      </c>
      <c r="I280" s="4">
        <v>3262.0326785718871</v>
      </c>
      <c r="J280" s="4">
        <v>1330.3114976729312</v>
      </c>
      <c r="K280" s="4">
        <v>1916.4258147250257</v>
      </c>
      <c r="L280" s="4">
        <v>2710.650783188923</v>
      </c>
      <c r="M280" s="4">
        <v>3821.9361368352352</v>
      </c>
      <c r="R280" t="s">
        <v>5014</v>
      </c>
      <c r="AT280" t="s">
        <v>5014</v>
      </c>
      <c r="AU280">
        <f t="shared" si="30"/>
        <v>0</v>
      </c>
      <c r="AV280">
        <f t="shared" si="31"/>
        <v>0</v>
      </c>
      <c r="AW280">
        <f t="shared" si="32"/>
        <v>0</v>
      </c>
      <c r="AX280">
        <f t="shared" si="33"/>
        <v>0</v>
      </c>
      <c r="AY280">
        <f t="shared" si="34"/>
        <v>0</v>
      </c>
      <c r="AZ280">
        <f t="shared" si="35"/>
        <v>0</v>
      </c>
      <c r="BA280">
        <f t="shared" si="36"/>
        <v>0</v>
      </c>
    </row>
    <row r="281" spans="1:53" x14ac:dyDescent="0.3">
      <c r="A281" s="3" t="s">
        <v>19516</v>
      </c>
      <c r="B281" s="3" t="s">
        <v>28264</v>
      </c>
      <c r="C281" s="6" t="s">
        <v>3728</v>
      </c>
      <c r="D281" s="3">
        <v>16</v>
      </c>
      <c r="E281" s="3">
        <v>1141.8800000000001</v>
      </c>
      <c r="F281" s="3">
        <v>22211.834480000001</v>
      </c>
      <c r="G281" s="4">
        <v>16502.446028566203</v>
      </c>
      <c r="H281" s="4">
        <v>8088.71599946079</v>
      </c>
      <c r="I281" s="4">
        <v>13860.00647416149</v>
      </c>
      <c r="J281" s="4">
        <v>9930.6160074687868</v>
      </c>
      <c r="K281" s="4">
        <v>8344.6810436252272</v>
      </c>
      <c r="L281" s="4">
        <v>12406.92639504312</v>
      </c>
      <c r="M281" s="4">
        <v>17615.137064237137</v>
      </c>
      <c r="R281" t="s">
        <v>23592</v>
      </c>
      <c r="AT281" t="s">
        <v>23592</v>
      </c>
      <c r="AU281">
        <f t="shared" si="30"/>
        <v>0</v>
      </c>
      <c r="AV281">
        <f t="shared" si="31"/>
        <v>0</v>
      </c>
      <c r="AW281">
        <f t="shared" si="32"/>
        <v>0</v>
      </c>
      <c r="AX281">
        <f t="shared" si="33"/>
        <v>0</v>
      </c>
      <c r="AY281">
        <f t="shared" si="34"/>
        <v>0</v>
      </c>
      <c r="AZ281">
        <f t="shared" si="35"/>
        <v>0</v>
      </c>
      <c r="BA281">
        <f t="shared" si="36"/>
        <v>0</v>
      </c>
    </row>
    <row r="282" spans="1:53" x14ac:dyDescent="0.3">
      <c r="A282" s="3" t="s">
        <v>16960</v>
      </c>
      <c r="B282" s="3" t="s">
        <v>28265</v>
      </c>
      <c r="C282" s="6" t="s">
        <v>3178</v>
      </c>
      <c r="D282" s="3">
        <v>16</v>
      </c>
      <c r="E282" s="3">
        <v>861.29</v>
      </c>
      <c r="F282" s="3">
        <v>40640.360939999999</v>
      </c>
      <c r="G282" s="4">
        <v>590.20131097223634</v>
      </c>
      <c r="H282" s="4">
        <v>356.9605904886858</v>
      </c>
      <c r="I282" s="4">
        <v>454.82707724614852</v>
      </c>
      <c r="J282" s="4">
        <v>399.74408622207937</v>
      </c>
      <c r="K282" s="4">
        <v>222.16596383315289</v>
      </c>
      <c r="L282" s="4">
        <v>321.37484317115525</v>
      </c>
      <c r="M282" s="4">
        <v>393.4766460427029</v>
      </c>
      <c r="R282" t="s">
        <v>23593</v>
      </c>
      <c r="AT282" t="s">
        <v>23593</v>
      </c>
      <c r="AU282">
        <f t="shared" si="30"/>
        <v>0</v>
      </c>
      <c r="AV282">
        <f t="shared" si="31"/>
        <v>0</v>
      </c>
      <c r="AW282">
        <f t="shared" si="32"/>
        <v>0</v>
      </c>
      <c r="AX282">
        <f t="shared" si="33"/>
        <v>0</v>
      </c>
      <c r="AY282">
        <f t="shared" si="34"/>
        <v>0</v>
      </c>
      <c r="AZ282">
        <f t="shared" si="35"/>
        <v>0</v>
      </c>
      <c r="BA282">
        <f t="shared" si="36"/>
        <v>0</v>
      </c>
    </row>
    <row r="283" spans="1:53" x14ac:dyDescent="0.3">
      <c r="A283" s="3" t="s">
        <v>11786</v>
      </c>
      <c r="B283" s="3" t="s">
        <v>28266</v>
      </c>
      <c r="C283" s="6" t="s">
        <v>3591</v>
      </c>
      <c r="D283" s="3">
        <v>16</v>
      </c>
      <c r="E283" s="3">
        <v>863.38</v>
      </c>
      <c r="F283" s="3">
        <v>45850.346140000001</v>
      </c>
      <c r="G283" s="4">
        <v>592.76015012462358</v>
      </c>
      <c r="H283" s="4">
        <v>367.60557433369257</v>
      </c>
      <c r="I283" s="4">
        <v>564.00037447705722</v>
      </c>
      <c r="J283" s="4">
        <v>561.81349817177806</v>
      </c>
      <c r="K283" s="4">
        <v>360.48293986922351</v>
      </c>
      <c r="L283" s="4">
        <v>470.18284033353916</v>
      </c>
      <c r="M283" s="4">
        <v>516.77120237399367</v>
      </c>
      <c r="R283" t="s">
        <v>23594</v>
      </c>
      <c r="AT283" t="s">
        <v>23594</v>
      </c>
      <c r="AU283">
        <f t="shared" si="30"/>
        <v>0</v>
      </c>
      <c r="AV283">
        <f t="shared" si="31"/>
        <v>0</v>
      </c>
      <c r="AW283">
        <f t="shared" si="32"/>
        <v>0</v>
      </c>
      <c r="AX283">
        <f t="shared" si="33"/>
        <v>0</v>
      </c>
      <c r="AY283">
        <f t="shared" si="34"/>
        <v>0</v>
      </c>
      <c r="AZ283">
        <f t="shared" si="35"/>
        <v>0</v>
      </c>
      <c r="BA283">
        <f t="shared" si="36"/>
        <v>0</v>
      </c>
    </row>
    <row r="284" spans="1:53" x14ac:dyDescent="0.3">
      <c r="A284" s="3" t="s">
        <v>18182</v>
      </c>
      <c r="B284" s="3" t="s">
        <v>28267</v>
      </c>
      <c r="C284" s="6" t="s">
        <v>6261</v>
      </c>
      <c r="D284" s="3">
        <v>16</v>
      </c>
      <c r="E284" s="3">
        <v>707.14</v>
      </c>
      <c r="F284" s="3">
        <v>55306.849049999997</v>
      </c>
      <c r="G284" s="4">
        <v>368.78152745155478</v>
      </c>
      <c r="H284" s="4">
        <v>276.2134251332468</v>
      </c>
      <c r="I284" s="4">
        <v>369.54675027219179</v>
      </c>
      <c r="J284" s="4">
        <v>399.16329549006144</v>
      </c>
      <c r="K284" s="4">
        <v>296.28247952875654</v>
      </c>
      <c r="L284" s="4">
        <v>288.37694790999279</v>
      </c>
      <c r="M284" s="4">
        <v>309.67104927186494</v>
      </c>
      <c r="R284" t="s">
        <v>23595</v>
      </c>
      <c r="AT284" t="s">
        <v>23595</v>
      </c>
      <c r="AU284">
        <f t="shared" si="30"/>
        <v>0</v>
      </c>
      <c r="AV284">
        <f t="shared" si="31"/>
        <v>0</v>
      </c>
      <c r="AW284">
        <f t="shared" si="32"/>
        <v>0</v>
      </c>
      <c r="AX284">
        <f t="shared" si="33"/>
        <v>0</v>
      </c>
      <c r="AY284">
        <f t="shared" si="34"/>
        <v>0</v>
      </c>
      <c r="AZ284">
        <f t="shared" si="35"/>
        <v>0</v>
      </c>
      <c r="BA284">
        <f t="shared" si="36"/>
        <v>0</v>
      </c>
    </row>
    <row r="285" spans="1:53" x14ac:dyDescent="0.3">
      <c r="A285" s="3" t="s">
        <v>22928</v>
      </c>
      <c r="B285" s="3" t="s">
        <v>28268</v>
      </c>
      <c r="C285" s="6" t="s">
        <v>3004</v>
      </c>
      <c r="D285" s="3">
        <v>16</v>
      </c>
      <c r="E285" s="3">
        <v>1052.1300000000001</v>
      </c>
      <c r="F285" s="3">
        <v>47159.0389</v>
      </c>
      <c r="G285" s="4">
        <v>135.17911430215247</v>
      </c>
      <c r="H285" s="4">
        <v>94.98877709827066</v>
      </c>
      <c r="I285" s="4">
        <v>92.691645634696755</v>
      </c>
      <c r="J285" s="4">
        <v>122.06392238380816</v>
      </c>
      <c r="K285" s="4">
        <v>122.91143537824513</v>
      </c>
      <c r="L285" s="4">
        <v>134.91630941887198</v>
      </c>
      <c r="M285" s="4">
        <v>123.24606945020457</v>
      </c>
      <c r="R285" t="s">
        <v>7874</v>
      </c>
      <c r="AT285" t="s">
        <v>7874</v>
      </c>
      <c r="AU285">
        <f t="shared" si="30"/>
        <v>0</v>
      </c>
      <c r="AV285">
        <f t="shared" si="31"/>
        <v>0</v>
      </c>
      <c r="AW285">
        <f t="shared" si="32"/>
        <v>0</v>
      </c>
      <c r="AX285">
        <f t="shared" si="33"/>
        <v>0</v>
      </c>
      <c r="AY285">
        <f t="shared" si="34"/>
        <v>0</v>
      </c>
      <c r="AZ285">
        <f t="shared" si="35"/>
        <v>0</v>
      </c>
      <c r="BA285">
        <f t="shared" si="36"/>
        <v>0</v>
      </c>
    </row>
    <row r="286" spans="1:53" x14ac:dyDescent="0.3">
      <c r="A286" s="3" t="s">
        <v>21183</v>
      </c>
      <c r="B286" s="3" t="s">
        <v>28269</v>
      </c>
      <c r="C286" s="6" t="s">
        <v>3918</v>
      </c>
      <c r="D286" s="3">
        <v>16</v>
      </c>
      <c r="E286" s="3">
        <v>1312.76</v>
      </c>
      <c r="F286" s="3">
        <v>27123.832119999999</v>
      </c>
      <c r="G286" s="4">
        <v>1726.1073455947292</v>
      </c>
      <c r="H286" s="4">
        <v>3105.0437177859353</v>
      </c>
      <c r="I286" s="4">
        <v>3259.3944814078809</v>
      </c>
      <c r="J286" s="4">
        <v>2631.2058095013267</v>
      </c>
      <c r="K286" s="4">
        <v>3268.3885522852065</v>
      </c>
      <c r="L286" s="4">
        <v>2634.0911516628325</v>
      </c>
      <c r="M286" s="4">
        <v>2444.5520544297665</v>
      </c>
      <c r="R286" t="s">
        <v>7876</v>
      </c>
      <c r="AT286" t="s">
        <v>7876</v>
      </c>
      <c r="AU286">
        <f t="shared" si="30"/>
        <v>0</v>
      </c>
      <c r="AV286">
        <f t="shared" si="31"/>
        <v>0</v>
      </c>
      <c r="AW286">
        <f t="shared" si="32"/>
        <v>0</v>
      </c>
      <c r="AX286">
        <f t="shared" si="33"/>
        <v>0</v>
      </c>
      <c r="AY286">
        <f t="shared" si="34"/>
        <v>0</v>
      </c>
      <c r="AZ286">
        <f t="shared" si="35"/>
        <v>0</v>
      </c>
      <c r="BA286">
        <f t="shared" si="36"/>
        <v>0</v>
      </c>
    </row>
    <row r="287" spans="1:53" x14ac:dyDescent="0.3">
      <c r="A287" s="3" t="s">
        <v>16903</v>
      </c>
      <c r="B287" s="3" t="s">
        <v>28270</v>
      </c>
      <c r="C287" s="6" t="s">
        <v>4249</v>
      </c>
      <c r="D287" s="3">
        <v>16</v>
      </c>
      <c r="E287" s="3">
        <v>963.26</v>
      </c>
      <c r="F287" s="3">
        <v>22500.972989999998</v>
      </c>
      <c r="G287" s="4">
        <v>23304.990439744783</v>
      </c>
      <c r="H287" s="4">
        <v>11467.020793772717</v>
      </c>
      <c r="I287" s="4">
        <v>21630.122894327636</v>
      </c>
      <c r="J287" s="4">
        <v>13437.536885153466</v>
      </c>
      <c r="K287" s="4">
        <v>14409.723082598666</v>
      </c>
      <c r="L287" s="4">
        <v>25934.280471945171</v>
      </c>
      <c r="M287" s="4">
        <v>20058.747232924346</v>
      </c>
      <c r="R287" t="s">
        <v>9740</v>
      </c>
      <c r="AT287" t="s">
        <v>9740</v>
      </c>
      <c r="AU287">
        <f t="shared" si="30"/>
        <v>0</v>
      </c>
      <c r="AV287">
        <f t="shared" si="31"/>
        <v>0</v>
      </c>
      <c r="AW287">
        <f t="shared" si="32"/>
        <v>0</v>
      </c>
      <c r="AX287">
        <f t="shared" si="33"/>
        <v>0</v>
      </c>
      <c r="AY287">
        <f t="shared" si="34"/>
        <v>0</v>
      </c>
      <c r="AZ287">
        <f t="shared" si="35"/>
        <v>0</v>
      </c>
      <c r="BA287">
        <f t="shared" si="36"/>
        <v>0</v>
      </c>
    </row>
    <row r="288" spans="1:53" x14ac:dyDescent="0.3">
      <c r="A288" s="3" t="s">
        <v>12711</v>
      </c>
      <c r="B288" s="3" t="s">
        <v>28271</v>
      </c>
      <c r="C288" s="6" t="s">
        <v>3624</v>
      </c>
      <c r="D288" s="3">
        <v>16</v>
      </c>
      <c r="E288" s="3">
        <v>1269.75</v>
      </c>
      <c r="F288" s="3">
        <v>34178.694510000001</v>
      </c>
      <c r="G288" s="4">
        <v>7427.6297030098194</v>
      </c>
      <c r="H288" s="4">
        <v>5519.1681852682668</v>
      </c>
      <c r="I288" s="4">
        <v>7878.6794514762787</v>
      </c>
      <c r="J288" s="4">
        <v>7820.9369649617929</v>
      </c>
      <c r="K288" s="4">
        <v>5139.0478678387799</v>
      </c>
      <c r="L288" s="4">
        <v>9774.055836160609</v>
      </c>
      <c r="M288" s="4">
        <v>8799.6892209902471</v>
      </c>
      <c r="R288" t="s">
        <v>8495</v>
      </c>
      <c r="AT288" t="s">
        <v>8495</v>
      </c>
      <c r="AU288">
        <f t="shared" si="30"/>
        <v>0</v>
      </c>
      <c r="AV288">
        <f t="shared" si="31"/>
        <v>0</v>
      </c>
      <c r="AW288">
        <f t="shared" si="32"/>
        <v>0</v>
      </c>
      <c r="AX288">
        <f t="shared" si="33"/>
        <v>0</v>
      </c>
      <c r="AY288">
        <f t="shared" si="34"/>
        <v>0</v>
      </c>
      <c r="AZ288">
        <f t="shared" si="35"/>
        <v>0</v>
      </c>
      <c r="BA288">
        <f t="shared" si="36"/>
        <v>0</v>
      </c>
    </row>
    <row r="289" spans="1:53" x14ac:dyDescent="0.3">
      <c r="A289" s="3" t="s">
        <v>21582</v>
      </c>
      <c r="B289" s="3" t="s">
        <v>28272</v>
      </c>
      <c r="C289" s="6" t="s">
        <v>4199</v>
      </c>
      <c r="D289" s="3">
        <v>16</v>
      </c>
      <c r="E289" s="3">
        <v>1388.14</v>
      </c>
      <c r="F289" s="3">
        <v>42302.470150000001</v>
      </c>
      <c r="G289" s="4">
        <v>2144.504827876227</v>
      </c>
      <c r="H289" s="4">
        <v>800.43242216802048</v>
      </c>
      <c r="I289" s="4">
        <v>1377.5051581696619</v>
      </c>
      <c r="J289" s="4">
        <v>1328.8328303121241</v>
      </c>
      <c r="K289" s="4">
        <v>1319.4018233950176</v>
      </c>
      <c r="L289" s="4">
        <v>924.94421748082368</v>
      </c>
      <c r="M289" s="4">
        <v>1833.4313257002102</v>
      </c>
      <c r="R289" t="s">
        <v>8497</v>
      </c>
      <c r="AT289" t="s">
        <v>8497</v>
      </c>
      <c r="AU289">
        <f t="shared" si="30"/>
        <v>0</v>
      </c>
      <c r="AV289">
        <f t="shared" si="31"/>
        <v>0</v>
      </c>
      <c r="AW289">
        <f t="shared" si="32"/>
        <v>0</v>
      </c>
      <c r="AX289">
        <f t="shared" si="33"/>
        <v>0</v>
      </c>
      <c r="AY289">
        <f t="shared" si="34"/>
        <v>0</v>
      </c>
      <c r="AZ289">
        <f t="shared" si="35"/>
        <v>0</v>
      </c>
      <c r="BA289">
        <f t="shared" si="36"/>
        <v>0</v>
      </c>
    </row>
    <row r="290" spans="1:53" x14ac:dyDescent="0.3">
      <c r="A290" s="3" t="s">
        <v>22161</v>
      </c>
      <c r="B290" s="3" t="s">
        <v>28273</v>
      </c>
      <c r="C290" s="6" t="s">
        <v>2871</v>
      </c>
      <c r="D290" s="3">
        <v>16</v>
      </c>
      <c r="E290" s="3">
        <v>1119.52</v>
      </c>
      <c r="F290" s="3">
        <v>52304.53112</v>
      </c>
      <c r="G290" s="4">
        <v>110.16136028162224</v>
      </c>
      <c r="H290" s="4">
        <v>780.31492112204455</v>
      </c>
      <c r="I290" s="4">
        <v>446.54232808467441</v>
      </c>
      <c r="J290" s="4">
        <v>550.80897594836051</v>
      </c>
      <c r="K290" s="4">
        <v>318.09377234391036</v>
      </c>
      <c r="L290" s="4">
        <v>785.42818654440634</v>
      </c>
      <c r="M290" s="4">
        <v>219.94165103344776</v>
      </c>
      <c r="R290" t="s">
        <v>9750</v>
      </c>
      <c r="AT290" t="s">
        <v>9750</v>
      </c>
      <c r="AU290">
        <f t="shared" si="30"/>
        <v>0</v>
      </c>
      <c r="AV290">
        <f t="shared" si="31"/>
        <v>0</v>
      </c>
      <c r="AW290">
        <f t="shared" si="32"/>
        <v>0</v>
      </c>
      <c r="AX290">
        <f t="shared" si="33"/>
        <v>0</v>
      </c>
      <c r="AY290">
        <f t="shared" si="34"/>
        <v>0</v>
      </c>
      <c r="AZ290">
        <f t="shared" si="35"/>
        <v>0</v>
      </c>
      <c r="BA290">
        <f t="shared" si="36"/>
        <v>0</v>
      </c>
    </row>
    <row r="291" spans="1:53" x14ac:dyDescent="0.3">
      <c r="A291" s="3" t="s">
        <v>9316</v>
      </c>
      <c r="B291" s="3" t="s">
        <v>28274</v>
      </c>
      <c r="C291" s="6" t="s">
        <v>2991</v>
      </c>
      <c r="D291" s="3">
        <v>16</v>
      </c>
      <c r="E291" s="3">
        <v>1414.34</v>
      </c>
      <c r="F291" s="3">
        <v>29855.425790000001</v>
      </c>
      <c r="G291" s="4">
        <v>10995.94286047332</v>
      </c>
      <c r="H291" s="4">
        <v>4576.723224427762</v>
      </c>
      <c r="I291" s="4">
        <v>7306.3403170539268</v>
      </c>
      <c r="J291" s="4">
        <v>6905.1727296264444</v>
      </c>
      <c r="K291" s="4">
        <v>4061.2700063670723</v>
      </c>
      <c r="L291" s="4">
        <v>4961.8433394190615</v>
      </c>
      <c r="M291" s="4">
        <v>10131.413141335646</v>
      </c>
      <c r="R291" t="s">
        <v>23596</v>
      </c>
      <c r="AT291" t="s">
        <v>23596</v>
      </c>
      <c r="AU291">
        <f t="shared" si="30"/>
        <v>0</v>
      </c>
      <c r="AV291">
        <f t="shared" si="31"/>
        <v>0</v>
      </c>
      <c r="AW291">
        <f t="shared" si="32"/>
        <v>0</v>
      </c>
      <c r="AX291">
        <f t="shared" si="33"/>
        <v>0</v>
      </c>
      <c r="AY291">
        <f t="shared" si="34"/>
        <v>0</v>
      </c>
      <c r="AZ291">
        <f t="shared" si="35"/>
        <v>0</v>
      </c>
      <c r="BA291">
        <f t="shared" si="36"/>
        <v>0</v>
      </c>
    </row>
    <row r="292" spans="1:53" x14ac:dyDescent="0.3">
      <c r="A292" s="3" t="s">
        <v>15340</v>
      </c>
      <c r="B292" s="3" t="s">
        <v>28275</v>
      </c>
      <c r="C292" s="6" t="s">
        <v>3261</v>
      </c>
      <c r="D292" s="3">
        <v>16</v>
      </c>
      <c r="E292" s="3">
        <v>941.56</v>
      </c>
      <c r="F292" s="3">
        <v>33327.359880000004</v>
      </c>
      <c r="G292" s="4">
        <v>4025.3385923353021</v>
      </c>
      <c r="H292" s="4">
        <v>1005.490586260381</v>
      </c>
      <c r="I292" s="4">
        <v>2818.3963448636623</v>
      </c>
      <c r="J292" s="4">
        <v>1695.4065889680494</v>
      </c>
      <c r="K292" s="4">
        <v>1691.9850697670536</v>
      </c>
      <c r="L292" s="4">
        <v>1992.1515547074464</v>
      </c>
      <c r="M292" s="4">
        <v>3004.4662125736854</v>
      </c>
      <c r="R292" t="s">
        <v>23597</v>
      </c>
      <c r="AT292" t="s">
        <v>23597</v>
      </c>
      <c r="AU292">
        <f t="shared" si="30"/>
        <v>0</v>
      </c>
      <c r="AV292">
        <f t="shared" si="31"/>
        <v>0</v>
      </c>
      <c r="AW292">
        <f t="shared" si="32"/>
        <v>0</v>
      </c>
      <c r="AX292">
        <f t="shared" si="33"/>
        <v>0</v>
      </c>
      <c r="AY292">
        <f t="shared" si="34"/>
        <v>0</v>
      </c>
      <c r="AZ292">
        <f t="shared" si="35"/>
        <v>0</v>
      </c>
      <c r="BA292">
        <f t="shared" si="36"/>
        <v>0</v>
      </c>
    </row>
    <row r="293" spans="1:53" x14ac:dyDescent="0.3">
      <c r="A293" s="3" t="s">
        <v>9547</v>
      </c>
      <c r="B293" s="3" t="s">
        <v>28276</v>
      </c>
      <c r="C293" s="6" t="s">
        <v>3532</v>
      </c>
      <c r="D293" s="3">
        <v>16</v>
      </c>
      <c r="E293" s="3">
        <v>1036.43</v>
      </c>
      <c r="F293" s="3">
        <v>52864.142189999999</v>
      </c>
      <c r="G293" s="4">
        <v>2408.0020722744971</v>
      </c>
      <c r="H293" s="4">
        <v>2836.5855264630468</v>
      </c>
      <c r="I293" s="4">
        <v>2873.8581818211533</v>
      </c>
      <c r="J293" s="4">
        <v>2563.1794624919175</v>
      </c>
      <c r="K293" s="4">
        <v>2407.0981586273028</v>
      </c>
      <c r="L293" s="4">
        <v>2950.2333332270109</v>
      </c>
      <c r="M293" s="4">
        <v>3521.8493492997163</v>
      </c>
      <c r="R293" t="s">
        <v>23598</v>
      </c>
      <c r="S293">
        <v>18.135066369918025</v>
      </c>
      <c r="T293">
        <v>20.799055839604868</v>
      </c>
      <c r="U293">
        <v>17.522742141506786</v>
      </c>
      <c r="V293">
        <v>13.760396768549263</v>
      </c>
      <c r="W293">
        <v>55.668399461682355</v>
      </c>
      <c r="X293">
        <v>25.714076283952227</v>
      </c>
      <c r="Y293">
        <v>20.939740043897181</v>
      </c>
      <c r="AT293" t="s">
        <v>23598</v>
      </c>
      <c r="AU293">
        <f t="shared" si="30"/>
        <v>1.3444058074202649E-8</v>
      </c>
      <c r="AV293">
        <f t="shared" si="31"/>
        <v>2.0558602425634646E-8</v>
      </c>
      <c r="AW293">
        <f t="shared" si="32"/>
        <v>1.8073216159286331E-8</v>
      </c>
      <c r="AX293">
        <f t="shared" si="33"/>
        <v>1.5544360890509473E-8</v>
      </c>
      <c r="AY293">
        <f t="shared" si="34"/>
        <v>6.9505047234928516E-8</v>
      </c>
      <c r="AZ293">
        <f t="shared" si="35"/>
        <v>2.5416801375069416E-8</v>
      </c>
      <c r="BA293">
        <f t="shared" si="36"/>
        <v>1.9846772908462853E-8</v>
      </c>
    </row>
    <row r="294" spans="1:53" x14ac:dyDescent="0.3">
      <c r="A294" s="3" t="s">
        <v>18207</v>
      </c>
      <c r="B294" s="3" t="s">
        <v>28277</v>
      </c>
      <c r="C294" s="6" t="s">
        <v>3534</v>
      </c>
      <c r="D294" s="3">
        <v>16</v>
      </c>
      <c r="E294" s="3">
        <v>1073.1099999999999</v>
      </c>
      <c r="F294" s="3">
        <v>49766.113899999997</v>
      </c>
      <c r="G294" s="4">
        <v>616.71472537111697</v>
      </c>
      <c r="H294" s="4">
        <v>693.82072211582124</v>
      </c>
      <c r="I294" s="4">
        <v>740.01217073487521</v>
      </c>
      <c r="J294" s="4">
        <v>751.39520210661635</v>
      </c>
      <c r="K294" s="4">
        <v>839.68768529755312</v>
      </c>
      <c r="L294" s="4">
        <v>720.67100500619574</v>
      </c>
      <c r="M294" s="4">
        <v>608.84882352031048</v>
      </c>
      <c r="R294" t="s">
        <v>23599</v>
      </c>
      <c r="AT294" t="s">
        <v>23599</v>
      </c>
      <c r="AU294">
        <f t="shared" si="30"/>
        <v>0</v>
      </c>
      <c r="AV294">
        <f t="shared" si="31"/>
        <v>0</v>
      </c>
      <c r="AW294">
        <f t="shared" si="32"/>
        <v>0</v>
      </c>
      <c r="AX294">
        <f t="shared" si="33"/>
        <v>0</v>
      </c>
      <c r="AY294">
        <f t="shared" si="34"/>
        <v>0</v>
      </c>
      <c r="AZ294">
        <f t="shared" si="35"/>
        <v>0</v>
      </c>
      <c r="BA294">
        <f t="shared" si="36"/>
        <v>0</v>
      </c>
    </row>
    <row r="295" spans="1:53" x14ac:dyDescent="0.3">
      <c r="A295" s="3" t="s">
        <v>9023</v>
      </c>
      <c r="B295" s="3" t="s">
        <v>28278</v>
      </c>
      <c r="C295" s="6" t="s">
        <v>3320</v>
      </c>
      <c r="D295" s="3">
        <v>16</v>
      </c>
      <c r="E295" s="3">
        <v>792.09</v>
      </c>
      <c r="F295" s="3">
        <v>62925.97681</v>
      </c>
      <c r="G295" s="4">
        <v>440.69469372938659</v>
      </c>
      <c r="H295" s="4">
        <v>307.40409657581466</v>
      </c>
      <c r="I295" s="4">
        <v>471.68030624590165</v>
      </c>
      <c r="J295" s="4">
        <v>462.04675320163858</v>
      </c>
      <c r="K295" s="4">
        <v>278.28911328618648</v>
      </c>
      <c r="L295" s="4">
        <v>305.02355960798985</v>
      </c>
      <c r="M295" s="4">
        <v>443.41685632391631</v>
      </c>
      <c r="R295" t="s">
        <v>6871</v>
      </c>
      <c r="S295">
        <v>1.1931345539536198E-2</v>
      </c>
      <c r="T295">
        <v>9.5000390593313576E-3</v>
      </c>
      <c r="U295">
        <v>0.47396742018623067</v>
      </c>
      <c r="V295">
        <v>7.5191262465507203</v>
      </c>
      <c r="W295">
        <v>9.1264996927287508E-3</v>
      </c>
      <c r="X295">
        <v>1.0754914266482833E-2</v>
      </c>
      <c r="Y295">
        <v>1.2266743884343479E-2</v>
      </c>
      <c r="AT295" t="s">
        <v>6871</v>
      </c>
      <c r="AU295">
        <f t="shared" si="30"/>
        <v>8.8450573637260093E-12</v>
      </c>
      <c r="AV295">
        <f t="shared" si="31"/>
        <v>9.3902111497241838E-12</v>
      </c>
      <c r="AW295">
        <f t="shared" si="32"/>
        <v>4.8885702753076279E-10</v>
      </c>
      <c r="AX295">
        <f t="shared" si="33"/>
        <v>8.4939419933607617E-9</v>
      </c>
      <c r="AY295">
        <f t="shared" si="34"/>
        <v>1.1394934978673126E-11</v>
      </c>
      <c r="AZ295">
        <f t="shared" si="35"/>
        <v>1.0630579014331215E-11</v>
      </c>
      <c r="BA295">
        <f t="shared" si="36"/>
        <v>1.1626470991925938E-11</v>
      </c>
    </row>
    <row r="296" spans="1:53" x14ac:dyDescent="0.3">
      <c r="A296" s="3" t="s">
        <v>16299</v>
      </c>
      <c r="B296" s="3" t="s">
        <v>28279</v>
      </c>
      <c r="C296" s="6" t="s">
        <v>5180</v>
      </c>
      <c r="D296" s="3">
        <v>16</v>
      </c>
      <c r="E296" s="3">
        <v>1112.1600000000001</v>
      </c>
      <c r="F296" s="3">
        <v>28447.63566</v>
      </c>
      <c r="G296" s="4">
        <v>10758.841049269951</v>
      </c>
      <c r="H296" s="4">
        <v>4228.2046862544221</v>
      </c>
      <c r="I296" s="4">
        <v>6560.0123294894183</v>
      </c>
      <c r="J296" s="4">
        <v>7714.5811247567162</v>
      </c>
      <c r="K296" s="4">
        <v>6330.4374928761272</v>
      </c>
      <c r="L296" s="4">
        <v>6513.7179347446909</v>
      </c>
      <c r="M296" s="4">
        <v>7890.2736907783674</v>
      </c>
      <c r="R296" t="s">
        <v>6872</v>
      </c>
      <c r="AT296" t="s">
        <v>6872</v>
      </c>
      <c r="AU296">
        <f t="shared" si="30"/>
        <v>0</v>
      </c>
      <c r="AV296">
        <f t="shared" si="31"/>
        <v>0</v>
      </c>
      <c r="AW296">
        <f t="shared" si="32"/>
        <v>0</v>
      </c>
      <c r="AX296">
        <f t="shared" si="33"/>
        <v>0</v>
      </c>
      <c r="AY296">
        <f t="shared" si="34"/>
        <v>0</v>
      </c>
      <c r="AZ296">
        <f t="shared" si="35"/>
        <v>0</v>
      </c>
      <c r="BA296">
        <f t="shared" si="36"/>
        <v>0</v>
      </c>
    </row>
    <row r="297" spans="1:53" x14ac:dyDescent="0.3">
      <c r="A297" s="3" t="s">
        <v>16258</v>
      </c>
      <c r="B297" s="3" t="s">
        <v>28280</v>
      </c>
      <c r="C297" s="6" t="s">
        <v>2797</v>
      </c>
      <c r="D297" s="3">
        <v>16</v>
      </c>
      <c r="E297" s="3">
        <v>1176.04</v>
      </c>
      <c r="F297" s="3">
        <v>43245.070119999997</v>
      </c>
      <c r="G297" s="4">
        <v>3061.7364516573625</v>
      </c>
      <c r="H297" s="4">
        <v>1458.4208318810454</v>
      </c>
      <c r="I297" s="4">
        <v>2586.7161092347992</v>
      </c>
      <c r="J297" s="4">
        <v>8276.8792461003086</v>
      </c>
      <c r="K297" s="4">
        <v>2982.2875063075649</v>
      </c>
      <c r="L297" s="4">
        <v>3424.3858793626691</v>
      </c>
      <c r="M297" s="4">
        <v>4779.9707187796957</v>
      </c>
      <c r="R297" t="s">
        <v>6873</v>
      </c>
      <c r="S297">
        <v>2.4707119525869587</v>
      </c>
      <c r="T297">
        <v>1.9201569582058193</v>
      </c>
      <c r="U297">
        <v>1.2775510101666652</v>
      </c>
      <c r="V297">
        <v>9.3940278348645112</v>
      </c>
      <c r="W297">
        <v>0.4674683179355969</v>
      </c>
      <c r="X297">
        <v>0.895781058879071</v>
      </c>
      <c r="Y297">
        <v>0.37976889236229533</v>
      </c>
      <c r="AT297" t="s">
        <v>6873</v>
      </c>
      <c r="AU297">
        <f t="shared" si="30"/>
        <v>1.8316114370722224E-9</v>
      </c>
      <c r="AV297">
        <f t="shared" si="31"/>
        <v>1.8979584363344517E-9</v>
      </c>
      <c r="AW297">
        <f t="shared" si="32"/>
        <v>1.317685061778309E-9</v>
      </c>
      <c r="AX297">
        <f t="shared" si="33"/>
        <v>1.0611914855128147E-8</v>
      </c>
      <c r="AY297">
        <f t="shared" si="34"/>
        <v>5.8365981118804602E-10</v>
      </c>
      <c r="AZ297">
        <f t="shared" si="35"/>
        <v>8.8542512659837651E-10</v>
      </c>
      <c r="BA297">
        <f t="shared" si="36"/>
        <v>3.5994653938455351E-10</v>
      </c>
    </row>
    <row r="298" spans="1:53" x14ac:dyDescent="0.3">
      <c r="A298" s="3" t="s">
        <v>14034</v>
      </c>
      <c r="B298" s="3" t="s">
        <v>28281</v>
      </c>
      <c r="C298" s="6" t="s">
        <v>3166</v>
      </c>
      <c r="D298" s="3">
        <v>16</v>
      </c>
      <c r="E298" s="3">
        <v>1328.8</v>
      </c>
      <c r="F298" s="3">
        <v>50438.71</v>
      </c>
      <c r="G298" s="4">
        <v>498.22072348534175</v>
      </c>
      <c r="H298" s="4">
        <v>957.66375540648278</v>
      </c>
      <c r="I298" s="4">
        <v>566.80594890425152</v>
      </c>
      <c r="J298" s="4">
        <v>612.08817684319763</v>
      </c>
      <c r="K298" s="4">
        <v>2031.9546614511921</v>
      </c>
      <c r="L298" s="4">
        <v>942.54160937932841</v>
      </c>
      <c r="M298" s="4">
        <v>670.12762669995186</v>
      </c>
      <c r="R298" t="s">
        <v>6874</v>
      </c>
      <c r="AT298" t="s">
        <v>6874</v>
      </c>
      <c r="AU298">
        <f t="shared" si="30"/>
        <v>0</v>
      </c>
      <c r="AV298">
        <f t="shared" si="31"/>
        <v>0</v>
      </c>
      <c r="AW298">
        <f t="shared" si="32"/>
        <v>0</v>
      </c>
      <c r="AX298">
        <f t="shared" si="33"/>
        <v>0</v>
      </c>
      <c r="AY298">
        <f t="shared" si="34"/>
        <v>0</v>
      </c>
      <c r="AZ298">
        <f t="shared" si="35"/>
        <v>0</v>
      </c>
      <c r="BA298">
        <f t="shared" si="36"/>
        <v>0</v>
      </c>
    </row>
    <row r="299" spans="1:53" x14ac:dyDescent="0.3">
      <c r="A299" s="3" t="s">
        <v>20907</v>
      </c>
      <c r="B299" s="3" t="s">
        <v>28282</v>
      </c>
      <c r="C299" s="6" t="s">
        <v>2880</v>
      </c>
      <c r="D299" s="3">
        <v>16</v>
      </c>
      <c r="E299" s="3">
        <v>878.86</v>
      </c>
      <c r="F299" s="3">
        <v>31539.279149999998</v>
      </c>
      <c r="G299" s="4">
        <v>2306.5774208335647</v>
      </c>
      <c r="H299" s="4">
        <v>1639.5701492964231</v>
      </c>
      <c r="I299" s="4">
        <v>2413.8961354532707</v>
      </c>
      <c r="J299" s="4">
        <v>2778.9966189331881</v>
      </c>
      <c r="K299" s="4">
        <v>1553.0452906368726</v>
      </c>
      <c r="L299" s="4">
        <v>2212.3065878840534</v>
      </c>
      <c r="M299" s="4">
        <v>2249.5763521191907</v>
      </c>
      <c r="R299" t="s">
        <v>2885</v>
      </c>
      <c r="AT299" t="s">
        <v>2885</v>
      </c>
      <c r="AU299">
        <f t="shared" si="30"/>
        <v>0</v>
      </c>
      <c r="AV299">
        <f t="shared" si="31"/>
        <v>0</v>
      </c>
      <c r="AW299">
        <f t="shared" si="32"/>
        <v>0</v>
      </c>
      <c r="AX299">
        <f t="shared" si="33"/>
        <v>0</v>
      </c>
      <c r="AY299">
        <f t="shared" si="34"/>
        <v>0</v>
      </c>
      <c r="AZ299">
        <f t="shared" si="35"/>
        <v>0</v>
      </c>
      <c r="BA299">
        <f t="shared" si="36"/>
        <v>0</v>
      </c>
    </row>
    <row r="300" spans="1:53" x14ac:dyDescent="0.3">
      <c r="A300" s="3" t="s">
        <v>28283</v>
      </c>
      <c r="B300" s="3" t="s">
        <v>28284</v>
      </c>
      <c r="C300" s="6" t="s">
        <v>4856</v>
      </c>
      <c r="D300" s="3">
        <v>16</v>
      </c>
      <c r="E300" s="3">
        <v>1159.21</v>
      </c>
      <c r="F300" s="3">
        <v>112549</v>
      </c>
      <c r="G300" s="4">
        <v>13.033289596694743</v>
      </c>
      <c r="H300" s="4">
        <v>14.662837403588512</v>
      </c>
      <c r="I300" s="4">
        <v>8.4389145554623788</v>
      </c>
      <c r="J300" s="4">
        <v>16.626288130073352</v>
      </c>
      <c r="K300" s="4">
        <v>10.434382478367858</v>
      </c>
      <c r="L300" s="4">
        <v>13.394951434247073</v>
      </c>
      <c r="M300" s="4">
        <v>19.599942370976819</v>
      </c>
      <c r="R300" t="s">
        <v>2886</v>
      </c>
      <c r="S300">
        <v>85.429737218510041</v>
      </c>
      <c r="T300">
        <v>63.418047486466506</v>
      </c>
      <c r="U300">
        <v>63.025566222233756</v>
      </c>
      <c r="V300">
        <v>39.841280766100631</v>
      </c>
      <c r="W300">
        <v>45.06283446649703</v>
      </c>
      <c r="X300">
        <v>50.961963018398642</v>
      </c>
      <c r="Y300">
        <v>90.888579440780646</v>
      </c>
      <c r="AT300" t="s">
        <v>2886</v>
      </c>
      <c r="AU300">
        <f t="shared" si="30"/>
        <v>6.3331576791726498E-8</v>
      </c>
      <c r="AV300">
        <f t="shared" si="31"/>
        <v>6.2684885070679832E-8</v>
      </c>
      <c r="AW300">
        <f t="shared" si="32"/>
        <v>6.5005503858763987E-8</v>
      </c>
      <c r="AX300">
        <f t="shared" si="33"/>
        <v>4.5006496323119801E-8</v>
      </c>
      <c r="AY300">
        <f t="shared" si="34"/>
        <v>5.6263418176581905E-8</v>
      </c>
      <c r="AZ300">
        <f t="shared" si="35"/>
        <v>5.0372802717811123E-8</v>
      </c>
      <c r="BA300">
        <f t="shared" si="36"/>
        <v>8.6144574495789108E-8</v>
      </c>
    </row>
    <row r="301" spans="1:53" x14ac:dyDescent="0.3">
      <c r="A301" s="3" t="s">
        <v>14009</v>
      </c>
      <c r="B301" s="3" t="s">
        <v>28285</v>
      </c>
      <c r="C301" s="6" t="s">
        <v>7333</v>
      </c>
      <c r="D301" s="3">
        <v>16</v>
      </c>
      <c r="E301" s="3">
        <v>1186.1500000000001</v>
      </c>
      <c r="F301" s="3">
        <v>33864.450839999998</v>
      </c>
      <c r="G301" s="4">
        <v>2728.8530014774892</v>
      </c>
      <c r="H301" s="4">
        <v>1567.2986228863078</v>
      </c>
      <c r="I301" s="4">
        <v>2437.0756920573854</v>
      </c>
      <c r="J301" s="4">
        <v>2397.377202572538</v>
      </c>
      <c r="K301" s="4">
        <v>1910.9184661888573</v>
      </c>
      <c r="L301" s="4">
        <v>2176.3995110620003</v>
      </c>
      <c r="M301" s="4">
        <v>3047.2387500251921</v>
      </c>
      <c r="R301" t="s">
        <v>2887</v>
      </c>
      <c r="AT301" t="s">
        <v>2887</v>
      </c>
      <c r="AU301">
        <f t="shared" si="30"/>
        <v>0</v>
      </c>
      <c r="AV301">
        <f t="shared" si="31"/>
        <v>0</v>
      </c>
      <c r="AW301">
        <f t="shared" si="32"/>
        <v>0</v>
      </c>
      <c r="AX301">
        <f t="shared" si="33"/>
        <v>0</v>
      </c>
      <c r="AY301">
        <f t="shared" si="34"/>
        <v>0</v>
      </c>
      <c r="AZ301">
        <f t="shared" si="35"/>
        <v>0</v>
      </c>
      <c r="BA301">
        <f t="shared" si="36"/>
        <v>0</v>
      </c>
    </row>
    <row r="302" spans="1:53" x14ac:dyDescent="0.3">
      <c r="A302" s="3" t="s">
        <v>17484</v>
      </c>
      <c r="B302" s="3" t="s">
        <v>28286</v>
      </c>
      <c r="C302" s="6" t="s">
        <v>5836</v>
      </c>
      <c r="D302" s="3">
        <v>15</v>
      </c>
      <c r="E302" s="3">
        <v>1179.02</v>
      </c>
      <c r="F302" s="3">
        <v>19385.612239999999</v>
      </c>
      <c r="G302" s="4">
        <v>6889.5443120643085</v>
      </c>
      <c r="H302" s="4">
        <v>5305.3717603226787</v>
      </c>
      <c r="I302" s="4">
        <v>6922.2265059148949</v>
      </c>
      <c r="J302" s="4">
        <v>5629.8556300785167</v>
      </c>
      <c r="K302" s="4">
        <v>6199.4909511540072</v>
      </c>
      <c r="L302" s="4">
        <v>5412.1488161146999</v>
      </c>
      <c r="M302" s="4">
        <v>7668.8119476768079</v>
      </c>
      <c r="R302" t="s">
        <v>2889</v>
      </c>
      <c r="AT302" t="s">
        <v>2889</v>
      </c>
      <c r="AU302">
        <f t="shared" si="30"/>
        <v>0</v>
      </c>
      <c r="AV302">
        <f t="shared" si="31"/>
        <v>0</v>
      </c>
      <c r="AW302">
        <f t="shared" si="32"/>
        <v>0</v>
      </c>
      <c r="AX302">
        <f t="shared" si="33"/>
        <v>0</v>
      </c>
      <c r="AY302">
        <f t="shared" si="34"/>
        <v>0</v>
      </c>
      <c r="AZ302">
        <f t="shared" si="35"/>
        <v>0</v>
      </c>
      <c r="BA302">
        <f t="shared" si="36"/>
        <v>0</v>
      </c>
    </row>
    <row r="303" spans="1:53" x14ac:dyDescent="0.3">
      <c r="A303" s="3" t="s">
        <v>16252</v>
      </c>
      <c r="B303" s="3" t="s">
        <v>28287</v>
      </c>
      <c r="C303" s="6" t="s">
        <v>7577</v>
      </c>
      <c r="D303" s="3">
        <v>15</v>
      </c>
      <c r="E303" s="3">
        <v>804.24</v>
      </c>
      <c r="F303" s="3">
        <v>19505.451710000001</v>
      </c>
      <c r="G303" s="4">
        <v>1231.6106410507325</v>
      </c>
      <c r="H303" s="4">
        <v>858.45881539297795</v>
      </c>
      <c r="I303" s="4">
        <v>1765.7157660817409</v>
      </c>
      <c r="J303" s="4">
        <v>1055.7635163796658</v>
      </c>
      <c r="K303" s="4">
        <v>1444.397244229235</v>
      </c>
      <c r="L303" s="4">
        <v>1183.5242138800263</v>
      </c>
      <c r="M303" s="4">
        <v>1784.9137142948016</v>
      </c>
      <c r="R303" t="s">
        <v>4136</v>
      </c>
      <c r="AT303" t="s">
        <v>4136</v>
      </c>
      <c r="AU303">
        <f t="shared" si="30"/>
        <v>0</v>
      </c>
      <c r="AV303">
        <f t="shared" si="31"/>
        <v>0</v>
      </c>
      <c r="AW303">
        <f t="shared" si="32"/>
        <v>0</v>
      </c>
      <c r="AX303">
        <f t="shared" si="33"/>
        <v>0</v>
      </c>
      <c r="AY303">
        <f t="shared" si="34"/>
        <v>0</v>
      </c>
      <c r="AZ303">
        <f t="shared" si="35"/>
        <v>0</v>
      </c>
      <c r="BA303">
        <f t="shared" si="36"/>
        <v>0</v>
      </c>
    </row>
    <row r="304" spans="1:53" x14ac:dyDescent="0.3">
      <c r="A304" s="3" t="s">
        <v>18522</v>
      </c>
      <c r="B304" s="3" t="s">
        <v>28288</v>
      </c>
      <c r="C304" s="6" t="s">
        <v>6192</v>
      </c>
      <c r="D304" s="3">
        <v>15</v>
      </c>
      <c r="E304" s="3">
        <v>941.04</v>
      </c>
      <c r="F304" s="3">
        <v>31072.230360000001</v>
      </c>
      <c r="G304" s="4">
        <v>327.70431538048291</v>
      </c>
      <c r="H304" s="4">
        <v>321.22387270509438</v>
      </c>
      <c r="I304" s="4">
        <v>468.33301279947705</v>
      </c>
      <c r="J304" s="4">
        <v>263.05174383971746</v>
      </c>
      <c r="K304" s="4">
        <v>460.64740437875417</v>
      </c>
      <c r="L304" s="4">
        <v>203.20674382302269</v>
      </c>
      <c r="M304" s="4">
        <v>391.7875238740117</v>
      </c>
      <c r="R304" t="s">
        <v>6876</v>
      </c>
      <c r="AT304" t="s">
        <v>6876</v>
      </c>
      <c r="AU304">
        <f t="shared" si="30"/>
        <v>0</v>
      </c>
      <c r="AV304">
        <f t="shared" si="31"/>
        <v>0</v>
      </c>
      <c r="AW304">
        <f t="shared" si="32"/>
        <v>0</v>
      </c>
      <c r="AX304">
        <f t="shared" si="33"/>
        <v>0</v>
      </c>
      <c r="AY304">
        <f t="shared" si="34"/>
        <v>0</v>
      </c>
      <c r="AZ304">
        <f t="shared" si="35"/>
        <v>0</v>
      </c>
      <c r="BA304">
        <f t="shared" si="36"/>
        <v>0</v>
      </c>
    </row>
    <row r="305" spans="1:53" x14ac:dyDescent="0.3">
      <c r="A305" s="3" t="s">
        <v>22561</v>
      </c>
      <c r="B305" s="3" t="s">
        <v>28289</v>
      </c>
      <c r="C305" s="6" t="s">
        <v>5653</v>
      </c>
      <c r="D305" s="3">
        <v>15</v>
      </c>
      <c r="E305" s="3">
        <v>895.75</v>
      </c>
      <c r="F305" s="3">
        <v>54280.357029999999</v>
      </c>
      <c r="G305" s="4">
        <v>173.65087140610089</v>
      </c>
      <c r="H305" s="4">
        <v>154.41098114063414</v>
      </c>
      <c r="I305" s="4">
        <v>226.65733779169102</v>
      </c>
      <c r="J305" s="4">
        <v>168.99436411791342</v>
      </c>
      <c r="K305" s="4">
        <v>277.01007300956911</v>
      </c>
      <c r="L305" s="4">
        <v>211.84730782873598</v>
      </c>
      <c r="M305" s="4">
        <v>135.56686793668581</v>
      </c>
      <c r="R305" t="s">
        <v>6878</v>
      </c>
      <c r="AT305" t="s">
        <v>6878</v>
      </c>
      <c r="AU305">
        <f t="shared" si="30"/>
        <v>0</v>
      </c>
      <c r="AV305">
        <f t="shared" si="31"/>
        <v>0</v>
      </c>
      <c r="AW305">
        <f t="shared" si="32"/>
        <v>0</v>
      </c>
      <c r="AX305">
        <f t="shared" si="33"/>
        <v>0</v>
      </c>
      <c r="AY305">
        <f t="shared" si="34"/>
        <v>0</v>
      </c>
      <c r="AZ305">
        <f t="shared" si="35"/>
        <v>0</v>
      </c>
      <c r="BA305">
        <f t="shared" si="36"/>
        <v>0</v>
      </c>
    </row>
    <row r="306" spans="1:53" x14ac:dyDescent="0.3">
      <c r="A306" s="3" t="s">
        <v>9429</v>
      </c>
      <c r="B306" s="3" t="s">
        <v>28290</v>
      </c>
      <c r="C306" s="6" t="s">
        <v>4431</v>
      </c>
      <c r="D306" s="3">
        <v>15</v>
      </c>
      <c r="E306" s="3">
        <v>1245.3599999999999</v>
      </c>
      <c r="F306" s="3">
        <v>29395.545730000002</v>
      </c>
      <c r="G306" s="4">
        <v>29883.659670058878</v>
      </c>
      <c r="H306" s="4">
        <v>12300.04866517369</v>
      </c>
      <c r="I306" s="4">
        <v>22396.563320208676</v>
      </c>
      <c r="J306" s="4">
        <v>18443.037764584737</v>
      </c>
      <c r="K306" s="4">
        <v>15331.533982365791</v>
      </c>
      <c r="L306" s="4">
        <v>17991.859221196559</v>
      </c>
      <c r="M306" s="4">
        <v>21037.51788788796</v>
      </c>
      <c r="R306" t="s">
        <v>6880</v>
      </c>
      <c r="AT306" t="s">
        <v>6880</v>
      </c>
      <c r="AU306">
        <f t="shared" si="30"/>
        <v>0</v>
      </c>
      <c r="AV306">
        <f t="shared" si="31"/>
        <v>0</v>
      </c>
      <c r="AW306">
        <f t="shared" si="32"/>
        <v>0</v>
      </c>
      <c r="AX306">
        <f t="shared" si="33"/>
        <v>0</v>
      </c>
      <c r="AY306">
        <f t="shared" si="34"/>
        <v>0</v>
      </c>
      <c r="AZ306">
        <f t="shared" si="35"/>
        <v>0</v>
      </c>
      <c r="BA306">
        <f t="shared" si="36"/>
        <v>0</v>
      </c>
    </row>
    <row r="307" spans="1:53" x14ac:dyDescent="0.3">
      <c r="A307" s="3" t="s">
        <v>15420</v>
      </c>
      <c r="B307" s="3" t="s">
        <v>28291</v>
      </c>
      <c r="C307" s="6" t="s">
        <v>6868</v>
      </c>
      <c r="D307" s="3">
        <v>15</v>
      </c>
      <c r="E307" s="3">
        <v>1212.7</v>
      </c>
      <c r="F307" s="3">
        <v>32790.127070000002</v>
      </c>
      <c r="G307" s="4">
        <v>4864.6911863105561</v>
      </c>
      <c r="H307" s="4">
        <v>2676.9731138546354</v>
      </c>
      <c r="I307" s="4">
        <v>3787.3764447521071</v>
      </c>
      <c r="J307" s="4">
        <v>3081.4413873704648</v>
      </c>
      <c r="K307" s="4">
        <v>2667.894673066422</v>
      </c>
      <c r="L307" s="4">
        <v>3775.2033015668517</v>
      </c>
      <c r="M307" s="4">
        <v>4556.15972623363</v>
      </c>
      <c r="R307" t="s">
        <v>6882</v>
      </c>
      <c r="AT307" t="s">
        <v>6882</v>
      </c>
      <c r="AU307">
        <f t="shared" si="30"/>
        <v>0</v>
      </c>
      <c r="AV307">
        <f t="shared" si="31"/>
        <v>0</v>
      </c>
      <c r="AW307">
        <f t="shared" si="32"/>
        <v>0</v>
      </c>
      <c r="AX307">
        <f t="shared" si="33"/>
        <v>0</v>
      </c>
      <c r="AY307">
        <f t="shared" si="34"/>
        <v>0</v>
      </c>
      <c r="AZ307">
        <f t="shared" si="35"/>
        <v>0</v>
      </c>
      <c r="BA307">
        <f t="shared" si="36"/>
        <v>0</v>
      </c>
    </row>
    <row r="308" spans="1:53" x14ac:dyDescent="0.3">
      <c r="A308" s="3" t="s">
        <v>19100</v>
      </c>
      <c r="B308" s="3" t="s">
        <v>28292</v>
      </c>
      <c r="C308" s="6" t="s">
        <v>4276</v>
      </c>
      <c r="D308" s="3">
        <v>15</v>
      </c>
      <c r="E308" s="3">
        <v>689.16</v>
      </c>
      <c r="F308" s="3">
        <v>44771.464540000001</v>
      </c>
      <c r="G308" s="4">
        <v>650.25558218223216</v>
      </c>
      <c r="H308" s="4">
        <v>353.69555034576382</v>
      </c>
      <c r="I308" s="4">
        <v>642.45634343366589</v>
      </c>
      <c r="J308" s="4">
        <v>534.40381938421149</v>
      </c>
      <c r="K308" s="4">
        <v>353.3828917696423</v>
      </c>
      <c r="L308" s="4">
        <v>410.62184391057838</v>
      </c>
      <c r="M308" s="4">
        <v>538.7310022720709</v>
      </c>
      <c r="R308" t="s">
        <v>6884</v>
      </c>
      <c r="AT308" t="s">
        <v>6884</v>
      </c>
      <c r="AU308">
        <f t="shared" si="30"/>
        <v>0</v>
      </c>
      <c r="AV308">
        <f t="shared" si="31"/>
        <v>0</v>
      </c>
      <c r="AW308">
        <f t="shared" si="32"/>
        <v>0</v>
      </c>
      <c r="AX308">
        <f t="shared" si="33"/>
        <v>0</v>
      </c>
      <c r="AY308">
        <f t="shared" si="34"/>
        <v>0</v>
      </c>
      <c r="AZ308">
        <f t="shared" si="35"/>
        <v>0</v>
      </c>
      <c r="BA308">
        <f t="shared" si="36"/>
        <v>0</v>
      </c>
    </row>
    <row r="309" spans="1:53" x14ac:dyDescent="0.3">
      <c r="A309" s="3" t="s">
        <v>15416</v>
      </c>
      <c r="B309" s="3" t="s">
        <v>28293</v>
      </c>
      <c r="C309" s="6" t="s">
        <v>5514</v>
      </c>
      <c r="D309" s="3">
        <v>15</v>
      </c>
      <c r="E309" s="3">
        <v>1031.33</v>
      </c>
      <c r="F309" s="3">
        <v>40515.266199999998</v>
      </c>
      <c r="G309" s="4">
        <v>1009.3751896321932</v>
      </c>
      <c r="H309" s="4">
        <v>548.97557476434395</v>
      </c>
      <c r="I309" s="4">
        <v>695.19963840222124</v>
      </c>
      <c r="J309" s="4">
        <v>542.96953768579579</v>
      </c>
      <c r="K309" s="4">
        <v>322.40477502156239</v>
      </c>
      <c r="L309" s="4">
        <v>669.9866157241546</v>
      </c>
      <c r="M309" s="4">
        <v>894.06042944258377</v>
      </c>
      <c r="R309" t="s">
        <v>6886</v>
      </c>
      <c r="S309">
        <v>1.021979639</v>
      </c>
      <c r="T309">
        <v>0.421847268</v>
      </c>
      <c r="U309">
        <v>1.583737425</v>
      </c>
      <c r="V309">
        <v>0.75233782400000004</v>
      </c>
      <c r="W309">
        <v>0.22868369899999999</v>
      </c>
      <c r="X309">
        <v>0.55135161099999996</v>
      </c>
      <c r="AT309" t="s">
        <v>6886</v>
      </c>
      <c r="AU309">
        <f t="shared" si="30"/>
        <v>7.5762356404493052E-10</v>
      </c>
      <c r="AV309">
        <f t="shared" si="31"/>
        <v>4.1697038240736343E-10</v>
      </c>
      <c r="AW309">
        <f t="shared" si="32"/>
        <v>1.6334902716952956E-9</v>
      </c>
      <c r="AX309">
        <f t="shared" si="33"/>
        <v>8.4987452357229854E-10</v>
      </c>
      <c r="AY309">
        <f t="shared" si="34"/>
        <v>2.8552412957002268E-10</v>
      </c>
      <c r="AZ309">
        <f t="shared" si="35"/>
        <v>5.4497755353386784E-10</v>
      </c>
      <c r="BA309">
        <f t="shared" si="36"/>
        <v>0</v>
      </c>
    </row>
    <row r="310" spans="1:53" x14ac:dyDescent="0.3">
      <c r="A310" s="3" t="s">
        <v>17510</v>
      </c>
      <c r="B310" s="3" t="s">
        <v>28294</v>
      </c>
      <c r="C310" s="6" t="s">
        <v>3678</v>
      </c>
      <c r="D310" s="3">
        <v>15</v>
      </c>
      <c r="E310" s="3">
        <v>1090.72</v>
      </c>
      <c r="F310" s="3">
        <v>37931.55831</v>
      </c>
      <c r="G310" s="4">
        <v>1514.4805166174876</v>
      </c>
      <c r="H310" s="4">
        <v>1138.2530958872808</v>
      </c>
      <c r="I310" s="4">
        <v>1919.2163346331331</v>
      </c>
      <c r="J310" s="4">
        <v>1743.4482671198223</v>
      </c>
      <c r="K310" s="4">
        <v>1462.8282468148041</v>
      </c>
      <c r="L310" s="4">
        <v>1754.2891005816446</v>
      </c>
      <c r="M310" s="4">
        <v>1750.0358628595766</v>
      </c>
      <c r="R310" t="s">
        <v>6887</v>
      </c>
      <c r="AT310" t="s">
        <v>6887</v>
      </c>
      <c r="AU310">
        <f t="shared" si="30"/>
        <v>0</v>
      </c>
      <c r="AV310">
        <f t="shared" si="31"/>
        <v>0</v>
      </c>
      <c r="AW310">
        <f t="shared" si="32"/>
        <v>0</v>
      </c>
      <c r="AX310">
        <f t="shared" si="33"/>
        <v>0</v>
      </c>
      <c r="AY310">
        <f t="shared" si="34"/>
        <v>0</v>
      </c>
      <c r="AZ310">
        <f t="shared" si="35"/>
        <v>0</v>
      </c>
      <c r="BA310">
        <f t="shared" si="36"/>
        <v>0</v>
      </c>
    </row>
    <row r="311" spans="1:53" x14ac:dyDescent="0.3">
      <c r="A311" s="3" t="s">
        <v>16611</v>
      </c>
      <c r="B311" s="3" t="s">
        <v>28295</v>
      </c>
      <c r="C311" s="6" t="s">
        <v>3358</v>
      </c>
      <c r="D311" s="3">
        <v>15</v>
      </c>
      <c r="E311" s="3">
        <v>994.06</v>
      </c>
      <c r="F311" s="3">
        <v>73542.285569999993</v>
      </c>
      <c r="G311" s="4">
        <v>290.30958094556382</v>
      </c>
      <c r="H311" s="4">
        <v>215.20009580282192</v>
      </c>
      <c r="I311" s="4">
        <v>306.81903832743643</v>
      </c>
      <c r="J311" s="4">
        <v>238.76451870345332</v>
      </c>
      <c r="K311" s="4">
        <v>258.67162636899616</v>
      </c>
      <c r="L311" s="4">
        <v>389.43973927815364</v>
      </c>
      <c r="M311" s="4">
        <v>437.21345274197182</v>
      </c>
      <c r="R311" t="s">
        <v>6888</v>
      </c>
      <c r="S311">
        <v>2.1910245706447715</v>
      </c>
      <c r="T311">
        <v>8.3445696555625091</v>
      </c>
      <c r="U311">
        <v>8.9549119285808061</v>
      </c>
      <c r="V311">
        <v>7.6060469638470352</v>
      </c>
      <c r="W311">
        <v>13.777824508382508</v>
      </c>
      <c r="X311">
        <v>9.8974382422914946</v>
      </c>
      <c r="Y311">
        <v>8.6170561863962707</v>
      </c>
      <c r="AT311" t="s">
        <v>6888</v>
      </c>
      <c r="AU311">
        <f t="shared" si="30"/>
        <v>1.6242709548951253E-9</v>
      </c>
      <c r="AV311">
        <f t="shared" si="31"/>
        <v>8.248099879373359E-9</v>
      </c>
      <c r="AW311">
        <f t="shared" si="32"/>
        <v>9.2362289911946121E-9</v>
      </c>
      <c r="AX311">
        <f t="shared" si="33"/>
        <v>8.5921315311511246E-9</v>
      </c>
      <c r="AY311">
        <f t="shared" si="34"/>
        <v>1.7202368893483925E-8</v>
      </c>
      <c r="AZ311">
        <f t="shared" si="35"/>
        <v>9.7830160861479085E-9</v>
      </c>
      <c r="BA311">
        <f t="shared" si="36"/>
        <v>8.1672817767723516E-9</v>
      </c>
    </row>
    <row r="312" spans="1:53" x14ac:dyDescent="0.3">
      <c r="A312" s="3" t="s">
        <v>17176</v>
      </c>
      <c r="B312" s="3" t="s">
        <v>28296</v>
      </c>
      <c r="C312" s="6" t="s">
        <v>3841</v>
      </c>
      <c r="D312" s="3">
        <v>15</v>
      </c>
      <c r="E312" s="3">
        <v>929.27</v>
      </c>
      <c r="F312" s="3">
        <v>49865.450620000003</v>
      </c>
      <c r="G312" s="4">
        <v>300.78136987153977</v>
      </c>
      <c r="H312" s="4">
        <v>287.44865838322858</v>
      </c>
      <c r="I312" s="4">
        <v>313.52241358877893</v>
      </c>
      <c r="J312" s="4">
        <v>278.50464066037603</v>
      </c>
      <c r="K312" s="4">
        <v>196.00560696720282</v>
      </c>
      <c r="L312" s="4">
        <v>268.38928276674358</v>
      </c>
      <c r="M312" s="4">
        <v>380.54947211130451</v>
      </c>
      <c r="R312" t="s">
        <v>6889</v>
      </c>
      <c r="S312">
        <v>1473.8241254061847</v>
      </c>
      <c r="T312">
        <v>2784.959686679384</v>
      </c>
      <c r="U312">
        <v>1763.2474762373022</v>
      </c>
      <c r="V312">
        <v>1248.5615360266968</v>
      </c>
      <c r="W312">
        <v>2620.0203363749515</v>
      </c>
      <c r="X312">
        <v>1707.3813105688967</v>
      </c>
      <c r="Y312">
        <v>1232.5022556940153</v>
      </c>
      <c r="AT312" t="s">
        <v>6889</v>
      </c>
      <c r="AU312">
        <f t="shared" si="30"/>
        <v>1.0925891711093438E-6</v>
      </c>
      <c r="AV312">
        <f t="shared" si="31"/>
        <v>2.7527633663465945E-6</v>
      </c>
      <c r="AW312">
        <f t="shared" si="32"/>
        <v>1.8186396012109866E-6</v>
      </c>
      <c r="AX312">
        <f t="shared" si="33"/>
        <v>1.4104310679737749E-6</v>
      </c>
      <c r="AY312">
        <f t="shared" si="34"/>
        <v>3.2712389613709029E-6</v>
      </c>
      <c r="AZ312">
        <f t="shared" si="35"/>
        <v>1.6876426422254281E-6</v>
      </c>
      <c r="BA312">
        <f t="shared" si="36"/>
        <v>1.1681707760768729E-6</v>
      </c>
    </row>
    <row r="313" spans="1:53" x14ac:dyDescent="0.3">
      <c r="A313" s="3" t="s">
        <v>13087</v>
      </c>
      <c r="B313" s="3" t="s">
        <v>28297</v>
      </c>
      <c r="C313" s="6" t="s">
        <v>3915</v>
      </c>
      <c r="D313" s="3">
        <v>15</v>
      </c>
      <c r="E313" s="3">
        <v>859.27</v>
      </c>
      <c r="F313" s="3">
        <v>57601.711139999999</v>
      </c>
      <c r="G313" s="4">
        <v>132.30920658177797</v>
      </c>
      <c r="H313" s="4">
        <v>76.395437936099967</v>
      </c>
      <c r="I313" s="4">
        <v>153.8900779207024</v>
      </c>
      <c r="J313" s="4">
        <v>132.88689727270963</v>
      </c>
      <c r="K313" s="4">
        <v>95.961939712206132</v>
      </c>
      <c r="L313" s="4">
        <v>80.653480072516615</v>
      </c>
      <c r="M313" s="4">
        <v>131.24891476404693</v>
      </c>
      <c r="R313" t="s">
        <v>6890</v>
      </c>
      <c r="AT313" t="s">
        <v>6890</v>
      </c>
      <c r="AU313">
        <f t="shared" si="30"/>
        <v>0</v>
      </c>
      <c r="AV313">
        <f t="shared" si="31"/>
        <v>0</v>
      </c>
      <c r="AW313">
        <f t="shared" si="32"/>
        <v>0</v>
      </c>
      <c r="AX313">
        <f t="shared" si="33"/>
        <v>0</v>
      </c>
      <c r="AY313">
        <f t="shared" si="34"/>
        <v>0</v>
      </c>
      <c r="AZ313">
        <f t="shared" si="35"/>
        <v>0</v>
      </c>
      <c r="BA313">
        <f t="shared" si="36"/>
        <v>0</v>
      </c>
    </row>
    <row r="314" spans="1:53" x14ac:dyDescent="0.3">
      <c r="A314" s="3" t="s">
        <v>9322</v>
      </c>
      <c r="B314" s="3" t="s">
        <v>28298</v>
      </c>
      <c r="C314" s="6" t="s">
        <v>3398</v>
      </c>
      <c r="D314" s="3">
        <v>15</v>
      </c>
      <c r="E314" s="3">
        <v>729.78</v>
      </c>
      <c r="F314" s="3">
        <v>29293.901969999999</v>
      </c>
      <c r="G314" s="4">
        <v>1478.5059465827121</v>
      </c>
      <c r="H314" s="4">
        <v>1055.4559119910336</v>
      </c>
      <c r="I314" s="4">
        <v>1323.7412553163758</v>
      </c>
      <c r="J314" s="4">
        <v>1097.880521485785</v>
      </c>
      <c r="K314" s="4">
        <v>1027.99178653785</v>
      </c>
      <c r="L314" s="4">
        <v>1291.088888547129</v>
      </c>
      <c r="M314" s="4">
        <v>1629.4609846528213</v>
      </c>
      <c r="R314" t="s">
        <v>6892</v>
      </c>
      <c r="AT314" t="s">
        <v>6892</v>
      </c>
      <c r="AU314">
        <f t="shared" si="30"/>
        <v>0</v>
      </c>
      <c r="AV314">
        <f t="shared" si="31"/>
        <v>0</v>
      </c>
      <c r="AW314">
        <f t="shared" si="32"/>
        <v>0</v>
      </c>
      <c r="AX314">
        <f t="shared" si="33"/>
        <v>0</v>
      </c>
      <c r="AY314">
        <f t="shared" si="34"/>
        <v>0</v>
      </c>
      <c r="AZ314">
        <f t="shared" si="35"/>
        <v>0</v>
      </c>
      <c r="BA314">
        <f t="shared" si="36"/>
        <v>0</v>
      </c>
    </row>
    <row r="315" spans="1:53" x14ac:dyDescent="0.3">
      <c r="A315" s="3" t="s">
        <v>19461</v>
      </c>
      <c r="B315" s="3" t="s">
        <v>28299</v>
      </c>
      <c r="C315" s="6" t="s">
        <v>3767</v>
      </c>
      <c r="D315" s="3">
        <v>15</v>
      </c>
      <c r="E315" s="3">
        <v>1066.45</v>
      </c>
      <c r="F315" s="3">
        <v>17574.316729999999</v>
      </c>
      <c r="G315" s="4">
        <v>18042.318962198759</v>
      </c>
      <c r="H315" s="4">
        <v>8213.4403704869019</v>
      </c>
      <c r="I315" s="4">
        <v>15683.52339688655</v>
      </c>
      <c r="J315" s="4">
        <v>11107.115806229613</v>
      </c>
      <c r="K315" s="4">
        <v>7900.2119247698083</v>
      </c>
      <c r="L315" s="4">
        <v>12452.747885699571</v>
      </c>
      <c r="M315" s="4">
        <v>18413.455866133332</v>
      </c>
      <c r="R315" t="s">
        <v>6894</v>
      </c>
      <c r="AT315" t="s">
        <v>6894</v>
      </c>
      <c r="AU315">
        <f t="shared" si="30"/>
        <v>0</v>
      </c>
      <c r="AV315">
        <f t="shared" si="31"/>
        <v>0</v>
      </c>
      <c r="AW315">
        <f t="shared" si="32"/>
        <v>0</v>
      </c>
      <c r="AX315">
        <f t="shared" si="33"/>
        <v>0</v>
      </c>
      <c r="AY315">
        <f t="shared" si="34"/>
        <v>0</v>
      </c>
      <c r="AZ315">
        <f t="shared" si="35"/>
        <v>0</v>
      </c>
      <c r="BA315">
        <f t="shared" si="36"/>
        <v>0</v>
      </c>
    </row>
    <row r="316" spans="1:53" x14ac:dyDescent="0.3">
      <c r="A316" s="3" t="s">
        <v>22366</v>
      </c>
      <c r="B316" s="3" t="s">
        <v>28300</v>
      </c>
      <c r="C316" s="6" t="s">
        <v>3768</v>
      </c>
      <c r="D316" s="3">
        <v>15</v>
      </c>
      <c r="E316" s="3">
        <v>1363.78</v>
      </c>
      <c r="F316" s="3">
        <v>15675.598819999999</v>
      </c>
      <c r="G316" s="4">
        <v>17452.045426464312</v>
      </c>
      <c r="H316" s="4">
        <v>8724.0206198894721</v>
      </c>
      <c r="I316" s="4">
        <v>12148.095680585586</v>
      </c>
      <c r="J316" s="4">
        <v>10029.95534568402</v>
      </c>
      <c r="K316" s="4">
        <v>7342.3993985056604</v>
      </c>
      <c r="L316" s="4">
        <v>9912.5964622962201</v>
      </c>
      <c r="M316" s="4">
        <v>13981.590360848026</v>
      </c>
      <c r="R316" t="s">
        <v>6896</v>
      </c>
      <c r="S316">
        <v>4029.0454889751354</v>
      </c>
      <c r="T316">
        <v>6851.9484513185571</v>
      </c>
      <c r="U316">
        <v>7161.2626496260955</v>
      </c>
      <c r="V316">
        <v>4114.5585210388481</v>
      </c>
      <c r="W316">
        <v>14990.232329543658</v>
      </c>
      <c r="X316">
        <v>6352.3024667944519</v>
      </c>
      <c r="Y316">
        <v>3747.6583930433094</v>
      </c>
      <c r="AT316" t="s">
        <v>6896</v>
      </c>
      <c r="AU316">
        <f t="shared" si="30"/>
        <v>2.9868499200662572E-6</v>
      </c>
      <c r="AV316">
        <f t="shared" si="31"/>
        <v>6.7727345480446267E-6</v>
      </c>
      <c r="AW316">
        <f t="shared" si="32"/>
        <v>7.3862325197114675E-6</v>
      </c>
      <c r="AX316">
        <f t="shared" si="33"/>
        <v>4.6479897078499563E-6</v>
      </c>
      <c r="AY316">
        <f t="shared" si="34"/>
        <v>1.8716126495511018E-5</v>
      </c>
      <c r="AZ316">
        <f t="shared" si="35"/>
        <v>6.2788648633526794E-6</v>
      </c>
      <c r="BA316">
        <f t="shared" si="36"/>
        <v>3.5520462483918409E-6</v>
      </c>
    </row>
    <row r="317" spans="1:53" x14ac:dyDescent="0.3">
      <c r="A317" s="3" t="s">
        <v>10936</v>
      </c>
      <c r="B317" s="3" t="s">
        <v>28301</v>
      </c>
      <c r="C317" s="6" t="s">
        <v>6972</v>
      </c>
      <c r="D317" s="3">
        <v>15</v>
      </c>
      <c r="E317" s="3">
        <v>1270.05</v>
      </c>
      <c r="F317" s="3">
        <v>53611.11073</v>
      </c>
      <c r="G317" s="4">
        <v>967.03691286921537</v>
      </c>
      <c r="H317" s="4">
        <v>313.99798861204192</v>
      </c>
      <c r="I317" s="4">
        <v>604.24329035247581</v>
      </c>
      <c r="J317" s="4">
        <v>473.19670353293759</v>
      </c>
      <c r="K317" s="4">
        <v>344.50220542669899</v>
      </c>
      <c r="L317" s="4">
        <v>649.29861833834889</v>
      </c>
      <c r="M317" s="4">
        <v>684.27961596721968</v>
      </c>
      <c r="R317" t="s">
        <v>6897</v>
      </c>
      <c r="AT317" t="s">
        <v>6897</v>
      </c>
      <c r="AU317">
        <f t="shared" si="30"/>
        <v>0</v>
      </c>
      <c r="AV317">
        <f t="shared" si="31"/>
        <v>0</v>
      </c>
      <c r="AW317">
        <f t="shared" si="32"/>
        <v>0</v>
      </c>
      <c r="AX317">
        <f t="shared" si="33"/>
        <v>0</v>
      </c>
      <c r="AY317">
        <f t="shared" si="34"/>
        <v>0</v>
      </c>
      <c r="AZ317">
        <f t="shared" si="35"/>
        <v>0</v>
      </c>
      <c r="BA317">
        <f t="shared" si="36"/>
        <v>0</v>
      </c>
    </row>
    <row r="318" spans="1:53" x14ac:dyDescent="0.3">
      <c r="A318" s="3" t="s">
        <v>12305</v>
      </c>
      <c r="B318" s="3" t="s">
        <v>28302</v>
      </c>
      <c r="C318" s="6" t="s">
        <v>3998</v>
      </c>
      <c r="D318" s="3">
        <v>15</v>
      </c>
      <c r="E318" s="3">
        <v>573.1</v>
      </c>
      <c r="F318" s="3">
        <v>35986.353840000003</v>
      </c>
      <c r="G318" s="4">
        <v>152.12774013527113</v>
      </c>
      <c r="H318" s="4">
        <v>59.193307434676377</v>
      </c>
      <c r="I318" s="4">
        <v>88.782748140240088</v>
      </c>
      <c r="J318" s="4">
        <v>85.571927689186069</v>
      </c>
      <c r="K318" s="4">
        <v>67.225824425137034</v>
      </c>
      <c r="L318" s="4">
        <v>87.17702530008853</v>
      </c>
      <c r="M318" s="4">
        <v>103.75318680504928</v>
      </c>
      <c r="R318" t="s">
        <v>6899</v>
      </c>
      <c r="S318">
        <v>22.794249498181276</v>
      </c>
      <c r="T318">
        <v>25.292250964874352</v>
      </c>
      <c r="U318">
        <v>11.262351887827322</v>
      </c>
      <c r="V318">
        <v>21.066465196201474</v>
      </c>
      <c r="W318">
        <v>853.40976384550788</v>
      </c>
      <c r="X318">
        <v>110.73444189361349</v>
      </c>
      <c r="Y318">
        <v>39.75383370123491</v>
      </c>
      <c r="AT318" t="s">
        <v>6899</v>
      </c>
      <c r="AU318">
        <f t="shared" si="30"/>
        <v>1.6898047559381437E-8</v>
      </c>
      <c r="AV318">
        <f t="shared" si="31"/>
        <v>2.4999852687837407E-8</v>
      </c>
      <c r="AW318">
        <f t="shared" si="32"/>
        <v>1.1616156791379147E-8</v>
      </c>
      <c r="AX318">
        <f t="shared" si="33"/>
        <v>2.3797623223013887E-8</v>
      </c>
      <c r="AY318">
        <f t="shared" si="34"/>
        <v>1.0655288551570407E-6</v>
      </c>
      <c r="AZ318">
        <f t="shared" si="35"/>
        <v>1.0945426481236803E-7</v>
      </c>
      <c r="BA318">
        <f t="shared" si="36"/>
        <v>3.7678849310221196E-8</v>
      </c>
    </row>
    <row r="319" spans="1:53" x14ac:dyDescent="0.3">
      <c r="A319" s="3" t="s">
        <v>14128</v>
      </c>
      <c r="B319" s="3" t="s">
        <v>28303</v>
      </c>
      <c r="C319" s="6" t="s">
        <v>3916</v>
      </c>
      <c r="D319" s="3">
        <v>15</v>
      </c>
      <c r="E319" s="3">
        <v>1058.75</v>
      </c>
      <c r="F319" s="3">
        <v>47479.050810000001</v>
      </c>
      <c r="G319" s="4">
        <v>2277.496795442501</v>
      </c>
      <c r="H319" s="4">
        <v>1117.8875173884987</v>
      </c>
      <c r="I319" s="4">
        <v>1609.3253834198858</v>
      </c>
      <c r="J319" s="4">
        <v>1336.28381169974</v>
      </c>
      <c r="K319" s="4">
        <v>1221.6775449544937</v>
      </c>
      <c r="L319" s="4">
        <v>1458.8383739160138</v>
      </c>
      <c r="M319" s="4">
        <v>2186.9376559537673</v>
      </c>
      <c r="R319" t="s">
        <v>4739</v>
      </c>
      <c r="S319">
        <v>470.07289776798007</v>
      </c>
      <c r="T319">
        <v>156.27440345521066</v>
      </c>
      <c r="U319">
        <v>300.66107894289075</v>
      </c>
      <c r="V319">
        <v>198.03843545345842</v>
      </c>
      <c r="W319">
        <v>1044.8428207663007</v>
      </c>
      <c r="X319">
        <v>275.29353947944315</v>
      </c>
      <c r="Y319">
        <v>374.88873446741229</v>
      </c>
      <c r="AT319" t="s">
        <v>4739</v>
      </c>
      <c r="AU319">
        <f t="shared" si="30"/>
        <v>3.484788645264833E-7</v>
      </c>
      <c r="AV319">
        <f t="shared" si="31"/>
        <v>1.5446774866680373E-7</v>
      </c>
      <c r="AW319">
        <f t="shared" si="32"/>
        <v>3.1010629652236911E-7</v>
      </c>
      <c r="AX319">
        <f t="shared" si="33"/>
        <v>2.2371309219196101E-7</v>
      </c>
      <c r="AY319">
        <f t="shared" si="34"/>
        <v>1.3045435168371371E-6</v>
      </c>
      <c r="AZ319">
        <f t="shared" si="35"/>
        <v>2.7211093004167567E-7</v>
      </c>
      <c r="BA319">
        <f t="shared" si="36"/>
        <v>3.5532110538708539E-7</v>
      </c>
    </row>
    <row r="320" spans="1:53" x14ac:dyDescent="0.3">
      <c r="A320" s="3" t="s">
        <v>17488</v>
      </c>
      <c r="B320" s="3" t="s">
        <v>28304</v>
      </c>
      <c r="C320" s="6" t="s">
        <v>3228</v>
      </c>
      <c r="D320" s="3">
        <v>15</v>
      </c>
      <c r="E320" s="3">
        <v>605.9</v>
      </c>
      <c r="F320" s="3">
        <v>58214.2673</v>
      </c>
      <c r="G320" s="4">
        <v>549.80762979790234</v>
      </c>
      <c r="H320" s="4">
        <v>334.66280045106731</v>
      </c>
      <c r="I320" s="4">
        <v>423.71783933069918</v>
      </c>
      <c r="J320" s="4">
        <v>369.9491957791688</v>
      </c>
      <c r="K320" s="4">
        <v>338.0442637223619</v>
      </c>
      <c r="L320" s="4">
        <v>325.44486924015803</v>
      </c>
      <c r="M320" s="4">
        <v>394.28255620030973</v>
      </c>
      <c r="R320" t="s">
        <v>6900</v>
      </c>
      <c r="S320">
        <v>93.392673302751504</v>
      </c>
      <c r="T320">
        <v>119.99056488713369</v>
      </c>
      <c r="U320">
        <v>71.356496480630128</v>
      </c>
      <c r="V320">
        <v>90.598813551929268</v>
      </c>
      <c r="W320">
        <v>886.68838441874163</v>
      </c>
      <c r="X320">
        <v>170.92087655563253</v>
      </c>
      <c r="Y320">
        <v>145.67382333895583</v>
      </c>
      <c r="AT320" t="s">
        <v>6900</v>
      </c>
      <c r="AU320">
        <f t="shared" si="30"/>
        <v>6.9234735510532449E-8</v>
      </c>
      <c r="AV320">
        <f t="shared" si="31"/>
        <v>1.1860337975749008E-7</v>
      </c>
      <c r="AW320">
        <f t="shared" si="32"/>
        <v>7.3598148899820877E-8</v>
      </c>
      <c r="AX320">
        <f t="shared" si="33"/>
        <v>1.0234448016222747E-7</v>
      </c>
      <c r="AY320">
        <f t="shared" si="34"/>
        <v>1.1070790365386337E-6</v>
      </c>
      <c r="AZ320">
        <f t="shared" si="35"/>
        <v>1.6894489703985439E-7</v>
      </c>
      <c r="BA320">
        <f t="shared" si="36"/>
        <v>1.3807025705452393E-7</v>
      </c>
    </row>
    <row r="321" spans="1:53" x14ac:dyDescent="0.3">
      <c r="A321" s="3" t="s">
        <v>9276</v>
      </c>
      <c r="B321" s="3" t="s">
        <v>28305</v>
      </c>
      <c r="C321" s="6" t="s">
        <v>3242</v>
      </c>
      <c r="D321" s="3">
        <v>15</v>
      </c>
      <c r="E321" s="3">
        <v>812.05</v>
      </c>
      <c r="F321" s="3">
        <v>45318.36911</v>
      </c>
      <c r="G321" s="4">
        <v>2909.3787188043507</v>
      </c>
      <c r="H321" s="4">
        <v>1537.5719497334389</v>
      </c>
      <c r="I321" s="4">
        <v>2540.7691009270202</v>
      </c>
      <c r="J321" s="4">
        <v>2155.2645521924969</v>
      </c>
      <c r="K321" s="4">
        <v>1741.1199684306093</v>
      </c>
      <c r="L321" s="4">
        <v>2068.4789099127588</v>
      </c>
      <c r="M321" s="4">
        <v>2685.6770467618771</v>
      </c>
      <c r="R321" t="s">
        <v>6901</v>
      </c>
      <c r="AT321" t="s">
        <v>6901</v>
      </c>
      <c r="AU321">
        <f t="shared" si="30"/>
        <v>0</v>
      </c>
      <c r="AV321">
        <f t="shared" si="31"/>
        <v>0</v>
      </c>
      <c r="AW321">
        <f t="shared" si="32"/>
        <v>0</v>
      </c>
      <c r="AX321">
        <f t="shared" si="33"/>
        <v>0</v>
      </c>
      <c r="AY321">
        <f t="shared" si="34"/>
        <v>0</v>
      </c>
      <c r="AZ321">
        <f t="shared" si="35"/>
        <v>0</v>
      </c>
      <c r="BA321">
        <f t="shared" si="36"/>
        <v>0</v>
      </c>
    </row>
    <row r="322" spans="1:53" x14ac:dyDescent="0.3">
      <c r="A322" s="3" t="s">
        <v>21190</v>
      </c>
      <c r="B322" s="3" t="s">
        <v>28306</v>
      </c>
      <c r="C322" s="6" t="s">
        <v>4402</v>
      </c>
      <c r="D322" s="3">
        <v>15</v>
      </c>
      <c r="E322" s="3">
        <v>1039.44</v>
      </c>
      <c r="F322" s="3">
        <v>28037.265019999999</v>
      </c>
      <c r="G322" s="4">
        <v>929.17018018853287</v>
      </c>
      <c r="H322" s="4">
        <v>571.54634123899848</v>
      </c>
      <c r="I322" s="4">
        <v>780.52741651348219</v>
      </c>
      <c r="J322" s="4">
        <v>812.51725474790112</v>
      </c>
      <c r="K322" s="4">
        <v>600.69883882401223</v>
      </c>
      <c r="L322" s="4">
        <v>838.92892797510831</v>
      </c>
      <c r="M322" s="4">
        <v>835.91673276056588</v>
      </c>
      <c r="R322" t="s">
        <v>4244</v>
      </c>
      <c r="S322">
        <v>211.30798448595681</v>
      </c>
      <c r="T322">
        <v>58.116924984197304</v>
      </c>
      <c r="U322">
        <v>178.92675764931687</v>
      </c>
      <c r="V322">
        <v>158.5316969931319</v>
      </c>
      <c r="W322">
        <v>88.978670061198244</v>
      </c>
      <c r="X322">
        <v>352.28910197168921</v>
      </c>
      <c r="Y322">
        <v>343.98304969525367</v>
      </c>
      <c r="AT322" t="s">
        <v>4244</v>
      </c>
      <c r="AU322">
        <f t="shared" si="30"/>
        <v>1.5664882372221262E-7</v>
      </c>
      <c r="AV322">
        <f t="shared" si="31"/>
        <v>5.7445047706225295E-8</v>
      </c>
      <c r="AW322">
        <f t="shared" si="32"/>
        <v>1.8454771185705917E-7</v>
      </c>
      <c r="AX322">
        <f t="shared" si="33"/>
        <v>1.790845098506518E-7</v>
      </c>
      <c r="AY322">
        <f t="shared" si="34"/>
        <v>1.1109474540868726E-7</v>
      </c>
      <c r="AZ322">
        <f t="shared" si="35"/>
        <v>3.4821636338553199E-7</v>
      </c>
      <c r="BA322">
        <f t="shared" si="36"/>
        <v>3.2602856851854209E-7</v>
      </c>
    </row>
    <row r="323" spans="1:53" x14ac:dyDescent="0.3">
      <c r="A323" s="3" t="s">
        <v>10120</v>
      </c>
      <c r="B323" s="3" t="s">
        <v>28307</v>
      </c>
      <c r="C323" s="6" t="s">
        <v>6909</v>
      </c>
      <c r="D323" s="3">
        <v>15</v>
      </c>
      <c r="E323" s="3">
        <v>654.96</v>
      </c>
      <c r="F323" s="3">
        <v>67555.791819999999</v>
      </c>
      <c r="G323" s="4">
        <v>298.42816679950676</v>
      </c>
      <c r="H323" s="4">
        <v>210.34074669499955</v>
      </c>
      <c r="I323" s="4">
        <v>303.17416869494718</v>
      </c>
      <c r="J323" s="4">
        <v>307.60470726074425</v>
      </c>
      <c r="K323" s="4">
        <v>223.5798800342877</v>
      </c>
      <c r="L323" s="4">
        <v>318.90824084268723</v>
      </c>
      <c r="M323" s="4">
        <v>297.17285624659155</v>
      </c>
      <c r="R323" t="s">
        <v>4243</v>
      </c>
      <c r="S323">
        <v>3065.3272735609708</v>
      </c>
      <c r="T323">
        <v>1421.578929520783</v>
      </c>
      <c r="U323">
        <v>2921.1946836898737</v>
      </c>
      <c r="V323">
        <v>2208.3902834647984</v>
      </c>
      <c r="W323">
        <v>1482.2946406533215</v>
      </c>
      <c r="X323">
        <v>3621.2423651383428</v>
      </c>
      <c r="Y323">
        <v>2963.1578227805385</v>
      </c>
      <c r="AT323" t="s">
        <v>4243</v>
      </c>
      <c r="AU323">
        <f t="shared" ref="AU323:AU386" si="37">S323/AK$2/(10^-15)/(6.022*10^23)</f>
        <v>2.2724172628642681E-6</v>
      </c>
      <c r="AV323">
        <f t="shared" ref="AV323:AV386" si="38">T323/AL$2/(10^-15)/(6.022*10^23)</f>
        <v>1.4051443610736656E-6</v>
      </c>
      <c r="AW323">
        <f t="shared" ref="AW323:AW386" si="39">U323/AM$2/(10^-15)/(6.022*10^23)</f>
        <v>3.0129635267888073E-6</v>
      </c>
      <c r="AX323">
        <f t="shared" ref="AX323:AX386" si="40">V323/AN$2/(10^-15)/(6.022*10^23)</f>
        <v>2.4946966377983658E-6</v>
      </c>
      <c r="AY323">
        <f t="shared" ref="AY323:AY386" si="41">W323/AO$2/(10^-15)/(6.022*10^23)</f>
        <v>1.850726085372833E-6</v>
      </c>
      <c r="AZ323">
        <f t="shared" ref="AZ323:AZ386" si="42">X323/AP$2/(10^-15)/(6.022*10^23)</f>
        <v>3.5793779605121924E-6</v>
      </c>
      <c r="BA323">
        <f t="shared" ref="BA323:BA386" si="43">Y323/AQ$2/(10^-15)/(6.022*10^23)</f>
        <v>2.808493337423274E-6</v>
      </c>
    </row>
    <row r="324" spans="1:53" x14ac:dyDescent="0.3">
      <c r="A324" s="3" t="s">
        <v>9177</v>
      </c>
      <c r="B324" s="3" t="s">
        <v>28308</v>
      </c>
      <c r="C324" s="6" t="s">
        <v>3177</v>
      </c>
      <c r="D324" s="3">
        <v>15</v>
      </c>
      <c r="E324" s="3">
        <v>768.4</v>
      </c>
      <c r="F324" s="3">
        <v>86673.812009999994</v>
      </c>
      <c r="G324" s="4">
        <v>43.302247080310302</v>
      </c>
      <c r="H324" s="4">
        <v>28.000507131809417</v>
      </c>
      <c r="I324" s="4">
        <v>21.787061700711742</v>
      </c>
      <c r="J324" s="4">
        <v>17.931277779958499</v>
      </c>
      <c r="K324" s="4">
        <v>37.252537338895536</v>
      </c>
      <c r="L324" s="4">
        <v>26.625338475143408</v>
      </c>
      <c r="M324" s="4">
        <v>35.67015802211877</v>
      </c>
      <c r="R324" t="s">
        <v>4343</v>
      </c>
      <c r="AT324" t="s">
        <v>4343</v>
      </c>
      <c r="AU324">
        <f t="shared" si="37"/>
        <v>0</v>
      </c>
      <c r="AV324">
        <f t="shared" si="38"/>
        <v>0</v>
      </c>
      <c r="AW324">
        <f t="shared" si="39"/>
        <v>0</v>
      </c>
      <c r="AX324">
        <f t="shared" si="40"/>
        <v>0</v>
      </c>
      <c r="AY324">
        <f t="shared" si="41"/>
        <v>0</v>
      </c>
      <c r="AZ324">
        <f t="shared" si="42"/>
        <v>0</v>
      </c>
      <c r="BA324">
        <f t="shared" si="43"/>
        <v>0</v>
      </c>
    </row>
    <row r="325" spans="1:53" x14ac:dyDescent="0.3">
      <c r="A325" s="3" t="s">
        <v>20457</v>
      </c>
      <c r="B325" s="3" t="s">
        <v>28309</v>
      </c>
      <c r="C325" s="6" t="s">
        <v>3451</v>
      </c>
      <c r="D325" s="3">
        <v>15</v>
      </c>
      <c r="E325" s="3">
        <v>915</v>
      </c>
      <c r="F325" s="3">
        <v>41095.475879999998</v>
      </c>
      <c r="G325" s="4">
        <v>724.75617034027584</v>
      </c>
      <c r="H325" s="4">
        <v>967.11800500964955</v>
      </c>
      <c r="I325" s="4">
        <v>1006.1852285599324</v>
      </c>
      <c r="J325" s="4">
        <v>564.89105646054213</v>
      </c>
      <c r="K325" s="4">
        <v>1033.1056148851644</v>
      </c>
      <c r="L325" s="4">
        <v>853.49517246810285</v>
      </c>
      <c r="M325" s="4">
        <v>733.03551826097885</v>
      </c>
      <c r="R325" t="s">
        <v>2961</v>
      </c>
      <c r="AT325" t="s">
        <v>2961</v>
      </c>
      <c r="AU325">
        <f t="shared" si="37"/>
        <v>0</v>
      </c>
      <c r="AV325">
        <f t="shared" si="38"/>
        <v>0</v>
      </c>
      <c r="AW325">
        <f t="shared" si="39"/>
        <v>0</v>
      </c>
      <c r="AX325">
        <f t="shared" si="40"/>
        <v>0</v>
      </c>
      <c r="AY325">
        <f t="shared" si="41"/>
        <v>0</v>
      </c>
      <c r="AZ325">
        <f t="shared" si="42"/>
        <v>0</v>
      </c>
      <c r="BA325">
        <f t="shared" si="43"/>
        <v>0</v>
      </c>
    </row>
    <row r="326" spans="1:53" x14ac:dyDescent="0.3">
      <c r="A326" s="3" t="s">
        <v>16792</v>
      </c>
      <c r="B326" s="3" t="s">
        <v>28310</v>
      </c>
      <c r="C326" s="6" t="s">
        <v>5154</v>
      </c>
      <c r="D326" s="3">
        <v>15</v>
      </c>
      <c r="E326" s="3">
        <v>1361.71</v>
      </c>
      <c r="F326" s="3">
        <v>72978.830650000004</v>
      </c>
      <c r="G326" s="4">
        <v>753.54717044859296</v>
      </c>
      <c r="H326" s="4">
        <v>962.34369588541642</v>
      </c>
      <c r="I326" s="4">
        <v>922.51246979566008</v>
      </c>
      <c r="J326" s="4">
        <v>629.02193592158073</v>
      </c>
      <c r="K326" s="4">
        <v>1489.4942820669082</v>
      </c>
      <c r="L326" s="4">
        <v>852.73723511500896</v>
      </c>
      <c r="M326" s="4">
        <v>666.59499767480338</v>
      </c>
      <c r="R326" t="s">
        <v>2960</v>
      </c>
      <c r="AT326" t="s">
        <v>2960</v>
      </c>
      <c r="AU326">
        <f t="shared" si="37"/>
        <v>0</v>
      </c>
      <c r="AV326">
        <f t="shared" si="38"/>
        <v>0</v>
      </c>
      <c r="AW326">
        <f t="shared" si="39"/>
        <v>0</v>
      </c>
      <c r="AX326">
        <f t="shared" si="40"/>
        <v>0</v>
      </c>
      <c r="AY326">
        <f t="shared" si="41"/>
        <v>0</v>
      </c>
      <c r="AZ326">
        <f t="shared" si="42"/>
        <v>0</v>
      </c>
      <c r="BA326">
        <f t="shared" si="43"/>
        <v>0</v>
      </c>
    </row>
    <row r="327" spans="1:53" x14ac:dyDescent="0.3">
      <c r="A327" s="3" t="s">
        <v>12674</v>
      </c>
      <c r="B327" s="3" t="s">
        <v>28311</v>
      </c>
      <c r="C327" s="6" t="s">
        <v>3889</v>
      </c>
      <c r="D327" s="3">
        <v>15</v>
      </c>
      <c r="E327" s="3">
        <v>654.59</v>
      </c>
      <c r="F327" s="3">
        <v>63578.540180000004</v>
      </c>
      <c r="G327" s="4">
        <v>65.846251453503143</v>
      </c>
      <c r="H327" s="4">
        <v>145.55470451367975</v>
      </c>
      <c r="I327" s="4">
        <v>134.34441707530138</v>
      </c>
      <c r="J327" s="4">
        <v>105.69557259896993</v>
      </c>
      <c r="K327" s="4">
        <v>173.93355880993383</v>
      </c>
      <c r="L327" s="4">
        <v>119.96691275178117</v>
      </c>
      <c r="M327" s="4">
        <v>55.636931153809563</v>
      </c>
      <c r="R327" t="s">
        <v>2962</v>
      </c>
      <c r="AT327" t="s">
        <v>2962</v>
      </c>
      <c r="AU327">
        <f t="shared" si="37"/>
        <v>0</v>
      </c>
      <c r="AV327">
        <f t="shared" si="38"/>
        <v>0</v>
      </c>
      <c r="AW327">
        <f t="shared" si="39"/>
        <v>0</v>
      </c>
      <c r="AX327">
        <f t="shared" si="40"/>
        <v>0</v>
      </c>
      <c r="AY327">
        <f t="shared" si="41"/>
        <v>0</v>
      </c>
      <c r="AZ327">
        <f t="shared" si="42"/>
        <v>0</v>
      </c>
      <c r="BA327">
        <f t="shared" si="43"/>
        <v>0</v>
      </c>
    </row>
    <row r="328" spans="1:53" x14ac:dyDescent="0.3">
      <c r="A328" s="3" t="s">
        <v>10961</v>
      </c>
      <c r="B328" s="3" t="s">
        <v>28312</v>
      </c>
      <c r="C328" s="6" t="s">
        <v>3471</v>
      </c>
      <c r="D328" s="3">
        <v>15</v>
      </c>
      <c r="E328" s="3">
        <v>948.01</v>
      </c>
      <c r="F328" s="3">
        <v>68284.898149999994</v>
      </c>
      <c r="G328" s="4">
        <v>266.16115181762569</v>
      </c>
      <c r="H328" s="4">
        <v>387.23996784622665</v>
      </c>
      <c r="I328" s="4">
        <v>545.39418273387332</v>
      </c>
      <c r="J328" s="4">
        <v>664.64989766534075</v>
      </c>
      <c r="K328" s="4">
        <v>1139.5760858667795</v>
      </c>
      <c r="L328" s="4">
        <v>570.09748990187791</v>
      </c>
      <c r="M328" s="4">
        <v>501.76054850245811</v>
      </c>
      <c r="R328" t="s">
        <v>3346</v>
      </c>
      <c r="AT328" t="s">
        <v>3346</v>
      </c>
      <c r="AU328">
        <f t="shared" si="37"/>
        <v>0</v>
      </c>
      <c r="AV328">
        <f t="shared" si="38"/>
        <v>0</v>
      </c>
      <c r="AW328">
        <f t="shared" si="39"/>
        <v>0</v>
      </c>
      <c r="AX328">
        <f t="shared" si="40"/>
        <v>0</v>
      </c>
      <c r="AY328">
        <f t="shared" si="41"/>
        <v>0</v>
      </c>
      <c r="AZ328">
        <f t="shared" si="42"/>
        <v>0</v>
      </c>
      <c r="BA328">
        <f t="shared" si="43"/>
        <v>0</v>
      </c>
    </row>
    <row r="329" spans="1:53" x14ac:dyDescent="0.3">
      <c r="A329" s="3" t="s">
        <v>21717</v>
      </c>
      <c r="B329" s="3" t="s">
        <v>28313</v>
      </c>
      <c r="C329" s="6" t="s">
        <v>3644</v>
      </c>
      <c r="D329" s="3">
        <v>15</v>
      </c>
      <c r="E329" s="3">
        <v>1012.69</v>
      </c>
      <c r="F329" s="3">
        <v>45893.146979999998</v>
      </c>
      <c r="G329" s="4">
        <v>2115.146549952321</v>
      </c>
      <c r="H329" s="4">
        <v>801.54253920882081</v>
      </c>
      <c r="I329" s="4">
        <v>1512.0070041661636</v>
      </c>
      <c r="J329" s="4">
        <v>2081.4106322804228</v>
      </c>
      <c r="K329" s="4">
        <v>799.68564727198736</v>
      </c>
      <c r="L329" s="4">
        <v>1335.0631912197812</v>
      </c>
      <c r="M329" s="4">
        <v>1884.5305205410957</v>
      </c>
      <c r="R329" t="s">
        <v>3349</v>
      </c>
      <c r="AT329" t="s">
        <v>3349</v>
      </c>
      <c r="AU329">
        <f t="shared" si="37"/>
        <v>0</v>
      </c>
      <c r="AV329">
        <f t="shared" si="38"/>
        <v>0</v>
      </c>
      <c r="AW329">
        <f t="shared" si="39"/>
        <v>0</v>
      </c>
      <c r="AX329">
        <f t="shared" si="40"/>
        <v>0</v>
      </c>
      <c r="AY329">
        <f t="shared" si="41"/>
        <v>0</v>
      </c>
      <c r="AZ329">
        <f t="shared" si="42"/>
        <v>0</v>
      </c>
      <c r="BA329">
        <f t="shared" si="43"/>
        <v>0</v>
      </c>
    </row>
    <row r="330" spans="1:53" x14ac:dyDescent="0.3">
      <c r="A330" s="3" t="s">
        <v>11837</v>
      </c>
      <c r="B330" s="3" t="s">
        <v>28314</v>
      </c>
      <c r="C330" s="6" t="s">
        <v>3659</v>
      </c>
      <c r="D330" s="3">
        <v>15</v>
      </c>
      <c r="E330" s="3">
        <v>1053.82</v>
      </c>
      <c r="F330" s="3">
        <v>36733.376900000003</v>
      </c>
      <c r="G330" s="4">
        <v>1544.9171004298955</v>
      </c>
      <c r="H330" s="4">
        <v>614.57227047488436</v>
      </c>
      <c r="I330" s="4">
        <v>1026.5618106171189</v>
      </c>
      <c r="J330" s="4">
        <v>704.10021505298346</v>
      </c>
      <c r="K330" s="4">
        <v>589.75806419828859</v>
      </c>
      <c r="L330" s="4">
        <v>1061.7245013320442</v>
      </c>
      <c r="M330" s="4">
        <v>1206.3164328717633</v>
      </c>
      <c r="R330" t="s">
        <v>3350</v>
      </c>
      <c r="AT330" t="s">
        <v>3350</v>
      </c>
      <c r="AU330">
        <f t="shared" si="37"/>
        <v>0</v>
      </c>
      <c r="AV330">
        <f t="shared" si="38"/>
        <v>0</v>
      </c>
      <c r="AW330">
        <f t="shared" si="39"/>
        <v>0</v>
      </c>
      <c r="AX330">
        <f t="shared" si="40"/>
        <v>0</v>
      </c>
      <c r="AY330">
        <f t="shared" si="41"/>
        <v>0</v>
      </c>
      <c r="AZ330">
        <f t="shared" si="42"/>
        <v>0</v>
      </c>
      <c r="BA330">
        <f t="shared" si="43"/>
        <v>0</v>
      </c>
    </row>
    <row r="331" spans="1:53" x14ac:dyDescent="0.3">
      <c r="A331" s="3" t="s">
        <v>20950</v>
      </c>
      <c r="B331" s="3" t="s">
        <v>28315</v>
      </c>
      <c r="C331" s="6" t="s">
        <v>2867</v>
      </c>
      <c r="D331" s="3">
        <v>15</v>
      </c>
      <c r="E331" s="3">
        <v>1013.7</v>
      </c>
      <c r="F331" s="3">
        <v>36609.755239999999</v>
      </c>
      <c r="G331" s="4">
        <v>1765.8597013829312</v>
      </c>
      <c r="H331" s="4">
        <v>535.16316845060214</v>
      </c>
      <c r="I331" s="4">
        <v>830.24432159028743</v>
      </c>
      <c r="J331" s="4">
        <v>1029.6119756595106</v>
      </c>
      <c r="K331" s="4">
        <v>363.11798563541339</v>
      </c>
      <c r="L331" s="4">
        <v>587.10094323995202</v>
      </c>
      <c r="M331" s="4">
        <v>1229.5197532961824</v>
      </c>
      <c r="R331" t="s">
        <v>3348</v>
      </c>
      <c r="S331">
        <v>22.788278729999998</v>
      </c>
      <c r="T331">
        <v>8.7662628960000006</v>
      </c>
      <c r="U331">
        <v>10.38897571</v>
      </c>
      <c r="V331">
        <v>13.35915599</v>
      </c>
      <c r="W331">
        <v>9.0828091719999993</v>
      </c>
      <c r="X331">
        <v>14.242486599999999</v>
      </c>
      <c r="AT331" t="s">
        <v>3348</v>
      </c>
      <c r="AU331">
        <f t="shared" si="37"/>
        <v>1.6893621253321158E-8</v>
      </c>
      <c r="AV331">
        <f t="shared" si="38"/>
        <v>8.6649180148977566E-9</v>
      </c>
      <c r="AW331">
        <f t="shared" si="39"/>
        <v>1.0715343646794055E-8</v>
      </c>
      <c r="AX331">
        <f t="shared" si="40"/>
        <v>1.5091101324621511E-8</v>
      </c>
      <c r="AY331">
        <f t="shared" si="41"/>
        <v>1.1340384969397923E-8</v>
      </c>
      <c r="AZ331">
        <f t="shared" si="42"/>
        <v>1.4077832273726494E-8</v>
      </c>
      <c r="BA331">
        <f t="shared" si="43"/>
        <v>0</v>
      </c>
    </row>
    <row r="332" spans="1:53" x14ac:dyDescent="0.3">
      <c r="A332" s="3" t="s">
        <v>8860</v>
      </c>
      <c r="B332" s="3" t="s">
        <v>28316</v>
      </c>
      <c r="C332" s="6" t="s">
        <v>2990</v>
      </c>
      <c r="D332" s="3">
        <v>15</v>
      </c>
      <c r="E332" s="3">
        <v>1303.1500000000001</v>
      </c>
      <c r="F332" s="3">
        <v>28720.56121</v>
      </c>
      <c r="G332" s="4">
        <v>3081.7814109085944</v>
      </c>
      <c r="H332" s="4">
        <v>1619.4210623450304</v>
      </c>
      <c r="I332" s="4">
        <v>1753.003411388976</v>
      </c>
      <c r="J332" s="4">
        <v>1654.2288389324206</v>
      </c>
      <c r="K332" s="4">
        <v>1068.4501234611137</v>
      </c>
      <c r="L332" s="4">
        <v>1115.2969726617687</v>
      </c>
      <c r="M332" s="4">
        <v>2282.0769538188101</v>
      </c>
      <c r="R332" t="s">
        <v>8119</v>
      </c>
      <c r="S332">
        <v>11.387420255752836</v>
      </c>
      <c r="T332">
        <v>88.153437248103145</v>
      </c>
      <c r="U332">
        <v>25.469119178886611</v>
      </c>
      <c r="V332">
        <v>58.994298950155326</v>
      </c>
      <c r="W332">
        <v>72.860740747535047</v>
      </c>
      <c r="X332">
        <v>98.010810129301646</v>
      </c>
      <c r="Y332">
        <v>45.692956945032591</v>
      </c>
      <c r="AT332" t="s">
        <v>8119</v>
      </c>
      <c r="AU332">
        <f t="shared" si="37"/>
        <v>8.4418295533585484E-9</v>
      </c>
      <c r="AV332">
        <f t="shared" si="38"/>
        <v>8.7134314307957283E-8</v>
      </c>
      <c r="AW332">
        <f t="shared" si="39"/>
        <v>2.6269227304115359E-8</v>
      </c>
      <c r="AX332">
        <f t="shared" si="40"/>
        <v>6.6642604046111338E-8</v>
      </c>
      <c r="AY332">
        <f t="shared" si="41"/>
        <v>9.0970627433164931E-8</v>
      </c>
      <c r="AZ332">
        <f t="shared" si="42"/>
        <v>9.6877728220040057E-8</v>
      </c>
      <c r="BA332">
        <f t="shared" si="43"/>
        <v>4.3307975080069497E-8</v>
      </c>
    </row>
    <row r="333" spans="1:53" x14ac:dyDescent="0.3">
      <c r="A333" s="3" t="s">
        <v>21009</v>
      </c>
      <c r="B333" s="3" t="s">
        <v>28317</v>
      </c>
      <c r="C333" s="6" t="s">
        <v>3314</v>
      </c>
      <c r="D333" s="3">
        <v>15</v>
      </c>
      <c r="E333" s="3">
        <v>722.58</v>
      </c>
      <c r="F333" s="3">
        <v>56141.721010000001</v>
      </c>
      <c r="G333" s="4">
        <v>139.80232727831623</v>
      </c>
      <c r="H333" s="4">
        <v>62.443623150531153</v>
      </c>
      <c r="I333" s="4">
        <v>100.13335555034827</v>
      </c>
      <c r="J333" s="4">
        <v>150.42794330784915</v>
      </c>
      <c r="K333" s="4">
        <v>79.385186726641791</v>
      </c>
      <c r="L333" s="4">
        <v>107.30829383492807</v>
      </c>
      <c r="M333" s="4">
        <v>168.32029613494905</v>
      </c>
      <c r="R333" t="s">
        <v>8116</v>
      </c>
      <c r="AT333" t="s">
        <v>8116</v>
      </c>
      <c r="AU333">
        <f t="shared" si="37"/>
        <v>0</v>
      </c>
      <c r="AV333">
        <f t="shared" si="38"/>
        <v>0</v>
      </c>
      <c r="AW333">
        <f t="shared" si="39"/>
        <v>0</v>
      </c>
      <c r="AX333">
        <f t="shared" si="40"/>
        <v>0</v>
      </c>
      <c r="AY333">
        <f t="shared" si="41"/>
        <v>0</v>
      </c>
      <c r="AZ333">
        <f t="shared" si="42"/>
        <v>0</v>
      </c>
      <c r="BA333">
        <f t="shared" si="43"/>
        <v>0</v>
      </c>
    </row>
    <row r="334" spans="1:53" x14ac:dyDescent="0.3">
      <c r="A334" s="3" t="s">
        <v>21869</v>
      </c>
      <c r="B334" s="3" t="s">
        <v>28318</v>
      </c>
      <c r="C334" s="6" t="s">
        <v>3913</v>
      </c>
      <c r="D334" s="3">
        <v>15</v>
      </c>
      <c r="E334" s="3">
        <v>1018.46</v>
      </c>
      <c r="F334" s="3">
        <v>43492.111810000002</v>
      </c>
      <c r="G334" s="4">
        <v>1769.6701946813319</v>
      </c>
      <c r="H334" s="4">
        <v>1565.9680417458935</v>
      </c>
      <c r="I334" s="4">
        <v>1376.4979948177388</v>
      </c>
      <c r="J334" s="4">
        <v>1719.1893122227077</v>
      </c>
      <c r="K334" s="4">
        <v>1194.4336151450757</v>
      </c>
      <c r="L334" s="4">
        <v>1772.6397179024848</v>
      </c>
      <c r="M334" s="4">
        <v>2106.0494406729863</v>
      </c>
      <c r="R334" t="s">
        <v>8117</v>
      </c>
      <c r="AT334" t="s">
        <v>8117</v>
      </c>
      <c r="AU334">
        <f t="shared" si="37"/>
        <v>0</v>
      </c>
      <c r="AV334">
        <f t="shared" si="38"/>
        <v>0</v>
      </c>
      <c r="AW334">
        <f t="shared" si="39"/>
        <v>0</v>
      </c>
      <c r="AX334">
        <f t="shared" si="40"/>
        <v>0</v>
      </c>
      <c r="AY334">
        <f t="shared" si="41"/>
        <v>0</v>
      </c>
      <c r="AZ334">
        <f t="shared" si="42"/>
        <v>0</v>
      </c>
      <c r="BA334">
        <f t="shared" si="43"/>
        <v>0</v>
      </c>
    </row>
    <row r="335" spans="1:53" x14ac:dyDescent="0.3">
      <c r="A335" s="3" t="s">
        <v>11375</v>
      </c>
      <c r="B335" s="3" t="s">
        <v>28319</v>
      </c>
      <c r="C335" s="6" t="s">
        <v>3195</v>
      </c>
      <c r="D335" s="3">
        <v>15</v>
      </c>
      <c r="E335" s="3">
        <v>879.41</v>
      </c>
      <c r="F335" s="3">
        <v>27155.199909999999</v>
      </c>
      <c r="G335" s="4">
        <v>6758.7515109414717</v>
      </c>
      <c r="H335" s="4">
        <v>6784.1776595159854</v>
      </c>
      <c r="I335" s="4">
        <v>10621.153726371522</v>
      </c>
      <c r="J335" s="4">
        <v>13814.845472675199</v>
      </c>
      <c r="K335" s="4">
        <v>10771.865914643464</v>
      </c>
      <c r="L335" s="4">
        <v>14393.810688034988</v>
      </c>
      <c r="M335" s="4">
        <v>7865.4969112687822</v>
      </c>
      <c r="R335" t="s">
        <v>8118</v>
      </c>
      <c r="AT335" t="s">
        <v>8118</v>
      </c>
      <c r="AU335">
        <f t="shared" si="37"/>
        <v>0</v>
      </c>
      <c r="AV335">
        <f t="shared" si="38"/>
        <v>0</v>
      </c>
      <c r="AW335">
        <f t="shared" si="39"/>
        <v>0</v>
      </c>
      <c r="AX335">
        <f t="shared" si="40"/>
        <v>0</v>
      </c>
      <c r="AY335">
        <f t="shared" si="41"/>
        <v>0</v>
      </c>
      <c r="AZ335">
        <f t="shared" si="42"/>
        <v>0</v>
      </c>
      <c r="BA335">
        <f t="shared" si="43"/>
        <v>0</v>
      </c>
    </row>
    <row r="336" spans="1:53" x14ac:dyDescent="0.3">
      <c r="A336" s="3" t="s">
        <v>14006</v>
      </c>
      <c r="B336" s="3" t="s">
        <v>28320</v>
      </c>
      <c r="C336" s="6" t="s">
        <v>3593</v>
      </c>
      <c r="D336" s="3">
        <v>15</v>
      </c>
      <c r="E336" s="3">
        <v>876.92</v>
      </c>
      <c r="F336" s="3">
        <v>54570.523679999998</v>
      </c>
      <c r="G336" s="4">
        <v>1938.4964810357299</v>
      </c>
      <c r="H336" s="4">
        <v>597.67270546478994</v>
      </c>
      <c r="I336" s="4">
        <v>1349.1758813596966</v>
      </c>
      <c r="J336" s="4">
        <v>1412.0676410615299</v>
      </c>
      <c r="K336" s="4">
        <v>790.44435584178564</v>
      </c>
      <c r="L336" s="4">
        <v>1226.6378540736321</v>
      </c>
      <c r="M336" s="4">
        <v>2877.0428670143619</v>
      </c>
      <c r="R336" t="s">
        <v>7815</v>
      </c>
      <c r="S336">
        <v>7.2603386009999999</v>
      </c>
      <c r="T336">
        <v>3.4084553949999998</v>
      </c>
      <c r="U336">
        <v>2.058489834</v>
      </c>
      <c r="V336">
        <v>3.8751046649999998</v>
      </c>
      <c r="W336">
        <v>5.385008075</v>
      </c>
      <c r="X336">
        <v>5.4159903490000003</v>
      </c>
      <c r="AT336" t="s">
        <v>7815</v>
      </c>
      <c r="AU336">
        <f t="shared" si="37"/>
        <v>5.3823025402393609E-9</v>
      </c>
      <c r="AV336">
        <f t="shared" si="38"/>
        <v>3.369050974798754E-9</v>
      </c>
      <c r="AW336">
        <f t="shared" si="39"/>
        <v>2.1231569483323052E-9</v>
      </c>
      <c r="AX336">
        <f t="shared" si="40"/>
        <v>4.3774919004466615E-9</v>
      </c>
      <c r="AY336">
        <f t="shared" si="41"/>
        <v>6.7234776683488861E-9</v>
      </c>
      <c r="AZ336">
        <f t="shared" si="42"/>
        <v>5.3533772486992142E-9</v>
      </c>
      <c r="BA336">
        <f t="shared" si="43"/>
        <v>0</v>
      </c>
    </row>
    <row r="337" spans="1:53" x14ac:dyDescent="0.3">
      <c r="A337" s="3" t="s">
        <v>14003</v>
      </c>
      <c r="B337" s="3" t="s">
        <v>28321</v>
      </c>
      <c r="C337" s="6" t="s">
        <v>3594</v>
      </c>
      <c r="D337" s="3">
        <v>15</v>
      </c>
      <c r="E337" s="3">
        <v>925.02</v>
      </c>
      <c r="F337" s="3">
        <v>48673.511610000001</v>
      </c>
      <c r="G337" s="4">
        <v>2976.7772741056237</v>
      </c>
      <c r="H337" s="4">
        <v>835.17892577114264</v>
      </c>
      <c r="I337" s="4">
        <v>2158.0316911738978</v>
      </c>
      <c r="J337" s="4">
        <v>1746.6451969385753</v>
      </c>
      <c r="K337" s="4">
        <v>957.71377659595532</v>
      </c>
      <c r="L337" s="4">
        <v>1415.284738592195</v>
      </c>
      <c r="M337" s="4">
        <v>3579.5229317835669</v>
      </c>
      <c r="R337" t="s">
        <v>6923</v>
      </c>
      <c r="S337">
        <v>256.28958060000002</v>
      </c>
      <c r="T337">
        <v>77.0782265</v>
      </c>
      <c r="U337">
        <v>96.363405389999997</v>
      </c>
      <c r="V337">
        <v>81.876850279999999</v>
      </c>
      <c r="W337">
        <v>57.194373210000002</v>
      </c>
      <c r="X337">
        <v>136.2218374</v>
      </c>
      <c r="AT337" t="s">
        <v>6923</v>
      </c>
      <c r="AU337">
        <f t="shared" si="37"/>
        <v>1.8999500388456615E-7</v>
      </c>
      <c r="AV337">
        <f t="shared" si="38"/>
        <v>7.6187141690784592E-8</v>
      </c>
      <c r="AW337">
        <f t="shared" si="39"/>
        <v>9.9390645675999594E-8</v>
      </c>
      <c r="AX337">
        <f t="shared" si="40"/>
        <v>9.2491759557359979E-8</v>
      </c>
      <c r="AY337">
        <f t="shared" si="41"/>
        <v>7.1410309079740209E-8</v>
      </c>
      <c r="AZ337">
        <f t="shared" si="42"/>
        <v>1.3464700601761794E-7</v>
      </c>
      <c r="BA337">
        <f t="shared" si="43"/>
        <v>0</v>
      </c>
    </row>
    <row r="338" spans="1:53" x14ac:dyDescent="0.3">
      <c r="A338" s="3" t="s">
        <v>20300</v>
      </c>
      <c r="B338" s="3" t="s">
        <v>28322</v>
      </c>
      <c r="C338" s="6" t="s">
        <v>5354</v>
      </c>
      <c r="D338" s="3">
        <v>15</v>
      </c>
      <c r="E338" s="3">
        <v>627.55999999999995</v>
      </c>
      <c r="F338" s="3">
        <v>35355.052660000001</v>
      </c>
      <c r="G338" s="4">
        <v>1787.7135540732856</v>
      </c>
      <c r="H338" s="4">
        <v>852.10839870564052</v>
      </c>
      <c r="I338" s="4">
        <v>1155.51156182266</v>
      </c>
      <c r="J338" s="4">
        <v>1395.0608843492857</v>
      </c>
      <c r="K338" s="4">
        <v>1050.0203916231085</v>
      </c>
      <c r="L338" s="4">
        <v>1135.7306526988061</v>
      </c>
      <c r="M338" s="4">
        <v>1676.4807734364413</v>
      </c>
      <c r="R338" t="s">
        <v>6510</v>
      </c>
      <c r="S338">
        <v>12.918885276102001</v>
      </c>
      <c r="T338">
        <v>10.072887970932552</v>
      </c>
      <c r="U338">
        <v>9.1060592527122957</v>
      </c>
      <c r="V338">
        <v>5.4267172548724822</v>
      </c>
      <c r="W338">
        <v>7.9311755911353785</v>
      </c>
      <c r="X338">
        <v>10.865908794891178</v>
      </c>
      <c r="Y338">
        <v>14.814249389694449</v>
      </c>
      <c r="AT338" t="s">
        <v>6510</v>
      </c>
      <c r="AU338">
        <f t="shared" si="37"/>
        <v>9.5771496151773862E-9</v>
      </c>
      <c r="AV338">
        <f t="shared" si="38"/>
        <v>9.9564374781876696E-9</v>
      </c>
      <c r="AW338">
        <f t="shared" si="39"/>
        <v>9.3921245832695184E-9</v>
      </c>
      <c r="AX338">
        <f t="shared" si="40"/>
        <v>6.1302630207069343E-9</v>
      </c>
      <c r="AY338">
        <f t="shared" si="41"/>
        <v>9.9025073366770208E-9</v>
      </c>
      <c r="AZ338">
        <f t="shared" si="42"/>
        <v>1.0740290358854023E-8</v>
      </c>
      <c r="BA338">
        <f t="shared" si="43"/>
        <v>1.4041007330092901E-8</v>
      </c>
    </row>
    <row r="339" spans="1:53" x14ac:dyDescent="0.3">
      <c r="A339" s="3" t="s">
        <v>18655</v>
      </c>
      <c r="B339" s="3" t="s">
        <v>28323</v>
      </c>
      <c r="C339" s="6" t="s">
        <v>882</v>
      </c>
      <c r="D339" s="3">
        <v>15</v>
      </c>
      <c r="E339" s="3">
        <v>796.52</v>
      </c>
      <c r="F339" s="3">
        <v>51000.707170000001</v>
      </c>
      <c r="G339" s="4">
        <v>801.67944085604245</v>
      </c>
      <c r="H339" s="4">
        <v>423.97680950852913</v>
      </c>
      <c r="I339" s="4">
        <v>740.94521475600015</v>
      </c>
      <c r="J339" s="4">
        <v>707.49213666413698</v>
      </c>
      <c r="K339" s="4">
        <v>619.53993946567562</v>
      </c>
      <c r="L339" s="4">
        <v>666.65099405114881</v>
      </c>
      <c r="M339" s="4">
        <v>823.89379528827999</v>
      </c>
      <c r="R339" t="s">
        <v>6511</v>
      </c>
      <c r="AT339" t="s">
        <v>6511</v>
      </c>
      <c r="AU339">
        <f t="shared" si="37"/>
        <v>0</v>
      </c>
      <c r="AV339">
        <f t="shared" si="38"/>
        <v>0</v>
      </c>
      <c r="AW339">
        <f t="shared" si="39"/>
        <v>0</v>
      </c>
      <c r="AX339">
        <f t="shared" si="40"/>
        <v>0</v>
      </c>
      <c r="AY339">
        <f t="shared" si="41"/>
        <v>0</v>
      </c>
      <c r="AZ339">
        <f t="shared" si="42"/>
        <v>0</v>
      </c>
      <c r="BA339">
        <f t="shared" si="43"/>
        <v>0</v>
      </c>
    </row>
    <row r="340" spans="1:53" x14ac:dyDescent="0.3">
      <c r="A340" s="3" t="s">
        <v>28324</v>
      </c>
      <c r="B340" s="3" t="s">
        <v>28325</v>
      </c>
      <c r="C340" s="6" t="s">
        <v>4670</v>
      </c>
      <c r="D340" s="3">
        <v>14</v>
      </c>
      <c r="E340" s="3">
        <v>655.93</v>
      </c>
      <c r="F340" s="3">
        <v>113482.9154</v>
      </c>
      <c r="G340" s="4">
        <v>282.26418570463261</v>
      </c>
      <c r="H340" s="4">
        <v>211.54816730266145</v>
      </c>
      <c r="I340" s="4">
        <v>303.92423285147333</v>
      </c>
      <c r="J340" s="4">
        <v>309.18381452519048</v>
      </c>
      <c r="K340" s="4">
        <v>172.17851838875379</v>
      </c>
      <c r="L340" s="4">
        <v>249.78894873731466</v>
      </c>
      <c r="M340" s="4">
        <v>402.84949418391159</v>
      </c>
      <c r="R340" t="s">
        <v>6512</v>
      </c>
      <c r="S340">
        <v>87.825236120146812</v>
      </c>
      <c r="T340">
        <v>55.03171430044965</v>
      </c>
      <c r="U340">
        <v>52.478267400503661</v>
      </c>
      <c r="V340">
        <v>42.182594604771225</v>
      </c>
      <c r="W340">
        <v>39.305574060977989</v>
      </c>
      <c r="X340">
        <v>72.725579040140516</v>
      </c>
      <c r="Y340">
        <v>82.752179790624197</v>
      </c>
      <c r="AT340" t="s">
        <v>6512</v>
      </c>
      <c r="AU340">
        <f t="shared" si="37"/>
        <v>6.5107430582022768E-8</v>
      </c>
      <c r="AV340">
        <f t="shared" si="38"/>
        <v>5.4395504480050973E-8</v>
      </c>
      <c r="AW340">
        <f t="shared" si="39"/>
        <v>5.4126863406127488E-8</v>
      </c>
      <c r="AX340">
        <f t="shared" si="40"/>
        <v>4.7651349366123787E-8</v>
      </c>
      <c r="AY340">
        <f t="shared" si="41"/>
        <v>4.907516307496322E-8</v>
      </c>
      <c r="AZ340">
        <f t="shared" si="42"/>
        <v>7.1884814252641617E-8</v>
      </c>
      <c r="BA340">
        <f t="shared" si="43"/>
        <v>7.8432860987854961E-8</v>
      </c>
    </row>
    <row r="341" spans="1:53" x14ac:dyDescent="0.3">
      <c r="A341" s="3" t="s">
        <v>11156</v>
      </c>
      <c r="B341" s="3" t="s">
        <v>28326</v>
      </c>
      <c r="C341" s="6" t="s">
        <v>3879</v>
      </c>
      <c r="D341" s="3">
        <v>14</v>
      </c>
      <c r="E341" s="3">
        <v>1048.06</v>
      </c>
      <c r="F341" s="3">
        <v>45909.178090000001</v>
      </c>
      <c r="G341" s="4">
        <v>1689.9113833692459</v>
      </c>
      <c r="H341" s="4">
        <v>869.38530411794261</v>
      </c>
      <c r="I341" s="4">
        <v>1265.2859611232229</v>
      </c>
      <c r="J341" s="4">
        <v>1222.0088345293627</v>
      </c>
      <c r="K341" s="4">
        <v>919.1992721387079</v>
      </c>
      <c r="L341" s="4">
        <v>1046.7589541324037</v>
      </c>
      <c r="M341" s="4">
        <v>1404.1484437025154</v>
      </c>
      <c r="R341" t="s">
        <v>6513</v>
      </c>
      <c r="S341">
        <v>51.962044239999997</v>
      </c>
      <c r="T341">
        <v>39.512439270000002</v>
      </c>
      <c r="U341">
        <v>44.386878799999998</v>
      </c>
      <c r="V341">
        <v>9.8094943620000006</v>
      </c>
      <c r="W341">
        <v>17.77453568</v>
      </c>
      <c r="X341">
        <v>31.582367080000001</v>
      </c>
      <c r="AT341" t="s">
        <v>6513</v>
      </c>
      <c r="AU341">
        <f t="shared" si="37"/>
        <v>3.8520991661526781E-8</v>
      </c>
      <c r="AV341">
        <f t="shared" si="38"/>
        <v>3.9055644452483758E-8</v>
      </c>
      <c r="AW341">
        <f t="shared" si="39"/>
        <v>4.5781285184138491E-8</v>
      </c>
      <c r="AX341">
        <f t="shared" si="40"/>
        <v>1.1081244464175576E-8</v>
      </c>
      <c r="AY341">
        <f t="shared" si="41"/>
        <v>2.2192481802313825E-8</v>
      </c>
      <c r="AZ341">
        <f t="shared" si="42"/>
        <v>3.1217250122566463E-8</v>
      </c>
      <c r="BA341">
        <f t="shared" si="43"/>
        <v>0</v>
      </c>
    </row>
    <row r="342" spans="1:53" x14ac:dyDescent="0.3">
      <c r="A342" s="3" t="s">
        <v>19653</v>
      </c>
      <c r="B342" s="3" t="s">
        <v>28327</v>
      </c>
      <c r="C342" s="6" t="s">
        <v>2949</v>
      </c>
      <c r="D342" s="3">
        <v>14</v>
      </c>
      <c r="E342" s="3">
        <v>816.9</v>
      </c>
      <c r="F342" s="3">
        <v>23607.36405</v>
      </c>
      <c r="G342" s="4">
        <v>2048.0522249791043</v>
      </c>
      <c r="H342" s="4">
        <v>2420.6150419022256</v>
      </c>
      <c r="I342" s="4">
        <v>2654.9598869484016</v>
      </c>
      <c r="J342" s="4">
        <v>3775.6740813832239</v>
      </c>
      <c r="K342" s="4">
        <v>3197.3832664475149</v>
      </c>
      <c r="L342" s="4">
        <v>3458.5738679367823</v>
      </c>
      <c r="M342" s="4">
        <v>2397.2996279276017</v>
      </c>
      <c r="R342" t="s">
        <v>8476</v>
      </c>
      <c r="S342">
        <v>550.59090393309953</v>
      </c>
      <c r="T342">
        <v>534.64685055764699</v>
      </c>
      <c r="U342">
        <v>671.56632299429145</v>
      </c>
      <c r="V342">
        <v>529.88877441420664</v>
      </c>
      <c r="W342">
        <v>426.8760522834956</v>
      </c>
      <c r="X342">
        <v>469.03548263548623</v>
      </c>
      <c r="Y342">
        <v>491.14131826724474</v>
      </c>
      <c r="AT342" t="s">
        <v>8476</v>
      </c>
      <c r="AU342">
        <f t="shared" si="37"/>
        <v>4.08169230628395E-7</v>
      </c>
      <c r="AV342">
        <f t="shared" si="38"/>
        <v>5.284659132364337E-7</v>
      </c>
      <c r="AW342">
        <f t="shared" si="39"/>
        <v>6.9266346686816196E-7</v>
      </c>
      <c r="AX342">
        <f t="shared" si="40"/>
        <v>5.9858610764408796E-7</v>
      </c>
      <c r="AY342">
        <f t="shared" si="41"/>
        <v>5.3297814315366918E-7</v>
      </c>
      <c r="AZ342">
        <f t="shared" si="42"/>
        <v>4.6361306423617989E-7</v>
      </c>
      <c r="BA342">
        <f t="shared" si="43"/>
        <v>4.6550578895338207E-7</v>
      </c>
    </row>
    <row r="343" spans="1:53" x14ac:dyDescent="0.3">
      <c r="A343" s="3" t="s">
        <v>12234</v>
      </c>
      <c r="B343" s="3" t="s">
        <v>28328</v>
      </c>
      <c r="C343" s="6" t="s">
        <v>4474</v>
      </c>
      <c r="D343" s="3">
        <v>14</v>
      </c>
      <c r="E343" s="3">
        <v>885.12</v>
      </c>
      <c r="F343" s="3">
        <v>24144.21298</v>
      </c>
      <c r="G343" s="4">
        <v>857.63834045390456</v>
      </c>
      <c r="H343" s="4">
        <v>732.79077939752256</v>
      </c>
      <c r="I343" s="4">
        <v>816.92710573113322</v>
      </c>
      <c r="J343" s="4">
        <v>730.40681811830177</v>
      </c>
      <c r="K343" s="4">
        <v>735.6609615276343</v>
      </c>
      <c r="L343" s="4">
        <v>635.92459395811329</v>
      </c>
      <c r="M343" s="4">
        <v>863.29142577213599</v>
      </c>
      <c r="R343" t="s">
        <v>6514</v>
      </c>
      <c r="S343">
        <v>365.39297200820715</v>
      </c>
      <c r="T343">
        <v>193.13192488539303</v>
      </c>
      <c r="U343">
        <v>373.47577976322987</v>
      </c>
      <c r="V343">
        <v>265.38754072158196</v>
      </c>
      <c r="W343">
        <v>244.66040092166079</v>
      </c>
      <c r="X343">
        <v>279.32659717581322</v>
      </c>
      <c r="Y343">
        <v>286.96920796378652</v>
      </c>
      <c r="AT343" t="s">
        <v>6514</v>
      </c>
      <c r="AU343">
        <f t="shared" si="37"/>
        <v>2.7087655679784776E-7</v>
      </c>
      <c r="AV343">
        <f t="shared" si="38"/>
        <v>1.9089916821396256E-7</v>
      </c>
      <c r="AW343">
        <f t="shared" si="39"/>
        <v>3.8520845900768599E-7</v>
      </c>
      <c r="AX343">
        <f t="shared" si="40"/>
        <v>2.9979365989284409E-7</v>
      </c>
      <c r="AY343">
        <f t="shared" si="41"/>
        <v>3.0547191740767665E-7</v>
      </c>
      <c r="AZ343">
        <f t="shared" si="42"/>
        <v>2.7609736242489169E-7</v>
      </c>
      <c r="BA343">
        <f t="shared" si="43"/>
        <v>2.7199061164269947E-7</v>
      </c>
    </row>
    <row r="344" spans="1:53" x14ac:dyDescent="0.3">
      <c r="A344" s="3" t="s">
        <v>18662</v>
      </c>
      <c r="B344" s="3" t="s">
        <v>28329</v>
      </c>
      <c r="C344" s="6" t="s">
        <v>4550</v>
      </c>
      <c r="D344" s="3">
        <v>14</v>
      </c>
      <c r="E344" s="3">
        <v>699.13</v>
      </c>
      <c r="F344" s="3">
        <v>48340.931100000002</v>
      </c>
      <c r="G344" s="4">
        <v>287.36077788017798</v>
      </c>
      <c r="H344" s="4">
        <v>201.32892750661819</v>
      </c>
      <c r="I344" s="4">
        <v>298.93598134224135</v>
      </c>
      <c r="J344" s="4">
        <v>289.22969353136773</v>
      </c>
      <c r="K344" s="4">
        <v>231.50803693408363</v>
      </c>
      <c r="L344" s="4">
        <v>260.48402076452942</v>
      </c>
      <c r="M344" s="4">
        <v>353.08051617667076</v>
      </c>
      <c r="R344" t="s">
        <v>6515</v>
      </c>
      <c r="AT344" t="s">
        <v>6515</v>
      </c>
      <c r="AU344">
        <f t="shared" si="37"/>
        <v>0</v>
      </c>
      <c r="AV344">
        <f t="shared" si="38"/>
        <v>0</v>
      </c>
      <c r="AW344">
        <f t="shared" si="39"/>
        <v>0</v>
      </c>
      <c r="AX344">
        <f t="shared" si="40"/>
        <v>0</v>
      </c>
      <c r="AY344">
        <f t="shared" si="41"/>
        <v>0</v>
      </c>
      <c r="AZ344">
        <f t="shared" si="42"/>
        <v>0</v>
      </c>
      <c r="BA344">
        <f t="shared" si="43"/>
        <v>0</v>
      </c>
    </row>
    <row r="345" spans="1:53" x14ac:dyDescent="0.3">
      <c r="A345" s="3" t="s">
        <v>19637</v>
      </c>
      <c r="B345" s="3" t="s">
        <v>28330</v>
      </c>
      <c r="C345" s="6" t="s">
        <v>6066</v>
      </c>
      <c r="D345" s="3">
        <v>14</v>
      </c>
      <c r="E345" s="3">
        <v>511.66</v>
      </c>
      <c r="F345" s="3">
        <v>71781.043059999996</v>
      </c>
      <c r="G345" s="4">
        <v>55.997624387634865</v>
      </c>
      <c r="H345" s="4">
        <v>34.605656778508873</v>
      </c>
      <c r="I345" s="4">
        <v>49.729900668589629</v>
      </c>
      <c r="J345" s="4">
        <v>45.237644334171193</v>
      </c>
      <c r="K345" s="4">
        <v>19.458299895300055</v>
      </c>
      <c r="L345" s="4">
        <v>30.762760661433376</v>
      </c>
      <c r="M345" s="4">
        <v>51.318533263579035</v>
      </c>
      <c r="R345" t="s">
        <v>8499</v>
      </c>
      <c r="AT345" t="s">
        <v>8499</v>
      </c>
      <c r="AU345">
        <f t="shared" si="37"/>
        <v>0</v>
      </c>
      <c r="AV345">
        <f t="shared" si="38"/>
        <v>0</v>
      </c>
      <c r="AW345">
        <f t="shared" si="39"/>
        <v>0</v>
      </c>
      <c r="AX345">
        <f t="shared" si="40"/>
        <v>0</v>
      </c>
      <c r="AY345">
        <f t="shared" si="41"/>
        <v>0</v>
      </c>
      <c r="AZ345">
        <f t="shared" si="42"/>
        <v>0</v>
      </c>
      <c r="BA345">
        <f t="shared" si="43"/>
        <v>0</v>
      </c>
    </row>
    <row r="346" spans="1:53" x14ac:dyDescent="0.3">
      <c r="A346" s="3" t="s">
        <v>9555</v>
      </c>
      <c r="B346" s="3" t="s">
        <v>28331</v>
      </c>
      <c r="C346" s="6" t="s">
        <v>3969</v>
      </c>
      <c r="D346" s="3">
        <v>14</v>
      </c>
      <c r="E346" s="3">
        <v>810.11</v>
      </c>
      <c r="F346" s="3">
        <v>46960.555419999997</v>
      </c>
      <c r="G346" s="4">
        <v>247.74750411449355</v>
      </c>
      <c r="H346" s="4">
        <v>165.06886137166671</v>
      </c>
      <c r="I346" s="4">
        <v>185.93982195807882</v>
      </c>
      <c r="J346" s="4">
        <v>182.67051522143223</v>
      </c>
      <c r="K346" s="4">
        <v>164.0459857895388</v>
      </c>
      <c r="L346" s="4">
        <v>128.15830113927782</v>
      </c>
      <c r="M346" s="4">
        <v>193.94444009976695</v>
      </c>
      <c r="R346" t="s">
        <v>8500</v>
      </c>
      <c r="AT346" t="s">
        <v>8500</v>
      </c>
      <c r="AU346">
        <f t="shared" si="37"/>
        <v>0</v>
      </c>
      <c r="AV346">
        <f t="shared" si="38"/>
        <v>0</v>
      </c>
      <c r="AW346">
        <f t="shared" si="39"/>
        <v>0</v>
      </c>
      <c r="AX346">
        <f t="shared" si="40"/>
        <v>0</v>
      </c>
      <c r="AY346">
        <f t="shared" si="41"/>
        <v>0</v>
      </c>
      <c r="AZ346">
        <f t="shared" si="42"/>
        <v>0</v>
      </c>
      <c r="BA346">
        <f t="shared" si="43"/>
        <v>0</v>
      </c>
    </row>
    <row r="347" spans="1:53" x14ac:dyDescent="0.3">
      <c r="A347" s="3" t="s">
        <v>11215</v>
      </c>
      <c r="B347" s="3" t="s">
        <v>28332</v>
      </c>
      <c r="C347" s="6" t="s">
        <v>5531</v>
      </c>
      <c r="D347" s="3">
        <v>14</v>
      </c>
      <c r="E347" s="3">
        <v>815.75</v>
      </c>
      <c r="F347" s="3">
        <v>27329.305479999999</v>
      </c>
      <c r="G347" s="4">
        <v>756.57279115256779</v>
      </c>
      <c r="H347" s="4">
        <v>604.86342373355205</v>
      </c>
      <c r="I347" s="4">
        <v>995.02395713089436</v>
      </c>
      <c r="J347" s="4">
        <v>806.39503947172557</v>
      </c>
      <c r="K347" s="4">
        <v>811.42310961106864</v>
      </c>
      <c r="L347" s="4">
        <v>792.93451007690101</v>
      </c>
      <c r="M347" s="4">
        <v>840.99113534065896</v>
      </c>
      <c r="R347" t="s">
        <v>6517</v>
      </c>
      <c r="AT347" t="s">
        <v>6517</v>
      </c>
      <c r="AU347">
        <f t="shared" si="37"/>
        <v>0</v>
      </c>
      <c r="AV347">
        <f t="shared" si="38"/>
        <v>0</v>
      </c>
      <c r="AW347">
        <f t="shared" si="39"/>
        <v>0</v>
      </c>
      <c r="AX347">
        <f t="shared" si="40"/>
        <v>0</v>
      </c>
      <c r="AY347">
        <f t="shared" si="41"/>
        <v>0</v>
      </c>
      <c r="AZ347">
        <f t="shared" si="42"/>
        <v>0</v>
      </c>
      <c r="BA347">
        <f t="shared" si="43"/>
        <v>0</v>
      </c>
    </row>
    <row r="348" spans="1:53" x14ac:dyDescent="0.3">
      <c r="A348" s="3" t="s">
        <v>10745</v>
      </c>
      <c r="B348" s="3" t="s">
        <v>28333</v>
      </c>
      <c r="C348" s="6" t="s">
        <v>4303</v>
      </c>
      <c r="D348" s="3">
        <v>14</v>
      </c>
      <c r="E348" s="3">
        <v>1193.7</v>
      </c>
      <c r="F348" s="3">
        <v>20730.401450000001</v>
      </c>
      <c r="G348" s="4">
        <v>58487.427996480736</v>
      </c>
      <c r="H348" s="4">
        <v>56566.821936755579</v>
      </c>
      <c r="I348" s="4">
        <v>57080.309101629296</v>
      </c>
      <c r="J348" s="4">
        <v>54777.90974443814</v>
      </c>
      <c r="K348" s="4">
        <v>43106.086597973939</v>
      </c>
      <c r="L348" s="4">
        <v>50610.031868327329</v>
      </c>
      <c r="M348" s="4">
        <v>64361.564637211537</v>
      </c>
      <c r="R348" t="s">
        <v>6522</v>
      </c>
      <c r="AT348" t="s">
        <v>6522</v>
      </c>
      <c r="AU348">
        <f t="shared" si="37"/>
        <v>0</v>
      </c>
      <c r="AV348">
        <f t="shared" si="38"/>
        <v>0</v>
      </c>
      <c r="AW348">
        <f t="shared" si="39"/>
        <v>0</v>
      </c>
      <c r="AX348">
        <f t="shared" si="40"/>
        <v>0</v>
      </c>
      <c r="AY348">
        <f t="shared" si="41"/>
        <v>0</v>
      </c>
      <c r="AZ348">
        <f t="shared" si="42"/>
        <v>0</v>
      </c>
      <c r="BA348">
        <f t="shared" si="43"/>
        <v>0</v>
      </c>
    </row>
    <row r="349" spans="1:53" x14ac:dyDescent="0.3">
      <c r="A349" s="3" t="s">
        <v>16844</v>
      </c>
      <c r="B349" s="3" t="s">
        <v>28334</v>
      </c>
      <c r="C349" s="6" t="s">
        <v>2884</v>
      </c>
      <c r="D349" s="3">
        <v>14</v>
      </c>
      <c r="E349" s="3">
        <v>862.95</v>
      </c>
      <c r="F349" s="3">
        <v>17604.6859</v>
      </c>
      <c r="G349" s="4">
        <v>7595.2654491436224</v>
      </c>
      <c r="H349" s="4">
        <v>3520.0697250893759</v>
      </c>
      <c r="I349" s="4">
        <v>6662.4435216514248</v>
      </c>
      <c r="J349" s="4">
        <v>6910.0380719294772</v>
      </c>
      <c r="K349" s="4">
        <v>4041.2707254105057</v>
      </c>
      <c r="L349" s="4">
        <v>4949.6097841464643</v>
      </c>
      <c r="M349" s="4">
        <v>7583.429667301677</v>
      </c>
      <c r="R349" t="s">
        <v>6520</v>
      </c>
      <c r="S349">
        <v>5.1742233729651037</v>
      </c>
      <c r="T349">
        <v>3.1095614389266695</v>
      </c>
      <c r="U349">
        <v>6.2904401250454987</v>
      </c>
      <c r="V349">
        <v>6.6429530300577637</v>
      </c>
      <c r="W349">
        <v>3.2731854291348101</v>
      </c>
      <c r="X349">
        <v>3.8429333350028512</v>
      </c>
      <c r="Y349">
        <v>6.7781851816476548</v>
      </c>
      <c r="AT349" t="s">
        <v>6520</v>
      </c>
      <c r="AU349">
        <f t="shared" si="37"/>
        <v>3.8358039665312781E-9</v>
      </c>
      <c r="AV349">
        <f t="shared" si="38"/>
        <v>3.0736124675067111E-9</v>
      </c>
      <c r="AW349">
        <f t="shared" si="39"/>
        <v>6.4880532509633407E-9</v>
      </c>
      <c r="AX349">
        <f t="shared" si="40"/>
        <v>7.5041774604881473E-9</v>
      </c>
      <c r="AY349">
        <f t="shared" si="41"/>
        <v>4.0867513717057633E-9</v>
      </c>
      <c r="AZ349">
        <f t="shared" si="42"/>
        <v>3.7985060087248061E-9</v>
      </c>
      <c r="BA349">
        <f t="shared" si="43"/>
        <v>6.4243921724747456E-9</v>
      </c>
    </row>
    <row r="350" spans="1:53" x14ac:dyDescent="0.3">
      <c r="A350" s="3" t="s">
        <v>16999</v>
      </c>
      <c r="B350" s="3" t="s">
        <v>28335</v>
      </c>
      <c r="C350" s="6" t="s">
        <v>5186</v>
      </c>
      <c r="D350" s="3">
        <v>14</v>
      </c>
      <c r="E350" s="3">
        <v>1176.24</v>
      </c>
      <c r="F350" s="3">
        <v>65594.018700000001</v>
      </c>
      <c r="G350" s="4">
        <v>586.76829660798853</v>
      </c>
      <c r="H350" s="4">
        <v>269.06606468547761</v>
      </c>
      <c r="I350" s="4">
        <v>424.72360646957537</v>
      </c>
      <c r="J350" s="4">
        <v>307.42916648373927</v>
      </c>
      <c r="K350" s="4">
        <v>226.79144136273405</v>
      </c>
      <c r="L350" s="4">
        <v>323.79891675525539</v>
      </c>
      <c r="M350" s="4">
        <v>475.3961391297247</v>
      </c>
      <c r="R350" t="s">
        <v>6519</v>
      </c>
      <c r="AT350" t="s">
        <v>6519</v>
      </c>
      <c r="AU350">
        <f t="shared" si="37"/>
        <v>0</v>
      </c>
      <c r="AV350">
        <f t="shared" si="38"/>
        <v>0</v>
      </c>
      <c r="AW350">
        <f t="shared" si="39"/>
        <v>0</v>
      </c>
      <c r="AX350">
        <f t="shared" si="40"/>
        <v>0</v>
      </c>
      <c r="AY350">
        <f t="shared" si="41"/>
        <v>0</v>
      </c>
      <c r="AZ350">
        <f t="shared" si="42"/>
        <v>0</v>
      </c>
      <c r="BA350">
        <f t="shared" si="43"/>
        <v>0</v>
      </c>
    </row>
    <row r="351" spans="1:53" x14ac:dyDescent="0.3">
      <c r="A351" s="3" t="s">
        <v>19244</v>
      </c>
      <c r="B351" s="3" t="s">
        <v>28336</v>
      </c>
      <c r="C351" s="6" t="s">
        <v>3843</v>
      </c>
      <c r="D351" s="3">
        <v>14</v>
      </c>
      <c r="E351" s="3">
        <v>841.44</v>
      </c>
      <c r="F351" s="3">
        <v>24271.403679999999</v>
      </c>
      <c r="G351" s="4">
        <v>4717.8772308706466</v>
      </c>
      <c r="H351" s="4">
        <v>3173.4561871781839</v>
      </c>
      <c r="I351" s="4">
        <v>4209.7479807692662</v>
      </c>
      <c r="J351" s="4">
        <v>3805.4712855645662</v>
      </c>
      <c r="K351" s="4">
        <v>3400.806285837331</v>
      </c>
      <c r="L351" s="4">
        <v>4270.6656966571863</v>
      </c>
      <c r="M351" s="4">
        <v>4814.6454212414146</v>
      </c>
      <c r="R351" t="s">
        <v>6521</v>
      </c>
      <c r="AT351" t="s">
        <v>6521</v>
      </c>
      <c r="AU351">
        <f t="shared" si="37"/>
        <v>0</v>
      </c>
      <c r="AV351">
        <f t="shared" si="38"/>
        <v>0</v>
      </c>
      <c r="AW351">
        <f t="shared" si="39"/>
        <v>0</v>
      </c>
      <c r="AX351">
        <f t="shared" si="40"/>
        <v>0</v>
      </c>
      <c r="AY351">
        <f t="shared" si="41"/>
        <v>0</v>
      </c>
      <c r="AZ351">
        <f t="shared" si="42"/>
        <v>0</v>
      </c>
      <c r="BA351">
        <f t="shared" si="43"/>
        <v>0</v>
      </c>
    </row>
    <row r="352" spans="1:53" x14ac:dyDescent="0.3">
      <c r="A352" s="3" t="s">
        <v>11639</v>
      </c>
      <c r="B352" s="3" t="s">
        <v>28337</v>
      </c>
      <c r="C352" s="6" t="s">
        <v>3904</v>
      </c>
      <c r="D352" s="3">
        <v>14</v>
      </c>
      <c r="E352" s="3">
        <v>1168.46</v>
      </c>
      <c r="F352" s="3">
        <v>34583.361169999996</v>
      </c>
      <c r="G352" s="4">
        <v>4438.980537879449</v>
      </c>
      <c r="H352" s="4">
        <v>2114.509470671293</v>
      </c>
      <c r="I352" s="4">
        <v>2845.4212632074405</v>
      </c>
      <c r="J352" s="4">
        <v>3365.4222983945547</v>
      </c>
      <c r="K352" s="4">
        <v>2027.8872984324582</v>
      </c>
      <c r="L352" s="4">
        <v>2575.273766696107</v>
      </c>
      <c r="M352" s="4">
        <v>3606.6540966948828</v>
      </c>
      <c r="R352" t="s">
        <v>5526</v>
      </c>
      <c r="S352">
        <v>1.9245694120000001</v>
      </c>
      <c r="T352">
        <v>0.71871262700000005</v>
      </c>
      <c r="U352">
        <v>0.24024373199999999</v>
      </c>
      <c r="V352">
        <v>1.9909476239999999</v>
      </c>
      <c r="W352">
        <v>0.42331750600000001</v>
      </c>
      <c r="X352">
        <v>0.72666606300000003</v>
      </c>
      <c r="AT352" t="s">
        <v>5526</v>
      </c>
      <c r="AU352">
        <f t="shared" si="37"/>
        <v>1.4267399090240549E-9</v>
      </c>
      <c r="AV352">
        <f t="shared" si="38"/>
        <v>7.1040374480080982E-10</v>
      </c>
      <c r="AW352">
        <f t="shared" si="39"/>
        <v>2.477909487159917E-10</v>
      </c>
      <c r="AX352">
        <f t="shared" si="40"/>
        <v>2.2490636645226008E-9</v>
      </c>
      <c r="AY352">
        <f t="shared" si="41"/>
        <v>5.2853510311814077E-10</v>
      </c>
      <c r="AZ352">
        <f t="shared" si="42"/>
        <v>7.1826523283674146E-10</v>
      </c>
      <c r="BA352">
        <f t="shared" si="43"/>
        <v>0</v>
      </c>
    </row>
    <row r="353" spans="1:53" x14ac:dyDescent="0.3">
      <c r="A353" s="3" t="s">
        <v>19261</v>
      </c>
      <c r="B353" s="3" t="s">
        <v>28338</v>
      </c>
      <c r="C353" s="6" t="s">
        <v>5743</v>
      </c>
      <c r="D353" s="3">
        <v>14</v>
      </c>
      <c r="E353" s="3">
        <v>900.95</v>
      </c>
      <c r="F353" s="3">
        <v>47158.146699999998</v>
      </c>
      <c r="G353" s="4">
        <v>845.55763270152124</v>
      </c>
      <c r="H353" s="4">
        <v>701.85468688362403</v>
      </c>
      <c r="I353" s="4">
        <v>1132.5708263663698</v>
      </c>
      <c r="J353" s="4">
        <v>1038.3951842938498</v>
      </c>
      <c r="K353" s="4">
        <v>983.66633565747452</v>
      </c>
      <c r="L353" s="4">
        <v>902.01767973171593</v>
      </c>
      <c r="M353" s="4">
        <v>957.60625067332444</v>
      </c>
      <c r="R353" t="s">
        <v>3238</v>
      </c>
      <c r="S353">
        <v>440.13445224404069</v>
      </c>
      <c r="T353">
        <v>327.95235220289277</v>
      </c>
      <c r="U353">
        <v>374.50992484831937</v>
      </c>
      <c r="V353">
        <v>377.25634859219514</v>
      </c>
      <c r="W353">
        <v>340.98615410275494</v>
      </c>
      <c r="X353">
        <v>347.86956284941351</v>
      </c>
      <c r="Y353">
        <v>398.8386934976744</v>
      </c>
      <c r="AT353" t="s">
        <v>3238</v>
      </c>
      <c r="AU353">
        <f t="shared" si="37"/>
        <v>3.2628461433378259E-7</v>
      </c>
      <c r="AV353">
        <f t="shared" si="38"/>
        <v>3.2416096554982202E-7</v>
      </c>
      <c r="AW353">
        <f t="shared" si="39"/>
        <v>3.8627509158790378E-7</v>
      </c>
      <c r="AX353">
        <f t="shared" si="40"/>
        <v>4.2616567889642196E-7</v>
      </c>
      <c r="AY353">
        <f t="shared" si="41"/>
        <v>4.2573989869570347E-7</v>
      </c>
      <c r="AZ353">
        <f t="shared" si="42"/>
        <v>3.438479176051042E-7</v>
      </c>
      <c r="BA353">
        <f t="shared" si="43"/>
        <v>3.7802097640000823E-7</v>
      </c>
    </row>
    <row r="354" spans="1:53" x14ac:dyDescent="0.3">
      <c r="A354" s="3" t="s">
        <v>10833</v>
      </c>
      <c r="B354" s="3" t="s">
        <v>28339</v>
      </c>
      <c r="C354" s="6" t="s">
        <v>2985</v>
      </c>
      <c r="D354" s="3">
        <v>14</v>
      </c>
      <c r="E354" s="3">
        <v>1031.6300000000001</v>
      </c>
      <c r="F354" s="3">
        <v>44397.669829999999</v>
      </c>
      <c r="G354" s="4">
        <v>1348.9455753291281</v>
      </c>
      <c r="H354" s="4">
        <v>613.56890940916878</v>
      </c>
      <c r="I354" s="4">
        <v>1110.8135139135866</v>
      </c>
      <c r="J354" s="4">
        <v>1006.8193419227047</v>
      </c>
      <c r="K354" s="4">
        <v>629.18483754663544</v>
      </c>
      <c r="L354" s="4">
        <v>863.85004170910395</v>
      </c>
      <c r="M354" s="4">
        <v>1188.0198433838102</v>
      </c>
      <c r="R354" t="s">
        <v>8497</v>
      </c>
      <c r="AT354" t="s">
        <v>8497</v>
      </c>
      <c r="AU354">
        <f t="shared" si="37"/>
        <v>0</v>
      </c>
      <c r="AV354">
        <f t="shared" si="38"/>
        <v>0</v>
      </c>
      <c r="AW354">
        <f t="shared" si="39"/>
        <v>0</v>
      </c>
      <c r="AX354">
        <f t="shared" si="40"/>
        <v>0</v>
      </c>
      <c r="AY354">
        <f t="shared" si="41"/>
        <v>0</v>
      </c>
      <c r="AZ354">
        <f t="shared" si="42"/>
        <v>0</v>
      </c>
      <c r="BA354">
        <f t="shared" si="43"/>
        <v>0</v>
      </c>
    </row>
    <row r="355" spans="1:53" x14ac:dyDescent="0.3">
      <c r="A355" s="3" t="s">
        <v>22966</v>
      </c>
      <c r="B355" s="3" t="s">
        <v>28340</v>
      </c>
      <c r="C355" s="6" t="s">
        <v>3814</v>
      </c>
      <c r="D355" s="3">
        <v>14</v>
      </c>
      <c r="E355" s="3">
        <v>665.25</v>
      </c>
      <c r="F355" s="3">
        <v>73288.819520000005</v>
      </c>
      <c r="G355" s="4">
        <v>80.046220036290947</v>
      </c>
      <c r="H355" s="4">
        <v>72.316003322785903</v>
      </c>
      <c r="I355" s="4">
        <v>109.59128046885257</v>
      </c>
      <c r="J355" s="4">
        <v>103.27586704578741</v>
      </c>
      <c r="K355" s="4">
        <v>74.876600491316594</v>
      </c>
      <c r="L355" s="4">
        <v>74.33580272319135</v>
      </c>
      <c r="M355" s="4">
        <v>72.432745345662042</v>
      </c>
      <c r="R355" t="s">
        <v>8495</v>
      </c>
      <c r="AT355" t="s">
        <v>8495</v>
      </c>
      <c r="AU355">
        <f t="shared" si="37"/>
        <v>0</v>
      </c>
      <c r="AV355">
        <f t="shared" si="38"/>
        <v>0</v>
      </c>
      <c r="AW355">
        <f t="shared" si="39"/>
        <v>0</v>
      </c>
      <c r="AX355">
        <f t="shared" si="40"/>
        <v>0</v>
      </c>
      <c r="AY355">
        <f t="shared" si="41"/>
        <v>0</v>
      </c>
      <c r="AZ355">
        <f t="shared" si="42"/>
        <v>0</v>
      </c>
      <c r="BA355">
        <f t="shared" si="43"/>
        <v>0</v>
      </c>
    </row>
    <row r="356" spans="1:53" x14ac:dyDescent="0.3">
      <c r="A356" s="3" t="s">
        <v>19011</v>
      </c>
      <c r="B356" s="3" t="s">
        <v>28341</v>
      </c>
      <c r="C356" s="6" t="s">
        <v>2999</v>
      </c>
      <c r="D356" s="3">
        <v>14</v>
      </c>
      <c r="E356" s="3">
        <v>904.39</v>
      </c>
      <c r="F356" s="3">
        <v>70484.620840000003</v>
      </c>
      <c r="G356" s="4">
        <v>559.67746324973939</v>
      </c>
      <c r="H356" s="4">
        <v>155.14724941111686</v>
      </c>
      <c r="I356" s="4">
        <v>315.1592168589778</v>
      </c>
      <c r="J356" s="4">
        <v>208.62679728296087</v>
      </c>
      <c r="K356" s="4">
        <v>154.34095359508339</v>
      </c>
      <c r="L356" s="4">
        <v>280.23414306530503</v>
      </c>
      <c r="M356" s="4">
        <v>478.92145503232928</v>
      </c>
      <c r="R356" t="s">
        <v>6903</v>
      </c>
      <c r="AT356" t="s">
        <v>6903</v>
      </c>
      <c r="AU356">
        <f t="shared" si="37"/>
        <v>0</v>
      </c>
      <c r="AV356">
        <f t="shared" si="38"/>
        <v>0</v>
      </c>
      <c r="AW356">
        <f t="shared" si="39"/>
        <v>0</v>
      </c>
      <c r="AX356">
        <f t="shared" si="40"/>
        <v>0</v>
      </c>
      <c r="AY356">
        <f t="shared" si="41"/>
        <v>0</v>
      </c>
      <c r="AZ356">
        <f t="shared" si="42"/>
        <v>0</v>
      </c>
      <c r="BA356">
        <f t="shared" si="43"/>
        <v>0</v>
      </c>
    </row>
    <row r="357" spans="1:53" x14ac:dyDescent="0.3">
      <c r="A357" s="3" t="s">
        <v>19861</v>
      </c>
      <c r="B357" s="3" t="s">
        <v>28342</v>
      </c>
      <c r="C357" s="6" t="s">
        <v>3390</v>
      </c>
      <c r="D357" s="3">
        <v>14</v>
      </c>
      <c r="E357" s="3">
        <v>908.69</v>
      </c>
      <c r="F357" s="3">
        <v>103035.8991</v>
      </c>
      <c r="G357" s="4">
        <v>21.088414448329463</v>
      </c>
      <c r="H357" s="4">
        <v>23.800536820209345</v>
      </c>
      <c r="I357" s="4">
        <v>42.5239260536299</v>
      </c>
      <c r="J357" s="4">
        <v>43.29023202603252</v>
      </c>
      <c r="K357" s="4">
        <v>20.134176136466582</v>
      </c>
      <c r="L357" s="4">
        <v>44.369626570424387</v>
      </c>
      <c r="M357" s="4">
        <v>43.475414139735953</v>
      </c>
      <c r="R357" t="s">
        <v>6021</v>
      </c>
      <c r="S357">
        <v>36.374997800000003</v>
      </c>
      <c r="T357">
        <v>26.10382662</v>
      </c>
      <c r="U357">
        <v>24.07252059</v>
      </c>
      <c r="V357">
        <v>12.316925769999999</v>
      </c>
      <c r="W357">
        <v>20.405141690000001</v>
      </c>
      <c r="X357">
        <v>25.589831019999998</v>
      </c>
      <c r="AT357" t="s">
        <v>6021</v>
      </c>
      <c r="AU357">
        <f t="shared" si="37"/>
        <v>2.696585570171277E-8</v>
      </c>
      <c r="AV357">
        <f t="shared" si="38"/>
        <v>2.5802045891255869E-8</v>
      </c>
      <c r="AW357">
        <f t="shared" si="39"/>
        <v>2.4828754803814585E-8</v>
      </c>
      <c r="AX357">
        <f t="shared" si="40"/>
        <v>1.3913751358397892E-8</v>
      </c>
      <c r="AY357">
        <f t="shared" si="41"/>
        <v>2.5476937557277455E-8</v>
      </c>
      <c r="AZ357">
        <f t="shared" si="42"/>
        <v>2.5293992483908211E-8</v>
      </c>
      <c r="BA357">
        <f t="shared" si="43"/>
        <v>0</v>
      </c>
    </row>
    <row r="358" spans="1:53" x14ac:dyDescent="0.3">
      <c r="A358" s="3" t="s">
        <v>21639</v>
      </c>
      <c r="B358" s="3" t="s">
        <v>28343</v>
      </c>
      <c r="C358" s="6" t="s">
        <v>3504</v>
      </c>
      <c r="D358" s="3">
        <v>14</v>
      </c>
      <c r="E358" s="3">
        <v>989.08</v>
      </c>
      <c r="F358" s="3">
        <v>20500.46283</v>
      </c>
      <c r="G358" s="4">
        <v>3933.8461427343059</v>
      </c>
      <c r="H358" s="4">
        <v>2575.3207494775343</v>
      </c>
      <c r="I358" s="4">
        <v>2963.9008520555149</v>
      </c>
      <c r="J358" s="4">
        <v>3187.4835785003193</v>
      </c>
      <c r="K358" s="4">
        <v>2408.0185866775691</v>
      </c>
      <c r="L358" s="4">
        <v>3222.6159932599367</v>
      </c>
      <c r="M358" s="4">
        <v>3673.4766498586464</v>
      </c>
      <c r="R358" t="s">
        <v>3792</v>
      </c>
      <c r="S358">
        <v>4.3925706722347009</v>
      </c>
      <c r="T358">
        <v>2.3553122528276504</v>
      </c>
      <c r="U358">
        <v>6.4378980973885289</v>
      </c>
      <c r="V358">
        <v>6.4939353603360841</v>
      </c>
      <c r="W358">
        <v>3.7240901096391212</v>
      </c>
      <c r="X358">
        <v>4.5035184497952443</v>
      </c>
      <c r="Y358">
        <v>9.7089311720893843</v>
      </c>
      <c r="AT358" t="s">
        <v>3792</v>
      </c>
      <c r="AU358">
        <f t="shared" si="37"/>
        <v>3.2563418301308162E-9</v>
      </c>
      <c r="AV358">
        <f t="shared" si="38"/>
        <v>2.3280829941283256E-9</v>
      </c>
      <c r="AW358">
        <f t="shared" si="39"/>
        <v>6.6401435908795385E-9</v>
      </c>
      <c r="AX358">
        <f t="shared" si="40"/>
        <v>7.3358404222342169E-9</v>
      </c>
      <c r="AY358">
        <f t="shared" si="41"/>
        <v>4.6497305739096014E-9</v>
      </c>
      <c r="AZ358">
        <f t="shared" si="42"/>
        <v>4.4514542409925951E-9</v>
      </c>
      <c r="BA358">
        <f t="shared" si="43"/>
        <v>9.2021654400868848E-9</v>
      </c>
    </row>
    <row r="359" spans="1:53" x14ac:dyDescent="0.3">
      <c r="A359" s="3" t="s">
        <v>18710</v>
      </c>
      <c r="B359" s="3" t="s">
        <v>28344</v>
      </c>
      <c r="C359" s="6" t="s">
        <v>3758</v>
      </c>
      <c r="D359" s="3">
        <v>14</v>
      </c>
      <c r="E359" s="3">
        <v>805.15</v>
      </c>
      <c r="F359" s="3">
        <v>70201.224449999994</v>
      </c>
      <c r="G359" s="4">
        <v>648.01729532851596</v>
      </c>
      <c r="H359" s="4">
        <v>435.32309043829622</v>
      </c>
      <c r="I359" s="4">
        <v>591.20113017155415</v>
      </c>
      <c r="J359" s="4">
        <v>601.70064352613349</v>
      </c>
      <c r="K359" s="4">
        <v>372.38539682023037</v>
      </c>
      <c r="L359" s="4">
        <v>563.90150487496396</v>
      </c>
      <c r="M359" s="4">
        <v>608.30279984265326</v>
      </c>
      <c r="R359" t="s">
        <v>6905</v>
      </c>
      <c r="S359">
        <v>0.66923631331153755</v>
      </c>
      <c r="T359">
        <v>0.23331372064745326</v>
      </c>
      <c r="U359">
        <v>3.0466166674767248</v>
      </c>
      <c r="V359">
        <v>0.86367902675407193</v>
      </c>
      <c r="W359">
        <v>0.58360377102591099</v>
      </c>
      <c r="X359">
        <v>0.2894116676222403</v>
      </c>
      <c r="Y359">
        <v>9.3450878242018615E-3</v>
      </c>
      <c r="AT359" t="s">
        <v>6905</v>
      </c>
      <c r="AU359">
        <f t="shared" si="37"/>
        <v>4.9612456210526998E-10</v>
      </c>
      <c r="AV359">
        <f t="shared" si="38"/>
        <v>2.3061643087197469E-10</v>
      </c>
      <c r="AW359">
        <f t="shared" si="39"/>
        <v>3.1423256212487182E-9</v>
      </c>
      <c r="AX359">
        <f t="shared" si="40"/>
        <v>9.7565053619051229E-10</v>
      </c>
      <c r="AY359">
        <f t="shared" si="41"/>
        <v>7.2866128834113395E-10</v>
      </c>
      <c r="AZ359">
        <f t="shared" si="42"/>
        <v>2.8606584153959323E-10</v>
      </c>
      <c r="BA359">
        <f t="shared" si="43"/>
        <v>8.8573131981468963E-12</v>
      </c>
    </row>
    <row r="360" spans="1:53" x14ac:dyDescent="0.3">
      <c r="A360" s="3" t="s">
        <v>18146</v>
      </c>
      <c r="B360" s="3" t="s">
        <v>28345</v>
      </c>
      <c r="C360" s="6" t="s">
        <v>3612</v>
      </c>
      <c r="D360" s="3">
        <v>14</v>
      </c>
      <c r="E360" s="3">
        <v>885.4</v>
      </c>
      <c r="F360" s="3">
        <v>41207.29926</v>
      </c>
      <c r="G360" s="4">
        <v>1681.7285711677775</v>
      </c>
      <c r="H360" s="4">
        <v>1143.2414063430404</v>
      </c>
      <c r="I360" s="4">
        <v>1362.909571813514</v>
      </c>
      <c r="J360" s="4">
        <v>1115.4358497658893</v>
      </c>
      <c r="K360" s="4">
        <v>941.15865470555457</v>
      </c>
      <c r="L360" s="4">
        <v>1255.850900633503</v>
      </c>
      <c r="M360" s="4">
        <v>1572.3478669620572</v>
      </c>
      <c r="R360" t="s">
        <v>7820</v>
      </c>
      <c r="AT360" t="s">
        <v>7820</v>
      </c>
      <c r="AU360">
        <f t="shared" si="37"/>
        <v>0</v>
      </c>
      <c r="AV360">
        <f t="shared" si="38"/>
        <v>0</v>
      </c>
      <c r="AW360">
        <f t="shared" si="39"/>
        <v>0</v>
      </c>
      <c r="AX360">
        <f t="shared" si="40"/>
        <v>0</v>
      </c>
      <c r="AY360">
        <f t="shared" si="41"/>
        <v>0</v>
      </c>
      <c r="AZ360">
        <f t="shared" si="42"/>
        <v>0</v>
      </c>
      <c r="BA360">
        <f t="shared" si="43"/>
        <v>0</v>
      </c>
    </row>
    <row r="361" spans="1:53" x14ac:dyDescent="0.3">
      <c r="A361" s="3" t="s">
        <v>12697</v>
      </c>
      <c r="B361" s="3" t="s">
        <v>28346</v>
      </c>
      <c r="C361" s="6" t="s">
        <v>4326</v>
      </c>
      <c r="D361" s="3">
        <v>14</v>
      </c>
      <c r="E361" s="3">
        <v>830.86</v>
      </c>
      <c r="F361" s="3">
        <v>39624.259510000004</v>
      </c>
      <c r="G361" s="4">
        <v>2762.005306607824</v>
      </c>
      <c r="H361" s="4">
        <v>914.556346522799</v>
      </c>
      <c r="I361" s="4">
        <v>2133.1348541790117</v>
      </c>
      <c r="J361" s="4">
        <v>1685.2427794807754</v>
      </c>
      <c r="K361" s="4">
        <v>1053.5503367266565</v>
      </c>
      <c r="L361" s="4">
        <v>1652.6223679978643</v>
      </c>
      <c r="M361" s="4">
        <v>2112.0269178042076</v>
      </c>
      <c r="R361" t="s">
        <v>7822</v>
      </c>
      <c r="AT361" t="s">
        <v>7822</v>
      </c>
      <c r="AU361">
        <f t="shared" si="37"/>
        <v>0</v>
      </c>
      <c r="AV361">
        <f t="shared" si="38"/>
        <v>0</v>
      </c>
      <c r="AW361">
        <f t="shared" si="39"/>
        <v>0</v>
      </c>
      <c r="AX361">
        <f t="shared" si="40"/>
        <v>0</v>
      </c>
      <c r="AY361">
        <f t="shared" si="41"/>
        <v>0</v>
      </c>
      <c r="AZ361">
        <f t="shared" si="42"/>
        <v>0</v>
      </c>
      <c r="BA361">
        <f t="shared" si="43"/>
        <v>0</v>
      </c>
    </row>
    <row r="362" spans="1:53" x14ac:dyDescent="0.3">
      <c r="A362" s="3" t="s">
        <v>12322</v>
      </c>
      <c r="B362" s="3" t="s">
        <v>28347</v>
      </c>
      <c r="C362" s="6" t="s">
        <v>3071</v>
      </c>
      <c r="D362" s="3">
        <v>14</v>
      </c>
      <c r="E362" s="3">
        <v>940.88</v>
      </c>
      <c r="F362" s="3">
        <v>33475.97062</v>
      </c>
      <c r="G362" s="4">
        <v>2120.3728745674807</v>
      </c>
      <c r="H362" s="4">
        <v>1481.2840266143805</v>
      </c>
      <c r="I362" s="4">
        <v>1894.4388920003114</v>
      </c>
      <c r="J362" s="4">
        <v>1951.7201420580766</v>
      </c>
      <c r="K362" s="4">
        <v>1164.7515056292723</v>
      </c>
      <c r="L362" s="4">
        <v>1218.7584351589667</v>
      </c>
      <c r="M362" s="4">
        <v>1579.1365233667811</v>
      </c>
      <c r="R362" t="s">
        <v>2997</v>
      </c>
      <c r="S362">
        <v>140.48214948656775</v>
      </c>
      <c r="T362">
        <v>96.724687910087198</v>
      </c>
      <c r="U362">
        <v>90.919257809850933</v>
      </c>
      <c r="V362">
        <v>112.88327690377936</v>
      </c>
      <c r="W362">
        <v>62.377594016987985</v>
      </c>
      <c r="X362">
        <v>98.129809897635752</v>
      </c>
      <c r="Y362">
        <v>130.22469827037995</v>
      </c>
      <c r="AT362" t="s">
        <v>2997</v>
      </c>
      <c r="AU362">
        <f t="shared" si="37"/>
        <v>1.0414354916390479E-7</v>
      </c>
      <c r="AV362">
        <f t="shared" si="38"/>
        <v>9.5606474583360221E-8</v>
      </c>
      <c r="AW362">
        <f t="shared" si="39"/>
        <v>9.3775471108885376E-8</v>
      </c>
      <c r="AX362">
        <f t="shared" si="40"/>
        <v>1.2751800868897868E-7</v>
      </c>
      <c r="AY362">
        <f t="shared" si="41"/>
        <v>7.7881844286473397E-8</v>
      </c>
      <c r="AZ362">
        <f t="shared" si="42"/>
        <v>9.6995352257630506E-8</v>
      </c>
      <c r="BA362">
        <f t="shared" si="43"/>
        <v>1.23427511909279E-7</v>
      </c>
    </row>
    <row r="363" spans="1:53" x14ac:dyDescent="0.3">
      <c r="A363" s="3" t="s">
        <v>10131</v>
      </c>
      <c r="B363" s="3" t="s">
        <v>28348</v>
      </c>
      <c r="C363" s="6" t="s">
        <v>6487</v>
      </c>
      <c r="D363" s="3">
        <v>14</v>
      </c>
      <c r="E363" s="3">
        <v>803.62</v>
      </c>
      <c r="F363" s="3">
        <v>54920.708310000002</v>
      </c>
      <c r="G363" s="4">
        <v>197.52403487327194</v>
      </c>
      <c r="H363" s="4">
        <v>83.091270723836757</v>
      </c>
      <c r="I363" s="4">
        <v>118.28506870347391</v>
      </c>
      <c r="J363" s="4">
        <v>104.05662029276807</v>
      </c>
      <c r="K363" s="4">
        <v>81.028627014845995</v>
      </c>
      <c r="L363" s="4">
        <v>141.94747999802084</v>
      </c>
      <c r="M363" s="4">
        <v>269.13987667245505</v>
      </c>
      <c r="R363" t="s">
        <v>4157</v>
      </c>
      <c r="S363">
        <v>1893.7128768767445</v>
      </c>
      <c r="T363">
        <v>2532.4441787971787</v>
      </c>
      <c r="U363">
        <v>2853.1405691435043</v>
      </c>
      <c r="V363">
        <v>3265.5735242146939</v>
      </c>
      <c r="W363">
        <v>1724.8720081239369</v>
      </c>
      <c r="X363">
        <v>2925.1478226117692</v>
      </c>
      <c r="Y363">
        <v>2082.3355768191013</v>
      </c>
      <c r="AT363" t="s">
        <v>4157</v>
      </c>
      <c r="AU363">
        <f t="shared" si="37"/>
        <v>1.4038650520092584E-6</v>
      </c>
      <c r="AV363">
        <f t="shared" si="38"/>
        <v>2.5031671359748171E-6</v>
      </c>
      <c r="AW363">
        <f t="shared" si="39"/>
        <v>2.9427715036001581E-6</v>
      </c>
      <c r="AX363">
        <f t="shared" si="40"/>
        <v>3.6889382064117443E-6</v>
      </c>
      <c r="AY363">
        <f t="shared" si="41"/>
        <v>2.1535972213711842E-6</v>
      </c>
      <c r="AZ363">
        <f t="shared" si="42"/>
        <v>2.8913308173717891E-6</v>
      </c>
      <c r="BA363">
        <f t="shared" si="43"/>
        <v>1.973646340675873E-6</v>
      </c>
    </row>
    <row r="364" spans="1:53" x14ac:dyDescent="0.3">
      <c r="A364" s="3" t="s">
        <v>11188</v>
      </c>
      <c r="B364" s="3" t="s">
        <v>28349</v>
      </c>
      <c r="C364" s="6" t="s">
        <v>4664</v>
      </c>
      <c r="D364" s="3">
        <v>14</v>
      </c>
      <c r="E364" s="3">
        <v>986.82</v>
      </c>
      <c r="F364" s="3">
        <v>38148.758880000001</v>
      </c>
      <c r="G364" s="4">
        <v>1240.0954072370228</v>
      </c>
      <c r="H364" s="4">
        <v>1130.0989801668975</v>
      </c>
      <c r="I364" s="4">
        <v>1458.7239211083809</v>
      </c>
      <c r="J364" s="4">
        <v>1067.9327801346765</v>
      </c>
      <c r="K364" s="4">
        <v>3098.1636332751359</v>
      </c>
      <c r="L364" s="4">
        <v>1265.256748842701</v>
      </c>
      <c r="M364" s="4">
        <v>1278.8559361666462</v>
      </c>
      <c r="R364" t="s">
        <v>3572</v>
      </c>
      <c r="AT364" t="s">
        <v>3572</v>
      </c>
      <c r="AU364">
        <f t="shared" si="37"/>
        <v>0</v>
      </c>
      <c r="AV364">
        <f t="shared" si="38"/>
        <v>0</v>
      </c>
      <c r="AW364">
        <f t="shared" si="39"/>
        <v>0</v>
      </c>
      <c r="AX364">
        <f t="shared" si="40"/>
        <v>0</v>
      </c>
      <c r="AY364">
        <f t="shared" si="41"/>
        <v>0</v>
      </c>
      <c r="AZ364">
        <f t="shared" si="42"/>
        <v>0</v>
      </c>
      <c r="BA364">
        <f t="shared" si="43"/>
        <v>0</v>
      </c>
    </row>
    <row r="365" spans="1:53" x14ac:dyDescent="0.3">
      <c r="A365" s="3" t="s">
        <v>11184</v>
      </c>
      <c r="B365" s="3" t="s">
        <v>28350</v>
      </c>
      <c r="C365" s="6" t="s">
        <v>4665</v>
      </c>
      <c r="D365" s="3">
        <v>14</v>
      </c>
      <c r="E365" s="3">
        <v>994.9</v>
      </c>
      <c r="F365" s="3">
        <v>28520.743849999999</v>
      </c>
      <c r="G365" s="4">
        <v>12056.033529597662</v>
      </c>
      <c r="H365" s="4">
        <v>10380.520951062632</v>
      </c>
      <c r="I365" s="4">
        <v>10894.985534034267</v>
      </c>
      <c r="J365" s="4">
        <v>9316.2353263733712</v>
      </c>
      <c r="K365" s="4">
        <v>9065.4139583878095</v>
      </c>
      <c r="L365" s="4">
        <v>9526.5388761774902</v>
      </c>
      <c r="M365" s="4">
        <v>11012.65898385221</v>
      </c>
      <c r="R365" t="s">
        <v>4323</v>
      </c>
      <c r="S365">
        <v>41.063972329478268</v>
      </c>
      <c r="T365">
        <v>28.981154151013854</v>
      </c>
      <c r="U365">
        <v>23.299682501570807</v>
      </c>
      <c r="V365">
        <v>17.628351519285978</v>
      </c>
      <c r="W365">
        <v>50.603455978011887</v>
      </c>
      <c r="X365">
        <v>15.33536947589589</v>
      </c>
      <c r="Y365">
        <v>18.680446726463593</v>
      </c>
      <c r="AT365" t="s">
        <v>4323</v>
      </c>
      <c r="AU365">
        <f t="shared" si="37"/>
        <v>3.0441930428813308E-8</v>
      </c>
      <c r="AV365">
        <f t="shared" si="38"/>
        <v>2.8646109257142321E-8</v>
      </c>
      <c r="AW365">
        <f t="shared" si="39"/>
        <v>2.4031638135914493E-8</v>
      </c>
      <c r="AX365">
        <f t="shared" si="40"/>
        <v>1.9913775927366071E-8</v>
      </c>
      <c r="AY365">
        <f t="shared" si="41"/>
        <v>6.3181187747696899E-8</v>
      </c>
      <c r="AZ365">
        <f t="shared" si="42"/>
        <v>1.5158080565600624E-8</v>
      </c>
      <c r="BA365">
        <f t="shared" si="43"/>
        <v>1.7705405283520419E-8</v>
      </c>
    </row>
    <row r="366" spans="1:53" x14ac:dyDescent="0.3">
      <c r="A366" s="3" t="s">
        <v>22523</v>
      </c>
      <c r="B366" s="3" t="s">
        <v>28351</v>
      </c>
      <c r="C366" s="6" t="s">
        <v>5645</v>
      </c>
      <c r="D366" s="3">
        <v>14</v>
      </c>
      <c r="E366" s="3">
        <v>865.89</v>
      </c>
      <c r="F366" s="3">
        <v>16836.604189999998</v>
      </c>
      <c r="G366" s="4">
        <v>15854.439993751104</v>
      </c>
      <c r="H366" s="4">
        <v>17331.98079880359</v>
      </c>
      <c r="I366" s="4">
        <v>16864.476627884513</v>
      </c>
      <c r="J366" s="4">
        <v>11933.041614503063</v>
      </c>
      <c r="K366" s="4">
        <v>11322.943467702415</v>
      </c>
      <c r="L366" s="4">
        <v>14352.225770783223</v>
      </c>
      <c r="M366" s="4">
        <v>17077.715356648765</v>
      </c>
      <c r="R366" t="s">
        <v>23600</v>
      </c>
      <c r="AT366" t="s">
        <v>23600</v>
      </c>
      <c r="AU366">
        <f t="shared" si="37"/>
        <v>0</v>
      </c>
      <c r="AV366">
        <f t="shared" si="38"/>
        <v>0</v>
      </c>
      <c r="AW366">
        <f t="shared" si="39"/>
        <v>0</v>
      </c>
      <c r="AX366">
        <f t="shared" si="40"/>
        <v>0</v>
      </c>
      <c r="AY366">
        <f t="shared" si="41"/>
        <v>0</v>
      </c>
      <c r="AZ366">
        <f t="shared" si="42"/>
        <v>0</v>
      </c>
      <c r="BA366">
        <f t="shared" si="43"/>
        <v>0</v>
      </c>
    </row>
    <row r="367" spans="1:53" x14ac:dyDescent="0.3">
      <c r="A367" s="3" t="s">
        <v>22924</v>
      </c>
      <c r="B367" s="3" t="s">
        <v>28352</v>
      </c>
      <c r="C367" s="6" t="s">
        <v>3006</v>
      </c>
      <c r="D367" s="3">
        <v>14</v>
      </c>
      <c r="E367" s="3">
        <v>1067.44</v>
      </c>
      <c r="F367" s="3">
        <v>27698.323240000002</v>
      </c>
      <c r="G367" s="4">
        <v>1162.1503616162022</v>
      </c>
      <c r="H367" s="4">
        <v>855.2049891118387</v>
      </c>
      <c r="I367" s="4">
        <v>836.63409648309243</v>
      </c>
      <c r="J367" s="4">
        <v>780.57457822103572</v>
      </c>
      <c r="K367" s="4">
        <v>872.7654394035502</v>
      </c>
      <c r="L367" s="4">
        <v>702.86241615392009</v>
      </c>
      <c r="M367" s="4">
        <v>921.17027796493323</v>
      </c>
      <c r="R367" t="s">
        <v>3619</v>
      </c>
      <c r="S367">
        <v>548.58223189538273</v>
      </c>
      <c r="T367">
        <v>467.43865651557803</v>
      </c>
      <c r="U367">
        <v>450.02924469925335</v>
      </c>
      <c r="V367">
        <v>401.7327434091539</v>
      </c>
      <c r="W367">
        <v>668.99967268952469</v>
      </c>
      <c r="X367">
        <v>401.82973935174977</v>
      </c>
      <c r="Y367">
        <v>367.34297903751525</v>
      </c>
      <c r="AT367" t="s">
        <v>3619</v>
      </c>
      <c r="AU367">
        <f t="shared" si="37"/>
        <v>4.066801429693674E-7</v>
      </c>
      <c r="AV367">
        <f t="shared" si="38"/>
        <v>4.6203469867981886E-7</v>
      </c>
      <c r="AW367">
        <f t="shared" si="39"/>
        <v>4.6416683825894435E-7</v>
      </c>
      <c r="AX367">
        <f t="shared" si="40"/>
        <v>4.5381531144212024E-7</v>
      </c>
      <c r="AY367">
        <f t="shared" si="41"/>
        <v>8.3528275107753366E-7</v>
      </c>
      <c r="AZ367">
        <f t="shared" si="42"/>
        <v>3.9718427210520726E-7</v>
      </c>
      <c r="BA367">
        <f t="shared" si="43"/>
        <v>3.481692069334265E-7</v>
      </c>
    </row>
    <row r="368" spans="1:53" x14ac:dyDescent="0.3">
      <c r="A368" s="3" t="s">
        <v>16830</v>
      </c>
      <c r="B368" s="3" t="s">
        <v>28353</v>
      </c>
      <c r="C368" s="6" t="s">
        <v>3643</v>
      </c>
      <c r="D368" s="3">
        <v>14</v>
      </c>
      <c r="E368" s="3">
        <v>1044.81</v>
      </c>
      <c r="F368" s="3">
        <v>26959.726750000002</v>
      </c>
      <c r="G368" s="4">
        <v>8187.5942235185039</v>
      </c>
      <c r="H368" s="4">
        <v>4917.7292970500494</v>
      </c>
      <c r="I368" s="4">
        <v>7056.3522111287739</v>
      </c>
      <c r="J368" s="4">
        <v>8675.0225222106874</v>
      </c>
      <c r="K368" s="4">
        <v>4691.7223114444869</v>
      </c>
      <c r="L368" s="4">
        <v>6454.0807642083701</v>
      </c>
      <c r="M368" s="4">
        <v>7297.1085031559551</v>
      </c>
      <c r="R368" t="s">
        <v>6368</v>
      </c>
      <c r="S368">
        <v>48.935973367976146</v>
      </c>
      <c r="T368">
        <v>23.892629209831359</v>
      </c>
      <c r="U368">
        <v>34.175766273457128</v>
      </c>
      <c r="V368">
        <v>27.377359026788358</v>
      </c>
      <c r="W368">
        <v>8.301752485473969</v>
      </c>
      <c r="X368">
        <v>15.260722594736611</v>
      </c>
      <c r="Y368">
        <v>24.053283200303326</v>
      </c>
      <c r="AT368" t="s">
        <v>6368</v>
      </c>
      <c r="AU368">
        <f t="shared" si="37"/>
        <v>3.6277676323700118E-8</v>
      </c>
      <c r="AV368">
        <f t="shared" si="38"/>
        <v>2.3616411659066913E-8</v>
      </c>
      <c r="AW368">
        <f t="shared" si="39"/>
        <v>3.5249392263003696E-8</v>
      </c>
      <c r="AX368">
        <f t="shared" si="40"/>
        <v>3.0926691729857136E-8</v>
      </c>
      <c r="AY368">
        <f t="shared" si="41"/>
        <v>1.0365192896065266E-8</v>
      </c>
      <c r="AZ368">
        <f t="shared" si="42"/>
        <v>1.5084296660989677E-8</v>
      </c>
      <c r="BA368">
        <f t="shared" si="43"/>
        <v>2.2797802092031969E-8</v>
      </c>
    </row>
    <row r="369" spans="1:53" x14ac:dyDescent="0.3">
      <c r="A369" s="3" t="s">
        <v>9859</v>
      </c>
      <c r="B369" s="3" t="s">
        <v>28354</v>
      </c>
      <c r="C369" s="6" t="s">
        <v>4243</v>
      </c>
      <c r="D369" s="3">
        <v>14</v>
      </c>
      <c r="E369" s="3">
        <v>1354.11</v>
      </c>
      <c r="F369" s="3">
        <v>47543.175819999997</v>
      </c>
      <c r="G369" s="4">
        <v>3065.3272735609708</v>
      </c>
      <c r="H369" s="4">
        <v>1421.578929520783</v>
      </c>
      <c r="I369" s="4">
        <v>2921.1946836898737</v>
      </c>
      <c r="J369" s="4">
        <v>2208.3902834647984</v>
      </c>
      <c r="K369" s="4">
        <v>1482.2946406533215</v>
      </c>
      <c r="L369" s="4">
        <v>3621.2423651383428</v>
      </c>
      <c r="M369" s="4">
        <v>2963.1578227805385</v>
      </c>
      <c r="R369" t="s">
        <v>2855</v>
      </c>
      <c r="S369">
        <v>679.81931984923835</v>
      </c>
      <c r="T369">
        <v>404.45719471898786</v>
      </c>
      <c r="U369">
        <v>358.46184969894529</v>
      </c>
      <c r="V369">
        <v>570.66523457948654</v>
      </c>
      <c r="W369">
        <v>260.76168000841017</v>
      </c>
      <c r="X369">
        <v>417.87930962392949</v>
      </c>
      <c r="Y369">
        <v>434.1037876026304</v>
      </c>
      <c r="AT369" t="s">
        <v>2855</v>
      </c>
      <c r="AU369">
        <f t="shared" si="37"/>
        <v>5.0397005611065847E-7</v>
      </c>
      <c r="AV369">
        <f t="shared" si="38"/>
        <v>3.9978135202569536E-7</v>
      </c>
      <c r="AW369">
        <f t="shared" si="39"/>
        <v>3.6972286883801351E-7</v>
      </c>
      <c r="AX369">
        <f t="shared" si="40"/>
        <v>6.4464902452852759E-7</v>
      </c>
      <c r="AY369">
        <f t="shared" si="41"/>
        <v>3.2557524666250088E-7</v>
      </c>
      <c r="AZ369">
        <f t="shared" si="42"/>
        <v>4.1304829674519764E-7</v>
      </c>
      <c r="BA369">
        <f t="shared" si="43"/>
        <v>4.1144537960794669E-7</v>
      </c>
    </row>
    <row r="370" spans="1:53" x14ac:dyDescent="0.3">
      <c r="A370" s="3" t="s">
        <v>17248</v>
      </c>
      <c r="B370" s="3" t="s">
        <v>28355</v>
      </c>
      <c r="C370" s="6" t="s">
        <v>2851</v>
      </c>
      <c r="D370" s="3">
        <v>14</v>
      </c>
      <c r="E370" s="3">
        <v>1212.0899999999999</v>
      </c>
      <c r="F370" s="3">
        <v>38761.418579999998</v>
      </c>
      <c r="G370" s="4">
        <v>2076.4152957125148</v>
      </c>
      <c r="H370" s="4">
        <v>1423.1449104739813</v>
      </c>
      <c r="I370" s="4">
        <v>1980.4533231955384</v>
      </c>
      <c r="J370" s="4">
        <v>4244.9013136984331</v>
      </c>
      <c r="K370" s="4">
        <v>1114.0680154840998</v>
      </c>
      <c r="L370" s="4">
        <v>1288.7183924089761</v>
      </c>
      <c r="M370" s="4">
        <v>3377.1682876204491</v>
      </c>
      <c r="R370" t="s">
        <v>3971</v>
      </c>
      <c r="S370">
        <v>353.32527065512483</v>
      </c>
      <c r="T370">
        <v>286.77574282036062</v>
      </c>
      <c r="U370">
        <v>487.3665332150573</v>
      </c>
      <c r="V370">
        <v>287.72058589804027</v>
      </c>
      <c r="W370">
        <v>813.24219276553879</v>
      </c>
      <c r="X370">
        <v>441.48714204419264</v>
      </c>
      <c r="Y370">
        <v>318.73816936576742</v>
      </c>
      <c r="AT370" t="s">
        <v>3971</v>
      </c>
      <c r="AU370">
        <f t="shared" si="37"/>
        <v>2.6193041485915101E-7</v>
      </c>
      <c r="AV370">
        <f t="shared" si="38"/>
        <v>2.834603900977771E-7</v>
      </c>
      <c r="AW370">
        <f t="shared" si="39"/>
        <v>5.0267707145751025E-7</v>
      </c>
      <c r="AX370">
        <f t="shared" si="40"/>
        <v>3.2502206862596817E-7</v>
      </c>
      <c r="AY370">
        <f t="shared" si="41"/>
        <v>1.0153774415683084E-6</v>
      </c>
      <c r="AZ370">
        <f t="shared" si="42"/>
        <v>4.363832040891658E-7</v>
      </c>
      <c r="BA370">
        <f t="shared" si="43"/>
        <v>3.0210136569986824E-7</v>
      </c>
    </row>
    <row r="371" spans="1:53" x14ac:dyDescent="0.3">
      <c r="A371" s="3" t="s">
        <v>18196</v>
      </c>
      <c r="B371" s="3" t="s">
        <v>28356</v>
      </c>
      <c r="C371" s="6" t="s">
        <v>4369</v>
      </c>
      <c r="D371" s="3">
        <v>14</v>
      </c>
      <c r="E371" s="3">
        <v>884.86</v>
      </c>
      <c r="F371" s="3">
        <v>40103.191599999998</v>
      </c>
      <c r="G371" s="4">
        <v>662.09184152626779</v>
      </c>
      <c r="H371" s="4">
        <v>251.48891118930911</v>
      </c>
      <c r="I371" s="4">
        <v>492.02539589123461</v>
      </c>
      <c r="J371" s="4">
        <v>304.4737956684329</v>
      </c>
      <c r="K371" s="4">
        <v>255.3658205041076</v>
      </c>
      <c r="L371" s="4">
        <v>420.44883927976093</v>
      </c>
      <c r="M371" s="4">
        <v>562.68676601782784</v>
      </c>
      <c r="R371" t="s">
        <v>2856</v>
      </c>
      <c r="S371">
        <v>106.75213367818871</v>
      </c>
      <c r="T371">
        <v>192.56244363784978</v>
      </c>
      <c r="U371">
        <v>118.44257843081436</v>
      </c>
      <c r="V371">
        <v>100.87981908438452</v>
      </c>
      <c r="W371">
        <v>172.06393310327343</v>
      </c>
      <c r="X371">
        <v>82.840725477232624</v>
      </c>
      <c r="Y371">
        <v>98.487452299011949</v>
      </c>
      <c r="AT371" t="s">
        <v>2856</v>
      </c>
      <c r="AU371">
        <f t="shared" si="37"/>
        <v>7.9138496404692255E-8</v>
      </c>
      <c r="AV371">
        <f t="shared" si="38"/>
        <v>1.9033627061671666E-7</v>
      </c>
      <c r="AW371">
        <f t="shared" si="39"/>
        <v>1.221634322502938E-7</v>
      </c>
      <c r="AX371">
        <f t="shared" si="40"/>
        <v>1.1395836477630156E-7</v>
      </c>
      <c r="AY371">
        <f t="shared" si="41"/>
        <v>2.1483124920813339E-7</v>
      </c>
      <c r="AZ371">
        <f t="shared" si="42"/>
        <v>8.1883021655944699E-8</v>
      </c>
      <c r="BA371">
        <f t="shared" si="43"/>
        <v>9.3346817869462347E-8</v>
      </c>
    </row>
    <row r="372" spans="1:53" x14ac:dyDescent="0.3">
      <c r="A372" s="3" t="s">
        <v>12877</v>
      </c>
      <c r="B372" s="3" t="s">
        <v>28357</v>
      </c>
      <c r="C372" s="6" t="s">
        <v>3896</v>
      </c>
      <c r="D372" s="3">
        <v>14</v>
      </c>
      <c r="E372" s="3">
        <v>879.27</v>
      </c>
      <c r="F372" s="3">
        <v>28688.029979999999</v>
      </c>
      <c r="G372" s="4">
        <v>4387.3199061433043</v>
      </c>
      <c r="H372" s="4">
        <v>2382.6870609945695</v>
      </c>
      <c r="I372" s="4">
        <v>3796.8130388807353</v>
      </c>
      <c r="J372" s="4">
        <v>3398.6492596817729</v>
      </c>
      <c r="K372" s="4">
        <v>2617.380730689069</v>
      </c>
      <c r="L372" s="4">
        <v>2359.4731987475438</v>
      </c>
      <c r="M372" s="4">
        <v>3862.8665254304224</v>
      </c>
      <c r="R372" t="s">
        <v>5223</v>
      </c>
      <c r="S372">
        <v>1344.9990575621282</v>
      </c>
      <c r="T372">
        <v>556.2754941402535</v>
      </c>
      <c r="U372">
        <v>1772.2178276543173</v>
      </c>
      <c r="V372">
        <v>1348.7052757775084</v>
      </c>
      <c r="W372">
        <v>1005.3670340209173</v>
      </c>
      <c r="X372">
        <v>1019.8798248690621</v>
      </c>
      <c r="Y372">
        <v>1558.6855126135497</v>
      </c>
      <c r="AT372" t="s">
        <v>5223</v>
      </c>
      <c r="AU372">
        <f t="shared" si="37"/>
        <v>9.9708735941586834E-7</v>
      </c>
      <c r="AV372">
        <f t="shared" si="38"/>
        <v>5.4984451271948642E-7</v>
      </c>
      <c r="AW372">
        <f t="shared" si="39"/>
        <v>1.8278917547195662E-6</v>
      </c>
      <c r="AX372">
        <f t="shared" si="40"/>
        <v>1.5235579245459489E-6</v>
      </c>
      <c r="AY372">
        <f t="shared" si="41"/>
        <v>1.2552558338984094E-6</v>
      </c>
      <c r="AZ372">
        <f t="shared" si="42"/>
        <v>1.0080892134287989E-6</v>
      </c>
      <c r="BA372">
        <f t="shared" si="43"/>
        <v>1.4773286267977334E-6</v>
      </c>
    </row>
    <row r="373" spans="1:53" x14ac:dyDescent="0.3">
      <c r="A373" s="3" t="s">
        <v>8863</v>
      </c>
      <c r="B373" s="3" t="s">
        <v>28358</v>
      </c>
      <c r="C373" s="6" t="s">
        <v>2914</v>
      </c>
      <c r="D373" s="3">
        <v>14</v>
      </c>
      <c r="E373" s="3">
        <v>1420.06</v>
      </c>
      <c r="F373" s="3">
        <v>41387.120459999998</v>
      </c>
      <c r="G373" s="4">
        <v>9256.1693763013609</v>
      </c>
      <c r="H373" s="4">
        <v>2961.2826144967903</v>
      </c>
      <c r="I373" s="4">
        <v>5821.5046796478946</v>
      </c>
      <c r="J373" s="4">
        <v>3994.4083338571886</v>
      </c>
      <c r="K373" s="4">
        <v>3448.624242034396</v>
      </c>
      <c r="L373" s="4">
        <v>5537.2487760332688</v>
      </c>
      <c r="M373" s="4">
        <v>7523.9958929146978</v>
      </c>
      <c r="R373" t="s">
        <v>10026</v>
      </c>
      <c r="AT373" t="s">
        <v>10026</v>
      </c>
      <c r="AU373">
        <f t="shared" si="37"/>
        <v>0</v>
      </c>
      <c r="AV373">
        <f t="shared" si="38"/>
        <v>0</v>
      </c>
      <c r="AW373">
        <f t="shared" si="39"/>
        <v>0</v>
      </c>
      <c r="AX373">
        <f t="shared" si="40"/>
        <v>0</v>
      </c>
      <c r="AY373">
        <f t="shared" si="41"/>
        <v>0</v>
      </c>
      <c r="AZ373">
        <f t="shared" si="42"/>
        <v>0</v>
      </c>
      <c r="BA373">
        <f t="shared" si="43"/>
        <v>0</v>
      </c>
    </row>
    <row r="374" spans="1:53" x14ac:dyDescent="0.3">
      <c r="A374" s="3" t="s">
        <v>19980</v>
      </c>
      <c r="B374" s="3" t="s">
        <v>28359</v>
      </c>
      <c r="C374" s="6" t="s">
        <v>3365</v>
      </c>
      <c r="D374" s="3">
        <v>14</v>
      </c>
      <c r="E374" s="3">
        <v>890.76</v>
      </c>
      <c r="F374" s="3">
        <v>39335.870049999998</v>
      </c>
      <c r="G374" s="4">
        <v>2647.4635912885665</v>
      </c>
      <c r="H374" s="4">
        <v>1108.4779867266159</v>
      </c>
      <c r="I374" s="4">
        <v>2328.7145708159292</v>
      </c>
      <c r="J374" s="4">
        <v>1837.0206512901768</v>
      </c>
      <c r="K374" s="4">
        <v>1698.1738443475106</v>
      </c>
      <c r="L374" s="4">
        <v>2396.4489788267902</v>
      </c>
      <c r="M374" s="4">
        <v>2313.3838395227522</v>
      </c>
      <c r="R374" t="s">
        <v>5222</v>
      </c>
      <c r="S374">
        <v>561.0750147100714</v>
      </c>
      <c r="T374">
        <v>280.37109459556177</v>
      </c>
      <c r="U374">
        <v>424.86223155365906</v>
      </c>
      <c r="V374">
        <v>450.11576947790286</v>
      </c>
      <c r="W374">
        <v>375.09590735818256</v>
      </c>
      <c r="X374">
        <v>439.64867722330246</v>
      </c>
      <c r="Y374">
        <v>432.84860980820264</v>
      </c>
      <c r="AT374" t="s">
        <v>5222</v>
      </c>
      <c r="AU374">
        <f t="shared" si="37"/>
        <v>4.1594141029771158E-7</v>
      </c>
      <c r="AV374">
        <f t="shared" si="38"/>
        <v>2.7712978463447692E-7</v>
      </c>
      <c r="AW374">
        <f t="shared" si="39"/>
        <v>4.3820920759870029E-7</v>
      </c>
      <c r="AX374">
        <f t="shared" si="40"/>
        <v>5.0847094607516532E-7</v>
      </c>
      <c r="AY374">
        <f t="shared" si="41"/>
        <v>4.6832779477527587E-7</v>
      </c>
      <c r="AZ374">
        <f t="shared" si="42"/>
        <v>4.3456599336490653E-7</v>
      </c>
      <c r="BA374">
        <f t="shared" si="43"/>
        <v>4.1025571686172674E-7</v>
      </c>
    </row>
    <row r="375" spans="1:53" x14ac:dyDescent="0.3">
      <c r="A375" s="3" t="s">
        <v>14835</v>
      </c>
      <c r="B375" s="3" t="s">
        <v>28360</v>
      </c>
      <c r="C375" s="6" t="s">
        <v>3049</v>
      </c>
      <c r="D375" s="3">
        <v>14</v>
      </c>
      <c r="E375" s="3">
        <v>977.14</v>
      </c>
      <c r="F375" s="3">
        <v>64579.784269999996</v>
      </c>
      <c r="G375" s="4">
        <v>81.391221970000004</v>
      </c>
      <c r="H375" s="4">
        <v>30.81505744</v>
      </c>
      <c r="I375" s="4">
        <v>41.694947820000003</v>
      </c>
      <c r="J375" s="4">
        <v>34.985849389999998</v>
      </c>
      <c r="K375" s="4">
        <v>24.926003219999998</v>
      </c>
      <c r="L375" s="4">
        <v>25.883716150000001</v>
      </c>
      <c r="M375" s="4" t="s">
        <v>30021</v>
      </c>
      <c r="R375" t="s">
        <v>4202</v>
      </c>
      <c r="S375">
        <v>200.69267324966924</v>
      </c>
      <c r="T375">
        <v>225.94886171007664</v>
      </c>
      <c r="U375">
        <v>321.7948667974976</v>
      </c>
      <c r="V375">
        <v>217.94336702768979</v>
      </c>
      <c r="W375">
        <v>256.47673553622781</v>
      </c>
      <c r="X375">
        <v>262.58361838893728</v>
      </c>
      <c r="Y375">
        <v>197.89819089184283</v>
      </c>
      <c r="AT375" t="s">
        <v>4202</v>
      </c>
      <c r="AU375">
        <f t="shared" si="37"/>
        <v>1.4877938129364151E-7</v>
      </c>
      <c r="AV375">
        <f t="shared" si="38"/>
        <v>2.2333671548575527E-7</v>
      </c>
      <c r="AW375">
        <f t="shared" si="39"/>
        <v>3.3190399879272649E-7</v>
      </c>
      <c r="AX375">
        <f t="shared" si="40"/>
        <v>2.4619859497905611E-7</v>
      </c>
      <c r="AY375">
        <f t="shared" si="41"/>
        <v>3.2022525868335882E-7</v>
      </c>
      <c r="AZ375">
        <f t="shared" si="42"/>
        <v>2.5954794561700085E-7</v>
      </c>
      <c r="BA375">
        <f t="shared" si="43"/>
        <v>1.8756873033725814E-7</v>
      </c>
    </row>
    <row r="376" spans="1:53" x14ac:dyDescent="0.3">
      <c r="A376" s="3" t="s">
        <v>9080</v>
      </c>
      <c r="B376" s="3" t="s">
        <v>28361</v>
      </c>
      <c r="C376" s="6" t="s">
        <v>3146</v>
      </c>
      <c r="D376" s="3">
        <v>14</v>
      </c>
      <c r="E376" s="3">
        <v>672.86</v>
      </c>
      <c r="F376" s="3">
        <v>45283.451630000003</v>
      </c>
      <c r="G376" s="4">
        <v>571.50369329961586</v>
      </c>
      <c r="H376" s="4">
        <v>578.89837220723052</v>
      </c>
      <c r="I376" s="4">
        <v>543.01531072039643</v>
      </c>
      <c r="J376" s="4">
        <v>539.64702768348286</v>
      </c>
      <c r="K376" s="4">
        <v>389.27131747444031</v>
      </c>
      <c r="L376" s="4">
        <v>448.77465424170191</v>
      </c>
      <c r="M376" s="4">
        <v>564.26494704268691</v>
      </c>
      <c r="R376" t="s">
        <v>2832</v>
      </c>
      <c r="AT376" t="s">
        <v>2832</v>
      </c>
      <c r="AU376">
        <f t="shared" si="37"/>
        <v>0</v>
      </c>
      <c r="AV376">
        <f t="shared" si="38"/>
        <v>0</v>
      </c>
      <c r="AW376">
        <f t="shared" si="39"/>
        <v>0</v>
      </c>
      <c r="AX376">
        <f t="shared" si="40"/>
        <v>0</v>
      </c>
      <c r="AY376">
        <f t="shared" si="41"/>
        <v>0</v>
      </c>
      <c r="AZ376">
        <f t="shared" si="42"/>
        <v>0</v>
      </c>
      <c r="BA376">
        <f t="shared" si="43"/>
        <v>0</v>
      </c>
    </row>
    <row r="377" spans="1:53" x14ac:dyDescent="0.3">
      <c r="A377" s="3" t="s">
        <v>16071</v>
      </c>
      <c r="B377" s="3" t="s">
        <v>28362</v>
      </c>
      <c r="C377" s="6" t="s">
        <v>3200</v>
      </c>
      <c r="D377" s="3">
        <v>14</v>
      </c>
      <c r="E377" s="3">
        <v>681.29</v>
      </c>
      <c r="F377" s="3">
        <v>58903.373469999999</v>
      </c>
      <c r="G377" s="4">
        <v>14.226265189771102</v>
      </c>
      <c r="H377" s="4">
        <v>15.309619820381158</v>
      </c>
      <c r="I377" s="4">
        <v>475.84135784727334</v>
      </c>
      <c r="J377" s="4">
        <v>18.842095112949302</v>
      </c>
      <c r="K377" s="4">
        <v>23.018869065469488</v>
      </c>
      <c r="L377" s="4">
        <v>15.65780730868493</v>
      </c>
      <c r="M377" s="4">
        <v>10.538834080044886</v>
      </c>
      <c r="R377" t="s">
        <v>3791</v>
      </c>
      <c r="S377">
        <v>7.0151894937414792</v>
      </c>
      <c r="T377">
        <v>4.779958148423046</v>
      </c>
      <c r="U377">
        <v>12.771318022693672</v>
      </c>
      <c r="V377">
        <v>11.123007769445366</v>
      </c>
      <c r="W377">
        <v>8.8244843137453142</v>
      </c>
      <c r="X377">
        <v>21.448181493620901</v>
      </c>
      <c r="Y377">
        <v>25.941560880154633</v>
      </c>
      <c r="AT377" t="s">
        <v>3791</v>
      </c>
      <c r="AU377">
        <f t="shared" si="37"/>
        <v>5.2005662968975959E-9</v>
      </c>
      <c r="AV377">
        <f t="shared" si="38"/>
        <v>4.7246980796830725E-9</v>
      </c>
      <c r="AW377">
        <f t="shared" si="39"/>
        <v>1.3172526845349321E-8</v>
      </c>
      <c r="AX377">
        <f t="shared" si="40"/>
        <v>1.2565048077056876E-8</v>
      </c>
      <c r="AY377">
        <f t="shared" si="41"/>
        <v>1.1017852228227471E-8</v>
      </c>
      <c r="AZ377">
        <f t="shared" si="42"/>
        <v>2.1200223677488989E-8</v>
      </c>
      <c r="BA377">
        <f t="shared" si="43"/>
        <v>2.4587519548961445E-8</v>
      </c>
    </row>
    <row r="378" spans="1:53" x14ac:dyDescent="0.3">
      <c r="A378" s="3" t="s">
        <v>22823</v>
      </c>
      <c r="B378" s="3" t="s">
        <v>28363</v>
      </c>
      <c r="C378" s="6" t="s">
        <v>3270</v>
      </c>
      <c r="D378" s="3">
        <v>13</v>
      </c>
      <c r="E378" s="3">
        <v>1011.42</v>
      </c>
      <c r="F378" s="3">
        <v>59251.502849999997</v>
      </c>
      <c r="G378" s="4">
        <v>345.81583242970464</v>
      </c>
      <c r="H378" s="4">
        <v>105.46463853142319</v>
      </c>
      <c r="I378" s="4">
        <v>225.8823514373002</v>
      </c>
      <c r="J378" s="4">
        <v>196.63798699366774</v>
      </c>
      <c r="K378" s="4">
        <v>122.39605594106096</v>
      </c>
      <c r="L378" s="4">
        <v>224.29951331296508</v>
      </c>
      <c r="M378" s="4">
        <v>276.3912885145777</v>
      </c>
      <c r="R378" t="s">
        <v>3972</v>
      </c>
      <c r="S378">
        <v>10.6603534228417</v>
      </c>
      <c r="T378">
        <v>17.673197024820702</v>
      </c>
      <c r="U378">
        <v>1.981808549887301</v>
      </c>
      <c r="V378">
        <v>6.9828238649038443</v>
      </c>
      <c r="W378">
        <v>0.18954249975248502</v>
      </c>
      <c r="X378">
        <v>1.339964638465613</v>
      </c>
      <c r="Y378">
        <v>1.8108881579193794</v>
      </c>
      <c r="AT378" t="s">
        <v>3972</v>
      </c>
      <c r="AU378">
        <f t="shared" si="37"/>
        <v>7.9028335262087392E-9</v>
      </c>
      <c r="AV378">
        <f t="shared" si="38"/>
        <v>1.7468880992729735E-8</v>
      </c>
      <c r="AW378">
        <f t="shared" si="39"/>
        <v>2.0440667344862844E-9</v>
      </c>
      <c r="AX378">
        <f t="shared" si="40"/>
        <v>7.8881107875475236E-9</v>
      </c>
      <c r="AY378">
        <f t="shared" si="41"/>
        <v>2.3665419745704977E-10</v>
      </c>
      <c r="AZ378">
        <f t="shared" si="42"/>
        <v>1.3244735952950422E-9</v>
      </c>
      <c r="BA378">
        <f t="shared" si="43"/>
        <v>1.7163673454162683E-9</v>
      </c>
    </row>
    <row r="379" spans="1:53" x14ac:dyDescent="0.3">
      <c r="A379" s="3" t="s">
        <v>20001</v>
      </c>
      <c r="B379" s="3" t="s">
        <v>28364</v>
      </c>
      <c r="C379" s="6" t="s">
        <v>3155</v>
      </c>
      <c r="D379" s="3">
        <v>13</v>
      </c>
      <c r="E379" s="3">
        <v>856.81</v>
      </c>
      <c r="F379" s="3">
        <v>54461.907339999998</v>
      </c>
      <c r="G379" s="4">
        <v>1149.2509520720112</v>
      </c>
      <c r="H379" s="4">
        <v>690.13998842667593</v>
      </c>
      <c r="I379" s="4">
        <v>898.05441819483099</v>
      </c>
      <c r="J379" s="4">
        <v>879.498343696392</v>
      </c>
      <c r="K379" s="4">
        <v>669.85655034070999</v>
      </c>
      <c r="L379" s="4">
        <v>722.8081962396576</v>
      </c>
      <c r="M379" s="4">
        <v>889.10136184676151</v>
      </c>
      <c r="R379" t="s">
        <v>3573</v>
      </c>
      <c r="S379">
        <v>7.3739142148030714</v>
      </c>
      <c r="T379">
        <v>10.457557823809275</v>
      </c>
      <c r="U379">
        <v>15.907257062175024</v>
      </c>
      <c r="V379">
        <v>13.700670231833863</v>
      </c>
      <c r="W379">
        <v>15.076142648726639</v>
      </c>
      <c r="X379">
        <v>15.823669911520554</v>
      </c>
      <c r="Y379">
        <v>7.4513416841963691</v>
      </c>
      <c r="AT379" t="s">
        <v>3573</v>
      </c>
      <c r="AU379">
        <f t="shared" si="37"/>
        <v>5.4664994831474113E-9</v>
      </c>
      <c r="AV379">
        <f t="shared" si="38"/>
        <v>1.0336660245577006E-8</v>
      </c>
      <c r="AW379">
        <f t="shared" si="39"/>
        <v>1.6406980886000836E-8</v>
      </c>
      <c r="AX379">
        <f t="shared" si="40"/>
        <v>1.5476891117866986E-8</v>
      </c>
      <c r="AY379">
        <f t="shared" si="41"/>
        <v>1.8823390236709311E-8</v>
      </c>
      <c r="AZ379">
        <f t="shared" si="42"/>
        <v>1.5640735864845325E-8</v>
      </c>
      <c r="BA379">
        <f t="shared" si="43"/>
        <v>7.0624127118860335E-9</v>
      </c>
    </row>
    <row r="380" spans="1:53" x14ac:dyDescent="0.3">
      <c r="A380" s="3" t="s">
        <v>19751</v>
      </c>
      <c r="B380" s="3" t="s">
        <v>28365</v>
      </c>
      <c r="C380" s="6" t="s">
        <v>4077</v>
      </c>
      <c r="D380" s="3">
        <v>13</v>
      </c>
      <c r="E380" s="3">
        <v>790</v>
      </c>
      <c r="F380" s="3">
        <v>46116.34117</v>
      </c>
      <c r="G380" s="4">
        <v>911.09027600843319</v>
      </c>
      <c r="H380" s="4">
        <v>531.1089441999751</v>
      </c>
      <c r="I380" s="4">
        <v>658.20990575833162</v>
      </c>
      <c r="J380" s="4">
        <v>618.07750847100544</v>
      </c>
      <c r="K380" s="4">
        <v>627.04063671257904</v>
      </c>
      <c r="L380" s="4">
        <v>552.60547029729116</v>
      </c>
      <c r="M380" s="4">
        <v>711.69735677818653</v>
      </c>
      <c r="R380" t="s">
        <v>3579</v>
      </c>
      <c r="AT380" t="s">
        <v>3579</v>
      </c>
      <c r="AU380">
        <f t="shared" si="37"/>
        <v>0</v>
      </c>
      <c r="AV380">
        <f t="shared" si="38"/>
        <v>0</v>
      </c>
      <c r="AW380">
        <f t="shared" si="39"/>
        <v>0</v>
      </c>
      <c r="AX380">
        <f t="shared" si="40"/>
        <v>0</v>
      </c>
      <c r="AY380">
        <f t="shared" si="41"/>
        <v>0</v>
      </c>
      <c r="AZ380">
        <f t="shared" si="42"/>
        <v>0</v>
      </c>
      <c r="BA380">
        <f t="shared" si="43"/>
        <v>0</v>
      </c>
    </row>
    <row r="381" spans="1:53" x14ac:dyDescent="0.3">
      <c r="A381" s="3" t="s">
        <v>15300</v>
      </c>
      <c r="B381" s="3" t="s">
        <v>28366</v>
      </c>
      <c r="C381" s="6" t="s">
        <v>6635</v>
      </c>
      <c r="D381" s="3">
        <v>13</v>
      </c>
      <c r="E381" s="3">
        <v>1046.5</v>
      </c>
      <c r="F381" s="3">
        <v>12751.744360000001</v>
      </c>
      <c r="G381" s="4">
        <v>20276.685616801562</v>
      </c>
      <c r="H381" s="4">
        <v>10290.494011108016</v>
      </c>
      <c r="I381" s="4">
        <v>16560.377508255588</v>
      </c>
      <c r="J381" s="4">
        <v>9829.0214993805912</v>
      </c>
      <c r="K381" s="4">
        <v>12231.061163200577</v>
      </c>
      <c r="L381" s="4">
        <v>10770.059836226079</v>
      </c>
      <c r="M381" s="4">
        <v>25653.606284712394</v>
      </c>
      <c r="R381" t="s">
        <v>5229</v>
      </c>
      <c r="AT381" t="s">
        <v>5229</v>
      </c>
      <c r="AU381">
        <f t="shared" si="37"/>
        <v>0</v>
      </c>
      <c r="AV381">
        <f t="shared" si="38"/>
        <v>0</v>
      </c>
      <c r="AW381">
        <f t="shared" si="39"/>
        <v>0</v>
      </c>
      <c r="AX381">
        <f t="shared" si="40"/>
        <v>0</v>
      </c>
      <c r="AY381">
        <f t="shared" si="41"/>
        <v>0</v>
      </c>
      <c r="AZ381">
        <f t="shared" si="42"/>
        <v>0</v>
      </c>
      <c r="BA381">
        <f t="shared" si="43"/>
        <v>0</v>
      </c>
    </row>
    <row r="382" spans="1:53" x14ac:dyDescent="0.3">
      <c r="A382" s="3" t="s">
        <v>20616</v>
      </c>
      <c r="B382" s="3" t="s">
        <v>28367</v>
      </c>
      <c r="C382" s="6" t="s">
        <v>4087</v>
      </c>
      <c r="D382" s="3">
        <v>13</v>
      </c>
      <c r="E382" s="3">
        <v>681.74</v>
      </c>
      <c r="F382" s="3">
        <v>33136.272519999999</v>
      </c>
      <c r="G382" s="4">
        <v>710.13195884637162</v>
      </c>
      <c r="H382" s="4">
        <v>634.50424514872464</v>
      </c>
      <c r="I382" s="4">
        <v>750.21272819920921</v>
      </c>
      <c r="J382" s="4">
        <v>783.08367928122561</v>
      </c>
      <c r="K382" s="4">
        <v>685.56556609981453</v>
      </c>
      <c r="L382" s="4">
        <v>732.70608462473922</v>
      </c>
      <c r="M382" s="4">
        <v>768.73848470713961</v>
      </c>
      <c r="R382" t="s">
        <v>6906</v>
      </c>
      <c r="AT382" t="s">
        <v>6906</v>
      </c>
      <c r="AU382">
        <f t="shared" si="37"/>
        <v>0</v>
      </c>
      <c r="AV382">
        <f t="shared" si="38"/>
        <v>0</v>
      </c>
      <c r="AW382">
        <f t="shared" si="39"/>
        <v>0</v>
      </c>
      <c r="AX382">
        <f t="shared" si="40"/>
        <v>0</v>
      </c>
      <c r="AY382">
        <f t="shared" si="41"/>
        <v>0</v>
      </c>
      <c r="AZ382">
        <f t="shared" si="42"/>
        <v>0</v>
      </c>
      <c r="BA382">
        <f t="shared" si="43"/>
        <v>0</v>
      </c>
    </row>
    <row r="383" spans="1:53" x14ac:dyDescent="0.3">
      <c r="A383" s="3" t="s">
        <v>11404</v>
      </c>
      <c r="B383" s="3" t="s">
        <v>28368</v>
      </c>
      <c r="C383" s="6" t="s">
        <v>6551</v>
      </c>
      <c r="D383" s="3">
        <v>13</v>
      </c>
      <c r="E383" s="3">
        <v>648.53</v>
      </c>
      <c r="F383" s="3">
        <v>59802.327290000001</v>
      </c>
      <c r="G383" s="4">
        <v>342.76021806482009</v>
      </c>
      <c r="H383" s="4">
        <v>137.14046473560884</v>
      </c>
      <c r="I383" s="4">
        <v>206.36318871780759</v>
      </c>
      <c r="J383" s="4">
        <v>161.41857408101649</v>
      </c>
      <c r="K383" s="4">
        <v>126.51376779967038</v>
      </c>
      <c r="L383" s="4">
        <v>192.54893266166368</v>
      </c>
      <c r="M383" s="4">
        <v>284.66582073444067</v>
      </c>
      <c r="R383" t="s">
        <v>3393</v>
      </c>
      <c r="S383">
        <v>0.9087727626087857</v>
      </c>
      <c r="T383">
        <v>0.39736780681938394</v>
      </c>
      <c r="U383">
        <v>0.57808185256134703</v>
      </c>
      <c r="V383">
        <v>0.92581942134049855</v>
      </c>
      <c r="W383">
        <v>0.30279603244339659</v>
      </c>
      <c r="X383">
        <v>0.23759466523015382</v>
      </c>
      <c r="Y383">
        <v>0.16843627830626878</v>
      </c>
      <c r="AT383" t="s">
        <v>3393</v>
      </c>
      <c r="AU383">
        <f t="shared" si="37"/>
        <v>6.7369997702530143E-10</v>
      </c>
      <c r="AV383">
        <f t="shared" si="38"/>
        <v>3.9277392301579124E-10</v>
      </c>
      <c r="AW383">
        <f t="shared" si="39"/>
        <v>5.9624219741006284E-10</v>
      </c>
      <c r="AX383">
        <f t="shared" si="40"/>
        <v>1.045847110866165E-9</v>
      </c>
      <c r="AY383">
        <f t="shared" si="41"/>
        <v>3.7805743906852396E-10</v>
      </c>
      <c r="AZ383">
        <f t="shared" si="42"/>
        <v>2.3484788437450955E-10</v>
      </c>
      <c r="BA383">
        <f t="shared" si="43"/>
        <v>1.5964460676604469E-10</v>
      </c>
    </row>
    <row r="384" spans="1:53" x14ac:dyDescent="0.3">
      <c r="A384" s="3" t="s">
        <v>12382</v>
      </c>
      <c r="B384" s="3" t="s">
        <v>28369</v>
      </c>
      <c r="C384" s="6" t="s">
        <v>6677</v>
      </c>
      <c r="D384" s="3">
        <v>13</v>
      </c>
      <c r="E384" s="3">
        <v>541.76</v>
      </c>
      <c r="F384" s="3">
        <v>21194.687699999999</v>
      </c>
      <c r="G384" s="4">
        <v>792.69796718114026</v>
      </c>
      <c r="H384" s="4">
        <v>733.2579185625998</v>
      </c>
      <c r="I384" s="4">
        <v>808.3244536841778</v>
      </c>
      <c r="J384" s="4">
        <v>687.56530916938004</v>
      </c>
      <c r="K384" s="4">
        <v>911.76669430727657</v>
      </c>
      <c r="L384" s="4">
        <v>757.48596206059835</v>
      </c>
      <c r="M384" s="4">
        <v>765.02763952105283</v>
      </c>
      <c r="R384" t="s">
        <v>3973</v>
      </c>
      <c r="S384">
        <v>21.864345610000001</v>
      </c>
      <c r="T384">
        <v>7.8863274030000001</v>
      </c>
      <c r="U384">
        <v>29.666742559999999</v>
      </c>
      <c r="V384">
        <v>14.108930429999999</v>
      </c>
      <c r="W384">
        <v>18.375841869999999</v>
      </c>
      <c r="X384">
        <v>20.081194350000001</v>
      </c>
      <c r="AT384" t="s">
        <v>3973</v>
      </c>
      <c r="AU384">
        <f t="shared" si="37"/>
        <v>1.6208682457477347E-8</v>
      </c>
      <c r="AV384">
        <f t="shared" si="38"/>
        <v>7.7951552669972004E-9</v>
      </c>
      <c r="AW384">
        <f t="shared" si="39"/>
        <v>3.0598718322671945E-8</v>
      </c>
      <c r="AX384">
        <f t="shared" si="40"/>
        <v>1.5938080134744032E-8</v>
      </c>
      <c r="AY384">
        <f t="shared" si="41"/>
        <v>2.2943245530798101E-8</v>
      </c>
      <c r="AZ384">
        <f t="shared" si="42"/>
        <v>1.9849039978412489E-8</v>
      </c>
      <c r="BA384">
        <f t="shared" si="43"/>
        <v>0</v>
      </c>
    </row>
    <row r="385" spans="1:53" x14ac:dyDescent="0.3">
      <c r="A385" s="3" t="s">
        <v>16946</v>
      </c>
      <c r="B385" s="3" t="s">
        <v>28370</v>
      </c>
      <c r="C385" s="6" t="s">
        <v>7730</v>
      </c>
      <c r="D385" s="3">
        <v>13</v>
      </c>
      <c r="E385" s="3">
        <v>689.91</v>
      </c>
      <c r="F385" s="3">
        <v>54983.450599999996</v>
      </c>
      <c r="G385" s="4">
        <v>267.06507276079816</v>
      </c>
      <c r="H385" s="4">
        <v>182.09419412434701</v>
      </c>
      <c r="I385" s="4">
        <v>168.02313664448437</v>
      </c>
      <c r="J385" s="4">
        <v>192.71091599618325</v>
      </c>
      <c r="K385" s="4">
        <v>121.05103261479827</v>
      </c>
      <c r="L385" s="4">
        <v>122.39405812505886</v>
      </c>
      <c r="M385" s="4">
        <v>232.19518723519226</v>
      </c>
      <c r="R385" t="s">
        <v>3664</v>
      </c>
      <c r="S385">
        <v>415.49766557569347</v>
      </c>
      <c r="T385">
        <v>173.50836699867165</v>
      </c>
      <c r="U385">
        <v>232.82033567418475</v>
      </c>
      <c r="V385">
        <v>137.0519550886336</v>
      </c>
      <c r="W385">
        <v>163.70559525169836</v>
      </c>
      <c r="X385">
        <v>229.51736585138505</v>
      </c>
      <c r="Y385">
        <v>289.36611011578424</v>
      </c>
      <c r="AT385" t="s">
        <v>3664</v>
      </c>
      <c r="AU385">
        <f t="shared" si="37"/>
        <v>3.0802063977891595E-7</v>
      </c>
      <c r="AV385">
        <f t="shared" si="38"/>
        <v>1.7150247406204201E-7</v>
      </c>
      <c r="AW385">
        <f t="shared" si="39"/>
        <v>2.4013434763443436E-7</v>
      </c>
      <c r="AX385">
        <f t="shared" si="40"/>
        <v>1.5482003073609194E-7</v>
      </c>
      <c r="AY385">
        <f t="shared" si="41"/>
        <v>2.0439540638173611E-7</v>
      </c>
      <c r="AZ385">
        <f t="shared" si="42"/>
        <v>2.2686396491770754E-7</v>
      </c>
      <c r="BA385">
        <f t="shared" si="43"/>
        <v>2.7426240549471379E-7</v>
      </c>
    </row>
    <row r="386" spans="1:53" x14ac:dyDescent="0.3">
      <c r="A386" s="3" t="s">
        <v>19112</v>
      </c>
      <c r="B386" s="3" t="s">
        <v>28371</v>
      </c>
      <c r="C386" s="6" t="s">
        <v>5942</v>
      </c>
      <c r="D386" s="3">
        <v>13</v>
      </c>
      <c r="E386" s="3">
        <v>552.74</v>
      </c>
      <c r="F386" s="3">
        <v>23929.474470000001</v>
      </c>
      <c r="G386" s="4">
        <v>1567.4019305816203</v>
      </c>
      <c r="H386" s="4">
        <v>801.25433368467816</v>
      </c>
      <c r="I386" s="4">
        <v>1550.2901179623746</v>
      </c>
      <c r="J386" s="4">
        <v>1324.6061118101227</v>
      </c>
      <c r="K386" s="4">
        <v>1539.3753232166152</v>
      </c>
      <c r="L386" s="4">
        <v>1352.7581095874066</v>
      </c>
      <c r="M386" s="4">
        <v>1390.9622354069302</v>
      </c>
      <c r="R386" t="s">
        <v>3867</v>
      </c>
      <c r="S386">
        <v>846.09806391382222</v>
      </c>
      <c r="T386">
        <v>369.1910939931845</v>
      </c>
      <c r="U386">
        <v>479.83500439894124</v>
      </c>
      <c r="V386">
        <v>351.68138495818158</v>
      </c>
      <c r="W386">
        <v>260.85758384671891</v>
      </c>
      <c r="X386">
        <v>507.9972918116207</v>
      </c>
      <c r="Y386">
        <v>524.41986883106711</v>
      </c>
      <c r="AT386" t="s">
        <v>3867</v>
      </c>
      <c r="AU386">
        <f t="shared" si="37"/>
        <v>6.2723737954421758E-7</v>
      </c>
      <c r="AV386">
        <f t="shared" si="38"/>
        <v>3.6492295511021544E-7</v>
      </c>
      <c r="AW386">
        <f t="shared" si="39"/>
        <v>4.9490894092152912E-7</v>
      </c>
      <c r="AX386">
        <f t="shared" si="40"/>
        <v>3.9727505378033553E-7</v>
      </c>
      <c r="AY386">
        <f t="shared" si="41"/>
        <v>3.2569498785995077E-7</v>
      </c>
      <c r="AZ386">
        <f t="shared" si="42"/>
        <v>5.0212444431095964E-7</v>
      </c>
      <c r="BA386">
        <f t="shared" si="43"/>
        <v>4.9704733791141089E-7</v>
      </c>
    </row>
    <row r="387" spans="1:53" x14ac:dyDescent="0.3">
      <c r="A387" s="3" t="s">
        <v>21422</v>
      </c>
      <c r="B387" s="3" t="s">
        <v>28372</v>
      </c>
      <c r="C387" s="6" t="s">
        <v>3818</v>
      </c>
      <c r="D387" s="3">
        <v>13</v>
      </c>
      <c r="E387" s="3">
        <v>839.37</v>
      </c>
      <c r="F387" s="3">
        <v>23064.639279999999</v>
      </c>
      <c r="G387" s="4">
        <v>21660.111199198403</v>
      </c>
      <c r="H387" s="4">
        <v>24614.401002679686</v>
      </c>
      <c r="I387" s="4">
        <v>25317.057067814432</v>
      </c>
      <c r="J387" s="4">
        <v>22602.163572817255</v>
      </c>
      <c r="K387" s="4">
        <v>25701.445626842335</v>
      </c>
      <c r="L387" s="4">
        <v>28642.526468895736</v>
      </c>
      <c r="M387" s="4">
        <v>28498.529300932918</v>
      </c>
      <c r="R387" t="s">
        <v>3974</v>
      </c>
      <c r="S387">
        <v>5020.8763803716611</v>
      </c>
      <c r="T387">
        <v>2870.0654007523485</v>
      </c>
      <c r="U387">
        <v>5363.6093728134865</v>
      </c>
      <c r="V387">
        <v>5750.0054875812266</v>
      </c>
      <c r="W387">
        <v>3537.4879650443286</v>
      </c>
      <c r="X387">
        <v>4590.7448991923857</v>
      </c>
      <c r="Y387">
        <v>5367.4267149985844</v>
      </c>
      <c r="AT387" t="s">
        <v>3974</v>
      </c>
      <c r="AU387">
        <f t="shared" ref="AU387:AU450" si="44">S387/AK$2/(10^-15)/(6.022*10^23)</f>
        <v>3.72212333080169E-6</v>
      </c>
      <c r="AV387">
        <f t="shared" ref="AV387:AV450" si="45">T387/AL$2/(10^-15)/(6.022*10^23)</f>
        <v>2.8368851915519568E-6</v>
      </c>
      <c r="AW387">
        <f t="shared" ref="AW387:AW450" si="46">U387/AM$2/(10^-15)/(6.022*10^23)</f>
        <v>5.5321062654464551E-6</v>
      </c>
      <c r="AX387">
        <f t="shared" ref="AX387:AX450" si="47">V387/AN$2/(10^-15)/(6.022*10^23)</f>
        <v>6.4954638972082258E-6</v>
      </c>
      <c r="AY387">
        <f t="shared" ref="AY387:AY450" si="48">W387/AO$2/(10^-15)/(6.022*10^23)</f>
        <v>4.4167475709919882E-6</v>
      </c>
      <c r="AZ387">
        <f t="shared" ref="AZ387:AZ450" si="49">X387/AP$2/(10^-15)/(6.022*10^23)</f>
        <v>4.537672284156887E-6</v>
      </c>
      <c r="BA387">
        <f t="shared" ref="BA387:BA450" si="50">Y387/AQ$2/(10^-15)/(6.022*10^23)</f>
        <v>5.0872694165293791E-6</v>
      </c>
    </row>
    <row r="388" spans="1:53" x14ac:dyDescent="0.3">
      <c r="A388" s="3" t="s">
        <v>8805</v>
      </c>
      <c r="B388" s="3" t="s">
        <v>28373</v>
      </c>
      <c r="C388" s="6" t="s">
        <v>3028</v>
      </c>
      <c r="D388" s="3">
        <v>13</v>
      </c>
      <c r="E388" s="3">
        <v>623.88</v>
      </c>
      <c r="F388" s="3">
        <v>41056.472020000001</v>
      </c>
      <c r="G388" s="4">
        <v>688.39691789619837</v>
      </c>
      <c r="H388" s="4">
        <v>494.16878114485826</v>
      </c>
      <c r="I388" s="4">
        <v>741.52772284513901</v>
      </c>
      <c r="J388" s="4">
        <v>588.97016118525744</v>
      </c>
      <c r="K388" s="4">
        <v>425.50109770327788</v>
      </c>
      <c r="L388" s="4">
        <v>597.57650352901419</v>
      </c>
      <c r="M388" s="4">
        <v>605.16776683049022</v>
      </c>
      <c r="R388" t="s">
        <v>3802</v>
      </c>
      <c r="S388">
        <v>429.88132311914649</v>
      </c>
      <c r="T388">
        <v>299.63948260408739</v>
      </c>
      <c r="U388">
        <v>422.11458157098917</v>
      </c>
      <c r="V388">
        <v>485.99060054087943</v>
      </c>
      <c r="W388">
        <v>307.10902595513102</v>
      </c>
      <c r="X388">
        <v>470.48407226220837</v>
      </c>
      <c r="Y388">
        <v>617.14352971000289</v>
      </c>
      <c r="AT388" t="s">
        <v>3802</v>
      </c>
      <c r="AU388">
        <f t="shared" si="44"/>
        <v>3.1868366815660031E-7</v>
      </c>
      <c r="AV388">
        <f t="shared" si="45"/>
        <v>2.9617541495082258E-7</v>
      </c>
      <c r="AW388">
        <f t="shared" si="46"/>
        <v>4.3537524065072916E-7</v>
      </c>
      <c r="AX388">
        <f t="shared" si="47"/>
        <v>5.4899676304895593E-7</v>
      </c>
      <c r="AY388">
        <f t="shared" si="48"/>
        <v>3.8344244781057303E-7</v>
      </c>
      <c r="AZ388">
        <f t="shared" si="49"/>
        <v>4.650449070295903E-7</v>
      </c>
      <c r="BA388">
        <f t="shared" si="50"/>
        <v>5.8493121024448222E-7</v>
      </c>
    </row>
    <row r="389" spans="1:53" x14ac:dyDescent="0.3">
      <c r="A389" s="3" t="s">
        <v>22277</v>
      </c>
      <c r="B389" s="3" t="s">
        <v>28374</v>
      </c>
      <c r="C389" s="6" t="s">
        <v>3245</v>
      </c>
      <c r="D389" s="3">
        <v>13</v>
      </c>
      <c r="E389" s="3">
        <v>853.85</v>
      </c>
      <c r="F389" s="3">
        <v>37608.49134</v>
      </c>
      <c r="G389" s="4">
        <v>1290.4424638476576</v>
      </c>
      <c r="H389" s="4">
        <v>725.11043275369934</v>
      </c>
      <c r="I389" s="4">
        <v>1410.4805542637398</v>
      </c>
      <c r="J389" s="4">
        <v>1191.2024249280603</v>
      </c>
      <c r="K389" s="4">
        <v>859.01120902630839</v>
      </c>
      <c r="L389" s="4">
        <v>1046.4008399829663</v>
      </c>
      <c r="M389" s="4">
        <v>1398.5991268180146</v>
      </c>
      <c r="R389" t="s">
        <v>3804</v>
      </c>
      <c r="S389">
        <v>464.60422756563815</v>
      </c>
      <c r="T389">
        <v>928.48367965124964</v>
      </c>
      <c r="U389">
        <v>543.60914312969817</v>
      </c>
      <c r="V389">
        <v>494.57656414696885</v>
      </c>
      <c r="W389">
        <v>270.53021162210587</v>
      </c>
      <c r="X389">
        <v>478.09223398709457</v>
      </c>
      <c r="Y389">
        <v>560.14568458026395</v>
      </c>
      <c r="AT389" t="s">
        <v>3804</v>
      </c>
      <c r="AU389">
        <f t="shared" si="44"/>
        <v>3.4442477846529852E-7</v>
      </c>
      <c r="AV389">
        <f t="shared" si="45"/>
        <v>9.1774967940097578E-7</v>
      </c>
      <c r="AW389">
        <f t="shared" si="46"/>
        <v>5.6068653356914732E-7</v>
      </c>
      <c r="AX389">
        <f t="shared" si="47"/>
        <v>5.5869585233618328E-7</v>
      </c>
      <c r="AY389">
        <f t="shared" si="48"/>
        <v>3.3777179367645193E-7</v>
      </c>
      <c r="AZ389">
        <f t="shared" si="49"/>
        <v>4.7256511243208893E-7</v>
      </c>
      <c r="BA389">
        <f t="shared" si="50"/>
        <v>5.3090841501444509E-7</v>
      </c>
    </row>
    <row r="390" spans="1:53" x14ac:dyDescent="0.3">
      <c r="A390" s="3" t="s">
        <v>15556</v>
      </c>
      <c r="B390" s="3" t="s">
        <v>28375</v>
      </c>
      <c r="C390" s="6" t="s">
        <v>7515</v>
      </c>
      <c r="D390" s="3">
        <v>13</v>
      </c>
      <c r="E390" s="3">
        <v>605.28</v>
      </c>
      <c r="F390" s="3">
        <v>51142.483520000002</v>
      </c>
      <c r="G390" s="4">
        <v>264.82810303654554</v>
      </c>
      <c r="H390" s="4">
        <v>169.0615357072727</v>
      </c>
      <c r="I390" s="4">
        <v>169.20214296770058</v>
      </c>
      <c r="J390" s="4">
        <v>120.08827664297725</v>
      </c>
      <c r="K390" s="4">
        <v>82.384326811449242</v>
      </c>
      <c r="L390" s="4">
        <v>193.0440055117717</v>
      </c>
      <c r="M390" s="4">
        <v>228.95916081154101</v>
      </c>
      <c r="R390" t="s">
        <v>3975</v>
      </c>
      <c r="S390">
        <v>102.98020452787758</v>
      </c>
      <c r="T390">
        <v>78.674830344383679</v>
      </c>
      <c r="U390">
        <v>187.3713368113236</v>
      </c>
      <c r="V390">
        <v>151.16260554223237</v>
      </c>
      <c r="W390">
        <v>104.34722844517661</v>
      </c>
      <c r="X390">
        <v>128.09813754056731</v>
      </c>
      <c r="Y390">
        <v>131.46234255598091</v>
      </c>
      <c r="AT390" t="s">
        <v>3975</v>
      </c>
      <c r="AU390">
        <f t="shared" si="44"/>
        <v>7.6342254388579373E-8</v>
      </c>
      <c r="AV390">
        <f t="shared" si="45"/>
        <v>7.7765287541300618E-8</v>
      </c>
      <c r="AW390">
        <f t="shared" si="46"/>
        <v>1.9325757606305204E-7</v>
      </c>
      <c r="AX390">
        <f t="shared" si="47"/>
        <v>1.7076005388657955E-7</v>
      </c>
      <c r="AY390">
        <f t="shared" si="48"/>
        <v>1.302832327146036E-7</v>
      </c>
      <c r="AZ390">
        <f t="shared" si="49"/>
        <v>1.2661722250613555E-7</v>
      </c>
      <c r="BA390">
        <f t="shared" si="50"/>
        <v>1.246005563227381E-7</v>
      </c>
    </row>
    <row r="391" spans="1:53" x14ac:dyDescent="0.3">
      <c r="A391" s="3" t="s">
        <v>11199</v>
      </c>
      <c r="B391" s="3" t="s">
        <v>28376</v>
      </c>
      <c r="C391" s="6" t="s">
        <v>3170</v>
      </c>
      <c r="D391" s="3">
        <v>13</v>
      </c>
      <c r="E391" s="3">
        <v>890.85</v>
      </c>
      <c r="F391" s="3">
        <v>37223.630879999997</v>
      </c>
      <c r="G391" s="4">
        <v>620.94423396204434</v>
      </c>
      <c r="H391" s="4">
        <v>526.13763930604807</v>
      </c>
      <c r="I391" s="4">
        <v>606.10741312049765</v>
      </c>
      <c r="J391" s="4">
        <v>649.34563465708868</v>
      </c>
      <c r="K391" s="4">
        <v>5287.4099964959605</v>
      </c>
      <c r="L391" s="4">
        <v>610.32648862060728</v>
      </c>
      <c r="M391" s="4">
        <v>627.61825894327319</v>
      </c>
      <c r="R391" t="s">
        <v>3907</v>
      </c>
      <c r="S391">
        <v>1328.8722619515008</v>
      </c>
      <c r="T391">
        <v>627.91975533891548</v>
      </c>
      <c r="U391">
        <v>751.65870684423294</v>
      </c>
      <c r="V391">
        <v>725.12016884206423</v>
      </c>
      <c r="W391">
        <v>497.46462805821341</v>
      </c>
      <c r="X391">
        <v>1060.03499180781</v>
      </c>
      <c r="Y391">
        <v>1255.5734446415679</v>
      </c>
      <c r="AT391" t="s">
        <v>3907</v>
      </c>
      <c r="AU391">
        <f t="shared" si="44"/>
        <v>9.8513209152119393E-7</v>
      </c>
      <c r="AV391">
        <f t="shared" si="45"/>
        <v>6.2066051001379419E-7</v>
      </c>
      <c r="AW391">
        <f t="shared" si="46"/>
        <v>7.7527193957995941E-7</v>
      </c>
      <c r="AX391">
        <f t="shared" si="47"/>
        <v>8.1912824049015772E-7</v>
      </c>
      <c r="AY391">
        <f t="shared" si="48"/>
        <v>6.2111184810858112E-7</v>
      </c>
      <c r="AZ391">
        <f t="shared" si="49"/>
        <v>1.0477801551136014E-6</v>
      </c>
      <c r="BA391">
        <f t="shared" si="50"/>
        <v>1.1900377451419336E-6</v>
      </c>
    </row>
    <row r="392" spans="1:53" x14ac:dyDescent="0.3">
      <c r="A392" s="3" t="s">
        <v>15396</v>
      </c>
      <c r="B392" s="3" t="s">
        <v>28377</v>
      </c>
      <c r="C392" s="6" t="s">
        <v>5026</v>
      </c>
      <c r="D392" s="3">
        <v>13</v>
      </c>
      <c r="E392" s="3">
        <v>570.69000000000005</v>
      </c>
      <c r="F392" s="3">
        <v>42920.758869999998</v>
      </c>
      <c r="G392" s="4">
        <v>836.29349816110096</v>
      </c>
      <c r="H392" s="4">
        <v>607.40612978819183</v>
      </c>
      <c r="I392" s="4">
        <v>651.86372212466733</v>
      </c>
      <c r="J392" s="4">
        <v>525.69330932089611</v>
      </c>
      <c r="K392" s="4">
        <v>297.4813973376929</v>
      </c>
      <c r="L392" s="4">
        <v>572.93279768915954</v>
      </c>
      <c r="M392" s="4">
        <v>671.41893134065504</v>
      </c>
      <c r="R392" t="s">
        <v>6026</v>
      </c>
      <c r="S392">
        <v>191.62638960000001</v>
      </c>
      <c r="T392">
        <v>90.478899560000002</v>
      </c>
      <c r="U392">
        <v>45.279789579999999</v>
      </c>
      <c r="V392">
        <v>10.701341960000001</v>
      </c>
      <c r="W392">
        <v>30.822368690000001</v>
      </c>
      <c r="X392">
        <v>16.02251553</v>
      </c>
      <c r="AT392" t="s">
        <v>6026</v>
      </c>
      <c r="AU392">
        <f t="shared" si="44"/>
        <v>1.4205827857380083E-7</v>
      </c>
      <c r="AV392">
        <f t="shared" si="45"/>
        <v>8.9432892449905914E-8</v>
      </c>
      <c r="AW392">
        <f t="shared" si="46"/>
        <v>4.6702246607160909E-8</v>
      </c>
      <c r="AX392">
        <f t="shared" si="47"/>
        <v>1.2088715480878503E-8</v>
      </c>
      <c r="AY392">
        <f t="shared" si="48"/>
        <v>3.848341630812335E-8</v>
      </c>
      <c r="AZ392">
        <f t="shared" si="49"/>
        <v>1.5837282671869808E-8</v>
      </c>
      <c r="BA392">
        <f t="shared" si="50"/>
        <v>0</v>
      </c>
    </row>
    <row r="393" spans="1:53" x14ac:dyDescent="0.3">
      <c r="A393" s="3" t="s">
        <v>10633</v>
      </c>
      <c r="B393" s="3" t="s">
        <v>28378</v>
      </c>
      <c r="C393" s="6" t="s">
        <v>7763</v>
      </c>
      <c r="D393" s="3">
        <v>13</v>
      </c>
      <c r="E393" s="3">
        <v>1003.52</v>
      </c>
      <c r="F393" s="3">
        <v>50220.613960000002</v>
      </c>
      <c r="G393" s="4">
        <v>1474.5059342613367</v>
      </c>
      <c r="H393" s="4">
        <v>1187.5938754774284</v>
      </c>
      <c r="I393" s="4">
        <v>1834.4137527295391</v>
      </c>
      <c r="J393" s="4">
        <v>982.03325616177619</v>
      </c>
      <c r="K393" s="4">
        <v>1397.6795366094061</v>
      </c>
      <c r="L393" s="4">
        <v>1593.6689593015021</v>
      </c>
      <c r="M393" s="4">
        <v>1827.3822039568279</v>
      </c>
      <c r="R393" t="s">
        <v>4237</v>
      </c>
      <c r="S393">
        <v>211.01668245972448</v>
      </c>
      <c r="T393">
        <v>163.61679703630023</v>
      </c>
      <c r="U393">
        <v>246.62653160187708</v>
      </c>
      <c r="V393">
        <v>221.42986495026585</v>
      </c>
      <c r="W393">
        <v>112.32950604095683</v>
      </c>
      <c r="X393">
        <v>140.23891276007609</v>
      </c>
      <c r="Y393">
        <v>236.66272001178521</v>
      </c>
      <c r="AT393" t="s">
        <v>4237</v>
      </c>
      <c r="AU393">
        <f t="shared" si="44"/>
        <v>1.5643287296262255E-7</v>
      </c>
      <c r="AV393">
        <f t="shared" si="45"/>
        <v>1.6172525841389133E-7</v>
      </c>
      <c r="AW393">
        <f t="shared" si="46"/>
        <v>2.5437426290132572E-7</v>
      </c>
      <c r="AX393">
        <f t="shared" si="47"/>
        <v>2.5013709928704258E-7</v>
      </c>
      <c r="AY393">
        <f t="shared" si="48"/>
        <v>1.4024954370435825E-7</v>
      </c>
      <c r="AZ393">
        <f t="shared" si="49"/>
        <v>1.3861764083289456E-7</v>
      </c>
      <c r="BA393">
        <f t="shared" si="50"/>
        <v>2.2430991264105743E-7</v>
      </c>
    </row>
    <row r="394" spans="1:53" x14ac:dyDescent="0.3">
      <c r="A394" s="3" t="s">
        <v>11267</v>
      </c>
      <c r="B394" s="3" t="s">
        <v>28379</v>
      </c>
      <c r="C394" s="6" t="s">
        <v>3939</v>
      </c>
      <c r="D394" s="3">
        <v>13</v>
      </c>
      <c r="E394" s="3">
        <v>697.37</v>
      </c>
      <c r="F394" s="3">
        <v>76160.436220000003</v>
      </c>
      <c r="G394" s="4">
        <v>134.03882894524071</v>
      </c>
      <c r="H394" s="4">
        <v>113.3159148494745</v>
      </c>
      <c r="I394" s="4">
        <v>141.43217306522618</v>
      </c>
      <c r="J394" s="4">
        <v>112.0448906507682</v>
      </c>
      <c r="K394" s="4">
        <v>149.79164454336296</v>
      </c>
      <c r="L394" s="4">
        <v>133.50046049740854</v>
      </c>
      <c r="M394" s="4">
        <v>118.50985072829327</v>
      </c>
      <c r="R394" t="s">
        <v>4238</v>
      </c>
      <c r="S394">
        <v>193.97244192799207</v>
      </c>
      <c r="T394">
        <v>105.70378015031675</v>
      </c>
      <c r="U394">
        <v>176.15729606936026</v>
      </c>
      <c r="V394">
        <v>178.60242192345854</v>
      </c>
      <c r="W394">
        <v>115.11397813356442</v>
      </c>
      <c r="X394">
        <v>164.99388819277971</v>
      </c>
      <c r="Y394">
        <v>138.79799193082081</v>
      </c>
      <c r="AT394" t="s">
        <v>4238</v>
      </c>
      <c r="AU394">
        <f t="shared" si="44"/>
        <v>1.4379747616477092E-7</v>
      </c>
      <c r="AV394">
        <f t="shared" si="45"/>
        <v>1.0448176146818486E-7</v>
      </c>
      <c r="AW394">
        <f t="shared" si="46"/>
        <v>1.8169124810411542E-7</v>
      </c>
      <c r="AX394">
        <f t="shared" si="47"/>
        <v>2.0175730024316569E-7</v>
      </c>
      <c r="AY394">
        <f t="shared" si="48"/>
        <v>1.4372610969498357E-7</v>
      </c>
      <c r="AZ394">
        <f t="shared" si="49"/>
        <v>1.6308642931550556E-7</v>
      </c>
      <c r="BA394">
        <f t="shared" si="50"/>
        <v>1.3155331538151096E-7</v>
      </c>
    </row>
    <row r="395" spans="1:53" x14ac:dyDescent="0.3">
      <c r="A395" s="3" t="s">
        <v>21594</v>
      </c>
      <c r="B395" s="3" t="s">
        <v>28380</v>
      </c>
      <c r="C395" s="6" t="s">
        <v>3518</v>
      </c>
      <c r="D395" s="3">
        <v>13</v>
      </c>
      <c r="E395" s="3">
        <v>827.5</v>
      </c>
      <c r="F395" s="3">
        <v>34235.731310000003</v>
      </c>
      <c r="G395" s="4">
        <v>395.45464746628789</v>
      </c>
      <c r="H395" s="4">
        <v>208.75384498193696</v>
      </c>
      <c r="I395" s="4">
        <v>374.18835510431575</v>
      </c>
      <c r="J395" s="4">
        <v>424.47078448637836</v>
      </c>
      <c r="K395" s="4">
        <v>342.62707110453465</v>
      </c>
      <c r="L395" s="4">
        <v>325.06417028649429</v>
      </c>
      <c r="M395" s="4">
        <v>451.30711595359185</v>
      </c>
      <c r="R395" t="s">
        <v>4239</v>
      </c>
      <c r="S395">
        <v>7340.5428382865139</v>
      </c>
      <c r="T395">
        <v>5093.0146061189016</v>
      </c>
      <c r="U395">
        <v>5615.308690969704</v>
      </c>
      <c r="V395">
        <v>5144.745478074874</v>
      </c>
      <c r="W395">
        <v>3151.7580188255188</v>
      </c>
      <c r="X395">
        <v>5590.6209497720083</v>
      </c>
      <c r="Y395">
        <v>5654.9163381328608</v>
      </c>
      <c r="AT395" t="s">
        <v>4239</v>
      </c>
      <c r="AU395">
        <f t="shared" si="44"/>
        <v>5.4417603002432405E-6</v>
      </c>
      <c r="AV395">
        <f t="shared" si="45"/>
        <v>5.0341353589604993E-6</v>
      </c>
      <c r="AW395">
        <f t="shared" si="46"/>
        <v>5.791712675644484E-6</v>
      </c>
      <c r="AX395">
        <f t="shared" si="47"/>
        <v>5.8117350644856318E-6</v>
      </c>
      <c r="AY395">
        <f t="shared" si="48"/>
        <v>3.9351425959770562E-6</v>
      </c>
      <c r="AZ395">
        <f t="shared" si="49"/>
        <v>5.5259889826311549E-6</v>
      </c>
      <c r="BA395">
        <f t="shared" si="50"/>
        <v>5.3597532798402062E-6</v>
      </c>
    </row>
    <row r="396" spans="1:53" x14ac:dyDescent="0.3">
      <c r="A396" s="3" t="s">
        <v>14198</v>
      </c>
      <c r="B396" s="3" t="s">
        <v>28381</v>
      </c>
      <c r="C396" s="6" t="s">
        <v>3652</v>
      </c>
      <c r="D396" s="3">
        <v>13</v>
      </c>
      <c r="E396" s="3">
        <v>830.73</v>
      </c>
      <c r="F396" s="3">
        <v>38132.24798</v>
      </c>
      <c r="G396" s="4">
        <v>826.46733562640259</v>
      </c>
      <c r="H396" s="4">
        <v>546.45172783927285</v>
      </c>
      <c r="I396" s="4">
        <v>672.09296827302444</v>
      </c>
      <c r="J396" s="4">
        <v>791.05844584389808</v>
      </c>
      <c r="K396" s="4">
        <v>518.89228108285658</v>
      </c>
      <c r="L396" s="4">
        <v>728.79476728111251</v>
      </c>
      <c r="M396" s="4">
        <v>755.9016805726942</v>
      </c>
      <c r="R396" t="s">
        <v>3503</v>
      </c>
      <c r="S396">
        <v>1085.538649267743</v>
      </c>
      <c r="T396">
        <v>845.26293122328525</v>
      </c>
      <c r="U396">
        <v>968.80507983750056</v>
      </c>
      <c r="V396">
        <v>955.3079617435078</v>
      </c>
      <c r="W396">
        <v>1145.5693033622065</v>
      </c>
      <c r="X396">
        <v>1356.378271309143</v>
      </c>
      <c r="Y396">
        <v>1804.6111182542652</v>
      </c>
      <c r="AT396" t="s">
        <v>3503</v>
      </c>
      <c r="AU396">
        <f t="shared" si="44"/>
        <v>8.0474172770358618E-7</v>
      </c>
      <c r="AV396">
        <f t="shared" si="45"/>
        <v>8.3549102815794988E-7</v>
      </c>
      <c r="AW396">
        <f t="shared" si="46"/>
        <v>9.9923992961367389E-7</v>
      </c>
      <c r="AX396">
        <f t="shared" si="47"/>
        <v>1.0791586876955785E-6</v>
      </c>
      <c r="AY396">
        <f t="shared" si="48"/>
        <v>1.430306049949941E-6</v>
      </c>
      <c r="AZ396">
        <f t="shared" si="49"/>
        <v>1.340697473657248E-6</v>
      </c>
      <c r="BA396">
        <f t="shared" si="50"/>
        <v>1.7104179410535699E-6</v>
      </c>
    </row>
    <row r="397" spans="1:53" x14ac:dyDescent="0.3">
      <c r="A397" s="3" t="s">
        <v>22128</v>
      </c>
      <c r="B397" s="3" t="s">
        <v>28382</v>
      </c>
      <c r="C397" s="6" t="s">
        <v>3380</v>
      </c>
      <c r="D397" s="3">
        <v>13</v>
      </c>
      <c r="E397" s="3">
        <v>1450.08</v>
      </c>
      <c r="F397" s="3">
        <v>57772.141170000003</v>
      </c>
      <c r="G397" s="4">
        <v>493.18449886805541</v>
      </c>
      <c r="H397" s="4">
        <v>267.46420372123777</v>
      </c>
      <c r="I397" s="4">
        <v>393.99274998899699</v>
      </c>
      <c r="J397" s="4">
        <v>274.26333200336575</v>
      </c>
      <c r="K397" s="4">
        <v>250.88163666149046</v>
      </c>
      <c r="L397" s="4">
        <v>296.83518321056903</v>
      </c>
      <c r="M397" s="4">
        <v>414.46022647575251</v>
      </c>
      <c r="R397" t="s">
        <v>8092</v>
      </c>
      <c r="S397">
        <v>102.57680427957685</v>
      </c>
      <c r="T397">
        <v>77.809862964239343</v>
      </c>
      <c r="U397">
        <v>81.840644401891055</v>
      </c>
      <c r="V397">
        <v>81.657858518769942</v>
      </c>
      <c r="W397">
        <v>67.230074358794582</v>
      </c>
      <c r="X397">
        <v>60.585531100570513</v>
      </c>
      <c r="Y397">
        <v>52.259716552723724</v>
      </c>
      <c r="AT397" t="s">
        <v>8092</v>
      </c>
      <c r="AU397">
        <f t="shared" si="44"/>
        <v>7.6043201920026014E-8</v>
      </c>
      <c r="AV397">
        <f t="shared" si="45"/>
        <v>7.6910319863120284E-8</v>
      </c>
      <c r="AW397">
        <f t="shared" si="46"/>
        <v>8.4411654576997246E-8</v>
      </c>
      <c r="AX397">
        <f t="shared" si="47"/>
        <v>9.2244376649303961E-8</v>
      </c>
      <c r="AY397">
        <f t="shared" si="48"/>
        <v>8.3940431898570651E-8</v>
      </c>
      <c r="AZ397">
        <f t="shared" si="49"/>
        <v>5.9885114797894342E-8</v>
      </c>
      <c r="BA397">
        <f t="shared" si="50"/>
        <v>4.9531977212144503E-8</v>
      </c>
    </row>
    <row r="398" spans="1:53" x14ac:dyDescent="0.3">
      <c r="A398" s="3" t="s">
        <v>19468</v>
      </c>
      <c r="B398" s="3" t="s">
        <v>28383</v>
      </c>
      <c r="C398" s="6" t="s">
        <v>3731</v>
      </c>
      <c r="D398" s="3">
        <v>13</v>
      </c>
      <c r="E398" s="3">
        <v>868.08</v>
      </c>
      <c r="F398" s="3">
        <v>18874.150819999999</v>
      </c>
      <c r="G398" s="4">
        <v>18103.785134523747</v>
      </c>
      <c r="H398" s="4">
        <v>8547.4907613292598</v>
      </c>
      <c r="I398" s="4">
        <v>16302.096703277024</v>
      </c>
      <c r="J398" s="4">
        <v>12043.734885197771</v>
      </c>
      <c r="K398" s="4">
        <v>10066.597807401191</v>
      </c>
      <c r="L398" s="4">
        <v>14715.917261788436</v>
      </c>
      <c r="M398" s="4">
        <v>21401.200967258672</v>
      </c>
      <c r="R398" t="s">
        <v>3541</v>
      </c>
      <c r="AT398" t="s">
        <v>3541</v>
      </c>
      <c r="AU398">
        <f t="shared" si="44"/>
        <v>0</v>
      </c>
      <c r="AV398">
        <f t="shared" si="45"/>
        <v>0</v>
      </c>
      <c r="AW398">
        <f t="shared" si="46"/>
        <v>0</v>
      </c>
      <c r="AX398">
        <f t="shared" si="47"/>
        <v>0</v>
      </c>
      <c r="AY398">
        <f t="shared" si="48"/>
        <v>0</v>
      </c>
      <c r="AZ398">
        <f t="shared" si="49"/>
        <v>0</v>
      </c>
      <c r="BA398">
        <f t="shared" si="50"/>
        <v>0</v>
      </c>
    </row>
    <row r="399" spans="1:53" x14ac:dyDescent="0.3">
      <c r="A399" s="3" t="s">
        <v>10072</v>
      </c>
      <c r="B399" s="3" t="s">
        <v>28384</v>
      </c>
      <c r="C399" s="6" t="s">
        <v>3867</v>
      </c>
      <c r="D399" s="3">
        <v>13</v>
      </c>
      <c r="E399" s="3">
        <v>848.99</v>
      </c>
      <c r="F399" s="3">
        <v>42548.228539999996</v>
      </c>
      <c r="G399" s="4">
        <v>846.09806391382222</v>
      </c>
      <c r="H399" s="4">
        <v>369.1910939931845</v>
      </c>
      <c r="I399" s="4">
        <v>479.83500439894124</v>
      </c>
      <c r="J399" s="4">
        <v>351.68138495818158</v>
      </c>
      <c r="K399" s="4">
        <v>260.85758384671891</v>
      </c>
      <c r="L399" s="4">
        <v>507.9972918116207</v>
      </c>
      <c r="M399" s="4">
        <v>524.41986883106711</v>
      </c>
      <c r="R399" t="s">
        <v>6908</v>
      </c>
      <c r="S399">
        <v>464.63556148042079</v>
      </c>
      <c r="T399">
        <v>546.82009702237963</v>
      </c>
      <c r="U399">
        <v>577.01292015988565</v>
      </c>
      <c r="V399">
        <v>419.88013546408496</v>
      </c>
      <c r="W399">
        <v>624.56902838176404</v>
      </c>
      <c r="X399">
        <v>425.9093677463494</v>
      </c>
      <c r="Y399">
        <v>423.41047177446484</v>
      </c>
      <c r="AT399" t="s">
        <v>6908</v>
      </c>
      <c r="AU399">
        <f t="shared" si="44"/>
        <v>3.4444800721789511E-7</v>
      </c>
      <c r="AV399">
        <f t="shared" si="45"/>
        <v>5.4049842741532997E-7</v>
      </c>
      <c r="AW399">
        <f t="shared" si="46"/>
        <v>5.9513968467573937E-7</v>
      </c>
      <c r="AX399">
        <f t="shared" si="47"/>
        <v>4.7431541882043053E-7</v>
      </c>
      <c r="AY399">
        <f t="shared" si="48"/>
        <v>7.7980865695677759E-7</v>
      </c>
      <c r="AZ399">
        <f t="shared" si="49"/>
        <v>4.2098552109166137E-7</v>
      </c>
      <c r="BA399">
        <f t="shared" si="50"/>
        <v>4.0131021028706837E-7</v>
      </c>
    </row>
    <row r="400" spans="1:53" x14ac:dyDescent="0.3">
      <c r="A400" s="3" t="s">
        <v>19737</v>
      </c>
      <c r="B400" s="3" t="s">
        <v>28385</v>
      </c>
      <c r="C400" s="6" t="s">
        <v>3902</v>
      </c>
      <c r="D400" s="3">
        <v>13</v>
      </c>
      <c r="E400" s="3">
        <v>828.1</v>
      </c>
      <c r="F400" s="3">
        <v>37396.061150000001</v>
      </c>
      <c r="G400" s="4">
        <v>1817.9583838817168</v>
      </c>
      <c r="H400" s="4">
        <v>924.705054652017</v>
      </c>
      <c r="I400" s="4">
        <v>1372.0104582984657</v>
      </c>
      <c r="J400" s="4">
        <v>1221.1948148162908</v>
      </c>
      <c r="K400" s="4">
        <v>823.36151967324486</v>
      </c>
      <c r="L400" s="4">
        <v>1135.8214072916635</v>
      </c>
      <c r="M400" s="4">
        <v>1549.5860854326222</v>
      </c>
      <c r="R400" t="s">
        <v>6909</v>
      </c>
      <c r="S400">
        <v>298.42816679950676</v>
      </c>
      <c r="T400">
        <v>210.34074669499955</v>
      </c>
      <c r="U400">
        <v>303.17416869494718</v>
      </c>
      <c r="V400">
        <v>307.60470726074425</v>
      </c>
      <c r="W400">
        <v>223.5798800342877</v>
      </c>
      <c r="X400">
        <v>318.90824084268723</v>
      </c>
      <c r="Y400">
        <v>297.17285624659155</v>
      </c>
      <c r="AT400" t="s">
        <v>6909</v>
      </c>
      <c r="AU400">
        <f t="shared" si="44"/>
        <v>2.2123357718092201E-7</v>
      </c>
      <c r="AV400">
        <f t="shared" si="45"/>
        <v>2.0790904253352742E-7</v>
      </c>
      <c r="AW400">
        <f t="shared" si="46"/>
        <v>3.1269833456925763E-7</v>
      </c>
      <c r="AX400">
        <f t="shared" si="47"/>
        <v>3.4748406326546908E-7</v>
      </c>
      <c r="AY400">
        <f t="shared" si="48"/>
        <v>2.7915173191317017E-7</v>
      </c>
      <c r="AZ400">
        <f t="shared" si="49"/>
        <v>3.1522141121709213E-7</v>
      </c>
      <c r="BA400">
        <f t="shared" si="50"/>
        <v>2.8166167202272925E-7</v>
      </c>
    </row>
    <row r="401" spans="1:53" x14ac:dyDescent="0.3">
      <c r="A401" s="3" t="s">
        <v>12335</v>
      </c>
      <c r="B401" s="3" t="s">
        <v>28386</v>
      </c>
      <c r="C401" s="6" t="s">
        <v>5737</v>
      </c>
      <c r="D401" s="3">
        <v>13</v>
      </c>
      <c r="E401" s="3">
        <v>1121.67</v>
      </c>
      <c r="F401" s="3">
        <v>43000.552750000003</v>
      </c>
      <c r="G401" s="4">
        <v>1916.6122689377326</v>
      </c>
      <c r="H401" s="4">
        <v>1235.7873863137715</v>
      </c>
      <c r="I401" s="4">
        <v>2137.7990340296778</v>
      </c>
      <c r="J401" s="4">
        <v>1578.0798446652832</v>
      </c>
      <c r="K401" s="4">
        <v>1947.8512331842437</v>
      </c>
      <c r="L401" s="4">
        <v>2195.5610223680828</v>
      </c>
      <c r="M401" s="4">
        <v>2270.178972525604</v>
      </c>
      <c r="R401" t="s">
        <v>3330</v>
      </c>
      <c r="S401">
        <v>11.148008253147392</v>
      </c>
      <c r="T401">
        <v>7.4502403552949605</v>
      </c>
      <c r="U401">
        <v>6.2177122623042633</v>
      </c>
      <c r="V401">
        <v>6.1835059766417206</v>
      </c>
      <c r="W401">
        <v>1.5908088953711106</v>
      </c>
      <c r="X401">
        <v>4.8785115430063657</v>
      </c>
      <c r="Y401">
        <v>4.6444417402806097</v>
      </c>
      <c r="AT401" t="s">
        <v>3330</v>
      </c>
      <c r="AU401">
        <f t="shared" si="44"/>
        <v>8.2643463944312778E-9</v>
      </c>
      <c r="AV401">
        <f t="shared" si="45"/>
        <v>7.3641097279172398E-9</v>
      </c>
      <c r="AW401">
        <f t="shared" si="46"/>
        <v>6.4130406545608785E-9</v>
      </c>
      <c r="AX401">
        <f t="shared" si="47"/>
        <v>6.9851654778755896E-9</v>
      </c>
      <c r="AY401">
        <f t="shared" si="48"/>
        <v>1.9862120787327548E-9</v>
      </c>
      <c r="AZ401">
        <f t="shared" si="49"/>
        <v>4.8221121196548828E-9</v>
      </c>
      <c r="BA401">
        <f t="shared" si="50"/>
        <v>4.4020212434681117E-9</v>
      </c>
    </row>
    <row r="402" spans="1:53" x14ac:dyDescent="0.3">
      <c r="A402" s="3" t="s">
        <v>12329</v>
      </c>
      <c r="B402" s="3" t="s">
        <v>28387</v>
      </c>
      <c r="C402" s="6" t="s">
        <v>4235</v>
      </c>
      <c r="D402" s="3">
        <v>13</v>
      </c>
      <c r="E402" s="3">
        <v>906.71</v>
      </c>
      <c r="F402" s="3">
        <v>25526.195790000002</v>
      </c>
      <c r="G402" s="4">
        <v>4675.2891829783684</v>
      </c>
      <c r="H402" s="4">
        <v>2521.458482608984</v>
      </c>
      <c r="I402" s="4">
        <v>3491.515309269821</v>
      </c>
      <c r="J402" s="4">
        <v>3347.3422538187178</v>
      </c>
      <c r="K402" s="4">
        <v>2531.1360425151961</v>
      </c>
      <c r="L402" s="4">
        <v>4198.4201782548835</v>
      </c>
      <c r="M402" s="4">
        <v>3911.0305438897294</v>
      </c>
      <c r="R402" t="s">
        <v>3976</v>
      </c>
      <c r="S402">
        <v>920.52253281765616</v>
      </c>
      <c r="T402">
        <v>637.13402806897966</v>
      </c>
      <c r="U402">
        <v>706.89698373225917</v>
      </c>
      <c r="V402">
        <v>633.73945339032684</v>
      </c>
      <c r="W402">
        <v>696.88039070520222</v>
      </c>
      <c r="X402">
        <v>965.0583464893075</v>
      </c>
      <c r="Y402">
        <v>827.2931157249742</v>
      </c>
      <c r="AT402" t="s">
        <v>3976</v>
      </c>
      <c r="AU402">
        <f t="shared" si="44"/>
        <v>6.8241042725605546E-7</v>
      </c>
      <c r="AV402">
        <f t="shared" si="45"/>
        <v>6.2976825851736057E-7</v>
      </c>
      <c r="AW402">
        <f t="shared" si="46"/>
        <v>7.2910403441239181E-7</v>
      </c>
      <c r="AX402">
        <f t="shared" si="47"/>
        <v>7.1590048889934959E-7</v>
      </c>
      <c r="AY402">
        <f t="shared" si="48"/>
        <v>8.7009335532271667E-7</v>
      </c>
      <c r="AZ402">
        <f t="shared" si="49"/>
        <v>9.5390151437715251E-7</v>
      </c>
      <c r="BA402">
        <f t="shared" si="50"/>
        <v>7.8411186395379984E-7</v>
      </c>
    </row>
    <row r="403" spans="1:53" x14ac:dyDescent="0.3">
      <c r="A403" s="3" t="s">
        <v>15768</v>
      </c>
      <c r="B403" s="3" t="s">
        <v>28388</v>
      </c>
      <c r="C403" s="6" t="s">
        <v>4296</v>
      </c>
      <c r="D403" s="3">
        <v>13</v>
      </c>
      <c r="E403" s="3">
        <v>818.81</v>
      </c>
      <c r="F403" s="3">
        <v>24796.907620000002</v>
      </c>
      <c r="G403" s="4">
        <v>14176.37214353687</v>
      </c>
      <c r="H403" s="4">
        <v>2920.1848142141744</v>
      </c>
      <c r="I403" s="4">
        <v>6842.4324978151744</v>
      </c>
      <c r="J403" s="4">
        <v>5102.4062891971498</v>
      </c>
      <c r="K403" s="4">
        <v>3466.0410382314376</v>
      </c>
      <c r="L403" s="4">
        <v>5243.7825743135991</v>
      </c>
      <c r="M403" s="4">
        <v>8801.3082693370889</v>
      </c>
      <c r="R403" t="s">
        <v>6487</v>
      </c>
      <c r="S403">
        <v>197.52403487327194</v>
      </c>
      <c r="T403">
        <v>83.091270723836757</v>
      </c>
      <c r="U403">
        <v>118.28506870347391</v>
      </c>
      <c r="V403">
        <v>104.05662029276807</v>
      </c>
      <c r="W403">
        <v>81.028627014845995</v>
      </c>
      <c r="X403">
        <v>141.94747999802084</v>
      </c>
      <c r="Y403">
        <v>269.13987667245505</v>
      </c>
      <c r="AT403" t="s">
        <v>6487</v>
      </c>
      <c r="AU403">
        <f t="shared" si="44"/>
        <v>1.464303764717405E-7</v>
      </c>
      <c r="AV403">
        <f t="shared" si="45"/>
        <v>8.2130670402805542E-8</v>
      </c>
      <c r="AW403">
        <f t="shared" si="46"/>
        <v>1.2200097438117578E-7</v>
      </c>
      <c r="AX403">
        <f t="shared" si="47"/>
        <v>1.1754702179623476E-7</v>
      </c>
      <c r="AY403">
        <f t="shared" si="48"/>
        <v>1.0116868102027653E-7</v>
      </c>
      <c r="AZ403">
        <f t="shared" si="49"/>
        <v>1.4030645569224434E-7</v>
      </c>
      <c r="BA403">
        <f t="shared" si="50"/>
        <v>2.5509189711677889E-7</v>
      </c>
    </row>
    <row r="404" spans="1:53" x14ac:dyDescent="0.3">
      <c r="A404" s="3" t="s">
        <v>9128</v>
      </c>
      <c r="B404" s="3" t="s">
        <v>28389</v>
      </c>
      <c r="C404" s="6" t="s">
        <v>4485</v>
      </c>
      <c r="D404" s="3">
        <v>13</v>
      </c>
      <c r="E404" s="3">
        <v>701.08</v>
      </c>
      <c r="F404" s="3">
        <v>32723.948629999999</v>
      </c>
      <c r="G404" s="4">
        <v>631.17196294810606</v>
      </c>
      <c r="H404" s="4">
        <v>404.69072624784229</v>
      </c>
      <c r="I404" s="4">
        <v>561.56397747316646</v>
      </c>
      <c r="J404" s="4">
        <v>597.10297575930235</v>
      </c>
      <c r="K404" s="4">
        <v>508.29589211209765</v>
      </c>
      <c r="L404" s="4">
        <v>559.60894251269656</v>
      </c>
      <c r="M404" s="4">
        <v>654.36788879394942</v>
      </c>
      <c r="R404" t="s">
        <v>6486</v>
      </c>
      <c r="S404">
        <v>369.61765957483613</v>
      </c>
      <c r="T404">
        <v>321.78368989859661</v>
      </c>
      <c r="U404">
        <v>376.4158858839549</v>
      </c>
      <c r="V404">
        <v>360.70387068379193</v>
      </c>
      <c r="W404">
        <v>327.35444918725767</v>
      </c>
      <c r="X404">
        <v>362.04911527785612</v>
      </c>
      <c r="Y404">
        <v>491.11682300610204</v>
      </c>
      <c r="AT404" t="s">
        <v>6486</v>
      </c>
      <c r="AU404">
        <f t="shared" si="44"/>
        <v>2.740084419441483E-7</v>
      </c>
      <c r="AV404">
        <f t="shared" si="45"/>
        <v>3.1806361782452106E-7</v>
      </c>
      <c r="AW404">
        <f t="shared" si="46"/>
        <v>3.8824092807114592E-7</v>
      </c>
      <c r="AX404">
        <f t="shared" si="47"/>
        <v>4.0746725801741906E-7</v>
      </c>
      <c r="AY404">
        <f t="shared" si="48"/>
        <v>4.0871996812097209E-7</v>
      </c>
      <c r="AZ404">
        <f t="shared" si="49"/>
        <v>3.5786354327570344E-7</v>
      </c>
      <c r="BA404">
        <f t="shared" si="50"/>
        <v>4.6548257224275374E-7</v>
      </c>
    </row>
    <row r="405" spans="1:53" x14ac:dyDescent="0.3">
      <c r="A405" s="3" t="s">
        <v>11191</v>
      </c>
      <c r="B405" s="3" t="s">
        <v>28390</v>
      </c>
      <c r="C405" s="6" t="s">
        <v>3171</v>
      </c>
      <c r="D405" s="3">
        <v>13</v>
      </c>
      <c r="E405" s="3">
        <v>861.04</v>
      </c>
      <c r="F405" s="3">
        <v>41397.83668</v>
      </c>
      <c r="G405" s="4">
        <v>369.00494143227519</v>
      </c>
      <c r="H405" s="4">
        <v>520.15896300435588</v>
      </c>
      <c r="I405" s="4">
        <v>591.3118246896513</v>
      </c>
      <c r="J405" s="4">
        <v>516.88766800096323</v>
      </c>
      <c r="K405" s="4">
        <v>4778.1693570723064</v>
      </c>
      <c r="L405" s="4">
        <v>712.82112449226577</v>
      </c>
      <c r="M405" s="4">
        <v>499.18088517991868</v>
      </c>
      <c r="R405" t="s">
        <v>6485</v>
      </c>
      <c r="S405">
        <v>25.258502880000002</v>
      </c>
      <c r="T405">
        <v>11.910089320000001</v>
      </c>
      <c r="U405">
        <v>60.992592870000003</v>
      </c>
      <c r="V405">
        <v>11.079219439999999</v>
      </c>
      <c r="W405">
        <v>5.3289189759999998</v>
      </c>
      <c r="X405">
        <v>21.71921442</v>
      </c>
      <c r="AT405" t="s">
        <v>6485</v>
      </c>
      <c r="AU405">
        <f t="shared" si="44"/>
        <v>1.8724871067988806E-8</v>
      </c>
      <c r="AV405">
        <f t="shared" si="45"/>
        <v>1.1772399337350351E-8</v>
      </c>
      <c r="AW405">
        <f t="shared" si="46"/>
        <v>6.2908664988210943E-8</v>
      </c>
      <c r="AX405">
        <f t="shared" si="47"/>
        <v>1.2515582817650475E-8</v>
      </c>
      <c r="AY405">
        <f t="shared" si="48"/>
        <v>6.6534473546869505E-9</v>
      </c>
      <c r="AZ405">
        <f t="shared" si="49"/>
        <v>2.1468123250462587E-8</v>
      </c>
      <c r="BA405">
        <f t="shared" si="50"/>
        <v>0</v>
      </c>
    </row>
    <row r="406" spans="1:53" x14ac:dyDescent="0.3">
      <c r="A406" s="3" t="s">
        <v>16558</v>
      </c>
      <c r="B406" s="3" t="s">
        <v>28391</v>
      </c>
      <c r="C406" s="6" t="s">
        <v>6137</v>
      </c>
      <c r="D406" s="3">
        <v>13</v>
      </c>
      <c r="E406" s="3">
        <v>908.61</v>
      </c>
      <c r="F406" s="3">
        <v>34682.97956</v>
      </c>
      <c r="G406" s="4">
        <v>496.83906500179279</v>
      </c>
      <c r="H406" s="4">
        <v>599.79807911072646</v>
      </c>
      <c r="I406" s="4">
        <v>975.02040368104122</v>
      </c>
      <c r="J406" s="4">
        <v>623.37754762643078</v>
      </c>
      <c r="K406" s="4">
        <v>1113.0042245698155</v>
      </c>
      <c r="L406" s="4">
        <v>767.21461526486996</v>
      </c>
      <c r="M406" s="4">
        <v>1524.9202854186728</v>
      </c>
      <c r="R406" t="s">
        <v>6910</v>
      </c>
      <c r="S406">
        <v>10057.311921294251</v>
      </c>
      <c r="T406">
        <v>6356.6030967704883</v>
      </c>
      <c r="U406">
        <v>7733.0282436240204</v>
      </c>
      <c r="V406">
        <v>8009.8844121616639</v>
      </c>
      <c r="W406">
        <v>7201.8895771278394</v>
      </c>
      <c r="X406">
        <v>6753.033549488322</v>
      </c>
      <c r="Y406">
        <v>8698.7807449414395</v>
      </c>
      <c r="AT406" t="s">
        <v>6910</v>
      </c>
      <c r="AU406">
        <f t="shared" si="44"/>
        <v>7.4557811249334671E-6</v>
      </c>
      <c r="AV406">
        <f t="shared" si="45"/>
        <v>6.2831157746699487E-6</v>
      </c>
      <c r="AW406">
        <f t="shared" si="46"/>
        <v>7.9759600343502626E-6</v>
      </c>
      <c r="AX406">
        <f t="shared" si="47"/>
        <v>9.0483244115811899E-6</v>
      </c>
      <c r="AY406">
        <f t="shared" si="48"/>
        <v>8.9919537849037745E-6</v>
      </c>
      <c r="AZ406">
        <f t="shared" si="49"/>
        <v>6.6749631801334808E-6</v>
      </c>
      <c r="BA406">
        <f t="shared" si="50"/>
        <v>8.2447406540597551E-6</v>
      </c>
    </row>
    <row r="407" spans="1:53" x14ac:dyDescent="0.3">
      <c r="A407" s="3" t="s">
        <v>14040</v>
      </c>
      <c r="B407" s="3" t="s">
        <v>28392</v>
      </c>
      <c r="C407" s="6" t="s">
        <v>3394</v>
      </c>
      <c r="D407" s="3">
        <v>13</v>
      </c>
      <c r="E407" s="3">
        <v>667.04</v>
      </c>
      <c r="F407" s="3">
        <v>42804.992339999997</v>
      </c>
      <c r="G407" s="4">
        <v>913.78670203961406</v>
      </c>
      <c r="H407" s="4">
        <v>901.01894370500565</v>
      </c>
      <c r="I407" s="4">
        <v>887.31238583473578</v>
      </c>
      <c r="J407" s="4">
        <v>849.74516723580973</v>
      </c>
      <c r="K407" s="4">
        <v>466.60927391143423</v>
      </c>
      <c r="L407" s="4">
        <v>817.3312796057495</v>
      </c>
      <c r="M407" s="4">
        <v>846.36920464252592</v>
      </c>
      <c r="R407" t="s">
        <v>6911</v>
      </c>
      <c r="AT407" t="s">
        <v>6911</v>
      </c>
      <c r="AU407">
        <f t="shared" si="44"/>
        <v>0</v>
      </c>
      <c r="AV407">
        <f t="shared" si="45"/>
        <v>0</v>
      </c>
      <c r="AW407">
        <f t="shared" si="46"/>
        <v>0</v>
      </c>
      <c r="AX407">
        <f t="shared" si="47"/>
        <v>0</v>
      </c>
      <c r="AY407">
        <f t="shared" si="48"/>
        <v>0</v>
      </c>
      <c r="AZ407">
        <f t="shared" si="49"/>
        <v>0</v>
      </c>
      <c r="BA407">
        <f t="shared" si="50"/>
        <v>0</v>
      </c>
    </row>
    <row r="408" spans="1:53" x14ac:dyDescent="0.3">
      <c r="A408" s="3" t="s">
        <v>14399</v>
      </c>
      <c r="B408" s="3" t="s">
        <v>28393</v>
      </c>
      <c r="C408" s="6" t="s">
        <v>3537</v>
      </c>
      <c r="D408" s="3">
        <v>13</v>
      </c>
      <c r="E408" s="3">
        <v>816.88</v>
      </c>
      <c r="F408" s="3">
        <v>32417.842550000001</v>
      </c>
      <c r="G408" s="4">
        <v>938.96440667841989</v>
      </c>
      <c r="H408" s="4">
        <v>804.7042799364616</v>
      </c>
      <c r="I408" s="4">
        <v>843.91850250498692</v>
      </c>
      <c r="J408" s="4">
        <v>779.48679865581244</v>
      </c>
      <c r="K408" s="4">
        <v>1110.4461717910747</v>
      </c>
      <c r="L408" s="4">
        <v>1156.6402621153193</v>
      </c>
      <c r="M408" s="4">
        <v>1151.198009318905</v>
      </c>
      <c r="R408" t="s">
        <v>2967</v>
      </c>
      <c r="AT408" t="s">
        <v>2967</v>
      </c>
      <c r="AU408">
        <f t="shared" si="44"/>
        <v>0</v>
      </c>
      <c r="AV408">
        <f t="shared" si="45"/>
        <v>0</v>
      </c>
      <c r="AW408">
        <f t="shared" si="46"/>
        <v>0</v>
      </c>
      <c r="AX408">
        <f t="shared" si="47"/>
        <v>0</v>
      </c>
      <c r="AY408">
        <f t="shared" si="48"/>
        <v>0</v>
      </c>
      <c r="AZ408">
        <f t="shared" si="49"/>
        <v>0</v>
      </c>
      <c r="BA408">
        <f t="shared" si="50"/>
        <v>0</v>
      </c>
    </row>
    <row r="409" spans="1:53" x14ac:dyDescent="0.3">
      <c r="A409" s="3" t="s">
        <v>12686</v>
      </c>
      <c r="B409" s="3" t="s">
        <v>28394</v>
      </c>
      <c r="C409" s="6" t="s">
        <v>7294</v>
      </c>
      <c r="D409" s="3">
        <v>13</v>
      </c>
      <c r="E409" s="3">
        <v>772.17</v>
      </c>
      <c r="F409" s="3">
        <v>38173.13622</v>
      </c>
      <c r="G409" s="4">
        <v>754.15852229593133</v>
      </c>
      <c r="H409" s="4">
        <v>645.30988579486041</v>
      </c>
      <c r="I409" s="4">
        <v>2380.9510891854234</v>
      </c>
      <c r="J409" s="4">
        <v>778.60354393355249</v>
      </c>
      <c r="K409" s="4">
        <v>800.56669399143107</v>
      </c>
      <c r="L409" s="4">
        <v>677.99800117626194</v>
      </c>
      <c r="M409" s="4">
        <v>641.93741111276984</v>
      </c>
      <c r="R409" t="s">
        <v>2966</v>
      </c>
      <c r="S409">
        <v>136.1011504668993</v>
      </c>
      <c r="T409">
        <v>59.409507906710488</v>
      </c>
      <c r="U409">
        <v>33.242092913186418</v>
      </c>
      <c r="V409">
        <v>60.981361059966808</v>
      </c>
      <c r="W409">
        <v>15.348781128633066</v>
      </c>
      <c r="X409">
        <v>43.699251624903788</v>
      </c>
      <c r="Y409">
        <v>84.191224358144467</v>
      </c>
      <c r="AT409" t="s">
        <v>2966</v>
      </c>
      <c r="AU409">
        <f t="shared" si="44"/>
        <v>1.0089578574015761E-7</v>
      </c>
      <c r="AV409">
        <f t="shared" si="45"/>
        <v>5.8722687355401709E-8</v>
      </c>
      <c r="AW409">
        <f t="shared" si="46"/>
        <v>3.4286387710059409E-8</v>
      </c>
      <c r="AX409">
        <f t="shared" si="47"/>
        <v>6.8887278459669206E-8</v>
      </c>
      <c r="AY409">
        <f t="shared" si="48"/>
        <v>1.9163794318867246E-8</v>
      </c>
      <c r="AZ409">
        <f t="shared" si="49"/>
        <v>4.3194053969674474E-8</v>
      </c>
      <c r="BA409">
        <f t="shared" si="50"/>
        <v>7.9796793428126861E-8</v>
      </c>
    </row>
    <row r="410" spans="1:53" x14ac:dyDescent="0.3">
      <c r="A410" s="3" t="s">
        <v>22463</v>
      </c>
      <c r="B410" s="3" t="s">
        <v>28395</v>
      </c>
      <c r="C410" s="6" t="s">
        <v>3077</v>
      </c>
      <c r="D410" s="3">
        <v>13</v>
      </c>
      <c r="E410" s="3">
        <v>852.29</v>
      </c>
      <c r="F410" s="3">
        <v>36792.646220000002</v>
      </c>
      <c r="G410" s="4">
        <v>943.88930043068558</v>
      </c>
      <c r="H410" s="4">
        <v>1858.9483865294096</v>
      </c>
      <c r="I410" s="4">
        <v>1085.286781778193</v>
      </c>
      <c r="J410" s="4">
        <v>2429.117814098413</v>
      </c>
      <c r="K410" s="4">
        <v>968.13991217682792</v>
      </c>
      <c r="L410" s="4">
        <v>1821.2277517123102</v>
      </c>
      <c r="M410" s="4">
        <v>898.59048766298429</v>
      </c>
      <c r="R410" t="s">
        <v>2965</v>
      </c>
      <c r="S410">
        <v>17.938807360811847</v>
      </c>
      <c r="T410">
        <v>36.764874521780008</v>
      </c>
      <c r="U410">
        <v>30.015176943413397</v>
      </c>
      <c r="V410">
        <v>111.13622837732198</v>
      </c>
      <c r="W410">
        <v>18.641554021406893</v>
      </c>
      <c r="X410">
        <v>94.574089943238107</v>
      </c>
      <c r="Y410">
        <v>116.39034290665283</v>
      </c>
      <c r="AT410" t="s">
        <v>2965</v>
      </c>
      <c r="AU410">
        <f t="shared" si="44"/>
        <v>1.3298565498537987E-8</v>
      </c>
      <c r="AV410">
        <f t="shared" si="45"/>
        <v>3.6339843709750763E-8</v>
      </c>
      <c r="AW410">
        <f t="shared" si="46"/>
        <v>3.0958098714045806E-8</v>
      </c>
      <c r="AX410">
        <f t="shared" si="47"/>
        <v>1.2554446437588478E-7</v>
      </c>
      <c r="AY410">
        <f t="shared" si="48"/>
        <v>2.3275001712276661E-8</v>
      </c>
      <c r="AZ410">
        <f t="shared" si="49"/>
        <v>9.3480739217351958E-8</v>
      </c>
      <c r="BA410">
        <f t="shared" si="50"/>
        <v>1.1031525222203954E-7</v>
      </c>
    </row>
    <row r="411" spans="1:53" x14ac:dyDescent="0.3">
      <c r="A411" s="3" t="s">
        <v>15756</v>
      </c>
      <c r="B411" s="3" t="s">
        <v>28396</v>
      </c>
      <c r="C411" s="6" t="s">
        <v>3423</v>
      </c>
      <c r="D411" s="3">
        <v>13</v>
      </c>
      <c r="E411" s="3">
        <v>780.52</v>
      </c>
      <c r="F411" s="3">
        <v>56361.453750000001</v>
      </c>
      <c r="G411" s="4">
        <v>25.331326626733524</v>
      </c>
      <c r="H411" s="4">
        <v>114.53107901430437</v>
      </c>
      <c r="I411" s="4">
        <v>170.03321893850963</v>
      </c>
      <c r="J411" s="4">
        <v>210.63634939888738</v>
      </c>
      <c r="K411" s="4">
        <v>533.17835021365693</v>
      </c>
      <c r="L411" s="4">
        <v>249.26210708374046</v>
      </c>
      <c r="M411" s="4">
        <v>122.47351657382517</v>
      </c>
      <c r="R411" t="s">
        <v>2964</v>
      </c>
      <c r="S411">
        <v>956.53630276762158</v>
      </c>
      <c r="T411">
        <v>848.39803193186196</v>
      </c>
      <c r="U411">
        <v>928.54111334433003</v>
      </c>
      <c r="V411">
        <v>1739.5463800565972</v>
      </c>
      <c r="W411">
        <v>365.16308185671289</v>
      </c>
      <c r="X411">
        <v>1097.0638307856254</v>
      </c>
      <c r="Y411">
        <v>1339.9991609513925</v>
      </c>
      <c r="AT411" t="s">
        <v>2964</v>
      </c>
      <c r="AU411">
        <f t="shared" si="44"/>
        <v>7.0910849412839062E-7</v>
      </c>
      <c r="AV411">
        <f t="shared" si="45"/>
        <v>8.385898846410997E-7</v>
      </c>
      <c r="AW411">
        <f t="shared" si="46"/>
        <v>9.5771107733788738E-7</v>
      </c>
      <c r="AX411">
        <f t="shared" si="47"/>
        <v>1.9650695522953224E-6</v>
      </c>
      <c r="AY411">
        <f t="shared" si="48"/>
        <v>4.5592611783949195E-7</v>
      </c>
      <c r="AZ411">
        <f t="shared" si="49"/>
        <v>1.0843809116430484E-6</v>
      </c>
      <c r="BA411">
        <f t="shared" si="50"/>
        <v>1.2700567910194269E-6</v>
      </c>
    </row>
    <row r="412" spans="1:53" x14ac:dyDescent="0.3">
      <c r="A412" s="3" t="s">
        <v>19965</v>
      </c>
      <c r="B412" s="3" t="s">
        <v>28397</v>
      </c>
      <c r="C412" s="6" t="s">
        <v>3920</v>
      </c>
      <c r="D412" s="3">
        <v>13</v>
      </c>
      <c r="E412" s="3">
        <v>717.41</v>
      </c>
      <c r="F412" s="3">
        <v>48400.015350000001</v>
      </c>
      <c r="G412" s="4">
        <v>112.94833985301344</v>
      </c>
      <c r="H412" s="4">
        <v>163.39619671411285</v>
      </c>
      <c r="I412" s="4">
        <v>173.20385363979389</v>
      </c>
      <c r="J412" s="4">
        <v>192.05966456194113</v>
      </c>
      <c r="K412" s="4">
        <v>309.98861036677755</v>
      </c>
      <c r="L412" s="4">
        <v>162.27745371956919</v>
      </c>
      <c r="M412" s="4">
        <v>98.964338257190434</v>
      </c>
      <c r="R412" t="s">
        <v>2963</v>
      </c>
      <c r="S412">
        <v>2615.6546242725412</v>
      </c>
      <c r="T412">
        <v>2103.3902924490098</v>
      </c>
      <c r="U412">
        <v>2205.8973428920935</v>
      </c>
      <c r="V412">
        <v>4384.0623602383748</v>
      </c>
      <c r="W412">
        <v>887.19280548085476</v>
      </c>
      <c r="X412">
        <v>2496.0858620947147</v>
      </c>
      <c r="Y412">
        <v>2755.3600645074457</v>
      </c>
      <c r="AT412" t="s">
        <v>2963</v>
      </c>
      <c r="AU412">
        <f t="shared" si="44"/>
        <v>1.9390617025315966E-6</v>
      </c>
      <c r="AV412">
        <f t="shared" si="45"/>
        <v>2.0790734493850026E-6</v>
      </c>
      <c r="AW412">
        <f t="shared" si="46"/>
        <v>2.2751952394966836E-6</v>
      </c>
      <c r="AX412">
        <f t="shared" si="47"/>
        <v>4.9524333229839513E-6</v>
      </c>
      <c r="AY412">
        <f t="shared" si="48"/>
        <v>1.1077088338758572E-6</v>
      </c>
      <c r="AZ412">
        <f t="shared" si="49"/>
        <v>2.4672291499568195E-6</v>
      </c>
      <c r="BA412">
        <f t="shared" si="50"/>
        <v>2.6115417558521501E-6</v>
      </c>
    </row>
    <row r="413" spans="1:53" x14ac:dyDescent="0.3">
      <c r="A413" s="3" t="s">
        <v>11706</v>
      </c>
      <c r="B413" s="3" t="s">
        <v>28398</v>
      </c>
      <c r="C413" s="6" t="s">
        <v>2846</v>
      </c>
      <c r="D413" s="3">
        <v>13</v>
      </c>
      <c r="E413" s="3">
        <v>954.72</v>
      </c>
      <c r="F413" s="3">
        <v>46048.454089999999</v>
      </c>
      <c r="G413" s="4">
        <v>2056.458783017019</v>
      </c>
      <c r="H413" s="4">
        <v>637.31999986903782</v>
      </c>
      <c r="I413" s="4">
        <v>1150.8148703159557</v>
      </c>
      <c r="J413" s="4">
        <v>1017.6386222772638</v>
      </c>
      <c r="K413" s="4">
        <v>865.94152493602485</v>
      </c>
      <c r="L413" s="4">
        <v>911.46903920852321</v>
      </c>
      <c r="M413" s="4">
        <v>1644.0025598010002</v>
      </c>
      <c r="R413" t="s">
        <v>5245</v>
      </c>
      <c r="AT413" t="s">
        <v>5245</v>
      </c>
      <c r="AU413">
        <f t="shared" si="44"/>
        <v>0</v>
      </c>
      <c r="AV413">
        <f t="shared" si="45"/>
        <v>0</v>
      </c>
      <c r="AW413">
        <f t="shared" si="46"/>
        <v>0</v>
      </c>
      <c r="AX413">
        <f t="shared" si="47"/>
        <v>0</v>
      </c>
      <c r="AY413">
        <f t="shared" si="48"/>
        <v>0</v>
      </c>
      <c r="AZ413">
        <f t="shared" si="49"/>
        <v>0</v>
      </c>
      <c r="BA413">
        <f t="shared" si="50"/>
        <v>0</v>
      </c>
    </row>
    <row r="414" spans="1:53" x14ac:dyDescent="0.3">
      <c r="A414" s="3" t="s">
        <v>15346</v>
      </c>
      <c r="B414" s="3" t="s">
        <v>28399</v>
      </c>
      <c r="C414" s="6" t="s">
        <v>3258</v>
      </c>
      <c r="D414" s="3">
        <v>13</v>
      </c>
      <c r="E414" s="3">
        <v>786.12</v>
      </c>
      <c r="F414" s="3">
        <v>39317.286339999999</v>
      </c>
      <c r="G414" s="4">
        <v>2202.8478730374168</v>
      </c>
      <c r="H414" s="4">
        <v>652.52017600924626</v>
      </c>
      <c r="I414" s="4">
        <v>1614.0564444054735</v>
      </c>
      <c r="J414" s="4">
        <v>1008.1065117928511</v>
      </c>
      <c r="K414" s="4">
        <v>1442.6637561812502</v>
      </c>
      <c r="L414" s="4">
        <v>1096.3716517409005</v>
      </c>
      <c r="M414" s="4">
        <v>1521.7934396446724</v>
      </c>
      <c r="R414" t="s">
        <v>5244</v>
      </c>
      <c r="S414">
        <v>4571.7866875055224</v>
      </c>
      <c r="T414">
        <v>2377.7636423390732</v>
      </c>
      <c r="U414">
        <v>4049.1860050662867</v>
      </c>
      <c r="V414">
        <v>4053.1259907299705</v>
      </c>
      <c r="W414">
        <v>2460.2719071318879</v>
      </c>
      <c r="X414">
        <v>3701.616333301391</v>
      </c>
      <c r="Y414">
        <v>3824.2594907037737</v>
      </c>
      <c r="AT414" t="s">
        <v>5244</v>
      </c>
      <c r="AU414">
        <f t="shared" si="44"/>
        <v>3.3891999332103142E-6</v>
      </c>
      <c r="AV414">
        <f t="shared" si="45"/>
        <v>2.3502748279513544E-6</v>
      </c>
      <c r="AW414">
        <f t="shared" si="46"/>
        <v>4.1763905071325292E-6</v>
      </c>
      <c r="AX414">
        <f t="shared" si="47"/>
        <v>4.5785927683866304E-6</v>
      </c>
      <c r="AY414">
        <f t="shared" si="48"/>
        <v>3.0717842935950242E-6</v>
      </c>
      <c r="AZ414">
        <f t="shared" si="49"/>
        <v>3.6588227425050524E-6</v>
      </c>
      <c r="BA414">
        <f t="shared" si="50"/>
        <v>3.6246490880937265E-6</v>
      </c>
    </row>
    <row r="415" spans="1:53" x14ac:dyDescent="0.3">
      <c r="A415" s="3" t="s">
        <v>15343</v>
      </c>
      <c r="B415" s="3" t="s">
        <v>28400</v>
      </c>
      <c r="C415" s="6" t="s">
        <v>3259</v>
      </c>
      <c r="D415" s="3">
        <v>13</v>
      </c>
      <c r="E415" s="3">
        <v>645.87</v>
      </c>
      <c r="F415" s="3">
        <v>46063.616950000003</v>
      </c>
      <c r="G415" s="4">
        <v>3447.2535189421155</v>
      </c>
      <c r="H415" s="4">
        <v>1065.4279143022682</v>
      </c>
      <c r="I415" s="4">
        <v>2462.9974854659549</v>
      </c>
      <c r="J415" s="4">
        <v>1731.0466208866351</v>
      </c>
      <c r="K415" s="4">
        <v>1383.1562667348653</v>
      </c>
      <c r="L415" s="4">
        <v>1375.0721562522513</v>
      </c>
      <c r="M415" s="4">
        <v>1970.0599217439867</v>
      </c>
      <c r="R415" t="s">
        <v>2904</v>
      </c>
      <c r="S415">
        <v>279.32640865218741</v>
      </c>
      <c r="T415">
        <v>141.42880005674689</v>
      </c>
      <c r="U415">
        <v>229.58867869549093</v>
      </c>
      <c r="V415">
        <v>123.65690348676034</v>
      </c>
      <c r="W415">
        <v>148.25738921275388</v>
      </c>
      <c r="X415">
        <v>120.66135050394358</v>
      </c>
      <c r="Y415">
        <v>165.3496277509845</v>
      </c>
      <c r="AT415" t="s">
        <v>2904</v>
      </c>
      <c r="AU415">
        <f t="shared" si="44"/>
        <v>2.0707288206056025E-7</v>
      </c>
      <c r="AV415">
        <f t="shared" si="45"/>
        <v>1.3979377209828534E-7</v>
      </c>
      <c r="AW415">
        <f t="shared" si="46"/>
        <v>2.3680116869149655E-7</v>
      </c>
      <c r="AX415">
        <f t="shared" si="47"/>
        <v>1.3968838011956198E-7</v>
      </c>
      <c r="AY415">
        <f t="shared" si="48"/>
        <v>1.8510747461407659E-7</v>
      </c>
      <c r="AZ415">
        <f t="shared" si="49"/>
        <v>1.1926641056596408E-7</v>
      </c>
      <c r="BA415">
        <f t="shared" si="50"/>
        <v>1.5671906650193035E-7</v>
      </c>
    </row>
    <row r="416" spans="1:53" x14ac:dyDescent="0.3">
      <c r="A416" s="3" t="s">
        <v>12434</v>
      </c>
      <c r="B416" s="3" t="s">
        <v>28401</v>
      </c>
      <c r="C416" s="6" t="s">
        <v>3602</v>
      </c>
      <c r="D416" s="3">
        <v>13</v>
      </c>
      <c r="E416" s="3">
        <v>750.53</v>
      </c>
      <c r="F416" s="3">
        <v>38824.479780000001</v>
      </c>
      <c r="G416" s="4">
        <v>3341.1740358153638</v>
      </c>
      <c r="H416" s="4">
        <v>1689.6100709885177</v>
      </c>
      <c r="I416" s="4">
        <v>2883.6168279041317</v>
      </c>
      <c r="J416" s="4">
        <v>2447.26108819102</v>
      </c>
      <c r="K416" s="4">
        <v>2065.2218136512265</v>
      </c>
      <c r="L416" s="4">
        <v>3120.0544885226354</v>
      </c>
      <c r="M416" s="4">
        <v>3043.6161342427872</v>
      </c>
      <c r="R416" t="s">
        <v>3874</v>
      </c>
      <c r="S416">
        <v>24928.524779525691</v>
      </c>
      <c r="T416">
        <v>11077.198073403502</v>
      </c>
      <c r="U416">
        <v>18284.501023210632</v>
      </c>
      <c r="V416">
        <v>14423.617720185614</v>
      </c>
      <c r="W416">
        <v>11402.398457488483</v>
      </c>
      <c r="X416">
        <v>18740.157584790559</v>
      </c>
      <c r="Y416">
        <v>21283.545186849704</v>
      </c>
      <c r="AT416" t="s">
        <v>3874</v>
      </c>
      <c r="AU416">
        <f t="shared" si="44"/>
        <v>1.8480248597053139E-5</v>
      </c>
      <c r="AV416">
        <f t="shared" si="45"/>
        <v>1.0949136967432413E-5</v>
      </c>
      <c r="AW416">
        <f t="shared" si="46"/>
        <v>1.8858905569032218E-5</v>
      </c>
      <c r="AX416">
        <f t="shared" si="47"/>
        <v>1.6293565001102095E-5</v>
      </c>
      <c r="AY416">
        <f t="shared" si="48"/>
        <v>1.4236519300769965E-5</v>
      </c>
      <c r="AZ416">
        <f t="shared" si="49"/>
        <v>1.8523506651000456E-5</v>
      </c>
      <c r="BA416">
        <f t="shared" si="50"/>
        <v>2.0172632856228969E-5</v>
      </c>
    </row>
    <row r="417" spans="1:53" x14ac:dyDescent="0.3">
      <c r="A417" s="3" t="s">
        <v>13462</v>
      </c>
      <c r="B417" s="3" t="s">
        <v>28402</v>
      </c>
      <c r="C417" s="6" t="s">
        <v>7121</v>
      </c>
      <c r="D417" s="3">
        <v>13</v>
      </c>
      <c r="E417" s="3">
        <v>758.41</v>
      </c>
      <c r="F417" s="3">
        <v>42250.084159999999</v>
      </c>
      <c r="G417" s="4">
        <v>82.388044919697009</v>
      </c>
      <c r="H417" s="4">
        <v>290.74980351043473</v>
      </c>
      <c r="I417" s="4">
        <v>317.94244435152888</v>
      </c>
      <c r="J417" s="4">
        <v>263.25517527788827</v>
      </c>
      <c r="K417" s="4">
        <v>802.94132661063145</v>
      </c>
      <c r="L417" s="4">
        <v>298.56701163171061</v>
      </c>
      <c r="M417" s="4">
        <v>92.206390668749137</v>
      </c>
      <c r="R417" t="s">
        <v>2943</v>
      </c>
      <c r="S417">
        <v>8820.9472197508585</v>
      </c>
      <c r="T417">
        <v>6198.5927190328448</v>
      </c>
      <c r="U417">
        <v>7175.1121950342467</v>
      </c>
      <c r="V417">
        <v>6345.949543611745</v>
      </c>
      <c r="W417">
        <v>4286.3657914924524</v>
      </c>
      <c r="X417">
        <v>5261.3139435044613</v>
      </c>
      <c r="Y417">
        <v>6136.3066102836092</v>
      </c>
      <c r="AT417" t="s">
        <v>2943</v>
      </c>
      <c r="AU417">
        <f t="shared" si="44"/>
        <v>6.5392276087017687E-6</v>
      </c>
      <c r="AV417">
        <f t="shared" si="45"/>
        <v>6.1269321209462571E-6</v>
      </c>
      <c r="AW417">
        <f t="shared" si="46"/>
        <v>7.4005171462755075E-6</v>
      </c>
      <c r="AX417">
        <f t="shared" si="47"/>
        <v>7.1686690113707158E-6</v>
      </c>
      <c r="AY417">
        <f t="shared" si="48"/>
        <v>5.3517625741859459E-6</v>
      </c>
      <c r="AZ417">
        <f t="shared" si="49"/>
        <v>5.2004890238811482E-6</v>
      </c>
      <c r="BA417">
        <f t="shared" si="50"/>
        <v>5.8160169866336208E-6</v>
      </c>
    </row>
    <row r="418" spans="1:53" x14ac:dyDescent="0.3">
      <c r="A418" s="3" t="s">
        <v>28403</v>
      </c>
      <c r="B418" s="3" t="s">
        <v>28404</v>
      </c>
      <c r="C418" s="6" t="s">
        <v>6732</v>
      </c>
      <c r="D418" s="3">
        <v>13</v>
      </c>
      <c r="E418" s="3">
        <v>521.76</v>
      </c>
      <c r="F418" s="3">
        <v>56416.732880000003</v>
      </c>
      <c r="G418" s="4">
        <v>316.20097295050329</v>
      </c>
      <c r="H418" s="4">
        <v>274.34752660727912</v>
      </c>
      <c r="I418" s="4">
        <v>311.47879397995365</v>
      </c>
      <c r="J418" s="4">
        <v>283.8047809268005</v>
      </c>
      <c r="K418" s="4">
        <v>326.10348607329036</v>
      </c>
      <c r="L418" s="4">
        <v>294.10123906252335</v>
      </c>
      <c r="M418" s="4">
        <v>291.02878148760442</v>
      </c>
      <c r="R418" t="s">
        <v>2944</v>
      </c>
      <c r="S418">
        <v>3250.9753476904384</v>
      </c>
      <c r="T418">
        <v>1567.8893698918996</v>
      </c>
      <c r="U418">
        <v>2648.7551486675011</v>
      </c>
      <c r="V418">
        <v>2021.0276301957158</v>
      </c>
      <c r="W418">
        <v>1707.2259355326009</v>
      </c>
      <c r="X418">
        <v>1953.8469419665353</v>
      </c>
      <c r="Y418">
        <v>3181.1738833068885</v>
      </c>
      <c r="AT418" t="s">
        <v>2944</v>
      </c>
      <c r="AU418">
        <f t="shared" si="44"/>
        <v>2.4100436403502919E-6</v>
      </c>
      <c r="AV418">
        <f t="shared" si="45"/>
        <v>1.5497633378919158E-6</v>
      </c>
      <c r="AW418">
        <f t="shared" si="46"/>
        <v>2.7319653492757417E-6</v>
      </c>
      <c r="AX418">
        <f t="shared" si="47"/>
        <v>2.2830433876192234E-6</v>
      </c>
      <c r="AY418">
        <f t="shared" si="48"/>
        <v>2.1315651327745648E-6</v>
      </c>
      <c r="AZ418">
        <f t="shared" si="49"/>
        <v>1.9312589374343035E-6</v>
      </c>
      <c r="BA418">
        <f t="shared" si="50"/>
        <v>3.0151298684687113E-6</v>
      </c>
    </row>
    <row r="419" spans="1:53" x14ac:dyDescent="0.3">
      <c r="A419" s="3" t="s">
        <v>17242</v>
      </c>
      <c r="B419" s="3" t="s">
        <v>28405</v>
      </c>
      <c r="C419" s="6" t="s">
        <v>3544</v>
      </c>
      <c r="D419" s="3">
        <v>13</v>
      </c>
      <c r="E419" s="3">
        <v>1107.72</v>
      </c>
      <c r="F419" s="3">
        <v>43066.383979999999</v>
      </c>
      <c r="G419" s="4">
        <v>1583.7342740543418</v>
      </c>
      <c r="H419" s="4">
        <v>1074.5677273021204</v>
      </c>
      <c r="I419" s="4">
        <v>1464.7189140919484</v>
      </c>
      <c r="J419" s="4">
        <v>1131.0497985929405</v>
      </c>
      <c r="K419" s="4">
        <v>2207.5312878740128</v>
      </c>
      <c r="L419" s="4">
        <v>1394.8998767009168</v>
      </c>
      <c r="M419" s="4">
        <v>1457.3251724718577</v>
      </c>
      <c r="R419" t="s">
        <v>3367</v>
      </c>
      <c r="S419">
        <v>1139.1568398895495</v>
      </c>
      <c r="T419">
        <v>677.80348854581268</v>
      </c>
      <c r="U419">
        <v>1235.0308519294597</v>
      </c>
      <c r="V419">
        <v>1182.403335674062</v>
      </c>
      <c r="W419">
        <v>869.05852754444152</v>
      </c>
      <c r="X419">
        <v>1194.8058309139406</v>
      </c>
      <c r="Y419">
        <v>1585.2730268784831</v>
      </c>
      <c r="AT419" t="s">
        <v>3367</v>
      </c>
      <c r="AU419">
        <f t="shared" si="44"/>
        <v>8.4449046938720943E-7</v>
      </c>
      <c r="AV419">
        <f t="shared" si="45"/>
        <v>6.6996754810319779E-7</v>
      </c>
      <c r="AW419">
        <f t="shared" si="46"/>
        <v>1.2738291398716711E-6</v>
      </c>
      <c r="AX419">
        <f t="shared" si="47"/>
        <v>1.335695799838305E-6</v>
      </c>
      <c r="AY419">
        <f t="shared" si="48"/>
        <v>1.0850671941533195E-6</v>
      </c>
      <c r="AZ419">
        <f t="shared" si="49"/>
        <v>1.1809929375167448E-6</v>
      </c>
      <c r="BA419">
        <f t="shared" si="50"/>
        <v>1.5025283836576776E-6</v>
      </c>
    </row>
    <row r="420" spans="1:53" x14ac:dyDescent="0.3">
      <c r="A420" s="3" t="s">
        <v>11553</v>
      </c>
      <c r="B420" s="3" t="s">
        <v>28406</v>
      </c>
      <c r="C420" s="6" t="s">
        <v>4577</v>
      </c>
      <c r="D420" s="3">
        <v>13</v>
      </c>
      <c r="E420" s="3">
        <v>788.28</v>
      </c>
      <c r="F420" s="3">
        <v>26894.720929999999</v>
      </c>
      <c r="G420" s="4">
        <v>1926.8557628665919</v>
      </c>
      <c r="H420" s="4">
        <v>2216.2109417890279</v>
      </c>
      <c r="I420" s="4">
        <v>2528.1900988618822</v>
      </c>
      <c r="J420" s="4">
        <v>2079.9097872239577</v>
      </c>
      <c r="K420" s="4">
        <v>1832.9905634040238</v>
      </c>
      <c r="L420" s="4">
        <v>2139.5981412281567</v>
      </c>
      <c r="M420" s="4">
        <v>1662.0291880619975</v>
      </c>
      <c r="R420" t="s">
        <v>3279</v>
      </c>
      <c r="S420">
        <v>41918.371943719561</v>
      </c>
      <c r="T420">
        <v>29079.075526732395</v>
      </c>
      <c r="U420">
        <v>38258.707778068914</v>
      </c>
      <c r="V420">
        <v>41530.187291375165</v>
      </c>
      <c r="W420">
        <v>25362.044100116575</v>
      </c>
      <c r="X420">
        <v>32349.408112566838</v>
      </c>
      <c r="Y420">
        <v>26074.406421932996</v>
      </c>
      <c r="AT420" t="s">
        <v>3279</v>
      </c>
      <c r="AU420">
        <f t="shared" si="44"/>
        <v>3.1075321991773884E-5</v>
      </c>
      <c r="AV420">
        <f t="shared" si="45"/>
        <v>2.8742898584883596E-5</v>
      </c>
      <c r="AW420">
        <f t="shared" si="46"/>
        <v>3.9460598693062206E-5</v>
      </c>
      <c r="AX420">
        <f t="shared" si="47"/>
        <v>4.6914360825923046E-5</v>
      </c>
      <c r="AY420">
        <f t="shared" si="48"/>
        <v>3.1665901843761564E-5</v>
      </c>
      <c r="AZ420">
        <f t="shared" si="49"/>
        <v>3.1975423558625156E-5</v>
      </c>
      <c r="BA420">
        <f t="shared" si="50"/>
        <v>2.4713431107273519E-5</v>
      </c>
    </row>
    <row r="421" spans="1:53" x14ac:dyDescent="0.3">
      <c r="A421" s="3" t="s">
        <v>12887</v>
      </c>
      <c r="B421" s="3" t="s">
        <v>28407</v>
      </c>
      <c r="C421" s="6" t="s">
        <v>28408</v>
      </c>
      <c r="D421" s="3">
        <v>13</v>
      </c>
      <c r="E421" s="3">
        <v>762.63</v>
      </c>
      <c r="F421" s="3">
        <v>56816.250679999997</v>
      </c>
      <c r="G421" s="4">
        <v>1025.4227836654472</v>
      </c>
      <c r="H421" s="4">
        <v>523.49278060146776</v>
      </c>
      <c r="I421" s="4">
        <v>1100.9086536763664</v>
      </c>
      <c r="J421" s="4">
        <v>991.69965348405412</v>
      </c>
      <c r="K421" s="4">
        <v>634.27449600399814</v>
      </c>
      <c r="L421" s="4">
        <v>604.73708441984604</v>
      </c>
      <c r="M421" s="4">
        <v>1311.6503585235077</v>
      </c>
      <c r="R421" t="s">
        <v>6464</v>
      </c>
      <c r="S421">
        <v>1056.7743970969718</v>
      </c>
      <c r="T421">
        <v>813.47490736976965</v>
      </c>
      <c r="U421">
        <v>1342.7581189766379</v>
      </c>
      <c r="V421">
        <v>1030.7700852796634</v>
      </c>
      <c r="W421">
        <v>1442.303943127532</v>
      </c>
      <c r="X421">
        <v>1397.3462674697798</v>
      </c>
      <c r="Y421">
        <v>1587.5002926644129</v>
      </c>
      <c r="AT421" t="s">
        <v>6464</v>
      </c>
      <c r="AU421">
        <f t="shared" si="44"/>
        <v>7.8341794157803228E-7</v>
      </c>
      <c r="AV421">
        <f t="shared" si="45"/>
        <v>8.0407049881562209E-7</v>
      </c>
      <c r="AW421">
        <f t="shared" si="46"/>
        <v>1.384940641020851E-6</v>
      </c>
      <c r="AX421">
        <f t="shared" si="47"/>
        <v>1.1644040844337918E-6</v>
      </c>
      <c r="AY421">
        <f t="shared" si="48"/>
        <v>1.8007955081087793E-6</v>
      </c>
      <c r="AZ421">
        <f t="shared" si="49"/>
        <v>1.381191847620016E-6</v>
      </c>
      <c r="BA421">
        <f t="shared" si="50"/>
        <v>1.5046393954547426E-6</v>
      </c>
    </row>
    <row r="422" spans="1:53" x14ac:dyDescent="0.3">
      <c r="A422" s="3" t="s">
        <v>9010</v>
      </c>
      <c r="B422" s="3" t="s">
        <v>28409</v>
      </c>
      <c r="C422" s="6" t="s">
        <v>4524</v>
      </c>
      <c r="D422" s="3">
        <v>13</v>
      </c>
      <c r="E422" s="3">
        <v>919.93</v>
      </c>
      <c r="F422" s="3">
        <v>39474.007030000001</v>
      </c>
      <c r="G422" s="4">
        <v>4588.026724621729</v>
      </c>
      <c r="H422" s="4">
        <v>7245.2736991089896</v>
      </c>
      <c r="I422" s="4">
        <v>5031.6190143854901</v>
      </c>
      <c r="J422" s="4">
        <v>2985.1772850833922</v>
      </c>
      <c r="K422" s="4">
        <v>7680.7602880614486</v>
      </c>
      <c r="L422" s="4">
        <v>4402.888515950176</v>
      </c>
      <c r="M422" s="4">
        <v>5024.5329841224739</v>
      </c>
      <c r="R422" t="s">
        <v>6465</v>
      </c>
      <c r="S422">
        <v>41.070615789999998</v>
      </c>
      <c r="T422">
        <v>10.10086587</v>
      </c>
      <c r="U422">
        <v>14.22749548</v>
      </c>
      <c r="V422">
        <v>0.649189566</v>
      </c>
      <c r="W422">
        <v>7.9703040500000002</v>
      </c>
      <c r="X422">
        <v>37.342540229999997</v>
      </c>
      <c r="AT422" t="s">
        <v>6465</v>
      </c>
      <c r="AU422">
        <f t="shared" si="44"/>
        <v>3.044685542149025E-8</v>
      </c>
      <c r="AV422">
        <f t="shared" si="45"/>
        <v>9.9840919307776268E-9</v>
      </c>
      <c r="AW422">
        <f t="shared" si="46"/>
        <v>1.4674449874270533E-8</v>
      </c>
      <c r="AX422">
        <f t="shared" si="47"/>
        <v>7.3335362853211702E-10</v>
      </c>
      <c r="AY422">
        <f t="shared" si="48"/>
        <v>9.9513613617238056E-9</v>
      </c>
      <c r="AZ422">
        <f t="shared" si="49"/>
        <v>3.6910831148882665E-8</v>
      </c>
      <c r="BA422">
        <f t="shared" si="50"/>
        <v>0</v>
      </c>
    </row>
    <row r="423" spans="1:53" x14ac:dyDescent="0.3">
      <c r="A423" s="3" t="s">
        <v>18494</v>
      </c>
      <c r="B423" s="3" t="s">
        <v>28410</v>
      </c>
      <c r="C423" s="6" t="s">
        <v>6187</v>
      </c>
      <c r="D423" s="3">
        <v>13</v>
      </c>
      <c r="E423" s="3">
        <v>695.77</v>
      </c>
      <c r="F423" s="3">
        <v>38789.701150000001</v>
      </c>
      <c r="G423" s="4">
        <v>167.22136696500024</v>
      </c>
      <c r="H423" s="4">
        <v>829.93596473788079</v>
      </c>
      <c r="I423" s="4">
        <v>332.9962967128539</v>
      </c>
      <c r="J423" s="4">
        <v>564.33914606732446</v>
      </c>
      <c r="K423" s="4">
        <v>577.5948912220947</v>
      </c>
      <c r="L423" s="4">
        <v>569.31456247546396</v>
      </c>
      <c r="M423" s="4">
        <v>254.54780884770281</v>
      </c>
      <c r="R423" t="s">
        <v>6466</v>
      </c>
      <c r="S423">
        <v>12.617976847555408</v>
      </c>
      <c r="T423">
        <v>130.13660562731934</v>
      </c>
      <c r="U423">
        <v>69.445483806207235</v>
      </c>
      <c r="V423">
        <v>53.885397055795799</v>
      </c>
      <c r="W423">
        <v>104.14061175775781</v>
      </c>
      <c r="X423">
        <v>80.639175191742325</v>
      </c>
      <c r="Y423">
        <v>23.003773996251258</v>
      </c>
      <c r="AT423" t="s">
        <v>6466</v>
      </c>
      <c r="AU423">
        <f t="shared" si="44"/>
        <v>9.3540773470158595E-9</v>
      </c>
      <c r="AV423">
        <f t="shared" si="45"/>
        <v>1.2863212430148913E-7</v>
      </c>
      <c r="AW423">
        <f t="shared" si="46"/>
        <v>7.1627102081402589E-8</v>
      </c>
      <c r="AX423">
        <f t="shared" si="47"/>
        <v>6.0871359500195211E-8</v>
      </c>
      <c r="AY423">
        <f t="shared" si="48"/>
        <v>1.3002526045821686E-7</v>
      </c>
      <c r="AZ423">
        <f t="shared" si="49"/>
        <v>7.9706923020099244E-8</v>
      </c>
      <c r="BA423">
        <f t="shared" si="50"/>
        <v>2.1803072893173853E-8</v>
      </c>
    </row>
    <row r="424" spans="1:53" x14ac:dyDescent="0.3">
      <c r="A424" s="3" t="s">
        <v>13474</v>
      </c>
      <c r="B424" s="3" t="s">
        <v>28411</v>
      </c>
      <c r="C424" s="6" t="s">
        <v>7125</v>
      </c>
      <c r="D424" s="3">
        <v>13</v>
      </c>
      <c r="E424" s="3">
        <v>1244.43</v>
      </c>
      <c r="F424" s="3">
        <v>50779.905270000003</v>
      </c>
      <c r="G424" s="4">
        <v>312.65277396569678</v>
      </c>
      <c r="H424" s="4">
        <v>513.62177761545627</v>
      </c>
      <c r="I424" s="4">
        <v>1263.1039925277605</v>
      </c>
      <c r="J424" s="4">
        <v>1183.3272765686431</v>
      </c>
      <c r="K424" s="4">
        <v>2035.0627442431414</v>
      </c>
      <c r="L424" s="4">
        <v>1906.4925900882931</v>
      </c>
      <c r="M424" s="4">
        <v>324.42729241566406</v>
      </c>
      <c r="R424" t="s">
        <v>6467</v>
      </c>
      <c r="S424">
        <v>306.4834295195908</v>
      </c>
      <c r="T424">
        <v>192.92330761331212</v>
      </c>
      <c r="U424">
        <v>227.50113594887188</v>
      </c>
      <c r="V424">
        <v>288.23071420083897</v>
      </c>
      <c r="W424">
        <v>132.48476664454233</v>
      </c>
      <c r="X424">
        <v>171.0246021373998</v>
      </c>
      <c r="Y424">
        <v>206.01889126277598</v>
      </c>
      <c r="AT424" t="s">
        <v>6467</v>
      </c>
      <c r="AU424">
        <f t="shared" si="44"/>
        <v>2.2720518035031583E-7</v>
      </c>
      <c r="AV424">
        <f t="shared" si="45"/>
        <v>1.9069296272132354E-7</v>
      </c>
      <c r="AW424">
        <f t="shared" si="46"/>
        <v>2.3464804613814761E-7</v>
      </c>
      <c r="AX424">
        <f t="shared" si="47"/>
        <v>3.255983324192688E-7</v>
      </c>
      <c r="AY424">
        <f t="shared" si="48"/>
        <v>1.6541449103230802E-7</v>
      </c>
      <c r="AZ424">
        <f t="shared" si="49"/>
        <v>1.6904742347246584E-7</v>
      </c>
      <c r="BA424">
        <f t="shared" si="50"/>
        <v>1.9526556400289633E-7</v>
      </c>
    </row>
    <row r="425" spans="1:53" x14ac:dyDescent="0.3">
      <c r="A425" s="3" t="s">
        <v>19323</v>
      </c>
      <c r="B425" s="3" t="s">
        <v>28412</v>
      </c>
      <c r="C425" s="6" t="s">
        <v>23690</v>
      </c>
      <c r="D425" s="3">
        <v>13</v>
      </c>
      <c r="E425" s="3">
        <v>827.53</v>
      </c>
      <c r="F425" s="3">
        <v>34683.880669999999</v>
      </c>
      <c r="G425" s="4">
        <v>1096.5358282914099</v>
      </c>
      <c r="H425" s="4">
        <v>1011.8768059148339</v>
      </c>
      <c r="I425" s="4">
        <v>1389.5626642937164</v>
      </c>
      <c r="J425" s="4">
        <v>1338.9201035173148</v>
      </c>
      <c r="K425" s="4">
        <v>1413.4622768335864</v>
      </c>
      <c r="L425" s="4">
        <v>1150.2065983730058</v>
      </c>
      <c r="M425" s="4">
        <v>1139.2777718956304</v>
      </c>
      <c r="R425" t="s">
        <v>6428</v>
      </c>
      <c r="AT425" t="s">
        <v>6428</v>
      </c>
      <c r="AU425">
        <f t="shared" si="44"/>
        <v>0</v>
      </c>
      <c r="AV425">
        <f t="shared" si="45"/>
        <v>0</v>
      </c>
      <c r="AW425">
        <f t="shared" si="46"/>
        <v>0</v>
      </c>
      <c r="AX425">
        <f t="shared" si="47"/>
        <v>0</v>
      </c>
      <c r="AY425">
        <f t="shared" si="48"/>
        <v>0</v>
      </c>
      <c r="AZ425">
        <f t="shared" si="49"/>
        <v>0</v>
      </c>
      <c r="BA425">
        <f t="shared" si="50"/>
        <v>0</v>
      </c>
    </row>
    <row r="426" spans="1:53" x14ac:dyDescent="0.3">
      <c r="A426" s="3" t="s">
        <v>20028</v>
      </c>
      <c r="B426" s="3" t="s">
        <v>28413</v>
      </c>
      <c r="C426" s="6" t="s">
        <v>5286</v>
      </c>
      <c r="D426" s="3">
        <v>13</v>
      </c>
      <c r="E426" s="3">
        <v>747.93</v>
      </c>
      <c r="F426" s="3">
        <v>19757.12484</v>
      </c>
      <c r="G426" s="4">
        <v>2175.9067437921071</v>
      </c>
      <c r="H426" s="4">
        <v>1141.2450281254976</v>
      </c>
      <c r="I426" s="4">
        <v>1779.2214112232348</v>
      </c>
      <c r="J426" s="4">
        <v>1554.6490539500801</v>
      </c>
      <c r="K426" s="4">
        <v>1047.5257239126429</v>
      </c>
      <c r="L426" s="4">
        <v>1350.3541378135108</v>
      </c>
      <c r="M426" s="4">
        <v>1675.8906018383746</v>
      </c>
      <c r="R426" t="s">
        <v>6427</v>
      </c>
      <c r="AT426" t="s">
        <v>6427</v>
      </c>
      <c r="AU426">
        <f t="shared" si="44"/>
        <v>0</v>
      </c>
      <c r="AV426">
        <f t="shared" si="45"/>
        <v>0</v>
      </c>
      <c r="AW426">
        <f t="shared" si="46"/>
        <v>0</v>
      </c>
      <c r="AX426">
        <f t="shared" si="47"/>
        <v>0</v>
      </c>
      <c r="AY426">
        <f t="shared" si="48"/>
        <v>0</v>
      </c>
      <c r="AZ426">
        <f t="shared" si="49"/>
        <v>0</v>
      </c>
      <c r="BA426">
        <f t="shared" si="50"/>
        <v>0</v>
      </c>
    </row>
    <row r="427" spans="1:53" x14ac:dyDescent="0.3">
      <c r="A427" s="3" t="s">
        <v>13434</v>
      </c>
      <c r="B427" s="3" t="s">
        <v>28414</v>
      </c>
      <c r="C427" s="6" t="s">
        <v>7111</v>
      </c>
      <c r="D427" s="3">
        <v>13</v>
      </c>
      <c r="E427" s="3">
        <v>742.81</v>
      </c>
      <c r="F427" s="3">
        <v>24393.487300000001</v>
      </c>
      <c r="G427" s="4">
        <v>1469.6920094357763</v>
      </c>
      <c r="H427" s="4">
        <v>1315.8601913541922</v>
      </c>
      <c r="I427" s="4">
        <v>2142.9651706316617</v>
      </c>
      <c r="J427" s="4">
        <v>1297.6593408079302</v>
      </c>
      <c r="K427" s="4">
        <v>3126.8856134346233</v>
      </c>
      <c r="L427" s="4">
        <v>1854.6875659221944</v>
      </c>
      <c r="M427" s="4">
        <v>1487.2097995077834</v>
      </c>
      <c r="R427" t="s">
        <v>6430</v>
      </c>
      <c r="AT427" t="s">
        <v>6430</v>
      </c>
      <c r="AU427">
        <f t="shared" si="44"/>
        <v>0</v>
      </c>
      <c r="AV427">
        <f t="shared" si="45"/>
        <v>0</v>
      </c>
      <c r="AW427">
        <f t="shared" si="46"/>
        <v>0</v>
      </c>
      <c r="AX427">
        <f t="shared" si="47"/>
        <v>0</v>
      </c>
      <c r="AY427">
        <f t="shared" si="48"/>
        <v>0</v>
      </c>
      <c r="AZ427">
        <f t="shared" si="49"/>
        <v>0</v>
      </c>
      <c r="BA427">
        <f t="shared" si="50"/>
        <v>0</v>
      </c>
    </row>
    <row r="428" spans="1:53" x14ac:dyDescent="0.3">
      <c r="A428" s="3" t="s">
        <v>9495</v>
      </c>
      <c r="B428" s="3" t="s">
        <v>28415</v>
      </c>
      <c r="C428" s="6" t="s">
        <v>654</v>
      </c>
      <c r="D428" s="3">
        <v>13</v>
      </c>
      <c r="E428" s="3">
        <v>813.54</v>
      </c>
      <c r="F428" s="3">
        <v>20783.617859999998</v>
      </c>
      <c r="G428" s="4">
        <v>3370.2411144437356</v>
      </c>
      <c r="H428" s="4">
        <v>3257.5058747770445</v>
      </c>
      <c r="I428" s="4">
        <v>3964.1913193942705</v>
      </c>
      <c r="J428" s="4">
        <v>4649.6772646641075</v>
      </c>
      <c r="K428" s="4">
        <v>3195.18281377927</v>
      </c>
      <c r="L428" s="4">
        <v>3810.8708072873274</v>
      </c>
      <c r="M428" s="4">
        <v>3765.6200451573714</v>
      </c>
      <c r="R428" t="s">
        <v>4573</v>
      </c>
      <c r="AT428" t="s">
        <v>4573</v>
      </c>
      <c r="AU428">
        <f t="shared" si="44"/>
        <v>0</v>
      </c>
      <c r="AV428">
        <f t="shared" si="45"/>
        <v>0</v>
      </c>
      <c r="AW428">
        <f t="shared" si="46"/>
        <v>0</v>
      </c>
      <c r="AX428">
        <f t="shared" si="47"/>
        <v>0</v>
      </c>
      <c r="AY428">
        <f t="shared" si="48"/>
        <v>0</v>
      </c>
      <c r="AZ428">
        <f t="shared" si="49"/>
        <v>0</v>
      </c>
      <c r="BA428">
        <f t="shared" si="50"/>
        <v>0</v>
      </c>
    </row>
    <row r="429" spans="1:53" x14ac:dyDescent="0.3">
      <c r="A429" s="3" t="s">
        <v>20597</v>
      </c>
      <c r="B429" s="3" t="s">
        <v>28416</v>
      </c>
      <c r="C429" s="6" t="s">
        <v>1484</v>
      </c>
      <c r="D429" s="3">
        <v>13</v>
      </c>
      <c r="E429" s="3">
        <v>800.3</v>
      </c>
      <c r="F429" s="3">
        <v>43392.670209999997</v>
      </c>
      <c r="G429" s="4">
        <v>251.9928456627234</v>
      </c>
      <c r="H429" s="4">
        <v>223.26936010185838</v>
      </c>
      <c r="I429" s="4">
        <v>245.50984273234496</v>
      </c>
      <c r="J429" s="4">
        <v>428.6170927573142</v>
      </c>
      <c r="K429" s="4">
        <v>183.69640875116005</v>
      </c>
      <c r="L429" s="4">
        <v>183.81221032945868</v>
      </c>
      <c r="M429" s="4">
        <v>283.43885081672863</v>
      </c>
      <c r="R429" t="s">
        <v>7924</v>
      </c>
      <c r="AT429" t="s">
        <v>7924</v>
      </c>
      <c r="AU429">
        <f t="shared" si="44"/>
        <v>0</v>
      </c>
      <c r="AV429">
        <f t="shared" si="45"/>
        <v>0</v>
      </c>
      <c r="AW429">
        <f t="shared" si="46"/>
        <v>0</v>
      </c>
      <c r="AX429">
        <f t="shared" si="47"/>
        <v>0</v>
      </c>
      <c r="AY429">
        <f t="shared" si="48"/>
        <v>0</v>
      </c>
      <c r="AZ429">
        <f t="shared" si="49"/>
        <v>0</v>
      </c>
      <c r="BA429">
        <f t="shared" si="50"/>
        <v>0</v>
      </c>
    </row>
    <row r="430" spans="1:53" x14ac:dyDescent="0.3">
      <c r="A430" s="3" t="s">
        <v>15365</v>
      </c>
      <c r="B430" s="3" t="s">
        <v>28417</v>
      </c>
      <c r="C430" s="6" t="s">
        <v>717</v>
      </c>
      <c r="D430" s="3">
        <v>13</v>
      </c>
      <c r="E430" s="3">
        <v>724.67</v>
      </c>
      <c r="F430" s="3">
        <v>36414.168460000001</v>
      </c>
      <c r="G430" s="4">
        <v>1637.3877388882211</v>
      </c>
      <c r="H430" s="4">
        <v>841.99312063116088</v>
      </c>
      <c r="I430" s="4">
        <v>1298.410990785316</v>
      </c>
      <c r="J430" s="4">
        <v>1107.7080018547485</v>
      </c>
      <c r="K430" s="4">
        <v>1067.6156481775022</v>
      </c>
      <c r="L430" s="4">
        <v>1447.4873971420761</v>
      </c>
      <c r="M430" s="4">
        <v>1553.1591215402789</v>
      </c>
      <c r="R430" t="s">
        <v>5254</v>
      </c>
      <c r="S430">
        <v>57.523513401370565</v>
      </c>
      <c r="T430">
        <v>1.2126999698291614</v>
      </c>
      <c r="U430">
        <v>15.937856114364392</v>
      </c>
      <c r="V430">
        <v>7.3357855112459349</v>
      </c>
      <c r="W430">
        <v>28.815086782932035</v>
      </c>
      <c r="X430">
        <v>0.68366277051386548</v>
      </c>
      <c r="Y430">
        <v>111.94359952326764</v>
      </c>
      <c r="AT430" t="s">
        <v>5254</v>
      </c>
      <c r="AU430">
        <f t="shared" si="44"/>
        <v>4.2643872320368891E-8</v>
      </c>
      <c r="AV430">
        <f t="shared" si="45"/>
        <v>1.1986802061381695E-9</v>
      </c>
      <c r="AW430">
        <f t="shared" si="46"/>
        <v>1.6438541202304173E-8</v>
      </c>
      <c r="AX430">
        <f t="shared" si="47"/>
        <v>8.2868320819646943E-9</v>
      </c>
      <c r="AY430">
        <f t="shared" si="48"/>
        <v>3.5977214852473308E-8</v>
      </c>
      <c r="AZ430">
        <f t="shared" si="49"/>
        <v>6.7575909217182384E-10</v>
      </c>
      <c r="BA430">
        <f t="shared" si="50"/>
        <v>1.061006103054138E-7</v>
      </c>
    </row>
    <row r="431" spans="1:53" x14ac:dyDescent="0.3">
      <c r="A431" s="3" t="s">
        <v>13122</v>
      </c>
      <c r="B431" s="3" t="s">
        <v>28418</v>
      </c>
      <c r="C431" s="6" t="s">
        <v>4148</v>
      </c>
      <c r="D431" s="3">
        <v>12</v>
      </c>
      <c r="E431" s="3">
        <v>778.24</v>
      </c>
      <c r="F431" s="3">
        <v>35666.296629999997</v>
      </c>
      <c r="G431" s="4">
        <v>1445.2365635832614</v>
      </c>
      <c r="H431" s="4">
        <v>1492.4547926022296</v>
      </c>
      <c r="I431" s="4">
        <v>1650.7281018298929</v>
      </c>
      <c r="J431" s="4">
        <v>1740.1359224892053</v>
      </c>
      <c r="K431" s="4">
        <v>1824.3155984414097</v>
      </c>
      <c r="L431" s="4">
        <v>1049.1717933364569</v>
      </c>
      <c r="M431" s="4">
        <v>1393.0151677369411</v>
      </c>
      <c r="R431" t="s">
        <v>4807</v>
      </c>
      <c r="S431">
        <v>53.100416234953464</v>
      </c>
      <c r="T431">
        <v>0.4395676542103763</v>
      </c>
      <c r="U431">
        <v>1.7773401208516186</v>
      </c>
      <c r="V431">
        <v>1.3317383607678561</v>
      </c>
      <c r="W431">
        <v>4.6598090177771017</v>
      </c>
      <c r="X431">
        <v>1.6239903923233692</v>
      </c>
      <c r="Y431">
        <v>10.956065900206406</v>
      </c>
      <c r="AT431" t="s">
        <v>4807</v>
      </c>
      <c r="AU431">
        <f t="shared" si="44"/>
        <v>3.9364900302279639E-8</v>
      </c>
      <c r="AV431">
        <f t="shared" si="45"/>
        <v>4.3448590704161754E-10</v>
      </c>
      <c r="AW431">
        <f t="shared" si="46"/>
        <v>1.8331749639021507E-9</v>
      </c>
      <c r="AX431">
        <f t="shared" si="47"/>
        <v>1.5043913369435155E-9</v>
      </c>
      <c r="AY431">
        <f t="shared" si="48"/>
        <v>5.8180269060775928E-9</v>
      </c>
      <c r="AZ431">
        <f t="shared" si="49"/>
        <v>1.6052157884615233E-9</v>
      </c>
      <c r="BA431">
        <f t="shared" si="50"/>
        <v>1.0384204934527021E-8</v>
      </c>
    </row>
    <row r="432" spans="1:53" x14ac:dyDescent="0.3">
      <c r="A432" s="3" t="s">
        <v>19814</v>
      </c>
      <c r="B432" s="3" t="s">
        <v>28419</v>
      </c>
      <c r="C432" s="6" t="s">
        <v>3509</v>
      </c>
      <c r="D432" s="3">
        <v>12</v>
      </c>
      <c r="E432" s="3">
        <v>639.66999999999996</v>
      </c>
      <c r="F432" s="3">
        <v>27318.159329999999</v>
      </c>
      <c r="G432" s="4">
        <v>827.86315414641194</v>
      </c>
      <c r="H432" s="4">
        <v>702.69327482601091</v>
      </c>
      <c r="I432" s="4">
        <v>1057.5613864881877</v>
      </c>
      <c r="J432" s="4">
        <v>1120.9560148288979</v>
      </c>
      <c r="K432" s="4">
        <v>942.22105342832936</v>
      </c>
      <c r="L432" s="4">
        <v>815.43775729314439</v>
      </c>
      <c r="M432" s="4">
        <v>798.63899773323374</v>
      </c>
      <c r="R432" t="s">
        <v>3866</v>
      </c>
      <c r="S432">
        <v>238.98289407006567</v>
      </c>
      <c r="T432">
        <v>191.18050350765711</v>
      </c>
      <c r="U432">
        <v>195.05410481419239</v>
      </c>
      <c r="V432">
        <v>245.40552030694724</v>
      </c>
      <c r="W432">
        <v>189.20704759885248</v>
      </c>
      <c r="X432">
        <v>181.24069866441792</v>
      </c>
      <c r="Y432">
        <v>247.30182027376705</v>
      </c>
      <c r="AT432" t="s">
        <v>3866</v>
      </c>
      <c r="AU432">
        <f t="shared" si="44"/>
        <v>1.7716504814939395E-7</v>
      </c>
      <c r="AV432">
        <f t="shared" si="45"/>
        <v>1.8897030679933213E-7</v>
      </c>
      <c r="AW432">
        <f t="shared" si="46"/>
        <v>2.0118169693957806E-7</v>
      </c>
      <c r="AX432">
        <f t="shared" si="47"/>
        <v>2.7722107409673288E-7</v>
      </c>
      <c r="AY432">
        <f t="shared" si="48"/>
        <v>2.3623536706119229E-7</v>
      </c>
      <c r="AZ432">
        <f t="shared" si="49"/>
        <v>1.7914541390340373E-7</v>
      </c>
      <c r="BA432">
        <f t="shared" si="50"/>
        <v>2.3439369622228962E-7</v>
      </c>
    </row>
    <row r="433" spans="1:53" x14ac:dyDescent="0.3">
      <c r="A433" s="3" t="s">
        <v>10933</v>
      </c>
      <c r="B433" s="3" t="s">
        <v>28420</v>
      </c>
      <c r="C433" s="6" t="s">
        <v>6971</v>
      </c>
      <c r="D433" s="3">
        <v>12</v>
      </c>
      <c r="E433" s="3">
        <v>744.03</v>
      </c>
      <c r="F433" s="3">
        <v>38996.532809999997</v>
      </c>
      <c r="G433" s="4">
        <v>734.06720221565286</v>
      </c>
      <c r="H433" s="4">
        <v>488.38822089064723</v>
      </c>
      <c r="I433" s="4">
        <v>666.60781775700332</v>
      </c>
      <c r="J433" s="4">
        <v>509.54744077734847</v>
      </c>
      <c r="K433" s="4">
        <v>496.52966290392146</v>
      </c>
      <c r="L433" s="4">
        <v>544.81066346103319</v>
      </c>
      <c r="M433" s="4">
        <v>689.78100574307848</v>
      </c>
      <c r="R433" t="s">
        <v>6468</v>
      </c>
      <c r="S433">
        <v>4626.8431034985197</v>
      </c>
      <c r="T433">
        <v>4735.1886698997723</v>
      </c>
      <c r="U433">
        <v>2992.1680364614385</v>
      </c>
      <c r="V433">
        <v>2255.9152221944919</v>
      </c>
      <c r="W433">
        <v>5839.7054368596946</v>
      </c>
      <c r="X433">
        <v>3159.5771694690848</v>
      </c>
      <c r="Y433">
        <v>3206.3765026275651</v>
      </c>
      <c r="AT433" t="s">
        <v>6468</v>
      </c>
      <c r="AU433">
        <f t="shared" si="44"/>
        <v>3.4300148736615444E-6</v>
      </c>
      <c r="AV433">
        <f t="shared" si="45"/>
        <v>4.6804461714781636E-6</v>
      </c>
      <c r="AW433">
        <f t="shared" si="46"/>
        <v>3.0861664955839342E-6</v>
      </c>
      <c r="AX433">
        <f t="shared" si="47"/>
        <v>2.5483829385162477E-6</v>
      </c>
      <c r="AY433">
        <f t="shared" si="48"/>
        <v>7.2911922410555966E-6</v>
      </c>
      <c r="AZ433">
        <f t="shared" si="49"/>
        <v>3.1230499769388086E-6</v>
      </c>
      <c r="BA433">
        <f t="shared" si="50"/>
        <v>3.0390170161270553E-6</v>
      </c>
    </row>
    <row r="434" spans="1:53" x14ac:dyDescent="0.3">
      <c r="A434" s="3" t="s">
        <v>17412</v>
      </c>
      <c r="B434" s="3" t="s">
        <v>28421</v>
      </c>
      <c r="C434" s="6" t="s">
        <v>5799</v>
      </c>
      <c r="D434" s="3">
        <v>12</v>
      </c>
      <c r="E434" s="3">
        <v>861.01</v>
      </c>
      <c r="F434" s="3">
        <v>16035.273660000001</v>
      </c>
      <c r="G434" s="4">
        <v>1856.5608705092907</v>
      </c>
      <c r="H434" s="4">
        <v>3064.8624330599755</v>
      </c>
      <c r="I434" s="4">
        <v>3045.3684328011846</v>
      </c>
      <c r="J434" s="4">
        <v>2850.0961545852415</v>
      </c>
      <c r="K434" s="4">
        <v>6025.8867216350882</v>
      </c>
      <c r="L434" s="4">
        <v>3048.623526051872</v>
      </c>
      <c r="M434" s="4">
        <v>3164.1408093521522</v>
      </c>
      <c r="R434" t="s">
        <v>6469</v>
      </c>
      <c r="AT434" t="s">
        <v>6469</v>
      </c>
      <c r="AU434">
        <f t="shared" si="44"/>
        <v>0</v>
      </c>
      <c r="AV434">
        <f t="shared" si="45"/>
        <v>0</v>
      </c>
      <c r="AW434">
        <f t="shared" si="46"/>
        <v>0</v>
      </c>
      <c r="AX434">
        <f t="shared" si="47"/>
        <v>0</v>
      </c>
      <c r="AY434">
        <f t="shared" si="48"/>
        <v>0</v>
      </c>
      <c r="AZ434">
        <f t="shared" si="49"/>
        <v>0</v>
      </c>
      <c r="BA434">
        <f t="shared" si="50"/>
        <v>0</v>
      </c>
    </row>
    <row r="435" spans="1:53" x14ac:dyDescent="0.3">
      <c r="A435" s="3" t="s">
        <v>12040</v>
      </c>
      <c r="B435" s="3" t="s">
        <v>28422</v>
      </c>
      <c r="C435" s="6" t="s">
        <v>4477</v>
      </c>
      <c r="D435" s="3">
        <v>12</v>
      </c>
      <c r="E435" s="3">
        <v>745.93</v>
      </c>
      <c r="F435" s="3">
        <v>20814.41143</v>
      </c>
      <c r="G435" s="4">
        <v>5306.0355118942289</v>
      </c>
      <c r="H435" s="4">
        <v>8248.6593625421719</v>
      </c>
      <c r="I435" s="4">
        <v>6744.2766972014488</v>
      </c>
      <c r="J435" s="4">
        <v>4186.4948783743657</v>
      </c>
      <c r="K435" s="4">
        <v>8125.2414572144853</v>
      </c>
      <c r="L435" s="4">
        <v>5793.9481366756245</v>
      </c>
      <c r="M435" s="4">
        <v>5127.7813277598034</v>
      </c>
      <c r="R435" t="s">
        <v>8160</v>
      </c>
      <c r="AT435" t="s">
        <v>8160</v>
      </c>
      <c r="AU435">
        <f t="shared" si="44"/>
        <v>0</v>
      </c>
      <c r="AV435">
        <f t="shared" si="45"/>
        <v>0</v>
      </c>
      <c r="AW435">
        <f t="shared" si="46"/>
        <v>0</v>
      </c>
      <c r="AX435">
        <f t="shared" si="47"/>
        <v>0</v>
      </c>
      <c r="AY435">
        <f t="shared" si="48"/>
        <v>0</v>
      </c>
      <c r="AZ435">
        <f t="shared" si="49"/>
        <v>0</v>
      </c>
      <c r="BA435">
        <f t="shared" si="50"/>
        <v>0</v>
      </c>
    </row>
    <row r="436" spans="1:53" x14ac:dyDescent="0.3">
      <c r="A436" s="3" t="s">
        <v>20806</v>
      </c>
      <c r="B436" s="3" t="s">
        <v>28423</v>
      </c>
      <c r="C436" s="6" t="s">
        <v>3868</v>
      </c>
      <c r="D436" s="3">
        <v>12</v>
      </c>
      <c r="E436" s="3">
        <v>843.89</v>
      </c>
      <c r="F436" s="3">
        <v>49182.62977</v>
      </c>
      <c r="G436" s="4">
        <v>291.63168837708349</v>
      </c>
      <c r="H436" s="4">
        <v>227.50109516392968</v>
      </c>
      <c r="I436" s="4">
        <v>235.91892265952157</v>
      </c>
      <c r="J436" s="4">
        <v>263.38266182086045</v>
      </c>
      <c r="K436" s="4">
        <v>236.68367887770216</v>
      </c>
      <c r="L436" s="4">
        <v>243.16931683925745</v>
      </c>
      <c r="M436" s="4">
        <v>242.1608833242058</v>
      </c>
      <c r="R436" t="s">
        <v>3977</v>
      </c>
      <c r="S436">
        <v>75.296471600000004</v>
      </c>
      <c r="T436">
        <v>27.929399950000001</v>
      </c>
      <c r="U436">
        <v>35.913357810000001</v>
      </c>
      <c r="V436">
        <v>26.004777619999999</v>
      </c>
      <c r="W436">
        <v>55.629434060000001</v>
      </c>
      <c r="X436">
        <v>16.310905470000002</v>
      </c>
      <c r="AT436" t="s">
        <v>3977</v>
      </c>
      <c r="AU436">
        <f t="shared" si="44"/>
        <v>5.5819488957157092E-8</v>
      </c>
      <c r="AV436">
        <f t="shared" si="45"/>
        <v>2.7606514160380194E-8</v>
      </c>
      <c r="AW436">
        <f t="shared" si="46"/>
        <v>3.7041569947459728E-8</v>
      </c>
      <c r="AX436">
        <f t="shared" si="47"/>
        <v>2.9376162257662949E-8</v>
      </c>
      <c r="AY436">
        <f t="shared" si="48"/>
        <v>6.9456396795708975E-8</v>
      </c>
      <c r="AZ436">
        <f t="shared" si="49"/>
        <v>1.6122338597760596E-8</v>
      </c>
      <c r="BA436">
        <f t="shared" si="50"/>
        <v>0</v>
      </c>
    </row>
    <row r="437" spans="1:53" x14ac:dyDescent="0.3">
      <c r="A437" s="3" t="s">
        <v>16968</v>
      </c>
      <c r="B437" s="3" t="s">
        <v>28424</v>
      </c>
      <c r="C437" s="6" t="s">
        <v>5501</v>
      </c>
      <c r="D437" s="3">
        <v>12</v>
      </c>
      <c r="E437" s="3">
        <v>679.23</v>
      </c>
      <c r="F437" s="3">
        <v>43039.980179999999</v>
      </c>
      <c r="G437" s="4">
        <v>214.77849849030733</v>
      </c>
      <c r="H437" s="4">
        <v>136.85965569051368</v>
      </c>
      <c r="I437" s="4">
        <v>176.1532500720399</v>
      </c>
      <c r="J437" s="4">
        <v>144.72889911338962</v>
      </c>
      <c r="K437" s="4">
        <v>83.753592035489376</v>
      </c>
      <c r="L437" s="4">
        <v>199.13069482298852</v>
      </c>
      <c r="M437" s="4">
        <v>161.74085289666951</v>
      </c>
      <c r="R437" t="s">
        <v>7766</v>
      </c>
      <c r="AT437" t="s">
        <v>7766</v>
      </c>
      <c r="AU437">
        <f t="shared" si="44"/>
        <v>0</v>
      </c>
      <c r="AV437">
        <f t="shared" si="45"/>
        <v>0</v>
      </c>
      <c r="AW437">
        <f t="shared" si="46"/>
        <v>0</v>
      </c>
      <c r="AX437">
        <f t="shared" si="47"/>
        <v>0</v>
      </c>
      <c r="AY437">
        <f t="shared" si="48"/>
        <v>0</v>
      </c>
      <c r="AZ437">
        <f t="shared" si="49"/>
        <v>0</v>
      </c>
      <c r="BA437">
        <f t="shared" si="50"/>
        <v>0</v>
      </c>
    </row>
    <row r="438" spans="1:53" x14ac:dyDescent="0.3">
      <c r="A438" s="3" t="s">
        <v>16914</v>
      </c>
      <c r="B438" s="3" t="s">
        <v>28425</v>
      </c>
      <c r="C438" s="6" t="s">
        <v>4437</v>
      </c>
      <c r="D438" s="3">
        <v>12</v>
      </c>
      <c r="E438" s="3">
        <v>657.97</v>
      </c>
      <c r="F438" s="3">
        <v>80363.190650000004</v>
      </c>
      <c r="G438" s="4">
        <v>60.385699159729135</v>
      </c>
      <c r="H438" s="4">
        <v>62.355210294244536</v>
      </c>
      <c r="I438" s="4">
        <v>66.095177968299296</v>
      </c>
      <c r="J438" s="4">
        <v>56.429218679252841</v>
      </c>
      <c r="K438" s="4">
        <v>55.312595785774448</v>
      </c>
      <c r="L438" s="4">
        <v>56.756677339245336</v>
      </c>
      <c r="M438" s="4">
        <v>91.643426847851487</v>
      </c>
      <c r="R438" t="s">
        <v>7768</v>
      </c>
      <c r="S438">
        <v>144.95269633291539</v>
      </c>
      <c r="T438">
        <v>52.696573070226393</v>
      </c>
      <c r="U438">
        <v>65.358767256283656</v>
      </c>
      <c r="V438">
        <v>66.326742872541658</v>
      </c>
      <c r="W438">
        <v>64.111018104986613</v>
      </c>
      <c r="X438">
        <v>83.080673539776683</v>
      </c>
      <c r="Y438">
        <v>72.693744090307021</v>
      </c>
      <c r="AT438" t="s">
        <v>7768</v>
      </c>
      <c r="AU438">
        <f t="shared" si="44"/>
        <v>1.0745769702527889E-7</v>
      </c>
      <c r="AV438">
        <f t="shared" si="45"/>
        <v>5.2087359315670314E-8</v>
      </c>
      <c r="AW438">
        <f t="shared" si="46"/>
        <v>6.7412002013614323E-8</v>
      </c>
      <c r="AX438">
        <f t="shared" si="47"/>
        <v>7.4925661319539983E-8</v>
      </c>
      <c r="AY438">
        <f t="shared" si="48"/>
        <v>8.0046119248203466E-8</v>
      </c>
      <c r="AZ438">
        <f t="shared" si="49"/>
        <v>8.212019573051261E-8</v>
      </c>
      <c r="BA438">
        <f t="shared" si="50"/>
        <v>6.8899433698878119E-8</v>
      </c>
    </row>
    <row r="439" spans="1:53" x14ac:dyDescent="0.3">
      <c r="A439" s="3" t="s">
        <v>16649</v>
      </c>
      <c r="B439" s="3" t="s">
        <v>28426</v>
      </c>
      <c r="C439" s="6" t="s">
        <v>2968</v>
      </c>
      <c r="D439" s="3">
        <v>12</v>
      </c>
      <c r="E439" s="3">
        <v>753.74</v>
      </c>
      <c r="F439" s="3">
        <v>41015.48876</v>
      </c>
      <c r="G439" s="4">
        <v>705.41291094045562</v>
      </c>
      <c r="H439" s="4">
        <v>564.40348037628655</v>
      </c>
      <c r="I439" s="4">
        <v>827.84404694015768</v>
      </c>
      <c r="J439" s="4">
        <v>968.24903700000698</v>
      </c>
      <c r="K439" s="4">
        <v>454.47733995455127</v>
      </c>
      <c r="L439" s="4">
        <v>806.91354726244117</v>
      </c>
      <c r="M439" s="4">
        <v>840.12355941650389</v>
      </c>
      <c r="R439" t="s">
        <v>7769</v>
      </c>
      <c r="S439">
        <v>67.861319934268707</v>
      </c>
      <c r="T439">
        <v>69.250518198411967</v>
      </c>
      <c r="U439">
        <v>71.303345055112757</v>
      </c>
      <c r="V439">
        <v>64.311628526928004</v>
      </c>
      <c r="W439">
        <v>125.05707314849231</v>
      </c>
      <c r="X439">
        <v>164.55560018837537</v>
      </c>
      <c r="Y439">
        <v>87.361403179816406</v>
      </c>
      <c r="AT439" t="s">
        <v>7769</v>
      </c>
      <c r="AU439">
        <f t="shared" si="44"/>
        <v>5.0307592350569273E-8</v>
      </c>
      <c r="AV439">
        <f t="shared" si="45"/>
        <v>6.8449927842367643E-8</v>
      </c>
      <c r="AW439">
        <f t="shared" si="46"/>
        <v>7.3543327731148061E-8</v>
      </c>
      <c r="AX439">
        <f t="shared" si="47"/>
        <v>7.2649297843200794E-8</v>
      </c>
      <c r="AY439">
        <f t="shared" si="48"/>
        <v>1.5614060868106706E-7</v>
      </c>
      <c r="AZ439">
        <f t="shared" si="49"/>
        <v>1.6265320826451363E-7</v>
      </c>
      <c r="BA439">
        <f t="shared" si="50"/>
        <v>8.2801502131341084E-8</v>
      </c>
    </row>
    <row r="440" spans="1:53" x14ac:dyDescent="0.3">
      <c r="A440" s="3" t="s">
        <v>19619</v>
      </c>
      <c r="B440" s="3" t="s">
        <v>28427</v>
      </c>
      <c r="C440" s="6" t="s">
        <v>6063</v>
      </c>
      <c r="D440" s="3">
        <v>12</v>
      </c>
      <c r="E440" s="3">
        <v>591.91999999999996</v>
      </c>
      <c r="F440" s="3">
        <v>28846.14416</v>
      </c>
      <c r="G440" s="4">
        <v>5679.2927635355363</v>
      </c>
      <c r="H440" s="4">
        <v>2884.9072757577919</v>
      </c>
      <c r="I440" s="4">
        <v>4797.4015546427972</v>
      </c>
      <c r="J440" s="4">
        <v>4675.0559400551238</v>
      </c>
      <c r="K440" s="4">
        <v>2966.7163311218274</v>
      </c>
      <c r="L440" s="4">
        <v>4160.279513669253</v>
      </c>
      <c r="M440" s="4">
        <v>6049.6673443601785</v>
      </c>
      <c r="R440" t="s">
        <v>3249</v>
      </c>
      <c r="S440">
        <v>198.27361634378363</v>
      </c>
      <c r="T440">
        <v>49.777520051950667</v>
      </c>
      <c r="U440">
        <v>110.35203809822494</v>
      </c>
      <c r="V440">
        <v>63.144847872023874</v>
      </c>
      <c r="W440">
        <v>17.938746242771764</v>
      </c>
      <c r="X440">
        <v>27.376654079380991</v>
      </c>
      <c r="Y440">
        <v>43.981208691255411</v>
      </c>
      <c r="AT440" t="s">
        <v>3249</v>
      </c>
      <c r="AU440">
        <f t="shared" si="44"/>
        <v>1.4698606326192626E-7</v>
      </c>
      <c r="AV440">
        <f t="shared" si="45"/>
        <v>4.9202052841911676E-8</v>
      </c>
      <c r="AW440">
        <f t="shared" si="46"/>
        <v>1.1381872894441392E-7</v>
      </c>
      <c r="AX440">
        <f t="shared" si="47"/>
        <v>7.1331250123723071E-8</v>
      </c>
      <c r="AY440">
        <f t="shared" si="48"/>
        <v>2.2397507688315482E-8</v>
      </c>
      <c r="AZ440">
        <f t="shared" si="49"/>
        <v>2.7060158465963091E-8</v>
      </c>
      <c r="BA440">
        <f t="shared" si="50"/>
        <v>4.1685572949099646E-8</v>
      </c>
    </row>
    <row r="441" spans="1:53" x14ac:dyDescent="0.3">
      <c r="A441" s="3" t="s">
        <v>19799</v>
      </c>
      <c r="B441" s="3" t="s">
        <v>28428</v>
      </c>
      <c r="C441" s="6" t="s">
        <v>6104</v>
      </c>
      <c r="D441" s="3">
        <v>12</v>
      </c>
      <c r="E441" s="3">
        <v>638.13</v>
      </c>
      <c r="F441" s="3">
        <v>32495.88996</v>
      </c>
      <c r="G441" s="4">
        <v>2362.6380347683125</v>
      </c>
      <c r="H441" s="4">
        <v>1452.3669688745063</v>
      </c>
      <c r="I441" s="4">
        <v>2026.2625344779924</v>
      </c>
      <c r="J441" s="4">
        <v>1659.9510705745931</v>
      </c>
      <c r="K441" s="4">
        <v>1176.0625720127455</v>
      </c>
      <c r="L441" s="4">
        <v>1472.6972141028473</v>
      </c>
      <c r="M441" s="4">
        <v>1663.5025677468782</v>
      </c>
      <c r="R441" t="s">
        <v>5532</v>
      </c>
      <c r="AT441" t="s">
        <v>5532</v>
      </c>
      <c r="AU441">
        <f t="shared" si="44"/>
        <v>0</v>
      </c>
      <c r="AV441">
        <f t="shared" si="45"/>
        <v>0</v>
      </c>
      <c r="AW441">
        <f t="shared" si="46"/>
        <v>0</v>
      </c>
      <c r="AX441">
        <f t="shared" si="47"/>
        <v>0</v>
      </c>
      <c r="AY441">
        <f t="shared" si="48"/>
        <v>0</v>
      </c>
      <c r="AZ441">
        <f t="shared" si="49"/>
        <v>0</v>
      </c>
      <c r="BA441">
        <f t="shared" si="50"/>
        <v>0</v>
      </c>
    </row>
    <row r="442" spans="1:53" x14ac:dyDescent="0.3">
      <c r="A442" s="3" t="s">
        <v>14268</v>
      </c>
      <c r="B442" s="3" t="s">
        <v>28429</v>
      </c>
      <c r="C442" s="6" t="s">
        <v>7383</v>
      </c>
      <c r="D442" s="3">
        <v>12</v>
      </c>
      <c r="E442" s="3">
        <v>913.94</v>
      </c>
      <c r="F442" s="3">
        <v>46775.939290000002</v>
      </c>
      <c r="G442" s="4">
        <v>251.73219211894462</v>
      </c>
      <c r="H442" s="4">
        <v>191.89084640554114</v>
      </c>
      <c r="I442" s="4">
        <v>219.38652101145956</v>
      </c>
      <c r="J442" s="4">
        <v>234.31104820253668</v>
      </c>
      <c r="K442" s="4">
        <v>180.28230269893646</v>
      </c>
      <c r="L442" s="4">
        <v>192.81611400698478</v>
      </c>
      <c r="M442" s="4">
        <v>243.83129276605359</v>
      </c>
      <c r="R442" t="s">
        <v>4670</v>
      </c>
      <c r="S442">
        <v>282.26418570463261</v>
      </c>
      <c r="T442">
        <v>211.54816730266145</v>
      </c>
      <c r="U442">
        <v>303.92423285147333</v>
      </c>
      <c r="V442">
        <v>309.18381452519048</v>
      </c>
      <c r="W442">
        <v>172.17851838875379</v>
      </c>
      <c r="X442">
        <v>249.78894873731466</v>
      </c>
      <c r="Y442">
        <v>402.84949418391159</v>
      </c>
      <c r="AT442" t="s">
        <v>4670</v>
      </c>
      <c r="AU442">
        <f t="shared" si="44"/>
        <v>2.0925074259310551E-7</v>
      </c>
      <c r="AV442">
        <f t="shared" si="45"/>
        <v>2.0910250441106958E-7</v>
      </c>
      <c r="AW442">
        <f t="shared" si="46"/>
        <v>3.1347196186598762E-7</v>
      </c>
      <c r="AX442">
        <f t="shared" si="47"/>
        <v>3.4926789360235878E-7</v>
      </c>
      <c r="AY442">
        <f t="shared" si="48"/>
        <v>2.1497431521607967E-7</v>
      </c>
      <c r="AZ442">
        <f t="shared" si="49"/>
        <v>2.4690119239110831E-7</v>
      </c>
      <c r="BA442">
        <f t="shared" si="50"/>
        <v>3.8182243001089278E-7</v>
      </c>
    </row>
    <row r="443" spans="1:53" x14ac:dyDescent="0.3">
      <c r="A443" s="3" t="s">
        <v>9050</v>
      </c>
      <c r="B443" s="3" t="s">
        <v>28430</v>
      </c>
      <c r="C443" s="6" t="s">
        <v>3456</v>
      </c>
      <c r="D443" s="3">
        <v>12</v>
      </c>
      <c r="E443" s="3">
        <v>772.2</v>
      </c>
      <c r="F443" s="3">
        <v>53291.935570000001</v>
      </c>
      <c r="G443" s="4">
        <v>511.92659255965407</v>
      </c>
      <c r="H443" s="4">
        <v>509.12654256869649</v>
      </c>
      <c r="I443" s="4">
        <v>375.59497633863543</v>
      </c>
      <c r="J443" s="4">
        <v>502.54833280008222</v>
      </c>
      <c r="K443" s="4">
        <v>301.74781844370943</v>
      </c>
      <c r="L443" s="4">
        <v>351.24096500024439</v>
      </c>
      <c r="M443" s="4">
        <v>434.67510373431816</v>
      </c>
      <c r="R443" t="s">
        <v>4669</v>
      </c>
      <c r="S443">
        <v>2423.3969627287875</v>
      </c>
      <c r="T443">
        <v>1247.5116596826124</v>
      </c>
      <c r="U443">
        <v>2050.0819795676907</v>
      </c>
      <c r="V443">
        <v>1940.7193865400832</v>
      </c>
      <c r="W443">
        <v>1531.3231778669031</v>
      </c>
      <c r="X443">
        <v>1816.4481974846797</v>
      </c>
      <c r="Y443">
        <v>2161.3807731181346</v>
      </c>
      <c r="AT443" t="s">
        <v>4669</v>
      </c>
      <c r="AU443">
        <f t="shared" si="44"/>
        <v>1.7965354434994214E-6</v>
      </c>
      <c r="AV443">
        <f t="shared" si="45"/>
        <v>1.2330894455277202E-6</v>
      </c>
      <c r="AW443">
        <f t="shared" si="46"/>
        <v>2.1144849625572597E-6</v>
      </c>
      <c r="AX443">
        <f t="shared" si="47"/>
        <v>2.1923235964051124E-6</v>
      </c>
      <c r="AY443">
        <f t="shared" si="48"/>
        <v>1.9119409007410213E-6</v>
      </c>
      <c r="AZ443">
        <f t="shared" si="49"/>
        <v>1.7954486303046367E-6</v>
      </c>
      <c r="BA443">
        <f t="shared" si="50"/>
        <v>2.0485657072564998E-6</v>
      </c>
    </row>
    <row r="444" spans="1:53" x14ac:dyDescent="0.3">
      <c r="A444" s="3" t="s">
        <v>20526</v>
      </c>
      <c r="B444" s="3" t="s">
        <v>28431</v>
      </c>
      <c r="C444" s="6" t="s">
        <v>5275</v>
      </c>
      <c r="D444" s="3">
        <v>12</v>
      </c>
      <c r="E444" s="3">
        <v>815.31</v>
      </c>
      <c r="F444" s="3">
        <v>38999.060830000002</v>
      </c>
      <c r="G444" s="4">
        <v>189.396378</v>
      </c>
      <c r="H444" s="4">
        <v>54.590516540000003</v>
      </c>
      <c r="I444" s="4">
        <v>258.6463273</v>
      </c>
      <c r="J444" s="4">
        <v>93.307752289999996</v>
      </c>
      <c r="K444" s="4">
        <v>54.439053629999997</v>
      </c>
      <c r="L444" s="4">
        <v>117.7675587</v>
      </c>
      <c r="M444" s="4" t="s">
        <v>30021</v>
      </c>
      <c r="R444" t="s">
        <v>5173</v>
      </c>
      <c r="S444">
        <v>20.868532238131259</v>
      </c>
      <c r="T444">
        <v>9.4542475143395848</v>
      </c>
      <c r="U444">
        <v>17.895387210345572</v>
      </c>
      <c r="V444">
        <v>15.181102591864958</v>
      </c>
      <c r="W444">
        <v>7.4498341671770021</v>
      </c>
      <c r="X444">
        <v>0.3697177966582228</v>
      </c>
      <c r="Y444">
        <v>9.0283283176182935E-2</v>
      </c>
      <c r="AT444" t="s">
        <v>5173</v>
      </c>
      <c r="AU444">
        <f t="shared" si="44"/>
        <v>1.5470456716838304E-8</v>
      </c>
      <c r="AV444">
        <f t="shared" si="45"/>
        <v>9.3449489909415325E-9</v>
      </c>
      <c r="AW444">
        <f t="shared" si="46"/>
        <v>1.8457567810724625E-8</v>
      </c>
      <c r="AX444">
        <f t="shared" si="47"/>
        <v>1.7149253860408611E-8</v>
      </c>
      <c r="AY444">
        <f t="shared" si="48"/>
        <v>9.3015261924035462E-9</v>
      </c>
      <c r="AZ444">
        <f t="shared" si="49"/>
        <v>3.6544356867895375E-10</v>
      </c>
      <c r="BA444">
        <f t="shared" si="50"/>
        <v>8.5570872172807666E-11</v>
      </c>
    </row>
    <row r="445" spans="1:53" x14ac:dyDescent="0.3">
      <c r="A445" s="3" t="s">
        <v>28432</v>
      </c>
      <c r="B445" s="3" t="s">
        <v>28433</v>
      </c>
      <c r="C445" s="6" t="s">
        <v>5809</v>
      </c>
      <c r="D445" s="3">
        <v>12</v>
      </c>
      <c r="E445" s="3">
        <v>857.48</v>
      </c>
      <c r="F445" s="3">
        <v>106742.9816</v>
      </c>
      <c r="G445" s="4">
        <v>59.464680124507332</v>
      </c>
      <c r="H445" s="4">
        <v>74.115324311104843</v>
      </c>
      <c r="I445" s="4">
        <v>48.139692937572811</v>
      </c>
      <c r="J445" s="4">
        <v>47.759809060016835</v>
      </c>
      <c r="K445" s="4">
        <v>172.25277018978795</v>
      </c>
      <c r="L445" s="4">
        <v>16.485239960660252</v>
      </c>
      <c r="M445" s="4">
        <v>325.27573343676227</v>
      </c>
      <c r="R445" t="s">
        <v>23601</v>
      </c>
      <c r="S445">
        <v>6.5847565129635175</v>
      </c>
      <c r="T445">
        <v>3.2667538788600452</v>
      </c>
      <c r="U445">
        <v>4.0635986825727626</v>
      </c>
      <c r="V445">
        <v>5.8266740992244852</v>
      </c>
      <c r="W445">
        <v>2.2426356120580446</v>
      </c>
      <c r="X445">
        <v>3.2381123156250542</v>
      </c>
      <c r="Y445">
        <v>9.3164297896866497</v>
      </c>
      <c r="AT445" t="s">
        <v>23601</v>
      </c>
      <c r="AU445">
        <f t="shared" si="44"/>
        <v>4.8814736686935982E-9</v>
      </c>
      <c r="AV445">
        <f t="shared" si="45"/>
        <v>3.2289876394292804E-9</v>
      </c>
      <c r="AW445">
        <f t="shared" si="46"/>
        <v>4.1912559564957094E-9</v>
      </c>
      <c r="AX445">
        <f t="shared" si="47"/>
        <v>6.5820721969834928E-9</v>
      </c>
      <c r="AY445">
        <f t="shared" si="48"/>
        <v>2.8000534532004767E-9</v>
      </c>
      <c r="AZ445">
        <f t="shared" si="49"/>
        <v>3.2006771951505731E-9</v>
      </c>
      <c r="BA445">
        <f t="shared" si="50"/>
        <v>8.830150993562029E-9</v>
      </c>
    </row>
    <row r="446" spans="1:53" x14ac:dyDescent="0.3">
      <c r="A446" s="3" t="s">
        <v>10483</v>
      </c>
      <c r="B446" s="3" t="s">
        <v>28434</v>
      </c>
      <c r="C446" s="6" t="s">
        <v>2981</v>
      </c>
      <c r="D446" s="3">
        <v>12</v>
      </c>
      <c r="E446" s="3">
        <v>798.56</v>
      </c>
      <c r="F446" s="3">
        <v>52150.623390000001</v>
      </c>
      <c r="G446" s="4">
        <v>550.29900885644849</v>
      </c>
      <c r="H446" s="4">
        <v>277.05356430752954</v>
      </c>
      <c r="I446" s="4">
        <v>380.92145098639713</v>
      </c>
      <c r="J446" s="4">
        <v>390.99520855172835</v>
      </c>
      <c r="K446" s="4">
        <v>409.60630318447113</v>
      </c>
      <c r="L446" s="4">
        <v>338.75441431752273</v>
      </c>
      <c r="M446" s="4">
        <v>571.569712575366</v>
      </c>
      <c r="R446" t="s">
        <v>5979</v>
      </c>
      <c r="AT446" t="s">
        <v>5979</v>
      </c>
      <c r="AU446">
        <f t="shared" si="44"/>
        <v>0</v>
      </c>
      <c r="AV446">
        <f t="shared" si="45"/>
        <v>0</v>
      </c>
      <c r="AW446">
        <f t="shared" si="46"/>
        <v>0</v>
      </c>
      <c r="AX446">
        <f t="shared" si="47"/>
        <v>0</v>
      </c>
      <c r="AY446">
        <f t="shared" si="48"/>
        <v>0</v>
      </c>
      <c r="AZ446">
        <f t="shared" si="49"/>
        <v>0</v>
      </c>
      <c r="BA446">
        <f t="shared" si="50"/>
        <v>0</v>
      </c>
    </row>
    <row r="447" spans="1:53" x14ac:dyDescent="0.3">
      <c r="A447" s="3" t="s">
        <v>9335</v>
      </c>
      <c r="B447" s="3" t="s">
        <v>28435</v>
      </c>
      <c r="C447" s="6" t="s">
        <v>3142</v>
      </c>
      <c r="D447" s="3">
        <v>12</v>
      </c>
      <c r="E447" s="3">
        <v>702.98</v>
      </c>
      <c r="F447" s="3">
        <v>20607.853220000001</v>
      </c>
      <c r="G447" s="4">
        <v>5649.1450881275723</v>
      </c>
      <c r="H447" s="4">
        <v>3120.9618125613097</v>
      </c>
      <c r="I447" s="4">
        <v>4156.9434482981451</v>
      </c>
      <c r="J447" s="4">
        <v>3911.7979191431705</v>
      </c>
      <c r="K447" s="4">
        <v>2615.9916717532133</v>
      </c>
      <c r="L447" s="4">
        <v>3540.0355990560238</v>
      </c>
      <c r="M447" s="4">
        <v>4211.6978116485016</v>
      </c>
      <c r="R447" t="s">
        <v>3615</v>
      </c>
      <c r="S447">
        <v>16.104350857072838</v>
      </c>
      <c r="T447">
        <v>10.635798322396786</v>
      </c>
      <c r="U447">
        <v>15.551227550137488</v>
      </c>
      <c r="V447">
        <v>10.952097316895697</v>
      </c>
      <c r="W447">
        <v>9.4642532342716699</v>
      </c>
      <c r="X447">
        <v>10.860612586103937</v>
      </c>
      <c r="Y447">
        <v>15.145599532157787</v>
      </c>
      <c r="AT447" t="s">
        <v>3615</v>
      </c>
      <c r="AU447">
        <f t="shared" si="44"/>
        <v>1.193862893873716E-8</v>
      </c>
      <c r="AV447">
        <f t="shared" si="45"/>
        <v>1.0512840144071725E-8</v>
      </c>
      <c r="AW447">
        <f t="shared" si="46"/>
        <v>1.6039766766305623E-8</v>
      </c>
      <c r="AX447">
        <f t="shared" si="47"/>
        <v>1.2371979970149924E-8</v>
      </c>
      <c r="AY447">
        <f t="shared" si="48"/>
        <v>1.1816638783447747E-8</v>
      </c>
      <c r="AZ447">
        <f t="shared" si="49"/>
        <v>1.0735055378398192E-8</v>
      </c>
      <c r="BA447">
        <f t="shared" si="50"/>
        <v>1.4355062376472203E-8</v>
      </c>
    </row>
    <row r="448" spans="1:53" x14ac:dyDescent="0.3">
      <c r="A448" s="3" t="s">
        <v>14389</v>
      </c>
      <c r="B448" s="3" t="s">
        <v>28436</v>
      </c>
      <c r="C448" s="6" t="s">
        <v>3327</v>
      </c>
      <c r="D448" s="3">
        <v>12</v>
      </c>
      <c r="E448" s="3">
        <v>945.43</v>
      </c>
      <c r="F448" s="3">
        <v>20533.042369999999</v>
      </c>
      <c r="G448" s="4">
        <v>6930.426281232887</v>
      </c>
      <c r="H448" s="4">
        <v>3917.5231647206124</v>
      </c>
      <c r="I448" s="4">
        <v>6602.8404827775084</v>
      </c>
      <c r="J448" s="4">
        <v>5435.1185486603672</v>
      </c>
      <c r="K448" s="4">
        <v>7327.4902626276435</v>
      </c>
      <c r="L448" s="4">
        <v>8413.8780229591594</v>
      </c>
      <c r="M448" s="4">
        <v>10508.522522887099</v>
      </c>
      <c r="R448" t="s">
        <v>5998</v>
      </c>
      <c r="AT448" t="s">
        <v>5998</v>
      </c>
      <c r="AU448">
        <f t="shared" si="44"/>
        <v>0</v>
      </c>
      <c r="AV448">
        <f t="shared" si="45"/>
        <v>0</v>
      </c>
      <c r="AW448">
        <f t="shared" si="46"/>
        <v>0</v>
      </c>
      <c r="AX448">
        <f t="shared" si="47"/>
        <v>0</v>
      </c>
      <c r="AY448">
        <f t="shared" si="48"/>
        <v>0</v>
      </c>
      <c r="AZ448">
        <f t="shared" si="49"/>
        <v>0</v>
      </c>
      <c r="BA448">
        <f t="shared" si="50"/>
        <v>0</v>
      </c>
    </row>
    <row r="449" spans="1:53" x14ac:dyDescent="0.3">
      <c r="A449" s="3" t="s">
        <v>19471</v>
      </c>
      <c r="B449" s="3" t="s">
        <v>28437</v>
      </c>
      <c r="C449" s="6" t="s">
        <v>3770</v>
      </c>
      <c r="D449" s="3">
        <v>12</v>
      </c>
      <c r="E449" s="3">
        <v>717.25</v>
      </c>
      <c r="F449" s="3">
        <v>14099.51014</v>
      </c>
      <c r="G449" s="4">
        <v>22152.293187250176</v>
      </c>
      <c r="H449" s="4">
        <v>9190.241291482329</v>
      </c>
      <c r="I449" s="4">
        <v>18273.10373860133</v>
      </c>
      <c r="J449" s="4">
        <v>13559.77285613011</v>
      </c>
      <c r="K449" s="4">
        <v>10026.056945295795</v>
      </c>
      <c r="L449" s="4">
        <v>15466.197699727845</v>
      </c>
      <c r="M449" s="4">
        <v>22410.452072070093</v>
      </c>
      <c r="R449" t="s">
        <v>2822</v>
      </c>
      <c r="S449">
        <v>3061.3466577435338</v>
      </c>
      <c r="T449">
        <v>973.23520589577402</v>
      </c>
      <c r="U449">
        <v>1786.8467319157887</v>
      </c>
      <c r="V449">
        <v>1323.5808729990545</v>
      </c>
      <c r="W449">
        <v>679.05535288029284</v>
      </c>
      <c r="X449">
        <v>1460.4412873459019</v>
      </c>
      <c r="Y449">
        <v>1920.8338567338128</v>
      </c>
      <c r="AT449" t="s">
        <v>2822</v>
      </c>
      <c r="AU449">
        <f t="shared" si="44"/>
        <v>2.2694663152840876E-6</v>
      </c>
      <c r="AV449">
        <f t="shared" si="45"/>
        <v>9.6198384286957154E-7</v>
      </c>
      <c r="AW449">
        <f t="shared" si="46"/>
        <v>1.8429802235651361E-6</v>
      </c>
      <c r="AX449">
        <f t="shared" si="47"/>
        <v>1.495176273165123E-6</v>
      </c>
      <c r="AY449">
        <f t="shared" si="48"/>
        <v>8.4783781882507608E-7</v>
      </c>
      <c r="AZ449">
        <f t="shared" si="49"/>
        <v>1.4435574395331224E-6</v>
      </c>
      <c r="BA449">
        <f t="shared" si="50"/>
        <v>1.8205743371008797E-6</v>
      </c>
    </row>
    <row r="450" spans="1:53" x14ac:dyDescent="0.3">
      <c r="A450" s="3" t="s">
        <v>20424</v>
      </c>
      <c r="B450" s="3" t="s">
        <v>28438</v>
      </c>
      <c r="C450" s="6" t="s">
        <v>3806</v>
      </c>
      <c r="D450" s="3">
        <v>12</v>
      </c>
      <c r="E450" s="3">
        <v>717.82</v>
      </c>
      <c r="F450" s="3">
        <v>68806.643490000002</v>
      </c>
      <c r="G450" s="4">
        <v>48.680617776044123</v>
      </c>
      <c r="H450" s="4">
        <v>28.499966072879538</v>
      </c>
      <c r="I450" s="4">
        <v>43.662804472464607</v>
      </c>
      <c r="J450" s="4">
        <v>47.757733200398626</v>
      </c>
      <c r="K450" s="4">
        <v>31.849625241945187</v>
      </c>
      <c r="L450" s="4">
        <v>35.526971614151805</v>
      </c>
      <c r="M450" s="4">
        <v>39.996517863704199</v>
      </c>
      <c r="R450" t="s">
        <v>3033</v>
      </c>
      <c r="S450">
        <v>10.107828241438893</v>
      </c>
      <c r="T450">
        <v>6.9966714783110859</v>
      </c>
      <c r="U450">
        <v>11.190352516133533</v>
      </c>
      <c r="V450">
        <v>11.722849475842617</v>
      </c>
      <c r="W450">
        <v>13.490345867132955</v>
      </c>
      <c r="X450">
        <v>14.468724343036195</v>
      </c>
      <c r="Y450">
        <v>19.628580690312475</v>
      </c>
      <c r="AT450" t="s">
        <v>3033</v>
      </c>
      <c r="AU450">
        <f t="shared" si="44"/>
        <v>7.4932303588026157E-9</v>
      </c>
      <c r="AV450">
        <f t="shared" si="45"/>
        <v>6.9157844632291587E-9</v>
      </c>
      <c r="AW450">
        <f t="shared" si="46"/>
        <v>1.154189557144872E-8</v>
      </c>
      <c r="AX450">
        <f t="shared" si="47"/>
        <v>1.3242656151754923E-8</v>
      </c>
      <c r="AY450">
        <f t="shared" si="48"/>
        <v>1.684343605668059E-8</v>
      </c>
      <c r="AZ450">
        <f t="shared" si="49"/>
        <v>1.430145453084345E-8</v>
      </c>
      <c r="BA450">
        <f t="shared" si="50"/>
        <v>1.8604050607094707E-8</v>
      </c>
    </row>
    <row r="451" spans="1:53" x14ac:dyDescent="0.3">
      <c r="A451" s="3" t="s">
        <v>12325</v>
      </c>
      <c r="B451" s="3" t="s">
        <v>28439</v>
      </c>
      <c r="C451" s="6" t="s">
        <v>4234</v>
      </c>
      <c r="D451" s="3">
        <v>12</v>
      </c>
      <c r="E451" s="3">
        <v>731.15</v>
      </c>
      <c r="F451" s="3">
        <v>32378.377519999998</v>
      </c>
      <c r="G451" s="4">
        <v>3385.4159376063471</v>
      </c>
      <c r="H451" s="4">
        <v>2024.2879922760997</v>
      </c>
      <c r="I451" s="4">
        <v>2283.438583976239</v>
      </c>
      <c r="J451" s="4">
        <v>2281.7378779055371</v>
      </c>
      <c r="K451" s="4">
        <v>1139.0983860270007</v>
      </c>
      <c r="L451" s="4">
        <v>2165.3102927566115</v>
      </c>
      <c r="M451" s="4">
        <v>2292.3951655340438</v>
      </c>
      <c r="R451" t="s">
        <v>3978</v>
      </c>
      <c r="S451">
        <v>6880.1786492312249</v>
      </c>
      <c r="T451">
        <v>3611.1357598333657</v>
      </c>
      <c r="U451">
        <v>5854.6560410728744</v>
      </c>
      <c r="V451">
        <v>5501.4673939496961</v>
      </c>
      <c r="W451">
        <v>3434.4213972868902</v>
      </c>
      <c r="X451">
        <v>5490.666311034006</v>
      </c>
      <c r="Y451">
        <v>6422.2825967127937</v>
      </c>
      <c r="AT451" t="s">
        <v>3978</v>
      </c>
      <c r="AU451">
        <f t="shared" ref="AU451:AU514" si="51">S451/AK$2/(10^-15)/(6.022*10^23)</f>
        <v>5.1004787870303127E-6</v>
      </c>
      <c r="AV451">
        <f t="shared" ref="AV451:AV514" si="52">T451/AL$2/(10^-15)/(6.022*10^23)</f>
        <v>3.5693881954988119E-6</v>
      </c>
      <c r="AW451">
        <f t="shared" ref="AW451:AW514" si="53">U451/AM$2/(10^-15)/(6.022*10^23)</f>
        <v>6.0385790827760679E-6</v>
      </c>
      <c r="AX451">
        <f t="shared" ref="AX451:AX514" si="54">V451/AN$2/(10^-15)/(6.022*10^23)</f>
        <v>6.2147041278912644E-6</v>
      </c>
      <c r="AY451">
        <f t="shared" ref="AY451:AY514" si="55">W451/AO$2/(10^-15)/(6.022*10^23)</f>
        <v>4.2880633133234411E-6</v>
      </c>
      <c r="AZ451">
        <f t="shared" ref="AZ451:AZ514" si="56">X451/AP$2/(10^-15)/(6.022*10^23)</f>
        <v>5.4271898979871487E-6</v>
      </c>
      <c r="BA451">
        <f t="shared" ref="BA451:BA514" si="57">Y451/AQ$2/(10^-15)/(6.022*10^23)</f>
        <v>6.0870662187652229E-6</v>
      </c>
    </row>
    <row r="452" spans="1:53" x14ac:dyDescent="0.3">
      <c r="A452" s="3" t="s">
        <v>21102</v>
      </c>
      <c r="B452" s="3" t="s">
        <v>28440</v>
      </c>
      <c r="C452" s="6" t="s">
        <v>3243</v>
      </c>
      <c r="D452" s="3">
        <v>12</v>
      </c>
      <c r="E452" s="3">
        <v>695.25</v>
      </c>
      <c r="F452" s="3">
        <v>42918.90191</v>
      </c>
      <c r="G452" s="4">
        <v>586.64886307479765</v>
      </c>
      <c r="H452" s="4">
        <v>429.44673160304455</v>
      </c>
      <c r="I452" s="4">
        <v>622.00861423895458</v>
      </c>
      <c r="J452" s="4">
        <v>601.54312663283656</v>
      </c>
      <c r="K452" s="4">
        <v>588.90561291763402</v>
      </c>
      <c r="L452" s="4">
        <v>632.55727397989187</v>
      </c>
      <c r="M452" s="4">
        <v>527.11338359388958</v>
      </c>
      <c r="R452" t="s">
        <v>3692</v>
      </c>
      <c r="S452">
        <v>76.03280746021305</v>
      </c>
      <c r="T452">
        <v>44.879407029705725</v>
      </c>
      <c r="U452">
        <v>57.805380466782232</v>
      </c>
      <c r="V452">
        <v>51.467237604158015</v>
      </c>
      <c r="W452">
        <v>37.798933616037758</v>
      </c>
      <c r="X452">
        <v>64.472885839414204</v>
      </c>
      <c r="Y452">
        <v>65.108569084113967</v>
      </c>
      <c r="AT452" t="s">
        <v>3692</v>
      </c>
      <c r="AU452">
        <f t="shared" si="51"/>
        <v>5.6365356386859088E-8</v>
      </c>
      <c r="AV452">
        <f t="shared" si="52"/>
        <v>4.4360565851506505E-8</v>
      </c>
      <c r="AW452">
        <f t="shared" si="53"/>
        <v>5.9621326839664746E-8</v>
      </c>
      <c r="AX452">
        <f t="shared" si="54"/>
        <v>5.8139698208787758E-8</v>
      </c>
      <c r="AY452">
        <f t="shared" si="55"/>
        <v>4.7194039918841146E-8</v>
      </c>
      <c r="AZ452">
        <f t="shared" si="56"/>
        <v>6.3727528664158211E-8</v>
      </c>
      <c r="BA452">
        <f t="shared" si="57"/>
        <v>6.171017320647117E-8</v>
      </c>
    </row>
    <row r="453" spans="1:53" x14ac:dyDescent="0.3">
      <c r="A453" s="3" t="s">
        <v>9209</v>
      </c>
      <c r="B453" s="3" t="s">
        <v>28441</v>
      </c>
      <c r="C453" s="6" t="s">
        <v>4629</v>
      </c>
      <c r="D453" s="3">
        <v>12</v>
      </c>
      <c r="E453" s="3">
        <v>702</v>
      </c>
      <c r="F453" s="3">
        <v>28201.382369999999</v>
      </c>
      <c r="G453" s="4">
        <v>2579.2416978952647</v>
      </c>
      <c r="H453" s="4">
        <v>2649.886964537382</v>
      </c>
      <c r="I453" s="4">
        <v>2246.4265953763693</v>
      </c>
      <c r="J453" s="4">
        <v>2086.6549179194785</v>
      </c>
      <c r="K453" s="4">
        <v>1486.3615038126022</v>
      </c>
      <c r="L453" s="4">
        <v>1812.2354028788989</v>
      </c>
      <c r="M453" s="4">
        <v>2224.3536970532086</v>
      </c>
      <c r="R453" t="s">
        <v>3273</v>
      </c>
      <c r="S453">
        <v>2095.5358113701263</v>
      </c>
      <c r="T453">
        <v>1330.4047122589157</v>
      </c>
      <c r="U453">
        <v>1972.7074113483875</v>
      </c>
      <c r="V453">
        <v>1553.9393309481306</v>
      </c>
      <c r="W453">
        <v>1161.9540278469642</v>
      </c>
      <c r="X453">
        <v>2106.3779347840914</v>
      </c>
      <c r="Y453">
        <v>2068.6964782167138</v>
      </c>
      <c r="AT453" t="s">
        <v>3273</v>
      </c>
      <c r="AU453">
        <f t="shared" si="51"/>
        <v>1.5534823292052107E-6</v>
      </c>
      <c r="AV453">
        <f t="shared" si="52"/>
        <v>1.3150241893403904E-6</v>
      </c>
      <c r="AW453">
        <f t="shared" si="53"/>
        <v>2.0346796852002158E-6</v>
      </c>
      <c r="AX453">
        <f t="shared" si="54"/>
        <v>1.7553995112570582E-6</v>
      </c>
      <c r="AY453">
        <f t="shared" si="55"/>
        <v>1.4507632763163693E-6</v>
      </c>
      <c r="AZ453">
        <f t="shared" si="56"/>
        <v>2.0820265522292184E-6</v>
      </c>
      <c r="BA453">
        <f t="shared" si="57"/>
        <v>1.9607191461610289E-6</v>
      </c>
    </row>
    <row r="454" spans="1:53" x14ac:dyDescent="0.3">
      <c r="A454" s="3" t="s">
        <v>9206</v>
      </c>
      <c r="B454" s="3" t="s">
        <v>28442</v>
      </c>
      <c r="C454" s="6" t="s">
        <v>4726</v>
      </c>
      <c r="D454" s="3">
        <v>12</v>
      </c>
      <c r="E454" s="3">
        <v>792.88</v>
      </c>
      <c r="F454" s="3">
        <v>31559.67743</v>
      </c>
      <c r="G454" s="4">
        <v>1285.7544711431324</v>
      </c>
      <c r="H454" s="4">
        <v>1091.6450385033233</v>
      </c>
      <c r="I454" s="4">
        <v>1358.9093893982849</v>
      </c>
      <c r="J454" s="4">
        <v>1420.4139437735832</v>
      </c>
      <c r="K454" s="4">
        <v>1027.7121468361263</v>
      </c>
      <c r="L454" s="4">
        <v>1041.4154996262814</v>
      </c>
      <c r="M454" s="4">
        <v>1315.7424855627232</v>
      </c>
      <c r="R454" t="s">
        <v>2803</v>
      </c>
      <c r="S454">
        <v>5282.9885438154679</v>
      </c>
      <c r="T454">
        <v>4032.4597008159762</v>
      </c>
      <c r="U454">
        <v>3674.6090607922565</v>
      </c>
      <c r="V454">
        <v>5147.8916171750998</v>
      </c>
      <c r="W454">
        <v>2832.8151978934916</v>
      </c>
      <c r="X454">
        <v>5877.8733755221565</v>
      </c>
      <c r="Y454">
        <v>4457.1831442918874</v>
      </c>
      <c r="AT454" t="s">
        <v>2803</v>
      </c>
      <c r="AU454">
        <f t="shared" si="51"/>
        <v>3.9164347865975564E-6</v>
      </c>
      <c r="AV454">
        <f t="shared" si="52"/>
        <v>3.9858413009599487E-6</v>
      </c>
      <c r="AW454">
        <f t="shared" si="53"/>
        <v>3.7900462907148502E-6</v>
      </c>
      <c r="AX454">
        <f t="shared" si="54"/>
        <v>5.8152890842140036E-6</v>
      </c>
      <c r="AY454">
        <f t="shared" si="55"/>
        <v>3.5369250066716419E-6</v>
      </c>
      <c r="AZ454">
        <f t="shared" si="56"/>
        <v>5.8099205448298272E-6</v>
      </c>
      <c r="BA454">
        <f t="shared" si="57"/>
        <v>4.2245367655350184E-6</v>
      </c>
    </row>
    <row r="455" spans="1:53" x14ac:dyDescent="0.3">
      <c r="A455" s="3" t="s">
        <v>18332</v>
      </c>
      <c r="B455" s="3" t="s">
        <v>28443</v>
      </c>
      <c r="C455" s="6" t="s">
        <v>3229</v>
      </c>
      <c r="D455" s="3">
        <v>12</v>
      </c>
      <c r="E455" s="3">
        <v>909.05</v>
      </c>
      <c r="F455" s="3">
        <v>35520.257409999998</v>
      </c>
      <c r="G455" s="4">
        <v>1278.9282751740084</v>
      </c>
      <c r="H455" s="4">
        <v>1115.9339689759533</v>
      </c>
      <c r="I455" s="4">
        <v>1154.1525346335784</v>
      </c>
      <c r="J455" s="4">
        <v>1073.1716778282728</v>
      </c>
      <c r="K455" s="4">
        <v>1082.7221592881997</v>
      </c>
      <c r="L455" s="4">
        <v>1113.5390895293415</v>
      </c>
      <c r="M455" s="4">
        <v>1272.7883418802778</v>
      </c>
      <c r="R455" t="s">
        <v>3241</v>
      </c>
      <c r="S455">
        <v>18.785154916049134</v>
      </c>
      <c r="T455">
        <v>7.6119440946509265</v>
      </c>
      <c r="U455">
        <v>9.1969506169402795</v>
      </c>
      <c r="V455">
        <v>6.5799566367269886</v>
      </c>
      <c r="W455">
        <v>6.9906015785201747</v>
      </c>
      <c r="X455">
        <v>6.5321820063878393</v>
      </c>
      <c r="Y455">
        <v>5.0311100780054909</v>
      </c>
      <c r="AT455" t="s">
        <v>3241</v>
      </c>
      <c r="AU455">
        <f t="shared" si="51"/>
        <v>1.3925987833338129E-8</v>
      </c>
      <c r="AV455">
        <f t="shared" si="52"/>
        <v>7.5239440450994442E-9</v>
      </c>
      <c r="AW455">
        <f t="shared" si="53"/>
        <v>9.485871284524321E-9</v>
      </c>
      <c r="AX455">
        <f t="shared" si="54"/>
        <v>7.4330139112675166E-9</v>
      </c>
      <c r="AY455">
        <f t="shared" si="55"/>
        <v>8.7281491405200677E-9</v>
      </c>
      <c r="AZ455">
        <f t="shared" si="56"/>
        <v>6.4566648542525018E-9</v>
      </c>
      <c r="BA455">
        <f t="shared" si="57"/>
        <v>4.7685071059301501E-9</v>
      </c>
    </row>
    <row r="456" spans="1:53" x14ac:dyDescent="0.3">
      <c r="A456" s="3" t="s">
        <v>16632</v>
      </c>
      <c r="B456" s="3" t="s">
        <v>28444</v>
      </c>
      <c r="C456" s="6" t="s">
        <v>2950</v>
      </c>
      <c r="D456" s="3">
        <v>12</v>
      </c>
      <c r="E456" s="3">
        <v>660.78</v>
      </c>
      <c r="F456" s="3">
        <v>18221.731650000002</v>
      </c>
      <c r="G456" s="4">
        <v>33523.934739250013</v>
      </c>
      <c r="H456" s="4">
        <v>17107.958213177477</v>
      </c>
      <c r="I456" s="4">
        <v>24827.069808966851</v>
      </c>
      <c r="J456" s="4">
        <v>20524.565307478191</v>
      </c>
      <c r="K456" s="4">
        <v>24930.721251357118</v>
      </c>
      <c r="L456" s="4">
        <v>19714.64083716489</v>
      </c>
      <c r="M456" s="4">
        <v>29308.597872570666</v>
      </c>
      <c r="R456" t="s">
        <v>3979</v>
      </c>
      <c r="AT456" t="s">
        <v>3979</v>
      </c>
      <c r="AU456">
        <f t="shared" si="51"/>
        <v>0</v>
      </c>
      <c r="AV456">
        <f t="shared" si="52"/>
        <v>0</v>
      </c>
      <c r="AW456">
        <f t="shared" si="53"/>
        <v>0</v>
      </c>
      <c r="AX456">
        <f t="shared" si="54"/>
        <v>0</v>
      </c>
      <c r="AY456">
        <f t="shared" si="55"/>
        <v>0</v>
      </c>
      <c r="AZ456">
        <f t="shared" si="56"/>
        <v>0</v>
      </c>
      <c r="BA456">
        <f t="shared" si="57"/>
        <v>0</v>
      </c>
    </row>
    <row r="457" spans="1:53" x14ac:dyDescent="0.3">
      <c r="A457" s="3" t="s">
        <v>19897</v>
      </c>
      <c r="B457" s="3" t="s">
        <v>28445</v>
      </c>
      <c r="C457" s="6" t="s">
        <v>3188</v>
      </c>
      <c r="D457" s="3">
        <v>12</v>
      </c>
      <c r="E457" s="3">
        <v>683.23</v>
      </c>
      <c r="F457" s="3">
        <v>48648.480300000003</v>
      </c>
      <c r="G457" s="4">
        <v>239.84412635807777</v>
      </c>
      <c r="H457" s="4">
        <v>287.60793203803001</v>
      </c>
      <c r="I457" s="4">
        <v>291.79702817023417</v>
      </c>
      <c r="J457" s="4">
        <v>309.71824585707895</v>
      </c>
      <c r="K457" s="4">
        <v>181.29837769476129</v>
      </c>
      <c r="L457" s="4">
        <v>212.88316887189723</v>
      </c>
      <c r="M457" s="4">
        <v>274.37689568189569</v>
      </c>
      <c r="R457" t="s">
        <v>3981</v>
      </c>
      <c r="S457">
        <v>45.669472899448017</v>
      </c>
      <c r="T457">
        <v>17.49227491917793</v>
      </c>
      <c r="U457">
        <v>16.722780852058968</v>
      </c>
      <c r="V457">
        <v>25.769685587538408</v>
      </c>
      <c r="W457">
        <v>18.115460687747092</v>
      </c>
      <c r="X457">
        <v>28.914888895361326</v>
      </c>
      <c r="Y457">
        <v>41.231608109614328</v>
      </c>
      <c r="AT457" t="s">
        <v>3981</v>
      </c>
      <c r="AU457">
        <f t="shared" si="51"/>
        <v>3.3856123454660305E-8</v>
      </c>
      <c r="AV457">
        <f t="shared" si="52"/>
        <v>1.7290050488662533E-8</v>
      </c>
      <c r="AW457">
        <f t="shared" si="53"/>
        <v>1.7248124219537645E-8</v>
      </c>
      <c r="AX457">
        <f t="shared" si="54"/>
        <v>2.9110591761656702E-8</v>
      </c>
      <c r="AY457">
        <f t="shared" si="55"/>
        <v>2.2618145356433798E-8</v>
      </c>
      <c r="AZ457">
        <f t="shared" si="56"/>
        <v>2.8580610079867194E-8</v>
      </c>
      <c r="BA457">
        <f t="shared" si="57"/>
        <v>3.907949005511871E-8</v>
      </c>
    </row>
    <row r="458" spans="1:53" x14ac:dyDescent="0.3">
      <c r="A458" s="3" t="s">
        <v>22741</v>
      </c>
      <c r="B458" s="3" t="s">
        <v>28446</v>
      </c>
      <c r="C458" s="6" t="s">
        <v>3943</v>
      </c>
      <c r="D458" s="3">
        <v>12</v>
      </c>
      <c r="E458" s="3">
        <v>707.59</v>
      </c>
      <c r="F458" s="3">
        <v>44791.573799999998</v>
      </c>
      <c r="G458" s="4">
        <v>394.80066282792586</v>
      </c>
      <c r="H458" s="4">
        <v>347.46768013567379</v>
      </c>
      <c r="I458" s="4">
        <v>493.77442922041882</v>
      </c>
      <c r="J458" s="4">
        <v>332.11775926737619</v>
      </c>
      <c r="K458" s="4">
        <v>417.35008007198218</v>
      </c>
      <c r="L458" s="4">
        <v>381.279980825167</v>
      </c>
      <c r="M458" s="4">
        <v>359.60619248430453</v>
      </c>
      <c r="R458" t="s">
        <v>5757</v>
      </c>
      <c r="S458">
        <v>86.316972905610328</v>
      </c>
      <c r="T458">
        <v>59.041300573566019</v>
      </c>
      <c r="U458">
        <v>122.83509210180353</v>
      </c>
      <c r="V458">
        <v>82.660227783949566</v>
      </c>
      <c r="W458">
        <v>78.970141228909867</v>
      </c>
      <c r="X458">
        <v>83.243179392672772</v>
      </c>
      <c r="Y458">
        <v>114.47328311413408</v>
      </c>
      <c r="AT458" t="s">
        <v>5757</v>
      </c>
      <c r="AU458">
        <f t="shared" si="51"/>
        <v>6.3989310701245968E-8</v>
      </c>
      <c r="AV458">
        <f t="shared" si="52"/>
        <v>5.8358736788092492E-8</v>
      </c>
      <c r="AW458">
        <f t="shared" si="53"/>
        <v>1.2669393600463265E-7</v>
      </c>
      <c r="AX458">
        <f t="shared" si="54"/>
        <v>9.3376697894511012E-8</v>
      </c>
      <c r="AY458">
        <f t="shared" si="55"/>
        <v>9.8598548715998575E-8</v>
      </c>
      <c r="AZ458">
        <f t="shared" si="56"/>
        <v>8.2280822888172699E-8</v>
      </c>
      <c r="BA458">
        <f t="shared" si="57"/>
        <v>1.0849825495873524E-7</v>
      </c>
    </row>
    <row r="459" spans="1:53" x14ac:dyDescent="0.3">
      <c r="A459" s="3" t="s">
        <v>14998</v>
      </c>
      <c r="B459" s="3" t="s">
        <v>28447</v>
      </c>
      <c r="C459" s="6" t="s">
        <v>2829</v>
      </c>
      <c r="D459" s="3">
        <v>12</v>
      </c>
      <c r="E459" s="3">
        <v>453.09</v>
      </c>
      <c r="F459" s="3">
        <v>35500.254939999999</v>
      </c>
      <c r="G459" s="4">
        <v>34.956767924545986</v>
      </c>
      <c r="H459" s="4">
        <v>144.92946222023156</v>
      </c>
      <c r="I459" s="4">
        <v>88.830523650805048</v>
      </c>
      <c r="J459" s="4">
        <v>108.73982225688586</v>
      </c>
      <c r="K459" s="4">
        <v>338.55267809273192</v>
      </c>
      <c r="L459" s="4">
        <v>163.11866895353828</v>
      </c>
      <c r="M459" s="4">
        <v>29.032932203757994</v>
      </c>
      <c r="R459" t="s">
        <v>6482</v>
      </c>
      <c r="AT459" t="s">
        <v>6482</v>
      </c>
      <c r="AU459">
        <f t="shared" si="51"/>
        <v>0</v>
      </c>
      <c r="AV459">
        <f t="shared" si="52"/>
        <v>0</v>
      </c>
      <c r="AW459">
        <f t="shared" si="53"/>
        <v>0</v>
      </c>
      <c r="AX459">
        <f t="shared" si="54"/>
        <v>0</v>
      </c>
      <c r="AY459">
        <f t="shared" si="55"/>
        <v>0</v>
      </c>
      <c r="AZ459">
        <f t="shared" si="56"/>
        <v>0</v>
      </c>
      <c r="BA459">
        <f t="shared" si="57"/>
        <v>0</v>
      </c>
    </row>
    <row r="460" spans="1:53" x14ac:dyDescent="0.3">
      <c r="A460" s="3" t="s">
        <v>15826</v>
      </c>
      <c r="B460" s="3" t="s">
        <v>28448</v>
      </c>
      <c r="C460" s="6" t="s">
        <v>2776</v>
      </c>
      <c r="D460" s="3">
        <v>12</v>
      </c>
      <c r="E460" s="3">
        <v>901.74</v>
      </c>
      <c r="F460" s="3">
        <v>39605.511319999998</v>
      </c>
      <c r="G460" s="4">
        <v>301.03724294149737</v>
      </c>
      <c r="H460" s="4">
        <v>137.58822592106813</v>
      </c>
      <c r="I460" s="4">
        <v>257.30177282092262</v>
      </c>
      <c r="J460" s="4">
        <v>135.64064987631062</v>
      </c>
      <c r="K460" s="4">
        <v>185.46450484749579</v>
      </c>
      <c r="L460" s="4">
        <v>165.31474433833421</v>
      </c>
      <c r="M460" s="4">
        <v>6903.3268787601501</v>
      </c>
      <c r="R460" t="s">
        <v>3937</v>
      </c>
      <c r="S460">
        <v>363.45079264298852</v>
      </c>
      <c r="T460">
        <v>299.88875603085444</v>
      </c>
      <c r="U460">
        <v>384.56098490120246</v>
      </c>
      <c r="V460">
        <v>315.28954295595389</v>
      </c>
      <c r="W460">
        <v>333.87452575276319</v>
      </c>
      <c r="X460">
        <v>363.82377154251947</v>
      </c>
      <c r="Y460">
        <v>295.70912289165904</v>
      </c>
      <c r="AT460" t="s">
        <v>3937</v>
      </c>
      <c r="AU460">
        <f t="shared" si="51"/>
        <v>2.6943676211257276E-7</v>
      </c>
      <c r="AV460">
        <f t="shared" si="52"/>
        <v>2.9642180658108211E-7</v>
      </c>
      <c r="AW460">
        <f t="shared" si="53"/>
        <v>3.9664190401365026E-7</v>
      </c>
      <c r="AX460">
        <f t="shared" si="54"/>
        <v>3.5616519807864801E-7</v>
      </c>
      <c r="AY460">
        <f t="shared" si="55"/>
        <v>4.1686064099899773E-7</v>
      </c>
      <c r="AZ460">
        <f t="shared" si="56"/>
        <v>3.5961768312073936E-7</v>
      </c>
      <c r="BA460">
        <f t="shared" si="57"/>
        <v>2.8027433944682393E-7</v>
      </c>
    </row>
    <row r="461" spans="1:53" x14ac:dyDescent="0.3">
      <c r="A461" s="3" t="s">
        <v>15577</v>
      </c>
      <c r="B461" s="3" t="s">
        <v>28449</v>
      </c>
      <c r="C461" s="6" t="s">
        <v>5519</v>
      </c>
      <c r="D461" s="3">
        <v>12</v>
      </c>
      <c r="E461" s="3">
        <v>660.86</v>
      </c>
      <c r="F461" s="3">
        <v>48315.16646</v>
      </c>
      <c r="G461" s="4">
        <v>580.37905313632905</v>
      </c>
      <c r="H461" s="4">
        <v>2413.5294177525784</v>
      </c>
      <c r="I461" s="4">
        <v>2294.5144788120933</v>
      </c>
      <c r="J461" s="4">
        <v>2748.0391926059001</v>
      </c>
      <c r="K461" s="4">
        <v>1145.5502644882054</v>
      </c>
      <c r="L461" s="4">
        <v>3242.0585828606741</v>
      </c>
      <c r="M461" s="4">
        <v>2048.9046295063263</v>
      </c>
      <c r="R461" t="s">
        <v>5558</v>
      </c>
      <c r="S461">
        <v>519.14039602839966</v>
      </c>
      <c r="T461">
        <v>329.9770635015991</v>
      </c>
      <c r="U461">
        <v>319.14136750040581</v>
      </c>
      <c r="V461">
        <v>293.66403344768247</v>
      </c>
      <c r="W461">
        <v>462.43287431800934</v>
      </c>
      <c r="X461">
        <v>501.80939872137685</v>
      </c>
      <c r="Y461">
        <v>610.84773834618954</v>
      </c>
      <c r="AT461" t="s">
        <v>5558</v>
      </c>
      <c r="AU461">
        <f t="shared" si="51"/>
        <v>3.8485404412125754E-7</v>
      </c>
      <c r="AV461">
        <f t="shared" si="52"/>
        <v>3.2616226959639963E-7</v>
      </c>
      <c r="AW461">
        <f t="shared" si="53"/>
        <v>3.2916714025839606E-7</v>
      </c>
      <c r="AX461">
        <f t="shared" si="54"/>
        <v>3.3173605334598814E-7</v>
      </c>
      <c r="AY461">
        <f t="shared" si="55"/>
        <v>5.7737278390014734E-7</v>
      </c>
      <c r="AZ461">
        <f t="shared" si="56"/>
        <v>4.9600808812269379E-7</v>
      </c>
      <c r="BA461">
        <f t="shared" si="57"/>
        <v>5.7896403294358333E-7</v>
      </c>
    </row>
    <row r="462" spans="1:53" x14ac:dyDescent="0.3">
      <c r="A462" s="3" t="s">
        <v>15232</v>
      </c>
      <c r="B462" s="3" t="s">
        <v>28450</v>
      </c>
      <c r="C462" s="6" t="s">
        <v>2809</v>
      </c>
      <c r="D462" s="3">
        <v>12</v>
      </c>
      <c r="E462" s="3">
        <v>742.55</v>
      </c>
      <c r="F462" s="3">
        <v>53943.362410000002</v>
      </c>
      <c r="G462" s="4">
        <v>425.8848373486768</v>
      </c>
      <c r="H462" s="4">
        <v>393.10702242949844</v>
      </c>
      <c r="I462" s="4">
        <v>446.1587978021015</v>
      </c>
      <c r="J462" s="4">
        <v>449.57933979297127</v>
      </c>
      <c r="K462" s="4">
        <v>351.02947248844885</v>
      </c>
      <c r="L462" s="4">
        <v>345.04129829230078</v>
      </c>
      <c r="M462" s="4">
        <v>447.96352080308264</v>
      </c>
      <c r="R462" t="s">
        <v>6458</v>
      </c>
      <c r="AT462" t="s">
        <v>6458</v>
      </c>
      <c r="AU462">
        <f t="shared" si="51"/>
        <v>0</v>
      </c>
      <c r="AV462">
        <f t="shared" si="52"/>
        <v>0</v>
      </c>
      <c r="AW462">
        <f t="shared" si="53"/>
        <v>0</v>
      </c>
      <c r="AX462">
        <f t="shared" si="54"/>
        <v>0</v>
      </c>
      <c r="AY462">
        <f t="shared" si="55"/>
        <v>0</v>
      </c>
      <c r="AZ462">
        <f t="shared" si="56"/>
        <v>0</v>
      </c>
      <c r="BA462">
        <f t="shared" si="57"/>
        <v>0</v>
      </c>
    </row>
    <row r="463" spans="1:53" x14ac:dyDescent="0.3">
      <c r="A463" s="3" t="s">
        <v>9114</v>
      </c>
      <c r="B463" s="3" t="s">
        <v>28451</v>
      </c>
      <c r="C463" s="6" t="s">
        <v>3232</v>
      </c>
      <c r="D463" s="3">
        <v>12</v>
      </c>
      <c r="E463" s="3">
        <v>715.5</v>
      </c>
      <c r="F463" s="3">
        <v>37341.795400000003</v>
      </c>
      <c r="G463" s="4">
        <v>1144.6804521517843</v>
      </c>
      <c r="H463" s="4">
        <v>650.05349445983745</v>
      </c>
      <c r="I463" s="4">
        <v>1148.5822978864094</v>
      </c>
      <c r="J463" s="4">
        <v>1217.1912869157582</v>
      </c>
      <c r="K463" s="4">
        <v>728.94078970519547</v>
      </c>
      <c r="L463" s="4">
        <v>1157.2061688457275</v>
      </c>
      <c r="M463" s="4">
        <v>1164.7707220012649</v>
      </c>
      <c r="R463" t="s">
        <v>6460</v>
      </c>
      <c r="S463">
        <v>40.223146250054427</v>
      </c>
      <c r="T463">
        <v>7.3742369408394453</v>
      </c>
      <c r="U463">
        <v>40.248048986998818</v>
      </c>
      <c r="V463">
        <v>29.440130966044741</v>
      </c>
      <c r="W463">
        <v>30.934859370942519</v>
      </c>
      <c r="X463">
        <v>33.803859740435968</v>
      </c>
      <c r="Y463">
        <v>50.278240469783242</v>
      </c>
      <c r="AT463" t="s">
        <v>6460</v>
      </c>
      <c r="AU463">
        <f t="shared" si="51"/>
        <v>2.9818601326426936E-8</v>
      </c>
      <c r="AV463">
        <f t="shared" si="52"/>
        <v>7.288984972599917E-9</v>
      </c>
      <c r="AW463">
        <f t="shared" si="53"/>
        <v>4.1512434723816832E-8</v>
      </c>
      <c r="AX463">
        <f t="shared" si="54"/>
        <v>3.3256891359849189E-8</v>
      </c>
      <c r="AY463">
        <f t="shared" si="55"/>
        <v>3.8623867087524341E-8</v>
      </c>
      <c r="AZ463">
        <f t="shared" si="56"/>
        <v>3.3413060583847286E-8</v>
      </c>
      <c r="BA463">
        <f t="shared" si="57"/>
        <v>4.765392592023596E-8</v>
      </c>
    </row>
    <row r="464" spans="1:53" x14ac:dyDescent="0.3">
      <c r="A464" s="3" t="s">
        <v>16309</v>
      </c>
      <c r="B464" s="3" t="s">
        <v>28452</v>
      </c>
      <c r="C464" s="6" t="s">
        <v>3646</v>
      </c>
      <c r="D464" s="3">
        <v>12</v>
      </c>
      <c r="E464" s="3">
        <v>769.17</v>
      </c>
      <c r="F464" s="3">
        <v>56434.595170000001</v>
      </c>
      <c r="G464" s="4">
        <v>770.65468598082236</v>
      </c>
      <c r="H464" s="4">
        <v>280.10794400635058</v>
      </c>
      <c r="I464" s="4">
        <v>394.41905288087588</v>
      </c>
      <c r="J464" s="4">
        <v>497.79325446638524</v>
      </c>
      <c r="K464" s="4">
        <v>240.23567196152931</v>
      </c>
      <c r="L464" s="4">
        <v>400.9063587249795</v>
      </c>
      <c r="M464" s="4">
        <v>620.18978061625785</v>
      </c>
      <c r="R464" t="s">
        <v>6461</v>
      </c>
      <c r="S464">
        <v>2768.9686702166746</v>
      </c>
      <c r="T464">
        <v>3707.2360733694177</v>
      </c>
      <c r="U464">
        <v>3977.1113904395843</v>
      </c>
      <c r="V464">
        <v>4131.0484755295092</v>
      </c>
      <c r="W464">
        <v>3082.8786452095496</v>
      </c>
      <c r="X464">
        <v>3912.6858347773291</v>
      </c>
      <c r="Y464">
        <v>3534.790442992</v>
      </c>
      <c r="AT464" t="s">
        <v>6461</v>
      </c>
      <c r="AU464">
        <f t="shared" si="51"/>
        <v>2.0527179139410514E-6</v>
      </c>
      <c r="AV464">
        <f t="shared" si="52"/>
        <v>3.6643775139660708E-6</v>
      </c>
      <c r="AW464">
        <f t="shared" si="53"/>
        <v>4.1020516805250157E-6</v>
      </c>
      <c r="AX464">
        <f t="shared" si="54"/>
        <v>4.666617499474161E-6</v>
      </c>
      <c r="AY464">
        <f t="shared" si="55"/>
        <v>3.8491429235778968E-6</v>
      </c>
      <c r="AZ464">
        <f t="shared" si="56"/>
        <v>3.8674521148421358E-6</v>
      </c>
      <c r="BA464">
        <f t="shared" si="57"/>
        <v>3.3502891179164013E-6</v>
      </c>
    </row>
    <row r="465" spans="1:53" x14ac:dyDescent="0.3">
      <c r="A465" s="3" t="s">
        <v>10327</v>
      </c>
      <c r="B465" s="3" t="s">
        <v>28453</v>
      </c>
      <c r="C465" s="6" t="s">
        <v>3937</v>
      </c>
      <c r="D465" s="3">
        <v>12</v>
      </c>
      <c r="E465" s="3">
        <v>656.64</v>
      </c>
      <c r="F465" s="3">
        <v>60767.739600000001</v>
      </c>
      <c r="G465" s="4">
        <v>363.45079264298852</v>
      </c>
      <c r="H465" s="4">
        <v>299.88875603085444</v>
      </c>
      <c r="I465" s="4">
        <v>384.56098490120246</v>
      </c>
      <c r="J465" s="4">
        <v>315.28954295595389</v>
      </c>
      <c r="K465" s="4">
        <v>333.87452575276319</v>
      </c>
      <c r="L465" s="4">
        <v>363.82377154251947</v>
      </c>
      <c r="M465" s="4">
        <v>295.70912289165904</v>
      </c>
      <c r="R465" t="s">
        <v>2185</v>
      </c>
      <c r="S465">
        <v>55.203795789709069</v>
      </c>
      <c r="T465">
        <v>353.3901132358356</v>
      </c>
      <c r="U465">
        <v>22.283374737359733</v>
      </c>
      <c r="V465">
        <v>17.128938972591232</v>
      </c>
      <c r="W465">
        <v>31.09807154208654</v>
      </c>
      <c r="X465">
        <v>54.554250000601968</v>
      </c>
      <c r="Y465">
        <v>58.6408549396483</v>
      </c>
      <c r="AT465" t="s">
        <v>2185</v>
      </c>
      <c r="AU465">
        <f t="shared" si="51"/>
        <v>4.0924197429150463E-8</v>
      </c>
      <c r="AV465">
        <f t="shared" si="52"/>
        <v>3.4930464609510724E-7</v>
      </c>
      <c r="AW465">
        <f t="shared" si="53"/>
        <v>2.2983403233031407E-8</v>
      </c>
      <c r="AX465">
        <f t="shared" si="54"/>
        <v>1.934961713240932E-8</v>
      </c>
      <c r="AY465">
        <f t="shared" si="55"/>
        <v>3.8827646426869078E-8</v>
      </c>
      <c r="AZ465">
        <f t="shared" si="56"/>
        <v>5.3923560042346683E-8</v>
      </c>
      <c r="BA465">
        <f t="shared" si="57"/>
        <v>5.5580046777347977E-8</v>
      </c>
    </row>
    <row r="466" spans="1:53" x14ac:dyDescent="0.3">
      <c r="A466" s="3" t="s">
        <v>21588</v>
      </c>
      <c r="B466" s="3" t="s">
        <v>28454</v>
      </c>
      <c r="C466" s="6" t="s">
        <v>2837</v>
      </c>
      <c r="D466" s="3">
        <v>12</v>
      </c>
      <c r="E466" s="3">
        <v>980.26</v>
      </c>
      <c r="F466" s="3">
        <v>27124.473330000001</v>
      </c>
      <c r="G466" s="4">
        <v>6390.8531999171328</v>
      </c>
      <c r="H466" s="4">
        <v>2342.9429933029091</v>
      </c>
      <c r="I466" s="4">
        <v>3863.5713150446559</v>
      </c>
      <c r="J466" s="4">
        <v>3904.5972440332021</v>
      </c>
      <c r="K466" s="4">
        <v>2759.1571603094039</v>
      </c>
      <c r="L466" s="4">
        <v>3628.9886809039513</v>
      </c>
      <c r="M466" s="4">
        <v>5485.6133082561682</v>
      </c>
      <c r="R466" t="s">
        <v>6462</v>
      </c>
      <c r="AT466" t="s">
        <v>6462</v>
      </c>
      <c r="AU466">
        <f t="shared" si="51"/>
        <v>0</v>
      </c>
      <c r="AV466">
        <f t="shared" si="52"/>
        <v>0</v>
      </c>
      <c r="AW466">
        <f t="shared" si="53"/>
        <v>0</v>
      </c>
      <c r="AX466">
        <f t="shared" si="54"/>
        <v>0</v>
      </c>
      <c r="AY466">
        <f t="shared" si="55"/>
        <v>0</v>
      </c>
      <c r="AZ466">
        <f t="shared" si="56"/>
        <v>0</v>
      </c>
      <c r="BA466">
        <f t="shared" si="57"/>
        <v>0</v>
      </c>
    </row>
    <row r="467" spans="1:53" x14ac:dyDescent="0.3">
      <c r="A467" s="3" t="s">
        <v>14306</v>
      </c>
      <c r="B467" s="3" t="s">
        <v>28455</v>
      </c>
      <c r="C467" s="6" t="s">
        <v>2849</v>
      </c>
      <c r="D467" s="3">
        <v>12</v>
      </c>
      <c r="E467" s="3">
        <v>628.89</v>
      </c>
      <c r="F467" s="3">
        <v>27431.211469999998</v>
      </c>
      <c r="G467" s="4">
        <v>881.14349360364201</v>
      </c>
      <c r="H467" s="4">
        <v>429.32573657613591</v>
      </c>
      <c r="I467" s="4">
        <v>603.46327976859925</v>
      </c>
      <c r="J467" s="4">
        <v>607.15639800963413</v>
      </c>
      <c r="K467" s="4">
        <v>480.52868642196609</v>
      </c>
      <c r="L467" s="4">
        <v>522.95902732437605</v>
      </c>
      <c r="M467" s="4">
        <v>792.39781377105066</v>
      </c>
      <c r="R467" t="s">
        <v>6471</v>
      </c>
      <c r="S467">
        <v>48.754586806752229</v>
      </c>
      <c r="T467">
        <v>52.762901582303016</v>
      </c>
      <c r="U467">
        <v>46.544676867491567</v>
      </c>
      <c r="V467">
        <v>36.863197570113314</v>
      </c>
      <c r="W467">
        <v>58.84151754799435</v>
      </c>
      <c r="X467">
        <v>51.760903529914785</v>
      </c>
      <c r="Y467">
        <v>21.180617100843413</v>
      </c>
      <c r="AT467" t="s">
        <v>6471</v>
      </c>
      <c r="AU467">
        <f t="shared" si="51"/>
        <v>3.6143209131067217E-8</v>
      </c>
      <c r="AV467">
        <f t="shared" si="52"/>
        <v>5.2152921018075606E-8</v>
      </c>
      <c r="AW467">
        <f t="shared" si="53"/>
        <v>4.800687011753134E-8</v>
      </c>
      <c r="AX467">
        <f t="shared" si="54"/>
        <v>4.1642320075949758E-8</v>
      </c>
      <c r="AY467">
        <f t="shared" si="55"/>
        <v>7.3466859045647608E-8</v>
      </c>
      <c r="AZ467">
        <f t="shared" si="56"/>
        <v>5.116250684979953E-8</v>
      </c>
      <c r="BA467">
        <f t="shared" si="57"/>
        <v>2.0075077187219362E-8</v>
      </c>
    </row>
    <row r="468" spans="1:53" x14ac:dyDescent="0.3">
      <c r="A468" s="3" t="s">
        <v>20364</v>
      </c>
      <c r="B468" s="3" t="s">
        <v>28456</v>
      </c>
      <c r="C468" s="6" t="s">
        <v>2883</v>
      </c>
      <c r="D468" s="3">
        <v>12</v>
      </c>
      <c r="E468" s="3">
        <v>614.64</v>
      </c>
      <c r="F468" s="3">
        <v>46662.968220000002</v>
      </c>
      <c r="G468" s="4">
        <v>553.23330991970124</v>
      </c>
      <c r="H468" s="4">
        <v>363.36014553911605</v>
      </c>
      <c r="I468" s="4">
        <v>371.67926745303606</v>
      </c>
      <c r="J468" s="4">
        <v>328.65702632377116</v>
      </c>
      <c r="K468" s="4">
        <v>247.820800721419</v>
      </c>
      <c r="L468" s="4">
        <v>273.60163819186158</v>
      </c>
      <c r="M468" s="4">
        <v>360.65853071150633</v>
      </c>
      <c r="R468" t="s">
        <v>6472</v>
      </c>
      <c r="AT468" t="s">
        <v>6472</v>
      </c>
      <c r="AU468">
        <f t="shared" si="51"/>
        <v>0</v>
      </c>
      <c r="AV468">
        <f t="shared" si="52"/>
        <v>0</v>
      </c>
      <c r="AW468">
        <f t="shared" si="53"/>
        <v>0</v>
      </c>
      <c r="AX468">
        <f t="shared" si="54"/>
        <v>0</v>
      </c>
      <c r="AY468">
        <f t="shared" si="55"/>
        <v>0</v>
      </c>
      <c r="AZ468">
        <f t="shared" si="56"/>
        <v>0</v>
      </c>
      <c r="BA468">
        <f t="shared" si="57"/>
        <v>0</v>
      </c>
    </row>
    <row r="469" spans="1:53" x14ac:dyDescent="0.3">
      <c r="A469" s="3" t="s">
        <v>21521</v>
      </c>
      <c r="B469" s="3" t="s">
        <v>28457</v>
      </c>
      <c r="C469" s="6" t="s">
        <v>3413</v>
      </c>
      <c r="D469" s="3">
        <v>12</v>
      </c>
      <c r="E469" s="3">
        <v>717.97</v>
      </c>
      <c r="F469" s="3">
        <v>41506.484190000003</v>
      </c>
      <c r="G469" s="4">
        <v>1916.2718747520394</v>
      </c>
      <c r="H469" s="4">
        <v>1073.9218796587038</v>
      </c>
      <c r="I469" s="4">
        <v>1346.7227029994426</v>
      </c>
      <c r="J469" s="4">
        <v>870.4485671677578</v>
      </c>
      <c r="K469" s="4">
        <v>1016.187497144896</v>
      </c>
      <c r="L469" s="4">
        <v>883.06695582732539</v>
      </c>
      <c r="M469" s="4">
        <v>1585.022321369134</v>
      </c>
      <c r="R469" t="s">
        <v>6474</v>
      </c>
      <c r="S469">
        <v>9.2762306595033142</v>
      </c>
      <c r="T469">
        <v>14.310149076086448</v>
      </c>
      <c r="U469">
        <v>17.631555624785207</v>
      </c>
      <c r="V469">
        <v>10.073157728500131</v>
      </c>
      <c r="W469">
        <v>17.095784699742502</v>
      </c>
      <c r="X469">
        <v>25.486837358308666</v>
      </c>
      <c r="Y469">
        <v>17.376134869040008</v>
      </c>
      <c r="AT469" t="s">
        <v>6474</v>
      </c>
      <c r="AU469">
        <f t="shared" si="51"/>
        <v>6.8767426130255395E-9</v>
      </c>
      <c r="AV469">
        <f t="shared" si="52"/>
        <v>1.4144712518470418E-8</v>
      </c>
      <c r="AW469">
        <f t="shared" si="53"/>
        <v>1.818544799996824E-8</v>
      </c>
      <c r="AX469">
        <f t="shared" si="54"/>
        <v>1.1379090419595419E-8</v>
      </c>
      <c r="AY469">
        <f t="shared" si="55"/>
        <v>2.1345024009387264E-8</v>
      </c>
      <c r="AZ469">
        <f t="shared" si="56"/>
        <v>2.5192189509802025E-8</v>
      </c>
      <c r="BA469">
        <f t="shared" si="57"/>
        <v>1.6469173067560042E-8</v>
      </c>
    </row>
    <row r="470" spans="1:53" x14ac:dyDescent="0.3">
      <c r="A470" s="3" t="s">
        <v>18510</v>
      </c>
      <c r="B470" s="3" t="s">
        <v>28458</v>
      </c>
      <c r="C470" s="6" t="s">
        <v>3414</v>
      </c>
      <c r="D470" s="3">
        <v>12</v>
      </c>
      <c r="E470" s="3">
        <v>875.64</v>
      </c>
      <c r="F470" s="3">
        <v>43167.009409999999</v>
      </c>
      <c r="G470" s="4">
        <v>2127.8337586305092</v>
      </c>
      <c r="H470" s="4">
        <v>760.27909708520474</v>
      </c>
      <c r="I470" s="4">
        <v>1005.8641395210054</v>
      </c>
      <c r="J470" s="4">
        <v>1043.0657429416358</v>
      </c>
      <c r="K470" s="4">
        <v>632.4069995184376</v>
      </c>
      <c r="L470" s="4">
        <v>643.00892753281596</v>
      </c>
      <c r="M470" s="4">
        <v>877.59108905063749</v>
      </c>
      <c r="R470" t="s">
        <v>23602</v>
      </c>
      <c r="S470">
        <v>70.018693982096707</v>
      </c>
      <c r="T470">
        <v>50.793644441339296</v>
      </c>
      <c r="U470">
        <v>36.711483599474526</v>
      </c>
      <c r="V470">
        <v>38.918438997434571</v>
      </c>
      <c r="W470">
        <v>24.456538743403026</v>
      </c>
      <c r="X470">
        <v>33.596481389739388</v>
      </c>
      <c r="Y470">
        <v>32.17007093970232</v>
      </c>
      <c r="AT470" t="s">
        <v>23602</v>
      </c>
      <c r="AU470">
        <f t="shared" si="51"/>
        <v>5.1906917183197854E-8</v>
      </c>
      <c r="AV470">
        <f t="shared" si="52"/>
        <v>5.020643003564243E-8</v>
      </c>
      <c r="AW470">
        <f t="shared" si="53"/>
        <v>3.7864768725310025E-8</v>
      </c>
      <c r="AX470">
        <f t="shared" si="54"/>
        <v>4.3964012902164369E-8</v>
      </c>
      <c r="AY470">
        <f t="shared" si="55"/>
        <v>3.0535328786183782E-8</v>
      </c>
      <c r="AZ470">
        <f t="shared" si="56"/>
        <v>3.3208079689688793E-8</v>
      </c>
      <c r="BA470">
        <f t="shared" si="57"/>
        <v>3.0490927349190886E-8</v>
      </c>
    </row>
    <row r="471" spans="1:53" x14ac:dyDescent="0.3">
      <c r="A471" s="3" t="s">
        <v>14541</v>
      </c>
      <c r="B471" s="3" t="s">
        <v>28459</v>
      </c>
      <c r="C471" s="6" t="s">
        <v>3807</v>
      </c>
      <c r="D471" s="3">
        <v>12</v>
      </c>
      <c r="E471" s="3">
        <v>687.88</v>
      </c>
      <c r="F471" s="3">
        <v>36645.68535</v>
      </c>
      <c r="G471" s="4">
        <v>708.33470374225271</v>
      </c>
      <c r="H471" s="4">
        <v>671.3551811800221</v>
      </c>
      <c r="I471" s="4">
        <v>664.85356637926395</v>
      </c>
      <c r="J471" s="4">
        <v>667.20249224646284</v>
      </c>
      <c r="K471" s="4">
        <v>391.74337899432209</v>
      </c>
      <c r="L471" s="4">
        <v>572.55462395037614</v>
      </c>
      <c r="M471" s="4">
        <v>574.20326728920634</v>
      </c>
      <c r="R471" t="s">
        <v>23603</v>
      </c>
      <c r="AT471" t="s">
        <v>23603</v>
      </c>
      <c r="AU471">
        <f t="shared" si="51"/>
        <v>0</v>
      </c>
      <c r="AV471">
        <f t="shared" si="52"/>
        <v>0</v>
      </c>
      <c r="AW471">
        <f t="shared" si="53"/>
        <v>0</v>
      </c>
      <c r="AX471">
        <f t="shared" si="54"/>
        <v>0</v>
      </c>
      <c r="AY471">
        <f t="shared" si="55"/>
        <v>0</v>
      </c>
      <c r="AZ471">
        <f t="shared" si="56"/>
        <v>0</v>
      </c>
      <c r="BA471">
        <f t="shared" si="57"/>
        <v>0</v>
      </c>
    </row>
    <row r="472" spans="1:53" x14ac:dyDescent="0.3">
      <c r="A472" s="3" t="s">
        <v>17702</v>
      </c>
      <c r="B472" s="3" t="s">
        <v>28460</v>
      </c>
      <c r="C472" s="6" t="s">
        <v>2971</v>
      </c>
      <c r="D472" s="3">
        <v>12</v>
      </c>
      <c r="E472" s="3">
        <v>615.34</v>
      </c>
      <c r="F472" s="3">
        <v>35147.882700000002</v>
      </c>
      <c r="G472" s="4">
        <v>1300.3292712088482</v>
      </c>
      <c r="H472" s="4">
        <v>588.89892814012399</v>
      </c>
      <c r="I472" s="4">
        <v>853.66690672199695</v>
      </c>
      <c r="J472" s="4">
        <v>736.2955550466969</v>
      </c>
      <c r="K472" s="4">
        <v>420.36527346628117</v>
      </c>
      <c r="L472" s="4">
        <v>627.69966349499634</v>
      </c>
      <c r="M472" s="4">
        <v>1113.3485081327246</v>
      </c>
      <c r="R472" t="s">
        <v>6476</v>
      </c>
      <c r="S472">
        <v>2691.9772250599285</v>
      </c>
      <c r="T472">
        <v>1524.5534854072821</v>
      </c>
      <c r="U472">
        <v>2264.1120133167556</v>
      </c>
      <c r="V472">
        <v>1828.3656043421342</v>
      </c>
      <c r="W472">
        <v>1321.376445771225</v>
      </c>
      <c r="X472">
        <v>1772.3979526425487</v>
      </c>
      <c r="Y472">
        <v>1988.6361349634426</v>
      </c>
      <c r="AT472" t="s">
        <v>6476</v>
      </c>
      <c r="AU472">
        <f t="shared" si="51"/>
        <v>1.9956418912350614E-6</v>
      </c>
      <c r="AV472">
        <f t="shared" si="52"/>
        <v>1.5069284502531216E-6</v>
      </c>
      <c r="AW472">
        <f t="shared" si="53"/>
        <v>2.3352387140698965E-6</v>
      </c>
      <c r="AX472">
        <f t="shared" si="54"/>
        <v>2.0654037286662441E-6</v>
      </c>
      <c r="AY472">
        <f t="shared" si="55"/>
        <v>1.6498109010960128E-6</v>
      </c>
      <c r="AZ472">
        <f t="shared" si="56"/>
        <v>1.7519076408748763E-6</v>
      </c>
      <c r="BA472">
        <f t="shared" si="57"/>
        <v>1.8848376190651685E-6</v>
      </c>
    </row>
    <row r="473" spans="1:53" x14ac:dyDescent="0.3">
      <c r="A473" s="3" t="s">
        <v>17740</v>
      </c>
      <c r="B473" s="3" t="s">
        <v>28461</v>
      </c>
      <c r="C473" s="6" t="s">
        <v>2974</v>
      </c>
      <c r="D473" s="3">
        <v>12</v>
      </c>
      <c r="E473" s="3">
        <v>653.72</v>
      </c>
      <c r="F473" s="3">
        <v>27940.451679999998</v>
      </c>
      <c r="G473" s="4">
        <v>1860.8265135748829</v>
      </c>
      <c r="H473" s="4">
        <v>706.87870593561888</v>
      </c>
      <c r="I473" s="4">
        <v>1572.3296406044833</v>
      </c>
      <c r="J473" s="4">
        <v>1247.0701853497749</v>
      </c>
      <c r="K473" s="4">
        <v>822.06378863651889</v>
      </c>
      <c r="L473" s="4">
        <v>947.62549656741987</v>
      </c>
      <c r="M473" s="4">
        <v>1532.3397448791538</v>
      </c>
      <c r="R473" t="s">
        <v>6477</v>
      </c>
      <c r="S473">
        <v>39.389778974832304</v>
      </c>
      <c r="T473">
        <v>15.366597477639052</v>
      </c>
      <c r="U473">
        <v>35.86812856712686</v>
      </c>
      <c r="V473">
        <v>46.464490926069075</v>
      </c>
      <c r="W473">
        <v>32.303574676103565</v>
      </c>
      <c r="X473">
        <v>34.909266027502682</v>
      </c>
      <c r="Y473">
        <v>45.230953133699941</v>
      </c>
      <c r="AT473" t="s">
        <v>6477</v>
      </c>
      <c r="AU473">
        <f t="shared" si="51"/>
        <v>2.9200801654967731E-8</v>
      </c>
      <c r="AV473">
        <f t="shared" si="52"/>
        <v>1.5188947547127847E-8</v>
      </c>
      <c r="AW473">
        <f t="shared" si="53"/>
        <v>3.6994919835475784E-8</v>
      </c>
      <c r="AX473">
        <f t="shared" si="54"/>
        <v>5.2488371352737324E-8</v>
      </c>
      <c r="AY473">
        <f t="shared" si="55"/>
        <v>4.0332783148634921E-8</v>
      </c>
      <c r="AZ473">
        <f t="shared" si="56"/>
        <v>3.4505687506427507E-8</v>
      </c>
      <c r="BA473">
        <f t="shared" si="57"/>
        <v>4.2870085941658919E-8</v>
      </c>
    </row>
    <row r="474" spans="1:53" x14ac:dyDescent="0.3">
      <c r="A474" s="3" t="s">
        <v>17915</v>
      </c>
      <c r="B474" s="3" t="s">
        <v>28462</v>
      </c>
      <c r="C474" s="6" t="s">
        <v>2836</v>
      </c>
      <c r="D474" s="3">
        <v>12</v>
      </c>
      <c r="E474" s="3">
        <v>584.47</v>
      </c>
      <c r="F474" s="3">
        <v>49146.476519999997</v>
      </c>
      <c r="G474" s="4">
        <v>332.62052226605812</v>
      </c>
      <c r="H474" s="4">
        <v>157.34736391819601</v>
      </c>
      <c r="I474" s="4">
        <v>253.40142279909006</v>
      </c>
      <c r="J474" s="4">
        <v>246.36802790550365</v>
      </c>
      <c r="K474" s="4">
        <v>120.34626329579905</v>
      </c>
      <c r="L474" s="4">
        <v>193.97275053503677</v>
      </c>
      <c r="M474" s="4">
        <v>319.51748323272426</v>
      </c>
      <c r="R474" t="s">
        <v>4479</v>
      </c>
      <c r="S474">
        <v>168.0894711012665</v>
      </c>
      <c r="T474">
        <v>173.07447585322734</v>
      </c>
      <c r="U474">
        <v>196.24937039957337</v>
      </c>
      <c r="V474">
        <v>232.51338698765198</v>
      </c>
      <c r="W474">
        <v>142.32565445765789</v>
      </c>
      <c r="X474">
        <v>127.46049685544494</v>
      </c>
      <c r="Y474">
        <v>147.51144434002825</v>
      </c>
      <c r="AT474" t="s">
        <v>4479</v>
      </c>
      <c r="AU474">
        <f t="shared" si="51"/>
        <v>1.2460966864151868E-7</v>
      </c>
      <c r="AV474">
        <f t="shared" si="52"/>
        <v>1.7107359903886874E-7</v>
      </c>
      <c r="AW474">
        <f t="shared" si="53"/>
        <v>2.0241451159369413E-7</v>
      </c>
      <c r="AX474">
        <f t="shared" si="54"/>
        <v>2.6265754251153027E-7</v>
      </c>
      <c r="AY474">
        <f t="shared" si="55"/>
        <v>1.7770137872619682E-7</v>
      </c>
      <c r="AZ474">
        <f t="shared" si="56"/>
        <v>1.2598695344791811E-7</v>
      </c>
      <c r="BA474">
        <f t="shared" si="57"/>
        <v>1.3981196190012616E-7</v>
      </c>
    </row>
    <row r="475" spans="1:53" x14ac:dyDescent="0.3">
      <c r="A475" s="3" t="s">
        <v>15349</v>
      </c>
      <c r="B475" s="3" t="s">
        <v>28463</v>
      </c>
      <c r="C475" s="6" t="s">
        <v>3257</v>
      </c>
      <c r="D475" s="3">
        <v>12</v>
      </c>
      <c r="E475" s="3">
        <v>798.46</v>
      </c>
      <c r="F475" s="3">
        <v>40234.257969999999</v>
      </c>
      <c r="G475" s="4">
        <v>2793.8963796963885</v>
      </c>
      <c r="H475" s="4">
        <v>863.35762418189711</v>
      </c>
      <c r="I475" s="4">
        <v>2276.4418659763069</v>
      </c>
      <c r="J475" s="4">
        <v>1475.4341199458031</v>
      </c>
      <c r="K475" s="4">
        <v>1381.2399732955319</v>
      </c>
      <c r="L475" s="4">
        <v>1449.6876825890949</v>
      </c>
      <c r="M475" s="4">
        <v>1924.396518733407</v>
      </c>
      <c r="R475" t="s">
        <v>4610</v>
      </c>
      <c r="S475">
        <v>29.739088701834842</v>
      </c>
      <c r="T475">
        <v>31.079265990800643</v>
      </c>
      <c r="U475">
        <v>44.816731139681877</v>
      </c>
      <c r="V475">
        <v>52.204208127185986</v>
      </c>
      <c r="W475">
        <v>31.249065555794118</v>
      </c>
      <c r="X475">
        <v>27.790300748461181</v>
      </c>
      <c r="Y475">
        <v>41.129435712965162</v>
      </c>
      <c r="AT475" t="s">
        <v>4610</v>
      </c>
      <c r="AU475">
        <f t="shared" si="51"/>
        <v>2.204646111714995E-8</v>
      </c>
      <c r="AV475">
        <f t="shared" si="52"/>
        <v>3.0719965276921764E-8</v>
      </c>
      <c r="AW475">
        <f t="shared" si="53"/>
        <v>4.6224641263278831E-8</v>
      </c>
      <c r="AX475">
        <f t="shared" si="54"/>
        <v>5.8972213140464531E-8</v>
      </c>
      <c r="AY475">
        <f t="shared" si="55"/>
        <v>3.9016170727126002E-8</v>
      </c>
      <c r="AZ475">
        <f t="shared" si="56"/>
        <v>2.7469023054812098E-8</v>
      </c>
      <c r="BA475">
        <f t="shared" si="57"/>
        <v>3.8982650631632151E-8</v>
      </c>
    </row>
    <row r="476" spans="1:53" x14ac:dyDescent="0.3">
      <c r="A476" s="3" t="s">
        <v>11579</v>
      </c>
      <c r="B476" s="3" t="s">
        <v>28464</v>
      </c>
      <c r="C476" s="6" t="s">
        <v>3604</v>
      </c>
      <c r="D476" s="3">
        <v>12</v>
      </c>
      <c r="E476" s="3">
        <v>774.23</v>
      </c>
      <c r="F476" s="3">
        <v>61953.549939999997</v>
      </c>
      <c r="G476" s="4">
        <v>257.63384096972914</v>
      </c>
      <c r="H476" s="4">
        <v>434.90267422536124</v>
      </c>
      <c r="I476" s="4">
        <v>278.49685491782458</v>
      </c>
      <c r="J476" s="4">
        <v>150.27772941027607</v>
      </c>
      <c r="K476" s="4">
        <v>511.30935490553162</v>
      </c>
      <c r="L476" s="4">
        <v>266.43713469287212</v>
      </c>
      <c r="M476" s="4">
        <v>250.21670429814213</v>
      </c>
      <c r="R476" t="s">
        <v>6478</v>
      </c>
      <c r="S476">
        <v>10.576859536801535</v>
      </c>
      <c r="T476">
        <v>13.646704081274439</v>
      </c>
      <c r="U476">
        <v>17.994926800962205</v>
      </c>
      <c r="V476">
        <v>26.963325709930462</v>
      </c>
      <c r="W476">
        <v>8.2462652367250548</v>
      </c>
      <c r="X476">
        <v>3.3227990925585349</v>
      </c>
      <c r="Y476">
        <v>9.2144038450349601</v>
      </c>
      <c r="AT476" t="s">
        <v>6478</v>
      </c>
      <c r="AU476">
        <f t="shared" si="51"/>
        <v>7.8409370528312369E-9</v>
      </c>
      <c r="AV476">
        <f t="shared" si="52"/>
        <v>1.3488937468641212E-8</v>
      </c>
      <c r="AW476">
        <f t="shared" si="53"/>
        <v>1.8560234420955675E-8</v>
      </c>
      <c r="AX476">
        <f t="shared" si="54"/>
        <v>3.0458981139371587E-8</v>
      </c>
      <c r="AY476">
        <f t="shared" si="55"/>
        <v>1.0295914025421893E-8</v>
      </c>
      <c r="AZ476">
        <f t="shared" si="56"/>
        <v>3.2843849264586744E-9</v>
      </c>
      <c r="BA476">
        <f t="shared" si="57"/>
        <v>8.7334503778892165E-9</v>
      </c>
    </row>
    <row r="477" spans="1:53" x14ac:dyDescent="0.3">
      <c r="A477" s="3" t="s">
        <v>16065</v>
      </c>
      <c r="B477" s="3" t="s">
        <v>28465</v>
      </c>
      <c r="C477" s="6" t="s">
        <v>3209</v>
      </c>
      <c r="D477" s="3">
        <v>12</v>
      </c>
      <c r="E477" s="3">
        <v>522.54999999999995</v>
      </c>
      <c r="F477" s="3">
        <v>40799.26496</v>
      </c>
      <c r="G477" s="4">
        <v>164.19248293420139</v>
      </c>
      <c r="H477" s="4">
        <v>92.457790012828852</v>
      </c>
      <c r="I477" s="4">
        <v>623.60168914613962</v>
      </c>
      <c r="J477" s="4">
        <v>86.468953337298132</v>
      </c>
      <c r="K477" s="4">
        <v>41.881776211844809</v>
      </c>
      <c r="L477" s="4">
        <v>64.360322284208394</v>
      </c>
      <c r="M477" s="4">
        <v>82.720848383928427</v>
      </c>
      <c r="R477" t="s">
        <v>3711</v>
      </c>
      <c r="AT477" t="s">
        <v>3711</v>
      </c>
      <c r="AU477">
        <f t="shared" si="51"/>
        <v>0</v>
      </c>
      <c r="AV477">
        <f t="shared" si="52"/>
        <v>0</v>
      </c>
      <c r="AW477">
        <f t="shared" si="53"/>
        <v>0</v>
      </c>
      <c r="AX477">
        <f t="shared" si="54"/>
        <v>0</v>
      </c>
      <c r="AY477">
        <f t="shared" si="55"/>
        <v>0</v>
      </c>
      <c r="AZ477">
        <f t="shared" si="56"/>
        <v>0</v>
      </c>
      <c r="BA477">
        <f t="shared" si="57"/>
        <v>0</v>
      </c>
    </row>
    <row r="478" spans="1:53" x14ac:dyDescent="0.3">
      <c r="A478" s="3" t="s">
        <v>20915</v>
      </c>
      <c r="B478" s="3" t="s">
        <v>28466</v>
      </c>
      <c r="C478" s="6" t="s">
        <v>2881</v>
      </c>
      <c r="D478" s="3">
        <v>12</v>
      </c>
      <c r="E478" s="3">
        <v>788.83</v>
      </c>
      <c r="F478" s="3">
        <v>19301.951160000001</v>
      </c>
      <c r="G478" s="4">
        <v>7700.4397699206638</v>
      </c>
      <c r="H478" s="4">
        <v>5679.3535863601774</v>
      </c>
      <c r="I478" s="4">
        <v>7941.2812009842728</v>
      </c>
      <c r="J478" s="4">
        <v>9233.1585311664148</v>
      </c>
      <c r="K478" s="4">
        <v>5275.96346376356</v>
      </c>
      <c r="L478" s="4">
        <v>8236.0555745944603</v>
      </c>
      <c r="M478" s="4">
        <v>8789.478645030511</v>
      </c>
      <c r="R478" t="s">
        <v>4754</v>
      </c>
      <c r="AT478" t="s">
        <v>4754</v>
      </c>
      <c r="AU478">
        <f t="shared" si="51"/>
        <v>0</v>
      </c>
      <c r="AV478">
        <f t="shared" si="52"/>
        <v>0</v>
      </c>
      <c r="AW478">
        <f t="shared" si="53"/>
        <v>0</v>
      </c>
      <c r="AX478">
        <f t="shared" si="54"/>
        <v>0</v>
      </c>
      <c r="AY478">
        <f t="shared" si="55"/>
        <v>0</v>
      </c>
      <c r="AZ478">
        <f t="shared" si="56"/>
        <v>0</v>
      </c>
      <c r="BA478">
        <f t="shared" si="57"/>
        <v>0</v>
      </c>
    </row>
    <row r="479" spans="1:53" x14ac:dyDescent="0.3">
      <c r="A479" s="3" t="s">
        <v>9920</v>
      </c>
      <c r="B479" s="3" t="s">
        <v>28467</v>
      </c>
      <c r="C479" s="6" t="s">
        <v>8476</v>
      </c>
      <c r="D479" s="3">
        <v>12</v>
      </c>
      <c r="E479" s="3">
        <v>609.35</v>
      </c>
      <c r="F479" s="3">
        <v>39315.858110000001</v>
      </c>
      <c r="G479" s="4">
        <v>550.59090393309953</v>
      </c>
      <c r="H479" s="4">
        <v>534.64685055764699</v>
      </c>
      <c r="I479" s="4">
        <v>671.56632299429145</v>
      </c>
      <c r="J479" s="4">
        <v>529.88877441420664</v>
      </c>
      <c r="K479" s="4">
        <v>426.8760522834956</v>
      </c>
      <c r="L479" s="4">
        <v>469.03548263548623</v>
      </c>
      <c r="M479" s="4">
        <v>491.14131826724474</v>
      </c>
      <c r="R479" t="s">
        <v>23604</v>
      </c>
      <c r="AT479" t="s">
        <v>23604</v>
      </c>
      <c r="AU479">
        <f t="shared" si="51"/>
        <v>0</v>
      </c>
      <c r="AV479">
        <f t="shared" si="52"/>
        <v>0</v>
      </c>
      <c r="AW479">
        <f t="shared" si="53"/>
        <v>0</v>
      </c>
      <c r="AX479">
        <f t="shared" si="54"/>
        <v>0</v>
      </c>
      <c r="AY479">
        <f t="shared" si="55"/>
        <v>0</v>
      </c>
      <c r="AZ479">
        <f t="shared" si="56"/>
        <v>0</v>
      </c>
      <c r="BA479">
        <f t="shared" si="57"/>
        <v>0</v>
      </c>
    </row>
    <row r="480" spans="1:53" x14ac:dyDescent="0.3">
      <c r="A480" s="3" t="s">
        <v>10656</v>
      </c>
      <c r="B480" s="3" t="s">
        <v>28468</v>
      </c>
      <c r="C480" s="6" t="s">
        <v>940</v>
      </c>
      <c r="D480" s="3">
        <v>12</v>
      </c>
      <c r="E480" s="3">
        <v>593.25</v>
      </c>
      <c r="F480" s="3">
        <v>23872.204710000002</v>
      </c>
      <c r="G480" s="4">
        <v>1503.3474823130243</v>
      </c>
      <c r="H480" s="4">
        <v>713.09929365588619</v>
      </c>
      <c r="I480" s="4">
        <v>1149.25781111941</v>
      </c>
      <c r="J480" s="4">
        <v>997.39961685279627</v>
      </c>
      <c r="K480" s="4">
        <v>562.92217021804538</v>
      </c>
      <c r="L480" s="4">
        <v>788.03603759805674</v>
      </c>
      <c r="M480" s="4">
        <v>989.76652559066895</v>
      </c>
      <c r="R480" t="s">
        <v>10397</v>
      </c>
      <c r="AT480" t="s">
        <v>10397</v>
      </c>
      <c r="AU480">
        <f t="shared" si="51"/>
        <v>0</v>
      </c>
      <c r="AV480">
        <f t="shared" si="52"/>
        <v>0</v>
      </c>
      <c r="AW480">
        <f t="shared" si="53"/>
        <v>0</v>
      </c>
      <c r="AX480">
        <f t="shared" si="54"/>
        <v>0</v>
      </c>
      <c r="AY480">
        <f t="shared" si="55"/>
        <v>0</v>
      </c>
      <c r="AZ480">
        <f t="shared" si="56"/>
        <v>0</v>
      </c>
      <c r="BA480">
        <f t="shared" si="57"/>
        <v>0</v>
      </c>
    </row>
    <row r="481" spans="1:53" x14ac:dyDescent="0.3">
      <c r="A481" s="3" t="s">
        <v>15408</v>
      </c>
      <c r="B481" s="3" t="s">
        <v>28469</v>
      </c>
      <c r="C481" s="6" t="s">
        <v>1194</v>
      </c>
      <c r="D481" s="3">
        <v>12</v>
      </c>
      <c r="E481" s="3">
        <v>557.1</v>
      </c>
      <c r="F481" s="3">
        <v>32654.70736</v>
      </c>
      <c r="G481" s="4">
        <v>635.25661536438986</v>
      </c>
      <c r="H481" s="4">
        <v>405.32368679264533</v>
      </c>
      <c r="I481" s="4">
        <v>623.04134651127492</v>
      </c>
      <c r="J481" s="4">
        <v>381.45178841572204</v>
      </c>
      <c r="K481" s="4">
        <v>263.12141963549885</v>
      </c>
      <c r="L481" s="4">
        <v>461.29563754154145</v>
      </c>
      <c r="M481" s="4">
        <v>522.60193650418819</v>
      </c>
      <c r="R481" t="s">
        <v>10401</v>
      </c>
      <c r="AT481" t="s">
        <v>10401</v>
      </c>
      <c r="AU481">
        <f t="shared" si="51"/>
        <v>0</v>
      </c>
      <c r="AV481">
        <f t="shared" si="52"/>
        <v>0</v>
      </c>
      <c r="AW481">
        <f t="shared" si="53"/>
        <v>0</v>
      </c>
      <c r="AX481">
        <f t="shared" si="54"/>
        <v>0</v>
      </c>
      <c r="AY481">
        <f t="shared" si="55"/>
        <v>0</v>
      </c>
      <c r="AZ481">
        <f t="shared" si="56"/>
        <v>0</v>
      </c>
      <c r="BA481">
        <f t="shared" si="57"/>
        <v>0</v>
      </c>
    </row>
    <row r="482" spans="1:53" x14ac:dyDescent="0.3">
      <c r="A482" s="3" t="s">
        <v>9244</v>
      </c>
      <c r="B482" s="3" t="s">
        <v>28470</v>
      </c>
      <c r="C482" s="6" t="s">
        <v>3018</v>
      </c>
      <c r="D482" s="3">
        <v>11</v>
      </c>
      <c r="E482" s="3">
        <v>923.54</v>
      </c>
      <c r="F482" s="3">
        <v>17498.733800000002</v>
      </c>
      <c r="G482" s="4">
        <v>5843.730077191176</v>
      </c>
      <c r="H482" s="4">
        <v>3643.8727572421503</v>
      </c>
      <c r="I482" s="4">
        <v>6499.3125234859781</v>
      </c>
      <c r="J482" s="4">
        <v>4650.3895925433035</v>
      </c>
      <c r="K482" s="4">
        <v>4068.7967695326861</v>
      </c>
      <c r="L482" s="4">
        <v>5475.9164298265459</v>
      </c>
      <c r="M482" s="4">
        <v>5868.0728358821098</v>
      </c>
      <c r="R482" t="s">
        <v>23605</v>
      </c>
      <c r="AT482" t="s">
        <v>23605</v>
      </c>
      <c r="AU482">
        <f t="shared" si="51"/>
        <v>0</v>
      </c>
      <c r="AV482">
        <f t="shared" si="52"/>
        <v>0</v>
      </c>
      <c r="AW482">
        <f t="shared" si="53"/>
        <v>0</v>
      </c>
      <c r="AX482">
        <f t="shared" si="54"/>
        <v>0</v>
      </c>
      <c r="AY482">
        <f t="shared" si="55"/>
        <v>0</v>
      </c>
      <c r="AZ482">
        <f t="shared" si="56"/>
        <v>0</v>
      </c>
      <c r="BA482">
        <f t="shared" si="57"/>
        <v>0</v>
      </c>
    </row>
    <row r="483" spans="1:53" x14ac:dyDescent="0.3">
      <c r="A483" s="3" t="s">
        <v>14768</v>
      </c>
      <c r="B483" s="3" t="s">
        <v>28471</v>
      </c>
      <c r="C483" s="6" t="s">
        <v>6020</v>
      </c>
      <c r="D483" s="3">
        <v>11</v>
      </c>
      <c r="E483" s="3">
        <v>867.86</v>
      </c>
      <c r="F483" s="3">
        <v>25858.623510000001</v>
      </c>
      <c r="G483" s="4">
        <v>2318.2051830282744</v>
      </c>
      <c r="H483" s="4">
        <v>1373.937161219977</v>
      </c>
      <c r="I483" s="4">
        <v>2509.8374382409611</v>
      </c>
      <c r="J483" s="4">
        <v>1839.9611285391354</v>
      </c>
      <c r="K483" s="4">
        <v>1404.1389423167857</v>
      </c>
      <c r="L483" s="4">
        <v>2154.8883497164102</v>
      </c>
      <c r="M483" s="4">
        <v>2924.0014447437256</v>
      </c>
      <c r="R483" t="s">
        <v>6480</v>
      </c>
      <c r="AT483" t="s">
        <v>6480</v>
      </c>
      <c r="AU483">
        <f t="shared" si="51"/>
        <v>0</v>
      </c>
      <c r="AV483">
        <f t="shared" si="52"/>
        <v>0</v>
      </c>
      <c r="AW483">
        <f t="shared" si="53"/>
        <v>0</v>
      </c>
      <c r="AX483">
        <f t="shared" si="54"/>
        <v>0</v>
      </c>
      <c r="AY483">
        <f t="shared" si="55"/>
        <v>0</v>
      </c>
      <c r="AZ483">
        <f t="shared" si="56"/>
        <v>0</v>
      </c>
      <c r="BA483">
        <f t="shared" si="57"/>
        <v>0</v>
      </c>
    </row>
    <row r="484" spans="1:53" x14ac:dyDescent="0.3">
      <c r="A484" s="3" t="s">
        <v>23000</v>
      </c>
      <c r="B484" s="3" t="s">
        <v>28472</v>
      </c>
      <c r="C484" s="6" t="s">
        <v>2834</v>
      </c>
      <c r="D484" s="3">
        <v>11</v>
      </c>
      <c r="E484" s="3">
        <v>904.76</v>
      </c>
      <c r="F484" s="3">
        <v>27256.914359999999</v>
      </c>
      <c r="G484" s="4">
        <v>3367.4214203470833</v>
      </c>
      <c r="H484" s="4">
        <v>3057.8210786415852</v>
      </c>
      <c r="I484" s="4">
        <v>3944.1708802528015</v>
      </c>
      <c r="J484" s="4">
        <v>2998.9785760109553</v>
      </c>
      <c r="K484" s="4">
        <v>5961.7494682411298</v>
      </c>
      <c r="L484" s="4">
        <v>4265.0232878421457</v>
      </c>
      <c r="M484" s="4">
        <v>3362.9536585037813</v>
      </c>
      <c r="R484" t="s">
        <v>6913</v>
      </c>
      <c r="AT484" t="s">
        <v>6913</v>
      </c>
      <c r="AU484">
        <f t="shared" si="51"/>
        <v>0</v>
      </c>
      <c r="AV484">
        <f t="shared" si="52"/>
        <v>0</v>
      </c>
      <c r="AW484">
        <f t="shared" si="53"/>
        <v>0</v>
      </c>
      <c r="AX484">
        <f t="shared" si="54"/>
        <v>0</v>
      </c>
      <c r="AY484">
        <f t="shared" si="55"/>
        <v>0</v>
      </c>
      <c r="AZ484">
        <f t="shared" si="56"/>
        <v>0</v>
      </c>
      <c r="BA484">
        <f t="shared" si="57"/>
        <v>0</v>
      </c>
    </row>
    <row r="485" spans="1:53" x14ac:dyDescent="0.3">
      <c r="A485" s="3" t="s">
        <v>17805</v>
      </c>
      <c r="B485" s="3" t="s">
        <v>28473</v>
      </c>
      <c r="C485" s="6" t="s">
        <v>3693</v>
      </c>
      <c r="D485" s="3">
        <v>11</v>
      </c>
      <c r="E485" s="3">
        <v>617.1</v>
      </c>
      <c r="F485" s="3">
        <v>83805.090800000005</v>
      </c>
      <c r="G485" s="4">
        <v>64.295281411524115</v>
      </c>
      <c r="H485" s="4">
        <v>52.274374374717787</v>
      </c>
      <c r="I485" s="4">
        <v>59.120503694177181</v>
      </c>
      <c r="J485" s="4">
        <v>80.468626354941833</v>
      </c>
      <c r="K485" s="4">
        <v>47.009492504701264</v>
      </c>
      <c r="L485" s="4">
        <v>47.98523122791179</v>
      </c>
      <c r="M485" s="4">
        <v>72.817296318124704</v>
      </c>
      <c r="R485" t="s">
        <v>6914</v>
      </c>
      <c r="S485">
        <v>205.51011535443976</v>
      </c>
      <c r="T485">
        <v>113.13092878449514</v>
      </c>
      <c r="U485">
        <v>153.55067417321177</v>
      </c>
      <c r="V485">
        <v>118.06734257345749</v>
      </c>
      <c r="W485">
        <v>125.4206313357262</v>
      </c>
      <c r="X485">
        <v>153.3429213449725</v>
      </c>
      <c r="Y485">
        <v>193.40090771546093</v>
      </c>
      <c r="AT485" t="s">
        <v>6914</v>
      </c>
      <c r="AU485">
        <f t="shared" si="51"/>
        <v>1.5235069281269257E-7</v>
      </c>
      <c r="AV485">
        <f t="shared" si="52"/>
        <v>1.1182304643340997E-7</v>
      </c>
      <c r="AW485">
        <f t="shared" si="53"/>
        <v>1.5837444295678968E-7</v>
      </c>
      <c r="AX485">
        <f t="shared" si="54"/>
        <v>1.333741616041154E-7</v>
      </c>
      <c r="AY485">
        <f t="shared" si="55"/>
        <v>1.5659453100002523E-7</v>
      </c>
      <c r="AZ485">
        <f t="shared" si="56"/>
        <v>1.5157015679114329E-7</v>
      </c>
      <c r="BA485">
        <f t="shared" si="57"/>
        <v>1.8330618659413676E-7</v>
      </c>
    </row>
    <row r="486" spans="1:53" x14ac:dyDescent="0.3">
      <c r="A486" s="3" t="s">
        <v>13258</v>
      </c>
      <c r="B486" s="3" t="s">
        <v>28474</v>
      </c>
      <c r="C486" s="6" t="s">
        <v>5798</v>
      </c>
      <c r="D486" s="3">
        <v>11</v>
      </c>
      <c r="E486" s="3">
        <v>615.53</v>
      </c>
      <c r="F486" s="3">
        <v>15988.50332</v>
      </c>
      <c r="G486" s="4">
        <v>1378.1824318789957</v>
      </c>
      <c r="H486" s="4">
        <v>3198.9851182961356</v>
      </c>
      <c r="I486" s="4">
        <v>3355.7175722781076</v>
      </c>
      <c r="J486" s="4">
        <v>4700.7658221938564</v>
      </c>
      <c r="K486" s="4">
        <v>5087.4202299759763</v>
      </c>
      <c r="L486" s="4">
        <v>4056.5624126118628</v>
      </c>
      <c r="M486" s="4">
        <v>2215.5215154432376</v>
      </c>
      <c r="R486" t="s">
        <v>4530</v>
      </c>
      <c r="AT486" t="s">
        <v>4530</v>
      </c>
      <c r="AU486">
        <f t="shared" si="51"/>
        <v>0</v>
      </c>
      <c r="AV486">
        <f t="shared" si="52"/>
        <v>0</v>
      </c>
      <c r="AW486">
        <f t="shared" si="53"/>
        <v>0</v>
      </c>
      <c r="AX486">
        <f t="shared" si="54"/>
        <v>0</v>
      </c>
      <c r="AY486">
        <f t="shared" si="55"/>
        <v>0</v>
      </c>
      <c r="AZ486">
        <f t="shared" si="56"/>
        <v>0</v>
      </c>
      <c r="BA486">
        <f t="shared" si="57"/>
        <v>0</v>
      </c>
    </row>
    <row r="487" spans="1:53" x14ac:dyDescent="0.3">
      <c r="A487" s="3" t="s">
        <v>10751</v>
      </c>
      <c r="B487" s="3" t="s">
        <v>28475</v>
      </c>
      <c r="C487" s="6" t="s">
        <v>5806</v>
      </c>
      <c r="D487" s="3">
        <v>11</v>
      </c>
      <c r="E487" s="3">
        <v>840.32</v>
      </c>
      <c r="F487" s="3">
        <v>15907.274799999999</v>
      </c>
      <c r="G487" s="4">
        <v>1173.6792088824404</v>
      </c>
      <c r="H487" s="4">
        <v>1351.7776945482715</v>
      </c>
      <c r="I487" s="4">
        <v>1087.8372840150471</v>
      </c>
      <c r="J487" s="4">
        <v>1071.4002008322341</v>
      </c>
      <c r="K487" s="4">
        <v>780.26644610451876</v>
      </c>
      <c r="L487" s="4">
        <v>1012.2812036112875</v>
      </c>
      <c r="M487" s="4">
        <v>888.97778237154853</v>
      </c>
      <c r="R487" t="s">
        <v>4531</v>
      </c>
      <c r="S487">
        <v>5.616065163</v>
      </c>
      <c r="T487">
        <v>0.13432393400000001</v>
      </c>
      <c r="U487">
        <v>0.125137844</v>
      </c>
      <c r="V487">
        <v>0.14457648400000001</v>
      </c>
      <c r="W487">
        <v>3.8324894999999998E-2</v>
      </c>
      <c r="X487">
        <v>5.8347683999999997E-2</v>
      </c>
      <c r="AT487" t="s">
        <v>4531</v>
      </c>
      <c r="AU487">
        <f t="shared" si="51"/>
        <v>4.163354280584287E-9</v>
      </c>
      <c r="AV487">
        <f t="shared" si="52"/>
        <v>1.3277104387088613E-10</v>
      </c>
      <c r="AW487">
        <f t="shared" si="53"/>
        <v>1.2906902846911223E-10</v>
      </c>
      <c r="AX487">
        <f t="shared" si="54"/>
        <v>1.6332007582176011E-10</v>
      </c>
      <c r="AY487">
        <f t="shared" si="55"/>
        <v>4.7850731528256044E-11</v>
      </c>
      <c r="AZ487">
        <f t="shared" si="56"/>
        <v>5.7673138966646102E-11</v>
      </c>
      <c r="BA487">
        <f t="shared" si="57"/>
        <v>0</v>
      </c>
    </row>
    <row r="488" spans="1:53" x14ac:dyDescent="0.3">
      <c r="A488" s="3" t="s">
        <v>19258</v>
      </c>
      <c r="B488" s="3" t="s">
        <v>28476</v>
      </c>
      <c r="C488" s="6" t="s">
        <v>5745</v>
      </c>
      <c r="D488" s="3">
        <v>11</v>
      </c>
      <c r="E488" s="3">
        <v>912.17</v>
      </c>
      <c r="F488" s="3">
        <v>14933.50295</v>
      </c>
      <c r="G488" s="4">
        <v>5444.207936501567</v>
      </c>
      <c r="H488" s="4">
        <v>2959.2338677450134</v>
      </c>
      <c r="I488" s="4">
        <v>5167.4224809110374</v>
      </c>
      <c r="J488" s="4">
        <v>4919.5576838030238</v>
      </c>
      <c r="K488" s="4">
        <v>3259.5386752961563</v>
      </c>
      <c r="L488" s="4">
        <v>3006.3757997895359</v>
      </c>
      <c r="M488" s="4">
        <v>3814.1514698888031</v>
      </c>
      <c r="R488" t="s">
        <v>6479</v>
      </c>
      <c r="AT488" t="s">
        <v>6479</v>
      </c>
      <c r="AU488">
        <f t="shared" si="51"/>
        <v>0</v>
      </c>
      <c r="AV488">
        <f t="shared" si="52"/>
        <v>0</v>
      </c>
      <c r="AW488">
        <f t="shared" si="53"/>
        <v>0</v>
      </c>
      <c r="AX488">
        <f t="shared" si="54"/>
        <v>0</v>
      </c>
      <c r="AY488">
        <f t="shared" si="55"/>
        <v>0</v>
      </c>
      <c r="AZ488">
        <f t="shared" si="56"/>
        <v>0</v>
      </c>
      <c r="BA488">
        <f t="shared" si="57"/>
        <v>0</v>
      </c>
    </row>
    <row r="489" spans="1:53" x14ac:dyDescent="0.3">
      <c r="A489" s="3" t="s">
        <v>20991</v>
      </c>
      <c r="B489" s="3" t="s">
        <v>28477</v>
      </c>
      <c r="C489" s="6" t="s">
        <v>4377</v>
      </c>
      <c r="D489" s="3">
        <v>11</v>
      </c>
      <c r="E489" s="3">
        <v>660.67</v>
      </c>
      <c r="F489" s="3">
        <v>13107.43367</v>
      </c>
      <c r="G489" s="4">
        <v>5671.2844671041585</v>
      </c>
      <c r="H489" s="4">
        <v>3270.754004874223</v>
      </c>
      <c r="I489" s="4">
        <v>6416.5256918855193</v>
      </c>
      <c r="J489" s="4">
        <v>5882.222852979261</v>
      </c>
      <c r="K489" s="4">
        <v>4282.2426669378137</v>
      </c>
      <c r="L489" s="4">
        <v>5268.790088551259</v>
      </c>
      <c r="M489" s="4">
        <v>6591.1109499076847</v>
      </c>
      <c r="R489" t="s">
        <v>6915</v>
      </c>
      <c r="AT489" t="s">
        <v>6915</v>
      </c>
      <c r="AU489">
        <f t="shared" si="51"/>
        <v>0</v>
      </c>
      <c r="AV489">
        <f t="shared" si="52"/>
        <v>0</v>
      </c>
      <c r="AW489">
        <f t="shared" si="53"/>
        <v>0</v>
      </c>
      <c r="AX489">
        <f t="shared" si="54"/>
        <v>0</v>
      </c>
      <c r="AY489">
        <f t="shared" si="55"/>
        <v>0</v>
      </c>
      <c r="AZ489">
        <f t="shared" si="56"/>
        <v>0</v>
      </c>
      <c r="BA489">
        <f t="shared" si="57"/>
        <v>0</v>
      </c>
    </row>
    <row r="490" spans="1:53" x14ac:dyDescent="0.3">
      <c r="A490" s="3" t="s">
        <v>16950</v>
      </c>
      <c r="B490" s="3" t="s">
        <v>28478</v>
      </c>
      <c r="C490" s="6" t="s">
        <v>7731</v>
      </c>
      <c r="D490" s="3">
        <v>11</v>
      </c>
      <c r="E490" s="3">
        <v>674.84</v>
      </c>
      <c r="F490" s="3">
        <v>41843.319009999999</v>
      </c>
      <c r="G490" s="4">
        <v>962.33687333519208</v>
      </c>
      <c r="H490" s="4">
        <v>656.04234096168</v>
      </c>
      <c r="I490" s="4">
        <v>925.3229382195409</v>
      </c>
      <c r="J490" s="4">
        <v>1109.1051104636847</v>
      </c>
      <c r="K490" s="4">
        <v>707.25027873740487</v>
      </c>
      <c r="L490" s="4">
        <v>804.08747869180365</v>
      </c>
      <c r="M490" s="4">
        <v>901.63120277740484</v>
      </c>
      <c r="R490" t="s">
        <v>6916</v>
      </c>
      <c r="AT490" t="s">
        <v>6916</v>
      </c>
      <c r="AU490">
        <f t="shared" si="51"/>
        <v>0</v>
      </c>
      <c r="AV490">
        <f t="shared" si="52"/>
        <v>0</v>
      </c>
      <c r="AW490">
        <f t="shared" si="53"/>
        <v>0</v>
      </c>
      <c r="AX490">
        <f t="shared" si="54"/>
        <v>0</v>
      </c>
      <c r="AY490">
        <f t="shared" si="55"/>
        <v>0</v>
      </c>
      <c r="AZ490">
        <f t="shared" si="56"/>
        <v>0</v>
      </c>
      <c r="BA490">
        <f t="shared" si="57"/>
        <v>0</v>
      </c>
    </row>
    <row r="491" spans="1:53" x14ac:dyDescent="0.3">
      <c r="A491" s="3" t="s">
        <v>13492</v>
      </c>
      <c r="B491" s="3" t="s">
        <v>28479</v>
      </c>
      <c r="C491" s="6" t="s">
        <v>7131</v>
      </c>
      <c r="D491" s="3">
        <v>11</v>
      </c>
      <c r="E491" s="3">
        <v>681.37</v>
      </c>
      <c r="F491" s="3">
        <v>37567.995560000003</v>
      </c>
      <c r="G491" s="4">
        <v>662.83288908890063</v>
      </c>
      <c r="H491" s="4">
        <v>685.43303504353651</v>
      </c>
      <c r="I491" s="4">
        <v>696.43345402960131</v>
      </c>
      <c r="J491" s="4">
        <v>480.23818884869314</v>
      </c>
      <c r="K491" s="4">
        <v>1023.6416218217518</v>
      </c>
      <c r="L491" s="4">
        <v>492.90486432849457</v>
      </c>
      <c r="M491" s="4">
        <v>441.74479400577337</v>
      </c>
      <c r="R491" t="s">
        <v>6917</v>
      </c>
      <c r="AT491" t="s">
        <v>6917</v>
      </c>
      <c r="AU491">
        <f t="shared" si="51"/>
        <v>0</v>
      </c>
      <c r="AV491">
        <f t="shared" si="52"/>
        <v>0</v>
      </c>
      <c r="AW491">
        <f t="shared" si="53"/>
        <v>0</v>
      </c>
      <c r="AX491">
        <f t="shared" si="54"/>
        <v>0</v>
      </c>
      <c r="AY491">
        <f t="shared" si="55"/>
        <v>0</v>
      </c>
      <c r="AZ491">
        <f t="shared" si="56"/>
        <v>0</v>
      </c>
      <c r="BA491">
        <f t="shared" si="57"/>
        <v>0</v>
      </c>
    </row>
    <row r="492" spans="1:53" x14ac:dyDescent="0.3">
      <c r="A492" s="3" t="s">
        <v>22270</v>
      </c>
      <c r="B492" s="3" t="s">
        <v>28480</v>
      </c>
      <c r="C492" s="6" t="s">
        <v>3247</v>
      </c>
      <c r="D492" s="3">
        <v>11</v>
      </c>
      <c r="E492" s="3">
        <v>911.29</v>
      </c>
      <c r="F492" s="3">
        <v>48279.34506</v>
      </c>
      <c r="G492" s="4">
        <v>239.13656005070033</v>
      </c>
      <c r="H492" s="4">
        <v>170.59265024894054</v>
      </c>
      <c r="I492" s="4">
        <v>298.92821741587369</v>
      </c>
      <c r="J492" s="4">
        <v>265.80855943548767</v>
      </c>
      <c r="K492" s="4">
        <v>196.91333748440414</v>
      </c>
      <c r="L492" s="4">
        <v>228.17615868991001</v>
      </c>
      <c r="M492" s="4">
        <v>342.88893695475997</v>
      </c>
      <c r="R492" t="s">
        <v>6919</v>
      </c>
      <c r="AT492" t="s">
        <v>6919</v>
      </c>
      <c r="AU492">
        <f t="shared" si="51"/>
        <v>0</v>
      </c>
      <c r="AV492">
        <f t="shared" si="52"/>
        <v>0</v>
      </c>
      <c r="AW492">
        <f t="shared" si="53"/>
        <v>0</v>
      </c>
      <c r="AX492">
        <f t="shared" si="54"/>
        <v>0</v>
      </c>
      <c r="AY492">
        <f t="shared" si="55"/>
        <v>0</v>
      </c>
      <c r="AZ492">
        <f t="shared" si="56"/>
        <v>0</v>
      </c>
      <c r="BA492">
        <f t="shared" si="57"/>
        <v>0</v>
      </c>
    </row>
    <row r="493" spans="1:53" x14ac:dyDescent="0.3">
      <c r="A493" s="3" t="s">
        <v>12808</v>
      </c>
      <c r="B493" s="3" t="s">
        <v>28481</v>
      </c>
      <c r="C493" s="6" t="s">
        <v>3269</v>
      </c>
      <c r="D493" s="3">
        <v>11</v>
      </c>
      <c r="E493" s="3">
        <v>778.89</v>
      </c>
      <c r="F493" s="3">
        <v>15512.02414</v>
      </c>
      <c r="G493" s="4">
        <v>22541.35474309343</v>
      </c>
      <c r="H493" s="4">
        <v>25196.333946660681</v>
      </c>
      <c r="I493" s="4">
        <v>35150.209102551795</v>
      </c>
      <c r="J493" s="4">
        <v>33464.043269008267</v>
      </c>
      <c r="K493" s="4">
        <v>23584.887289604838</v>
      </c>
      <c r="L493" s="4">
        <v>26041.009824856814</v>
      </c>
      <c r="M493" s="4">
        <v>36220.865732122809</v>
      </c>
      <c r="R493" t="s">
        <v>23606</v>
      </c>
      <c r="AT493" t="s">
        <v>23606</v>
      </c>
      <c r="AU493">
        <f t="shared" si="51"/>
        <v>0</v>
      </c>
      <c r="AV493">
        <f t="shared" si="52"/>
        <v>0</v>
      </c>
      <c r="AW493">
        <f t="shared" si="53"/>
        <v>0</v>
      </c>
      <c r="AX493">
        <f t="shared" si="54"/>
        <v>0</v>
      </c>
      <c r="AY493">
        <f t="shared" si="55"/>
        <v>0</v>
      </c>
      <c r="AZ493">
        <f t="shared" si="56"/>
        <v>0</v>
      </c>
      <c r="BA493">
        <f t="shared" si="57"/>
        <v>0</v>
      </c>
    </row>
    <row r="494" spans="1:53" x14ac:dyDescent="0.3">
      <c r="A494" s="3" t="s">
        <v>17425</v>
      </c>
      <c r="B494" s="3" t="s">
        <v>28482</v>
      </c>
      <c r="C494" s="6" t="s">
        <v>4495</v>
      </c>
      <c r="D494" s="3">
        <v>11</v>
      </c>
      <c r="E494" s="3">
        <v>654.45000000000005</v>
      </c>
      <c r="F494" s="3">
        <v>15319.954879999999</v>
      </c>
      <c r="G494" s="4">
        <v>6862.510522841525</v>
      </c>
      <c r="H494" s="4">
        <v>2121.1418204223532</v>
      </c>
      <c r="I494" s="4">
        <v>2500.5328618524168</v>
      </c>
      <c r="J494" s="4">
        <v>1898.349709507381</v>
      </c>
      <c r="K494" s="4">
        <v>2189.6191123267918</v>
      </c>
      <c r="L494" s="4">
        <v>3143.8556527950518</v>
      </c>
      <c r="M494" s="4">
        <v>3601.2158479117056</v>
      </c>
      <c r="R494" t="s">
        <v>6921</v>
      </c>
      <c r="S494">
        <v>0.11906528600000001</v>
      </c>
      <c r="T494">
        <v>0.841820499</v>
      </c>
      <c r="U494">
        <v>0.60466435699999999</v>
      </c>
      <c r="V494">
        <v>1.4781770649999999</v>
      </c>
      <c r="W494">
        <v>1.5791333030000001</v>
      </c>
      <c r="X494">
        <v>0.30592103999999998</v>
      </c>
      <c r="AT494" t="s">
        <v>6921</v>
      </c>
      <c r="AU494">
        <f t="shared" si="51"/>
        <v>8.8266598365516931E-11</v>
      </c>
      <c r="AV494">
        <f t="shared" si="52"/>
        <v>8.3208839315367461E-10</v>
      </c>
      <c r="AW494">
        <f t="shared" si="53"/>
        <v>6.2365978678592572E-10</v>
      </c>
      <c r="AX494">
        <f t="shared" si="54"/>
        <v>1.6698150601987722E-9</v>
      </c>
      <c r="AY494">
        <f t="shared" si="55"/>
        <v>1.9716344618603972E-9</v>
      </c>
      <c r="AZ494">
        <f t="shared" si="56"/>
        <v>3.0238435261185177E-10</v>
      </c>
      <c r="BA494">
        <f t="shared" si="57"/>
        <v>0</v>
      </c>
    </row>
    <row r="495" spans="1:53" x14ac:dyDescent="0.3">
      <c r="A495" s="3" t="s">
        <v>13795</v>
      </c>
      <c r="B495" s="3" t="s">
        <v>28483</v>
      </c>
      <c r="C495" s="6" t="s">
        <v>5443</v>
      </c>
      <c r="D495" s="3">
        <v>11</v>
      </c>
      <c r="E495" s="3">
        <v>603.49</v>
      </c>
      <c r="F495" s="3">
        <v>27213.761849999999</v>
      </c>
      <c r="G495" s="4">
        <v>1891.0723643384933</v>
      </c>
      <c r="H495" s="4">
        <v>1926.4859682560143</v>
      </c>
      <c r="I495" s="4">
        <v>2360.8660130712483</v>
      </c>
      <c r="J495" s="4">
        <v>2032.9236357531399</v>
      </c>
      <c r="K495" s="4">
        <v>1760.8511125785401</v>
      </c>
      <c r="L495" s="4">
        <v>2529.7103401622571</v>
      </c>
      <c r="M495" s="4">
        <v>2198.1990160289688</v>
      </c>
      <c r="R495" t="s">
        <v>6922</v>
      </c>
      <c r="AT495" t="s">
        <v>6922</v>
      </c>
      <c r="AU495">
        <f t="shared" si="51"/>
        <v>0</v>
      </c>
      <c r="AV495">
        <f t="shared" si="52"/>
        <v>0</v>
      </c>
      <c r="AW495">
        <f t="shared" si="53"/>
        <v>0</v>
      </c>
      <c r="AX495">
        <f t="shared" si="54"/>
        <v>0</v>
      </c>
      <c r="AY495">
        <f t="shared" si="55"/>
        <v>0</v>
      </c>
      <c r="AZ495">
        <f t="shared" si="56"/>
        <v>0</v>
      </c>
      <c r="BA495">
        <f t="shared" si="57"/>
        <v>0</v>
      </c>
    </row>
    <row r="496" spans="1:53" x14ac:dyDescent="0.3">
      <c r="A496" s="3" t="s">
        <v>17230</v>
      </c>
      <c r="B496" s="3" t="s">
        <v>28484</v>
      </c>
      <c r="C496" s="6" t="s">
        <v>7747</v>
      </c>
      <c r="D496" s="3">
        <v>11</v>
      </c>
      <c r="E496" s="3">
        <v>503.65</v>
      </c>
      <c r="F496" s="3">
        <v>27793.804980000001</v>
      </c>
      <c r="G496" s="4">
        <v>1371.505385865122</v>
      </c>
      <c r="H496" s="4">
        <v>638.55608511818753</v>
      </c>
      <c r="I496" s="4">
        <v>1085.6034977782697</v>
      </c>
      <c r="J496" s="4">
        <v>1400.459679190262</v>
      </c>
      <c r="K496" s="4">
        <v>632.24016618009307</v>
      </c>
      <c r="L496" s="4">
        <v>900.83468184800074</v>
      </c>
      <c r="M496" s="4">
        <v>1160.322250559245</v>
      </c>
      <c r="R496" t="s">
        <v>6643</v>
      </c>
      <c r="AT496" t="s">
        <v>6643</v>
      </c>
      <c r="AU496">
        <f t="shared" si="51"/>
        <v>0</v>
      </c>
      <c r="AV496">
        <f t="shared" si="52"/>
        <v>0</v>
      </c>
      <c r="AW496">
        <f t="shared" si="53"/>
        <v>0</v>
      </c>
      <c r="AX496">
        <f t="shared" si="54"/>
        <v>0</v>
      </c>
      <c r="AY496">
        <f t="shared" si="55"/>
        <v>0</v>
      </c>
      <c r="AZ496">
        <f t="shared" si="56"/>
        <v>0</v>
      </c>
      <c r="BA496">
        <f t="shared" si="57"/>
        <v>0</v>
      </c>
    </row>
    <row r="497" spans="1:53" x14ac:dyDescent="0.3">
      <c r="A497" s="3" t="s">
        <v>22236</v>
      </c>
      <c r="B497" s="3" t="s">
        <v>28485</v>
      </c>
      <c r="C497" s="6" t="s">
        <v>5589</v>
      </c>
      <c r="D497" s="3">
        <v>11</v>
      </c>
      <c r="E497" s="3">
        <v>629.32000000000005</v>
      </c>
      <c r="F497" s="3">
        <v>39150.930520000002</v>
      </c>
      <c r="G497" s="4">
        <v>374.43006090797462</v>
      </c>
      <c r="H497" s="4">
        <v>196.37194141513538</v>
      </c>
      <c r="I497" s="4">
        <v>327.22926635328923</v>
      </c>
      <c r="J497" s="4">
        <v>310.22279258450141</v>
      </c>
      <c r="K497" s="4">
        <v>216.05003958061116</v>
      </c>
      <c r="L497" s="4">
        <v>242.68126902580102</v>
      </c>
      <c r="M497" s="4">
        <v>281.7841260662604</v>
      </c>
      <c r="R497" t="s">
        <v>6924</v>
      </c>
      <c r="AT497" t="s">
        <v>6924</v>
      </c>
      <c r="AU497">
        <f t="shared" si="51"/>
        <v>0</v>
      </c>
      <c r="AV497">
        <f t="shared" si="52"/>
        <v>0</v>
      </c>
      <c r="AW497">
        <f t="shared" si="53"/>
        <v>0</v>
      </c>
      <c r="AX497">
        <f t="shared" si="54"/>
        <v>0</v>
      </c>
      <c r="AY497">
        <f t="shared" si="55"/>
        <v>0</v>
      </c>
      <c r="AZ497">
        <f t="shared" si="56"/>
        <v>0</v>
      </c>
      <c r="BA497">
        <f t="shared" si="57"/>
        <v>0</v>
      </c>
    </row>
    <row r="498" spans="1:53" x14ac:dyDescent="0.3">
      <c r="A498" s="3" t="s">
        <v>14411</v>
      </c>
      <c r="B498" s="3" t="s">
        <v>28486</v>
      </c>
      <c r="C498" s="6" t="s">
        <v>7416</v>
      </c>
      <c r="D498" s="3">
        <v>11</v>
      </c>
      <c r="E498" s="3">
        <v>449.22</v>
      </c>
      <c r="F498" s="3">
        <v>24296.693179999998</v>
      </c>
      <c r="G498" s="4">
        <v>519.08223491755075</v>
      </c>
      <c r="H498" s="4">
        <v>362.12330098427475</v>
      </c>
      <c r="I498" s="4">
        <v>428.76499535740209</v>
      </c>
      <c r="J498" s="4">
        <v>482.02501863479267</v>
      </c>
      <c r="K498" s="4">
        <v>243.9318820462976</v>
      </c>
      <c r="L498" s="4">
        <v>395.63878428334891</v>
      </c>
      <c r="M498" s="4">
        <v>480.71292488330164</v>
      </c>
      <c r="R498" t="s">
        <v>5483</v>
      </c>
      <c r="AT498" t="s">
        <v>5483</v>
      </c>
      <c r="AU498">
        <f t="shared" si="51"/>
        <v>0</v>
      </c>
      <c r="AV498">
        <f t="shared" si="52"/>
        <v>0</v>
      </c>
      <c r="AW498">
        <f t="shared" si="53"/>
        <v>0</v>
      </c>
      <c r="AX498">
        <f t="shared" si="54"/>
        <v>0</v>
      </c>
      <c r="AY498">
        <f t="shared" si="55"/>
        <v>0</v>
      </c>
      <c r="AZ498">
        <f t="shared" si="56"/>
        <v>0</v>
      </c>
      <c r="BA498">
        <f t="shared" si="57"/>
        <v>0</v>
      </c>
    </row>
    <row r="499" spans="1:53" x14ac:dyDescent="0.3">
      <c r="A499" s="3" t="s">
        <v>16682</v>
      </c>
      <c r="B499" s="3" t="s">
        <v>28487</v>
      </c>
      <c r="C499" s="6" t="s">
        <v>7664</v>
      </c>
      <c r="D499" s="3">
        <v>11</v>
      </c>
      <c r="E499" s="3">
        <v>961.12</v>
      </c>
      <c r="F499" s="3">
        <v>33013.462169999999</v>
      </c>
      <c r="G499" s="4">
        <v>488.76296102287142</v>
      </c>
      <c r="H499" s="4">
        <v>426.20518092255696</v>
      </c>
      <c r="I499" s="4">
        <v>530.33228365548791</v>
      </c>
      <c r="J499" s="4">
        <v>539.77408548301946</v>
      </c>
      <c r="K499" s="4">
        <v>312.77271257057782</v>
      </c>
      <c r="L499" s="4">
        <v>388.48945357213267</v>
      </c>
      <c r="M499" s="4">
        <v>456.35259032115351</v>
      </c>
      <c r="R499" t="s">
        <v>3648</v>
      </c>
      <c r="S499">
        <v>227.11322661875522</v>
      </c>
      <c r="T499">
        <v>91.293132940541412</v>
      </c>
      <c r="U499">
        <v>165.19828767522327</v>
      </c>
      <c r="V499">
        <v>212.31818793287022</v>
      </c>
      <c r="W499">
        <v>127.14416666328651</v>
      </c>
      <c r="X499">
        <v>226.46523624017109</v>
      </c>
      <c r="Y499">
        <v>317.55585562553046</v>
      </c>
      <c r="AT499" t="s">
        <v>3648</v>
      </c>
      <c r="AU499">
        <f t="shared" si="51"/>
        <v>1.6836571456649668E-7</v>
      </c>
      <c r="AV499">
        <f t="shared" si="52"/>
        <v>9.0237712653347857E-8</v>
      </c>
      <c r="AW499">
        <f t="shared" si="53"/>
        <v>1.7038796429161736E-7</v>
      </c>
      <c r="AX499">
        <f t="shared" si="54"/>
        <v>2.3984414056946548E-7</v>
      </c>
      <c r="AY499">
        <f t="shared" si="55"/>
        <v>1.5874645930246555E-7</v>
      </c>
      <c r="AZ499">
        <f t="shared" si="56"/>
        <v>2.2384712032089789E-7</v>
      </c>
      <c r="BA499">
        <f t="shared" si="57"/>
        <v>3.0098076380797049E-7</v>
      </c>
    </row>
    <row r="500" spans="1:53" x14ac:dyDescent="0.3">
      <c r="A500" s="3" t="s">
        <v>22412</v>
      </c>
      <c r="B500" s="3" t="s">
        <v>28488</v>
      </c>
      <c r="C500" s="6" t="s">
        <v>2813</v>
      </c>
      <c r="D500" s="3">
        <v>11</v>
      </c>
      <c r="E500" s="3">
        <v>649.79999999999995</v>
      </c>
      <c r="F500" s="3">
        <v>27140.681349999999</v>
      </c>
      <c r="G500" s="4">
        <v>916.60029393372054</v>
      </c>
      <c r="H500" s="4">
        <v>822.55051865800863</v>
      </c>
      <c r="I500" s="4">
        <v>860.68991967435977</v>
      </c>
      <c r="J500" s="4">
        <v>836.54635671528763</v>
      </c>
      <c r="K500" s="4">
        <v>1105.739774402623</v>
      </c>
      <c r="L500" s="4">
        <v>680.40955360463261</v>
      </c>
      <c r="M500" s="4">
        <v>730.39008676880087</v>
      </c>
      <c r="R500" t="s">
        <v>3645</v>
      </c>
      <c r="S500">
        <v>3610.3927270811646</v>
      </c>
      <c r="T500">
        <v>2559.4820816074484</v>
      </c>
      <c r="U500">
        <v>1914.3773180905296</v>
      </c>
      <c r="V500">
        <v>2302.3552667828358</v>
      </c>
      <c r="W500">
        <v>2069.9348029114808</v>
      </c>
      <c r="X500">
        <v>2445.6293340713564</v>
      </c>
      <c r="Y500">
        <v>2819.4811213424482</v>
      </c>
      <c r="AT500" t="s">
        <v>3645</v>
      </c>
      <c r="AU500">
        <f t="shared" si="51"/>
        <v>2.6764903145914127E-6</v>
      </c>
      <c r="AV500">
        <f t="shared" si="52"/>
        <v>2.5298924594022792E-6</v>
      </c>
      <c r="AW500">
        <f t="shared" si="53"/>
        <v>1.9745171618047798E-6</v>
      </c>
      <c r="AX500">
        <f t="shared" si="54"/>
        <v>2.6008436941902771E-6</v>
      </c>
      <c r="AY500">
        <f t="shared" si="55"/>
        <v>2.5844270293528751E-6</v>
      </c>
      <c r="AZ500">
        <f t="shared" si="56"/>
        <v>2.4173559390087108E-6</v>
      </c>
      <c r="BA500">
        <f t="shared" si="57"/>
        <v>2.672315960832113E-6</v>
      </c>
    </row>
    <row r="501" spans="1:53" x14ac:dyDescent="0.3">
      <c r="A501" s="3" t="s">
        <v>20872</v>
      </c>
      <c r="B501" s="3" t="s">
        <v>28489</v>
      </c>
      <c r="C501" s="6" t="s">
        <v>3582</v>
      </c>
      <c r="D501" s="3">
        <v>11</v>
      </c>
      <c r="E501" s="3">
        <v>647.52</v>
      </c>
      <c r="F501" s="3">
        <v>27381.7359</v>
      </c>
      <c r="G501" s="4">
        <v>338.16385788058983</v>
      </c>
      <c r="H501" s="4">
        <v>202.65365785862883</v>
      </c>
      <c r="I501" s="4">
        <v>486.10431650207573</v>
      </c>
      <c r="J501" s="4">
        <v>412.54224954887781</v>
      </c>
      <c r="K501" s="4">
        <v>351.2211341219575</v>
      </c>
      <c r="L501" s="4">
        <v>345.62489960921317</v>
      </c>
      <c r="M501" s="4">
        <v>332.79622280525359</v>
      </c>
      <c r="R501" t="s">
        <v>5790</v>
      </c>
      <c r="AT501" t="s">
        <v>5790</v>
      </c>
      <c r="AU501">
        <f t="shared" si="51"/>
        <v>0</v>
      </c>
      <c r="AV501">
        <f t="shared" si="52"/>
        <v>0</v>
      </c>
      <c r="AW501">
        <f t="shared" si="53"/>
        <v>0</v>
      </c>
      <c r="AX501">
        <f t="shared" si="54"/>
        <v>0</v>
      </c>
      <c r="AY501">
        <f t="shared" si="55"/>
        <v>0</v>
      </c>
      <c r="AZ501">
        <f t="shared" si="56"/>
        <v>0</v>
      </c>
      <c r="BA501">
        <f t="shared" si="57"/>
        <v>0</v>
      </c>
    </row>
    <row r="502" spans="1:53" x14ac:dyDescent="0.3">
      <c r="A502" s="3" t="s">
        <v>21363</v>
      </c>
      <c r="B502" s="3" t="s">
        <v>28490</v>
      </c>
      <c r="C502" s="6" t="s">
        <v>3078</v>
      </c>
      <c r="D502" s="3">
        <v>11</v>
      </c>
      <c r="E502" s="3">
        <v>856.45</v>
      </c>
      <c r="F502" s="3">
        <v>34706.336490000002</v>
      </c>
      <c r="G502" s="4">
        <v>373.46498274901779</v>
      </c>
      <c r="H502" s="4">
        <v>207.61477152224364</v>
      </c>
      <c r="I502" s="4">
        <v>236.28635263087125</v>
      </c>
      <c r="J502" s="4">
        <v>292.88674297347569</v>
      </c>
      <c r="K502" s="4">
        <v>231.03471353874068</v>
      </c>
      <c r="L502" s="4">
        <v>280.18336266045969</v>
      </c>
      <c r="M502" s="4">
        <v>248.60031839764778</v>
      </c>
      <c r="R502" t="s">
        <v>3608</v>
      </c>
      <c r="S502">
        <v>2305.0778438446255</v>
      </c>
      <c r="T502">
        <v>1531.6997145670666</v>
      </c>
      <c r="U502">
        <v>2563.3751128993422</v>
      </c>
      <c r="V502">
        <v>2036.9334085931639</v>
      </c>
      <c r="W502">
        <v>1717.7751317548821</v>
      </c>
      <c r="X502">
        <v>2157.031301765976</v>
      </c>
      <c r="Y502">
        <v>2950.8428952059844</v>
      </c>
      <c r="AT502" t="s">
        <v>3608</v>
      </c>
      <c r="AU502">
        <f t="shared" si="51"/>
        <v>1.7088220007625508E-6</v>
      </c>
      <c r="AV502">
        <f t="shared" si="52"/>
        <v>1.5139920633936149E-6</v>
      </c>
      <c r="AW502">
        <f t="shared" si="53"/>
        <v>2.6439031139438441E-6</v>
      </c>
      <c r="AX502">
        <f t="shared" si="54"/>
        <v>2.3010112677474701E-6</v>
      </c>
      <c r="AY502">
        <f t="shared" si="55"/>
        <v>2.1447363823310544E-6</v>
      </c>
      <c r="AZ502">
        <f t="shared" si="56"/>
        <v>2.1320943265229635E-6</v>
      </c>
      <c r="BA502">
        <f t="shared" si="57"/>
        <v>2.7968211977288949E-6</v>
      </c>
    </row>
    <row r="503" spans="1:53" x14ac:dyDescent="0.3">
      <c r="A503" s="3" t="s">
        <v>9319</v>
      </c>
      <c r="B503" s="3" t="s">
        <v>28491</v>
      </c>
      <c r="C503" s="6" t="s">
        <v>4333</v>
      </c>
      <c r="D503" s="3">
        <v>11</v>
      </c>
      <c r="E503" s="3">
        <v>575.83000000000004</v>
      </c>
      <c r="F503" s="3">
        <v>102307.94</v>
      </c>
      <c r="G503" s="4">
        <v>125.81544107442245</v>
      </c>
      <c r="H503" s="4">
        <v>111.88542648545132</v>
      </c>
      <c r="I503" s="4">
        <v>141.08022752448105</v>
      </c>
      <c r="J503" s="4">
        <v>162.18079134176151</v>
      </c>
      <c r="K503" s="4">
        <v>118.17953738384463</v>
      </c>
      <c r="L503" s="4">
        <v>180.63965171131201</v>
      </c>
      <c r="M503" s="4">
        <v>147.15093074618292</v>
      </c>
      <c r="R503" t="s">
        <v>2981</v>
      </c>
      <c r="S503">
        <v>550.29900885644849</v>
      </c>
      <c r="T503">
        <v>277.05356430752954</v>
      </c>
      <c r="U503">
        <v>380.92145098639713</v>
      </c>
      <c r="V503">
        <v>390.99520855172835</v>
      </c>
      <c r="W503">
        <v>409.60630318447113</v>
      </c>
      <c r="X503">
        <v>338.75441431752273</v>
      </c>
      <c r="Y503">
        <v>571.569712575366</v>
      </c>
      <c r="AT503" t="s">
        <v>2981</v>
      </c>
      <c r="AU503">
        <f t="shared" si="51"/>
        <v>4.0795284022308717E-7</v>
      </c>
      <c r="AV503">
        <f t="shared" si="52"/>
        <v>2.7385060760102791E-7</v>
      </c>
      <c r="AW503">
        <f t="shared" si="53"/>
        <v>3.9288803474877536E-7</v>
      </c>
      <c r="AX503">
        <f t="shared" si="54"/>
        <v>4.4168571084224995E-7</v>
      </c>
      <c r="AY503">
        <f t="shared" si="55"/>
        <v>5.1141591505890819E-7</v>
      </c>
      <c r="AZ503">
        <f t="shared" si="56"/>
        <v>3.3483814734616209E-7</v>
      </c>
      <c r="BA503">
        <f t="shared" si="57"/>
        <v>5.4173615637338304E-7</v>
      </c>
    </row>
    <row r="504" spans="1:53" x14ac:dyDescent="0.3">
      <c r="A504" s="3" t="s">
        <v>12224</v>
      </c>
      <c r="B504" s="3" t="s">
        <v>28492</v>
      </c>
      <c r="C504" s="6" t="s">
        <v>5810</v>
      </c>
      <c r="D504" s="3">
        <v>11</v>
      </c>
      <c r="E504" s="3">
        <v>561.28</v>
      </c>
      <c r="F504" s="3">
        <v>24316.696940000002</v>
      </c>
      <c r="G504" s="4">
        <v>2665.8542496530927</v>
      </c>
      <c r="H504" s="4">
        <v>1907.1089548492059</v>
      </c>
      <c r="I504" s="4">
        <v>1997.3946331704037</v>
      </c>
      <c r="J504" s="4">
        <v>2299.8380750878564</v>
      </c>
      <c r="K504" s="4">
        <v>2779.9076656087141</v>
      </c>
      <c r="L504" s="4">
        <v>2647.9092877236367</v>
      </c>
      <c r="M504" s="4">
        <v>2399.7380222951474</v>
      </c>
      <c r="R504" t="s">
        <v>5831</v>
      </c>
      <c r="AT504" t="s">
        <v>5831</v>
      </c>
      <c r="AU504">
        <f t="shared" si="51"/>
        <v>0</v>
      </c>
      <c r="AV504">
        <f t="shared" si="52"/>
        <v>0</v>
      </c>
      <c r="AW504">
        <f t="shared" si="53"/>
        <v>0</v>
      </c>
      <c r="AX504">
        <f t="shared" si="54"/>
        <v>0</v>
      </c>
      <c r="AY504">
        <f t="shared" si="55"/>
        <v>0</v>
      </c>
      <c r="AZ504">
        <f t="shared" si="56"/>
        <v>0</v>
      </c>
      <c r="BA504">
        <f t="shared" si="57"/>
        <v>0</v>
      </c>
    </row>
    <row r="505" spans="1:53" x14ac:dyDescent="0.3">
      <c r="A505" s="3" t="s">
        <v>19673</v>
      </c>
      <c r="B505" s="3" t="s">
        <v>28493</v>
      </c>
      <c r="C505" s="6" t="s">
        <v>3607</v>
      </c>
      <c r="D505" s="3">
        <v>11</v>
      </c>
      <c r="E505" s="3">
        <v>676.01</v>
      </c>
      <c r="F505" s="3">
        <v>20400.383249999999</v>
      </c>
      <c r="G505" s="4">
        <v>2576.3521262708332</v>
      </c>
      <c r="H505" s="4">
        <v>2336.3681162046487</v>
      </c>
      <c r="I505" s="4">
        <v>2225.1767686544331</v>
      </c>
      <c r="J505" s="4">
        <v>2239.7655138588548</v>
      </c>
      <c r="K505" s="4">
        <v>1644.3155362610987</v>
      </c>
      <c r="L505" s="4">
        <v>1820.5632075318081</v>
      </c>
      <c r="M505" s="4">
        <v>1807.3382399548734</v>
      </c>
      <c r="R505" t="s">
        <v>6032</v>
      </c>
      <c r="S505">
        <v>408.06493189201433</v>
      </c>
      <c r="T505">
        <v>238.25463464231075</v>
      </c>
      <c r="U505">
        <v>432.55274392549654</v>
      </c>
      <c r="V505">
        <v>347.84706193206358</v>
      </c>
      <c r="W505">
        <v>304.76179381851404</v>
      </c>
      <c r="X505">
        <v>388.96123126211933</v>
      </c>
      <c r="Y505">
        <v>510.16374605438227</v>
      </c>
      <c r="AT505" t="s">
        <v>6032</v>
      </c>
      <c r="AU505">
        <f t="shared" si="51"/>
        <v>3.0251053569353915E-7</v>
      </c>
      <c r="AV505">
        <f t="shared" si="52"/>
        <v>2.3550022402214772E-7</v>
      </c>
      <c r="AW505">
        <f t="shared" si="53"/>
        <v>4.4614131613225271E-7</v>
      </c>
      <c r="AX505">
        <f t="shared" si="54"/>
        <v>3.9294363064688384E-7</v>
      </c>
      <c r="AY505">
        <f t="shared" si="55"/>
        <v>3.8051179986479906E-7</v>
      </c>
      <c r="AZ505">
        <f t="shared" si="56"/>
        <v>3.8446453407161772E-7</v>
      </c>
      <c r="BA505">
        <f t="shared" si="57"/>
        <v>4.8353532531188053E-7</v>
      </c>
    </row>
    <row r="506" spans="1:53" x14ac:dyDescent="0.3">
      <c r="A506" s="3" t="s">
        <v>13090</v>
      </c>
      <c r="B506" s="3" t="s">
        <v>28494</v>
      </c>
      <c r="C506" s="6" t="s">
        <v>5797</v>
      </c>
      <c r="D506" s="3">
        <v>11</v>
      </c>
      <c r="E506" s="3">
        <v>757.4</v>
      </c>
      <c r="F506" s="3">
        <v>17806.204969999999</v>
      </c>
      <c r="G506" s="4">
        <v>24694.486983776253</v>
      </c>
      <c r="H506" s="4">
        <v>17468.625621108687</v>
      </c>
      <c r="I506" s="4">
        <v>23440.589467296111</v>
      </c>
      <c r="J506" s="4">
        <v>24350.413661629918</v>
      </c>
      <c r="K506" s="4">
        <v>24384.688664848516</v>
      </c>
      <c r="L506" s="4">
        <v>26644.032796687341</v>
      </c>
      <c r="M506" s="4">
        <v>29014.728019217597</v>
      </c>
      <c r="R506" t="s">
        <v>3135</v>
      </c>
      <c r="S506">
        <v>1860.7995104163283</v>
      </c>
      <c r="T506">
        <v>1226.5539165415621</v>
      </c>
      <c r="U506">
        <v>1589.3350821202621</v>
      </c>
      <c r="V506">
        <v>1374.9720546626525</v>
      </c>
      <c r="W506">
        <v>1125.3393061288966</v>
      </c>
      <c r="X506">
        <v>1385.0421999292219</v>
      </c>
      <c r="Y506">
        <v>1769.4260060644285</v>
      </c>
      <c r="AT506" t="s">
        <v>3135</v>
      </c>
      <c r="AU506">
        <f t="shared" si="51"/>
        <v>1.379465405430333E-6</v>
      </c>
      <c r="AV506">
        <f t="shared" si="52"/>
        <v>1.2123739903504236E-6</v>
      </c>
      <c r="AW506">
        <f t="shared" si="53"/>
        <v>1.6392637782790864E-6</v>
      </c>
      <c r="AX506">
        <f t="shared" si="54"/>
        <v>1.5532300551748493E-6</v>
      </c>
      <c r="AY506">
        <f t="shared" si="55"/>
        <v>1.4050477898443761E-6</v>
      </c>
      <c r="AZ506">
        <f t="shared" si="56"/>
        <v>1.3690300247596331E-6</v>
      </c>
      <c r="BA506">
        <f t="shared" si="57"/>
        <v>1.6770693450382148E-6</v>
      </c>
    </row>
    <row r="507" spans="1:53" x14ac:dyDescent="0.3">
      <c r="A507" s="3" t="s">
        <v>18463</v>
      </c>
      <c r="B507" s="3" t="s">
        <v>28495</v>
      </c>
      <c r="C507" s="6" t="s">
        <v>6184</v>
      </c>
      <c r="D507" s="3">
        <v>11</v>
      </c>
      <c r="E507" s="3">
        <v>716.21</v>
      </c>
      <c r="F507" s="3">
        <v>32353.38694</v>
      </c>
      <c r="G507" s="4">
        <v>769.32161106746594</v>
      </c>
      <c r="H507" s="4">
        <v>995.13343262113415</v>
      </c>
      <c r="I507" s="4">
        <v>1039.8380855539622</v>
      </c>
      <c r="J507" s="4">
        <v>910.5869283483496</v>
      </c>
      <c r="K507" s="4">
        <v>1298.5152982856923</v>
      </c>
      <c r="L507" s="4">
        <v>960.68556799581415</v>
      </c>
      <c r="M507" s="4">
        <v>718.33348647758112</v>
      </c>
      <c r="R507" t="s">
        <v>7268</v>
      </c>
      <c r="AT507" t="s">
        <v>7268</v>
      </c>
      <c r="AU507">
        <f t="shared" si="51"/>
        <v>0</v>
      </c>
      <c r="AV507">
        <f t="shared" si="52"/>
        <v>0</v>
      </c>
      <c r="AW507">
        <f t="shared" si="53"/>
        <v>0</v>
      </c>
      <c r="AX507">
        <f t="shared" si="54"/>
        <v>0</v>
      </c>
      <c r="AY507">
        <f t="shared" si="55"/>
        <v>0</v>
      </c>
      <c r="AZ507">
        <f t="shared" si="56"/>
        <v>0</v>
      </c>
      <c r="BA507">
        <f t="shared" si="57"/>
        <v>0</v>
      </c>
    </row>
    <row r="508" spans="1:53" x14ac:dyDescent="0.3">
      <c r="A508" s="3" t="s">
        <v>12920</v>
      </c>
      <c r="B508" s="3" t="s">
        <v>28496</v>
      </c>
      <c r="C508" s="6" t="s">
        <v>3821</v>
      </c>
      <c r="D508" s="3">
        <v>11</v>
      </c>
      <c r="E508" s="3">
        <v>743.39</v>
      </c>
      <c r="F508" s="3">
        <v>39323.693579999999</v>
      </c>
      <c r="G508" s="4">
        <v>413.4560585323548</v>
      </c>
      <c r="H508" s="4">
        <v>268.67664496127964</v>
      </c>
      <c r="I508" s="4">
        <v>407.81033014895399</v>
      </c>
      <c r="J508" s="4">
        <v>355.52600827796545</v>
      </c>
      <c r="K508" s="4">
        <v>240.84967835681692</v>
      </c>
      <c r="L508" s="4">
        <v>346.92568352091507</v>
      </c>
      <c r="M508" s="4">
        <v>619.13414594383187</v>
      </c>
      <c r="R508" t="s">
        <v>7270</v>
      </c>
      <c r="AT508" t="s">
        <v>7270</v>
      </c>
      <c r="AU508">
        <f t="shared" si="51"/>
        <v>0</v>
      </c>
      <c r="AV508">
        <f t="shared" si="52"/>
        <v>0</v>
      </c>
      <c r="AW508">
        <f t="shared" si="53"/>
        <v>0</v>
      </c>
      <c r="AX508">
        <f t="shared" si="54"/>
        <v>0</v>
      </c>
      <c r="AY508">
        <f t="shared" si="55"/>
        <v>0</v>
      </c>
      <c r="AZ508">
        <f t="shared" si="56"/>
        <v>0</v>
      </c>
      <c r="BA508">
        <f t="shared" si="57"/>
        <v>0</v>
      </c>
    </row>
    <row r="509" spans="1:53" x14ac:dyDescent="0.3">
      <c r="A509" s="3" t="s">
        <v>9989</v>
      </c>
      <c r="B509" s="3" t="s">
        <v>28497</v>
      </c>
      <c r="C509" s="6" t="s">
        <v>2997</v>
      </c>
      <c r="D509" s="3">
        <v>11</v>
      </c>
      <c r="E509" s="3">
        <v>845.5</v>
      </c>
      <c r="F509" s="3">
        <v>39273.26165</v>
      </c>
      <c r="G509" s="4">
        <v>140.48214948656775</v>
      </c>
      <c r="H509" s="4">
        <v>96.724687910087198</v>
      </c>
      <c r="I509" s="4">
        <v>90.919257809850933</v>
      </c>
      <c r="J509" s="4">
        <v>112.88327690377936</v>
      </c>
      <c r="K509" s="4">
        <v>62.377594016987985</v>
      </c>
      <c r="L509" s="4">
        <v>98.129809897635752</v>
      </c>
      <c r="M509" s="4">
        <v>130.22469827037995</v>
      </c>
      <c r="R509" t="s">
        <v>7272</v>
      </c>
      <c r="AT509" t="s">
        <v>7272</v>
      </c>
      <c r="AU509">
        <f t="shared" si="51"/>
        <v>0</v>
      </c>
      <c r="AV509">
        <f t="shared" si="52"/>
        <v>0</v>
      </c>
      <c r="AW509">
        <f t="shared" si="53"/>
        <v>0</v>
      </c>
      <c r="AX509">
        <f t="shared" si="54"/>
        <v>0</v>
      </c>
      <c r="AY509">
        <f t="shared" si="55"/>
        <v>0</v>
      </c>
      <c r="AZ509">
        <f t="shared" si="56"/>
        <v>0</v>
      </c>
      <c r="BA509">
        <f t="shared" si="57"/>
        <v>0</v>
      </c>
    </row>
    <row r="510" spans="1:53" x14ac:dyDescent="0.3">
      <c r="A510" s="3" t="s">
        <v>20165</v>
      </c>
      <c r="B510" s="3" t="s">
        <v>28498</v>
      </c>
      <c r="C510" s="6" t="s">
        <v>5308</v>
      </c>
      <c r="D510" s="3">
        <v>11</v>
      </c>
      <c r="E510" s="3">
        <v>726.93</v>
      </c>
      <c r="F510" s="3">
        <v>41147.450530000002</v>
      </c>
      <c r="G510" s="4">
        <v>12.937505787181186</v>
      </c>
      <c r="H510" s="4">
        <v>26.178708153740899</v>
      </c>
      <c r="I510" s="4">
        <v>9.8310404216238982</v>
      </c>
      <c r="J510" s="4">
        <v>7.5035790825745936</v>
      </c>
      <c r="K510" s="4">
        <v>6.9226068270971917</v>
      </c>
      <c r="L510" s="4">
        <v>7.3057257336072094</v>
      </c>
      <c r="M510" s="4">
        <v>6.5740731929836773</v>
      </c>
      <c r="R510" t="s">
        <v>7274</v>
      </c>
      <c r="AT510" t="s">
        <v>7274</v>
      </c>
      <c r="AU510">
        <f t="shared" si="51"/>
        <v>0</v>
      </c>
      <c r="AV510">
        <f t="shared" si="52"/>
        <v>0</v>
      </c>
      <c r="AW510">
        <f t="shared" si="53"/>
        <v>0</v>
      </c>
      <c r="AX510">
        <f t="shared" si="54"/>
        <v>0</v>
      </c>
      <c r="AY510">
        <f t="shared" si="55"/>
        <v>0</v>
      </c>
      <c r="AZ510">
        <f t="shared" si="56"/>
        <v>0</v>
      </c>
      <c r="BA510">
        <f t="shared" si="57"/>
        <v>0</v>
      </c>
    </row>
    <row r="511" spans="1:53" x14ac:dyDescent="0.3">
      <c r="A511" s="3" t="s">
        <v>10029</v>
      </c>
      <c r="B511" s="3" t="s">
        <v>28499</v>
      </c>
      <c r="C511" s="6" t="s">
        <v>5222</v>
      </c>
      <c r="D511" s="3">
        <v>11</v>
      </c>
      <c r="E511" s="3">
        <v>646.86</v>
      </c>
      <c r="F511" s="3">
        <v>33953.483849999997</v>
      </c>
      <c r="G511" s="4">
        <v>561.0750147100714</v>
      </c>
      <c r="H511" s="4">
        <v>280.37109459556177</v>
      </c>
      <c r="I511" s="4">
        <v>424.86223155365906</v>
      </c>
      <c r="J511" s="4">
        <v>450.11576947790286</v>
      </c>
      <c r="K511" s="4">
        <v>375.09590735818256</v>
      </c>
      <c r="L511" s="4">
        <v>439.64867722330246</v>
      </c>
      <c r="M511" s="4">
        <v>432.84860980820264</v>
      </c>
      <c r="R511" t="s">
        <v>5487</v>
      </c>
      <c r="AT511" t="s">
        <v>5487</v>
      </c>
      <c r="AU511">
        <f t="shared" si="51"/>
        <v>0</v>
      </c>
      <c r="AV511">
        <f t="shared" si="52"/>
        <v>0</v>
      </c>
      <c r="AW511">
        <f t="shared" si="53"/>
        <v>0</v>
      </c>
      <c r="AX511">
        <f t="shared" si="54"/>
        <v>0</v>
      </c>
      <c r="AY511">
        <f t="shared" si="55"/>
        <v>0</v>
      </c>
      <c r="AZ511">
        <f t="shared" si="56"/>
        <v>0</v>
      </c>
      <c r="BA511">
        <f t="shared" si="57"/>
        <v>0</v>
      </c>
    </row>
    <row r="512" spans="1:53" x14ac:dyDescent="0.3">
      <c r="A512" s="3" t="s">
        <v>14368</v>
      </c>
      <c r="B512" s="3" t="s">
        <v>28500</v>
      </c>
      <c r="C512" s="6" t="s">
        <v>3250</v>
      </c>
      <c r="D512" s="3">
        <v>11</v>
      </c>
      <c r="E512" s="3">
        <v>537.92999999999995</v>
      </c>
      <c r="F512" s="3">
        <v>11328.95837</v>
      </c>
      <c r="G512" s="4">
        <v>4675.9348124002181</v>
      </c>
      <c r="H512" s="4">
        <v>3414.8737415558303</v>
      </c>
      <c r="I512" s="4">
        <v>5008.2906358656892</v>
      </c>
      <c r="J512" s="4">
        <v>4234.3981181086938</v>
      </c>
      <c r="K512" s="4">
        <v>5092.7704457765267</v>
      </c>
      <c r="L512" s="4">
        <v>3960.2966915887123</v>
      </c>
      <c r="M512" s="4">
        <v>4646.9512357460244</v>
      </c>
      <c r="R512" t="s">
        <v>23607</v>
      </c>
      <c r="AT512" t="s">
        <v>23607</v>
      </c>
      <c r="AU512">
        <f t="shared" si="51"/>
        <v>0</v>
      </c>
      <c r="AV512">
        <f t="shared" si="52"/>
        <v>0</v>
      </c>
      <c r="AW512">
        <f t="shared" si="53"/>
        <v>0</v>
      </c>
      <c r="AX512">
        <f t="shared" si="54"/>
        <v>0</v>
      </c>
      <c r="AY512">
        <f t="shared" si="55"/>
        <v>0</v>
      </c>
      <c r="AZ512">
        <f t="shared" si="56"/>
        <v>0</v>
      </c>
      <c r="BA512">
        <f t="shared" si="57"/>
        <v>0</v>
      </c>
    </row>
    <row r="513" spans="1:53" x14ac:dyDescent="0.3">
      <c r="A513" s="3" t="s">
        <v>12930</v>
      </c>
      <c r="B513" s="3" t="s">
        <v>28501</v>
      </c>
      <c r="C513" s="6" t="s">
        <v>2969</v>
      </c>
      <c r="D513" s="3">
        <v>11</v>
      </c>
      <c r="E513" s="3">
        <v>586.42999999999995</v>
      </c>
      <c r="F513" s="3">
        <v>36109.851159999998</v>
      </c>
      <c r="G513" s="4">
        <v>523.3363522125394</v>
      </c>
      <c r="H513" s="4">
        <v>303.24172660805306</v>
      </c>
      <c r="I513" s="4">
        <v>402.81668671650482</v>
      </c>
      <c r="J513" s="4">
        <v>338.35148806278573</v>
      </c>
      <c r="K513" s="4">
        <v>278.44873090860324</v>
      </c>
      <c r="L513" s="4">
        <v>351.42537049557274</v>
      </c>
      <c r="M513" s="4">
        <v>359.74431629833583</v>
      </c>
      <c r="R513" t="s">
        <v>8134</v>
      </c>
      <c r="AT513" t="s">
        <v>8134</v>
      </c>
      <c r="AU513">
        <f t="shared" si="51"/>
        <v>0</v>
      </c>
      <c r="AV513">
        <f t="shared" si="52"/>
        <v>0</v>
      </c>
      <c r="AW513">
        <f t="shared" si="53"/>
        <v>0</v>
      </c>
      <c r="AX513">
        <f t="shared" si="54"/>
        <v>0</v>
      </c>
      <c r="AY513">
        <f t="shared" si="55"/>
        <v>0</v>
      </c>
      <c r="AZ513">
        <f t="shared" si="56"/>
        <v>0</v>
      </c>
      <c r="BA513">
        <f t="shared" si="57"/>
        <v>0</v>
      </c>
    </row>
    <row r="514" spans="1:53" x14ac:dyDescent="0.3">
      <c r="A514" s="3" t="s">
        <v>14754</v>
      </c>
      <c r="B514" s="3" t="s">
        <v>28502</v>
      </c>
      <c r="C514" s="6" t="s">
        <v>7458</v>
      </c>
      <c r="D514" s="3">
        <v>11</v>
      </c>
      <c r="E514" s="3">
        <v>636.45000000000005</v>
      </c>
      <c r="F514" s="3">
        <v>29992.457829999999</v>
      </c>
      <c r="G514" s="4">
        <v>546.19177700782893</v>
      </c>
      <c r="H514" s="4">
        <v>443.8055405817326</v>
      </c>
      <c r="I514" s="4">
        <v>563.92050679712077</v>
      </c>
      <c r="J514" s="4">
        <v>547.06460553513966</v>
      </c>
      <c r="K514" s="4">
        <v>571.56961472354737</v>
      </c>
      <c r="L514" s="4">
        <v>665.50493176801092</v>
      </c>
      <c r="M514" s="4">
        <v>710.49456655640302</v>
      </c>
      <c r="R514" t="s">
        <v>3328</v>
      </c>
      <c r="AT514" t="s">
        <v>3328</v>
      </c>
      <c r="AU514">
        <f t="shared" si="51"/>
        <v>0</v>
      </c>
      <c r="AV514">
        <f t="shared" si="52"/>
        <v>0</v>
      </c>
      <c r="AW514">
        <f t="shared" si="53"/>
        <v>0</v>
      </c>
      <c r="AX514">
        <f t="shared" si="54"/>
        <v>0</v>
      </c>
      <c r="AY514">
        <f t="shared" si="55"/>
        <v>0</v>
      </c>
      <c r="AZ514">
        <f t="shared" si="56"/>
        <v>0</v>
      </c>
      <c r="BA514">
        <f t="shared" si="57"/>
        <v>0</v>
      </c>
    </row>
    <row r="515" spans="1:53" x14ac:dyDescent="0.3">
      <c r="A515" s="3" t="s">
        <v>11642</v>
      </c>
      <c r="B515" s="3" t="s">
        <v>28503</v>
      </c>
      <c r="C515" s="6" t="s">
        <v>3372</v>
      </c>
      <c r="D515" s="3">
        <v>11</v>
      </c>
      <c r="E515" s="3">
        <v>416.09</v>
      </c>
      <c r="F515" s="3">
        <v>18857.025969999999</v>
      </c>
      <c r="G515" s="4">
        <v>6091.740419720204</v>
      </c>
      <c r="H515" s="4">
        <v>5415.8355383196131</v>
      </c>
      <c r="I515" s="4">
        <v>7003.5215377944596</v>
      </c>
      <c r="J515" s="4">
        <v>5777.6033349350801</v>
      </c>
      <c r="K515" s="4">
        <v>7500.2986179730942</v>
      </c>
      <c r="L515" s="4">
        <v>5810.5698542740793</v>
      </c>
      <c r="M515" s="4">
        <v>8056.6846327848198</v>
      </c>
      <c r="R515" t="s">
        <v>23608</v>
      </c>
      <c r="AT515" t="s">
        <v>23608</v>
      </c>
      <c r="AU515">
        <f t="shared" ref="AU515:AU578" si="58">S515/AK$2/(10^-15)/(6.022*10^23)</f>
        <v>0</v>
      </c>
      <c r="AV515">
        <f t="shared" ref="AV515:AV578" si="59">T515/AL$2/(10^-15)/(6.022*10^23)</f>
        <v>0</v>
      </c>
      <c r="AW515">
        <f t="shared" ref="AW515:AW578" si="60">U515/AM$2/(10^-15)/(6.022*10^23)</f>
        <v>0</v>
      </c>
      <c r="AX515">
        <f t="shared" ref="AX515:AX578" si="61">V515/AN$2/(10^-15)/(6.022*10^23)</f>
        <v>0</v>
      </c>
      <c r="AY515">
        <f t="shared" ref="AY515:AY578" si="62">W515/AO$2/(10^-15)/(6.022*10^23)</f>
        <v>0</v>
      </c>
      <c r="AZ515">
        <f t="shared" ref="AZ515:AZ578" si="63">X515/AP$2/(10^-15)/(6.022*10^23)</f>
        <v>0</v>
      </c>
      <c r="BA515">
        <f t="shared" ref="BA515:BA578" si="64">Y515/AQ$2/(10^-15)/(6.022*10^23)</f>
        <v>0</v>
      </c>
    </row>
    <row r="516" spans="1:53" x14ac:dyDescent="0.3">
      <c r="A516" s="3" t="s">
        <v>21642</v>
      </c>
      <c r="B516" s="3" t="s">
        <v>28504</v>
      </c>
      <c r="C516" s="6" t="s">
        <v>3734</v>
      </c>
      <c r="D516" s="3">
        <v>11</v>
      </c>
      <c r="E516" s="3">
        <v>702.29</v>
      </c>
      <c r="F516" s="3">
        <v>14847.87444</v>
      </c>
      <c r="G516" s="4">
        <v>11140.030124654784</v>
      </c>
      <c r="H516" s="4">
        <v>4424.7667316314164</v>
      </c>
      <c r="I516" s="4">
        <v>8005.539621767799</v>
      </c>
      <c r="J516" s="4">
        <v>5989.1532499425057</v>
      </c>
      <c r="K516" s="4">
        <v>4214.1265487761366</v>
      </c>
      <c r="L516" s="4">
        <v>7570.0426516552952</v>
      </c>
      <c r="M516" s="4">
        <v>9888.2680294580587</v>
      </c>
      <c r="R516" t="s">
        <v>8495</v>
      </c>
      <c r="AT516" t="s">
        <v>8495</v>
      </c>
      <c r="AU516">
        <f t="shared" si="58"/>
        <v>0</v>
      </c>
      <c r="AV516">
        <f t="shared" si="59"/>
        <v>0</v>
      </c>
      <c r="AW516">
        <f t="shared" si="60"/>
        <v>0</v>
      </c>
      <c r="AX516">
        <f t="shared" si="61"/>
        <v>0</v>
      </c>
      <c r="AY516">
        <f t="shared" si="62"/>
        <v>0</v>
      </c>
      <c r="AZ516">
        <f t="shared" si="63"/>
        <v>0</v>
      </c>
      <c r="BA516">
        <f t="shared" si="64"/>
        <v>0</v>
      </c>
    </row>
    <row r="517" spans="1:53" x14ac:dyDescent="0.3">
      <c r="A517" s="3" t="s">
        <v>15882</v>
      </c>
      <c r="B517" s="3" t="s">
        <v>28505</v>
      </c>
      <c r="C517" s="6" t="s">
        <v>3747</v>
      </c>
      <c r="D517" s="3">
        <v>11</v>
      </c>
      <c r="E517" s="3">
        <v>568.55999999999995</v>
      </c>
      <c r="F517" s="3">
        <v>10668.70954</v>
      </c>
      <c r="G517" s="4">
        <v>20176.320127433853</v>
      </c>
      <c r="H517" s="4">
        <v>9904.4808459886863</v>
      </c>
      <c r="I517" s="4">
        <v>15540.425272831724</v>
      </c>
      <c r="J517" s="4">
        <v>11374.986516131514</v>
      </c>
      <c r="K517" s="4">
        <v>8091.6090092997656</v>
      </c>
      <c r="L517" s="4">
        <v>12510.140806897331</v>
      </c>
      <c r="M517" s="4">
        <v>17457.074719328575</v>
      </c>
      <c r="R517" t="s">
        <v>8497</v>
      </c>
      <c r="AT517" t="s">
        <v>8497</v>
      </c>
      <c r="AU517">
        <f t="shared" si="58"/>
        <v>0</v>
      </c>
      <c r="AV517">
        <f t="shared" si="59"/>
        <v>0</v>
      </c>
      <c r="AW517">
        <f t="shared" si="60"/>
        <v>0</v>
      </c>
      <c r="AX517">
        <f t="shared" si="61"/>
        <v>0</v>
      </c>
      <c r="AY517">
        <f t="shared" si="62"/>
        <v>0</v>
      </c>
      <c r="AZ517">
        <f t="shared" si="63"/>
        <v>0</v>
      </c>
      <c r="BA517">
        <f t="shared" si="64"/>
        <v>0</v>
      </c>
    </row>
    <row r="518" spans="1:53" x14ac:dyDescent="0.3">
      <c r="A518" s="3" t="s">
        <v>19248</v>
      </c>
      <c r="B518" s="3" t="s">
        <v>28506</v>
      </c>
      <c r="C518" s="6" t="s">
        <v>3771</v>
      </c>
      <c r="D518" s="3">
        <v>11</v>
      </c>
      <c r="E518" s="3">
        <v>393.35</v>
      </c>
      <c r="F518" s="3">
        <v>14829.0118</v>
      </c>
      <c r="G518" s="4">
        <v>8821.4728869146711</v>
      </c>
      <c r="H518" s="4">
        <v>4480.3444194737885</v>
      </c>
      <c r="I518" s="4">
        <v>7971.1131373375456</v>
      </c>
      <c r="J518" s="4">
        <v>5852.2380822959549</v>
      </c>
      <c r="K518" s="4">
        <v>4148.7210301769965</v>
      </c>
      <c r="L518" s="4">
        <v>5790.5086577190013</v>
      </c>
      <c r="M518" s="4">
        <v>8335.3898303244787</v>
      </c>
      <c r="R518" t="s">
        <v>10531</v>
      </c>
      <c r="AT518" t="s">
        <v>10531</v>
      </c>
      <c r="AU518">
        <f t="shared" si="58"/>
        <v>0</v>
      </c>
      <c r="AV518">
        <f t="shared" si="59"/>
        <v>0</v>
      </c>
      <c r="AW518">
        <f t="shared" si="60"/>
        <v>0</v>
      </c>
      <c r="AX518">
        <f t="shared" si="61"/>
        <v>0</v>
      </c>
      <c r="AY518">
        <f t="shared" si="62"/>
        <v>0</v>
      </c>
      <c r="AZ518">
        <f t="shared" si="63"/>
        <v>0</v>
      </c>
      <c r="BA518">
        <f t="shared" si="64"/>
        <v>0</v>
      </c>
    </row>
    <row r="519" spans="1:53" x14ac:dyDescent="0.3">
      <c r="A519" s="3" t="s">
        <v>16323</v>
      </c>
      <c r="B519" s="3" t="s">
        <v>28507</v>
      </c>
      <c r="C519" s="6" t="s">
        <v>3002</v>
      </c>
      <c r="D519" s="3">
        <v>11</v>
      </c>
      <c r="E519" s="3">
        <v>614.69000000000005</v>
      </c>
      <c r="F519" s="3">
        <v>33282.068520000001</v>
      </c>
      <c r="G519" s="4">
        <v>1660.292132254986</v>
      </c>
      <c r="H519" s="4">
        <v>857.59584164249702</v>
      </c>
      <c r="I519" s="4">
        <v>1735.7448116071071</v>
      </c>
      <c r="J519" s="4">
        <v>1397.3713325213464</v>
      </c>
      <c r="K519" s="4">
        <v>849.05836260629314</v>
      </c>
      <c r="L519" s="4">
        <v>1589.4017904086445</v>
      </c>
      <c r="M519" s="4">
        <v>1969.0437507874576</v>
      </c>
      <c r="R519" t="s">
        <v>3464</v>
      </c>
      <c r="AT519" t="s">
        <v>3464</v>
      </c>
      <c r="AU519">
        <f t="shared" si="58"/>
        <v>0</v>
      </c>
      <c r="AV519">
        <f t="shared" si="59"/>
        <v>0</v>
      </c>
      <c r="AW519">
        <f t="shared" si="60"/>
        <v>0</v>
      </c>
      <c r="AX519">
        <f t="shared" si="61"/>
        <v>0</v>
      </c>
      <c r="AY519">
        <f t="shared" si="62"/>
        <v>0</v>
      </c>
      <c r="AZ519">
        <f t="shared" si="63"/>
        <v>0</v>
      </c>
      <c r="BA519">
        <f t="shared" si="64"/>
        <v>0</v>
      </c>
    </row>
    <row r="520" spans="1:53" x14ac:dyDescent="0.3">
      <c r="A520" s="3" t="s">
        <v>16412</v>
      </c>
      <c r="B520" s="3" t="s">
        <v>28508</v>
      </c>
      <c r="C520" s="6" t="s">
        <v>3074</v>
      </c>
      <c r="D520" s="3">
        <v>11</v>
      </c>
      <c r="E520" s="3">
        <v>684.13</v>
      </c>
      <c r="F520" s="3">
        <v>48493.518040000003</v>
      </c>
      <c r="G520" s="4">
        <v>472.39873725252778</v>
      </c>
      <c r="H520" s="4">
        <v>2176.0328102392091</v>
      </c>
      <c r="I520" s="4">
        <v>1328.4842990024765</v>
      </c>
      <c r="J520" s="4">
        <v>2458.7631269804951</v>
      </c>
      <c r="K520" s="4">
        <v>3285.399100188899</v>
      </c>
      <c r="L520" s="4">
        <v>2129.8063594548535</v>
      </c>
      <c r="M520" s="4">
        <v>636.33439259563022</v>
      </c>
      <c r="R520" t="s">
        <v>6926</v>
      </c>
      <c r="AT520" t="s">
        <v>6926</v>
      </c>
      <c r="AU520">
        <f t="shared" si="58"/>
        <v>0</v>
      </c>
      <c r="AV520">
        <f t="shared" si="59"/>
        <v>0</v>
      </c>
      <c r="AW520">
        <f t="shared" si="60"/>
        <v>0</v>
      </c>
      <c r="AX520">
        <f t="shared" si="61"/>
        <v>0</v>
      </c>
      <c r="AY520">
        <f t="shared" si="62"/>
        <v>0</v>
      </c>
      <c r="AZ520">
        <f t="shared" si="63"/>
        <v>0</v>
      </c>
      <c r="BA520">
        <f t="shared" si="64"/>
        <v>0</v>
      </c>
    </row>
    <row r="521" spans="1:53" x14ac:dyDescent="0.3">
      <c r="A521" s="3" t="s">
        <v>22233</v>
      </c>
      <c r="B521" s="3" t="s">
        <v>28509</v>
      </c>
      <c r="C521" s="6" t="s">
        <v>3625</v>
      </c>
      <c r="D521" s="3">
        <v>11</v>
      </c>
      <c r="E521" s="3">
        <v>504.8</v>
      </c>
      <c r="F521" s="3">
        <v>35893.655149999999</v>
      </c>
      <c r="G521" s="4">
        <v>1620.1201146815299</v>
      </c>
      <c r="H521" s="4">
        <v>904.50232835836084</v>
      </c>
      <c r="I521" s="4">
        <v>1470.1858929003774</v>
      </c>
      <c r="J521" s="4">
        <v>1508.4780689496122</v>
      </c>
      <c r="K521" s="4">
        <v>1074.4910914168026</v>
      </c>
      <c r="L521" s="4">
        <v>1318.4295840483076</v>
      </c>
      <c r="M521" s="4">
        <v>1663.0134785763546</v>
      </c>
      <c r="R521" t="s">
        <v>6928</v>
      </c>
      <c r="S521">
        <v>9.7402113420000003</v>
      </c>
      <c r="T521">
        <v>32.292722750000003</v>
      </c>
      <c r="U521">
        <v>16.102793800000001</v>
      </c>
      <c r="V521">
        <v>17.455007420000001</v>
      </c>
      <c r="W521">
        <v>44.184319389999999</v>
      </c>
      <c r="X521">
        <v>40.008797719999997</v>
      </c>
      <c r="AT521" t="s">
        <v>6928</v>
      </c>
      <c r="AU521">
        <f t="shared" si="58"/>
        <v>7.2207051391920111E-9</v>
      </c>
      <c r="AV521">
        <f t="shared" si="59"/>
        <v>3.1919393523350886E-8</v>
      </c>
      <c r="AW521">
        <f t="shared" si="60"/>
        <v>1.6608660377786628E-8</v>
      </c>
      <c r="AX521">
        <f t="shared" si="61"/>
        <v>1.9717958664036854E-8</v>
      </c>
      <c r="AY521">
        <f t="shared" si="62"/>
        <v>5.5166543962862992E-8</v>
      </c>
      <c r="AZ521">
        <f t="shared" si="63"/>
        <v>3.9546264609131595E-8</v>
      </c>
      <c r="BA521">
        <f t="shared" si="64"/>
        <v>0</v>
      </c>
    </row>
    <row r="522" spans="1:53" x14ac:dyDescent="0.3">
      <c r="A522" s="3" t="s">
        <v>14677</v>
      </c>
      <c r="B522" s="3" t="s">
        <v>28510</v>
      </c>
      <c r="C522" s="6" t="s">
        <v>4467</v>
      </c>
      <c r="D522" s="3">
        <v>11</v>
      </c>
      <c r="E522" s="3">
        <v>549.24</v>
      </c>
      <c r="F522" s="3">
        <v>62274.453139999998</v>
      </c>
      <c r="G522" s="4">
        <v>149.55556870426361</v>
      </c>
      <c r="H522" s="4">
        <v>227.68662404812784</v>
      </c>
      <c r="I522" s="4">
        <v>150.38839996099341</v>
      </c>
      <c r="J522" s="4">
        <v>262.65812055801462</v>
      </c>
      <c r="K522" s="4">
        <v>224.77275351074135</v>
      </c>
      <c r="L522" s="4">
        <v>238.02675159246283</v>
      </c>
      <c r="M522" s="4">
        <v>134.79341016721347</v>
      </c>
      <c r="R522" t="s">
        <v>6929</v>
      </c>
      <c r="AT522" t="s">
        <v>6929</v>
      </c>
      <c r="AU522">
        <f t="shared" si="58"/>
        <v>0</v>
      </c>
      <c r="AV522">
        <f t="shared" si="59"/>
        <v>0</v>
      </c>
      <c r="AW522">
        <f t="shared" si="60"/>
        <v>0</v>
      </c>
      <c r="AX522">
        <f t="shared" si="61"/>
        <v>0</v>
      </c>
      <c r="AY522">
        <f t="shared" si="62"/>
        <v>0</v>
      </c>
      <c r="AZ522">
        <f t="shared" si="63"/>
        <v>0</v>
      </c>
      <c r="BA522">
        <f t="shared" si="64"/>
        <v>0</v>
      </c>
    </row>
    <row r="523" spans="1:53" x14ac:dyDescent="0.3">
      <c r="A523" s="3" t="s">
        <v>18501</v>
      </c>
      <c r="B523" s="3" t="s">
        <v>28511</v>
      </c>
      <c r="C523" s="6" t="s">
        <v>4206</v>
      </c>
      <c r="D523" s="3">
        <v>11</v>
      </c>
      <c r="E523" s="3">
        <v>442.26</v>
      </c>
      <c r="F523" s="3">
        <v>31450.322090000001</v>
      </c>
      <c r="G523" s="4">
        <v>149.54188800263188</v>
      </c>
      <c r="H523" s="4">
        <v>186.55989352173015</v>
      </c>
      <c r="I523" s="4">
        <v>106.39964046871776</v>
      </c>
      <c r="J523" s="4">
        <v>92.672284364751363</v>
      </c>
      <c r="K523" s="4">
        <v>364.84089479609855</v>
      </c>
      <c r="L523" s="4">
        <v>100.22812047686446</v>
      </c>
      <c r="M523" s="4">
        <v>53.248713359166125</v>
      </c>
      <c r="R523" t="s">
        <v>6931</v>
      </c>
      <c r="AT523" t="s">
        <v>6931</v>
      </c>
      <c r="AU523">
        <f t="shared" si="58"/>
        <v>0</v>
      </c>
      <c r="AV523">
        <f t="shared" si="59"/>
        <v>0</v>
      </c>
      <c r="AW523">
        <f t="shared" si="60"/>
        <v>0</v>
      </c>
      <c r="AX523">
        <f t="shared" si="61"/>
        <v>0</v>
      </c>
      <c r="AY523">
        <f t="shared" si="62"/>
        <v>0</v>
      </c>
      <c r="AZ523">
        <f t="shared" si="63"/>
        <v>0</v>
      </c>
      <c r="BA523">
        <f t="shared" si="64"/>
        <v>0</v>
      </c>
    </row>
    <row r="524" spans="1:53" x14ac:dyDescent="0.3">
      <c r="A524" s="3" t="s">
        <v>11277</v>
      </c>
      <c r="B524" s="3" t="s">
        <v>28512</v>
      </c>
      <c r="C524" s="6" t="s">
        <v>4542</v>
      </c>
      <c r="D524" s="3">
        <v>11</v>
      </c>
      <c r="E524" s="3">
        <v>868.03</v>
      </c>
      <c r="F524" s="3">
        <v>18635.492170000001</v>
      </c>
      <c r="G524" s="4">
        <v>2559.5791078553457</v>
      </c>
      <c r="H524" s="4">
        <v>2618.3091450896582</v>
      </c>
      <c r="I524" s="4">
        <v>2487.9026532701655</v>
      </c>
      <c r="J524" s="4">
        <v>2250.6711056618115</v>
      </c>
      <c r="K524" s="4">
        <v>2699.091893343942</v>
      </c>
      <c r="L524" s="4">
        <v>1924.8413742851988</v>
      </c>
      <c r="M524" s="4">
        <v>2426.8209789721586</v>
      </c>
      <c r="R524" t="s">
        <v>7830</v>
      </c>
      <c r="AT524" t="s">
        <v>7830</v>
      </c>
      <c r="AU524">
        <f t="shared" si="58"/>
        <v>0</v>
      </c>
      <c r="AV524">
        <f t="shared" si="59"/>
        <v>0</v>
      </c>
      <c r="AW524">
        <f t="shared" si="60"/>
        <v>0</v>
      </c>
      <c r="AX524">
        <f t="shared" si="61"/>
        <v>0</v>
      </c>
      <c r="AY524">
        <f t="shared" si="62"/>
        <v>0</v>
      </c>
      <c r="AZ524">
        <f t="shared" si="63"/>
        <v>0</v>
      </c>
      <c r="BA524">
        <f t="shared" si="64"/>
        <v>0</v>
      </c>
    </row>
    <row r="525" spans="1:53" x14ac:dyDescent="0.3">
      <c r="A525" s="3" t="s">
        <v>21218</v>
      </c>
      <c r="B525" s="3" t="s">
        <v>28513</v>
      </c>
      <c r="C525" s="6" t="s">
        <v>4318</v>
      </c>
      <c r="D525" s="3">
        <v>11</v>
      </c>
      <c r="E525" s="3">
        <v>562.55999999999995</v>
      </c>
      <c r="F525" s="3">
        <v>55550.302770000002</v>
      </c>
      <c r="G525" s="4">
        <v>244.42866183851791</v>
      </c>
      <c r="H525" s="4">
        <v>283.25669336512806</v>
      </c>
      <c r="I525" s="4">
        <v>283.01205374835121</v>
      </c>
      <c r="J525" s="4">
        <v>361.93902635672458</v>
      </c>
      <c r="K525" s="4">
        <v>269.95245476222198</v>
      </c>
      <c r="L525" s="4">
        <v>289.21194571670765</v>
      </c>
      <c r="M525" s="4">
        <v>314.15729711696275</v>
      </c>
      <c r="R525" t="s">
        <v>6933</v>
      </c>
      <c r="AT525" t="s">
        <v>6933</v>
      </c>
      <c r="AU525">
        <f t="shared" si="58"/>
        <v>0</v>
      </c>
      <c r="AV525">
        <f t="shared" si="59"/>
        <v>0</v>
      </c>
      <c r="AW525">
        <f t="shared" si="60"/>
        <v>0</v>
      </c>
      <c r="AX525">
        <f t="shared" si="61"/>
        <v>0</v>
      </c>
      <c r="AY525">
        <f t="shared" si="62"/>
        <v>0</v>
      </c>
      <c r="AZ525">
        <f t="shared" si="63"/>
        <v>0</v>
      </c>
      <c r="BA525">
        <f t="shared" si="64"/>
        <v>0</v>
      </c>
    </row>
    <row r="526" spans="1:53" x14ac:dyDescent="0.3">
      <c r="A526" s="3" t="s">
        <v>10957</v>
      </c>
      <c r="B526" s="3" t="s">
        <v>28514</v>
      </c>
      <c r="C526" s="6" t="s">
        <v>3469</v>
      </c>
      <c r="D526" s="3">
        <v>11</v>
      </c>
      <c r="E526" s="3">
        <v>457.8</v>
      </c>
      <c r="F526" s="3">
        <v>29737.061310000001</v>
      </c>
      <c r="G526" s="4">
        <v>550.37673268006608</v>
      </c>
      <c r="H526" s="4">
        <v>703.96478406090273</v>
      </c>
      <c r="I526" s="4">
        <v>803.89287436659151</v>
      </c>
      <c r="J526" s="4">
        <v>563.26686039016158</v>
      </c>
      <c r="K526" s="4">
        <v>2576.2166091706604</v>
      </c>
      <c r="L526" s="4">
        <v>661.4654590332517</v>
      </c>
      <c r="M526" s="4">
        <v>723.78603691709441</v>
      </c>
      <c r="R526" t="s">
        <v>8120</v>
      </c>
      <c r="AT526" t="s">
        <v>8120</v>
      </c>
      <c r="AU526">
        <f t="shared" si="58"/>
        <v>0</v>
      </c>
      <c r="AV526">
        <f t="shared" si="59"/>
        <v>0</v>
      </c>
      <c r="AW526">
        <f t="shared" si="60"/>
        <v>0</v>
      </c>
      <c r="AX526">
        <f t="shared" si="61"/>
        <v>0</v>
      </c>
      <c r="AY526">
        <f t="shared" si="62"/>
        <v>0</v>
      </c>
      <c r="AZ526">
        <f t="shared" si="63"/>
        <v>0</v>
      </c>
      <c r="BA526">
        <f t="shared" si="64"/>
        <v>0</v>
      </c>
    </row>
    <row r="527" spans="1:53" x14ac:dyDescent="0.3">
      <c r="A527" s="3" t="s">
        <v>18794</v>
      </c>
      <c r="B527" s="3" t="s">
        <v>28515</v>
      </c>
      <c r="C527" s="6" t="s">
        <v>5865</v>
      </c>
      <c r="D527" s="3">
        <v>11</v>
      </c>
      <c r="E527" s="3">
        <v>599.67999999999995</v>
      </c>
      <c r="F527" s="3">
        <v>53934.613319999997</v>
      </c>
      <c r="G527" s="4">
        <v>142.9213644114771</v>
      </c>
      <c r="H527" s="4">
        <v>167.40620448030251</v>
      </c>
      <c r="I527" s="4">
        <v>228.48377641587365</v>
      </c>
      <c r="J527" s="4">
        <v>179.85656391678128</v>
      </c>
      <c r="K527" s="4">
        <v>189.30950040585543</v>
      </c>
      <c r="L527" s="4">
        <v>176.70898390154576</v>
      </c>
      <c r="M527" s="4">
        <v>323.23359442493239</v>
      </c>
      <c r="R527" t="s">
        <v>6935</v>
      </c>
      <c r="AT527" t="s">
        <v>6935</v>
      </c>
      <c r="AU527">
        <f t="shared" si="58"/>
        <v>0</v>
      </c>
      <c r="AV527">
        <f t="shared" si="59"/>
        <v>0</v>
      </c>
      <c r="AW527">
        <f t="shared" si="60"/>
        <v>0</v>
      </c>
      <c r="AX527">
        <f t="shared" si="61"/>
        <v>0</v>
      </c>
      <c r="AY527">
        <f t="shared" si="62"/>
        <v>0</v>
      </c>
      <c r="AZ527">
        <f t="shared" si="63"/>
        <v>0</v>
      </c>
      <c r="BA527">
        <f t="shared" si="64"/>
        <v>0</v>
      </c>
    </row>
    <row r="528" spans="1:53" x14ac:dyDescent="0.3">
      <c r="A528" s="3" t="s">
        <v>12678</v>
      </c>
      <c r="B528" s="3" t="s">
        <v>28516</v>
      </c>
      <c r="C528" s="6" t="s">
        <v>5499</v>
      </c>
      <c r="D528" s="3">
        <v>11</v>
      </c>
      <c r="E528" s="3">
        <v>764.21</v>
      </c>
      <c r="F528" s="3">
        <v>51398.269950000002</v>
      </c>
      <c r="G528" s="4">
        <v>340.42959928704761</v>
      </c>
      <c r="H528" s="4">
        <v>69.478416438328466</v>
      </c>
      <c r="I528" s="4">
        <v>447.21523933727775</v>
      </c>
      <c r="J528" s="4">
        <v>129.79044473457196</v>
      </c>
      <c r="K528" s="4">
        <v>114.72319649000262</v>
      </c>
      <c r="L528" s="4">
        <v>74.723467570570051</v>
      </c>
      <c r="M528" s="4">
        <v>233.31393819467638</v>
      </c>
      <c r="R528" t="s">
        <v>8486</v>
      </c>
      <c r="AT528" t="s">
        <v>8486</v>
      </c>
      <c r="AU528">
        <f t="shared" si="58"/>
        <v>0</v>
      </c>
      <c r="AV528">
        <f t="shared" si="59"/>
        <v>0</v>
      </c>
      <c r="AW528">
        <f t="shared" si="60"/>
        <v>0</v>
      </c>
      <c r="AX528">
        <f t="shared" si="61"/>
        <v>0</v>
      </c>
      <c r="AY528">
        <f t="shared" si="62"/>
        <v>0</v>
      </c>
      <c r="AZ528">
        <f t="shared" si="63"/>
        <v>0</v>
      </c>
      <c r="BA528">
        <f t="shared" si="64"/>
        <v>0</v>
      </c>
    </row>
    <row r="529" spans="1:53" x14ac:dyDescent="0.3">
      <c r="A529" s="3" t="s">
        <v>14725</v>
      </c>
      <c r="B529" s="3" t="s">
        <v>28517</v>
      </c>
      <c r="C529" s="6" t="s">
        <v>3397</v>
      </c>
      <c r="D529" s="3">
        <v>11</v>
      </c>
      <c r="E529" s="3">
        <v>641.02</v>
      </c>
      <c r="F529" s="3">
        <v>31264.584419999999</v>
      </c>
      <c r="G529" s="4">
        <v>341.19815665665334</v>
      </c>
      <c r="H529" s="4">
        <v>242.06982602157944</v>
      </c>
      <c r="I529" s="4">
        <v>384.51805327151749</v>
      </c>
      <c r="J529" s="4">
        <v>209.5193708895371</v>
      </c>
      <c r="K529" s="4">
        <v>188.58913714082189</v>
      </c>
      <c r="L529" s="4">
        <v>216.87985719716701</v>
      </c>
      <c r="M529" s="4">
        <v>738.64211234559832</v>
      </c>
      <c r="R529" t="s">
        <v>2384</v>
      </c>
      <c r="S529">
        <v>16.874042230000001</v>
      </c>
      <c r="T529">
        <v>10.803812219999999</v>
      </c>
      <c r="U529">
        <v>14.79270142</v>
      </c>
      <c r="V529">
        <v>9.914995459</v>
      </c>
      <c r="W529">
        <v>3.6882375490000001</v>
      </c>
      <c r="X529">
        <v>38.344592759999998</v>
      </c>
      <c r="AT529" t="s">
        <v>2384</v>
      </c>
      <c r="AU529">
        <f t="shared" si="58"/>
        <v>1.2509223791039998E-8</v>
      </c>
      <c r="AV529">
        <f t="shared" si="59"/>
        <v>1.0678911669117995E-8</v>
      </c>
      <c r="AW529">
        <f t="shared" si="60"/>
        <v>1.5257411664476629E-8</v>
      </c>
      <c r="AX529">
        <f t="shared" si="61"/>
        <v>1.120042323159752E-8</v>
      </c>
      <c r="AY529">
        <f t="shared" si="62"/>
        <v>4.6049666873094396E-9</v>
      </c>
      <c r="AZ529">
        <f t="shared" si="63"/>
        <v>3.7901299164966551E-8</v>
      </c>
      <c r="BA529">
        <f t="shared" si="64"/>
        <v>0</v>
      </c>
    </row>
    <row r="530" spans="1:53" x14ac:dyDescent="0.3">
      <c r="A530" s="3" t="s">
        <v>22454</v>
      </c>
      <c r="B530" s="3" t="s">
        <v>28518</v>
      </c>
      <c r="C530" s="6" t="s">
        <v>5636</v>
      </c>
      <c r="D530" s="3">
        <v>11</v>
      </c>
      <c r="E530" s="3">
        <v>555.91</v>
      </c>
      <c r="F530" s="3">
        <v>34304.834840000003</v>
      </c>
      <c r="G530" s="4">
        <v>99.148144339944736</v>
      </c>
      <c r="H530" s="4">
        <v>529.34304457807741</v>
      </c>
      <c r="I530" s="4">
        <v>335.63718365966736</v>
      </c>
      <c r="J530" s="4">
        <v>428.75432395991555</v>
      </c>
      <c r="K530" s="4">
        <v>3003.037243059613</v>
      </c>
      <c r="L530" s="4">
        <v>724.5127155961859</v>
      </c>
      <c r="M530" s="4">
        <v>198.84315084942907</v>
      </c>
      <c r="R530" t="s">
        <v>6937</v>
      </c>
      <c r="AT530" t="s">
        <v>6937</v>
      </c>
      <c r="AU530">
        <f t="shared" si="58"/>
        <v>0</v>
      </c>
      <c r="AV530">
        <f t="shared" si="59"/>
        <v>0</v>
      </c>
      <c r="AW530">
        <f t="shared" si="60"/>
        <v>0</v>
      </c>
      <c r="AX530">
        <f t="shared" si="61"/>
        <v>0</v>
      </c>
      <c r="AY530">
        <f t="shared" si="62"/>
        <v>0</v>
      </c>
      <c r="AZ530">
        <f t="shared" si="63"/>
        <v>0</v>
      </c>
      <c r="BA530">
        <f t="shared" si="64"/>
        <v>0</v>
      </c>
    </row>
    <row r="531" spans="1:53" x14ac:dyDescent="0.3">
      <c r="A531" s="3" t="s">
        <v>12789</v>
      </c>
      <c r="B531" s="3" t="s">
        <v>28519</v>
      </c>
      <c r="C531" s="6" t="s">
        <v>4805</v>
      </c>
      <c r="D531" s="3">
        <v>11</v>
      </c>
      <c r="E531" s="3">
        <v>1030.44</v>
      </c>
      <c r="F531" s="3">
        <v>31896.523809999999</v>
      </c>
      <c r="G531" s="4">
        <v>2304.3684739382838</v>
      </c>
      <c r="H531" s="4">
        <v>1139.2578938583949</v>
      </c>
      <c r="I531" s="4">
        <v>1356.8072568116609</v>
      </c>
      <c r="J531" s="4">
        <v>1014.6343085926034</v>
      </c>
      <c r="K531" s="4">
        <v>943.01090564160995</v>
      </c>
      <c r="L531" s="4">
        <v>1675.8103841232632</v>
      </c>
      <c r="M531" s="4">
        <v>2331.9090304944502</v>
      </c>
      <c r="R531" t="s">
        <v>6939</v>
      </c>
      <c r="AT531" t="s">
        <v>6939</v>
      </c>
      <c r="AU531">
        <f t="shared" si="58"/>
        <v>0</v>
      </c>
      <c r="AV531">
        <f t="shared" si="59"/>
        <v>0</v>
      </c>
      <c r="AW531">
        <f t="shared" si="60"/>
        <v>0</v>
      </c>
      <c r="AX531">
        <f t="shared" si="61"/>
        <v>0</v>
      </c>
      <c r="AY531">
        <f t="shared" si="62"/>
        <v>0</v>
      </c>
      <c r="AZ531">
        <f t="shared" si="63"/>
        <v>0</v>
      </c>
      <c r="BA531">
        <f t="shared" si="64"/>
        <v>0</v>
      </c>
    </row>
    <row r="532" spans="1:53" x14ac:dyDescent="0.3">
      <c r="A532" s="3" t="s">
        <v>22409</v>
      </c>
      <c r="B532" s="3" t="s">
        <v>28520</v>
      </c>
      <c r="C532" s="6" t="s">
        <v>2945</v>
      </c>
      <c r="D532" s="3">
        <v>11</v>
      </c>
      <c r="E532" s="3">
        <v>781.63</v>
      </c>
      <c r="F532" s="3">
        <v>70769.816959999996</v>
      </c>
      <c r="G532" s="4">
        <v>134.02512172798228</v>
      </c>
      <c r="H532" s="4">
        <v>262.44544576917593</v>
      </c>
      <c r="I532" s="4">
        <v>197.53239116544279</v>
      </c>
      <c r="J532" s="4">
        <v>220.99077843093093</v>
      </c>
      <c r="K532" s="4">
        <v>188.88464503646551</v>
      </c>
      <c r="L532" s="4">
        <v>285.95499341054835</v>
      </c>
      <c r="M532" s="4">
        <v>182.69659747476851</v>
      </c>
      <c r="R532" t="s">
        <v>6941</v>
      </c>
      <c r="AT532" t="s">
        <v>6941</v>
      </c>
      <c r="AU532">
        <f t="shared" si="58"/>
        <v>0</v>
      </c>
      <c r="AV532">
        <f t="shared" si="59"/>
        <v>0</v>
      </c>
      <c r="AW532">
        <f t="shared" si="60"/>
        <v>0</v>
      </c>
      <c r="AX532">
        <f t="shared" si="61"/>
        <v>0</v>
      </c>
      <c r="AY532">
        <f t="shared" si="62"/>
        <v>0</v>
      </c>
      <c r="AZ532">
        <f t="shared" si="63"/>
        <v>0</v>
      </c>
      <c r="BA532">
        <f t="shared" si="64"/>
        <v>0</v>
      </c>
    </row>
    <row r="533" spans="1:53" x14ac:dyDescent="0.3">
      <c r="A533" s="3" t="s">
        <v>21585</v>
      </c>
      <c r="B533" s="3" t="s">
        <v>28521</v>
      </c>
      <c r="C533" s="6" t="s">
        <v>2838</v>
      </c>
      <c r="D533" s="3">
        <v>11</v>
      </c>
      <c r="E533" s="3">
        <v>750.6</v>
      </c>
      <c r="F533" s="3">
        <v>35911.412349999999</v>
      </c>
      <c r="G533" s="4">
        <v>1717.7084868500342</v>
      </c>
      <c r="H533" s="4">
        <v>833.15260750995071</v>
      </c>
      <c r="I533" s="4">
        <v>1242.7131524604001</v>
      </c>
      <c r="J533" s="4">
        <v>1074.6358091617058</v>
      </c>
      <c r="K533" s="4">
        <v>812.65839391350607</v>
      </c>
      <c r="L533" s="4">
        <v>1046.5331320027408</v>
      </c>
      <c r="M533" s="4">
        <v>1570.1033502933697</v>
      </c>
      <c r="R533" t="s">
        <v>6943</v>
      </c>
      <c r="S533">
        <v>2524.5023932696768</v>
      </c>
      <c r="T533">
        <v>712.73872864829116</v>
      </c>
      <c r="U533">
        <v>2192.1569398676024</v>
      </c>
      <c r="V533">
        <v>2111.1399408406337</v>
      </c>
      <c r="W533">
        <v>251.0881208110404</v>
      </c>
      <c r="X533">
        <v>410.47900975685468</v>
      </c>
      <c r="Y533">
        <v>644.95135423210343</v>
      </c>
      <c r="AT533" t="s">
        <v>6943</v>
      </c>
      <c r="AU533">
        <f t="shared" si="58"/>
        <v>1.8714878727920815E-6</v>
      </c>
      <c r="AV533">
        <f t="shared" si="59"/>
        <v>7.0449890940390316E-7</v>
      </c>
      <c r="AW533">
        <f t="shared" si="60"/>
        <v>2.2610231840060587E-6</v>
      </c>
      <c r="AX533">
        <f t="shared" si="61"/>
        <v>2.384838292294053E-6</v>
      </c>
      <c r="AY533">
        <f t="shared" si="62"/>
        <v>3.1349727791461439E-7</v>
      </c>
      <c r="AZ533">
        <f t="shared" si="63"/>
        <v>4.0573355015425056E-7</v>
      </c>
      <c r="BA533">
        <f t="shared" si="64"/>
        <v>6.1128758225347284E-7</v>
      </c>
    </row>
    <row r="534" spans="1:53" x14ac:dyDescent="0.3">
      <c r="A534" s="3" t="s">
        <v>16646</v>
      </c>
      <c r="B534" s="3" t="s">
        <v>28522</v>
      </c>
      <c r="C534" s="6" t="s">
        <v>2978</v>
      </c>
      <c r="D534" s="3">
        <v>11</v>
      </c>
      <c r="E534" s="3">
        <v>710.74</v>
      </c>
      <c r="F534" s="3">
        <v>32625.480810000001</v>
      </c>
      <c r="G534" s="4">
        <v>1533.0276468844463</v>
      </c>
      <c r="H534" s="4">
        <v>857.99406192500919</v>
      </c>
      <c r="I534" s="4">
        <v>972.11886040946194</v>
      </c>
      <c r="J534" s="4">
        <v>974.01881137404894</v>
      </c>
      <c r="K534" s="4">
        <v>641.34171284909348</v>
      </c>
      <c r="L534" s="4">
        <v>1163.4481799702387</v>
      </c>
      <c r="M534" s="4">
        <v>1181.3580867137448</v>
      </c>
      <c r="R534" t="s">
        <v>6944</v>
      </c>
      <c r="AT534" t="s">
        <v>6944</v>
      </c>
      <c r="AU534">
        <f t="shared" si="58"/>
        <v>0</v>
      </c>
      <c r="AV534">
        <f t="shared" si="59"/>
        <v>0</v>
      </c>
      <c r="AW534">
        <f t="shared" si="60"/>
        <v>0</v>
      </c>
      <c r="AX534">
        <f t="shared" si="61"/>
        <v>0</v>
      </c>
      <c r="AY534">
        <f t="shared" si="62"/>
        <v>0</v>
      </c>
      <c r="AZ534">
        <f t="shared" si="63"/>
        <v>0</v>
      </c>
      <c r="BA534">
        <f t="shared" si="64"/>
        <v>0</v>
      </c>
    </row>
    <row r="535" spans="1:53" x14ac:dyDescent="0.3">
      <c r="A535" s="3" t="s">
        <v>12446</v>
      </c>
      <c r="B535" s="3" t="s">
        <v>28523</v>
      </c>
      <c r="C535" s="6" t="s">
        <v>4489</v>
      </c>
      <c r="D535" s="3">
        <v>11</v>
      </c>
      <c r="E535" s="3">
        <v>570.65</v>
      </c>
      <c r="F535" s="3">
        <v>44876.799939999997</v>
      </c>
      <c r="G535" s="4">
        <v>261.54471690757407</v>
      </c>
      <c r="H535" s="4">
        <v>313.62440088466622</v>
      </c>
      <c r="I535" s="4">
        <v>322.70024885741032</v>
      </c>
      <c r="J535" s="4">
        <v>278.9636347022153</v>
      </c>
      <c r="K535" s="4">
        <v>281.15017836797193</v>
      </c>
      <c r="L535" s="4">
        <v>208.85082114296193</v>
      </c>
      <c r="M535" s="4">
        <v>274.56883233634784</v>
      </c>
      <c r="R535" t="s">
        <v>6946</v>
      </c>
      <c r="AT535" t="s">
        <v>6946</v>
      </c>
      <c r="AU535">
        <f t="shared" si="58"/>
        <v>0</v>
      </c>
      <c r="AV535">
        <f t="shared" si="59"/>
        <v>0</v>
      </c>
      <c r="AW535">
        <f t="shared" si="60"/>
        <v>0</v>
      </c>
      <c r="AX535">
        <f t="shared" si="61"/>
        <v>0</v>
      </c>
      <c r="AY535">
        <f t="shared" si="62"/>
        <v>0</v>
      </c>
      <c r="AZ535">
        <f t="shared" si="63"/>
        <v>0</v>
      </c>
      <c r="BA535">
        <f t="shared" si="64"/>
        <v>0</v>
      </c>
    </row>
    <row r="536" spans="1:53" x14ac:dyDescent="0.3">
      <c r="A536" s="3" t="s">
        <v>20428</v>
      </c>
      <c r="B536" s="3" t="s">
        <v>28524</v>
      </c>
      <c r="C536" s="6" t="s">
        <v>3805</v>
      </c>
      <c r="D536" s="3">
        <v>11</v>
      </c>
      <c r="E536" s="3">
        <v>684.16</v>
      </c>
      <c r="F536" s="3">
        <v>50557.49581</v>
      </c>
      <c r="G536" s="4">
        <v>180.89400670317832</v>
      </c>
      <c r="H536" s="4">
        <v>107.39456292151445</v>
      </c>
      <c r="I536" s="4">
        <v>184.60672640102956</v>
      </c>
      <c r="J536" s="4">
        <v>215.43994240213348</v>
      </c>
      <c r="K536" s="4">
        <v>155.63963174585319</v>
      </c>
      <c r="L536" s="4">
        <v>188.98788143603426</v>
      </c>
      <c r="M536" s="4">
        <v>223.54675938384025</v>
      </c>
      <c r="R536" t="s">
        <v>4585</v>
      </c>
      <c r="AT536" t="s">
        <v>4585</v>
      </c>
      <c r="AU536">
        <f t="shared" si="58"/>
        <v>0</v>
      </c>
      <c r="AV536">
        <f t="shared" si="59"/>
        <v>0</v>
      </c>
      <c r="AW536">
        <f t="shared" si="60"/>
        <v>0</v>
      </c>
      <c r="AX536">
        <f t="shared" si="61"/>
        <v>0</v>
      </c>
      <c r="AY536">
        <f t="shared" si="62"/>
        <v>0</v>
      </c>
      <c r="AZ536">
        <f t="shared" si="63"/>
        <v>0</v>
      </c>
      <c r="BA536">
        <f t="shared" si="64"/>
        <v>0</v>
      </c>
    </row>
    <row r="537" spans="1:53" x14ac:dyDescent="0.3">
      <c r="A537" s="3" t="s">
        <v>11338</v>
      </c>
      <c r="B537" s="3" t="s">
        <v>28525</v>
      </c>
      <c r="C537" s="6" t="s">
        <v>4528</v>
      </c>
      <c r="D537" s="3">
        <v>11</v>
      </c>
      <c r="E537" s="3">
        <v>508.11</v>
      </c>
      <c r="F537" s="3">
        <v>35008.055659999998</v>
      </c>
      <c r="G537" s="4">
        <v>716.28333479251853</v>
      </c>
      <c r="H537" s="4">
        <v>601.91190620910925</v>
      </c>
      <c r="I537" s="4">
        <v>494.95398962759521</v>
      </c>
      <c r="J537" s="4">
        <v>452.51016927084311</v>
      </c>
      <c r="K537" s="4">
        <v>726.30328287010184</v>
      </c>
      <c r="L537" s="4">
        <v>455.1693536008367</v>
      </c>
      <c r="M537" s="4">
        <v>642.03850692812773</v>
      </c>
      <c r="R537" t="s">
        <v>23609</v>
      </c>
      <c r="AT537" t="s">
        <v>23609</v>
      </c>
      <c r="AU537">
        <f t="shared" si="58"/>
        <v>0</v>
      </c>
      <c r="AV537">
        <f t="shared" si="59"/>
        <v>0</v>
      </c>
      <c r="AW537">
        <f t="shared" si="60"/>
        <v>0</v>
      </c>
      <c r="AX537">
        <f t="shared" si="61"/>
        <v>0</v>
      </c>
      <c r="AY537">
        <f t="shared" si="62"/>
        <v>0</v>
      </c>
      <c r="AZ537">
        <f t="shared" si="63"/>
        <v>0</v>
      </c>
      <c r="BA537">
        <f t="shared" si="64"/>
        <v>0</v>
      </c>
    </row>
    <row r="538" spans="1:53" x14ac:dyDescent="0.3">
      <c r="A538" s="3" t="s">
        <v>16837</v>
      </c>
      <c r="B538" s="3" t="s">
        <v>28526</v>
      </c>
      <c r="C538" s="6" t="s">
        <v>2989</v>
      </c>
      <c r="D538" s="3">
        <v>11</v>
      </c>
      <c r="E538" s="3">
        <v>682.04</v>
      </c>
      <c r="F538" s="3">
        <v>31232.09735</v>
      </c>
      <c r="G538" s="4">
        <v>3589.0978988391562</v>
      </c>
      <c r="H538" s="4">
        <v>2275.4658374378901</v>
      </c>
      <c r="I538" s="4">
        <v>3807.3571897889929</v>
      </c>
      <c r="J538" s="4">
        <v>3316.8644531450113</v>
      </c>
      <c r="K538" s="4">
        <v>2319.2104930518426</v>
      </c>
      <c r="L538" s="4">
        <v>4026.1988248919574</v>
      </c>
      <c r="M538" s="4">
        <v>4928.4982855445369</v>
      </c>
      <c r="R538" t="s">
        <v>10600</v>
      </c>
      <c r="AT538" t="s">
        <v>10600</v>
      </c>
      <c r="AU538">
        <f t="shared" si="58"/>
        <v>0</v>
      </c>
      <c r="AV538">
        <f t="shared" si="59"/>
        <v>0</v>
      </c>
      <c r="AW538">
        <f t="shared" si="60"/>
        <v>0</v>
      </c>
      <c r="AX538">
        <f t="shared" si="61"/>
        <v>0</v>
      </c>
      <c r="AY538">
        <f t="shared" si="62"/>
        <v>0</v>
      </c>
      <c r="AZ538">
        <f t="shared" si="63"/>
        <v>0</v>
      </c>
      <c r="BA538">
        <f t="shared" si="64"/>
        <v>0</v>
      </c>
    </row>
    <row r="539" spans="1:53" x14ac:dyDescent="0.3">
      <c r="A539" s="3" t="s">
        <v>20262</v>
      </c>
      <c r="B539" s="3" t="s">
        <v>28527</v>
      </c>
      <c r="C539" s="6" t="s">
        <v>5762</v>
      </c>
      <c r="D539" s="3">
        <v>11</v>
      </c>
      <c r="E539" s="3">
        <v>485.78</v>
      </c>
      <c r="F539" s="3">
        <v>37518.449310000004</v>
      </c>
      <c r="G539" s="4">
        <v>308.66735330610106</v>
      </c>
      <c r="H539" s="4">
        <v>416.09621804314668</v>
      </c>
      <c r="I539" s="4">
        <v>575.18600621119242</v>
      </c>
      <c r="J539" s="4">
        <v>640.99025732502935</v>
      </c>
      <c r="K539" s="4">
        <v>402.82262543400117</v>
      </c>
      <c r="L539" s="4">
        <v>736.60800639945774</v>
      </c>
      <c r="M539" s="4">
        <v>550.63794858460892</v>
      </c>
      <c r="R539" t="s">
        <v>23610</v>
      </c>
      <c r="AT539" t="s">
        <v>23610</v>
      </c>
      <c r="AU539">
        <f t="shared" si="58"/>
        <v>0</v>
      </c>
      <c r="AV539">
        <f t="shared" si="59"/>
        <v>0</v>
      </c>
      <c r="AW539">
        <f t="shared" si="60"/>
        <v>0</v>
      </c>
      <c r="AX539">
        <f t="shared" si="61"/>
        <v>0</v>
      </c>
      <c r="AY539">
        <f t="shared" si="62"/>
        <v>0</v>
      </c>
      <c r="AZ539">
        <f t="shared" si="63"/>
        <v>0</v>
      </c>
      <c r="BA539">
        <f t="shared" si="64"/>
        <v>0</v>
      </c>
    </row>
    <row r="540" spans="1:53" x14ac:dyDescent="0.3">
      <c r="A540" s="3" t="s">
        <v>18459</v>
      </c>
      <c r="B540" s="3" t="s">
        <v>28528</v>
      </c>
      <c r="C540" s="6" t="s">
        <v>6035</v>
      </c>
      <c r="D540" s="3">
        <v>11</v>
      </c>
      <c r="E540" s="3">
        <v>521.79</v>
      </c>
      <c r="F540" s="3">
        <v>70469.400320000001</v>
      </c>
      <c r="G540" s="4">
        <v>183.51753057391775</v>
      </c>
      <c r="H540" s="4">
        <v>67.630961356575966</v>
      </c>
      <c r="I540" s="4">
        <v>82.981076241927539</v>
      </c>
      <c r="J540" s="4">
        <v>68.183325339290306</v>
      </c>
      <c r="K540" s="4">
        <v>64.78078394875007</v>
      </c>
      <c r="L540" s="4">
        <v>59.712546093422255</v>
      </c>
      <c r="M540" s="4">
        <v>163.19250211647582</v>
      </c>
      <c r="R540" t="s">
        <v>2820</v>
      </c>
      <c r="AT540" t="s">
        <v>2820</v>
      </c>
      <c r="AU540">
        <f t="shared" si="58"/>
        <v>0</v>
      </c>
      <c r="AV540">
        <f t="shared" si="59"/>
        <v>0</v>
      </c>
      <c r="AW540">
        <f t="shared" si="60"/>
        <v>0</v>
      </c>
      <c r="AX540">
        <f t="shared" si="61"/>
        <v>0</v>
      </c>
      <c r="AY540">
        <f t="shared" si="62"/>
        <v>0</v>
      </c>
      <c r="AZ540">
        <f t="shared" si="63"/>
        <v>0</v>
      </c>
      <c r="BA540">
        <f t="shared" si="64"/>
        <v>0</v>
      </c>
    </row>
    <row r="541" spans="1:53" x14ac:dyDescent="0.3">
      <c r="A541" s="3" t="s">
        <v>14264</v>
      </c>
      <c r="B541" s="3" t="s">
        <v>28529</v>
      </c>
      <c r="C541" s="6" t="s">
        <v>7382</v>
      </c>
      <c r="D541" s="3">
        <v>11</v>
      </c>
      <c r="E541" s="3">
        <v>689.39</v>
      </c>
      <c r="F541" s="3">
        <v>44387.51743</v>
      </c>
      <c r="G541" s="4">
        <v>507.77899596815871</v>
      </c>
      <c r="H541" s="4">
        <v>413.0528798859757</v>
      </c>
      <c r="I541" s="4">
        <v>367.06951344836864</v>
      </c>
      <c r="J541" s="4">
        <v>419.47761835183508</v>
      </c>
      <c r="K541" s="4">
        <v>343.34441527795883</v>
      </c>
      <c r="L541" s="4">
        <v>246.52938319710356</v>
      </c>
      <c r="M541" s="4">
        <v>326.49171107139688</v>
      </c>
      <c r="R541" t="s">
        <v>3510</v>
      </c>
      <c r="S541">
        <v>13907.66824987477</v>
      </c>
      <c r="T541">
        <v>8656.7863464231759</v>
      </c>
      <c r="U541">
        <v>9578.6605637212906</v>
      </c>
      <c r="V541">
        <v>7822.0526099825292</v>
      </c>
      <c r="W541">
        <v>7419.9362405058118</v>
      </c>
      <c r="X541">
        <v>10809.592746369266</v>
      </c>
      <c r="Y541">
        <v>9831.3014082702775</v>
      </c>
      <c r="AT541" t="s">
        <v>3510</v>
      </c>
      <c r="AU541">
        <f t="shared" si="58"/>
        <v>1.0310163514935393E-5</v>
      </c>
      <c r="AV541">
        <f t="shared" si="59"/>
        <v>8.5567071001794775E-6</v>
      </c>
      <c r="AW541">
        <f t="shared" si="60"/>
        <v>9.8795725855314075E-6</v>
      </c>
      <c r="AX541">
        <f t="shared" si="61"/>
        <v>8.8361411897673714E-6</v>
      </c>
      <c r="AY541">
        <f t="shared" si="62"/>
        <v>9.2641969926133157E-6</v>
      </c>
      <c r="AZ541">
        <f t="shared" si="63"/>
        <v>1.0684625368064385E-5</v>
      </c>
      <c r="BA541">
        <f t="shared" si="64"/>
        <v>9.3181484600835918E-6</v>
      </c>
    </row>
    <row r="542" spans="1:53" x14ac:dyDescent="0.3">
      <c r="A542" s="3" t="s">
        <v>12883</v>
      </c>
      <c r="B542" s="3" t="s">
        <v>28530</v>
      </c>
      <c r="C542" s="6" t="s">
        <v>3898</v>
      </c>
      <c r="D542" s="3">
        <v>11</v>
      </c>
      <c r="E542" s="3">
        <v>680.1</v>
      </c>
      <c r="F542" s="3">
        <v>49312.341030000003</v>
      </c>
      <c r="G542" s="4">
        <v>803.82018030085032</v>
      </c>
      <c r="H542" s="4">
        <v>333.77412225833706</v>
      </c>
      <c r="I542" s="4">
        <v>615.53982720137071</v>
      </c>
      <c r="J542" s="4">
        <v>653.00172078351284</v>
      </c>
      <c r="K542" s="4">
        <v>476.61792609393473</v>
      </c>
      <c r="L542" s="4">
        <v>464.89364905696766</v>
      </c>
      <c r="M542" s="4">
        <v>813.40300655400085</v>
      </c>
      <c r="R542" t="s">
        <v>3060</v>
      </c>
      <c r="AT542" t="s">
        <v>3060</v>
      </c>
      <c r="AU542">
        <f t="shared" si="58"/>
        <v>0</v>
      </c>
      <c r="AV542">
        <f t="shared" si="59"/>
        <v>0</v>
      </c>
      <c r="AW542">
        <f t="shared" si="60"/>
        <v>0</v>
      </c>
      <c r="AX542">
        <f t="shared" si="61"/>
        <v>0</v>
      </c>
      <c r="AY542">
        <f t="shared" si="62"/>
        <v>0</v>
      </c>
      <c r="AZ542">
        <f t="shared" si="63"/>
        <v>0</v>
      </c>
      <c r="BA542">
        <f t="shared" si="64"/>
        <v>0</v>
      </c>
    </row>
    <row r="543" spans="1:53" x14ac:dyDescent="0.3">
      <c r="A543" s="3" t="s">
        <v>20266</v>
      </c>
      <c r="B543" s="3" t="s">
        <v>28531</v>
      </c>
      <c r="C543" s="6" t="s">
        <v>5761</v>
      </c>
      <c r="D543" s="3">
        <v>11</v>
      </c>
      <c r="E543" s="3">
        <v>562.54999999999995</v>
      </c>
      <c r="F543" s="3">
        <v>35803.427300000003</v>
      </c>
      <c r="G543" s="4">
        <v>366.58367658143595</v>
      </c>
      <c r="H543" s="4">
        <v>389.48524197859899</v>
      </c>
      <c r="I543" s="4">
        <v>585.15629149165898</v>
      </c>
      <c r="J543" s="4">
        <v>660.40279001643808</v>
      </c>
      <c r="K543" s="4">
        <v>415.44406489336268</v>
      </c>
      <c r="L543" s="4">
        <v>664.66794944616674</v>
      </c>
      <c r="M543" s="4">
        <v>581.54265359295368</v>
      </c>
      <c r="R543" t="s">
        <v>5552</v>
      </c>
      <c r="S543">
        <v>5.00298409</v>
      </c>
      <c r="T543">
        <v>4.9873351760000002</v>
      </c>
      <c r="U543">
        <v>3.2473190660000002</v>
      </c>
      <c r="V543">
        <v>2.1917239099999999</v>
      </c>
      <c r="W543">
        <v>3.9105714009999999</v>
      </c>
      <c r="X543">
        <v>3.0253900370000002</v>
      </c>
      <c r="AT543" t="s">
        <v>5552</v>
      </c>
      <c r="AU543">
        <f t="shared" si="58"/>
        <v>3.7088592497153296E-9</v>
      </c>
      <c r="AV543">
        <f t="shared" si="59"/>
        <v>4.9296776660182508E-9</v>
      </c>
      <c r="AW543">
        <f t="shared" si="60"/>
        <v>3.3493330521008896E-9</v>
      </c>
      <c r="AX543">
        <f t="shared" si="61"/>
        <v>2.4758695553943929E-9</v>
      </c>
      <c r="AY543">
        <f t="shared" si="62"/>
        <v>4.8825626849421797E-9</v>
      </c>
      <c r="AZ543">
        <f t="shared" si="63"/>
        <v>2.9904141530657434E-9</v>
      </c>
      <c r="BA543">
        <f t="shared" si="64"/>
        <v>0</v>
      </c>
    </row>
    <row r="544" spans="1:53" x14ac:dyDescent="0.3">
      <c r="A544" s="3" t="s">
        <v>16221</v>
      </c>
      <c r="B544" s="3" t="s">
        <v>28532</v>
      </c>
      <c r="C544" s="6" t="s">
        <v>5139</v>
      </c>
      <c r="D544" s="3">
        <v>11</v>
      </c>
      <c r="E544" s="3">
        <v>656.05</v>
      </c>
      <c r="F544" s="3">
        <v>18560.16361</v>
      </c>
      <c r="G544" s="4">
        <v>747.95470659158696</v>
      </c>
      <c r="H544" s="4">
        <v>784.87455623531878</v>
      </c>
      <c r="I544" s="4">
        <v>1397.6692740019578</v>
      </c>
      <c r="J544" s="4">
        <v>1192.4893731030256</v>
      </c>
      <c r="K544" s="4">
        <v>907.96900329815958</v>
      </c>
      <c r="L544" s="4">
        <v>1356.2140284216216</v>
      </c>
      <c r="M544" s="4">
        <v>1074.3825528520381</v>
      </c>
      <c r="R544" t="s">
        <v>4719</v>
      </c>
      <c r="S544">
        <v>0.36273857399999998</v>
      </c>
      <c r="T544">
        <v>8.1015036999999998E-2</v>
      </c>
      <c r="U544">
        <v>1.7606475E-2</v>
      </c>
      <c r="V544">
        <v>0.128315242</v>
      </c>
      <c r="W544">
        <v>3.7504500000000001E-4</v>
      </c>
      <c r="X544">
        <v>2.6639840000000001E-2</v>
      </c>
      <c r="AT544" t="s">
        <v>4719</v>
      </c>
      <c r="AU544">
        <f t="shared" si="58"/>
        <v>2.6890877348531575E-10</v>
      </c>
      <c r="AV544">
        <f t="shared" si="59"/>
        <v>8.0078439570780155E-11</v>
      </c>
      <c r="AW544">
        <f t="shared" si="60"/>
        <v>1.8159579471544297E-11</v>
      </c>
      <c r="AX544">
        <f t="shared" si="61"/>
        <v>1.4495064807723157E-10</v>
      </c>
      <c r="AY544">
        <f t="shared" si="62"/>
        <v>4.6826423414897258E-13</v>
      </c>
      <c r="AZ544">
        <f t="shared" si="63"/>
        <v>2.6331862535781501E-11</v>
      </c>
      <c r="BA544">
        <f t="shared" si="64"/>
        <v>0</v>
      </c>
    </row>
    <row r="545" spans="1:53" x14ac:dyDescent="0.3">
      <c r="A545" s="3" t="s">
        <v>11341</v>
      </c>
      <c r="B545" s="3" t="s">
        <v>28533</v>
      </c>
      <c r="C545" s="6" t="s">
        <v>4529</v>
      </c>
      <c r="D545" s="3">
        <v>11</v>
      </c>
      <c r="E545" s="3">
        <v>1210.26</v>
      </c>
      <c r="F545" s="3">
        <v>38854.313289999998</v>
      </c>
      <c r="G545" s="4">
        <v>1633.9979840870235</v>
      </c>
      <c r="H545" s="4">
        <v>983.09649227037096</v>
      </c>
      <c r="I545" s="4">
        <v>610.98512059084806</v>
      </c>
      <c r="J545" s="4">
        <v>707.77016361298251</v>
      </c>
      <c r="K545" s="4">
        <v>352.55124949863648</v>
      </c>
      <c r="L545" s="4">
        <v>553.77176154315271</v>
      </c>
      <c r="M545" s="4">
        <v>905.79783363490992</v>
      </c>
      <c r="R545" t="s">
        <v>4717</v>
      </c>
      <c r="AT545" t="s">
        <v>4717</v>
      </c>
      <c r="AU545">
        <f t="shared" si="58"/>
        <v>0</v>
      </c>
      <c r="AV545">
        <f t="shared" si="59"/>
        <v>0</v>
      </c>
      <c r="AW545">
        <f t="shared" si="60"/>
        <v>0</v>
      </c>
      <c r="AX545">
        <f t="shared" si="61"/>
        <v>0</v>
      </c>
      <c r="AY545">
        <f t="shared" si="62"/>
        <v>0</v>
      </c>
      <c r="AZ545">
        <f t="shared" si="63"/>
        <v>0</v>
      </c>
      <c r="BA545">
        <f t="shared" si="64"/>
        <v>0</v>
      </c>
    </row>
    <row r="546" spans="1:53" x14ac:dyDescent="0.3">
      <c r="A546" s="3" t="s">
        <v>13364</v>
      </c>
      <c r="B546" s="3" t="s">
        <v>28534</v>
      </c>
      <c r="C546" s="6" t="s">
        <v>4224</v>
      </c>
      <c r="D546" s="3">
        <v>11</v>
      </c>
      <c r="E546" s="3">
        <v>694.81</v>
      </c>
      <c r="F546" s="3">
        <v>30668.76971</v>
      </c>
      <c r="G546" s="4">
        <v>413.48547546293202</v>
      </c>
      <c r="H546" s="4">
        <v>947.01721638746676</v>
      </c>
      <c r="I546" s="4">
        <v>603.03644620506213</v>
      </c>
      <c r="J546" s="4">
        <v>557.10679214663742</v>
      </c>
      <c r="K546" s="4">
        <v>883.47314150490229</v>
      </c>
      <c r="L546" s="4">
        <v>578.349584457319</v>
      </c>
      <c r="M546" s="4">
        <v>343.11307481089278</v>
      </c>
      <c r="R546" t="s">
        <v>6948</v>
      </c>
      <c r="S546">
        <v>217.27637732020071</v>
      </c>
      <c r="T546">
        <v>263.03175947830027</v>
      </c>
      <c r="U546">
        <v>250.17102207406333</v>
      </c>
      <c r="V546">
        <v>262.54142703774801</v>
      </c>
      <c r="W546">
        <v>238.73469455523281</v>
      </c>
      <c r="X546">
        <v>253.03164420982321</v>
      </c>
      <c r="Y546">
        <v>276.34740837767055</v>
      </c>
      <c r="AT546" t="s">
        <v>6948</v>
      </c>
      <c r="AU546">
        <f t="shared" si="58"/>
        <v>1.6107336886787193E-7</v>
      </c>
      <c r="AV546">
        <f t="shared" si="59"/>
        <v>2.5999090584355407E-7</v>
      </c>
      <c r="AW546">
        <f t="shared" si="60"/>
        <v>2.580301029497055E-7</v>
      </c>
      <c r="AX546">
        <f t="shared" si="61"/>
        <v>2.9657856232109028E-7</v>
      </c>
      <c r="AY546">
        <f t="shared" si="62"/>
        <v>2.9807334829339145E-7</v>
      </c>
      <c r="AZ546">
        <f t="shared" si="63"/>
        <v>2.5010639975825073E-7</v>
      </c>
      <c r="BA546">
        <f t="shared" si="64"/>
        <v>2.6192322571417705E-7</v>
      </c>
    </row>
    <row r="547" spans="1:53" x14ac:dyDescent="0.3">
      <c r="A547" s="3" t="s">
        <v>20919</v>
      </c>
      <c r="B547" s="3" t="s">
        <v>28535</v>
      </c>
      <c r="C547" s="6" t="s">
        <v>2879</v>
      </c>
      <c r="D547" s="3">
        <v>11</v>
      </c>
      <c r="E547" s="3">
        <v>685.03</v>
      </c>
      <c r="F547" s="3">
        <v>17235.289820000002</v>
      </c>
      <c r="G547" s="4">
        <v>8987.8096729116151</v>
      </c>
      <c r="H547" s="4">
        <v>5494.7733004018637</v>
      </c>
      <c r="I547" s="4">
        <v>9955.8274216500813</v>
      </c>
      <c r="J547" s="4">
        <v>11267.327749946549</v>
      </c>
      <c r="K547" s="4">
        <v>5248.831653896943</v>
      </c>
      <c r="L547" s="4">
        <v>8841.2770399353794</v>
      </c>
      <c r="M547" s="4">
        <v>9157.655490596364</v>
      </c>
      <c r="R547" t="s">
        <v>7231</v>
      </c>
      <c r="S547">
        <v>928.67822351533266</v>
      </c>
      <c r="T547">
        <v>886.10341629338302</v>
      </c>
      <c r="U547">
        <v>1058.9183894959751</v>
      </c>
      <c r="V547">
        <v>744.0558136664971</v>
      </c>
      <c r="W547">
        <v>1091.1316706898619</v>
      </c>
      <c r="X547">
        <v>869.41804036749329</v>
      </c>
      <c r="Y547">
        <v>980.79632791039455</v>
      </c>
      <c r="AT547" t="s">
        <v>7231</v>
      </c>
      <c r="AU547">
        <f t="shared" si="58"/>
        <v>6.8845648063894644E-7</v>
      </c>
      <c r="AV547">
        <f t="shared" si="59"/>
        <v>8.7585936515848943E-7</v>
      </c>
      <c r="AW547">
        <f t="shared" si="60"/>
        <v>1.0921841338446145E-6</v>
      </c>
      <c r="AX547">
        <f t="shared" si="61"/>
        <v>8.4051879352408186E-7</v>
      </c>
      <c r="AY547">
        <f t="shared" si="62"/>
        <v>1.3623376824948398E-6</v>
      </c>
      <c r="AZ547">
        <f t="shared" si="63"/>
        <v>8.5936688527729013E-7</v>
      </c>
      <c r="BA547">
        <f t="shared" si="64"/>
        <v>9.2960284839663347E-7</v>
      </c>
    </row>
    <row r="548" spans="1:53" x14ac:dyDescent="0.3">
      <c r="A548" s="3" t="s">
        <v>17092</v>
      </c>
      <c r="B548" s="3" t="s">
        <v>28536</v>
      </c>
      <c r="C548" s="6" t="s">
        <v>3268</v>
      </c>
      <c r="D548" s="3">
        <v>11</v>
      </c>
      <c r="E548" s="3">
        <v>595.45000000000005</v>
      </c>
      <c r="F548" s="3">
        <v>43822.01281</v>
      </c>
      <c r="G548" s="4">
        <v>148.86134159600957</v>
      </c>
      <c r="H548" s="4">
        <v>44.16743631515898</v>
      </c>
      <c r="I548" s="4">
        <v>83.682666481550186</v>
      </c>
      <c r="J548" s="4">
        <v>84.719188665387605</v>
      </c>
      <c r="K548" s="4">
        <v>53.776524133120319</v>
      </c>
      <c r="L548" s="4">
        <v>106.25293122809137</v>
      </c>
      <c r="M548" s="4">
        <v>129.61825119510806</v>
      </c>
      <c r="R548" t="s">
        <v>7763</v>
      </c>
      <c r="S548">
        <v>1474.5059342613367</v>
      </c>
      <c r="T548">
        <v>1187.5938754774284</v>
      </c>
      <c r="U548">
        <v>1834.4137527295391</v>
      </c>
      <c r="V548">
        <v>982.03325616177619</v>
      </c>
      <c r="W548">
        <v>1397.6795366094061</v>
      </c>
      <c r="X548">
        <v>1593.6689593015021</v>
      </c>
      <c r="Y548">
        <v>1827.3822039568279</v>
      </c>
      <c r="AT548" t="s">
        <v>7763</v>
      </c>
      <c r="AU548">
        <f t="shared" si="58"/>
        <v>1.0930946160664888E-6</v>
      </c>
      <c r="AV548">
        <f t="shared" si="59"/>
        <v>1.1738643579468815E-6</v>
      </c>
      <c r="AW548">
        <f t="shared" si="60"/>
        <v>1.8920415543932488E-6</v>
      </c>
      <c r="AX548">
        <f t="shared" si="61"/>
        <v>1.109348778020022E-6</v>
      </c>
      <c r="AY548">
        <f t="shared" si="62"/>
        <v>1.7450794912506354E-6</v>
      </c>
      <c r="AZ548">
        <f t="shared" si="63"/>
        <v>1.5752448950094712E-6</v>
      </c>
      <c r="BA548">
        <f t="shared" si="64"/>
        <v>1.7320004710119406E-6</v>
      </c>
    </row>
    <row r="549" spans="1:53" x14ac:dyDescent="0.3">
      <c r="A549" s="3" t="s">
        <v>21858</v>
      </c>
      <c r="B549" s="3" t="s">
        <v>28537</v>
      </c>
      <c r="C549" s="6" t="s">
        <v>4419</v>
      </c>
      <c r="D549" s="3">
        <v>11</v>
      </c>
      <c r="E549" s="3">
        <v>730.37</v>
      </c>
      <c r="F549" s="3">
        <v>35132.528870000002</v>
      </c>
      <c r="G549" s="4">
        <v>871.38519633925068</v>
      </c>
      <c r="H549" s="4">
        <v>1623.4900889533176</v>
      </c>
      <c r="I549" s="4">
        <v>1249.5147925590879</v>
      </c>
      <c r="J549" s="4">
        <v>1119.0214948466121</v>
      </c>
      <c r="K549" s="4">
        <v>2085.4149340094632</v>
      </c>
      <c r="L549" s="4">
        <v>1017.5799792699513</v>
      </c>
      <c r="M549" s="4">
        <v>893.13181757595191</v>
      </c>
      <c r="R549" t="s">
        <v>7764</v>
      </c>
      <c r="S549">
        <v>29516.680312106124</v>
      </c>
      <c r="T549">
        <v>21139.944172896943</v>
      </c>
      <c r="U549">
        <v>39220.271139028955</v>
      </c>
      <c r="V549">
        <v>19298.947345636694</v>
      </c>
      <c r="W549">
        <v>15480.048149566632</v>
      </c>
      <c r="X549">
        <v>28456.879746652994</v>
      </c>
      <c r="Y549">
        <v>34791.089168311963</v>
      </c>
      <c r="AT549" t="s">
        <v>7764</v>
      </c>
      <c r="AU549">
        <f t="shared" si="58"/>
        <v>2.1881583236544963E-5</v>
      </c>
      <c r="AV549">
        <f t="shared" si="59"/>
        <v>2.0895549822176763E-5</v>
      </c>
      <c r="AW549">
        <f t="shared" si="60"/>
        <v>4.0452369406409377E-5</v>
      </c>
      <c r="AX549">
        <f t="shared" si="61"/>
        <v>2.1800955844032984E-5</v>
      </c>
      <c r="AY549">
        <f t="shared" si="62"/>
        <v>1.9327688387649587E-5</v>
      </c>
      <c r="AZ549">
        <f t="shared" si="63"/>
        <v>2.8127895876481662E-5</v>
      </c>
      <c r="BA549">
        <f t="shared" si="64"/>
        <v>3.2975139352926715E-5</v>
      </c>
    </row>
    <row r="550" spans="1:53" x14ac:dyDescent="0.3">
      <c r="A550" s="3" t="s">
        <v>20803</v>
      </c>
      <c r="B550" s="3" t="s">
        <v>28538</v>
      </c>
      <c r="C550" s="6" t="s">
        <v>4092</v>
      </c>
      <c r="D550" s="3">
        <v>10</v>
      </c>
      <c r="E550" s="3">
        <v>523.71</v>
      </c>
      <c r="F550" s="3">
        <v>61468.375809999998</v>
      </c>
      <c r="G550" s="4">
        <v>841.68655922305152</v>
      </c>
      <c r="H550" s="4">
        <v>486.16609370125383</v>
      </c>
      <c r="I550" s="4">
        <v>865.81143906294221</v>
      </c>
      <c r="J550" s="4">
        <v>843.34530881173237</v>
      </c>
      <c r="K550" s="4">
        <v>502.34671689522509</v>
      </c>
      <c r="L550" s="4">
        <v>729.13112751813549</v>
      </c>
      <c r="M550" s="4">
        <v>1091.3172887353087</v>
      </c>
      <c r="R550" t="s">
        <v>7765</v>
      </c>
      <c r="S550">
        <v>2333.2176603002454</v>
      </c>
      <c r="T550">
        <v>1923.3510655999628</v>
      </c>
      <c r="U550">
        <v>3262.0326785718871</v>
      </c>
      <c r="V550">
        <v>1330.3114976729312</v>
      </c>
      <c r="W550">
        <v>1916.4258147250257</v>
      </c>
      <c r="X550">
        <v>2710.650783188923</v>
      </c>
      <c r="Y550">
        <v>3821.9361368352352</v>
      </c>
      <c r="AT550" t="s">
        <v>7765</v>
      </c>
      <c r="AU550">
        <f t="shared" si="58"/>
        <v>1.7296828743270552E-6</v>
      </c>
      <c r="AV550">
        <f t="shared" si="59"/>
        <v>1.9011156173395595E-6</v>
      </c>
      <c r="AW550">
        <f t="shared" si="60"/>
        <v>3.3645088903542986E-6</v>
      </c>
      <c r="AX550">
        <f t="shared" si="61"/>
        <v>1.5027794884436559E-6</v>
      </c>
      <c r="AY550">
        <f t="shared" si="62"/>
        <v>2.3927626456439497E-6</v>
      </c>
      <c r="AZ550">
        <f t="shared" si="63"/>
        <v>2.6793135321172792E-6</v>
      </c>
      <c r="BA550">
        <f t="shared" si="64"/>
        <v>3.6224470036113869E-6</v>
      </c>
    </row>
    <row r="551" spans="1:53" x14ac:dyDescent="0.3">
      <c r="A551" s="3" t="s">
        <v>20097</v>
      </c>
      <c r="B551" s="3" t="s">
        <v>28539</v>
      </c>
      <c r="C551" s="6" t="s">
        <v>4310</v>
      </c>
      <c r="D551" s="3">
        <v>10</v>
      </c>
      <c r="E551" s="3">
        <v>859.56</v>
      </c>
      <c r="F551" s="3">
        <v>16038.13696</v>
      </c>
      <c r="G551" s="4">
        <v>37519.75686125354</v>
      </c>
      <c r="H551" s="4">
        <v>42809.974492411631</v>
      </c>
      <c r="I551" s="4">
        <v>33284.729523698967</v>
      </c>
      <c r="J551" s="4">
        <v>55564.031260933916</v>
      </c>
      <c r="K551" s="4">
        <v>34690.683840835307</v>
      </c>
      <c r="L551" s="4">
        <v>24289.643866381266</v>
      </c>
      <c r="M551" s="4">
        <v>31447.731430004776</v>
      </c>
      <c r="R551" t="s">
        <v>5464</v>
      </c>
      <c r="S551">
        <v>356.11995071590127</v>
      </c>
      <c r="T551">
        <v>371.59269302283849</v>
      </c>
      <c r="U551">
        <v>451.98304704403819</v>
      </c>
      <c r="V551">
        <v>277.30019178558615</v>
      </c>
      <c r="W551">
        <v>249.33171754637314</v>
      </c>
      <c r="X551">
        <v>441.39564295503845</v>
      </c>
      <c r="Y551">
        <v>771.05868119577917</v>
      </c>
      <c r="AT551" t="s">
        <v>5464</v>
      </c>
      <c r="AU551">
        <f t="shared" si="58"/>
        <v>2.6400219338311702E-7</v>
      </c>
      <c r="AV551">
        <f t="shared" si="59"/>
        <v>3.6729678976969218E-7</v>
      </c>
      <c r="AW551">
        <f t="shared" si="60"/>
        <v>4.6618201897807236E-7</v>
      </c>
      <c r="AX551">
        <f t="shared" si="61"/>
        <v>3.1325072442493865E-7</v>
      </c>
      <c r="AY551">
        <f t="shared" si="62"/>
        <v>3.1130431219160474E-7</v>
      </c>
      <c r="AZ551">
        <f t="shared" si="63"/>
        <v>4.3629276280131425E-7</v>
      </c>
      <c r="BA551">
        <f t="shared" si="64"/>
        <v>7.3081263247351062E-7</v>
      </c>
    </row>
    <row r="552" spans="1:53" x14ac:dyDescent="0.3">
      <c r="A552" s="3" t="s">
        <v>12761</v>
      </c>
      <c r="B552" s="3" t="s">
        <v>28540</v>
      </c>
      <c r="C552" s="6" t="s">
        <v>3479</v>
      </c>
      <c r="D552" s="3">
        <v>10</v>
      </c>
      <c r="E552" s="3">
        <v>696.62</v>
      </c>
      <c r="F552" s="3">
        <v>23893.681349999999</v>
      </c>
      <c r="G552" s="4">
        <v>1239.4774640926767</v>
      </c>
      <c r="H552" s="4">
        <v>1109.3656987737056</v>
      </c>
      <c r="I552" s="4">
        <v>1284.3895644117547</v>
      </c>
      <c r="J552" s="4">
        <v>1040.9477664041935</v>
      </c>
      <c r="K552" s="4">
        <v>1186.4056238526359</v>
      </c>
      <c r="L552" s="4">
        <v>1077.8036786263592</v>
      </c>
      <c r="M552" s="4">
        <v>1063.3866572256336</v>
      </c>
      <c r="R552" t="s">
        <v>3545</v>
      </c>
      <c r="S552">
        <v>90.529650155801619</v>
      </c>
      <c r="T552">
        <v>39.546808777398347</v>
      </c>
      <c r="U552">
        <v>7.383610722700122</v>
      </c>
      <c r="V552">
        <v>7.2307204764757094</v>
      </c>
      <c r="W552">
        <v>3.6765179747660488</v>
      </c>
      <c r="X552">
        <v>9.1916605825069055</v>
      </c>
      <c r="Y552">
        <v>18.487037085809103</v>
      </c>
      <c r="AT552" t="s">
        <v>3545</v>
      </c>
      <c r="AU552">
        <f t="shared" si="58"/>
        <v>6.7112292246733418E-8</v>
      </c>
      <c r="AV552">
        <f t="shared" si="59"/>
        <v>3.9089616621394518E-8</v>
      </c>
      <c r="AW552">
        <f t="shared" si="60"/>
        <v>7.6155656203652072E-9</v>
      </c>
      <c r="AX552">
        <f t="shared" si="61"/>
        <v>8.1681459099805356E-9</v>
      </c>
      <c r="AY552">
        <f t="shared" si="62"/>
        <v>4.590334156671214E-9</v>
      </c>
      <c r="AZ552">
        <f t="shared" si="63"/>
        <v>9.0853977701868004E-9</v>
      </c>
      <c r="BA552">
        <f t="shared" si="64"/>
        <v>1.7522090819810263E-8</v>
      </c>
    </row>
    <row r="553" spans="1:53" x14ac:dyDescent="0.3">
      <c r="A553" s="3" t="s">
        <v>8777</v>
      </c>
      <c r="B553" s="3" t="s">
        <v>28541</v>
      </c>
      <c r="C553" s="6" t="s">
        <v>2781</v>
      </c>
      <c r="D553" s="3">
        <v>10</v>
      </c>
      <c r="E553" s="3">
        <v>549.35</v>
      </c>
      <c r="F553" s="3">
        <v>29549.3024</v>
      </c>
      <c r="G553" s="4">
        <v>803.4212711294324</v>
      </c>
      <c r="H553" s="4">
        <v>431.51263499596024</v>
      </c>
      <c r="I553" s="4">
        <v>599.14891360983472</v>
      </c>
      <c r="J553" s="4">
        <v>569.88789925361834</v>
      </c>
      <c r="K553" s="4">
        <v>386.83775519666182</v>
      </c>
      <c r="L553" s="4">
        <v>537.72747983143415</v>
      </c>
      <c r="M553" s="4">
        <v>835.4118355893371</v>
      </c>
      <c r="R553" t="s">
        <v>23611</v>
      </c>
      <c r="AT553" t="s">
        <v>23611</v>
      </c>
      <c r="AU553">
        <f t="shared" si="58"/>
        <v>0</v>
      </c>
      <c r="AV553">
        <f t="shared" si="59"/>
        <v>0</v>
      </c>
      <c r="AW553">
        <f t="shared" si="60"/>
        <v>0</v>
      </c>
      <c r="AX553">
        <f t="shared" si="61"/>
        <v>0</v>
      </c>
      <c r="AY553">
        <f t="shared" si="62"/>
        <v>0</v>
      </c>
      <c r="AZ553">
        <f t="shared" si="63"/>
        <v>0</v>
      </c>
      <c r="BA553">
        <f t="shared" si="64"/>
        <v>0</v>
      </c>
    </row>
    <row r="554" spans="1:53" x14ac:dyDescent="0.3">
      <c r="A554" s="3" t="s">
        <v>10143</v>
      </c>
      <c r="B554" s="3" t="s">
        <v>28542</v>
      </c>
      <c r="C554" s="6" t="s">
        <v>6910</v>
      </c>
      <c r="D554" s="3">
        <v>10</v>
      </c>
      <c r="E554" s="3">
        <v>890.51</v>
      </c>
      <c r="F554" s="3">
        <v>18314.542799999999</v>
      </c>
      <c r="G554" s="4">
        <v>10057.311921294251</v>
      </c>
      <c r="H554" s="4">
        <v>6356.6030967704883</v>
      </c>
      <c r="I554" s="4">
        <v>7733.0282436240204</v>
      </c>
      <c r="J554" s="4">
        <v>8009.8844121616639</v>
      </c>
      <c r="K554" s="4">
        <v>7201.8895771278394</v>
      </c>
      <c r="L554" s="4">
        <v>6753.033549488322</v>
      </c>
      <c r="M554" s="4">
        <v>8698.7807449414395</v>
      </c>
      <c r="R554" t="s">
        <v>8089</v>
      </c>
      <c r="AT554" t="s">
        <v>8089</v>
      </c>
      <c r="AU554">
        <f t="shared" si="58"/>
        <v>0</v>
      </c>
      <c r="AV554">
        <f t="shared" si="59"/>
        <v>0</v>
      </c>
      <c r="AW554">
        <f t="shared" si="60"/>
        <v>0</v>
      </c>
      <c r="AX554">
        <f t="shared" si="61"/>
        <v>0</v>
      </c>
      <c r="AY554">
        <f t="shared" si="62"/>
        <v>0</v>
      </c>
      <c r="AZ554">
        <f t="shared" si="63"/>
        <v>0</v>
      </c>
      <c r="BA554">
        <f t="shared" si="64"/>
        <v>0</v>
      </c>
    </row>
    <row r="555" spans="1:53" x14ac:dyDescent="0.3">
      <c r="A555" s="3" t="s">
        <v>10296</v>
      </c>
      <c r="B555" s="3" t="s">
        <v>28543</v>
      </c>
      <c r="C555" s="6" t="s">
        <v>3978</v>
      </c>
      <c r="D555" s="3">
        <v>10</v>
      </c>
      <c r="E555" s="3">
        <v>701.89</v>
      </c>
      <c r="F555" s="3">
        <v>11988.913119999999</v>
      </c>
      <c r="G555" s="4">
        <v>6880.1786492312249</v>
      </c>
      <c r="H555" s="4">
        <v>3611.1357598333657</v>
      </c>
      <c r="I555" s="4">
        <v>5854.6560410728744</v>
      </c>
      <c r="J555" s="4">
        <v>5501.4673939496961</v>
      </c>
      <c r="K555" s="4">
        <v>3434.4213972868902</v>
      </c>
      <c r="L555" s="4">
        <v>5490.666311034006</v>
      </c>
      <c r="M555" s="4">
        <v>6422.2825967127937</v>
      </c>
      <c r="R555" t="s">
        <v>5752</v>
      </c>
      <c r="S555">
        <v>176.63279700000001</v>
      </c>
      <c r="T555">
        <v>47.322819850000002</v>
      </c>
      <c r="U555">
        <v>51.533590940000003</v>
      </c>
      <c r="V555">
        <v>15.39329691</v>
      </c>
      <c r="W555">
        <v>25.368131859999998</v>
      </c>
      <c r="X555">
        <v>32.71801335</v>
      </c>
      <c r="AT555" t="s">
        <v>5752</v>
      </c>
      <c r="AU555">
        <f t="shared" si="58"/>
        <v>1.309430873997723E-7</v>
      </c>
      <c r="AV555">
        <f t="shared" si="59"/>
        <v>4.6775730901377491E-8</v>
      </c>
      <c r="AW555">
        <f t="shared" si="60"/>
        <v>5.3152510092394151E-8</v>
      </c>
      <c r="AX555">
        <f t="shared" si="61"/>
        <v>1.7388958072102969E-8</v>
      </c>
      <c r="AY555">
        <f t="shared" si="62"/>
        <v>3.1673502745571995E-8</v>
      </c>
      <c r="AZ555">
        <f t="shared" si="63"/>
        <v>3.233976743013712E-8</v>
      </c>
      <c r="BA555">
        <f t="shared" si="64"/>
        <v>0</v>
      </c>
    </row>
    <row r="556" spans="1:53" x14ac:dyDescent="0.3">
      <c r="A556" s="3" t="s">
        <v>13412</v>
      </c>
      <c r="B556" s="3" t="s">
        <v>28544</v>
      </c>
      <c r="C556" s="6" t="s">
        <v>7108</v>
      </c>
      <c r="D556" s="3">
        <v>10</v>
      </c>
      <c r="E556" s="3">
        <v>395.81</v>
      </c>
      <c r="F556" s="3">
        <v>50992.629679999998</v>
      </c>
      <c r="G556" s="4">
        <v>42.566206410798941</v>
      </c>
      <c r="H556" s="4">
        <v>54.821288314873556</v>
      </c>
      <c r="I556" s="4">
        <v>83.835090647035798</v>
      </c>
      <c r="J556" s="4">
        <v>49.811428592036634</v>
      </c>
      <c r="K556" s="4">
        <v>98.332525212873094</v>
      </c>
      <c r="L556" s="4">
        <v>65.36460087517743</v>
      </c>
      <c r="M556" s="4">
        <v>43.712046283050334</v>
      </c>
      <c r="R556" t="s">
        <v>6949</v>
      </c>
      <c r="AT556" t="s">
        <v>6949</v>
      </c>
      <c r="AU556">
        <f t="shared" si="58"/>
        <v>0</v>
      </c>
      <c r="AV556">
        <f t="shared" si="59"/>
        <v>0</v>
      </c>
      <c r="AW556">
        <f t="shared" si="60"/>
        <v>0</v>
      </c>
      <c r="AX556">
        <f t="shared" si="61"/>
        <v>0</v>
      </c>
      <c r="AY556">
        <f t="shared" si="62"/>
        <v>0</v>
      </c>
      <c r="AZ556">
        <f t="shared" si="63"/>
        <v>0</v>
      </c>
      <c r="BA556">
        <f t="shared" si="64"/>
        <v>0</v>
      </c>
    </row>
    <row r="557" spans="1:53" x14ac:dyDescent="0.3">
      <c r="A557" s="3" t="s">
        <v>11851</v>
      </c>
      <c r="B557" s="3" t="s">
        <v>28545</v>
      </c>
      <c r="C557" s="6" t="s">
        <v>6326</v>
      </c>
      <c r="D557" s="3">
        <v>10</v>
      </c>
      <c r="E557" s="3">
        <v>532.11</v>
      </c>
      <c r="F557" s="3">
        <v>72004.141629999998</v>
      </c>
      <c r="G557" s="4">
        <v>155.52997131686462</v>
      </c>
      <c r="H557" s="4">
        <v>95.338727574017412</v>
      </c>
      <c r="I557" s="4">
        <v>110.99938129061299</v>
      </c>
      <c r="J557" s="4">
        <v>106.35540567469135</v>
      </c>
      <c r="K557" s="4">
        <v>76.915810999450073</v>
      </c>
      <c r="L557" s="4">
        <v>115.5068247598964</v>
      </c>
      <c r="M557" s="4">
        <v>157.45258132877342</v>
      </c>
      <c r="R557" t="s">
        <v>6951</v>
      </c>
      <c r="S557">
        <v>53.211918694325931</v>
      </c>
      <c r="T557">
        <v>84.558497115757518</v>
      </c>
      <c r="U557">
        <v>83.063863850656475</v>
      </c>
      <c r="V557">
        <v>47.064219712653262</v>
      </c>
      <c r="W557">
        <v>118.70610490071989</v>
      </c>
      <c r="X557">
        <v>73.125317712069375</v>
      </c>
      <c r="Y557">
        <v>96.320008900991738</v>
      </c>
      <c r="AT557" t="s">
        <v>6951</v>
      </c>
      <c r="AU557">
        <f t="shared" si="58"/>
        <v>3.9447560354834313E-8</v>
      </c>
      <c r="AV557">
        <f t="shared" si="59"/>
        <v>8.3580934505777942E-8</v>
      </c>
      <c r="AW557">
        <f t="shared" si="60"/>
        <v>8.5673301260447182E-8</v>
      </c>
      <c r="AX557">
        <f t="shared" si="61"/>
        <v>5.3165851868153796E-8</v>
      </c>
      <c r="AY557">
        <f t="shared" si="62"/>
        <v>1.4821107680449867E-7</v>
      </c>
      <c r="AZ557">
        <f t="shared" si="63"/>
        <v>7.2279931631704953E-8</v>
      </c>
      <c r="BA557">
        <f t="shared" si="64"/>
        <v>9.1292505981049428E-8</v>
      </c>
    </row>
    <row r="558" spans="1:53" x14ac:dyDescent="0.3">
      <c r="A558" s="3" t="s">
        <v>15885</v>
      </c>
      <c r="B558" s="3" t="s">
        <v>28546</v>
      </c>
      <c r="C558" s="6" t="s">
        <v>5103</v>
      </c>
      <c r="D558" s="3">
        <v>10</v>
      </c>
      <c r="E558" s="3">
        <v>670.39</v>
      </c>
      <c r="F558" s="3">
        <v>37781.14933</v>
      </c>
      <c r="G558" s="4">
        <v>832.64866466799481</v>
      </c>
      <c r="H558" s="4">
        <v>480.13384513535908</v>
      </c>
      <c r="I558" s="4">
        <v>665.55335795428607</v>
      </c>
      <c r="J558" s="4">
        <v>571.42129298565158</v>
      </c>
      <c r="K558" s="4">
        <v>610.59005280329484</v>
      </c>
      <c r="L558" s="4">
        <v>774.31956909509006</v>
      </c>
      <c r="M558" s="4">
        <v>853.19512951504259</v>
      </c>
      <c r="R558" t="s">
        <v>8478</v>
      </c>
      <c r="AT558" t="s">
        <v>8478</v>
      </c>
      <c r="AU558">
        <f t="shared" si="58"/>
        <v>0</v>
      </c>
      <c r="AV558">
        <f t="shared" si="59"/>
        <v>0</v>
      </c>
      <c r="AW558">
        <f t="shared" si="60"/>
        <v>0</v>
      </c>
      <c r="AX558">
        <f t="shared" si="61"/>
        <v>0</v>
      </c>
      <c r="AY558">
        <f t="shared" si="62"/>
        <v>0</v>
      </c>
      <c r="AZ558">
        <f t="shared" si="63"/>
        <v>0</v>
      </c>
      <c r="BA558">
        <f t="shared" si="64"/>
        <v>0</v>
      </c>
    </row>
    <row r="559" spans="1:53" x14ac:dyDescent="0.3">
      <c r="A559" s="3" t="s">
        <v>17845</v>
      </c>
      <c r="B559" s="3" t="s">
        <v>28547</v>
      </c>
      <c r="C559" s="6" t="s">
        <v>5472</v>
      </c>
      <c r="D559" s="3">
        <v>10</v>
      </c>
      <c r="E559" s="3">
        <v>599.49</v>
      </c>
      <c r="F559" s="3">
        <v>50921.200640000003</v>
      </c>
      <c r="G559" s="4">
        <v>198.77939698255591</v>
      </c>
      <c r="H559" s="4">
        <v>182.54023027015779</v>
      </c>
      <c r="I559" s="4">
        <v>230.72856266343339</v>
      </c>
      <c r="J559" s="4">
        <v>160.85355159344732</v>
      </c>
      <c r="K559" s="4">
        <v>197.46901352352467</v>
      </c>
      <c r="L559" s="4">
        <v>222.93530747899618</v>
      </c>
      <c r="M559" s="4">
        <v>209.27876714483364</v>
      </c>
      <c r="R559" t="s">
        <v>3054</v>
      </c>
      <c r="AT559" t="s">
        <v>3054</v>
      </c>
      <c r="AU559">
        <f t="shared" si="58"/>
        <v>0</v>
      </c>
      <c r="AV559">
        <f t="shared" si="59"/>
        <v>0</v>
      </c>
      <c r="AW559">
        <f t="shared" si="60"/>
        <v>0</v>
      </c>
      <c r="AX559">
        <f t="shared" si="61"/>
        <v>0</v>
      </c>
      <c r="AY559">
        <f t="shared" si="62"/>
        <v>0</v>
      </c>
      <c r="AZ559">
        <f t="shared" si="63"/>
        <v>0</v>
      </c>
      <c r="BA559">
        <f t="shared" si="64"/>
        <v>0</v>
      </c>
    </row>
    <row r="560" spans="1:53" x14ac:dyDescent="0.3">
      <c r="A560" s="3" t="s">
        <v>19163</v>
      </c>
      <c r="B560" s="3" t="s">
        <v>28548</v>
      </c>
      <c r="C560" s="6" t="s">
        <v>5205</v>
      </c>
      <c r="D560" s="3">
        <v>10</v>
      </c>
      <c r="E560" s="3">
        <v>533.08000000000004</v>
      </c>
      <c r="F560" s="3">
        <v>32453.73402</v>
      </c>
      <c r="G560" s="4">
        <v>231.40059347684658</v>
      </c>
      <c r="H560" s="4">
        <v>164.73563462939828</v>
      </c>
      <c r="I560" s="4">
        <v>224.26540460079792</v>
      </c>
      <c r="J560" s="4">
        <v>220.25755649323449</v>
      </c>
      <c r="K560" s="4">
        <v>216.05861926217736</v>
      </c>
      <c r="L560" s="4">
        <v>209.59439227704667</v>
      </c>
      <c r="M560" s="4">
        <v>235.89838569973676</v>
      </c>
      <c r="R560" t="s">
        <v>3088</v>
      </c>
      <c r="S560">
        <v>373.86621029321191</v>
      </c>
      <c r="T560">
        <v>130.6567984587243</v>
      </c>
      <c r="U560">
        <v>181.88216046848055</v>
      </c>
      <c r="V560">
        <v>211.74900530100049</v>
      </c>
      <c r="W560">
        <v>108.63670711999296</v>
      </c>
      <c r="X560">
        <v>202.10080599989965</v>
      </c>
      <c r="Y560">
        <v>238.95985071014312</v>
      </c>
      <c r="AT560" t="s">
        <v>3088</v>
      </c>
      <c r="AU560">
        <f t="shared" si="58"/>
        <v>2.7715801754668293E-7</v>
      </c>
      <c r="AV560">
        <f t="shared" si="59"/>
        <v>1.2914630329538154E-7</v>
      </c>
      <c r="AW560">
        <f t="shared" si="60"/>
        <v>1.8759595816218438E-7</v>
      </c>
      <c r="AX560">
        <f t="shared" si="61"/>
        <v>2.3920116635940383E-7</v>
      </c>
      <c r="AY560">
        <f t="shared" si="62"/>
        <v>1.3563888189419866E-7</v>
      </c>
      <c r="AZ560">
        <f t="shared" si="63"/>
        <v>1.9976436202169392E-7</v>
      </c>
      <c r="BA560">
        <f t="shared" si="64"/>
        <v>2.2648714269337868E-7</v>
      </c>
    </row>
    <row r="561" spans="1:53" x14ac:dyDescent="0.3">
      <c r="A561" s="3" t="s">
        <v>19923</v>
      </c>
      <c r="B561" s="3" t="s">
        <v>28549</v>
      </c>
      <c r="C561" s="6" t="s">
        <v>6121</v>
      </c>
      <c r="D561" s="3">
        <v>10</v>
      </c>
      <c r="E561" s="3">
        <v>569.67999999999995</v>
      </c>
      <c r="F561" s="3">
        <v>38722.71557</v>
      </c>
      <c r="G561" s="4">
        <v>424.08426685967953</v>
      </c>
      <c r="H561" s="4">
        <v>334.37928801756948</v>
      </c>
      <c r="I561" s="4">
        <v>411.83280020927964</v>
      </c>
      <c r="J561" s="4">
        <v>404.91319255193258</v>
      </c>
      <c r="K561" s="4">
        <v>291.79376618654339</v>
      </c>
      <c r="L561" s="4">
        <v>356.22305025161484</v>
      </c>
      <c r="M561" s="4">
        <v>406.88426939182028</v>
      </c>
      <c r="R561" t="s">
        <v>3095</v>
      </c>
      <c r="S561">
        <v>5.010654457657175</v>
      </c>
      <c r="T561">
        <v>2.001104611016403</v>
      </c>
      <c r="U561">
        <v>1.8369324140764602</v>
      </c>
      <c r="V561">
        <v>1.7451934411124832</v>
      </c>
      <c r="W561">
        <v>2.218638700839461</v>
      </c>
      <c r="X561">
        <v>3.6180272488551029</v>
      </c>
      <c r="Y561">
        <v>3.1385167918040531</v>
      </c>
      <c r="AT561" t="s">
        <v>3095</v>
      </c>
      <c r="AU561">
        <f t="shared" si="58"/>
        <v>3.7145455188543607E-9</v>
      </c>
      <c r="AV561">
        <f t="shared" si="59"/>
        <v>1.9779702707299456E-9</v>
      </c>
      <c r="AW561">
        <f t="shared" si="60"/>
        <v>1.8946393390657243E-9</v>
      </c>
      <c r="AX561">
        <f t="shared" si="61"/>
        <v>1.9714487255488189E-9</v>
      </c>
      <c r="AY561">
        <f t="shared" si="62"/>
        <v>2.7700919945656171E-9</v>
      </c>
      <c r="AZ561">
        <f t="shared" si="63"/>
        <v>3.5762000134972389E-9</v>
      </c>
      <c r="BA561">
        <f t="shared" si="64"/>
        <v>2.9746992993108567E-9</v>
      </c>
    </row>
    <row r="562" spans="1:53" x14ac:dyDescent="0.3">
      <c r="A562" s="3" t="s">
        <v>15190</v>
      </c>
      <c r="B562" s="3" t="s">
        <v>28550</v>
      </c>
      <c r="C562" s="6" t="s">
        <v>4738</v>
      </c>
      <c r="D562" s="3">
        <v>10</v>
      </c>
      <c r="E562" s="3">
        <v>452.82</v>
      </c>
      <c r="F562" s="3">
        <v>31152.594929999999</v>
      </c>
      <c r="G562" s="4">
        <v>627.90898923980137</v>
      </c>
      <c r="H562" s="4">
        <v>1216.9155888748699</v>
      </c>
      <c r="I562" s="4">
        <v>601.66083467521491</v>
      </c>
      <c r="J562" s="4">
        <v>343.81378936015909</v>
      </c>
      <c r="K562" s="4">
        <v>842.17778366613197</v>
      </c>
      <c r="L562" s="4">
        <v>527.44243589809798</v>
      </c>
      <c r="M562" s="4">
        <v>462.12138044613016</v>
      </c>
      <c r="R562" t="s">
        <v>3056</v>
      </c>
      <c r="S562">
        <v>42.720329720147511</v>
      </c>
      <c r="T562">
        <v>33.085170385092276</v>
      </c>
      <c r="U562">
        <v>31.765363602600992</v>
      </c>
      <c r="V562">
        <v>31.960795208155034</v>
      </c>
      <c r="W562">
        <v>25.818268814238596</v>
      </c>
      <c r="X562">
        <v>23.026071883934716</v>
      </c>
      <c r="Y562">
        <v>32.217918418201371</v>
      </c>
      <c r="AT562" t="s">
        <v>3056</v>
      </c>
      <c r="AU562">
        <f t="shared" si="58"/>
        <v>3.1669836877985714E-8</v>
      </c>
      <c r="AV562">
        <f t="shared" si="59"/>
        <v>3.2702679841664173E-8</v>
      </c>
      <c r="AW562">
        <f t="shared" si="60"/>
        <v>3.276326719482085E-8</v>
      </c>
      <c r="AX562">
        <f t="shared" si="61"/>
        <v>3.6104346656539441E-8</v>
      </c>
      <c r="AY562">
        <f t="shared" si="62"/>
        <v>3.2235523399463367E-8</v>
      </c>
      <c r="AZ562">
        <f t="shared" si="63"/>
        <v>2.2759872416155366E-8</v>
      </c>
      <c r="BA562">
        <f t="shared" si="64"/>
        <v>3.0536277388781759E-8</v>
      </c>
    </row>
    <row r="563" spans="1:53" x14ac:dyDescent="0.3">
      <c r="A563" s="3" t="s">
        <v>19147</v>
      </c>
      <c r="B563" s="3" t="s">
        <v>28551</v>
      </c>
      <c r="C563" s="6" t="s">
        <v>4635</v>
      </c>
      <c r="D563" s="3">
        <v>10</v>
      </c>
      <c r="E563" s="3">
        <v>833</v>
      </c>
      <c r="F563" s="3">
        <v>26766.076809999999</v>
      </c>
      <c r="G563" s="4">
        <v>1635.1221601059831</v>
      </c>
      <c r="H563" s="4">
        <v>916.9819057941005</v>
      </c>
      <c r="I563" s="4">
        <v>1418.6969200683591</v>
      </c>
      <c r="J563" s="4">
        <v>1414.5231928702331</v>
      </c>
      <c r="K563" s="4">
        <v>1010.4687947602037</v>
      </c>
      <c r="L563" s="4">
        <v>1116.2237484739333</v>
      </c>
      <c r="M563" s="4">
        <v>1308.2262796775931</v>
      </c>
      <c r="R563" t="s">
        <v>3092</v>
      </c>
      <c r="AT563" t="s">
        <v>3092</v>
      </c>
      <c r="AU563">
        <f t="shared" si="58"/>
        <v>0</v>
      </c>
      <c r="AV563">
        <f t="shared" si="59"/>
        <v>0</v>
      </c>
      <c r="AW563">
        <f t="shared" si="60"/>
        <v>0</v>
      </c>
      <c r="AX563">
        <f t="shared" si="61"/>
        <v>0</v>
      </c>
      <c r="AY563">
        <f t="shared" si="62"/>
        <v>0</v>
      </c>
      <c r="AZ563">
        <f t="shared" si="63"/>
        <v>0</v>
      </c>
      <c r="BA563">
        <f t="shared" si="64"/>
        <v>0</v>
      </c>
    </row>
    <row r="564" spans="1:53" x14ac:dyDescent="0.3">
      <c r="A564" s="3" t="s">
        <v>15969</v>
      </c>
      <c r="B564" s="3" t="s">
        <v>28552</v>
      </c>
      <c r="C564" s="6" t="s">
        <v>5121</v>
      </c>
      <c r="D564" s="3">
        <v>10</v>
      </c>
      <c r="E564" s="3">
        <v>558.03</v>
      </c>
      <c r="F564" s="3">
        <v>60173.823830000001</v>
      </c>
      <c r="G564" s="4">
        <v>146.36234980638207</v>
      </c>
      <c r="H564" s="4">
        <v>46.730269991399915</v>
      </c>
      <c r="I564" s="4">
        <v>11.997346048631641</v>
      </c>
      <c r="J564" s="4">
        <v>222.34805123224214</v>
      </c>
      <c r="K564" s="4">
        <v>27.903499771525798</v>
      </c>
      <c r="L564" s="4">
        <v>28.82007444333567</v>
      </c>
      <c r="M564" s="4">
        <v>130.79018284645417</v>
      </c>
      <c r="R564" t="s">
        <v>3090</v>
      </c>
      <c r="S564">
        <v>11.595411464432475</v>
      </c>
      <c r="T564">
        <v>17.608459809493048</v>
      </c>
      <c r="U564">
        <v>14.896564588879519</v>
      </c>
      <c r="V564">
        <v>18.386932527517185</v>
      </c>
      <c r="W564">
        <v>15.524853908621166</v>
      </c>
      <c r="X564">
        <v>17.67777785895084</v>
      </c>
      <c r="Y564">
        <v>20.145195886941057</v>
      </c>
      <c r="AT564" t="s">
        <v>3090</v>
      </c>
      <c r="AU564">
        <f t="shared" si="58"/>
        <v>8.5960195536251572E-9</v>
      </c>
      <c r="AV564">
        <f t="shared" si="59"/>
        <v>1.7404892190433737E-8</v>
      </c>
      <c r="AW564">
        <f t="shared" si="60"/>
        <v>1.5364537677459585E-8</v>
      </c>
      <c r="AX564">
        <f t="shared" si="61"/>
        <v>2.0770703031647208E-8</v>
      </c>
      <c r="AY564">
        <f t="shared" si="62"/>
        <v>1.9383630833087163E-8</v>
      </c>
      <c r="AZ564">
        <f t="shared" si="63"/>
        <v>1.7473408868821111E-8</v>
      </c>
      <c r="BA564">
        <f t="shared" si="64"/>
        <v>1.9093700644156012E-8</v>
      </c>
    </row>
    <row r="565" spans="1:53" x14ac:dyDescent="0.3">
      <c r="A565" s="3" t="s">
        <v>18960</v>
      </c>
      <c r="B565" s="3" t="s">
        <v>28553</v>
      </c>
      <c r="C565" s="6" t="s">
        <v>5916</v>
      </c>
      <c r="D565" s="3">
        <v>10</v>
      </c>
      <c r="E565" s="3">
        <v>655.6</v>
      </c>
      <c r="F565" s="3">
        <v>31310.566760000002</v>
      </c>
      <c r="G565" s="4">
        <v>382.6141277004669</v>
      </c>
      <c r="H565" s="4">
        <v>243.34211750243659</v>
      </c>
      <c r="I565" s="4">
        <v>294.60638060897543</v>
      </c>
      <c r="J565" s="4">
        <v>322.13623376974135</v>
      </c>
      <c r="K565" s="4">
        <v>223.75798822456125</v>
      </c>
      <c r="L565" s="4">
        <v>233.44355427291632</v>
      </c>
      <c r="M565" s="4">
        <v>283.12303378164762</v>
      </c>
      <c r="R565" t="s">
        <v>3094</v>
      </c>
      <c r="AT565" t="s">
        <v>3094</v>
      </c>
      <c r="AU565">
        <f t="shared" si="58"/>
        <v>0</v>
      </c>
      <c r="AV565">
        <f t="shared" si="59"/>
        <v>0</v>
      </c>
      <c r="AW565">
        <f t="shared" si="60"/>
        <v>0</v>
      </c>
      <c r="AX565">
        <f t="shared" si="61"/>
        <v>0</v>
      </c>
      <c r="AY565">
        <f t="shared" si="62"/>
        <v>0</v>
      </c>
      <c r="AZ565">
        <f t="shared" si="63"/>
        <v>0</v>
      </c>
      <c r="BA565">
        <f t="shared" si="64"/>
        <v>0</v>
      </c>
    </row>
    <row r="566" spans="1:53" x14ac:dyDescent="0.3">
      <c r="A566" s="3" t="s">
        <v>11669</v>
      </c>
      <c r="B566" s="3" t="s">
        <v>28554</v>
      </c>
      <c r="C566" s="6" t="s">
        <v>4143</v>
      </c>
      <c r="D566" s="3">
        <v>10</v>
      </c>
      <c r="E566" s="3">
        <v>656.84</v>
      </c>
      <c r="F566" s="3">
        <v>23067.81755</v>
      </c>
      <c r="G566" s="4">
        <v>1883.6146017241028</v>
      </c>
      <c r="H566" s="4">
        <v>1751.2018725962002</v>
      </c>
      <c r="I566" s="4">
        <v>2658.0282469430649</v>
      </c>
      <c r="J566" s="4">
        <v>3070.9271328229493</v>
      </c>
      <c r="K566" s="4">
        <v>5614.5528010320404</v>
      </c>
      <c r="L566" s="4">
        <v>3352.5505541490261</v>
      </c>
      <c r="M566" s="4">
        <v>1621.9584890597989</v>
      </c>
      <c r="R566" t="s">
        <v>3091</v>
      </c>
      <c r="AT566" t="s">
        <v>3091</v>
      </c>
      <c r="AU566">
        <f t="shared" si="58"/>
        <v>0</v>
      </c>
      <c r="AV566">
        <f t="shared" si="59"/>
        <v>0</v>
      </c>
      <c r="AW566">
        <f t="shared" si="60"/>
        <v>0</v>
      </c>
      <c r="AX566">
        <f t="shared" si="61"/>
        <v>0</v>
      </c>
      <c r="AY566">
        <f t="shared" si="62"/>
        <v>0</v>
      </c>
      <c r="AZ566">
        <f t="shared" si="63"/>
        <v>0</v>
      </c>
      <c r="BA566">
        <f t="shared" si="64"/>
        <v>0</v>
      </c>
    </row>
    <row r="567" spans="1:53" x14ac:dyDescent="0.3">
      <c r="A567" s="3" t="s">
        <v>20672</v>
      </c>
      <c r="B567" s="3" t="s">
        <v>28555</v>
      </c>
      <c r="C567" s="6" t="s">
        <v>3495</v>
      </c>
      <c r="D567" s="3">
        <v>10</v>
      </c>
      <c r="E567" s="3">
        <v>679.98</v>
      </c>
      <c r="F567" s="3">
        <v>29387.44815</v>
      </c>
      <c r="G567" s="4">
        <v>1866.5280848488542</v>
      </c>
      <c r="H567" s="4">
        <v>1212.8503114921059</v>
      </c>
      <c r="I567" s="4">
        <v>1554.8134179511487</v>
      </c>
      <c r="J567" s="4">
        <v>822.4928584625419</v>
      </c>
      <c r="K567" s="4">
        <v>946.69212177092061</v>
      </c>
      <c r="L567" s="4">
        <v>1058.8523248672086</v>
      </c>
      <c r="M567" s="4">
        <v>1558.9805389132725</v>
      </c>
      <c r="R567" t="s">
        <v>3984</v>
      </c>
      <c r="AT567" t="s">
        <v>3984</v>
      </c>
      <c r="AU567">
        <f t="shared" si="58"/>
        <v>0</v>
      </c>
      <c r="AV567">
        <f t="shared" si="59"/>
        <v>0</v>
      </c>
      <c r="AW567">
        <f t="shared" si="60"/>
        <v>0</v>
      </c>
      <c r="AX567">
        <f t="shared" si="61"/>
        <v>0</v>
      </c>
      <c r="AY567">
        <f t="shared" si="62"/>
        <v>0</v>
      </c>
      <c r="AZ567">
        <f t="shared" si="63"/>
        <v>0</v>
      </c>
      <c r="BA567">
        <f t="shared" si="64"/>
        <v>0</v>
      </c>
    </row>
    <row r="568" spans="1:53" x14ac:dyDescent="0.3">
      <c r="A568" s="3" t="s">
        <v>16982</v>
      </c>
      <c r="B568" s="3" t="s">
        <v>28556</v>
      </c>
      <c r="C568" s="6" t="s">
        <v>4547</v>
      </c>
      <c r="D568" s="3">
        <v>10</v>
      </c>
      <c r="E568" s="3">
        <v>903.66</v>
      </c>
      <c r="F568" s="3">
        <v>30774.599119999999</v>
      </c>
      <c r="G568" s="4">
        <v>821.28241741742613</v>
      </c>
      <c r="H568" s="4">
        <v>1264.2605077785581</v>
      </c>
      <c r="I568" s="4">
        <v>1142.3053384337472</v>
      </c>
      <c r="J568" s="4">
        <v>1616.1778987455175</v>
      </c>
      <c r="K568" s="4">
        <v>1351.9609092849876</v>
      </c>
      <c r="L568" s="4">
        <v>1346.0731937023202</v>
      </c>
      <c r="M568" s="4">
        <v>988.49887222966368</v>
      </c>
      <c r="R568" t="s">
        <v>3089</v>
      </c>
      <c r="S568">
        <v>76.529896446726752</v>
      </c>
      <c r="T568">
        <v>70.038175826692253</v>
      </c>
      <c r="U568">
        <v>68.695226456195613</v>
      </c>
      <c r="V568">
        <v>87.390909037621626</v>
      </c>
      <c r="W568">
        <v>31.26459141682955</v>
      </c>
      <c r="X568">
        <v>46.567621957389534</v>
      </c>
      <c r="Y568">
        <v>59.89997538041689</v>
      </c>
      <c r="AT568" t="s">
        <v>3089</v>
      </c>
      <c r="AU568">
        <f t="shared" si="58"/>
        <v>5.673386307254854E-8</v>
      </c>
      <c r="AV568">
        <f t="shared" si="59"/>
        <v>6.9228479530108099E-8</v>
      </c>
      <c r="AW568">
        <f t="shared" si="60"/>
        <v>7.0853275522046083E-8</v>
      </c>
      <c r="AX568">
        <f t="shared" si="61"/>
        <v>9.8720687453963156E-8</v>
      </c>
      <c r="AY568">
        <f t="shared" si="62"/>
        <v>3.9035555615412106E-8</v>
      </c>
      <c r="AZ568">
        <f t="shared" si="63"/>
        <v>4.6029263689279721E-8</v>
      </c>
      <c r="BA568">
        <f t="shared" si="64"/>
        <v>5.6773446380206043E-8</v>
      </c>
    </row>
    <row r="569" spans="1:53" x14ac:dyDescent="0.3">
      <c r="A569" s="3" t="s">
        <v>13657</v>
      </c>
      <c r="B569" s="3" t="s">
        <v>28557</v>
      </c>
      <c r="C569" s="6" t="s">
        <v>7156</v>
      </c>
      <c r="D569" s="3">
        <v>10</v>
      </c>
      <c r="E569" s="3">
        <v>499.82</v>
      </c>
      <c r="F569" s="3">
        <v>62745.099340000001</v>
      </c>
      <c r="G569" s="4">
        <v>13.607739583705065</v>
      </c>
      <c r="H569" s="4">
        <v>135.69893800414093</v>
      </c>
      <c r="I569" s="4">
        <v>38.955067002240355</v>
      </c>
      <c r="J569" s="4">
        <v>84.464991292272643</v>
      </c>
      <c r="K569" s="4">
        <v>266.05540578773508</v>
      </c>
      <c r="L569" s="4">
        <v>94.163806319643967</v>
      </c>
      <c r="M569" s="4">
        <v>17.929207541535867</v>
      </c>
      <c r="R569" t="s">
        <v>3053</v>
      </c>
      <c r="S569">
        <v>192.84242801060003</v>
      </c>
      <c r="T569">
        <v>72.771280631461366</v>
      </c>
      <c r="U569">
        <v>60.687199631464985</v>
      </c>
      <c r="V569">
        <v>83.78508149546488</v>
      </c>
      <c r="W569">
        <v>19.832773154800186</v>
      </c>
      <c r="X569">
        <v>56.03888635740536</v>
      </c>
      <c r="Y569">
        <v>73.014999327923505</v>
      </c>
      <c r="AT569" t="s">
        <v>3053</v>
      </c>
      <c r="AU569">
        <f t="shared" si="58"/>
        <v>1.429597636127355E-7</v>
      </c>
      <c r="AV569">
        <f t="shared" si="59"/>
        <v>7.1929987497688398E-8</v>
      </c>
      <c r="AW569">
        <f t="shared" si="60"/>
        <v>6.2593677872093202E-8</v>
      </c>
      <c r="AX569">
        <f t="shared" si="61"/>
        <v>9.4647383059693681E-8</v>
      </c>
      <c r="AY569">
        <f t="shared" si="62"/>
        <v>2.4762304076531648E-8</v>
      </c>
      <c r="AZ569">
        <f t="shared" si="63"/>
        <v>5.5391032837339839E-8</v>
      </c>
      <c r="BA569">
        <f t="shared" si="64"/>
        <v>6.920392075235931E-8</v>
      </c>
    </row>
    <row r="570" spans="1:53" x14ac:dyDescent="0.3">
      <c r="A570" s="3" t="s">
        <v>20888</v>
      </c>
      <c r="B570" s="3" t="s">
        <v>28558</v>
      </c>
      <c r="C570" s="6" t="s">
        <v>3581</v>
      </c>
      <c r="D570" s="3">
        <v>10</v>
      </c>
      <c r="E570" s="3">
        <v>596.96</v>
      </c>
      <c r="F570" s="3">
        <v>36983.0841</v>
      </c>
      <c r="G570" s="4">
        <v>305.18490938547893</v>
      </c>
      <c r="H570" s="4">
        <v>229.76304326226594</v>
      </c>
      <c r="I570" s="4">
        <v>464.41368137961246</v>
      </c>
      <c r="J570" s="4">
        <v>425.36561306208648</v>
      </c>
      <c r="K570" s="4">
        <v>296.42949855636914</v>
      </c>
      <c r="L570" s="4">
        <v>392.58285935030744</v>
      </c>
      <c r="M570" s="4">
        <v>379.83225592242553</v>
      </c>
      <c r="R570" t="s">
        <v>3055</v>
      </c>
      <c r="S570">
        <v>92.282711779557943</v>
      </c>
      <c r="T570">
        <v>48.226570687245712</v>
      </c>
      <c r="U570">
        <v>57.768446786691719</v>
      </c>
      <c r="V570">
        <v>86.36809932771628</v>
      </c>
      <c r="W570">
        <v>50.404464754079491</v>
      </c>
      <c r="X570">
        <v>113.82772707156084</v>
      </c>
      <c r="Y570">
        <v>101.47299358899105</v>
      </c>
      <c r="AT570" t="s">
        <v>3055</v>
      </c>
      <c r="AU570">
        <f t="shared" si="58"/>
        <v>6.8411888388081467E-8</v>
      </c>
      <c r="AV570">
        <f t="shared" si="59"/>
        <v>4.7669033669447847E-8</v>
      </c>
      <c r="AW570">
        <f t="shared" si="60"/>
        <v>5.9583232894182738E-8</v>
      </c>
      <c r="AX570">
        <f t="shared" si="61"/>
        <v>9.7565275766312949E-8</v>
      </c>
      <c r="AY570">
        <f t="shared" si="62"/>
        <v>6.2932736300331738E-8</v>
      </c>
      <c r="AZ570">
        <f t="shared" si="63"/>
        <v>1.1251178918525015E-7</v>
      </c>
      <c r="BA570">
        <f t="shared" si="64"/>
        <v>9.6176526350409976E-8</v>
      </c>
    </row>
    <row r="571" spans="1:53" x14ac:dyDescent="0.3">
      <c r="A571" s="3" t="s">
        <v>9267</v>
      </c>
      <c r="B571" s="3" t="s">
        <v>28559</v>
      </c>
      <c r="C571" s="6" t="s">
        <v>3101</v>
      </c>
      <c r="D571" s="3">
        <v>10</v>
      </c>
      <c r="E571" s="3">
        <v>582.72</v>
      </c>
      <c r="F571" s="3">
        <v>28850.069159999999</v>
      </c>
      <c r="G571" s="4">
        <v>154.4865916</v>
      </c>
      <c r="H571" s="4">
        <v>50.118384679999998</v>
      </c>
      <c r="I571" s="4">
        <v>127.2062373</v>
      </c>
      <c r="J571" s="4">
        <v>31.60436966</v>
      </c>
      <c r="K571" s="4">
        <v>32.673755249999999</v>
      </c>
      <c r="L571" s="4">
        <v>82.226166809999995</v>
      </c>
      <c r="M571" s="4" t="s">
        <v>30021</v>
      </c>
      <c r="R571" t="s">
        <v>3052</v>
      </c>
      <c r="S571">
        <v>242.5787888317025</v>
      </c>
      <c r="T571">
        <v>99.148567899367706</v>
      </c>
      <c r="U571">
        <v>163.8186718020786</v>
      </c>
      <c r="V571">
        <v>202.64789076549445</v>
      </c>
      <c r="W571">
        <v>123.41459227085298</v>
      </c>
      <c r="X571">
        <v>166.23577713972657</v>
      </c>
      <c r="Y571">
        <v>179.23120928277899</v>
      </c>
      <c r="AT571" t="s">
        <v>3052</v>
      </c>
      <c r="AU571">
        <f t="shared" si="58"/>
        <v>1.7983079069579884E-7</v>
      </c>
      <c r="AV571">
        <f t="shared" si="59"/>
        <v>9.8002332617078358E-8</v>
      </c>
      <c r="AW571">
        <f t="shared" si="60"/>
        <v>1.6896500801623715E-7</v>
      </c>
      <c r="AX571">
        <f t="shared" si="61"/>
        <v>2.2892013949474881E-7</v>
      </c>
      <c r="AY571">
        <f t="shared" si="62"/>
        <v>1.5408988130096038E-7</v>
      </c>
      <c r="AZ571">
        <f t="shared" si="63"/>
        <v>1.6431396105127089E-7</v>
      </c>
      <c r="BA571">
        <f t="shared" si="64"/>
        <v>1.6987608734814341E-7</v>
      </c>
    </row>
    <row r="572" spans="1:53" x14ac:dyDescent="0.3">
      <c r="A572" s="3" t="s">
        <v>14362</v>
      </c>
      <c r="B572" s="3" t="s">
        <v>28560</v>
      </c>
      <c r="C572" s="6" t="s">
        <v>2908</v>
      </c>
      <c r="D572" s="3">
        <v>10</v>
      </c>
      <c r="E572" s="3">
        <v>427.67</v>
      </c>
      <c r="F572" s="3">
        <v>20438.346280000002</v>
      </c>
      <c r="G572" s="4">
        <v>1158.1944623470206</v>
      </c>
      <c r="H572" s="4">
        <v>1221.0102146777124</v>
      </c>
      <c r="I572" s="4">
        <v>1184.369972719179</v>
      </c>
      <c r="J572" s="4">
        <v>735.65471523374026</v>
      </c>
      <c r="K572" s="4">
        <v>1319.0298309494224</v>
      </c>
      <c r="L572" s="4">
        <v>877.95013438498086</v>
      </c>
      <c r="M572" s="4">
        <v>778.57582297839224</v>
      </c>
      <c r="R572" t="s">
        <v>3051</v>
      </c>
      <c r="S572">
        <v>141.63198585035553</v>
      </c>
      <c r="T572">
        <v>52.212523121954199</v>
      </c>
      <c r="U572">
        <v>87.645172915831125</v>
      </c>
      <c r="V572">
        <v>119.28844826669162</v>
      </c>
      <c r="W572">
        <v>57.137542257474053</v>
      </c>
      <c r="X572">
        <v>139.85256440123356</v>
      </c>
      <c r="Y572">
        <v>150.08232745865951</v>
      </c>
      <c r="AT572" t="s">
        <v>3051</v>
      </c>
      <c r="AU572">
        <f t="shared" si="58"/>
        <v>1.0499595667845544E-7</v>
      </c>
      <c r="AV572">
        <f t="shared" si="59"/>
        <v>5.1608905364807411E-8</v>
      </c>
      <c r="AW572">
        <f t="shared" si="60"/>
        <v>9.0398531384747769E-8</v>
      </c>
      <c r="AX572">
        <f t="shared" si="61"/>
        <v>1.3475357732158005E-7</v>
      </c>
      <c r="AY572">
        <f t="shared" si="62"/>
        <v>7.1339352521299156E-8</v>
      </c>
      <c r="AZ572">
        <f t="shared" si="63"/>
        <v>1.3823575896438612E-7</v>
      </c>
      <c r="BA572">
        <f t="shared" si="64"/>
        <v>1.4224865563761817E-7</v>
      </c>
    </row>
    <row r="573" spans="1:53" x14ac:dyDescent="0.3">
      <c r="A573" s="3" t="s">
        <v>18153</v>
      </c>
      <c r="B573" s="3" t="s">
        <v>28561</v>
      </c>
      <c r="C573" s="6" t="s">
        <v>3947</v>
      </c>
      <c r="D573" s="3">
        <v>10</v>
      </c>
      <c r="E573" s="3">
        <v>521.12</v>
      </c>
      <c r="F573" s="3">
        <v>25586.896909999999</v>
      </c>
      <c r="G573" s="4">
        <v>1420.747479079497</v>
      </c>
      <c r="H573" s="4">
        <v>474.93658409133229</v>
      </c>
      <c r="I573" s="4">
        <v>625.86151735635303</v>
      </c>
      <c r="J573" s="4">
        <v>1071.6900168780744</v>
      </c>
      <c r="K573" s="4">
        <v>363.97347710763984</v>
      </c>
      <c r="L573" s="4">
        <v>396.36102133099001</v>
      </c>
      <c r="M573" s="4">
        <v>636.92483067539638</v>
      </c>
      <c r="R573" t="s">
        <v>3985</v>
      </c>
      <c r="S573">
        <v>17.590927379502084</v>
      </c>
      <c r="T573">
        <v>7.3422136332909504</v>
      </c>
      <c r="U573">
        <v>13.852995699683499</v>
      </c>
      <c r="V573">
        <v>25.398998993735134</v>
      </c>
      <c r="W573">
        <v>13.914354555387252</v>
      </c>
      <c r="X573">
        <v>29.72410934170237</v>
      </c>
      <c r="Y573">
        <v>42.006069717148129</v>
      </c>
      <c r="AT573" t="s">
        <v>3985</v>
      </c>
      <c r="AU573">
        <f t="shared" si="58"/>
        <v>1.3040671836823082E-8</v>
      </c>
      <c r="AV573">
        <f t="shared" si="59"/>
        <v>7.2573318796268351E-9</v>
      </c>
      <c r="AW573">
        <f t="shared" si="60"/>
        <v>1.4288185245903222E-8</v>
      </c>
      <c r="AX573">
        <f t="shared" si="61"/>
        <v>2.8691847572207047E-8</v>
      </c>
      <c r="AY573">
        <f t="shared" si="62"/>
        <v>1.7372834138718499E-8</v>
      </c>
      <c r="AZ573">
        <f t="shared" si="63"/>
        <v>2.9380475302563585E-8</v>
      </c>
      <c r="BA573">
        <f t="shared" si="64"/>
        <v>3.9813527995361724E-8</v>
      </c>
    </row>
    <row r="574" spans="1:53" x14ac:dyDescent="0.3">
      <c r="A574" s="3" t="s">
        <v>21262</v>
      </c>
      <c r="B574" s="3" t="s">
        <v>28562</v>
      </c>
      <c r="C574" s="6" t="s">
        <v>4211</v>
      </c>
      <c r="D574" s="3">
        <v>10</v>
      </c>
      <c r="E574" s="3">
        <v>518.39</v>
      </c>
      <c r="F574" s="3">
        <v>23071.696530000001</v>
      </c>
      <c r="G574" s="4">
        <v>4137.958352683896</v>
      </c>
      <c r="H574" s="4">
        <v>2133.527903743282</v>
      </c>
      <c r="I574" s="4">
        <v>4309.3586935490803</v>
      </c>
      <c r="J574" s="4">
        <v>3610.6882618267346</v>
      </c>
      <c r="K574" s="4">
        <v>2020.9131209761215</v>
      </c>
      <c r="L574" s="4">
        <v>3224.4666821714832</v>
      </c>
      <c r="M574" s="4">
        <v>4238.7554527383545</v>
      </c>
      <c r="R574" t="s">
        <v>2952</v>
      </c>
      <c r="S574">
        <v>360.58107669344815</v>
      </c>
      <c r="T574">
        <v>1951.6610440991933</v>
      </c>
      <c r="U574">
        <v>2120.0441856664579</v>
      </c>
      <c r="V574">
        <v>2119.2793038289046</v>
      </c>
      <c r="W574">
        <v>1886.3279705846055</v>
      </c>
      <c r="X574">
        <v>2464.3222687183684</v>
      </c>
      <c r="Y574">
        <v>1232.957834888628</v>
      </c>
      <c r="AT574" t="s">
        <v>2952</v>
      </c>
      <c r="AU574">
        <f t="shared" si="58"/>
        <v>2.6730935727737002E-7</v>
      </c>
      <c r="AV574">
        <f t="shared" si="59"/>
        <v>1.9290983102623645E-6</v>
      </c>
      <c r="AW574">
        <f t="shared" si="60"/>
        <v>2.1866450196757416E-6</v>
      </c>
      <c r="AX574">
        <f t="shared" si="61"/>
        <v>2.3940328815080589E-6</v>
      </c>
      <c r="AY574">
        <f t="shared" si="62"/>
        <v>2.3551838379383436E-6</v>
      </c>
      <c r="AZ574">
        <f t="shared" si="63"/>
        <v>2.4358327686561663E-6</v>
      </c>
      <c r="BA574">
        <f t="shared" si="64"/>
        <v>1.168602575936773E-6</v>
      </c>
    </row>
    <row r="575" spans="1:53" x14ac:dyDescent="0.3">
      <c r="A575" s="3" t="s">
        <v>14276</v>
      </c>
      <c r="B575" s="3" t="s">
        <v>28563</v>
      </c>
      <c r="C575" s="6" t="s">
        <v>7385</v>
      </c>
      <c r="D575" s="3">
        <v>10</v>
      </c>
      <c r="E575" s="3">
        <v>676.65</v>
      </c>
      <c r="F575" s="3">
        <v>54692.59648</v>
      </c>
      <c r="G575" s="4">
        <v>266.15491426620429</v>
      </c>
      <c r="H575" s="4">
        <v>215.1283605051824</v>
      </c>
      <c r="I575" s="4">
        <v>255.30977657985369</v>
      </c>
      <c r="J575" s="4">
        <v>273.12902597845675</v>
      </c>
      <c r="K575" s="4">
        <v>442.67958100501414</v>
      </c>
      <c r="L575" s="4">
        <v>246.19793289340561</v>
      </c>
      <c r="M575" s="4">
        <v>311.08228219078683</v>
      </c>
      <c r="R575" t="s">
        <v>5815</v>
      </c>
      <c r="S575">
        <v>727.23488508141986</v>
      </c>
      <c r="T575">
        <v>461.82066692942993</v>
      </c>
      <c r="U575">
        <v>657.59061393359184</v>
      </c>
      <c r="V575">
        <v>363.74311356966683</v>
      </c>
      <c r="W575">
        <v>342.22523653377556</v>
      </c>
      <c r="X575">
        <v>497.58101651937938</v>
      </c>
      <c r="Y575">
        <v>628.90808255685715</v>
      </c>
      <c r="AT575" t="s">
        <v>5815</v>
      </c>
      <c r="AU575">
        <f t="shared" si="58"/>
        <v>5.3912060916625643E-7</v>
      </c>
      <c r="AV575">
        <f t="shared" si="59"/>
        <v>4.5648165746373412E-7</v>
      </c>
      <c r="AW575">
        <f t="shared" si="60"/>
        <v>6.782487132415015E-7</v>
      </c>
      <c r="AX575">
        <f t="shared" si="61"/>
        <v>4.1090052299128461E-7</v>
      </c>
      <c r="AY575">
        <f t="shared" si="62"/>
        <v>4.2728696100985062E-7</v>
      </c>
      <c r="AZ575">
        <f t="shared" si="63"/>
        <v>4.9182858933847664E-7</v>
      </c>
      <c r="BA575">
        <f t="shared" si="64"/>
        <v>5.9608170247751144E-7</v>
      </c>
    </row>
    <row r="576" spans="1:53" x14ac:dyDescent="0.3">
      <c r="A576" s="3" t="s">
        <v>14272</v>
      </c>
      <c r="B576" s="3" t="s">
        <v>28564</v>
      </c>
      <c r="C576" s="6" t="s">
        <v>7384</v>
      </c>
      <c r="D576" s="3">
        <v>10</v>
      </c>
      <c r="E576" s="3">
        <v>704.74</v>
      </c>
      <c r="F576" s="3">
        <v>27547.12225</v>
      </c>
      <c r="G576" s="4">
        <v>627.56358867585209</v>
      </c>
      <c r="H576" s="4">
        <v>394.33389215520106</v>
      </c>
      <c r="I576" s="4">
        <v>529.51248970449035</v>
      </c>
      <c r="J576" s="4">
        <v>619.45090298453465</v>
      </c>
      <c r="K576" s="4">
        <v>520.99690776179784</v>
      </c>
      <c r="L576" s="4">
        <v>451.16642513223212</v>
      </c>
      <c r="M576" s="4">
        <v>640.96744038430325</v>
      </c>
      <c r="R576" t="s">
        <v>6802</v>
      </c>
      <c r="S576">
        <v>56.299236254115968</v>
      </c>
      <c r="T576">
        <v>33.526104377207986</v>
      </c>
      <c r="U576">
        <v>54.035571523105936</v>
      </c>
      <c r="V576">
        <v>35.025599265923461</v>
      </c>
      <c r="W576">
        <v>44.359324370464883</v>
      </c>
      <c r="X576">
        <v>53.835177954135759</v>
      </c>
      <c r="Y576">
        <v>65.587539479355826</v>
      </c>
      <c r="AT576" t="s">
        <v>6802</v>
      </c>
      <c r="AU576">
        <f t="shared" si="58"/>
        <v>4.173627966364104E-8</v>
      </c>
      <c r="AV576">
        <f t="shared" si="59"/>
        <v>3.3138516290672281E-8</v>
      </c>
      <c r="AW576">
        <f t="shared" si="60"/>
        <v>5.5733089977645056E-8</v>
      </c>
      <c r="AX576">
        <f t="shared" si="61"/>
        <v>3.9566486675752921E-8</v>
      </c>
      <c r="AY576">
        <f t="shared" si="62"/>
        <v>5.5385047270865077E-8</v>
      </c>
      <c r="AZ576">
        <f t="shared" si="63"/>
        <v>5.3212801033250848E-8</v>
      </c>
      <c r="BA576">
        <f t="shared" si="64"/>
        <v>6.2164143343842201E-8</v>
      </c>
    </row>
    <row r="577" spans="1:53" x14ac:dyDescent="0.3">
      <c r="A577" s="3" t="s">
        <v>11471</v>
      </c>
      <c r="B577" s="3" t="s">
        <v>28565</v>
      </c>
      <c r="C577" s="6" t="s">
        <v>6743</v>
      </c>
      <c r="D577" s="3">
        <v>10</v>
      </c>
      <c r="E577" s="3">
        <v>546.83000000000004</v>
      </c>
      <c r="F577" s="3">
        <v>23680.165349999999</v>
      </c>
      <c r="G577" s="4">
        <v>626.53183893908897</v>
      </c>
      <c r="H577" s="4">
        <v>802.11738190242249</v>
      </c>
      <c r="I577" s="4">
        <v>594.20489526597169</v>
      </c>
      <c r="J577" s="4">
        <v>597.46293347284029</v>
      </c>
      <c r="K577" s="4">
        <v>617.42329033036822</v>
      </c>
      <c r="L577" s="4">
        <v>338.99552959353827</v>
      </c>
      <c r="M577" s="4">
        <v>432.07525104434592</v>
      </c>
      <c r="R577" t="s">
        <v>6803</v>
      </c>
      <c r="AT577" t="s">
        <v>6803</v>
      </c>
      <c r="AU577">
        <f t="shared" si="58"/>
        <v>0</v>
      </c>
      <c r="AV577">
        <f t="shared" si="59"/>
        <v>0</v>
      </c>
      <c r="AW577">
        <f t="shared" si="60"/>
        <v>0</v>
      </c>
      <c r="AX577">
        <f t="shared" si="61"/>
        <v>0</v>
      </c>
      <c r="AY577">
        <f t="shared" si="62"/>
        <v>0</v>
      </c>
      <c r="AZ577">
        <f t="shared" si="63"/>
        <v>0</v>
      </c>
      <c r="BA577">
        <f t="shared" si="64"/>
        <v>0</v>
      </c>
    </row>
    <row r="578" spans="1:53" x14ac:dyDescent="0.3">
      <c r="A578" s="3" t="s">
        <v>14120</v>
      </c>
      <c r="B578" s="3" t="s">
        <v>28566</v>
      </c>
      <c r="C578" s="6" t="s">
        <v>5744</v>
      </c>
      <c r="D578" s="3">
        <v>10</v>
      </c>
      <c r="E578" s="3">
        <v>547.30999999999995</v>
      </c>
      <c r="F578" s="3">
        <v>22835.831569999998</v>
      </c>
      <c r="G578" s="4">
        <v>685.03443259814696</v>
      </c>
      <c r="H578" s="4">
        <v>856.0333160257959</v>
      </c>
      <c r="I578" s="4">
        <v>786.6245982278175</v>
      </c>
      <c r="J578" s="4">
        <v>871.87732104146562</v>
      </c>
      <c r="K578" s="4">
        <v>871.80293964566135</v>
      </c>
      <c r="L578" s="4">
        <v>614.79608819924943</v>
      </c>
      <c r="M578" s="4">
        <v>579.42490649600904</v>
      </c>
      <c r="R578" t="s">
        <v>6805</v>
      </c>
      <c r="AT578" t="s">
        <v>6805</v>
      </c>
      <c r="AU578">
        <f t="shared" si="58"/>
        <v>0</v>
      </c>
      <c r="AV578">
        <f t="shared" si="59"/>
        <v>0</v>
      </c>
      <c r="AW578">
        <f t="shared" si="60"/>
        <v>0</v>
      </c>
      <c r="AX578">
        <f t="shared" si="61"/>
        <v>0</v>
      </c>
      <c r="AY578">
        <f t="shared" si="62"/>
        <v>0</v>
      </c>
      <c r="AZ578">
        <f t="shared" si="63"/>
        <v>0</v>
      </c>
      <c r="BA578">
        <f t="shared" si="64"/>
        <v>0</v>
      </c>
    </row>
    <row r="579" spans="1:53" x14ac:dyDescent="0.3">
      <c r="A579" s="3" t="s">
        <v>15059</v>
      </c>
      <c r="B579" s="3" t="s">
        <v>28567</v>
      </c>
      <c r="C579" s="6" t="s">
        <v>3126</v>
      </c>
      <c r="D579" s="3">
        <v>10</v>
      </c>
      <c r="E579" s="3">
        <v>640.6</v>
      </c>
      <c r="F579" s="3">
        <v>51246.560949999999</v>
      </c>
      <c r="G579" s="4">
        <v>3.0537192728245048</v>
      </c>
      <c r="H579" s="4">
        <v>3.4002919945337298</v>
      </c>
      <c r="I579" s="4">
        <v>16.784588721801718</v>
      </c>
      <c r="J579" s="4">
        <v>4.0428553535061988</v>
      </c>
      <c r="K579" s="4">
        <v>15.956361104590075</v>
      </c>
      <c r="L579" s="4">
        <v>41.358875899325533</v>
      </c>
      <c r="M579" s="4">
        <v>9.8433593494992166</v>
      </c>
      <c r="R579" t="s">
        <v>6807</v>
      </c>
      <c r="AT579" t="s">
        <v>6807</v>
      </c>
      <c r="AU579">
        <f t="shared" ref="AU579:AU642" si="65">S579/AK$2/(10^-15)/(6.022*10^23)</f>
        <v>0</v>
      </c>
      <c r="AV579">
        <f t="shared" ref="AV579:AV642" si="66">T579/AL$2/(10^-15)/(6.022*10^23)</f>
        <v>0</v>
      </c>
      <c r="AW579">
        <f t="shared" ref="AW579:AW642" si="67">U579/AM$2/(10^-15)/(6.022*10^23)</f>
        <v>0</v>
      </c>
      <c r="AX579">
        <f t="shared" ref="AX579:AX642" si="68">V579/AN$2/(10^-15)/(6.022*10^23)</f>
        <v>0</v>
      </c>
      <c r="AY579">
        <f t="shared" ref="AY579:AY642" si="69">W579/AO$2/(10^-15)/(6.022*10^23)</f>
        <v>0</v>
      </c>
      <c r="AZ579">
        <f t="shared" ref="AZ579:AZ642" si="70">X579/AP$2/(10^-15)/(6.022*10^23)</f>
        <v>0</v>
      </c>
      <c r="BA579">
        <f t="shared" ref="BA579:BA642" si="71">Y579/AQ$2/(10^-15)/(6.022*10^23)</f>
        <v>0</v>
      </c>
    </row>
    <row r="580" spans="1:53" x14ac:dyDescent="0.3">
      <c r="A580" s="3" t="s">
        <v>14253</v>
      </c>
      <c r="B580" s="3" t="s">
        <v>28568</v>
      </c>
      <c r="C580" s="6" t="s">
        <v>3369</v>
      </c>
      <c r="D580" s="3">
        <v>10</v>
      </c>
      <c r="E580" s="3">
        <v>601.85</v>
      </c>
      <c r="F580" s="3">
        <v>8300.2888999999996</v>
      </c>
      <c r="G580" s="4">
        <v>48939.467479130879</v>
      </c>
      <c r="H580" s="4">
        <v>41895.342285850966</v>
      </c>
      <c r="I580" s="4">
        <v>47094.027445302629</v>
      </c>
      <c r="J580" s="4">
        <v>40623.935157592015</v>
      </c>
      <c r="K580" s="4">
        <v>37621.229832742712</v>
      </c>
      <c r="L580" s="4">
        <v>51325.226625625721</v>
      </c>
      <c r="M580" s="4">
        <v>53084.954713696781</v>
      </c>
      <c r="R580" t="s">
        <v>6809</v>
      </c>
      <c r="S580">
        <v>130.32910467783952</v>
      </c>
      <c r="T580">
        <v>63.42169801095519</v>
      </c>
      <c r="U580">
        <v>121.78508095068379</v>
      </c>
      <c r="V580">
        <v>86.595111189734666</v>
      </c>
      <c r="W580">
        <v>89.020369947296288</v>
      </c>
      <c r="X580">
        <v>115.95391056099002</v>
      </c>
      <c r="Y580">
        <v>151.22916825170441</v>
      </c>
      <c r="AT580" t="s">
        <v>6809</v>
      </c>
      <c r="AU580">
        <f t="shared" si="65"/>
        <v>9.6616798433896802E-8</v>
      </c>
      <c r="AV580">
        <f t="shared" si="66"/>
        <v>6.2688493392239557E-8</v>
      </c>
      <c r="AW580">
        <f t="shared" si="67"/>
        <v>1.2561093892857018E-7</v>
      </c>
      <c r="AX580">
        <f t="shared" si="68"/>
        <v>9.7821718539656943E-8</v>
      </c>
      <c r="AY580">
        <f t="shared" si="69"/>
        <v>1.1114681000154359E-7</v>
      </c>
      <c r="AZ580">
        <f t="shared" si="70"/>
        <v>1.1461339232436425E-7</v>
      </c>
      <c r="BA580">
        <f t="shared" si="71"/>
        <v>1.4333563612228555E-7</v>
      </c>
    </row>
    <row r="581" spans="1:53" x14ac:dyDescent="0.3">
      <c r="A581" s="3" t="s">
        <v>9259</v>
      </c>
      <c r="B581" s="3" t="s">
        <v>28569</v>
      </c>
      <c r="C581" s="6" t="s">
        <v>3438</v>
      </c>
      <c r="D581" s="3">
        <v>10</v>
      </c>
      <c r="E581" s="3">
        <v>528.79</v>
      </c>
      <c r="F581" s="3">
        <v>88815.910130000004</v>
      </c>
      <c r="G581" s="4">
        <v>90.911878789821998</v>
      </c>
      <c r="H581" s="4">
        <v>55.016561301015692</v>
      </c>
      <c r="I581" s="4">
        <v>83.464065506159713</v>
      </c>
      <c r="J581" s="4">
        <v>123.81327839905835</v>
      </c>
      <c r="K581" s="4">
        <v>59.315845965295225</v>
      </c>
      <c r="L581" s="4">
        <v>78.664737801144298</v>
      </c>
      <c r="M581" s="4">
        <v>137.35861942440727</v>
      </c>
      <c r="R581" t="s">
        <v>4303</v>
      </c>
      <c r="S581">
        <v>58487.427996480736</v>
      </c>
      <c r="T581">
        <v>56566.821936755579</v>
      </c>
      <c r="U581">
        <v>57080.309101629296</v>
      </c>
      <c r="V581">
        <v>54777.90974443814</v>
      </c>
      <c r="W581">
        <v>43106.086597973939</v>
      </c>
      <c r="X581">
        <v>50610.031868327329</v>
      </c>
      <c r="Y581">
        <v>64361.564637211537</v>
      </c>
      <c r="AT581" t="s">
        <v>4303</v>
      </c>
      <c r="AU581">
        <f t="shared" si="65"/>
        <v>4.33584505596153E-5</v>
      </c>
      <c r="AV581">
        <f t="shared" si="66"/>
        <v>5.5912865066932729E-5</v>
      </c>
      <c r="AW581">
        <f t="shared" si="67"/>
        <v>5.887347747867478E-5</v>
      </c>
      <c r="AX581">
        <f t="shared" si="68"/>
        <v>6.187958183309514E-5</v>
      </c>
      <c r="AY581">
        <f t="shared" si="69"/>
        <v>5.3820311237210358E-5</v>
      </c>
      <c r="AZ581">
        <f t="shared" si="70"/>
        <v>5.0024940168120989E-5</v>
      </c>
      <c r="BA581">
        <f t="shared" si="71"/>
        <v>6.1002159277539633E-5</v>
      </c>
    </row>
    <row r="582" spans="1:53" x14ac:dyDescent="0.3">
      <c r="A582" s="3" t="s">
        <v>9070</v>
      </c>
      <c r="B582" s="3" t="s">
        <v>28570</v>
      </c>
      <c r="C582" s="6" t="s">
        <v>3454</v>
      </c>
      <c r="D582" s="3">
        <v>10</v>
      </c>
      <c r="E582" s="3">
        <v>658.89</v>
      </c>
      <c r="F582" s="3">
        <v>53574.363100000002</v>
      </c>
      <c r="G582" s="4">
        <v>434.73938422376546</v>
      </c>
      <c r="H582" s="4">
        <v>321.44045064234092</v>
      </c>
      <c r="I582" s="4">
        <v>342.09814664117016</v>
      </c>
      <c r="J582" s="4">
        <v>396.94628992527839</v>
      </c>
      <c r="K582" s="4">
        <v>242.3961867522948</v>
      </c>
      <c r="L582" s="4">
        <v>360.86431879667867</v>
      </c>
      <c r="M582" s="4">
        <v>397.98136419733169</v>
      </c>
      <c r="R582" t="s">
        <v>4304</v>
      </c>
      <c r="S582">
        <v>2434.9794539224968</v>
      </c>
      <c r="T582">
        <v>2202.7368665635991</v>
      </c>
      <c r="U582">
        <v>2320.0991006978343</v>
      </c>
      <c r="V582">
        <v>1819.5059000392216</v>
      </c>
      <c r="W582">
        <v>1484.2317770297741</v>
      </c>
      <c r="X582">
        <v>2379.2019822085126</v>
      </c>
      <c r="Y582">
        <v>3057.5090825170773</v>
      </c>
      <c r="AT582" t="s">
        <v>4304</v>
      </c>
      <c r="AU582">
        <f t="shared" si="65"/>
        <v>1.8051218848763586E-6</v>
      </c>
      <c r="AV582">
        <f t="shared" si="66"/>
        <v>2.1772714991100083E-6</v>
      </c>
      <c r="AW582">
        <f t="shared" si="67"/>
        <v>2.3929846264502562E-6</v>
      </c>
      <c r="AX582">
        <f t="shared" si="68"/>
        <v>2.0553954096196279E-6</v>
      </c>
      <c r="AY582">
        <f t="shared" si="69"/>
        <v>1.8531447062896874E-6</v>
      </c>
      <c r="AZ582">
        <f t="shared" si="70"/>
        <v>2.3516965394827229E-6</v>
      </c>
      <c r="BA582">
        <f t="shared" si="71"/>
        <v>2.897919854738814E-6</v>
      </c>
    </row>
    <row r="583" spans="1:53" x14ac:dyDescent="0.3">
      <c r="A583" s="3" t="s">
        <v>9053</v>
      </c>
      <c r="B583" s="3" t="s">
        <v>28571</v>
      </c>
      <c r="C583" s="6" t="s">
        <v>3457</v>
      </c>
      <c r="D583" s="3">
        <v>10</v>
      </c>
      <c r="E583" s="3">
        <v>633.27</v>
      </c>
      <c r="F583" s="3">
        <v>47399.599439999998</v>
      </c>
      <c r="G583" s="4">
        <v>530.49439720073406</v>
      </c>
      <c r="H583" s="4">
        <v>508.97572730970535</v>
      </c>
      <c r="I583" s="4">
        <v>474.61574973439878</v>
      </c>
      <c r="J583" s="4">
        <v>495.82234720958337</v>
      </c>
      <c r="K583" s="4">
        <v>237.8579631410571</v>
      </c>
      <c r="L583" s="4">
        <v>262.70096145099552</v>
      </c>
      <c r="M583" s="4">
        <v>310.76273494761671</v>
      </c>
      <c r="R583" t="s">
        <v>5806</v>
      </c>
      <c r="S583">
        <v>1173.6792088824404</v>
      </c>
      <c r="T583">
        <v>1351.7776945482715</v>
      </c>
      <c r="U583">
        <v>1087.8372840150471</v>
      </c>
      <c r="V583">
        <v>1071.4002008322341</v>
      </c>
      <c r="W583">
        <v>780.26644610451876</v>
      </c>
      <c r="X583">
        <v>1012.2812036112875</v>
      </c>
      <c r="Y583">
        <v>888.97778237154853</v>
      </c>
      <c r="AT583" t="s">
        <v>5806</v>
      </c>
      <c r="AU583">
        <f t="shared" si="65"/>
        <v>8.7008291686616362E-7</v>
      </c>
      <c r="AV583">
        <f t="shared" si="66"/>
        <v>1.3361500831754513E-6</v>
      </c>
      <c r="AW583">
        <f t="shared" si="67"/>
        <v>1.122011510605056E-6</v>
      </c>
      <c r="AX583">
        <f t="shared" si="68"/>
        <v>1.2103016838849774E-6</v>
      </c>
      <c r="AY583">
        <f t="shared" si="69"/>
        <v>9.7420541486294475E-7</v>
      </c>
      <c r="AZ583">
        <f t="shared" si="70"/>
        <v>1.0005784381981222E-6</v>
      </c>
      <c r="BA583">
        <f t="shared" si="71"/>
        <v>8.4257684815619898E-7</v>
      </c>
    </row>
    <row r="584" spans="1:53" x14ac:dyDescent="0.3">
      <c r="A584" s="3" t="s">
        <v>11159</v>
      </c>
      <c r="B584" s="3" t="s">
        <v>28572</v>
      </c>
      <c r="C584" s="6" t="s">
        <v>3521</v>
      </c>
      <c r="D584" s="3">
        <v>10</v>
      </c>
      <c r="E584" s="3">
        <v>820.78</v>
      </c>
      <c r="F584" s="3">
        <v>18794.228930000001</v>
      </c>
      <c r="G584" s="4">
        <v>18234.237970432427</v>
      </c>
      <c r="H584" s="4">
        <v>12381.628987088845</v>
      </c>
      <c r="I584" s="4">
        <v>16182.057112851537</v>
      </c>
      <c r="J584" s="4">
        <v>12231.239781796066</v>
      </c>
      <c r="K584" s="4">
        <v>8638.4017929691308</v>
      </c>
      <c r="L584" s="4">
        <v>16354.159111275465</v>
      </c>
      <c r="M584" s="4">
        <v>17601.740532019783</v>
      </c>
      <c r="R584" t="s">
        <v>6810</v>
      </c>
      <c r="S584">
        <v>18.857724610000002</v>
      </c>
      <c r="T584">
        <v>10.52689092</v>
      </c>
      <c r="U584">
        <v>9.8758762900000008</v>
      </c>
      <c r="V584">
        <v>8.1237796049999993</v>
      </c>
      <c r="W584">
        <v>6.1879212140000002</v>
      </c>
      <c r="X584">
        <v>5.5789784640000004</v>
      </c>
      <c r="AT584" t="s">
        <v>6810</v>
      </c>
      <c r="AU584">
        <f t="shared" si="65"/>
        <v>1.3979785881826163E-8</v>
      </c>
      <c r="AV584">
        <f t="shared" si="66"/>
        <v>1.0405191796745267E-8</v>
      </c>
      <c r="AW584">
        <f t="shared" si="67"/>
        <v>1.0186125294211082E-8</v>
      </c>
      <c r="AX584">
        <f t="shared" si="68"/>
        <v>9.1769855258609569E-9</v>
      </c>
      <c r="AY584">
        <f t="shared" si="69"/>
        <v>7.7259587202812751E-9</v>
      </c>
      <c r="AZ584">
        <f t="shared" si="70"/>
        <v>5.5144810931346972E-9</v>
      </c>
      <c r="BA584">
        <f t="shared" si="71"/>
        <v>0</v>
      </c>
    </row>
    <row r="585" spans="1:53" x14ac:dyDescent="0.3">
      <c r="A585" s="3" t="s">
        <v>9038</v>
      </c>
      <c r="B585" s="3" t="s">
        <v>28573</v>
      </c>
      <c r="C585" s="6" t="s">
        <v>3962</v>
      </c>
      <c r="D585" s="3">
        <v>10</v>
      </c>
      <c r="E585" s="3">
        <v>598.72</v>
      </c>
      <c r="F585" s="3">
        <v>34838.187910000001</v>
      </c>
      <c r="G585" s="4">
        <v>373.51285508247082</v>
      </c>
      <c r="H585" s="4">
        <v>308.18115813778701</v>
      </c>
      <c r="I585" s="4">
        <v>332.30014765181818</v>
      </c>
      <c r="J585" s="4">
        <v>430.29597432747096</v>
      </c>
      <c r="K585" s="4">
        <v>301.71649431696414</v>
      </c>
      <c r="L585" s="4">
        <v>353.62947169963167</v>
      </c>
      <c r="M585" s="4">
        <v>439.07781733288198</v>
      </c>
      <c r="R585" t="s">
        <v>5770</v>
      </c>
      <c r="S585">
        <v>434.91187070626677</v>
      </c>
      <c r="T585">
        <v>981.49796250101031</v>
      </c>
      <c r="U585">
        <v>572.03631130320218</v>
      </c>
      <c r="V585">
        <v>489.22049674230095</v>
      </c>
      <c r="W585">
        <v>355.05966489864278</v>
      </c>
      <c r="X585">
        <v>579.39791978705557</v>
      </c>
      <c r="Y585">
        <v>414.05186220945296</v>
      </c>
      <c r="AT585" t="s">
        <v>5770</v>
      </c>
      <c r="AU585">
        <f t="shared" si="65"/>
        <v>3.224129610374066E-7</v>
      </c>
      <c r="AV585">
        <f t="shared" si="66"/>
        <v>9.7015107552170847E-7</v>
      </c>
      <c r="AW585">
        <f t="shared" si="67"/>
        <v>5.9000673648300142E-7</v>
      </c>
      <c r="AX585">
        <f t="shared" si="68"/>
        <v>5.5264539855258719E-7</v>
      </c>
      <c r="AY585">
        <f t="shared" si="69"/>
        <v>4.4331144812210221E-7</v>
      </c>
      <c r="AZ585">
        <f t="shared" si="70"/>
        <v>5.7269962497336712E-7</v>
      </c>
      <c r="BA585">
        <f t="shared" si="71"/>
        <v>3.9244008112661148E-7</v>
      </c>
    </row>
    <row r="586" spans="1:53" x14ac:dyDescent="0.3">
      <c r="A586" s="3" t="s">
        <v>21862</v>
      </c>
      <c r="B586" s="3" t="s">
        <v>28574</v>
      </c>
      <c r="C586" s="6" t="s">
        <v>3024</v>
      </c>
      <c r="D586" s="3">
        <v>10</v>
      </c>
      <c r="E586" s="3">
        <v>656.61</v>
      </c>
      <c r="F586" s="3">
        <v>52339.69889</v>
      </c>
      <c r="G586" s="4">
        <v>207.35303997487688</v>
      </c>
      <c r="H586" s="4">
        <v>161.68436803503212</v>
      </c>
      <c r="I586" s="4">
        <v>128.24138083721016</v>
      </c>
      <c r="J586" s="4">
        <v>130.50308912847254</v>
      </c>
      <c r="K586" s="4">
        <v>108.32162652803747</v>
      </c>
      <c r="L586" s="4">
        <v>129.0641466164611</v>
      </c>
      <c r="M586" s="4">
        <v>163.75565665525892</v>
      </c>
      <c r="R586" t="s">
        <v>3719</v>
      </c>
      <c r="S586">
        <v>50.439860815220079</v>
      </c>
      <c r="T586">
        <v>36.711903800873834</v>
      </c>
      <c r="U586">
        <v>49.908975456345772</v>
      </c>
      <c r="V586">
        <v>35.927674409898351</v>
      </c>
      <c r="W586">
        <v>130.73053585916605</v>
      </c>
      <c r="X586">
        <v>38.081932030657079</v>
      </c>
      <c r="Y586">
        <v>67.606845913597581</v>
      </c>
      <c r="AT586" t="s">
        <v>3719</v>
      </c>
      <c r="AU586">
        <f t="shared" si="65"/>
        <v>3.7392552319486354E-8</v>
      </c>
      <c r="AV586">
        <f t="shared" si="66"/>
        <v>3.6287485371963354E-8</v>
      </c>
      <c r="AW586">
        <f t="shared" si="67"/>
        <v>5.1476857584659333E-8</v>
      </c>
      <c r="AX586">
        <f t="shared" si="68"/>
        <v>4.0585511186757798E-8</v>
      </c>
      <c r="AY586">
        <f t="shared" si="69"/>
        <v>1.6322423776874028E-7</v>
      </c>
      <c r="AZ586">
        <f t="shared" si="70"/>
        <v>3.7641674999858737E-8</v>
      </c>
      <c r="BA586">
        <f t="shared" si="71"/>
        <v>6.4078050400423559E-8</v>
      </c>
    </row>
    <row r="587" spans="1:53" x14ac:dyDescent="0.3">
      <c r="A587" s="3" t="s">
        <v>28575</v>
      </c>
      <c r="B587" s="3" t="s">
        <v>28576</v>
      </c>
      <c r="C587" s="6" t="s">
        <v>6112</v>
      </c>
      <c r="D587" s="3">
        <v>10</v>
      </c>
      <c r="E587" s="3">
        <v>454.42</v>
      </c>
      <c r="F587" s="3">
        <v>148917.16940000001</v>
      </c>
      <c r="G587" s="4">
        <v>31.650228923945065</v>
      </c>
      <c r="H587" s="4">
        <v>20.181980774979262</v>
      </c>
      <c r="I587" s="4">
        <v>22.928023816922639</v>
      </c>
      <c r="J587" s="4">
        <v>23.647449268182761</v>
      </c>
      <c r="K587" s="4">
        <v>18.094156852032079</v>
      </c>
      <c r="L587" s="4">
        <v>23.649827192912998</v>
      </c>
      <c r="M587" s="4">
        <v>37.219329420042556</v>
      </c>
      <c r="R587" t="s">
        <v>6811</v>
      </c>
      <c r="AT587" t="s">
        <v>6811</v>
      </c>
      <c r="AU587">
        <f t="shared" si="65"/>
        <v>0</v>
      </c>
      <c r="AV587">
        <f t="shared" si="66"/>
        <v>0</v>
      </c>
      <c r="AW587">
        <f t="shared" si="67"/>
        <v>0</v>
      </c>
      <c r="AX587">
        <f t="shared" si="68"/>
        <v>0</v>
      </c>
      <c r="AY587">
        <f t="shared" si="69"/>
        <v>0</v>
      </c>
      <c r="AZ587">
        <f t="shared" si="70"/>
        <v>0</v>
      </c>
      <c r="BA587">
        <f t="shared" si="71"/>
        <v>0</v>
      </c>
    </row>
    <row r="588" spans="1:53" x14ac:dyDescent="0.3">
      <c r="A588" s="3" t="s">
        <v>14494</v>
      </c>
      <c r="B588" s="3" t="s">
        <v>28577</v>
      </c>
      <c r="C588" s="6" t="s">
        <v>3950</v>
      </c>
      <c r="D588" s="3">
        <v>10</v>
      </c>
      <c r="E588" s="3">
        <v>402.1</v>
      </c>
      <c r="F588" s="3">
        <v>30931.528719999998</v>
      </c>
      <c r="G588" s="4">
        <v>658.11087456016992</v>
      </c>
      <c r="H588" s="4">
        <v>440.58938058792296</v>
      </c>
      <c r="I588" s="4">
        <v>504.40335998888384</v>
      </c>
      <c r="J588" s="4">
        <v>502.41274054390016</v>
      </c>
      <c r="K588" s="4">
        <v>466.51413563969504</v>
      </c>
      <c r="L588" s="4">
        <v>477.7290171126009</v>
      </c>
      <c r="M588" s="4">
        <v>440.48414300481147</v>
      </c>
      <c r="R588" t="s">
        <v>6812</v>
      </c>
      <c r="AT588" t="s">
        <v>6812</v>
      </c>
      <c r="AU588">
        <f t="shared" si="65"/>
        <v>0</v>
      </c>
      <c r="AV588">
        <f t="shared" si="66"/>
        <v>0</v>
      </c>
      <c r="AW588">
        <f t="shared" si="67"/>
        <v>0</v>
      </c>
      <c r="AX588">
        <f t="shared" si="68"/>
        <v>0</v>
      </c>
      <c r="AY588">
        <f t="shared" si="69"/>
        <v>0</v>
      </c>
      <c r="AZ588">
        <f t="shared" si="70"/>
        <v>0</v>
      </c>
      <c r="BA588">
        <f t="shared" si="71"/>
        <v>0</v>
      </c>
    </row>
    <row r="589" spans="1:53" x14ac:dyDescent="0.3">
      <c r="A589" s="3" t="s">
        <v>10950</v>
      </c>
      <c r="B589" s="3" t="s">
        <v>28578</v>
      </c>
      <c r="C589" s="6" t="s">
        <v>3472</v>
      </c>
      <c r="D589" s="3">
        <v>10</v>
      </c>
      <c r="E589" s="3">
        <v>508.96</v>
      </c>
      <c r="F589" s="3">
        <v>44495.560960000003</v>
      </c>
      <c r="G589" s="4">
        <v>123.89850974261402</v>
      </c>
      <c r="H589" s="4">
        <v>100.26128236338675</v>
      </c>
      <c r="I589" s="4">
        <v>123.83975317574566</v>
      </c>
      <c r="J589" s="4">
        <v>103.88880057842528</v>
      </c>
      <c r="K589" s="4">
        <v>171.71853511479702</v>
      </c>
      <c r="L589" s="4">
        <v>98.005399955557948</v>
      </c>
      <c r="M589" s="4">
        <v>128.76607830607529</v>
      </c>
      <c r="R589" t="s">
        <v>6813</v>
      </c>
      <c r="AT589" t="s">
        <v>6813</v>
      </c>
      <c r="AU589">
        <f t="shared" si="65"/>
        <v>0</v>
      </c>
      <c r="AV589">
        <f t="shared" si="66"/>
        <v>0</v>
      </c>
      <c r="AW589">
        <f t="shared" si="67"/>
        <v>0</v>
      </c>
      <c r="AX589">
        <f t="shared" si="68"/>
        <v>0</v>
      </c>
      <c r="AY589">
        <f t="shared" si="69"/>
        <v>0</v>
      </c>
      <c r="AZ589">
        <f t="shared" si="70"/>
        <v>0</v>
      </c>
      <c r="BA589">
        <f t="shared" si="71"/>
        <v>0</v>
      </c>
    </row>
    <row r="590" spans="1:53" x14ac:dyDescent="0.3">
      <c r="A590" s="3" t="s">
        <v>21830</v>
      </c>
      <c r="B590" s="3" t="s">
        <v>28579</v>
      </c>
      <c r="C590" s="6" t="s">
        <v>3357</v>
      </c>
      <c r="D590" s="3">
        <v>10</v>
      </c>
      <c r="E590" s="3">
        <v>589.13</v>
      </c>
      <c r="F590" s="3">
        <v>22325.88481</v>
      </c>
      <c r="G590" s="4">
        <v>559.83431197764401</v>
      </c>
      <c r="H590" s="4">
        <v>479.36753527811686</v>
      </c>
      <c r="I590" s="4">
        <v>626.44035382646302</v>
      </c>
      <c r="J590" s="4">
        <v>442.44679332394048</v>
      </c>
      <c r="K590" s="4">
        <v>511.5025171857211</v>
      </c>
      <c r="L590" s="4">
        <v>636.89281699487753</v>
      </c>
      <c r="M590" s="4">
        <v>661.68964587835796</v>
      </c>
      <c r="R590" t="s">
        <v>6814</v>
      </c>
      <c r="AT590" t="s">
        <v>6814</v>
      </c>
      <c r="AU590">
        <f t="shared" si="65"/>
        <v>0</v>
      </c>
      <c r="AV590">
        <f t="shared" si="66"/>
        <v>0</v>
      </c>
      <c r="AW590">
        <f t="shared" si="67"/>
        <v>0</v>
      </c>
      <c r="AX590">
        <f t="shared" si="68"/>
        <v>0</v>
      </c>
      <c r="AY590">
        <f t="shared" si="69"/>
        <v>0</v>
      </c>
      <c r="AZ590">
        <f t="shared" si="70"/>
        <v>0</v>
      </c>
      <c r="BA590">
        <f t="shared" si="71"/>
        <v>0</v>
      </c>
    </row>
    <row r="591" spans="1:53" x14ac:dyDescent="0.3">
      <c r="A591" s="3" t="s">
        <v>13031</v>
      </c>
      <c r="B591" s="3" t="s">
        <v>28580</v>
      </c>
      <c r="C591" s="6" t="s">
        <v>3626</v>
      </c>
      <c r="D591" s="3">
        <v>10</v>
      </c>
      <c r="E591" s="3">
        <v>639.35</v>
      </c>
      <c r="F591" s="3">
        <v>25459.21011</v>
      </c>
      <c r="G591" s="4">
        <v>933.94415623825034</v>
      </c>
      <c r="H591" s="4">
        <v>803.14561823570682</v>
      </c>
      <c r="I591" s="4">
        <v>1373.575987222983</v>
      </c>
      <c r="J591" s="4">
        <v>1106.0422386972034</v>
      </c>
      <c r="K591" s="4">
        <v>622.24488893845955</v>
      </c>
      <c r="L591" s="4">
        <v>846.56484004676736</v>
      </c>
      <c r="M591" s="4">
        <v>1160.2210633780778</v>
      </c>
      <c r="R591" t="s">
        <v>6815</v>
      </c>
      <c r="AT591" t="s">
        <v>6815</v>
      </c>
      <c r="AU591">
        <f t="shared" si="65"/>
        <v>0</v>
      </c>
      <c r="AV591">
        <f t="shared" si="66"/>
        <v>0</v>
      </c>
      <c r="AW591">
        <f t="shared" si="67"/>
        <v>0</v>
      </c>
      <c r="AX591">
        <f t="shared" si="68"/>
        <v>0</v>
      </c>
      <c r="AY591">
        <f t="shared" si="69"/>
        <v>0</v>
      </c>
      <c r="AZ591">
        <f t="shared" si="70"/>
        <v>0</v>
      </c>
      <c r="BA591">
        <f t="shared" si="71"/>
        <v>0</v>
      </c>
    </row>
    <row r="592" spans="1:53" x14ac:dyDescent="0.3">
      <c r="A592" s="3" t="s">
        <v>19409</v>
      </c>
      <c r="B592" s="3" t="s">
        <v>28581</v>
      </c>
      <c r="C592" s="6" t="s">
        <v>4173</v>
      </c>
      <c r="D592" s="3">
        <v>10</v>
      </c>
      <c r="E592" s="3">
        <v>534.27</v>
      </c>
      <c r="F592" s="3">
        <v>34128.846310000001</v>
      </c>
      <c r="G592" s="4">
        <v>715.22625825701527</v>
      </c>
      <c r="H592" s="4">
        <v>631.07484651436391</v>
      </c>
      <c r="I592" s="4">
        <v>766.49527196835174</v>
      </c>
      <c r="J592" s="4">
        <v>760.59968108154646</v>
      </c>
      <c r="K592" s="4">
        <v>515.29049651780997</v>
      </c>
      <c r="L592" s="4">
        <v>540.87520396614764</v>
      </c>
      <c r="M592" s="4">
        <v>662.92625737655953</v>
      </c>
      <c r="R592" t="s">
        <v>6816</v>
      </c>
      <c r="AT592" t="s">
        <v>6816</v>
      </c>
      <c r="AU592">
        <f t="shared" si="65"/>
        <v>0</v>
      </c>
      <c r="AV592">
        <f t="shared" si="66"/>
        <v>0</v>
      </c>
      <c r="AW592">
        <f t="shared" si="67"/>
        <v>0</v>
      </c>
      <c r="AX592">
        <f t="shared" si="68"/>
        <v>0</v>
      </c>
      <c r="AY592">
        <f t="shared" si="69"/>
        <v>0</v>
      </c>
      <c r="AZ592">
        <f t="shared" si="70"/>
        <v>0</v>
      </c>
      <c r="BA592">
        <f t="shared" si="71"/>
        <v>0</v>
      </c>
    </row>
    <row r="593" spans="1:53" x14ac:dyDescent="0.3">
      <c r="A593" s="3" t="s">
        <v>19512</v>
      </c>
      <c r="B593" s="3" t="s">
        <v>28582</v>
      </c>
      <c r="C593" s="6" t="s">
        <v>3729</v>
      </c>
      <c r="D593" s="3">
        <v>10</v>
      </c>
      <c r="E593" s="3">
        <v>570.54999999999995</v>
      </c>
      <c r="F593" s="3">
        <v>22054.85068</v>
      </c>
      <c r="G593" s="4">
        <v>21083.67839267807</v>
      </c>
      <c r="H593" s="4">
        <v>8447.6157248011914</v>
      </c>
      <c r="I593" s="4">
        <v>17090.264182239505</v>
      </c>
      <c r="J593" s="4">
        <v>12277.854352380145</v>
      </c>
      <c r="K593" s="4">
        <v>11309.88767408457</v>
      </c>
      <c r="L593" s="4">
        <v>17717.614435042371</v>
      </c>
      <c r="M593" s="4">
        <v>25285.565619174726</v>
      </c>
      <c r="R593" t="s">
        <v>6952</v>
      </c>
      <c r="AT593" t="s">
        <v>6952</v>
      </c>
      <c r="AU593">
        <f t="shared" si="65"/>
        <v>0</v>
      </c>
      <c r="AV593">
        <f t="shared" si="66"/>
        <v>0</v>
      </c>
      <c r="AW593">
        <f t="shared" si="67"/>
        <v>0</v>
      </c>
      <c r="AX593">
        <f t="shared" si="68"/>
        <v>0</v>
      </c>
      <c r="AY593">
        <f t="shared" si="69"/>
        <v>0</v>
      </c>
      <c r="AZ593">
        <f t="shared" si="70"/>
        <v>0</v>
      </c>
      <c r="BA593">
        <f t="shared" si="71"/>
        <v>0</v>
      </c>
    </row>
    <row r="594" spans="1:53" x14ac:dyDescent="0.3">
      <c r="A594" s="3" t="s">
        <v>19483</v>
      </c>
      <c r="B594" s="3" t="s">
        <v>28583</v>
      </c>
      <c r="C594" s="6" t="s">
        <v>3737</v>
      </c>
      <c r="D594" s="3">
        <v>10</v>
      </c>
      <c r="E594" s="3">
        <v>775.81</v>
      </c>
      <c r="F594" s="3">
        <v>13514.43986</v>
      </c>
      <c r="G594" s="4">
        <v>7097.9518422044721</v>
      </c>
      <c r="H594" s="4">
        <v>3744.4343152446304</v>
      </c>
      <c r="I594" s="4">
        <v>7099.570134203309</v>
      </c>
      <c r="J594" s="4">
        <v>4228.0036519557088</v>
      </c>
      <c r="K594" s="4">
        <v>4124.6621599463997</v>
      </c>
      <c r="L594" s="4">
        <v>5726.7942437344182</v>
      </c>
      <c r="M594" s="4">
        <v>8584.9064673151388</v>
      </c>
      <c r="R594" t="s">
        <v>23612</v>
      </c>
      <c r="AT594" t="s">
        <v>23612</v>
      </c>
      <c r="AU594">
        <f t="shared" si="65"/>
        <v>0</v>
      </c>
      <c r="AV594">
        <f t="shared" si="66"/>
        <v>0</v>
      </c>
      <c r="AW594">
        <f t="shared" si="67"/>
        <v>0</v>
      </c>
      <c r="AX594">
        <f t="shared" si="68"/>
        <v>0</v>
      </c>
      <c r="AY594">
        <f t="shared" si="69"/>
        <v>0</v>
      </c>
      <c r="AZ594">
        <f t="shared" si="70"/>
        <v>0</v>
      </c>
      <c r="BA594">
        <f t="shared" si="71"/>
        <v>0</v>
      </c>
    </row>
    <row r="595" spans="1:53" x14ac:dyDescent="0.3">
      <c r="A595" s="3" t="s">
        <v>19431</v>
      </c>
      <c r="B595" s="3" t="s">
        <v>28584</v>
      </c>
      <c r="C595" s="6" t="s">
        <v>3740</v>
      </c>
      <c r="D595" s="3">
        <v>10</v>
      </c>
      <c r="E595" s="3">
        <v>515.63</v>
      </c>
      <c r="F595" s="3">
        <v>14337.64689</v>
      </c>
      <c r="G595" s="4">
        <v>18397.462147840532</v>
      </c>
      <c r="H595" s="4">
        <v>6184.8528084778582</v>
      </c>
      <c r="I595" s="4">
        <v>14757.163551613688</v>
      </c>
      <c r="J595" s="4">
        <v>10104.308922205098</v>
      </c>
      <c r="K595" s="4">
        <v>8662.6989850664668</v>
      </c>
      <c r="L595" s="4">
        <v>12861.780968589967</v>
      </c>
      <c r="M595" s="4">
        <v>19454.287769089693</v>
      </c>
      <c r="R595" t="s">
        <v>23613</v>
      </c>
      <c r="AT595" t="s">
        <v>23613</v>
      </c>
      <c r="AU595">
        <f t="shared" si="65"/>
        <v>0</v>
      </c>
      <c r="AV595">
        <f t="shared" si="66"/>
        <v>0</v>
      </c>
      <c r="AW595">
        <f t="shared" si="67"/>
        <v>0</v>
      </c>
      <c r="AX595">
        <f t="shared" si="68"/>
        <v>0</v>
      </c>
      <c r="AY595">
        <f t="shared" si="69"/>
        <v>0</v>
      </c>
      <c r="AZ595">
        <f t="shared" si="70"/>
        <v>0</v>
      </c>
      <c r="BA595">
        <f t="shared" si="71"/>
        <v>0</v>
      </c>
    </row>
    <row r="596" spans="1:53" x14ac:dyDescent="0.3">
      <c r="A596" s="3" t="s">
        <v>19480</v>
      </c>
      <c r="B596" s="3" t="s">
        <v>28585</v>
      </c>
      <c r="C596" s="6" t="s">
        <v>3746</v>
      </c>
      <c r="D596" s="3">
        <v>10</v>
      </c>
      <c r="E596" s="3">
        <v>700.8</v>
      </c>
      <c r="F596" s="3">
        <v>11291.299139999999</v>
      </c>
      <c r="G596" s="4">
        <v>49826.174019631952</v>
      </c>
      <c r="H596" s="4">
        <v>18420.712256992807</v>
      </c>
      <c r="I596" s="4">
        <v>35995.131628980715</v>
      </c>
      <c r="J596" s="4">
        <v>28361.984412479411</v>
      </c>
      <c r="K596" s="4">
        <v>21416.916240044495</v>
      </c>
      <c r="L596" s="4">
        <v>34169.646977101249</v>
      </c>
      <c r="M596" s="4">
        <v>48201.734194710181</v>
      </c>
      <c r="R596" t="s">
        <v>6818</v>
      </c>
      <c r="AT596" t="s">
        <v>6818</v>
      </c>
      <c r="AU596">
        <f t="shared" si="65"/>
        <v>0</v>
      </c>
      <c r="AV596">
        <f t="shared" si="66"/>
        <v>0</v>
      </c>
      <c r="AW596">
        <f t="shared" si="67"/>
        <v>0</v>
      </c>
      <c r="AX596">
        <f t="shared" si="68"/>
        <v>0</v>
      </c>
      <c r="AY596">
        <f t="shared" si="69"/>
        <v>0</v>
      </c>
      <c r="AZ596">
        <f t="shared" si="70"/>
        <v>0</v>
      </c>
      <c r="BA596">
        <f t="shared" si="71"/>
        <v>0</v>
      </c>
    </row>
    <row r="597" spans="1:53" x14ac:dyDescent="0.3">
      <c r="A597" s="3" t="s">
        <v>19519</v>
      </c>
      <c r="B597" s="3" t="s">
        <v>28586</v>
      </c>
      <c r="C597" s="6" t="s">
        <v>3772</v>
      </c>
      <c r="D597" s="3">
        <v>10</v>
      </c>
      <c r="E597" s="3">
        <v>541.09</v>
      </c>
      <c r="F597" s="3">
        <v>11710.396339999999</v>
      </c>
      <c r="G597" s="4">
        <v>39791.986491433549</v>
      </c>
      <c r="H597" s="4">
        <v>16171.852179010415</v>
      </c>
      <c r="I597" s="4">
        <v>28416.009210504897</v>
      </c>
      <c r="J597" s="4">
        <v>22616.381639893341</v>
      </c>
      <c r="K597" s="4">
        <v>15395.963348088395</v>
      </c>
      <c r="L597" s="4">
        <v>24909.520333520661</v>
      </c>
      <c r="M597" s="4">
        <v>33466.631923765082</v>
      </c>
      <c r="R597" t="s">
        <v>5242</v>
      </c>
      <c r="AT597" t="s">
        <v>5242</v>
      </c>
      <c r="AU597">
        <f t="shared" si="65"/>
        <v>0</v>
      </c>
      <c r="AV597">
        <f t="shared" si="66"/>
        <v>0</v>
      </c>
      <c r="AW597">
        <f t="shared" si="67"/>
        <v>0</v>
      </c>
      <c r="AX597">
        <f t="shared" si="68"/>
        <v>0</v>
      </c>
      <c r="AY597">
        <f t="shared" si="69"/>
        <v>0</v>
      </c>
      <c r="AZ597">
        <f t="shared" si="70"/>
        <v>0</v>
      </c>
      <c r="BA597">
        <f t="shared" si="71"/>
        <v>0</v>
      </c>
    </row>
    <row r="598" spans="1:53" x14ac:dyDescent="0.3">
      <c r="A598" s="3" t="s">
        <v>19445</v>
      </c>
      <c r="B598" s="3" t="s">
        <v>28587</v>
      </c>
      <c r="C598" s="6" t="s">
        <v>3775</v>
      </c>
      <c r="D598" s="3">
        <v>10</v>
      </c>
      <c r="E598" s="3">
        <v>775.08</v>
      </c>
      <c r="F598" s="3">
        <v>13073.261570000001</v>
      </c>
      <c r="G598" s="4">
        <v>23449.534940487858</v>
      </c>
      <c r="H598" s="4">
        <v>12255.092922846585</v>
      </c>
      <c r="I598" s="4">
        <v>21549.89651701683</v>
      </c>
      <c r="J598" s="4">
        <v>14456.165536245031</v>
      </c>
      <c r="K598" s="4">
        <v>12913.143068319934</v>
      </c>
      <c r="L598" s="4">
        <v>16007.495885541693</v>
      </c>
      <c r="M598" s="4">
        <v>23642.029396677786</v>
      </c>
      <c r="R598" t="s">
        <v>5241</v>
      </c>
      <c r="S598">
        <v>17168.147586012761</v>
      </c>
      <c r="T598">
        <v>7176.8888618581223</v>
      </c>
      <c r="U598">
        <v>17206.496675806051</v>
      </c>
      <c r="V598">
        <v>16629.230197779169</v>
      </c>
      <c r="W598">
        <v>9116.8590497098085</v>
      </c>
      <c r="X598">
        <v>17216.667352437751</v>
      </c>
      <c r="Y598">
        <v>20952.645702022717</v>
      </c>
      <c r="AT598" t="s">
        <v>5241</v>
      </c>
      <c r="AU598">
        <f t="shared" si="65"/>
        <v>1.2727252741445625E-5</v>
      </c>
      <c r="AV598">
        <f t="shared" si="66"/>
        <v>7.0939183923412981E-6</v>
      </c>
      <c r="AW598">
        <f t="shared" si="67"/>
        <v>1.7747035895098974E-5</v>
      </c>
      <c r="AX598">
        <f t="shared" si="68"/>
        <v>1.8785123704895168E-5</v>
      </c>
      <c r="AY598">
        <f t="shared" si="69"/>
        <v>1.138289810757774E-5</v>
      </c>
      <c r="AZ598">
        <f t="shared" si="70"/>
        <v>1.7017629161761786E-5</v>
      </c>
      <c r="BA598">
        <f t="shared" si="71"/>
        <v>1.9859004945036125E-5</v>
      </c>
    </row>
    <row r="599" spans="1:53" x14ac:dyDescent="0.3">
      <c r="A599" s="3" t="s">
        <v>11460</v>
      </c>
      <c r="B599" s="3" t="s">
        <v>28588</v>
      </c>
      <c r="C599" s="6" t="s">
        <v>6739</v>
      </c>
      <c r="D599" s="3">
        <v>10</v>
      </c>
      <c r="E599" s="3">
        <v>458.31</v>
      </c>
      <c r="F599" s="3">
        <v>49532.388030000002</v>
      </c>
      <c r="G599" s="4">
        <v>325.61488016680778</v>
      </c>
      <c r="H599" s="4">
        <v>111.80921141836224</v>
      </c>
      <c r="I599" s="4">
        <v>178.95540332507517</v>
      </c>
      <c r="J599" s="4">
        <v>131.52770993371556</v>
      </c>
      <c r="K599" s="4">
        <v>73.557652798486458</v>
      </c>
      <c r="L599" s="4">
        <v>182.67489377358095</v>
      </c>
      <c r="M599" s="4">
        <v>212.71551709200253</v>
      </c>
      <c r="R599" t="s">
        <v>23614</v>
      </c>
      <c r="AT599" t="s">
        <v>23614</v>
      </c>
      <c r="AU599">
        <f t="shared" si="65"/>
        <v>0</v>
      </c>
      <c r="AV599">
        <f t="shared" si="66"/>
        <v>0</v>
      </c>
      <c r="AW599">
        <f t="shared" si="67"/>
        <v>0</v>
      </c>
      <c r="AX599">
        <f t="shared" si="68"/>
        <v>0</v>
      </c>
      <c r="AY599">
        <f t="shared" si="69"/>
        <v>0</v>
      </c>
      <c r="AZ599">
        <f t="shared" si="70"/>
        <v>0</v>
      </c>
      <c r="BA599">
        <f t="shared" si="71"/>
        <v>0</v>
      </c>
    </row>
    <row r="600" spans="1:53" x14ac:dyDescent="0.3">
      <c r="A600" s="3" t="s">
        <v>21226</v>
      </c>
      <c r="B600" s="3" t="s">
        <v>28589</v>
      </c>
      <c r="C600" s="6" t="s">
        <v>3072</v>
      </c>
      <c r="D600" s="3">
        <v>10</v>
      </c>
      <c r="E600" s="3">
        <v>924.33</v>
      </c>
      <c r="F600" s="3">
        <v>40831.624960000001</v>
      </c>
      <c r="G600" s="4">
        <v>424.60750430720799</v>
      </c>
      <c r="H600" s="4">
        <v>833.97290391325782</v>
      </c>
      <c r="I600" s="4">
        <v>508.07965109141531</v>
      </c>
      <c r="J600" s="4">
        <v>1043.889355170453</v>
      </c>
      <c r="K600" s="4">
        <v>1287.7755164691998</v>
      </c>
      <c r="L600" s="4">
        <v>962.41676057721816</v>
      </c>
      <c r="M600" s="4">
        <v>352.85163118733732</v>
      </c>
      <c r="R600" t="s">
        <v>4222</v>
      </c>
      <c r="S600">
        <v>44.654853860073914</v>
      </c>
      <c r="T600">
        <v>8.7775139072418789</v>
      </c>
      <c r="U600">
        <v>32.719467011579937</v>
      </c>
      <c r="V600">
        <v>29.718019639642655</v>
      </c>
      <c r="W600">
        <v>16.428260064804679</v>
      </c>
      <c r="X600">
        <v>36.041284572553614</v>
      </c>
      <c r="Y600">
        <v>64.274154315076004</v>
      </c>
      <c r="AT600" t="s">
        <v>4222</v>
      </c>
      <c r="AU600">
        <f t="shared" si="65"/>
        <v>3.3103956519602166E-8</v>
      </c>
      <c r="AV600">
        <f t="shared" si="66"/>
        <v>8.6760389556169809E-9</v>
      </c>
      <c r="AW600">
        <f t="shared" si="67"/>
        <v>3.3747343603041372E-8</v>
      </c>
      <c r="AX600">
        <f t="shared" si="68"/>
        <v>3.357080685970337E-8</v>
      </c>
      <c r="AY600">
        <f t="shared" si="69"/>
        <v>2.0511582923771586E-8</v>
      </c>
      <c r="AZ600">
        <f t="shared" si="70"/>
        <v>3.5624619028397478E-8</v>
      </c>
      <c r="BA600">
        <f t="shared" si="71"/>
        <v>6.0919311409818119E-8</v>
      </c>
    </row>
    <row r="601" spans="1:53" x14ac:dyDescent="0.3">
      <c r="A601" s="3" t="s">
        <v>14063</v>
      </c>
      <c r="B601" s="3" t="s">
        <v>28590</v>
      </c>
      <c r="C601" s="6" t="s">
        <v>3235</v>
      </c>
      <c r="D601" s="3">
        <v>10</v>
      </c>
      <c r="E601" s="3">
        <v>492.48</v>
      </c>
      <c r="F601" s="3">
        <v>26743.578519999999</v>
      </c>
      <c r="G601" s="4">
        <v>197.02334391119513</v>
      </c>
      <c r="H601" s="4">
        <v>363.11064627767121</v>
      </c>
      <c r="I601" s="4">
        <v>234.09281730549381</v>
      </c>
      <c r="J601" s="4">
        <v>199.86607339892169</v>
      </c>
      <c r="K601" s="4">
        <v>317.9253538989887</v>
      </c>
      <c r="L601" s="4">
        <v>255.05890995440012</v>
      </c>
      <c r="M601" s="4">
        <v>211.03547949527209</v>
      </c>
      <c r="R601" t="s">
        <v>4223</v>
      </c>
      <c r="S601">
        <v>437.34353939373108</v>
      </c>
      <c r="T601">
        <v>455.42876698459156</v>
      </c>
      <c r="U601">
        <v>547.73511279010825</v>
      </c>
      <c r="V601">
        <v>859.86276035351375</v>
      </c>
      <c r="W601">
        <v>433.26451119037995</v>
      </c>
      <c r="X601">
        <v>829.80240884297507</v>
      </c>
      <c r="Y601">
        <v>836.32865214777371</v>
      </c>
      <c r="AT601" t="s">
        <v>4223</v>
      </c>
      <c r="AU601">
        <f t="shared" si="65"/>
        <v>3.2421562855373381E-7</v>
      </c>
      <c r="AV601">
        <f t="shared" si="66"/>
        <v>4.5016365290027004E-7</v>
      </c>
      <c r="AW601">
        <f t="shared" si="67"/>
        <v>5.6494211987733204E-7</v>
      </c>
      <c r="AX601">
        <f t="shared" si="68"/>
        <v>9.7133951063053819E-7</v>
      </c>
      <c r="AY601">
        <f t="shared" si="69"/>
        <v>5.4095448417254532E-7</v>
      </c>
      <c r="AZ601">
        <f t="shared" si="70"/>
        <v>8.2020924155376225E-7</v>
      </c>
      <c r="BA601">
        <f t="shared" si="71"/>
        <v>7.92675783043221E-7</v>
      </c>
    </row>
    <row r="602" spans="1:53" x14ac:dyDescent="0.3">
      <c r="A602" s="3" t="s">
        <v>16405</v>
      </c>
      <c r="B602" s="3" t="s">
        <v>28591</v>
      </c>
      <c r="C602" s="6" t="s">
        <v>7606</v>
      </c>
      <c r="D602" s="3">
        <v>10</v>
      </c>
      <c r="E602" s="3">
        <v>421.61</v>
      </c>
      <c r="F602" s="3">
        <v>46483.140489999998</v>
      </c>
      <c r="G602" s="4">
        <v>22.511573875827274</v>
      </c>
      <c r="H602" s="4">
        <v>131.22281324534359</v>
      </c>
      <c r="I602" s="4">
        <v>53.970299435504081</v>
      </c>
      <c r="J602" s="4">
        <v>153.04007849274936</v>
      </c>
      <c r="K602" s="4">
        <v>76.540769525949884</v>
      </c>
      <c r="L602" s="4">
        <v>77.537719188377935</v>
      </c>
      <c r="M602" s="4">
        <v>93.098040439086532</v>
      </c>
      <c r="R602" t="s">
        <v>4539</v>
      </c>
      <c r="AT602" t="s">
        <v>4539</v>
      </c>
      <c r="AU602">
        <f t="shared" si="65"/>
        <v>0</v>
      </c>
      <c r="AV602">
        <f t="shared" si="66"/>
        <v>0</v>
      </c>
      <c r="AW602">
        <f t="shared" si="67"/>
        <v>0</v>
      </c>
      <c r="AX602">
        <f t="shared" si="68"/>
        <v>0</v>
      </c>
      <c r="AY602">
        <f t="shared" si="69"/>
        <v>0</v>
      </c>
      <c r="AZ602">
        <f t="shared" si="70"/>
        <v>0</v>
      </c>
      <c r="BA602">
        <f t="shared" si="71"/>
        <v>0</v>
      </c>
    </row>
    <row r="603" spans="1:53" x14ac:dyDescent="0.3">
      <c r="A603" s="3" t="s">
        <v>16401</v>
      </c>
      <c r="B603" s="3" t="s">
        <v>28592</v>
      </c>
      <c r="C603" s="6" t="s">
        <v>7605</v>
      </c>
      <c r="D603" s="3">
        <v>10</v>
      </c>
      <c r="E603" s="3">
        <v>498.47</v>
      </c>
      <c r="F603" s="3">
        <v>77005.729349999994</v>
      </c>
      <c r="G603" s="4">
        <v>24.185755563923362</v>
      </c>
      <c r="H603" s="4">
        <v>96.677268644330255</v>
      </c>
      <c r="I603" s="4">
        <v>34.977743874857907</v>
      </c>
      <c r="J603" s="4">
        <v>108.1089594819617</v>
      </c>
      <c r="K603" s="4">
        <v>36.932084780405113</v>
      </c>
      <c r="L603" s="4">
        <v>43.570498596805571</v>
      </c>
      <c r="M603" s="4">
        <v>33.630258284448374</v>
      </c>
      <c r="R603" t="s">
        <v>4537</v>
      </c>
      <c r="S603">
        <v>2.1972190225190293</v>
      </c>
      <c r="T603">
        <v>11.978098325561522</v>
      </c>
      <c r="U603">
        <v>10.332252486373049</v>
      </c>
      <c r="V603">
        <v>5.8415274066238974</v>
      </c>
      <c r="W603">
        <v>6.8468566034783267</v>
      </c>
      <c r="X603">
        <v>9.2634624815830922</v>
      </c>
      <c r="Y603">
        <v>10.740277725233252</v>
      </c>
      <c r="AT603" t="s">
        <v>4537</v>
      </c>
      <c r="AU603">
        <f t="shared" si="65"/>
        <v>1.6288630842558163E-9</v>
      </c>
      <c r="AV603">
        <f t="shared" si="66"/>
        <v>1.183962210541657E-8</v>
      </c>
      <c r="AW603">
        <f t="shared" si="67"/>
        <v>1.0656838472570605E-8</v>
      </c>
      <c r="AX603">
        <f t="shared" si="68"/>
        <v>6.5988511587036843E-9</v>
      </c>
      <c r="AY603">
        <f t="shared" si="69"/>
        <v>8.5486756622688332E-9</v>
      </c>
      <c r="AZ603">
        <f t="shared" si="70"/>
        <v>9.1563695829410143E-9</v>
      </c>
      <c r="BA603">
        <f t="shared" si="71"/>
        <v>1.0179680002696647E-8</v>
      </c>
    </row>
    <row r="604" spans="1:53" x14ac:dyDescent="0.3">
      <c r="A604" s="3" t="s">
        <v>21108</v>
      </c>
      <c r="B604" s="3" t="s">
        <v>28593</v>
      </c>
      <c r="C604" s="6" t="s">
        <v>3239</v>
      </c>
      <c r="D604" s="3">
        <v>10</v>
      </c>
      <c r="E604" s="3">
        <v>517.65</v>
      </c>
      <c r="F604" s="3">
        <v>33812.802009999999</v>
      </c>
      <c r="G604" s="4">
        <v>224.03314336137149</v>
      </c>
      <c r="H604" s="4">
        <v>135.27694606618266</v>
      </c>
      <c r="I604" s="4">
        <v>435.6541110119939</v>
      </c>
      <c r="J604" s="4">
        <v>222.8387028368054</v>
      </c>
      <c r="K604" s="4">
        <v>187.75263502336654</v>
      </c>
      <c r="L604" s="4">
        <v>197.15720300310485</v>
      </c>
      <c r="M604" s="4">
        <v>187.30488514117403</v>
      </c>
      <c r="R604" t="s">
        <v>4538</v>
      </c>
      <c r="S604">
        <v>4130.5188122659283</v>
      </c>
      <c r="T604">
        <v>3174.668416329082</v>
      </c>
      <c r="U604">
        <v>2898.1641682678173</v>
      </c>
      <c r="V604">
        <v>4574.1954265095237</v>
      </c>
      <c r="W604">
        <v>2064.7239236206774</v>
      </c>
      <c r="X604">
        <v>2866.2050037202971</v>
      </c>
      <c r="Y604">
        <v>3259.5923774991502</v>
      </c>
      <c r="AT604" t="s">
        <v>4538</v>
      </c>
      <c r="AU604">
        <f t="shared" si="65"/>
        <v>3.0620750790745899E-6</v>
      </c>
      <c r="AV604">
        <f t="shared" si="66"/>
        <v>3.1379667571376004E-6</v>
      </c>
      <c r="AW604">
        <f t="shared" si="67"/>
        <v>2.9892095115712547E-6</v>
      </c>
      <c r="AX604">
        <f t="shared" si="68"/>
        <v>5.1672161558520394E-6</v>
      </c>
      <c r="AY604">
        <f t="shared" si="69"/>
        <v>2.5779209610134742E-6</v>
      </c>
      <c r="AZ604">
        <f t="shared" si="70"/>
        <v>2.8330694237402312E-6</v>
      </c>
      <c r="BA604">
        <f t="shared" si="71"/>
        <v>3.0894552441799078E-6</v>
      </c>
    </row>
    <row r="605" spans="1:53" x14ac:dyDescent="0.3">
      <c r="A605" s="3" t="s">
        <v>21099</v>
      </c>
      <c r="B605" s="3" t="s">
        <v>28594</v>
      </c>
      <c r="C605" s="6" t="s">
        <v>3244</v>
      </c>
      <c r="D605" s="3">
        <v>10</v>
      </c>
      <c r="E605" s="3">
        <v>435.37</v>
      </c>
      <c r="F605" s="3">
        <v>45198.8272</v>
      </c>
      <c r="G605" s="4">
        <v>143.73354962353892</v>
      </c>
      <c r="H605" s="4">
        <v>125.04302130521586</v>
      </c>
      <c r="I605" s="4">
        <v>176.30440408660309</v>
      </c>
      <c r="J605" s="4">
        <v>200.14375903161047</v>
      </c>
      <c r="K605" s="4">
        <v>139.30617927002345</v>
      </c>
      <c r="L605" s="4">
        <v>169.50239145269077</v>
      </c>
      <c r="M605" s="4">
        <v>161.21523849644976</v>
      </c>
      <c r="R605" t="s">
        <v>2985</v>
      </c>
      <c r="S605">
        <v>1348.9455753291281</v>
      </c>
      <c r="T605">
        <v>613.56890940916878</v>
      </c>
      <c r="U605">
        <v>1110.8135139135866</v>
      </c>
      <c r="V605">
        <v>1006.8193419227047</v>
      </c>
      <c r="W605">
        <v>629.18483754663544</v>
      </c>
      <c r="X605">
        <v>863.85004170910395</v>
      </c>
      <c r="Y605">
        <v>1188.0198433838102</v>
      </c>
      <c r="AT605" t="s">
        <v>2985</v>
      </c>
      <c r="AU605">
        <f t="shared" si="65"/>
        <v>1.0000130291083945E-6</v>
      </c>
      <c r="AV605">
        <f t="shared" si="66"/>
        <v>6.0647557112924118E-7</v>
      </c>
      <c r="AW605">
        <f t="shared" si="67"/>
        <v>1.1457095349284368E-6</v>
      </c>
      <c r="AX605">
        <f t="shared" si="68"/>
        <v>1.1373482513354713E-6</v>
      </c>
      <c r="AY605">
        <f t="shared" si="69"/>
        <v>7.8557174763540647E-7</v>
      </c>
      <c r="AZ605">
        <f t="shared" si="70"/>
        <v>8.538632570545934E-7</v>
      </c>
      <c r="BA605">
        <f t="shared" si="71"/>
        <v>1.1260101602482845E-6</v>
      </c>
    </row>
    <row r="606" spans="1:53" x14ac:dyDescent="0.3">
      <c r="A606" s="3" t="s">
        <v>11167</v>
      </c>
      <c r="B606" s="3" t="s">
        <v>28595</v>
      </c>
      <c r="C606" s="6" t="s">
        <v>3466</v>
      </c>
      <c r="D606" s="3">
        <v>10</v>
      </c>
      <c r="E606" s="3">
        <v>491.71</v>
      </c>
      <c r="F606" s="3">
        <v>38198.185729999997</v>
      </c>
      <c r="G606" s="4">
        <v>367.89754737829907</v>
      </c>
      <c r="H606" s="4">
        <v>221.00270936466492</v>
      </c>
      <c r="I606" s="4">
        <v>227.48247491022951</v>
      </c>
      <c r="J606" s="4">
        <v>230.06644538633844</v>
      </c>
      <c r="K606" s="4">
        <v>96.679232570583636</v>
      </c>
      <c r="L606" s="4">
        <v>176.91935474287743</v>
      </c>
      <c r="M606" s="4">
        <v>272.36702442147595</v>
      </c>
      <c r="R606" t="s">
        <v>3717</v>
      </c>
      <c r="S606">
        <v>290.46746686662709</v>
      </c>
      <c r="T606">
        <v>183.5991806489352</v>
      </c>
      <c r="U606">
        <v>232.21502733393413</v>
      </c>
      <c r="V606">
        <v>296.85116297237721</v>
      </c>
      <c r="W606">
        <v>176.21015208805841</v>
      </c>
      <c r="X606">
        <v>277.90167638882434</v>
      </c>
      <c r="Y606">
        <v>334.59620780476337</v>
      </c>
      <c r="AT606" t="s">
        <v>3717</v>
      </c>
      <c r="AU606">
        <f t="shared" si="65"/>
        <v>2.1533207618688853E-7</v>
      </c>
      <c r="AV606">
        <f t="shared" si="66"/>
        <v>1.8147662998463491E-7</v>
      </c>
      <c r="AW606">
        <f t="shared" si="67"/>
        <v>2.3951002363377153E-7</v>
      </c>
      <c r="AX606">
        <f t="shared" si="68"/>
        <v>3.3533637769491141E-7</v>
      </c>
      <c r="AY606">
        <f t="shared" si="69"/>
        <v>2.2000803081440537E-7</v>
      </c>
      <c r="AZ606">
        <f t="shared" si="70"/>
        <v>2.7468891484084581E-7</v>
      </c>
      <c r="BA606">
        <f t="shared" si="71"/>
        <v>3.171316806423001E-7</v>
      </c>
    </row>
    <row r="607" spans="1:53" x14ac:dyDescent="0.3">
      <c r="A607" s="3" t="s">
        <v>10492</v>
      </c>
      <c r="B607" s="3" t="s">
        <v>28596</v>
      </c>
      <c r="C607" s="6" t="s">
        <v>3135</v>
      </c>
      <c r="D607" s="3">
        <v>10</v>
      </c>
      <c r="E607" s="3">
        <v>732.84</v>
      </c>
      <c r="F607" s="3">
        <v>31006.32562</v>
      </c>
      <c r="G607" s="4">
        <v>1860.7995104163283</v>
      </c>
      <c r="H607" s="4">
        <v>1226.5539165415621</v>
      </c>
      <c r="I607" s="4">
        <v>1589.3350821202621</v>
      </c>
      <c r="J607" s="4">
        <v>1374.9720546626525</v>
      </c>
      <c r="K607" s="4">
        <v>1125.3393061288966</v>
      </c>
      <c r="L607" s="4">
        <v>1385.0421999292219</v>
      </c>
      <c r="M607" s="4">
        <v>1769.4260060644285</v>
      </c>
      <c r="R607" t="s">
        <v>3440</v>
      </c>
      <c r="AT607" t="s">
        <v>3440</v>
      </c>
      <c r="AU607">
        <f t="shared" si="65"/>
        <v>0</v>
      </c>
      <c r="AV607">
        <f t="shared" si="66"/>
        <v>0</v>
      </c>
      <c r="AW607">
        <f t="shared" si="67"/>
        <v>0</v>
      </c>
      <c r="AX607">
        <f t="shared" si="68"/>
        <v>0</v>
      </c>
      <c r="AY607">
        <f t="shared" si="69"/>
        <v>0</v>
      </c>
      <c r="AZ607">
        <f t="shared" si="70"/>
        <v>0</v>
      </c>
      <c r="BA607">
        <f t="shared" si="71"/>
        <v>0</v>
      </c>
    </row>
    <row r="608" spans="1:53" x14ac:dyDescent="0.3">
      <c r="A608" s="3" t="s">
        <v>10704</v>
      </c>
      <c r="B608" s="3" t="s">
        <v>28597</v>
      </c>
      <c r="C608" s="6" t="s">
        <v>3053</v>
      </c>
      <c r="D608" s="3">
        <v>10</v>
      </c>
      <c r="E608" s="3">
        <v>594.73</v>
      </c>
      <c r="F608" s="3">
        <v>42886.879809999999</v>
      </c>
      <c r="G608" s="4">
        <v>192.84242801060003</v>
      </c>
      <c r="H608" s="4">
        <v>72.771280631461366</v>
      </c>
      <c r="I608" s="4">
        <v>60.687199631464985</v>
      </c>
      <c r="J608" s="4">
        <v>83.78508149546488</v>
      </c>
      <c r="K608" s="4">
        <v>19.832773154800186</v>
      </c>
      <c r="L608" s="4">
        <v>56.03888635740536</v>
      </c>
      <c r="M608" s="4">
        <v>73.014999327923505</v>
      </c>
      <c r="R608" t="s">
        <v>3439</v>
      </c>
      <c r="S608">
        <v>7.4670072739150983</v>
      </c>
      <c r="T608">
        <v>6.6520898218533864</v>
      </c>
      <c r="U608">
        <v>6.1146344185362418</v>
      </c>
      <c r="V608">
        <v>6.2288639332725282</v>
      </c>
      <c r="W608">
        <v>2.9215194804504612</v>
      </c>
      <c r="X608">
        <v>6.4222781076049049</v>
      </c>
      <c r="Y608">
        <v>11.871633712553882</v>
      </c>
      <c r="AT608" t="s">
        <v>3439</v>
      </c>
      <c r="AU608">
        <f t="shared" si="65"/>
        <v>5.5355121058463454E-9</v>
      </c>
      <c r="AV608">
        <f t="shared" si="66"/>
        <v>6.5751864412366824E-9</v>
      </c>
      <c r="AW608">
        <f t="shared" si="67"/>
        <v>6.3067246375466376E-9</v>
      </c>
      <c r="AX608">
        <f t="shared" si="68"/>
        <v>7.0364038584967684E-9</v>
      </c>
      <c r="AY608">
        <f t="shared" si="69"/>
        <v>3.6476771642454629E-9</v>
      </c>
      <c r="AZ608">
        <f t="shared" si="70"/>
        <v>6.3480315308204296E-9</v>
      </c>
      <c r="BA608">
        <f t="shared" si="71"/>
        <v>1.1251983923944533E-8</v>
      </c>
    </row>
    <row r="609" spans="1:53" x14ac:dyDescent="0.3">
      <c r="A609" s="3" t="s">
        <v>16038</v>
      </c>
      <c r="B609" s="3" t="s">
        <v>28598</v>
      </c>
      <c r="C609" s="6" t="s">
        <v>4031</v>
      </c>
      <c r="D609" s="3">
        <v>10</v>
      </c>
      <c r="E609" s="3">
        <v>599.70000000000005</v>
      </c>
      <c r="F609" s="3">
        <v>26520.48429</v>
      </c>
      <c r="G609" s="4">
        <v>1334.7613853309015</v>
      </c>
      <c r="H609" s="4">
        <v>974.67712375798908</v>
      </c>
      <c r="I609" s="4">
        <v>1117.6390063872871</v>
      </c>
      <c r="J609" s="4">
        <v>869.13155463160808</v>
      </c>
      <c r="K609" s="4">
        <v>537.96341595438469</v>
      </c>
      <c r="L609" s="4">
        <v>1061.7389782570215</v>
      </c>
      <c r="M609" s="4">
        <v>862.47019453774863</v>
      </c>
      <c r="R609" t="s">
        <v>4156</v>
      </c>
      <c r="S609">
        <v>56.483624867239861</v>
      </c>
      <c r="T609">
        <v>22.927958780754647</v>
      </c>
      <c r="U609">
        <v>33.238710667248313</v>
      </c>
      <c r="V609">
        <v>30.17309096630828</v>
      </c>
      <c r="W609">
        <v>16.202091042355548</v>
      </c>
      <c r="X609">
        <v>27.778460165304907</v>
      </c>
      <c r="Y609">
        <v>32.094871425468078</v>
      </c>
      <c r="AT609" t="s">
        <v>4156</v>
      </c>
      <c r="AU609">
        <f t="shared" si="65"/>
        <v>4.1872972365641357E-8</v>
      </c>
      <c r="AV609">
        <f t="shared" si="66"/>
        <v>2.2662893577472528E-8</v>
      </c>
      <c r="AW609">
        <f t="shared" si="67"/>
        <v>3.4282899211430052E-8</v>
      </c>
      <c r="AX609">
        <f t="shared" si="68"/>
        <v>3.4084875825271374E-8</v>
      </c>
      <c r="AY609">
        <f t="shared" si="69"/>
        <v>2.0229198505674119E-8</v>
      </c>
      <c r="AZ609">
        <f t="shared" si="70"/>
        <v>2.7457319358092656E-8</v>
      </c>
      <c r="BA609">
        <f t="shared" si="71"/>
        <v>3.0419652936103377E-8</v>
      </c>
    </row>
    <row r="610" spans="1:53" x14ac:dyDescent="0.3">
      <c r="A610" s="3" t="s">
        <v>12126</v>
      </c>
      <c r="B610" s="3" t="s">
        <v>28599</v>
      </c>
      <c r="C610" s="6" t="s">
        <v>7251</v>
      </c>
      <c r="D610" s="3">
        <v>10</v>
      </c>
      <c r="E610" s="3">
        <v>658.05</v>
      </c>
      <c r="F610" s="3">
        <v>35303.173349999997</v>
      </c>
      <c r="G610" s="4">
        <v>1020.4725450671842</v>
      </c>
      <c r="H610" s="4">
        <v>727.13781943385254</v>
      </c>
      <c r="I610" s="4">
        <v>990.9797199459997</v>
      </c>
      <c r="J610" s="4">
        <v>846.70265396877949</v>
      </c>
      <c r="K610" s="4">
        <v>777.12300336070655</v>
      </c>
      <c r="L610" s="4">
        <v>980.68728107586628</v>
      </c>
      <c r="M610" s="4">
        <v>1072.9347256281321</v>
      </c>
      <c r="R610" t="s">
        <v>23615</v>
      </c>
      <c r="S610">
        <v>68.85489121640849</v>
      </c>
      <c r="T610">
        <v>14.747878259738608</v>
      </c>
      <c r="U610">
        <v>23.620315583280739</v>
      </c>
      <c r="V610">
        <v>15.622613191574464</v>
      </c>
      <c r="W610">
        <v>10.378937489294191</v>
      </c>
      <c r="X610">
        <v>17.672029782176001</v>
      </c>
      <c r="Y610">
        <v>28.206043878099567</v>
      </c>
      <c r="AT610" t="s">
        <v>23615</v>
      </c>
      <c r="AU610">
        <f t="shared" si="65"/>
        <v>5.1044155964149675E-8</v>
      </c>
      <c r="AV610">
        <f t="shared" si="66"/>
        <v>1.4577381209116777E-8</v>
      </c>
      <c r="AW610">
        <f t="shared" si="67"/>
        <v>2.4362343852335165E-8</v>
      </c>
      <c r="AX610">
        <f t="shared" si="68"/>
        <v>1.7648004021054842E-8</v>
      </c>
      <c r="AY610">
        <f t="shared" si="69"/>
        <v>1.2958672198547921E-8</v>
      </c>
      <c r="AZ610">
        <f t="shared" si="70"/>
        <v>1.7467727244326363E-8</v>
      </c>
      <c r="BA610">
        <f t="shared" si="71"/>
        <v>2.6733805974727592E-8</v>
      </c>
    </row>
    <row r="611" spans="1:53" x14ac:dyDescent="0.3">
      <c r="A611" s="3" t="s">
        <v>18224</v>
      </c>
      <c r="B611" s="3" t="s">
        <v>28600</v>
      </c>
      <c r="C611" s="6" t="s">
        <v>4370</v>
      </c>
      <c r="D611" s="3">
        <v>10</v>
      </c>
      <c r="E611" s="3">
        <v>468.67</v>
      </c>
      <c r="F611" s="3">
        <v>22827.979009999999</v>
      </c>
      <c r="G611" s="4">
        <v>2758.2644470308978</v>
      </c>
      <c r="H611" s="4">
        <v>2367.1156874339167</v>
      </c>
      <c r="I611" s="4">
        <v>2446.1617204918107</v>
      </c>
      <c r="J611" s="4">
        <v>2577.5423185989421</v>
      </c>
      <c r="K611" s="4">
        <v>1956.0086322903735</v>
      </c>
      <c r="L611" s="4">
        <v>2175.1499891847425</v>
      </c>
      <c r="M611" s="4">
        <v>2279.1735685969602</v>
      </c>
      <c r="R611" t="s">
        <v>6453</v>
      </c>
      <c r="AT611" t="s">
        <v>6453</v>
      </c>
      <c r="AU611">
        <f t="shared" si="65"/>
        <v>0</v>
      </c>
      <c r="AV611">
        <f t="shared" si="66"/>
        <v>0</v>
      </c>
      <c r="AW611">
        <f t="shared" si="67"/>
        <v>0</v>
      </c>
      <c r="AX611">
        <f t="shared" si="68"/>
        <v>0</v>
      </c>
      <c r="AY611">
        <f t="shared" si="69"/>
        <v>0</v>
      </c>
      <c r="AZ611">
        <f t="shared" si="70"/>
        <v>0</v>
      </c>
      <c r="BA611">
        <f t="shared" si="71"/>
        <v>0</v>
      </c>
    </row>
    <row r="612" spans="1:53" x14ac:dyDescent="0.3">
      <c r="A612" s="3" t="s">
        <v>11245</v>
      </c>
      <c r="B612" s="3" t="s">
        <v>28601</v>
      </c>
      <c r="C612" s="6" t="s">
        <v>6027</v>
      </c>
      <c r="D612" s="3">
        <v>10</v>
      </c>
      <c r="E612" s="3">
        <v>718.47</v>
      </c>
      <c r="F612" s="3">
        <v>46035.84719</v>
      </c>
      <c r="G612" s="4">
        <v>1377.1486598299448</v>
      </c>
      <c r="H612" s="4">
        <v>796.80255352260963</v>
      </c>
      <c r="I612" s="4">
        <v>1099.6844779800917</v>
      </c>
      <c r="J612" s="4">
        <v>1360.2700638746182</v>
      </c>
      <c r="K612" s="4">
        <v>698.14373909451569</v>
      </c>
      <c r="L612" s="4">
        <v>1109.004601954153</v>
      </c>
      <c r="M612" s="4">
        <v>1254.9205777791481</v>
      </c>
      <c r="R612" t="s">
        <v>6454</v>
      </c>
      <c r="S612">
        <v>40.006706195322344</v>
      </c>
      <c r="T612">
        <v>24.602225576516734</v>
      </c>
      <c r="U612">
        <v>26.63831343297678</v>
      </c>
      <c r="V612">
        <v>21.529855521144249</v>
      </c>
      <c r="W612">
        <v>29.555035958541314</v>
      </c>
      <c r="X612">
        <v>30.350944214584807</v>
      </c>
      <c r="Y612">
        <v>48.24153644382433</v>
      </c>
      <c r="AT612" t="s">
        <v>6454</v>
      </c>
      <c r="AU612">
        <f t="shared" si="65"/>
        <v>2.965814794809089E-8</v>
      </c>
      <c r="AV612">
        <f t="shared" si="66"/>
        <v>2.4317804534679126E-8</v>
      </c>
      <c r="AW612">
        <f t="shared" si="67"/>
        <v>2.7475151600422446E-8</v>
      </c>
      <c r="AX612">
        <f t="shared" si="68"/>
        <v>2.4321089701868939E-8</v>
      </c>
      <c r="AY612">
        <f t="shared" si="69"/>
        <v>3.6901081945824355E-8</v>
      </c>
      <c r="AZ612">
        <f t="shared" si="70"/>
        <v>3.0000063472213795E-8</v>
      </c>
      <c r="BA612">
        <f t="shared" si="71"/>
        <v>4.5723529353696949E-8</v>
      </c>
    </row>
    <row r="613" spans="1:53" x14ac:dyDescent="0.3">
      <c r="A613" s="3" t="s">
        <v>13717</v>
      </c>
      <c r="B613" s="3" t="s">
        <v>28602</v>
      </c>
      <c r="C613" s="6" t="s">
        <v>7173</v>
      </c>
      <c r="D613" s="3">
        <v>10</v>
      </c>
      <c r="E613" s="3">
        <v>660.63</v>
      </c>
      <c r="F613" s="3">
        <v>31854.09188</v>
      </c>
      <c r="G613" s="4">
        <v>87.673283856017392</v>
      </c>
      <c r="H613" s="4">
        <v>265.77107598650576</v>
      </c>
      <c r="I613" s="4">
        <v>67.117216893274929</v>
      </c>
      <c r="J613" s="4">
        <v>105.50578981645833</v>
      </c>
      <c r="K613" s="4">
        <v>249.66716676264477</v>
      </c>
      <c r="L613" s="4">
        <v>253.19518238785324</v>
      </c>
      <c r="M613" s="4">
        <v>176.39826202605769</v>
      </c>
      <c r="R613" t="s">
        <v>4334</v>
      </c>
      <c r="AT613" t="s">
        <v>4334</v>
      </c>
      <c r="AU613">
        <f t="shared" si="65"/>
        <v>0</v>
      </c>
      <c r="AV613">
        <f t="shared" si="66"/>
        <v>0</v>
      </c>
      <c r="AW613">
        <f t="shared" si="67"/>
        <v>0</v>
      </c>
      <c r="AX613">
        <f t="shared" si="68"/>
        <v>0</v>
      </c>
      <c r="AY613">
        <f t="shared" si="69"/>
        <v>0</v>
      </c>
      <c r="AZ613">
        <f t="shared" si="70"/>
        <v>0</v>
      </c>
      <c r="BA613">
        <f t="shared" si="71"/>
        <v>0</v>
      </c>
    </row>
    <row r="614" spans="1:53" x14ac:dyDescent="0.3">
      <c r="A614" s="3" t="s">
        <v>17027</v>
      </c>
      <c r="B614" s="3" t="s">
        <v>28603</v>
      </c>
      <c r="C614" s="6" t="s">
        <v>3849</v>
      </c>
      <c r="D614" s="3">
        <v>10</v>
      </c>
      <c r="E614" s="3">
        <v>639.59</v>
      </c>
      <c r="F614" s="3">
        <v>29135.97683</v>
      </c>
      <c r="G614" s="4">
        <v>1438.6620662846474</v>
      </c>
      <c r="H614" s="4">
        <v>729.51216936187541</v>
      </c>
      <c r="I614" s="4">
        <v>981.4788204359287</v>
      </c>
      <c r="J614" s="4">
        <v>748.99894150818614</v>
      </c>
      <c r="K614" s="4">
        <v>593.75424387735893</v>
      </c>
      <c r="L614" s="4">
        <v>827.14751933057164</v>
      </c>
      <c r="M614" s="4">
        <v>1115.5630230741465</v>
      </c>
      <c r="R614" t="s">
        <v>3718</v>
      </c>
      <c r="S614">
        <v>307.04544231478013</v>
      </c>
      <c r="T614">
        <v>169.60085129653524</v>
      </c>
      <c r="U614">
        <v>235.87793650897211</v>
      </c>
      <c r="V614">
        <v>255.29029642475865</v>
      </c>
      <c r="W614">
        <v>258.78191902824534</v>
      </c>
      <c r="X614">
        <v>200.43535586582124</v>
      </c>
      <c r="Y614">
        <v>284.06597470707555</v>
      </c>
      <c r="AT614" t="s">
        <v>3718</v>
      </c>
      <c r="AU614">
        <f t="shared" si="65"/>
        <v>2.2762181696486406E-7</v>
      </c>
      <c r="AV614">
        <f t="shared" si="66"/>
        <v>1.6764013230904861E-7</v>
      </c>
      <c r="AW614">
        <f t="shared" si="67"/>
        <v>2.4328800248877524E-7</v>
      </c>
      <c r="AX614">
        <f t="shared" si="68"/>
        <v>2.8838736020618122E-7</v>
      </c>
      <c r="AY614">
        <f t="shared" si="69"/>
        <v>3.2310340659217629E-7</v>
      </c>
      <c r="AZ614">
        <f t="shared" si="70"/>
        <v>1.9811816579864036E-7</v>
      </c>
      <c r="BA614">
        <f t="shared" si="71"/>
        <v>2.6923891505881408E-7</v>
      </c>
    </row>
    <row r="615" spans="1:53" x14ac:dyDescent="0.3">
      <c r="A615" s="3" t="s">
        <v>16907</v>
      </c>
      <c r="B615" s="3" t="s">
        <v>28604</v>
      </c>
      <c r="C615" s="6" t="s">
        <v>3650</v>
      </c>
      <c r="D615" s="3">
        <v>10</v>
      </c>
      <c r="E615" s="3">
        <v>909.59</v>
      </c>
      <c r="F615" s="3">
        <v>36812.629489999999</v>
      </c>
      <c r="G615" s="4">
        <v>2544.3730936882703</v>
      </c>
      <c r="H615" s="4">
        <v>1192.5004215413057</v>
      </c>
      <c r="I615" s="4">
        <v>2294.9203258303978</v>
      </c>
      <c r="J615" s="4">
        <v>2786.0890651436916</v>
      </c>
      <c r="K615" s="4">
        <v>1752.419295836464</v>
      </c>
      <c r="L615" s="4">
        <v>1826.9885559596066</v>
      </c>
      <c r="M615" s="4">
        <v>2376.1018598469323</v>
      </c>
      <c r="R615" t="s">
        <v>3356</v>
      </c>
      <c r="S615">
        <v>1846.3615474418868</v>
      </c>
      <c r="T615">
        <v>1202.2062337515779</v>
      </c>
      <c r="U615">
        <v>1504.9521842852123</v>
      </c>
      <c r="V615">
        <v>1311.2808582869809</v>
      </c>
      <c r="W615">
        <v>1099.5644677720752</v>
      </c>
      <c r="X615">
        <v>1471.7593160056597</v>
      </c>
      <c r="Y615">
        <v>1796.9551847710954</v>
      </c>
      <c r="AT615" t="s">
        <v>3356</v>
      </c>
      <c r="AU615">
        <f t="shared" si="65"/>
        <v>1.3687621188394689E-6</v>
      </c>
      <c r="AV615">
        <f t="shared" si="66"/>
        <v>1.1883077858878336E-6</v>
      </c>
      <c r="AW615">
        <f t="shared" si="67"/>
        <v>1.5522300058019274E-6</v>
      </c>
      <c r="AX615">
        <f t="shared" si="68"/>
        <v>1.481281625295663E-6</v>
      </c>
      <c r="AY615">
        <f t="shared" si="69"/>
        <v>1.3728664917508923E-6</v>
      </c>
      <c r="AZ615">
        <f t="shared" si="70"/>
        <v>1.4547446228962649E-6</v>
      </c>
      <c r="BA615">
        <f t="shared" si="71"/>
        <v>1.7031616153817021E-6</v>
      </c>
    </row>
    <row r="616" spans="1:53" x14ac:dyDescent="0.3">
      <c r="A616" s="3" t="s">
        <v>12951</v>
      </c>
      <c r="B616" s="3" t="s">
        <v>28605</v>
      </c>
      <c r="C616" s="6" t="s">
        <v>3661</v>
      </c>
      <c r="D616" s="3">
        <v>10</v>
      </c>
      <c r="E616" s="3">
        <v>451.31</v>
      </c>
      <c r="F616" s="3">
        <v>26315.461920000002</v>
      </c>
      <c r="G616" s="4">
        <v>1506.6783958861058</v>
      </c>
      <c r="H616" s="4">
        <v>585.74371680393062</v>
      </c>
      <c r="I616" s="4">
        <v>1238.8985808359703</v>
      </c>
      <c r="J616" s="4">
        <v>948.10701677469206</v>
      </c>
      <c r="K616" s="4">
        <v>781.249573889364</v>
      </c>
      <c r="L616" s="4">
        <v>1255.074395480711</v>
      </c>
      <c r="M616" s="4">
        <v>1516.2212921416174</v>
      </c>
      <c r="R616" t="s">
        <v>6005</v>
      </c>
      <c r="S616">
        <v>540.49734096661837</v>
      </c>
      <c r="T616">
        <v>462.88889064753789</v>
      </c>
      <c r="U616">
        <v>639.25630819154185</v>
      </c>
      <c r="V616">
        <v>513.52223542535035</v>
      </c>
      <c r="W616">
        <v>887.71745280928758</v>
      </c>
      <c r="X616">
        <v>635.56899175675971</v>
      </c>
      <c r="Y616">
        <v>545.90544745806778</v>
      </c>
      <c r="AT616" t="s">
        <v>6005</v>
      </c>
      <c r="AU616">
        <f t="shared" si="65"/>
        <v>4.0068657553747749E-7</v>
      </c>
      <c r="AV616">
        <f t="shared" si="66"/>
        <v>4.5753753167704323E-7</v>
      </c>
      <c r="AW616">
        <f t="shared" si="67"/>
        <v>6.593384383467058E-7</v>
      </c>
      <c r="AX616">
        <f t="shared" si="68"/>
        <v>5.8009773170184418E-7</v>
      </c>
      <c r="AY616">
        <f t="shared" si="69"/>
        <v>1.1083638848149362E-6</v>
      </c>
      <c r="AZ616">
        <f t="shared" si="70"/>
        <v>6.2822131525355423E-7</v>
      </c>
      <c r="BA616">
        <f t="shared" si="71"/>
        <v>5.1741145890446429E-7</v>
      </c>
    </row>
    <row r="617" spans="1:53" x14ac:dyDescent="0.3">
      <c r="A617" s="3" t="s">
        <v>28606</v>
      </c>
      <c r="B617" s="3" t="s">
        <v>28607</v>
      </c>
      <c r="C617" s="6" t="s">
        <v>3497</v>
      </c>
      <c r="D617" s="3">
        <v>10</v>
      </c>
      <c r="E617" s="3">
        <v>494.01</v>
      </c>
      <c r="F617" s="3">
        <v>82789.582089999996</v>
      </c>
      <c r="G617" s="4">
        <v>28.1024536</v>
      </c>
      <c r="H617" s="4">
        <v>4.6897327649999996</v>
      </c>
      <c r="I617" s="4">
        <v>25.01559344</v>
      </c>
      <c r="J617" s="4">
        <v>8.6681829229999998</v>
      </c>
      <c r="K617" s="4">
        <v>8.0939984050000007</v>
      </c>
      <c r="L617" s="4">
        <v>8.6978853919999999</v>
      </c>
      <c r="M617" s="4" t="s">
        <v>30021</v>
      </c>
      <c r="R617" t="s">
        <v>6955</v>
      </c>
      <c r="AT617" t="s">
        <v>6955</v>
      </c>
      <c r="AU617">
        <f t="shared" si="65"/>
        <v>0</v>
      </c>
      <c r="AV617">
        <f t="shared" si="66"/>
        <v>0</v>
      </c>
      <c r="AW617">
        <f t="shared" si="67"/>
        <v>0</v>
      </c>
      <c r="AX617">
        <f t="shared" si="68"/>
        <v>0</v>
      </c>
      <c r="AY617">
        <f t="shared" si="69"/>
        <v>0</v>
      </c>
      <c r="AZ617">
        <f t="shared" si="70"/>
        <v>0</v>
      </c>
      <c r="BA617">
        <f t="shared" si="71"/>
        <v>0</v>
      </c>
    </row>
    <row r="618" spans="1:53" x14ac:dyDescent="0.3">
      <c r="A618" s="3" t="s">
        <v>16368</v>
      </c>
      <c r="B618" s="3" t="s">
        <v>28608</v>
      </c>
      <c r="C618" s="6" t="s">
        <v>2848</v>
      </c>
      <c r="D618" s="3">
        <v>10</v>
      </c>
      <c r="E618" s="3">
        <v>567.91</v>
      </c>
      <c r="F618" s="3">
        <v>39094.994989999999</v>
      </c>
      <c r="G618" s="4">
        <v>797.86322167656715</v>
      </c>
      <c r="H618" s="4">
        <v>517.71047010804716</v>
      </c>
      <c r="I618" s="4">
        <v>689.57159324333622</v>
      </c>
      <c r="J618" s="4">
        <v>638.16538535882307</v>
      </c>
      <c r="K618" s="4">
        <v>612.72763538829508</v>
      </c>
      <c r="L618" s="4">
        <v>675.68676121596729</v>
      </c>
      <c r="M618" s="4">
        <v>773.83969993145263</v>
      </c>
      <c r="R618" t="s">
        <v>6957</v>
      </c>
      <c r="AT618" t="s">
        <v>6957</v>
      </c>
      <c r="AU618">
        <f t="shared" si="65"/>
        <v>0</v>
      </c>
      <c r="AV618">
        <f t="shared" si="66"/>
        <v>0</v>
      </c>
      <c r="AW618">
        <f t="shared" si="67"/>
        <v>0</v>
      </c>
      <c r="AX618">
        <f t="shared" si="68"/>
        <v>0</v>
      </c>
      <c r="AY618">
        <f t="shared" si="69"/>
        <v>0</v>
      </c>
      <c r="AZ618">
        <f t="shared" si="70"/>
        <v>0</v>
      </c>
      <c r="BA618">
        <f t="shared" si="71"/>
        <v>0</v>
      </c>
    </row>
    <row r="619" spans="1:53" x14ac:dyDescent="0.3">
      <c r="A619" s="3" t="s">
        <v>12644</v>
      </c>
      <c r="B619" s="3" t="s">
        <v>28609</v>
      </c>
      <c r="C619" s="6" t="s">
        <v>4329</v>
      </c>
      <c r="D619" s="3">
        <v>10</v>
      </c>
      <c r="E619" s="3">
        <v>484.9</v>
      </c>
      <c r="F619" s="3">
        <v>47559.047599999998</v>
      </c>
      <c r="G619" s="4">
        <v>50.662086006328273</v>
      </c>
      <c r="H619" s="4">
        <v>163.30984062470597</v>
      </c>
      <c r="I619" s="4">
        <v>86.303589745162469</v>
      </c>
      <c r="J619" s="4">
        <v>171.70874395916275</v>
      </c>
      <c r="K619" s="4">
        <v>83.052956050105109</v>
      </c>
      <c r="L619" s="4">
        <v>135.47590877672275</v>
      </c>
      <c r="M619" s="4">
        <v>259.07535943221626</v>
      </c>
      <c r="R619" t="s">
        <v>6959</v>
      </c>
      <c r="AT619" t="s">
        <v>6959</v>
      </c>
      <c r="AU619">
        <f t="shared" si="65"/>
        <v>0</v>
      </c>
      <c r="AV619">
        <f t="shared" si="66"/>
        <v>0</v>
      </c>
      <c r="AW619">
        <f t="shared" si="67"/>
        <v>0</v>
      </c>
      <c r="AX619">
        <f t="shared" si="68"/>
        <v>0</v>
      </c>
      <c r="AY619">
        <f t="shared" si="69"/>
        <v>0</v>
      </c>
      <c r="AZ619">
        <f t="shared" si="70"/>
        <v>0</v>
      </c>
      <c r="BA619">
        <f t="shared" si="71"/>
        <v>0</v>
      </c>
    </row>
    <row r="620" spans="1:53" x14ac:dyDescent="0.3">
      <c r="A620" s="3" t="s">
        <v>16485</v>
      </c>
      <c r="B620" s="3" t="s">
        <v>28610</v>
      </c>
      <c r="C620" s="6" t="s">
        <v>3038</v>
      </c>
      <c r="D620" s="3">
        <v>10</v>
      </c>
      <c r="E620" s="3">
        <v>393.37</v>
      </c>
      <c r="F620" s="3">
        <v>47852.138120000003</v>
      </c>
      <c r="G620" s="4">
        <v>66.747392834535603</v>
      </c>
      <c r="H620" s="4">
        <v>28.479711077970009</v>
      </c>
      <c r="I620" s="4">
        <v>29.153368450564155</v>
      </c>
      <c r="J620" s="4">
        <v>21.814044662343861</v>
      </c>
      <c r="K620" s="4">
        <v>14.935818125572867</v>
      </c>
      <c r="L620" s="4">
        <v>16.003664160723332</v>
      </c>
      <c r="M620" s="4">
        <v>23.241471150306356</v>
      </c>
      <c r="R620" t="s">
        <v>6961</v>
      </c>
      <c r="AT620" t="s">
        <v>6961</v>
      </c>
      <c r="AU620">
        <f t="shared" si="65"/>
        <v>0</v>
      </c>
      <c r="AV620">
        <f t="shared" si="66"/>
        <v>0</v>
      </c>
      <c r="AW620">
        <f t="shared" si="67"/>
        <v>0</v>
      </c>
      <c r="AX620">
        <f t="shared" si="68"/>
        <v>0</v>
      </c>
      <c r="AY620">
        <f t="shared" si="69"/>
        <v>0</v>
      </c>
      <c r="AZ620">
        <f t="shared" si="70"/>
        <v>0</v>
      </c>
      <c r="BA620">
        <f t="shared" si="71"/>
        <v>0</v>
      </c>
    </row>
    <row r="621" spans="1:53" x14ac:dyDescent="0.3">
      <c r="A621" s="3" t="s">
        <v>9004</v>
      </c>
      <c r="B621" s="3" t="s">
        <v>28611</v>
      </c>
      <c r="C621" s="6" t="s">
        <v>4522</v>
      </c>
      <c r="D621" s="3">
        <v>10</v>
      </c>
      <c r="E621" s="3">
        <v>680.37</v>
      </c>
      <c r="F621" s="3">
        <v>22455.242590000002</v>
      </c>
      <c r="G621" s="4">
        <v>5118.6798101020631</v>
      </c>
      <c r="H621" s="4">
        <v>6651.4206046051922</v>
      </c>
      <c r="I621" s="4">
        <v>5191.9523257348001</v>
      </c>
      <c r="J621" s="4">
        <v>3651.3851714969719</v>
      </c>
      <c r="K621" s="4">
        <v>5224.5647622259767</v>
      </c>
      <c r="L621" s="4">
        <v>6295.3169670976486</v>
      </c>
      <c r="M621" s="4">
        <v>5500.3432971507236</v>
      </c>
      <c r="R621" t="s">
        <v>6963</v>
      </c>
      <c r="AT621" t="s">
        <v>6963</v>
      </c>
      <c r="AU621">
        <f t="shared" si="65"/>
        <v>0</v>
      </c>
      <c r="AV621">
        <f t="shared" si="66"/>
        <v>0</v>
      </c>
      <c r="AW621">
        <f t="shared" si="67"/>
        <v>0</v>
      </c>
      <c r="AX621">
        <f t="shared" si="68"/>
        <v>0</v>
      </c>
      <c r="AY621">
        <f t="shared" si="69"/>
        <v>0</v>
      </c>
      <c r="AZ621">
        <f t="shared" si="70"/>
        <v>0</v>
      </c>
      <c r="BA621">
        <f t="shared" si="71"/>
        <v>0</v>
      </c>
    </row>
    <row r="622" spans="1:53" x14ac:dyDescent="0.3">
      <c r="A622" s="3" t="s">
        <v>11525</v>
      </c>
      <c r="B622" s="3" t="s">
        <v>28612</v>
      </c>
      <c r="C622" s="6" t="s">
        <v>4581</v>
      </c>
      <c r="D622" s="3">
        <v>10</v>
      </c>
      <c r="E622" s="3">
        <v>614.48</v>
      </c>
      <c r="F622" s="3">
        <v>40795.98173</v>
      </c>
      <c r="G622" s="4">
        <v>3028.8689648195941</v>
      </c>
      <c r="H622" s="4">
        <v>2599.8700449800913</v>
      </c>
      <c r="I622" s="4">
        <v>4360.6115160574964</v>
      </c>
      <c r="J622" s="4">
        <v>4070.3947400135353</v>
      </c>
      <c r="K622" s="4">
        <v>3486.4798407067119</v>
      </c>
      <c r="L622" s="4">
        <v>3170.0111277390588</v>
      </c>
      <c r="M622" s="4">
        <v>3279.060633244309</v>
      </c>
      <c r="R622" t="s">
        <v>6965</v>
      </c>
      <c r="AT622" t="s">
        <v>6965</v>
      </c>
      <c r="AU622">
        <f t="shared" si="65"/>
        <v>0</v>
      </c>
      <c r="AV622">
        <f t="shared" si="66"/>
        <v>0</v>
      </c>
      <c r="AW622">
        <f t="shared" si="67"/>
        <v>0</v>
      </c>
      <c r="AX622">
        <f t="shared" si="68"/>
        <v>0</v>
      </c>
      <c r="AY622">
        <f t="shared" si="69"/>
        <v>0</v>
      </c>
      <c r="AZ622">
        <f t="shared" si="70"/>
        <v>0</v>
      </c>
      <c r="BA622">
        <f t="shared" si="71"/>
        <v>0</v>
      </c>
    </row>
    <row r="623" spans="1:53" x14ac:dyDescent="0.3">
      <c r="A623" s="3" t="s">
        <v>8768</v>
      </c>
      <c r="B623" s="3" t="s">
        <v>28613</v>
      </c>
      <c r="C623" s="6" t="s">
        <v>3870</v>
      </c>
      <c r="D623" s="3">
        <v>10</v>
      </c>
      <c r="E623" s="3">
        <v>514.66</v>
      </c>
      <c r="F623" s="3">
        <v>33583.891940000001</v>
      </c>
      <c r="G623" s="4">
        <v>594.08739202926779</v>
      </c>
      <c r="H623" s="4">
        <v>380.35308200116134</v>
      </c>
      <c r="I623" s="4">
        <v>442.195849604697</v>
      </c>
      <c r="J623" s="4">
        <v>841.33326430651437</v>
      </c>
      <c r="K623" s="4">
        <v>304.91769709541114</v>
      </c>
      <c r="L623" s="4">
        <v>400.48800085516291</v>
      </c>
      <c r="M623" s="4">
        <v>712.22028236715471</v>
      </c>
      <c r="R623" t="s">
        <v>6967</v>
      </c>
      <c r="AT623" t="s">
        <v>6967</v>
      </c>
      <c r="AU623">
        <f t="shared" si="65"/>
        <v>0</v>
      </c>
      <c r="AV623">
        <f t="shared" si="66"/>
        <v>0</v>
      </c>
      <c r="AW623">
        <f t="shared" si="67"/>
        <v>0</v>
      </c>
      <c r="AX623">
        <f t="shared" si="68"/>
        <v>0</v>
      </c>
      <c r="AY623">
        <f t="shared" si="69"/>
        <v>0</v>
      </c>
      <c r="AZ623">
        <f t="shared" si="70"/>
        <v>0</v>
      </c>
      <c r="BA623">
        <f t="shared" si="71"/>
        <v>0</v>
      </c>
    </row>
    <row r="624" spans="1:53" x14ac:dyDescent="0.3">
      <c r="A624" s="3" t="s">
        <v>19758</v>
      </c>
      <c r="B624" s="3" t="s">
        <v>28614</v>
      </c>
      <c r="C624" s="6" t="s">
        <v>2854</v>
      </c>
      <c r="D624" s="3">
        <v>10</v>
      </c>
      <c r="E624" s="3">
        <v>565.52</v>
      </c>
      <c r="F624" s="3">
        <v>19508.092509999999</v>
      </c>
      <c r="G624" s="4">
        <v>2111.600586766996</v>
      </c>
      <c r="H624" s="4">
        <v>887.49951808431933</v>
      </c>
      <c r="I624" s="4">
        <v>1222.0931172528685</v>
      </c>
      <c r="J624" s="4">
        <v>1058.4473251275681</v>
      </c>
      <c r="K624" s="4">
        <v>809.21771996807354</v>
      </c>
      <c r="L624" s="4">
        <v>1300.4203145473846</v>
      </c>
      <c r="M624" s="4">
        <v>1554.6178507923491</v>
      </c>
      <c r="R624" t="s">
        <v>5823</v>
      </c>
      <c r="S624">
        <v>143.45091117398954</v>
      </c>
      <c r="T624">
        <v>216.80262602758054</v>
      </c>
      <c r="U624">
        <v>267.91522938521894</v>
      </c>
      <c r="V624">
        <v>224.44204448171331</v>
      </c>
      <c r="W624">
        <v>143.61950184674026</v>
      </c>
      <c r="X624">
        <v>308.91045755589772</v>
      </c>
      <c r="Y624">
        <v>239.5856640388381</v>
      </c>
      <c r="AT624" t="s">
        <v>5823</v>
      </c>
      <c r="AU624">
        <f t="shared" si="65"/>
        <v>1.0634437951765369E-7</v>
      </c>
      <c r="AV624">
        <f t="shared" si="66"/>
        <v>2.1429621746807392E-7</v>
      </c>
      <c r="AW624">
        <f t="shared" si="67"/>
        <v>2.7633174156995667E-7</v>
      </c>
      <c r="AX624">
        <f t="shared" si="68"/>
        <v>2.5353979228284645E-7</v>
      </c>
      <c r="AY624">
        <f t="shared" si="69"/>
        <v>1.7931681809148447E-7</v>
      </c>
      <c r="AZ624">
        <f t="shared" si="70"/>
        <v>3.0533921015393728E-7</v>
      </c>
      <c r="BA624">
        <f t="shared" si="71"/>
        <v>2.270802911752443E-7</v>
      </c>
    </row>
    <row r="625" spans="1:53" x14ac:dyDescent="0.3">
      <c r="A625" s="3" t="s">
        <v>20702</v>
      </c>
      <c r="B625" s="3" t="s">
        <v>28615</v>
      </c>
      <c r="C625" s="6" t="s">
        <v>3323</v>
      </c>
      <c r="D625" s="3">
        <v>10</v>
      </c>
      <c r="E625" s="3">
        <v>670.52</v>
      </c>
      <c r="F625" s="3">
        <v>11080.607330000001</v>
      </c>
      <c r="G625" s="4">
        <v>1075.0158971478127</v>
      </c>
      <c r="H625" s="4">
        <v>1846.4961982523466</v>
      </c>
      <c r="I625" s="4">
        <v>2202.6889930979169</v>
      </c>
      <c r="J625" s="4">
        <v>633.96207345300763</v>
      </c>
      <c r="K625" s="4">
        <v>1381.5304071284108</v>
      </c>
      <c r="L625" s="4">
        <v>1780.7409453568714</v>
      </c>
      <c r="M625" s="4">
        <v>1603.6395779610607</v>
      </c>
      <c r="R625" t="s">
        <v>5786</v>
      </c>
      <c r="S625">
        <v>82.350841442017483</v>
      </c>
      <c r="T625">
        <v>48.719628734588611</v>
      </c>
      <c r="U625">
        <v>98.871729852867418</v>
      </c>
      <c r="V625">
        <v>102.44628329976362</v>
      </c>
      <c r="W625">
        <v>76.442948623616104</v>
      </c>
      <c r="X625">
        <v>104.56400794084794</v>
      </c>
      <c r="Y625">
        <v>113.7424761259845</v>
      </c>
      <c r="AT625" t="s">
        <v>5786</v>
      </c>
      <c r="AU625">
        <f t="shared" si="65"/>
        <v>6.1049100798573013E-8</v>
      </c>
      <c r="AV625">
        <f t="shared" si="66"/>
        <v>4.815639157868432E-8</v>
      </c>
      <c r="AW625">
        <f t="shared" si="67"/>
        <v>1.0197776873293517E-7</v>
      </c>
      <c r="AX625">
        <f t="shared" si="68"/>
        <v>1.1572791295834053E-7</v>
      </c>
      <c r="AY625">
        <f t="shared" si="69"/>
        <v>9.5443210263639981E-8</v>
      </c>
      <c r="AZ625">
        <f t="shared" si="70"/>
        <v>1.0335516592024476E-7</v>
      </c>
      <c r="BA625">
        <f t="shared" si="71"/>
        <v>1.0780559304873461E-7</v>
      </c>
    </row>
    <row r="626" spans="1:53" x14ac:dyDescent="0.3">
      <c r="A626" s="3" t="s">
        <v>11575</v>
      </c>
      <c r="B626" s="3" t="s">
        <v>28616</v>
      </c>
      <c r="C626" s="6" t="s">
        <v>7017</v>
      </c>
      <c r="D626" s="3">
        <v>10</v>
      </c>
      <c r="E626" s="3">
        <v>587.83000000000004</v>
      </c>
      <c r="F626" s="3">
        <v>36453.596449999997</v>
      </c>
      <c r="G626" s="4">
        <v>315.5244345240551</v>
      </c>
      <c r="H626" s="4">
        <v>449.22673524329781</v>
      </c>
      <c r="I626" s="4">
        <v>368.29225472652951</v>
      </c>
      <c r="J626" s="4">
        <v>333.14132877809237</v>
      </c>
      <c r="K626" s="4">
        <v>385.05860587125022</v>
      </c>
      <c r="L626" s="4">
        <v>378.71272048409213</v>
      </c>
      <c r="M626" s="4">
        <v>340.11037674097872</v>
      </c>
      <c r="R626" t="s">
        <v>5785</v>
      </c>
      <c r="AT626" t="s">
        <v>5785</v>
      </c>
      <c r="AU626">
        <f t="shared" si="65"/>
        <v>0</v>
      </c>
      <c r="AV626">
        <f t="shared" si="66"/>
        <v>0</v>
      </c>
      <c r="AW626">
        <f t="shared" si="67"/>
        <v>0</v>
      </c>
      <c r="AX626">
        <f t="shared" si="68"/>
        <v>0</v>
      </c>
      <c r="AY626">
        <f t="shared" si="69"/>
        <v>0</v>
      </c>
      <c r="AZ626">
        <f t="shared" si="70"/>
        <v>0</v>
      </c>
      <c r="BA626">
        <f t="shared" si="71"/>
        <v>0</v>
      </c>
    </row>
    <row r="627" spans="1:53" x14ac:dyDescent="0.3">
      <c r="A627" s="3" t="s">
        <v>18544</v>
      </c>
      <c r="B627" s="3" t="s">
        <v>28617</v>
      </c>
      <c r="C627" s="6" t="s">
        <v>6198</v>
      </c>
      <c r="D627" s="3">
        <v>10</v>
      </c>
      <c r="E627" s="3">
        <v>473.99</v>
      </c>
      <c r="F627" s="3">
        <v>60638.163070000002</v>
      </c>
      <c r="G627" s="4">
        <v>47.371835760000003</v>
      </c>
      <c r="H627" s="4">
        <v>113.45885579999999</v>
      </c>
      <c r="I627" s="4">
        <v>75.117975849999993</v>
      </c>
      <c r="J627" s="4">
        <v>96.027130690000007</v>
      </c>
      <c r="K627" s="4">
        <v>70.599823929999999</v>
      </c>
      <c r="L627" s="4">
        <v>123.2576174</v>
      </c>
      <c r="M627" s="4" t="s">
        <v>30021</v>
      </c>
      <c r="R627" t="s">
        <v>5784</v>
      </c>
      <c r="AT627" t="s">
        <v>5784</v>
      </c>
      <c r="AU627">
        <f t="shared" si="65"/>
        <v>0</v>
      </c>
      <c r="AV627">
        <f t="shared" si="66"/>
        <v>0</v>
      </c>
      <c r="AW627">
        <f t="shared" si="67"/>
        <v>0</v>
      </c>
      <c r="AX627">
        <f t="shared" si="68"/>
        <v>0</v>
      </c>
      <c r="AY627">
        <f t="shared" si="69"/>
        <v>0</v>
      </c>
      <c r="AZ627">
        <f t="shared" si="70"/>
        <v>0</v>
      </c>
      <c r="BA627">
        <f t="shared" si="71"/>
        <v>0</v>
      </c>
    </row>
    <row r="628" spans="1:53" x14ac:dyDescent="0.3">
      <c r="A628" s="3" t="s">
        <v>12831</v>
      </c>
      <c r="B628" s="3" t="s">
        <v>28618</v>
      </c>
      <c r="C628" s="6" t="s">
        <v>3514</v>
      </c>
      <c r="D628" s="3">
        <v>10</v>
      </c>
      <c r="E628" s="3">
        <v>556.37</v>
      </c>
      <c r="F628" s="3">
        <v>37145.944409999996</v>
      </c>
      <c r="G628" s="4">
        <v>143.96114952596662</v>
      </c>
      <c r="H628" s="4">
        <v>83.663517562986598</v>
      </c>
      <c r="I628" s="4">
        <v>142.39020853614741</v>
      </c>
      <c r="J628" s="4">
        <v>165.02732589022617</v>
      </c>
      <c r="K628" s="4">
        <v>83.03534356098119</v>
      </c>
      <c r="L628" s="4">
        <v>152.77147626004313</v>
      </c>
      <c r="M628" s="4">
        <v>129.67255087855855</v>
      </c>
      <c r="R628" t="s">
        <v>5822</v>
      </c>
      <c r="S628">
        <v>4936.2355595542576</v>
      </c>
      <c r="T628">
        <v>4576.9620277531485</v>
      </c>
      <c r="U628">
        <v>5920.2781250841281</v>
      </c>
      <c r="V628">
        <v>5735.401195430416</v>
      </c>
      <c r="W628">
        <v>5282.0877498784384</v>
      </c>
      <c r="X628">
        <v>5177.800337538808</v>
      </c>
      <c r="Y628">
        <v>4554.2663161484479</v>
      </c>
      <c r="AT628" t="s">
        <v>5822</v>
      </c>
      <c r="AU628">
        <f t="shared" si="65"/>
        <v>3.6593766009410865E-6</v>
      </c>
      <c r="AV628">
        <f t="shared" si="66"/>
        <v>4.5240487535318405E-6</v>
      </c>
      <c r="AW628">
        <f t="shared" si="67"/>
        <v>6.1062626735965313E-6</v>
      </c>
      <c r="AX628">
        <f t="shared" si="68"/>
        <v>6.4789662342729897E-6</v>
      </c>
      <c r="AY628">
        <f t="shared" si="69"/>
        <v>6.5949760026250107E-6</v>
      </c>
      <c r="AZ628">
        <f t="shared" si="70"/>
        <v>5.1179409007634785E-6</v>
      </c>
      <c r="BA628">
        <f t="shared" si="71"/>
        <v>4.3165526005468761E-6</v>
      </c>
    </row>
    <row r="629" spans="1:53" x14ac:dyDescent="0.3">
      <c r="A629" s="3" t="s">
        <v>11544</v>
      </c>
      <c r="B629" s="3" t="s">
        <v>28619</v>
      </c>
      <c r="C629" s="6" t="s">
        <v>4580</v>
      </c>
      <c r="D629" s="3">
        <v>10</v>
      </c>
      <c r="E629" s="3">
        <v>660.72</v>
      </c>
      <c r="F629" s="3">
        <v>26794.651389999999</v>
      </c>
      <c r="G629" s="4">
        <v>9359.4270060042709</v>
      </c>
      <c r="H629" s="4">
        <v>3129.8335119969202</v>
      </c>
      <c r="I629" s="4">
        <v>5092.1165883922386</v>
      </c>
      <c r="J629" s="4">
        <v>4397.8911049648823</v>
      </c>
      <c r="K629" s="4">
        <v>4041.0785876864211</v>
      </c>
      <c r="L629" s="4">
        <v>3875.3938785944038</v>
      </c>
      <c r="M629" s="4">
        <v>5880.3288882876368</v>
      </c>
      <c r="R629" t="s">
        <v>8486</v>
      </c>
      <c r="AT629" t="s">
        <v>8486</v>
      </c>
      <c r="AU629">
        <f t="shared" si="65"/>
        <v>0</v>
      </c>
      <c r="AV629">
        <f t="shared" si="66"/>
        <v>0</v>
      </c>
      <c r="AW629">
        <f t="shared" si="67"/>
        <v>0</v>
      </c>
      <c r="AX629">
        <f t="shared" si="68"/>
        <v>0</v>
      </c>
      <c r="AY629">
        <f t="shared" si="69"/>
        <v>0</v>
      </c>
      <c r="AZ629">
        <f t="shared" si="70"/>
        <v>0</v>
      </c>
      <c r="BA629">
        <f t="shared" si="71"/>
        <v>0</v>
      </c>
    </row>
    <row r="630" spans="1:53" x14ac:dyDescent="0.3">
      <c r="A630" s="3" t="s">
        <v>22451</v>
      </c>
      <c r="B630" s="3" t="s">
        <v>28620</v>
      </c>
      <c r="C630" s="6" t="s">
        <v>3605</v>
      </c>
      <c r="D630" s="3">
        <v>10</v>
      </c>
      <c r="E630" s="3">
        <v>663.31</v>
      </c>
      <c r="F630" s="3">
        <v>19673.02389</v>
      </c>
      <c r="G630" s="4">
        <v>8349.5025255938235</v>
      </c>
      <c r="H630" s="4">
        <v>5607.9820366418544</v>
      </c>
      <c r="I630" s="4">
        <v>7570.8676044273043</v>
      </c>
      <c r="J630" s="4">
        <v>6701.1711672485926</v>
      </c>
      <c r="K630" s="4">
        <v>7074.2962242765107</v>
      </c>
      <c r="L630" s="4">
        <v>8040.9590734687608</v>
      </c>
      <c r="M630" s="4">
        <v>9208.4330735974345</v>
      </c>
      <c r="R630" t="s">
        <v>2953</v>
      </c>
      <c r="S630">
        <v>47.190325277507895</v>
      </c>
      <c r="T630">
        <v>18.453818446526736</v>
      </c>
      <c r="U630">
        <v>30.033979798557841</v>
      </c>
      <c r="V630">
        <v>28.511221270555474</v>
      </c>
      <c r="W630">
        <v>20.528937805096639</v>
      </c>
      <c r="X630">
        <v>20.658211742237771</v>
      </c>
      <c r="Y630">
        <v>43.094217372803492</v>
      </c>
      <c r="AT630" t="s">
        <v>2953</v>
      </c>
      <c r="AU630">
        <f t="shared" si="65"/>
        <v>3.4983576052619481E-8</v>
      </c>
      <c r="AV630">
        <f t="shared" si="66"/>
        <v>1.8240477817967786E-8</v>
      </c>
      <c r="AW630">
        <f t="shared" si="67"/>
        <v>3.0977492257744223E-8</v>
      </c>
      <c r="AX630">
        <f t="shared" si="68"/>
        <v>3.220755333680753E-8</v>
      </c>
      <c r="AY630">
        <f t="shared" si="69"/>
        <v>2.5631503790733028E-8</v>
      </c>
      <c r="AZ630">
        <f t="shared" si="70"/>
        <v>2.0419386596603891E-8</v>
      </c>
      <c r="BA630">
        <f t="shared" si="71"/>
        <v>4.0844878879727758E-8</v>
      </c>
    </row>
    <row r="631" spans="1:53" x14ac:dyDescent="0.3">
      <c r="A631" s="3" t="s">
        <v>11131</v>
      </c>
      <c r="B631" s="3" t="s">
        <v>28621</v>
      </c>
      <c r="C631" s="6" t="s">
        <v>2958</v>
      </c>
      <c r="D631" s="3">
        <v>10</v>
      </c>
      <c r="E631" s="3">
        <v>647.64</v>
      </c>
      <c r="F631" s="3">
        <v>58149.048430000003</v>
      </c>
      <c r="G631" s="4">
        <v>344.41978382294207</v>
      </c>
      <c r="H631" s="4">
        <v>427.89915307972848</v>
      </c>
      <c r="I631" s="4">
        <v>518.31932081588582</v>
      </c>
      <c r="J631" s="4">
        <v>338.14323761558188</v>
      </c>
      <c r="K631" s="4">
        <v>396.1281821390387</v>
      </c>
      <c r="L631" s="4">
        <v>439.11767730375789</v>
      </c>
      <c r="M631" s="4">
        <v>684.16563716729058</v>
      </c>
      <c r="R631" t="s">
        <v>6968</v>
      </c>
      <c r="AT631" t="s">
        <v>6968</v>
      </c>
      <c r="AU631">
        <f t="shared" si="65"/>
        <v>0</v>
      </c>
      <c r="AV631">
        <f t="shared" si="66"/>
        <v>0</v>
      </c>
      <c r="AW631">
        <f t="shared" si="67"/>
        <v>0</v>
      </c>
      <c r="AX631">
        <f t="shared" si="68"/>
        <v>0</v>
      </c>
      <c r="AY631">
        <f t="shared" si="69"/>
        <v>0</v>
      </c>
      <c r="AZ631">
        <f t="shared" si="70"/>
        <v>0</v>
      </c>
      <c r="BA631">
        <f t="shared" si="71"/>
        <v>0</v>
      </c>
    </row>
    <row r="632" spans="1:53" x14ac:dyDescent="0.3">
      <c r="A632" s="3" t="s">
        <v>10158</v>
      </c>
      <c r="B632" s="3" t="s">
        <v>28622</v>
      </c>
      <c r="C632" s="6" t="s">
        <v>2964</v>
      </c>
      <c r="D632" s="3">
        <v>10</v>
      </c>
      <c r="E632" s="3">
        <v>534.62</v>
      </c>
      <c r="F632" s="3">
        <v>74300.341809999998</v>
      </c>
      <c r="G632" s="4">
        <v>956.53630276762158</v>
      </c>
      <c r="H632" s="4">
        <v>848.39803193186196</v>
      </c>
      <c r="I632" s="4">
        <v>928.54111334433003</v>
      </c>
      <c r="J632" s="4">
        <v>1739.5463800565972</v>
      </c>
      <c r="K632" s="4">
        <v>365.16308185671289</v>
      </c>
      <c r="L632" s="4">
        <v>1097.0638307856254</v>
      </c>
      <c r="M632" s="4">
        <v>1339.9991609513925</v>
      </c>
      <c r="R632" t="s">
        <v>6970</v>
      </c>
      <c r="S632">
        <v>14.034143530499755</v>
      </c>
      <c r="T632">
        <v>19.758231524240898</v>
      </c>
      <c r="U632">
        <v>5.4466167926235025</v>
      </c>
      <c r="V632">
        <v>16.796655307760592</v>
      </c>
      <c r="W632">
        <v>376.07406176880778</v>
      </c>
      <c r="X632">
        <v>276.52036160092183</v>
      </c>
      <c r="Y632">
        <v>326.41405113491601</v>
      </c>
      <c r="AT632" t="s">
        <v>6970</v>
      </c>
      <c r="AU632">
        <f t="shared" si="65"/>
        <v>1.0403923360253295E-8</v>
      </c>
      <c r="AV632">
        <f t="shared" si="66"/>
        <v>1.9529810856463699E-8</v>
      </c>
      <c r="AW632">
        <f t="shared" si="67"/>
        <v>5.617721349486152E-9</v>
      </c>
      <c r="AX632">
        <f t="shared" si="68"/>
        <v>1.8974254612634165E-8</v>
      </c>
      <c r="AY632">
        <f t="shared" si="69"/>
        <v>4.6954907415767232E-7</v>
      </c>
      <c r="AZ632">
        <f t="shared" si="70"/>
        <v>2.7332356913630363E-7</v>
      </c>
      <c r="BA632">
        <f t="shared" si="71"/>
        <v>3.0937659844034826E-7</v>
      </c>
    </row>
    <row r="633" spans="1:53" x14ac:dyDescent="0.3">
      <c r="A633" s="3" t="s">
        <v>18753</v>
      </c>
      <c r="B633" s="3" t="s">
        <v>28623</v>
      </c>
      <c r="C633" s="6" t="s">
        <v>5849</v>
      </c>
      <c r="D633" s="3">
        <v>10</v>
      </c>
      <c r="E633" s="3">
        <v>558.77</v>
      </c>
      <c r="F633" s="3">
        <v>72614.315719999999</v>
      </c>
      <c r="G633" s="4">
        <v>42.749237674978694</v>
      </c>
      <c r="H633" s="4">
        <v>183.93402808454425</v>
      </c>
      <c r="I633" s="4">
        <v>112.4626508123587</v>
      </c>
      <c r="J633" s="4">
        <v>163.39343800572445</v>
      </c>
      <c r="K633" s="4">
        <v>112.66561384405884</v>
      </c>
      <c r="L633" s="4">
        <v>112.05492195702318</v>
      </c>
      <c r="M633" s="4">
        <v>76.196400335819817</v>
      </c>
      <c r="R633" t="s">
        <v>6971</v>
      </c>
      <c r="S633">
        <v>734.06720221565286</v>
      </c>
      <c r="T633">
        <v>488.38822089064723</v>
      </c>
      <c r="U633">
        <v>666.60781775700332</v>
      </c>
      <c r="V633">
        <v>509.54744077734847</v>
      </c>
      <c r="W633">
        <v>496.52966290392146</v>
      </c>
      <c r="X633">
        <v>544.81066346103319</v>
      </c>
      <c r="Y633">
        <v>689.78100574307848</v>
      </c>
      <c r="AT633" t="s">
        <v>6971</v>
      </c>
      <c r="AU633">
        <f t="shared" si="65"/>
        <v>5.4418560680455372E-7</v>
      </c>
      <c r="AV633">
        <f t="shared" si="66"/>
        <v>4.8274206964408987E-7</v>
      </c>
      <c r="AW633">
        <f t="shared" si="67"/>
        <v>6.8754919101699912E-7</v>
      </c>
      <c r="AX633">
        <f t="shared" si="68"/>
        <v>5.7560762552878495E-7</v>
      </c>
      <c r="AY633">
        <f t="shared" si="69"/>
        <v>6.1994449287939407E-7</v>
      </c>
      <c r="AZ633">
        <f t="shared" si="70"/>
        <v>5.3851222448347443E-7</v>
      </c>
      <c r="BA633">
        <f t="shared" si="71"/>
        <v>6.5377731284414272E-7</v>
      </c>
    </row>
    <row r="634" spans="1:53" x14ac:dyDescent="0.3">
      <c r="A634" s="3" t="s">
        <v>18383</v>
      </c>
      <c r="B634" s="3" t="s">
        <v>28624</v>
      </c>
      <c r="C634" s="6" t="s">
        <v>6160</v>
      </c>
      <c r="D634" s="3">
        <v>10</v>
      </c>
      <c r="E634" s="3">
        <v>371.21</v>
      </c>
      <c r="F634" s="3">
        <v>10927.416010000001</v>
      </c>
      <c r="G634" s="4">
        <v>3445.8709793577054</v>
      </c>
      <c r="H634" s="4">
        <v>1613.3089463856638</v>
      </c>
      <c r="I634" s="4">
        <v>2789.1181439376287</v>
      </c>
      <c r="J634" s="4">
        <v>2659.3327110401792</v>
      </c>
      <c r="K634" s="4">
        <v>2526.1408554737186</v>
      </c>
      <c r="L634" s="4">
        <v>2282.4886454923949</v>
      </c>
      <c r="M634" s="4">
        <v>3400.4712693855849</v>
      </c>
      <c r="R634" t="s">
        <v>6972</v>
      </c>
      <c r="S634">
        <v>967.03691286921537</v>
      </c>
      <c r="T634">
        <v>313.99798861204192</v>
      </c>
      <c r="U634">
        <v>604.24329035247581</v>
      </c>
      <c r="V634">
        <v>473.19670353293759</v>
      </c>
      <c r="W634">
        <v>344.50220542669899</v>
      </c>
      <c r="X634">
        <v>649.29861833834889</v>
      </c>
      <c r="Y634">
        <v>684.27961596721968</v>
      </c>
      <c r="AT634" t="s">
        <v>6972</v>
      </c>
      <c r="AU634">
        <f t="shared" si="65"/>
        <v>7.1689290523231441E-7</v>
      </c>
      <c r="AV634">
        <f t="shared" si="66"/>
        <v>3.1036792535706566E-7</v>
      </c>
      <c r="AW634">
        <f t="shared" si="67"/>
        <v>6.2322549239999496E-7</v>
      </c>
      <c r="AX634">
        <f t="shared" si="68"/>
        <v>5.3454420360372238E-7</v>
      </c>
      <c r="AY634">
        <f t="shared" si="69"/>
        <v>4.3012988144560052E-7</v>
      </c>
      <c r="AZ634">
        <f t="shared" si="70"/>
        <v>6.4179221657330744E-7</v>
      </c>
      <c r="BA634">
        <f t="shared" si="71"/>
        <v>6.4856307268005671E-7</v>
      </c>
    </row>
    <row r="635" spans="1:53" x14ac:dyDescent="0.3">
      <c r="A635" s="3" t="s">
        <v>17391</v>
      </c>
      <c r="B635" s="3" t="s">
        <v>28625</v>
      </c>
      <c r="C635" s="6" t="s">
        <v>6794</v>
      </c>
      <c r="D635" s="3">
        <v>10</v>
      </c>
      <c r="E635" s="3">
        <v>467.21</v>
      </c>
      <c r="F635" s="3">
        <v>37318.850630000001</v>
      </c>
      <c r="G635" s="4">
        <v>55.821488103952952</v>
      </c>
      <c r="H635" s="4">
        <v>251.23497678487021</v>
      </c>
      <c r="I635" s="4">
        <v>225.52172591435871</v>
      </c>
      <c r="J635" s="4">
        <v>257.40084415954396</v>
      </c>
      <c r="K635" s="4">
        <v>146.26516115899702</v>
      </c>
      <c r="L635" s="4">
        <v>144.84430606597701</v>
      </c>
      <c r="M635" s="4">
        <v>57.257565839828736</v>
      </c>
      <c r="R635" t="s">
        <v>6973</v>
      </c>
      <c r="S635">
        <v>31.034562216329977</v>
      </c>
      <c r="T635">
        <v>24.05488636689735</v>
      </c>
      <c r="U635">
        <v>25.813860644304025</v>
      </c>
      <c r="V635">
        <v>18.883663681412862</v>
      </c>
      <c r="W635">
        <v>28.819921788674698</v>
      </c>
      <c r="X635">
        <v>28.727391536159896</v>
      </c>
      <c r="Y635">
        <v>30.351423571281568</v>
      </c>
      <c r="AT635" t="s">
        <v>6973</v>
      </c>
      <c r="AU635">
        <f t="shared" si="65"/>
        <v>2.3006833734884278E-8</v>
      </c>
      <c r="AV635">
        <f t="shared" si="66"/>
        <v>2.3776792996015946E-8</v>
      </c>
      <c r="AW635">
        <f t="shared" si="67"/>
        <v>2.6624798765091172E-8</v>
      </c>
      <c r="AX635">
        <f t="shared" si="68"/>
        <v>2.1331832805125947E-8</v>
      </c>
      <c r="AY635">
        <f t="shared" si="69"/>
        <v>3.5983251622090804E-8</v>
      </c>
      <c r="AZ635">
        <f t="shared" si="70"/>
        <v>2.8395280337334432E-8</v>
      </c>
      <c r="BA635">
        <f t="shared" si="71"/>
        <v>2.8767205791714352E-8</v>
      </c>
    </row>
    <row r="636" spans="1:53" x14ac:dyDescent="0.3">
      <c r="A636" s="3" t="s">
        <v>10874</v>
      </c>
      <c r="B636" s="3" t="s">
        <v>28626</v>
      </c>
      <c r="C636" s="6" t="s">
        <v>6005</v>
      </c>
      <c r="D636" s="3">
        <v>10</v>
      </c>
      <c r="E636" s="3">
        <v>508.96</v>
      </c>
      <c r="F636" s="3">
        <v>18767.35743</v>
      </c>
      <c r="G636" s="4">
        <v>540.49734096661837</v>
      </c>
      <c r="H636" s="4">
        <v>462.88889064753789</v>
      </c>
      <c r="I636" s="4">
        <v>639.25630819154185</v>
      </c>
      <c r="J636" s="4">
        <v>513.52223542535035</v>
      </c>
      <c r="K636" s="4">
        <v>887.71745280928758</v>
      </c>
      <c r="L636" s="4">
        <v>635.56899175675971</v>
      </c>
      <c r="M636" s="4">
        <v>545.90544745806778</v>
      </c>
      <c r="R636" t="s">
        <v>8168</v>
      </c>
      <c r="AT636" t="s">
        <v>8168</v>
      </c>
      <c r="AU636">
        <f t="shared" si="65"/>
        <v>0</v>
      </c>
      <c r="AV636">
        <f t="shared" si="66"/>
        <v>0</v>
      </c>
      <c r="AW636">
        <f t="shared" si="67"/>
        <v>0</v>
      </c>
      <c r="AX636">
        <f t="shared" si="68"/>
        <v>0</v>
      </c>
      <c r="AY636">
        <f t="shared" si="69"/>
        <v>0</v>
      </c>
      <c r="AZ636">
        <f t="shared" si="70"/>
        <v>0</v>
      </c>
      <c r="BA636">
        <f t="shared" si="71"/>
        <v>0</v>
      </c>
    </row>
    <row r="637" spans="1:53" x14ac:dyDescent="0.3">
      <c r="A637" s="3" t="s">
        <v>22860</v>
      </c>
      <c r="B637" s="3" t="s">
        <v>28627</v>
      </c>
      <c r="C637" s="6" t="s">
        <v>1680</v>
      </c>
      <c r="D637" s="3">
        <v>10</v>
      </c>
      <c r="E637" s="3">
        <v>459.54</v>
      </c>
      <c r="F637" s="3">
        <v>85422.547569999995</v>
      </c>
      <c r="G637" s="4">
        <v>77.229222562432497</v>
      </c>
      <c r="H637" s="4">
        <v>54.442326966389182</v>
      </c>
      <c r="I637" s="4">
        <v>87.77614505125527</v>
      </c>
      <c r="J637" s="4">
        <v>112.7238670812098</v>
      </c>
      <c r="K637" s="4">
        <v>44.070929037456331</v>
      </c>
      <c r="L637" s="4">
        <v>100.29909325825639</v>
      </c>
      <c r="M637" s="4">
        <v>111.79057870645723</v>
      </c>
      <c r="R637" t="s">
        <v>8164</v>
      </c>
      <c r="AT637" t="s">
        <v>8164</v>
      </c>
      <c r="AU637">
        <f t="shared" si="65"/>
        <v>0</v>
      </c>
      <c r="AV637">
        <f t="shared" si="66"/>
        <v>0</v>
      </c>
      <c r="AW637">
        <f t="shared" si="67"/>
        <v>0</v>
      </c>
      <c r="AX637">
        <f t="shared" si="68"/>
        <v>0</v>
      </c>
      <c r="AY637">
        <f t="shared" si="69"/>
        <v>0</v>
      </c>
      <c r="AZ637">
        <f t="shared" si="70"/>
        <v>0</v>
      </c>
      <c r="BA637">
        <f t="shared" si="71"/>
        <v>0</v>
      </c>
    </row>
    <row r="638" spans="1:53" x14ac:dyDescent="0.3">
      <c r="A638" s="3" t="s">
        <v>20077</v>
      </c>
      <c r="B638" s="3" t="s">
        <v>28628</v>
      </c>
      <c r="C638" s="6" t="s">
        <v>5294</v>
      </c>
      <c r="D638" s="3">
        <v>9</v>
      </c>
      <c r="E638" s="3">
        <v>531.67999999999995</v>
      </c>
      <c r="F638" s="3">
        <v>38786.715629999999</v>
      </c>
      <c r="G638" s="4">
        <v>178.65059046312822</v>
      </c>
      <c r="H638" s="4">
        <v>215.92162040271222</v>
      </c>
      <c r="I638" s="4">
        <v>181.77453761337864</v>
      </c>
      <c r="J638" s="4">
        <v>188.21478185488087</v>
      </c>
      <c r="K638" s="4">
        <v>121.97367986627192</v>
      </c>
      <c r="L638" s="4">
        <v>208.07969180599676</v>
      </c>
      <c r="M638" s="4">
        <v>184.47939098999626</v>
      </c>
      <c r="R638" t="s">
        <v>8224</v>
      </c>
      <c r="AT638" t="s">
        <v>8224</v>
      </c>
      <c r="AU638">
        <f t="shared" si="65"/>
        <v>0</v>
      </c>
      <c r="AV638">
        <f t="shared" si="66"/>
        <v>0</v>
      </c>
      <c r="AW638">
        <f t="shared" si="67"/>
        <v>0</v>
      </c>
      <c r="AX638">
        <f t="shared" si="68"/>
        <v>0</v>
      </c>
      <c r="AY638">
        <f t="shared" si="69"/>
        <v>0</v>
      </c>
      <c r="AZ638">
        <f t="shared" si="70"/>
        <v>0</v>
      </c>
      <c r="BA638">
        <f t="shared" si="71"/>
        <v>0</v>
      </c>
    </row>
    <row r="639" spans="1:53" x14ac:dyDescent="0.3">
      <c r="A639" s="3" t="s">
        <v>10625</v>
      </c>
      <c r="B639" s="3" t="s">
        <v>28629</v>
      </c>
      <c r="C639" s="6" t="s">
        <v>6948</v>
      </c>
      <c r="D639" s="3">
        <v>9</v>
      </c>
      <c r="E639" s="3">
        <v>494.67</v>
      </c>
      <c r="F639" s="3">
        <v>53686.033239999997</v>
      </c>
      <c r="G639" s="4">
        <v>217.27637732020071</v>
      </c>
      <c r="H639" s="4">
        <v>263.03175947830027</v>
      </c>
      <c r="I639" s="4">
        <v>250.17102207406333</v>
      </c>
      <c r="J639" s="4">
        <v>262.54142703774801</v>
      </c>
      <c r="K639" s="4">
        <v>238.73469455523281</v>
      </c>
      <c r="L639" s="4">
        <v>253.03164420982321</v>
      </c>
      <c r="M639" s="4">
        <v>276.34740837767055</v>
      </c>
      <c r="R639" t="s">
        <v>8166</v>
      </c>
      <c r="AT639" t="s">
        <v>8166</v>
      </c>
      <c r="AU639">
        <f t="shared" si="65"/>
        <v>0</v>
      </c>
      <c r="AV639">
        <f t="shared" si="66"/>
        <v>0</v>
      </c>
      <c r="AW639">
        <f t="shared" si="67"/>
        <v>0</v>
      </c>
      <c r="AX639">
        <f t="shared" si="68"/>
        <v>0</v>
      </c>
      <c r="AY639">
        <f t="shared" si="69"/>
        <v>0</v>
      </c>
      <c r="AZ639">
        <f t="shared" si="70"/>
        <v>0</v>
      </c>
      <c r="BA639">
        <f t="shared" si="71"/>
        <v>0</v>
      </c>
    </row>
    <row r="640" spans="1:53" x14ac:dyDescent="0.3">
      <c r="A640" s="3" t="s">
        <v>28630</v>
      </c>
      <c r="B640" s="3" t="s">
        <v>28631</v>
      </c>
      <c r="C640" s="6" t="s">
        <v>3676</v>
      </c>
      <c r="D640" s="3">
        <v>9</v>
      </c>
      <c r="E640" s="3">
        <v>534.79</v>
      </c>
      <c r="F640" s="3">
        <v>23637.751909999999</v>
      </c>
      <c r="G640" s="4">
        <v>2768.759598545756</v>
      </c>
      <c r="H640" s="4">
        <v>1534.8424298455413</v>
      </c>
      <c r="I640" s="4">
        <v>2084.8932790051645</v>
      </c>
      <c r="J640" s="4">
        <v>1899.4688314119053</v>
      </c>
      <c r="K640" s="4">
        <v>1702.2370877970818</v>
      </c>
      <c r="L640" s="4">
        <v>2056.204970361815</v>
      </c>
      <c r="M640" s="4">
        <v>3020.8223781697875</v>
      </c>
      <c r="R640" t="s">
        <v>8162</v>
      </c>
      <c r="AT640" t="s">
        <v>8162</v>
      </c>
      <c r="AU640">
        <f t="shared" si="65"/>
        <v>0</v>
      </c>
      <c r="AV640">
        <f t="shared" si="66"/>
        <v>0</v>
      </c>
      <c r="AW640">
        <f t="shared" si="67"/>
        <v>0</v>
      </c>
      <c r="AX640">
        <f t="shared" si="68"/>
        <v>0</v>
      </c>
      <c r="AY640">
        <f t="shared" si="69"/>
        <v>0</v>
      </c>
      <c r="AZ640">
        <f t="shared" si="70"/>
        <v>0</v>
      </c>
      <c r="BA640">
        <f t="shared" si="71"/>
        <v>0</v>
      </c>
    </row>
    <row r="641" spans="1:53" x14ac:dyDescent="0.3">
      <c r="A641" s="3" t="s">
        <v>11401</v>
      </c>
      <c r="B641" s="3" t="s">
        <v>28632</v>
      </c>
      <c r="C641" s="6" t="s">
        <v>6550</v>
      </c>
      <c r="D641" s="3">
        <v>9</v>
      </c>
      <c r="E641" s="3">
        <v>560.61</v>
      </c>
      <c r="F641" s="3">
        <v>33286.160499999998</v>
      </c>
      <c r="G641" s="4">
        <v>3469.3408936135766</v>
      </c>
      <c r="H641" s="4">
        <v>1610.4498294613545</v>
      </c>
      <c r="I641" s="4">
        <v>2574.3692853619418</v>
      </c>
      <c r="J641" s="4">
        <v>2566.9584618162903</v>
      </c>
      <c r="K641" s="4">
        <v>1851.7901541643926</v>
      </c>
      <c r="L641" s="4">
        <v>2659.6254777134118</v>
      </c>
      <c r="M641" s="4">
        <v>3103.5590405821576</v>
      </c>
      <c r="R641" t="s">
        <v>8210</v>
      </c>
      <c r="AT641" t="s">
        <v>8210</v>
      </c>
      <c r="AU641">
        <f t="shared" si="65"/>
        <v>0</v>
      </c>
      <c r="AV641">
        <f t="shared" si="66"/>
        <v>0</v>
      </c>
      <c r="AW641">
        <f t="shared" si="67"/>
        <v>0</v>
      </c>
      <c r="AX641">
        <f t="shared" si="68"/>
        <v>0</v>
      </c>
      <c r="AY641">
        <f t="shared" si="69"/>
        <v>0</v>
      </c>
      <c r="AZ641">
        <f t="shared" si="70"/>
        <v>0</v>
      </c>
      <c r="BA641">
        <f t="shared" si="71"/>
        <v>0</v>
      </c>
    </row>
    <row r="642" spans="1:53" x14ac:dyDescent="0.3">
      <c r="A642" s="3" t="s">
        <v>12199</v>
      </c>
      <c r="B642" s="3" t="s">
        <v>28633</v>
      </c>
      <c r="C642" s="6" t="s">
        <v>4806</v>
      </c>
      <c r="D642" s="3">
        <v>9</v>
      </c>
      <c r="E642" s="3">
        <v>617</v>
      </c>
      <c r="F642" s="3">
        <v>20881.619170000002</v>
      </c>
      <c r="G642" s="4">
        <v>2094.3541657530341</v>
      </c>
      <c r="H642" s="4">
        <v>1409.3246868861804</v>
      </c>
      <c r="I642" s="4">
        <v>2090.1703590047136</v>
      </c>
      <c r="J642" s="4">
        <v>1954.1941865768686</v>
      </c>
      <c r="K642" s="4">
        <v>1038.241793121422</v>
      </c>
      <c r="L642" s="4">
        <v>1193.6000858772002</v>
      </c>
      <c r="M642" s="4">
        <v>1396.8378304129089</v>
      </c>
      <c r="R642" t="s">
        <v>8222</v>
      </c>
      <c r="AT642" t="s">
        <v>8222</v>
      </c>
      <c r="AU642">
        <f t="shared" si="65"/>
        <v>0</v>
      </c>
      <c r="AV642">
        <f t="shared" si="66"/>
        <v>0</v>
      </c>
      <c r="AW642">
        <f t="shared" si="67"/>
        <v>0</v>
      </c>
      <c r="AX642">
        <f t="shared" si="68"/>
        <v>0</v>
      </c>
      <c r="AY642">
        <f t="shared" si="69"/>
        <v>0</v>
      </c>
      <c r="AZ642">
        <f t="shared" si="70"/>
        <v>0</v>
      </c>
      <c r="BA642">
        <f t="shared" si="71"/>
        <v>0</v>
      </c>
    </row>
    <row r="643" spans="1:53" x14ac:dyDescent="0.3">
      <c r="A643" s="3" t="s">
        <v>21280</v>
      </c>
      <c r="B643" s="3" t="s">
        <v>28634</v>
      </c>
      <c r="C643" s="6" t="s">
        <v>4824</v>
      </c>
      <c r="D643" s="3">
        <v>9</v>
      </c>
      <c r="E643" s="3">
        <v>722.88</v>
      </c>
      <c r="F643" s="3">
        <v>19029.670389999999</v>
      </c>
      <c r="G643" s="4">
        <v>1174.6412919551528</v>
      </c>
      <c r="H643" s="4">
        <v>734.51898632207542</v>
      </c>
      <c r="I643" s="4">
        <v>979.59173467316498</v>
      </c>
      <c r="J643" s="4">
        <v>1003.1369153950859</v>
      </c>
      <c r="K643" s="4">
        <v>774.09028400057139</v>
      </c>
      <c r="L643" s="4">
        <v>999.09478643194984</v>
      </c>
      <c r="M643" s="4">
        <v>1047.6466585516289</v>
      </c>
      <c r="R643" t="s">
        <v>2868</v>
      </c>
      <c r="S643">
        <v>1153.9834725761029</v>
      </c>
      <c r="T643">
        <v>971.97459463534494</v>
      </c>
      <c r="U643">
        <v>1191.7666776765088</v>
      </c>
      <c r="V643">
        <v>1304.5062174433576</v>
      </c>
      <c r="W643">
        <v>689.16885098349087</v>
      </c>
      <c r="X643">
        <v>779.81103375525424</v>
      </c>
      <c r="Y643">
        <v>1542.0229357738742</v>
      </c>
      <c r="AT643" t="s">
        <v>2868</v>
      </c>
      <c r="AU643">
        <f t="shared" ref="AU643:AU706" si="72">S643/AK$2/(10^-15)/(6.022*10^23)</f>
        <v>8.5548188826690744E-7</v>
      </c>
      <c r="AV643">
        <f t="shared" ref="AV643:AV706" si="73">T643/AL$2/(10^-15)/(6.022*10^23)</f>
        <v>9.6073780526496587E-7</v>
      </c>
      <c r="AW643">
        <f t="shared" ref="AW643:AW706" si="74">U643/AM$2/(10^-15)/(6.022*10^23)</f>
        <v>1.2292058288104168E-6</v>
      </c>
      <c r="AX643">
        <f t="shared" ref="AX643:AX706" si="75">V643/AN$2/(10^-15)/(6.022*10^23)</f>
        <v>1.4736286873791084E-6</v>
      </c>
      <c r="AY643">
        <f t="shared" ref="AY643:AY706" si="76">W643/AO$2/(10^-15)/(6.022*10^23)</f>
        <v>8.6046507540458286E-7</v>
      </c>
      <c r="AZ643">
        <f t="shared" ref="AZ643:AZ706" si="77">X643/AP$2/(10^-15)/(6.022*10^23)</f>
        <v>7.7079580600818258E-7</v>
      </c>
      <c r="BA643">
        <f t="shared" ref="BA643:BA706" si="78">Y643/AQ$2/(10^-15)/(6.022*10^23)</f>
        <v>1.4615357670051289E-6</v>
      </c>
    </row>
    <row r="644" spans="1:53" x14ac:dyDescent="0.3">
      <c r="A644" s="3" t="s">
        <v>14348</v>
      </c>
      <c r="B644" s="3" t="s">
        <v>28635</v>
      </c>
      <c r="C644" s="6" t="s">
        <v>7409</v>
      </c>
      <c r="D644" s="3">
        <v>9</v>
      </c>
      <c r="E644" s="3">
        <v>555.53</v>
      </c>
      <c r="F644" s="3">
        <v>54329.866459999997</v>
      </c>
      <c r="G644" s="4">
        <v>69.822283859999999</v>
      </c>
      <c r="H644" s="4">
        <v>30.02976121</v>
      </c>
      <c r="I644" s="4">
        <v>67.409857540000004</v>
      </c>
      <c r="J644" s="4">
        <v>33.582768440000002</v>
      </c>
      <c r="K644" s="4">
        <v>30.17800965</v>
      </c>
      <c r="L644" s="4">
        <v>49.078448100000003</v>
      </c>
      <c r="M644" s="4" t="s">
        <v>30021</v>
      </c>
      <c r="R644" t="s">
        <v>23616</v>
      </c>
      <c r="AT644" t="s">
        <v>23616</v>
      </c>
      <c r="AU644">
        <f t="shared" si="72"/>
        <v>0</v>
      </c>
      <c r="AV644">
        <f t="shared" si="73"/>
        <v>0</v>
      </c>
      <c r="AW644">
        <f t="shared" si="74"/>
        <v>0</v>
      </c>
      <c r="AX644">
        <f t="shared" si="75"/>
        <v>0</v>
      </c>
      <c r="AY644">
        <f t="shared" si="76"/>
        <v>0</v>
      </c>
      <c r="AZ644">
        <f t="shared" si="77"/>
        <v>0</v>
      </c>
      <c r="BA644">
        <f t="shared" si="78"/>
        <v>0</v>
      </c>
    </row>
    <row r="645" spans="1:53" x14ac:dyDescent="0.3">
      <c r="A645" s="3" t="s">
        <v>20506</v>
      </c>
      <c r="B645" s="3" t="s">
        <v>28636</v>
      </c>
      <c r="C645" s="6" t="s">
        <v>5384</v>
      </c>
      <c r="D645" s="3">
        <v>9</v>
      </c>
      <c r="E645" s="3">
        <v>490.55</v>
      </c>
      <c r="F645" s="3">
        <v>35312.388780000001</v>
      </c>
      <c r="G645" s="4">
        <v>125.6711207</v>
      </c>
      <c r="H645" s="4">
        <v>66.129696620000004</v>
      </c>
      <c r="I645" s="4">
        <v>54.845748010000001</v>
      </c>
      <c r="J645" s="4">
        <v>11.26311529</v>
      </c>
      <c r="K645" s="4">
        <v>26.937107170000001</v>
      </c>
      <c r="L645" s="4">
        <v>47.98287861</v>
      </c>
      <c r="M645" s="4" t="s">
        <v>30021</v>
      </c>
      <c r="R645" t="s">
        <v>3472</v>
      </c>
      <c r="S645">
        <v>123.89850974261402</v>
      </c>
      <c r="T645">
        <v>100.26128236338675</v>
      </c>
      <c r="U645">
        <v>123.83975317574566</v>
      </c>
      <c r="V645">
        <v>103.88880057842528</v>
      </c>
      <c r="W645">
        <v>171.71853511479702</v>
      </c>
      <c r="X645">
        <v>98.005399955557948</v>
      </c>
      <c r="Y645">
        <v>128.76607830607529</v>
      </c>
      <c r="AT645" t="s">
        <v>3472</v>
      </c>
      <c r="AU645">
        <f t="shared" si="72"/>
        <v>9.1849609276858386E-8</v>
      </c>
      <c r="AV645">
        <f t="shared" si="73"/>
        <v>9.9102183228347998E-8</v>
      </c>
      <c r="AW645">
        <f t="shared" si="74"/>
        <v>1.2773015833841717E-7</v>
      </c>
      <c r="AX645">
        <f t="shared" si="75"/>
        <v>1.1735744512572413E-7</v>
      </c>
      <c r="AY645">
        <f t="shared" si="76"/>
        <v>2.1440000089246326E-7</v>
      </c>
      <c r="AZ645">
        <f t="shared" si="77"/>
        <v>9.6872380592152128E-8</v>
      </c>
      <c r="BA645">
        <f t="shared" si="78"/>
        <v>1.2204502582632777E-7</v>
      </c>
    </row>
    <row r="646" spans="1:53" x14ac:dyDescent="0.3">
      <c r="A646" s="3" t="s">
        <v>22908</v>
      </c>
      <c r="B646" s="3" t="s">
        <v>28637</v>
      </c>
      <c r="C646" s="6" t="s">
        <v>4311</v>
      </c>
      <c r="D646" s="3">
        <v>9</v>
      </c>
      <c r="E646" s="3">
        <v>698.94</v>
      </c>
      <c r="F646" s="3">
        <v>21042.86046</v>
      </c>
      <c r="G646" s="4">
        <v>10489.448281077817</v>
      </c>
      <c r="H646" s="4">
        <v>6008.8957636499545</v>
      </c>
      <c r="I646" s="4">
        <v>5204.2874069442605</v>
      </c>
      <c r="J646" s="4">
        <v>2656.369777354379</v>
      </c>
      <c r="K646" s="4">
        <v>4802.1292603963511</v>
      </c>
      <c r="L646" s="4">
        <v>3273.6951123608592</v>
      </c>
      <c r="M646" s="4">
        <v>6326.0779630329889</v>
      </c>
      <c r="R646" t="s">
        <v>3468</v>
      </c>
      <c r="S646">
        <v>281.96630449986839</v>
      </c>
      <c r="T646">
        <v>380.22490696927866</v>
      </c>
      <c r="U646">
        <v>406.45789374845589</v>
      </c>
      <c r="V646">
        <v>393.88721535309497</v>
      </c>
      <c r="W646">
        <v>1594.3892875355098</v>
      </c>
      <c r="X646">
        <v>469.37424443952182</v>
      </c>
      <c r="Y646">
        <v>414.91355820843734</v>
      </c>
      <c r="AT646" t="s">
        <v>3468</v>
      </c>
      <c r="AU646">
        <f t="shared" si="72"/>
        <v>2.0902991449496817E-7</v>
      </c>
      <c r="AV646">
        <f t="shared" si="73"/>
        <v>3.7582920854612321E-7</v>
      </c>
      <c r="AW646">
        <f t="shared" si="74"/>
        <v>4.1922670059518403E-7</v>
      </c>
      <c r="AX646">
        <f t="shared" si="75"/>
        <v>4.4495265133636415E-7</v>
      </c>
      <c r="AY646">
        <f t="shared" si="76"/>
        <v>1.9906823945476988E-6</v>
      </c>
      <c r="AZ646">
        <f t="shared" si="77"/>
        <v>4.6394790968781315E-7</v>
      </c>
      <c r="BA646">
        <f t="shared" si="78"/>
        <v>3.9325680018673937E-7</v>
      </c>
    </row>
    <row r="647" spans="1:53" x14ac:dyDescent="0.3">
      <c r="A647" s="3" t="s">
        <v>11908</v>
      </c>
      <c r="B647" s="3" t="s">
        <v>28638</v>
      </c>
      <c r="C647" s="6" t="s">
        <v>7068</v>
      </c>
      <c r="D647" s="3">
        <v>9</v>
      </c>
      <c r="E647" s="3">
        <v>627.88</v>
      </c>
      <c r="F647" s="3">
        <v>14673.74948</v>
      </c>
      <c r="G647" s="4">
        <v>1847.4397955787229</v>
      </c>
      <c r="H647" s="4">
        <v>1505.9302315226066</v>
      </c>
      <c r="I647" s="4">
        <v>1792.2835640618309</v>
      </c>
      <c r="J647" s="4">
        <v>975.9209760530988</v>
      </c>
      <c r="K647" s="4">
        <v>5165.9889494055105</v>
      </c>
      <c r="L647" s="4">
        <v>2955.3873856035666</v>
      </c>
      <c r="M647" s="4">
        <v>2630.8830784617826</v>
      </c>
      <c r="R647" t="s">
        <v>3469</v>
      </c>
      <c r="S647">
        <v>550.37673268006608</v>
      </c>
      <c r="T647">
        <v>703.96478406090273</v>
      </c>
      <c r="U647">
        <v>803.89287436659151</v>
      </c>
      <c r="V647">
        <v>563.26686039016158</v>
      </c>
      <c r="W647">
        <v>2576.2166091706604</v>
      </c>
      <c r="X647">
        <v>661.4654590332517</v>
      </c>
      <c r="Y647">
        <v>723.78603691709441</v>
      </c>
      <c r="AT647" t="s">
        <v>3469</v>
      </c>
      <c r="AU647">
        <f t="shared" si="72"/>
        <v>4.0801045917948632E-7</v>
      </c>
      <c r="AV647">
        <f t="shared" si="73"/>
        <v>6.9582639850399997E-7</v>
      </c>
      <c r="AW647">
        <f t="shared" si="74"/>
        <v>8.2914703475103867E-7</v>
      </c>
      <c r="AX647">
        <f t="shared" si="75"/>
        <v>6.3629148947076322E-7</v>
      </c>
      <c r="AY647">
        <f t="shared" si="76"/>
        <v>3.21654760760752E-6</v>
      </c>
      <c r="AZ647">
        <f t="shared" si="77"/>
        <v>6.5381839903810211E-7</v>
      </c>
      <c r="BA647">
        <f t="shared" si="78"/>
        <v>6.8600742315310947E-7</v>
      </c>
    </row>
    <row r="648" spans="1:53" x14ac:dyDescent="0.3">
      <c r="A648" s="3" t="s">
        <v>18984</v>
      </c>
      <c r="B648" s="3" t="s">
        <v>28639</v>
      </c>
      <c r="C648" s="6" t="s">
        <v>5924</v>
      </c>
      <c r="D648" s="3">
        <v>9</v>
      </c>
      <c r="E648" s="3">
        <v>428.88</v>
      </c>
      <c r="F648" s="3">
        <v>18828.854169999999</v>
      </c>
      <c r="G648" s="4">
        <v>287.82794966615518</v>
      </c>
      <c r="H648" s="4">
        <v>335.71887331313917</v>
      </c>
      <c r="I648" s="4">
        <v>284.21142535225545</v>
      </c>
      <c r="J648" s="4">
        <v>244.92634528522248</v>
      </c>
      <c r="K648" s="4">
        <v>659.88297724972188</v>
      </c>
      <c r="L648" s="4">
        <v>195.19040424600303</v>
      </c>
      <c r="M648" s="4">
        <v>205.79645483346482</v>
      </c>
      <c r="R648" t="s">
        <v>3471</v>
      </c>
      <c r="S648">
        <v>266.16115181762569</v>
      </c>
      <c r="T648">
        <v>387.23996784622665</v>
      </c>
      <c r="U648">
        <v>545.39418273387332</v>
      </c>
      <c r="V648">
        <v>664.64989766534075</v>
      </c>
      <c r="W648">
        <v>1139.5760858667795</v>
      </c>
      <c r="X648">
        <v>570.09748990187791</v>
      </c>
      <c r="Y648">
        <v>501.76054850245811</v>
      </c>
      <c r="AT648" t="s">
        <v>3471</v>
      </c>
      <c r="AU648">
        <f t="shared" si="72"/>
        <v>1.9731308996301189E-7</v>
      </c>
      <c r="AV648">
        <f t="shared" si="73"/>
        <v>3.827631698121043E-7</v>
      </c>
      <c r="AW648">
        <f t="shared" si="74"/>
        <v>5.6252764989435566E-7</v>
      </c>
      <c r="AX648">
        <f t="shared" si="75"/>
        <v>7.5081831206815461E-7</v>
      </c>
      <c r="AY648">
        <f t="shared" si="76"/>
        <v>1.4228231894916379E-6</v>
      </c>
      <c r="AZ648">
        <f t="shared" si="77"/>
        <v>5.6350671535903862E-7</v>
      </c>
      <c r="BA648">
        <f t="shared" si="78"/>
        <v>4.7557073964040778E-7</v>
      </c>
    </row>
    <row r="649" spans="1:53" x14ac:dyDescent="0.3">
      <c r="A649" s="3" t="s">
        <v>20776</v>
      </c>
      <c r="B649" s="3" t="s">
        <v>28640</v>
      </c>
      <c r="C649" s="6" t="s">
        <v>4090</v>
      </c>
      <c r="D649" s="3">
        <v>9</v>
      </c>
      <c r="E649" s="3">
        <v>394.61</v>
      </c>
      <c r="F649" s="3">
        <v>29684.232189999999</v>
      </c>
      <c r="G649" s="4">
        <v>510.52937884206705</v>
      </c>
      <c r="H649" s="4">
        <v>164.95291958005214</v>
      </c>
      <c r="I649" s="4">
        <v>306.33817464495235</v>
      </c>
      <c r="J649" s="4">
        <v>163.03063651656183</v>
      </c>
      <c r="K649" s="4">
        <v>175.25839948704271</v>
      </c>
      <c r="L649" s="4">
        <v>252.20939957604742</v>
      </c>
      <c r="M649" s="4">
        <v>361.56610852577762</v>
      </c>
      <c r="R649" t="s">
        <v>3199</v>
      </c>
      <c r="S649">
        <v>999.08422342829203</v>
      </c>
      <c r="T649">
        <v>593.39440072433024</v>
      </c>
      <c r="U649">
        <v>844.62929616996473</v>
      </c>
      <c r="V649">
        <v>772.63954974754029</v>
      </c>
      <c r="W649">
        <v>544.77387878126558</v>
      </c>
      <c r="X649">
        <v>646.2567671923224</v>
      </c>
      <c r="Y649">
        <v>975.10678601760617</v>
      </c>
      <c r="AT649" t="s">
        <v>3199</v>
      </c>
      <c r="AU649">
        <f t="shared" si="72"/>
        <v>7.4065051909982753E-7</v>
      </c>
      <c r="AV649">
        <f t="shared" si="73"/>
        <v>5.8653429560295809E-7</v>
      </c>
      <c r="AW649">
        <f t="shared" si="74"/>
        <v>8.7116318444168987E-7</v>
      </c>
      <c r="AX649">
        <f t="shared" si="75"/>
        <v>8.7280826284071804E-7</v>
      </c>
      <c r="AY649">
        <f t="shared" si="76"/>
        <v>6.8018004008018922E-7</v>
      </c>
      <c r="AZ649">
        <f t="shared" si="77"/>
        <v>6.3878553161455846E-7</v>
      </c>
      <c r="BA649">
        <f t="shared" si="78"/>
        <v>9.2421027687174162E-7</v>
      </c>
    </row>
    <row r="650" spans="1:53" x14ac:dyDescent="0.3">
      <c r="A650" s="3" t="s">
        <v>20832</v>
      </c>
      <c r="B650" s="3" t="s">
        <v>28641</v>
      </c>
      <c r="C650" s="6" t="s">
        <v>4694</v>
      </c>
      <c r="D650" s="3">
        <v>9</v>
      </c>
      <c r="E650" s="3">
        <v>459.37</v>
      </c>
      <c r="F650" s="3">
        <v>20344.58726</v>
      </c>
      <c r="G650" s="4">
        <v>1687.138957612568</v>
      </c>
      <c r="H650" s="4">
        <v>2670.4872821179624</v>
      </c>
      <c r="I650" s="4">
        <v>1662.7353188891175</v>
      </c>
      <c r="J650" s="4">
        <v>1923.7483568081059</v>
      </c>
      <c r="K650" s="4">
        <v>1939.7836272779598</v>
      </c>
      <c r="L650" s="4">
        <v>1489.9334480160851</v>
      </c>
      <c r="M650" s="4">
        <v>1394.4830829502603</v>
      </c>
      <c r="R650" t="s">
        <v>6974</v>
      </c>
      <c r="AT650" t="s">
        <v>6974</v>
      </c>
      <c r="AU650">
        <f t="shared" si="72"/>
        <v>0</v>
      </c>
      <c r="AV650">
        <f t="shared" si="73"/>
        <v>0</v>
      </c>
      <c r="AW650">
        <f t="shared" si="74"/>
        <v>0</v>
      </c>
      <c r="AX650">
        <f t="shared" si="75"/>
        <v>0</v>
      </c>
      <c r="AY650">
        <f t="shared" si="76"/>
        <v>0</v>
      </c>
      <c r="AZ650">
        <f t="shared" si="77"/>
        <v>0</v>
      </c>
      <c r="BA650">
        <f t="shared" si="78"/>
        <v>0</v>
      </c>
    </row>
    <row r="651" spans="1:53" x14ac:dyDescent="0.3">
      <c r="A651" s="3" t="s">
        <v>9484</v>
      </c>
      <c r="B651" s="3" t="s">
        <v>28642</v>
      </c>
      <c r="C651" s="6" t="s">
        <v>6562</v>
      </c>
      <c r="D651" s="3">
        <v>9</v>
      </c>
      <c r="E651" s="3">
        <v>438.84</v>
      </c>
      <c r="F651" s="3">
        <v>28888.477650000001</v>
      </c>
      <c r="G651" s="4">
        <v>218.75543880000001</v>
      </c>
      <c r="H651" s="4">
        <v>114.0196617</v>
      </c>
      <c r="I651" s="4">
        <v>86.884268919999997</v>
      </c>
      <c r="J651" s="4">
        <v>57.105788509999996</v>
      </c>
      <c r="K651" s="4">
        <v>47.093739139999997</v>
      </c>
      <c r="L651" s="4">
        <v>60.966499089999999</v>
      </c>
      <c r="M651" s="4" t="s">
        <v>30021</v>
      </c>
      <c r="R651" t="s">
        <v>6976</v>
      </c>
      <c r="AT651" t="s">
        <v>6976</v>
      </c>
      <c r="AU651">
        <f t="shared" si="72"/>
        <v>0</v>
      </c>
      <c r="AV651">
        <f t="shared" si="73"/>
        <v>0</v>
      </c>
      <c r="AW651">
        <f t="shared" si="74"/>
        <v>0</v>
      </c>
      <c r="AX651">
        <f t="shared" si="75"/>
        <v>0</v>
      </c>
      <c r="AY651">
        <f t="shared" si="76"/>
        <v>0</v>
      </c>
      <c r="AZ651">
        <f t="shared" si="77"/>
        <v>0</v>
      </c>
      <c r="BA651">
        <f t="shared" si="78"/>
        <v>0</v>
      </c>
    </row>
    <row r="652" spans="1:53" x14ac:dyDescent="0.3">
      <c r="A652" s="3" t="s">
        <v>11844</v>
      </c>
      <c r="B652" s="3" t="s">
        <v>28643</v>
      </c>
      <c r="C652" s="6" t="s">
        <v>7058</v>
      </c>
      <c r="D652" s="3">
        <v>9</v>
      </c>
      <c r="E652" s="3">
        <v>519.80999999999995</v>
      </c>
      <c r="F652" s="3">
        <v>40600.639210000001</v>
      </c>
      <c r="G652" s="4">
        <v>211.81343385621739</v>
      </c>
      <c r="H652" s="4">
        <v>122.99530350094358</v>
      </c>
      <c r="I652" s="4">
        <v>242.11512186540861</v>
      </c>
      <c r="J652" s="4">
        <v>197.16153376163194</v>
      </c>
      <c r="K652" s="4">
        <v>192.59394050593033</v>
      </c>
      <c r="L652" s="4">
        <v>218.96964518141738</v>
      </c>
      <c r="M652" s="4">
        <v>286.15583217523005</v>
      </c>
      <c r="R652" t="s">
        <v>3167</v>
      </c>
      <c r="S652">
        <v>6492.0686496027502</v>
      </c>
      <c r="T652">
        <v>3804.5218172295572</v>
      </c>
      <c r="U652">
        <v>5759.6700794179314</v>
      </c>
      <c r="V652">
        <v>5617.2543226809139</v>
      </c>
      <c r="W652">
        <v>4476.2389184793219</v>
      </c>
      <c r="X652">
        <v>5420.9759234950061</v>
      </c>
      <c r="Y652">
        <v>6453.4191898359713</v>
      </c>
      <c r="AT652" t="s">
        <v>3167</v>
      </c>
      <c r="AU652">
        <f t="shared" si="72"/>
        <v>4.8127614295223691E-6</v>
      </c>
      <c r="AV652">
        <f t="shared" si="73"/>
        <v>3.7605385582522394E-6</v>
      </c>
      <c r="AW652">
        <f t="shared" si="74"/>
        <v>5.9406091530000059E-6</v>
      </c>
      <c r="AX652">
        <f t="shared" si="75"/>
        <v>6.3455022318177051E-6</v>
      </c>
      <c r="AY652">
        <f t="shared" si="76"/>
        <v>5.5888295778627765E-6</v>
      </c>
      <c r="AZ652">
        <f t="shared" si="77"/>
        <v>5.3583051860390931E-6</v>
      </c>
      <c r="BA652">
        <f t="shared" si="78"/>
        <v>6.1165776115314871E-6</v>
      </c>
    </row>
    <row r="653" spans="1:53" x14ac:dyDescent="0.3">
      <c r="A653" s="3" t="s">
        <v>19386</v>
      </c>
      <c r="B653" s="3" t="s">
        <v>28644</v>
      </c>
      <c r="C653" s="6" t="s">
        <v>5993</v>
      </c>
      <c r="D653" s="3">
        <v>9</v>
      </c>
      <c r="E653" s="3">
        <v>579.62</v>
      </c>
      <c r="F653" s="3">
        <v>20214.295900000001</v>
      </c>
      <c r="G653" s="4">
        <v>839.88675118127321</v>
      </c>
      <c r="H653" s="4">
        <v>285.04590609178905</v>
      </c>
      <c r="I653" s="4">
        <v>609.96737836584418</v>
      </c>
      <c r="J653" s="4">
        <v>544.75578574083715</v>
      </c>
      <c r="K653" s="4">
        <v>586.83037221358859</v>
      </c>
      <c r="L653" s="4">
        <v>628.05944272500153</v>
      </c>
      <c r="M653" s="4">
        <v>1036.4637767231357</v>
      </c>
      <c r="R653" t="s">
        <v>3121</v>
      </c>
      <c r="S653">
        <v>8651.1652984850116</v>
      </c>
      <c r="T653">
        <v>5554.6509427690262</v>
      </c>
      <c r="U653">
        <v>7988.8951041911896</v>
      </c>
      <c r="V653">
        <v>6927.3782190405673</v>
      </c>
      <c r="W653">
        <v>7137.3000471568621</v>
      </c>
      <c r="X653">
        <v>7805.7429422037721</v>
      </c>
      <c r="Y653">
        <v>9543.4956693135628</v>
      </c>
      <c r="AT653" t="s">
        <v>3121</v>
      </c>
      <c r="AU653">
        <f t="shared" si="72"/>
        <v>6.4133632769762449E-6</v>
      </c>
      <c r="AV653">
        <f t="shared" si="73"/>
        <v>5.490434817147667E-6</v>
      </c>
      <c r="AW653">
        <f t="shared" si="74"/>
        <v>8.2398649096080301E-6</v>
      </c>
      <c r="AX653">
        <f t="shared" si="75"/>
        <v>7.825476901068607E-6</v>
      </c>
      <c r="AY653">
        <f t="shared" si="76"/>
        <v>8.9113102173694739E-6</v>
      </c>
      <c r="AZ653">
        <f t="shared" si="77"/>
        <v>7.7155024258312501E-6</v>
      </c>
      <c r="BA653">
        <f t="shared" si="78"/>
        <v>9.0453649808784132E-6</v>
      </c>
    </row>
    <row r="654" spans="1:53" x14ac:dyDescent="0.3">
      <c r="A654" s="3" t="s">
        <v>9173</v>
      </c>
      <c r="B654" s="3" t="s">
        <v>28645</v>
      </c>
      <c r="C654" s="6" t="s">
        <v>5403</v>
      </c>
      <c r="D654" s="3">
        <v>9</v>
      </c>
      <c r="E654" s="3">
        <v>504.84</v>
      </c>
      <c r="F654" s="3">
        <v>56501.415379999999</v>
      </c>
      <c r="G654" s="4">
        <v>1033.8895101430689</v>
      </c>
      <c r="H654" s="4">
        <v>649.38200540764069</v>
      </c>
      <c r="I654" s="4">
        <v>995.14544168600969</v>
      </c>
      <c r="J654" s="4">
        <v>779.01998693622909</v>
      </c>
      <c r="K654" s="4">
        <v>726.73661019453834</v>
      </c>
      <c r="L654" s="4">
        <v>802.46975295585219</v>
      </c>
      <c r="M654" s="4">
        <v>657.08466518196656</v>
      </c>
      <c r="R654" t="s">
        <v>4758</v>
      </c>
      <c r="S654">
        <v>35.293869129999997</v>
      </c>
      <c r="T654">
        <v>0.79836474599999996</v>
      </c>
      <c r="U654">
        <v>4.311127473</v>
      </c>
      <c r="V654">
        <v>9.8869193549999999</v>
      </c>
      <c r="W654">
        <v>0.88478440899999999</v>
      </c>
      <c r="X654">
        <v>10.14607279</v>
      </c>
      <c r="AT654" t="s">
        <v>4758</v>
      </c>
      <c r="AU654">
        <f t="shared" si="72"/>
        <v>2.6164383221343171E-8</v>
      </c>
      <c r="AV654">
        <f t="shared" si="73"/>
        <v>7.8913502277363944E-10</v>
      </c>
      <c r="AW654">
        <f t="shared" si="74"/>
        <v>4.4465608225327008E-9</v>
      </c>
      <c r="AX654">
        <f t="shared" si="75"/>
        <v>1.1168707206230218E-8</v>
      </c>
      <c r="AY654">
        <f t="shared" si="76"/>
        <v>1.1047018188946296E-9</v>
      </c>
      <c r="AZ654">
        <f t="shared" si="77"/>
        <v>1.0028776223292372E-8</v>
      </c>
      <c r="BA654">
        <f t="shared" si="78"/>
        <v>0</v>
      </c>
    </row>
    <row r="655" spans="1:53" x14ac:dyDescent="0.3">
      <c r="A655" s="3" t="s">
        <v>19178</v>
      </c>
      <c r="B655" s="3" t="s">
        <v>28646</v>
      </c>
      <c r="C655" s="6" t="s">
        <v>4302</v>
      </c>
      <c r="D655" s="3">
        <v>9</v>
      </c>
      <c r="E655" s="3">
        <v>586.57000000000005</v>
      </c>
      <c r="F655" s="3">
        <v>22948.798630000001</v>
      </c>
      <c r="G655" s="4">
        <v>1274.1902449637735</v>
      </c>
      <c r="H655" s="4">
        <v>1810.5405318573503</v>
      </c>
      <c r="I655" s="4">
        <v>1736.7975589164773</v>
      </c>
      <c r="J655" s="4">
        <v>1780.6035310168761</v>
      </c>
      <c r="K655" s="4">
        <v>1655.528580656812</v>
      </c>
      <c r="L655" s="4">
        <v>1768.0579345171136</v>
      </c>
      <c r="M655" s="4">
        <v>1560.2561166234655</v>
      </c>
      <c r="R655" t="s">
        <v>4759</v>
      </c>
      <c r="S655">
        <v>203.71104211107271</v>
      </c>
      <c r="T655">
        <v>180.13076233734321</v>
      </c>
      <c r="U655">
        <v>206.15628326080062</v>
      </c>
      <c r="V655">
        <v>239.80623668565804</v>
      </c>
      <c r="W655">
        <v>124.02087133655544</v>
      </c>
      <c r="X655">
        <v>206.83415657975743</v>
      </c>
      <c r="Y655">
        <v>172.16450709360112</v>
      </c>
      <c r="AT655" t="s">
        <v>4759</v>
      </c>
      <c r="AU655">
        <f t="shared" si="72"/>
        <v>1.5101698690446986E-7</v>
      </c>
      <c r="AV655">
        <f t="shared" si="73"/>
        <v>1.7804830931163434E-7</v>
      </c>
      <c r="AW655">
        <f t="shared" si="74"/>
        <v>2.1263264846783394E-7</v>
      </c>
      <c r="AX655">
        <f t="shared" si="75"/>
        <v>2.7089587237460157E-7</v>
      </c>
      <c r="AY655">
        <f t="shared" si="76"/>
        <v>1.5484685393726195E-7</v>
      </c>
      <c r="AZ655">
        <f t="shared" si="77"/>
        <v>2.0444299135289398E-7</v>
      </c>
      <c r="BA655">
        <f t="shared" si="78"/>
        <v>1.6317823755314435E-7</v>
      </c>
    </row>
    <row r="656" spans="1:53" x14ac:dyDescent="0.3">
      <c r="A656" s="3" t="s">
        <v>10710</v>
      </c>
      <c r="B656" s="3" t="s">
        <v>28647</v>
      </c>
      <c r="C656" s="6" t="s">
        <v>3052</v>
      </c>
      <c r="D656" s="3">
        <v>9</v>
      </c>
      <c r="E656" s="3">
        <v>335.83</v>
      </c>
      <c r="F656" s="3">
        <v>32515.26281</v>
      </c>
      <c r="G656" s="4">
        <v>242.5787888317025</v>
      </c>
      <c r="H656" s="4">
        <v>99.148567899367706</v>
      </c>
      <c r="I656" s="4">
        <v>163.8186718020786</v>
      </c>
      <c r="J656" s="4">
        <v>202.64789076549445</v>
      </c>
      <c r="K656" s="4">
        <v>123.41459227085298</v>
      </c>
      <c r="L656" s="4">
        <v>166.23577713972657</v>
      </c>
      <c r="M656" s="4">
        <v>179.23120928277899</v>
      </c>
      <c r="R656" t="s">
        <v>5263</v>
      </c>
      <c r="S656">
        <v>1357.072021095488</v>
      </c>
      <c r="T656">
        <v>809.21555607812354</v>
      </c>
      <c r="U656">
        <v>1018.960323894667</v>
      </c>
      <c r="V656">
        <v>991.2495809121898</v>
      </c>
      <c r="W656">
        <v>870.35484973275663</v>
      </c>
      <c r="X656">
        <v>1003.9374362101398</v>
      </c>
      <c r="Y656">
        <v>1388.1910225083909</v>
      </c>
      <c r="AT656" t="s">
        <v>5263</v>
      </c>
      <c r="AU656">
        <f t="shared" si="72"/>
        <v>1.0060374023635719E-6</v>
      </c>
      <c r="AV656">
        <f t="shared" si="73"/>
        <v>7.9986038896874517E-7</v>
      </c>
      <c r="AW656">
        <f t="shared" si="74"/>
        <v>1.0509707922861177E-6</v>
      </c>
      <c r="AX656">
        <f t="shared" si="75"/>
        <v>1.1197599515068215E-6</v>
      </c>
      <c r="AY656">
        <f t="shared" si="76"/>
        <v>1.0866857234410629E-6</v>
      </c>
      <c r="AZ656">
        <f t="shared" si="77"/>
        <v>9.9233113129847299E-7</v>
      </c>
      <c r="BA656">
        <f t="shared" si="78"/>
        <v>1.3157332383083027E-6</v>
      </c>
    </row>
    <row r="657" spans="1:53" x14ac:dyDescent="0.3">
      <c r="A657" s="3" t="s">
        <v>19116</v>
      </c>
      <c r="B657" s="3" t="s">
        <v>28648</v>
      </c>
      <c r="C657" s="6" t="s">
        <v>5943</v>
      </c>
      <c r="D657" s="3">
        <v>9</v>
      </c>
      <c r="E657" s="3">
        <v>548.1</v>
      </c>
      <c r="F657" s="3">
        <v>19546.14199</v>
      </c>
      <c r="G657" s="4">
        <v>1097.6866823675712</v>
      </c>
      <c r="H657" s="4">
        <v>525.86254624675735</v>
      </c>
      <c r="I657" s="4">
        <v>970.82441806739246</v>
      </c>
      <c r="J657" s="4">
        <v>1002.3063421140924</v>
      </c>
      <c r="K657" s="4">
        <v>643.73720923741564</v>
      </c>
      <c r="L657" s="4">
        <v>1121.9172952541139</v>
      </c>
      <c r="M657" s="4">
        <v>1044.4350810175913</v>
      </c>
      <c r="R657" t="s">
        <v>5204</v>
      </c>
      <c r="S657">
        <v>1344.3294765118274</v>
      </c>
      <c r="T657">
        <v>1344.3932383406484</v>
      </c>
      <c r="U657">
        <v>1510.9623190373434</v>
      </c>
      <c r="V657">
        <v>1628.314940496494</v>
      </c>
      <c r="W657">
        <v>992.62578280147864</v>
      </c>
      <c r="X657">
        <v>1158.7133264415886</v>
      </c>
      <c r="Y657">
        <v>1277.5069676860414</v>
      </c>
      <c r="AT657" t="s">
        <v>5204</v>
      </c>
      <c r="AU657">
        <f t="shared" si="72"/>
        <v>9.9659097929009365E-7</v>
      </c>
      <c r="AV657">
        <f t="shared" si="73"/>
        <v>1.3288509970788146E-6</v>
      </c>
      <c r="AW657">
        <f t="shared" si="74"/>
        <v>1.5584289479335022E-6</v>
      </c>
      <c r="AX657">
        <f t="shared" si="75"/>
        <v>1.839417533100281E-6</v>
      </c>
      <c r="AY657">
        <f t="shared" si="76"/>
        <v>1.2393476835581299E-6</v>
      </c>
      <c r="AZ657">
        <f t="shared" si="77"/>
        <v>1.1453176907308013E-6</v>
      </c>
      <c r="BA657">
        <f t="shared" si="78"/>
        <v>1.2108264297212856E-6</v>
      </c>
    </row>
    <row r="658" spans="1:53" x14ac:dyDescent="0.3">
      <c r="A658" s="3" t="s">
        <v>10976</v>
      </c>
      <c r="B658" s="3" t="s">
        <v>28649</v>
      </c>
      <c r="C658" s="6" t="s">
        <v>3167</v>
      </c>
      <c r="D658" s="3">
        <v>9</v>
      </c>
      <c r="E658" s="3">
        <v>695.04</v>
      </c>
      <c r="F658" s="3">
        <v>16766.340530000001</v>
      </c>
      <c r="G658" s="4">
        <v>6492.0686496027502</v>
      </c>
      <c r="H658" s="4">
        <v>3804.5218172295572</v>
      </c>
      <c r="I658" s="4">
        <v>5759.6700794179314</v>
      </c>
      <c r="J658" s="4">
        <v>5617.2543226809139</v>
      </c>
      <c r="K658" s="4">
        <v>4476.2389184793219</v>
      </c>
      <c r="L658" s="4">
        <v>5420.9759234950061</v>
      </c>
      <c r="M658" s="4">
        <v>6453.4191898359713</v>
      </c>
      <c r="R658" t="s">
        <v>7654</v>
      </c>
      <c r="AT658" t="s">
        <v>7654</v>
      </c>
      <c r="AU658">
        <f t="shared" si="72"/>
        <v>0</v>
      </c>
      <c r="AV658">
        <f t="shared" si="73"/>
        <v>0</v>
      </c>
      <c r="AW658">
        <f t="shared" si="74"/>
        <v>0</v>
      </c>
      <c r="AX658">
        <f t="shared" si="75"/>
        <v>0</v>
      </c>
      <c r="AY658">
        <f t="shared" si="76"/>
        <v>0</v>
      </c>
      <c r="AZ658">
        <f t="shared" si="77"/>
        <v>0</v>
      </c>
      <c r="BA658">
        <f t="shared" si="78"/>
        <v>0</v>
      </c>
    </row>
    <row r="659" spans="1:53" x14ac:dyDescent="0.3">
      <c r="A659" s="3" t="s">
        <v>9183</v>
      </c>
      <c r="B659" s="3" t="s">
        <v>28650</v>
      </c>
      <c r="C659" s="6" t="s">
        <v>5404</v>
      </c>
      <c r="D659" s="3">
        <v>9</v>
      </c>
      <c r="E659" s="3">
        <v>712.03</v>
      </c>
      <c r="F659" s="3">
        <v>25062.795630000001</v>
      </c>
      <c r="G659" s="4">
        <v>3641.9995585420606</v>
      </c>
      <c r="H659" s="4">
        <v>2123.995729564871</v>
      </c>
      <c r="I659" s="4">
        <v>2565.6505864465244</v>
      </c>
      <c r="J659" s="4">
        <v>2538.0770007947572</v>
      </c>
      <c r="K659" s="4">
        <v>2105.0850742198581</v>
      </c>
      <c r="L659" s="4">
        <v>2307.509957651434</v>
      </c>
      <c r="M659" s="4">
        <v>3299.7248231974909</v>
      </c>
      <c r="R659" t="s">
        <v>10998</v>
      </c>
      <c r="AT659" t="s">
        <v>10998</v>
      </c>
      <c r="AU659">
        <f t="shared" si="72"/>
        <v>0</v>
      </c>
      <c r="AV659">
        <f t="shared" si="73"/>
        <v>0</v>
      </c>
      <c r="AW659">
        <f t="shared" si="74"/>
        <v>0</v>
      </c>
      <c r="AX659">
        <f t="shared" si="75"/>
        <v>0</v>
      </c>
      <c r="AY659">
        <f t="shared" si="76"/>
        <v>0</v>
      </c>
      <c r="AZ659">
        <f t="shared" si="77"/>
        <v>0</v>
      </c>
      <c r="BA659">
        <f t="shared" si="78"/>
        <v>0</v>
      </c>
    </row>
    <row r="660" spans="1:53" x14ac:dyDescent="0.3">
      <c r="A660" s="3" t="s">
        <v>11203</v>
      </c>
      <c r="B660" s="3" t="s">
        <v>28651</v>
      </c>
      <c r="C660" s="6" t="s">
        <v>4631</v>
      </c>
      <c r="D660" s="3">
        <v>9</v>
      </c>
      <c r="E660" s="3">
        <v>495.84</v>
      </c>
      <c r="F660" s="3">
        <v>54484.316789999997</v>
      </c>
      <c r="G660" s="4">
        <v>232.62782264262324</v>
      </c>
      <c r="H660" s="4">
        <v>121.13635876758623</v>
      </c>
      <c r="I660" s="4">
        <v>193.88258746455844</v>
      </c>
      <c r="J660" s="4">
        <v>128.48034037095181</v>
      </c>
      <c r="K660" s="4">
        <v>124.6800206222366</v>
      </c>
      <c r="L660" s="4">
        <v>158.74292472793206</v>
      </c>
      <c r="M660" s="4">
        <v>249.07082619534106</v>
      </c>
      <c r="R660" t="s">
        <v>3603</v>
      </c>
      <c r="AT660" t="s">
        <v>3603</v>
      </c>
      <c r="AU660">
        <f t="shared" si="72"/>
        <v>0</v>
      </c>
      <c r="AV660">
        <f t="shared" si="73"/>
        <v>0</v>
      </c>
      <c r="AW660">
        <f t="shared" si="74"/>
        <v>0</v>
      </c>
      <c r="AX660">
        <f t="shared" si="75"/>
        <v>0</v>
      </c>
      <c r="AY660">
        <f t="shared" si="76"/>
        <v>0</v>
      </c>
      <c r="AZ660">
        <f t="shared" si="77"/>
        <v>0</v>
      </c>
      <c r="BA660">
        <f t="shared" si="78"/>
        <v>0</v>
      </c>
    </row>
    <row r="661" spans="1:53" x14ac:dyDescent="0.3">
      <c r="A661" s="3" t="s">
        <v>21446</v>
      </c>
      <c r="B661" s="3" t="s">
        <v>28652</v>
      </c>
      <c r="C661" s="6" t="s">
        <v>3793</v>
      </c>
      <c r="D661" s="3">
        <v>9</v>
      </c>
      <c r="E661" s="3">
        <v>550</v>
      </c>
      <c r="F661" s="3">
        <v>36618.840530000001</v>
      </c>
      <c r="G661" s="4">
        <v>1356.8511658686318</v>
      </c>
      <c r="H661" s="4">
        <v>1105.5083023207333</v>
      </c>
      <c r="I661" s="4">
        <v>1243.6572586952675</v>
      </c>
      <c r="J661" s="4">
        <v>560.86100188877833</v>
      </c>
      <c r="K661" s="4">
        <v>650.0875374435858</v>
      </c>
      <c r="L661" s="4">
        <v>620.66364875226577</v>
      </c>
      <c r="M661" s="4">
        <v>1664.3785405045421</v>
      </c>
      <c r="R661" t="s">
        <v>3830</v>
      </c>
      <c r="AT661" t="s">
        <v>3830</v>
      </c>
      <c r="AU661">
        <f t="shared" si="72"/>
        <v>0</v>
      </c>
      <c r="AV661">
        <f t="shared" si="73"/>
        <v>0</v>
      </c>
      <c r="AW661">
        <f t="shared" si="74"/>
        <v>0</v>
      </c>
      <c r="AX661">
        <f t="shared" si="75"/>
        <v>0</v>
      </c>
      <c r="AY661">
        <f t="shared" si="76"/>
        <v>0</v>
      </c>
      <c r="AZ661">
        <f t="shared" si="77"/>
        <v>0</v>
      </c>
      <c r="BA661">
        <f t="shared" si="78"/>
        <v>0</v>
      </c>
    </row>
    <row r="662" spans="1:53" x14ac:dyDescent="0.3">
      <c r="A662" s="3" t="s">
        <v>14856</v>
      </c>
      <c r="B662" s="3" t="s">
        <v>28653</v>
      </c>
      <c r="C662" s="6" t="s">
        <v>5802</v>
      </c>
      <c r="D662" s="3">
        <v>9</v>
      </c>
      <c r="E662" s="3">
        <v>405.72</v>
      </c>
      <c r="F662" s="3">
        <v>33738.192130000003</v>
      </c>
      <c r="G662" s="4">
        <v>433.63660380032206</v>
      </c>
      <c r="H662" s="4">
        <v>95.379013218247167</v>
      </c>
      <c r="I662" s="4">
        <v>218.54108467038492</v>
      </c>
      <c r="J662" s="4">
        <v>132.3248792012306</v>
      </c>
      <c r="K662" s="4">
        <v>124.22146680259399</v>
      </c>
      <c r="L662" s="4">
        <v>251.36843428389292</v>
      </c>
      <c r="M662" s="4">
        <v>243.44008466205275</v>
      </c>
      <c r="R662" t="s">
        <v>3339</v>
      </c>
      <c r="S662">
        <v>59.08453042</v>
      </c>
      <c r="T662">
        <v>34.620662639999999</v>
      </c>
      <c r="U662">
        <v>25.942278630000001</v>
      </c>
      <c r="V662">
        <v>21.057241699999999</v>
      </c>
      <c r="W662">
        <v>32.444265270000002</v>
      </c>
      <c r="X662">
        <v>25.442391709999999</v>
      </c>
      <c r="AT662" t="s">
        <v>3339</v>
      </c>
      <c r="AU662">
        <f t="shared" si="72"/>
        <v>4.3801100147672824E-8</v>
      </c>
      <c r="AV662">
        <f t="shared" si="73"/>
        <v>3.422042060065474E-8</v>
      </c>
      <c r="AW662">
        <f t="shared" si="74"/>
        <v>2.6757250980359804E-8</v>
      </c>
      <c r="AX662">
        <f t="shared" si="75"/>
        <v>2.3787203948334566E-8</v>
      </c>
      <c r="AY662">
        <f t="shared" si="76"/>
        <v>4.0508443064652668E-8</v>
      </c>
      <c r="AZ662">
        <f t="shared" si="77"/>
        <v>2.5148257688080214E-8</v>
      </c>
      <c r="BA662">
        <f t="shared" si="78"/>
        <v>0</v>
      </c>
    </row>
    <row r="663" spans="1:53" x14ac:dyDescent="0.3">
      <c r="A663" s="3" t="s">
        <v>17003</v>
      </c>
      <c r="B663" s="3" t="s">
        <v>28654</v>
      </c>
      <c r="C663" s="6" t="s">
        <v>5187</v>
      </c>
      <c r="D663" s="3">
        <v>9</v>
      </c>
      <c r="E663" s="3">
        <v>517.52</v>
      </c>
      <c r="F663" s="3">
        <v>20107.158179999999</v>
      </c>
      <c r="G663" s="4">
        <v>845.37377676966616</v>
      </c>
      <c r="H663" s="4">
        <v>369.74994192058307</v>
      </c>
      <c r="I663" s="4">
        <v>532.75526640639828</v>
      </c>
      <c r="J663" s="4">
        <v>485.48573706433149</v>
      </c>
      <c r="K663" s="4">
        <v>237.85545513175455</v>
      </c>
      <c r="L663" s="4">
        <v>254.32362664087171</v>
      </c>
      <c r="M663" s="4">
        <v>367.83025048132669</v>
      </c>
      <c r="R663" t="s">
        <v>3338</v>
      </c>
      <c r="S663">
        <v>2.8430919426624111</v>
      </c>
      <c r="T663">
        <v>2.1613838371447001</v>
      </c>
      <c r="U663">
        <v>2.6924942778906402</v>
      </c>
      <c r="V663">
        <v>3.4262468120060809</v>
      </c>
      <c r="W663">
        <v>2.9858407889926033</v>
      </c>
      <c r="X663">
        <v>2.0577541372830539</v>
      </c>
      <c r="Y663">
        <v>4.1150962115042846</v>
      </c>
      <c r="AT663" t="s">
        <v>3338</v>
      </c>
      <c r="AU663">
        <f t="shared" si="72"/>
        <v>2.1076676758599507E-9</v>
      </c>
      <c r="AV663">
        <f t="shared" si="73"/>
        <v>2.1363965431757173E-9</v>
      </c>
      <c r="AW663">
        <f t="shared" si="74"/>
        <v>2.7770785359382473E-9</v>
      </c>
      <c r="AX663">
        <f t="shared" si="75"/>
        <v>3.8704419532079432E-9</v>
      </c>
      <c r="AY663">
        <f t="shared" si="76"/>
        <v>3.7279858426279124E-9</v>
      </c>
      <c r="AZ663">
        <f t="shared" si="77"/>
        <v>2.0339648839997927E-9</v>
      </c>
      <c r="BA663">
        <f t="shared" si="78"/>
        <v>3.9003053445261951E-9</v>
      </c>
    </row>
    <row r="664" spans="1:53" x14ac:dyDescent="0.3">
      <c r="A664" s="3" t="s">
        <v>18826</v>
      </c>
      <c r="B664" s="3" t="s">
        <v>28655</v>
      </c>
      <c r="C664" s="6" t="s">
        <v>5876</v>
      </c>
      <c r="D664" s="3">
        <v>9</v>
      </c>
      <c r="E664" s="3">
        <v>469.36</v>
      </c>
      <c r="F664" s="3">
        <v>37344.614139999998</v>
      </c>
      <c r="G664" s="4">
        <v>107.13971881770409</v>
      </c>
      <c r="H664" s="4">
        <v>131.4914689121685</v>
      </c>
      <c r="I664" s="4">
        <v>89.102904322299267</v>
      </c>
      <c r="J664" s="4">
        <v>68.474551744190052</v>
      </c>
      <c r="K664" s="4">
        <v>164.87700550839864</v>
      </c>
      <c r="L664" s="4">
        <v>76.085110067593163</v>
      </c>
      <c r="M664" s="4">
        <v>50.966199752219183</v>
      </c>
      <c r="R664" t="s">
        <v>3337</v>
      </c>
      <c r="AT664" t="s">
        <v>3337</v>
      </c>
      <c r="AU664">
        <f t="shared" si="72"/>
        <v>0</v>
      </c>
      <c r="AV664">
        <f t="shared" si="73"/>
        <v>0</v>
      </c>
      <c r="AW664">
        <f t="shared" si="74"/>
        <v>0</v>
      </c>
      <c r="AX664">
        <f t="shared" si="75"/>
        <v>0</v>
      </c>
      <c r="AY664">
        <f t="shared" si="76"/>
        <v>0</v>
      </c>
      <c r="AZ664">
        <f t="shared" si="77"/>
        <v>0</v>
      </c>
      <c r="BA664">
        <f t="shared" si="78"/>
        <v>0</v>
      </c>
    </row>
    <row r="665" spans="1:53" x14ac:dyDescent="0.3">
      <c r="A665" s="3" t="s">
        <v>14585</v>
      </c>
      <c r="B665" s="3" t="s">
        <v>28656</v>
      </c>
      <c r="C665" s="6" t="s">
        <v>5492</v>
      </c>
      <c r="D665" s="3">
        <v>9</v>
      </c>
      <c r="E665" s="3">
        <v>516.21</v>
      </c>
      <c r="F665" s="3">
        <v>15423.220960000001</v>
      </c>
      <c r="G665" s="4">
        <v>1300.6636707403177</v>
      </c>
      <c r="H665" s="4">
        <v>1547.0036884288554</v>
      </c>
      <c r="I665" s="4">
        <v>1473.8798555654489</v>
      </c>
      <c r="J665" s="4">
        <v>1722.2385667004849</v>
      </c>
      <c r="K665" s="4">
        <v>1258.133058563579</v>
      </c>
      <c r="L665" s="4">
        <v>1514.5044209908315</v>
      </c>
      <c r="M665" s="4">
        <v>1071.7363494645856</v>
      </c>
      <c r="R665" t="s">
        <v>3336</v>
      </c>
      <c r="AT665" t="s">
        <v>3336</v>
      </c>
      <c r="AU665">
        <f t="shared" si="72"/>
        <v>0</v>
      </c>
      <c r="AV665">
        <f t="shared" si="73"/>
        <v>0</v>
      </c>
      <c r="AW665">
        <f t="shared" si="74"/>
        <v>0</v>
      </c>
      <c r="AX665">
        <f t="shared" si="75"/>
        <v>0</v>
      </c>
      <c r="AY665">
        <f t="shared" si="76"/>
        <v>0</v>
      </c>
      <c r="AZ665">
        <f t="shared" si="77"/>
        <v>0</v>
      </c>
      <c r="BA665">
        <f t="shared" si="78"/>
        <v>0</v>
      </c>
    </row>
    <row r="666" spans="1:53" x14ac:dyDescent="0.3">
      <c r="A666" s="3" t="s">
        <v>13448</v>
      </c>
      <c r="B666" s="3" t="s">
        <v>28657</v>
      </c>
      <c r="C666" s="6" t="s">
        <v>7117</v>
      </c>
      <c r="D666" s="3">
        <v>9</v>
      </c>
      <c r="E666" s="3">
        <v>332.91</v>
      </c>
      <c r="F666" s="3">
        <v>72638.306769999996</v>
      </c>
      <c r="G666" s="4">
        <v>27.228380170000001</v>
      </c>
      <c r="H666" s="4">
        <v>1.404675133</v>
      </c>
      <c r="I666" s="4">
        <v>8.988690042</v>
      </c>
      <c r="J666" s="4">
        <v>3.7630569290000002</v>
      </c>
      <c r="K666" s="4">
        <v>1.0307475340000001</v>
      </c>
      <c r="L666" s="4">
        <v>11.90801353</v>
      </c>
      <c r="M666" s="4" t="s">
        <v>30021</v>
      </c>
      <c r="R666" t="s">
        <v>3335</v>
      </c>
      <c r="AT666" t="s">
        <v>3335</v>
      </c>
      <c r="AU666">
        <f t="shared" si="72"/>
        <v>0</v>
      </c>
      <c r="AV666">
        <f t="shared" si="73"/>
        <v>0</v>
      </c>
      <c r="AW666">
        <f t="shared" si="74"/>
        <v>0</v>
      </c>
      <c r="AX666">
        <f t="shared" si="75"/>
        <v>0</v>
      </c>
      <c r="AY666">
        <f t="shared" si="76"/>
        <v>0</v>
      </c>
      <c r="AZ666">
        <f t="shared" si="77"/>
        <v>0</v>
      </c>
      <c r="BA666">
        <f t="shared" si="78"/>
        <v>0</v>
      </c>
    </row>
    <row r="667" spans="1:53" x14ac:dyDescent="0.3">
      <c r="A667" s="3" t="s">
        <v>19781</v>
      </c>
      <c r="B667" s="3" t="s">
        <v>28658</v>
      </c>
      <c r="C667" s="6" t="s">
        <v>3598</v>
      </c>
      <c r="D667" s="3">
        <v>9</v>
      </c>
      <c r="E667" s="3">
        <v>465.65</v>
      </c>
      <c r="F667" s="3">
        <v>93559.407649999994</v>
      </c>
      <c r="G667" s="4">
        <v>30.835179757670346</v>
      </c>
      <c r="H667" s="4">
        <v>24.300114086235606</v>
      </c>
      <c r="I667" s="4">
        <v>18.663794568676781</v>
      </c>
      <c r="J667" s="4">
        <v>33.345047358667344</v>
      </c>
      <c r="K667" s="4">
        <v>20.596975939127105</v>
      </c>
      <c r="L667" s="4">
        <v>69.997300841966563</v>
      </c>
      <c r="M667" s="4">
        <v>94.297762472821731</v>
      </c>
      <c r="R667" t="s">
        <v>4452</v>
      </c>
      <c r="AT667" t="s">
        <v>4452</v>
      </c>
      <c r="AU667">
        <f t="shared" si="72"/>
        <v>0</v>
      </c>
      <c r="AV667">
        <f t="shared" si="73"/>
        <v>0</v>
      </c>
      <c r="AW667">
        <f t="shared" si="74"/>
        <v>0</v>
      </c>
      <c r="AX667">
        <f t="shared" si="75"/>
        <v>0</v>
      </c>
      <c r="AY667">
        <f t="shared" si="76"/>
        <v>0</v>
      </c>
      <c r="AZ667">
        <f t="shared" si="77"/>
        <v>0</v>
      </c>
      <c r="BA667">
        <f t="shared" si="78"/>
        <v>0</v>
      </c>
    </row>
    <row r="668" spans="1:53" x14ac:dyDescent="0.3">
      <c r="A668" s="3" t="s">
        <v>11386</v>
      </c>
      <c r="B668" s="3" t="s">
        <v>28659</v>
      </c>
      <c r="C668" s="6" t="s">
        <v>5191</v>
      </c>
      <c r="D668" s="3">
        <v>9</v>
      </c>
      <c r="E668" s="3">
        <v>589.03</v>
      </c>
      <c r="F668" s="3">
        <v>18572.910029999999</v>
      </c>
      <c r="G668" s="4">
        <v>22442.546831721964</v>
      </c>
      <c r="H668" s="4">
        <v>6151.6897525268641</v>
      </c>
      <c r="I668" s="4">
        <v>8241.0532255486632</v>
      </c>
      <c r="J668" s="4">
        <v>5475.1101818918542</v>
      </c>
      <c r="K668" s="4">
        <v>7081.438816412091</v>
      </c>
      <c r="L668" s="4">
        <v>5377.4607970901152</v>
      </c>
      <c r="M668" s="4">
        <v>12510.845934916842</v>
      </c>
      <c r="R668" t="s">
        <v>3709</v>
      </c>
      <c r="AT668" t="s">
        <v>3709</v>
      </c>
      <c r="AU668">
        <f t="shared" si="72"/>
        <v>0</v>
      </c>
      <c r="AV668">
        <f t="shared" si="73"/>
        <v>0</v>
      </c>
      <c r="AW668">
        <f t="shared" si="74"/>
        <v>0</v>
      </c>
      <c r="AX668">
        <f t="shared" si="75"/>
        <v>0</v>
      </c>
      <c r="AY668">
        <f t="shared" si="76"/>
        <v>0</v>
      </c>
      <c r="AZ668">
        <f t="shared" si="77"/>
        <v>0</v>
      </c>
      <c r="BA668">
        <f t="shared" si="78"/>
        <v>0</v>
      </c>
    </row>
    <row r="669" spans="1:53" x14ac:dyDescent="0.3">
      <c r="A669" s="3" t="s">
        <v>14142</v>
      </c>
      <c r="B669" s="3" t="s">
        <v>28660</v>
      </c>
      <c r="C669" s="6" t="s">
        <v>6648</v>
      </c>
      <c r="D669" s="3">
        <v>9</v>
      </c>
      <c r="E669" s="3">
        <v>609.66999999999996</v>
      </c>
      <c r="F669" s="3">
        <v>15574.058220000001</v>
      </c>
      <c r="G669" s="4">
        <v>14115.521114058929</v>
      </c>
      <c r="H669" s="4">
        <v>9998.3955159829547</v>
      </c>
      <c r="I669" s="4">
        <v>13810.006035244596</v>
      </c>
      <c r="J669" s="4">
        <v>12760.169990084458</v>
      </c>
      <c r="K669" s="4">
        <v>9000.5737453494512</v>
      </c>
      <c r="L669" s="4">
        <v>10213.473068617102</v>
      </c>
      <c r="M669" s="4">
        <v>13390.335143523582</v>
      </c>
      <c r="R669" t="s">
        <v>4454</v>
      </c>
      <c r="AT669" t="s">
        <v>4454</v>
      </c>
      <c r="AU669">
        <f t="shared" si="72"/>
        <v>0</v>
      </c>
      <c r="AV669">
        <f t="shared" si="73"/>
        <v>0</v>
      </c>
      <c r="AW669">
        <f t="shared" si="74"/>
        <v>0</v>
      </c>
      <c r="AX669">
        <f t="shared" si="75"/>
        <v>0</v>
      </c>
      <c r="AY669">
        <f t="shared" si="76"/>
        <v>0</v>
      </c>
      <c r="AZ669">
        <f t="shared" si="77"/>
        <v>0</v>
      </c>
      <c r="BA669">
        <f t="shared" si="78"/>
        <v>0</v>
      </c>
    </row>
    <row r="670" spans="1:53" x14ac:dyDescent="0.3">
      <c r="A670" s="3" t="s">
        <v>15531</v>
      </c>
      <c r="B670" s="3" t="s">
        <v>28661</v>
      </c>
      <c r="C670" s="6" t="s">
        <v>7510</v>
      </c>
      <c r="D670" s="3">
        <v>9</v>
      </c>
      <c r="E670" s="3">
        <v>375.27</v>
      </c>
      <c r="F670" s="3">
        <v>44419.353510000001</v>
      </c>
      <c r="G670" s="4">
        <v>126.41271992634246</v>
      </c>
      <c r="H670" s="4">
        <v>113.99766789517486</v>
      </c>
      <c r="I670" s="4">
        <v>121.28220433537548</v>
      </c>
      <c r="J670" s="4">
        <v>84.097224141236467</v>
      </c>
      <c r="K670" s="4">
        <v>110.6174572624499</v>
      </c>
      <c r="L670" s="4">
        <v>102.53224970004004</v>
      </c>
      <c r="M670" s="4">
        <v>143.92553053915893</v>
      </c>
      <c r="R670" t="s">
        <v>23617</v>
      </c>
      <c r="AT670" t="s">
        <v>23617</v>
      </c>
      <c r="AU670">
        <f t="shared" si="72"/>
        <v>0</v>
      </c>
      <c r="AV670">
        <f t="shared" si="73"/>
        <v>0</v>
      </c>
      <c r="AW670">
        <f t="shared" si="74"/>
        <v>0</v>
      </c>
      <c r="AX670">
        <f t="shared" si="75"/>
        <v>0</v>
      </c>
      <c r="AY670">
        <f t="shared" si="76"/>
        <v>0</v>
      </c>
      <c r="AZ670">
        <f t="shared" si="77"/>
        <v>0</v>
      </c>
      <c r="BA670">
        <f t="shared" si="78"/>
        <v>0</v>
      </c>
    </row>
    <row r="671" spans="1:53" x14ac:dyDescent="0.3">
      <c r="A671" s="3" t="s">
        <v>18262</v>
      </c>
      <c r="B671" s="3" t="s">
        <v>28662</v>
      </c>
      <c r="C671" s="6" t="s">
        <v>4052</v>
      </c>
      <c r="D671" s="3">
        <v>9</v>
      </c>
      <c r="E671" s="3">
        <v>533.46</v>
      </c>
      <c r="F671" s="3">
        <v>30858.6734</v>
      </c>
      <c r="G671" s="4">
        <v>2853.7615637120361</v>
      </c>
      <c r="H671" s="4">
        <v>1639.7718583739884</v>
      </c>
      <c r="I671" s="4">
        <v>3041.1892652570996</v>
      </c>
      <c r="J671" s="4">
        <v>2947.6252513394011</v>
      </c>
      <c r="K671" s="4">
        <v>1805.8823568945402</v>
      </c>
      <c r="L671" s="4">
        <v>3124.9556208233194</v>
      </c>
      <c r="M671" s="4">
        <v>3422.2099437979496</v>
      </c>
      <c r="R671" t="s">
        <v>4456</v>
      </c>
      <c r="AT671" t="s">
        <v>4456</v>
      </c>
      <c r="AU671">
        <f t="shared" si="72"/>
        <v>0</v>
      </c>
      <c r="AV671">
        <f t="shared" si="73"/>
        <v>0</v>
      </c>
      <c r="AW671">
        <f t="shared" si="74"/>
        <v>0</v>
      </c>
      <c r="AX671">
        <f t="shared" si="75"/>
        <v>0</v>
      </c>
      <c r="AY671">
        <f t="shared" si="76"/>
        <v>0</v>
      </c>
      <c r="AZ671">
        <f t="shared" si="77"/>
        <v>0</v>
      </c>
      <c r="BA671">
        <f t="shared" si="78"/>
        <v>0</v>
      </c>
    </row>
    <row r="672" spans="1:53" x14ac:dyDescent="0.3">
      <c r="A672" s="3" t="s">
        <v>19073</v>
      </c>
      <c r="B672" s="3" t="s">
        <v>28663</v>
      </c>
      <c r="C672" s="6" t="s">
        <v>3225</v>
      </c>
      <c r="D672" s="3">
        <v>9</v>
      </c>
      <c r="E672" s="3">
        <v>616.61</v>
      </c>
      <c r="F672" s="3">
        <v>17612.066220000001</v>
      </c>
      <c r="G672" s="4">
        <v>2448.9681088359575</v>
      </c>
      <c r="H672" s="4">
        <v>1634.7483277056733</v>
      </c>
      <c r="I672" s="4">
        <v>2432.6483107883455</v>
      </c>
      <c r="J672" s="4">
        <v>1988.86135591378</v>
      </c>
      <c r="K672" s="4">
        <v>1484.7011026530249</v>
      </c>
      <c r="L672" s="4">
        <v>2122.2342933576324</v>
      </c>
      <c r="M672" s="4">
        <v>2663.8356566582056</v>
      </c>
      <c r="R672" t="s">
        <v>11039</v>
      </c>
      <c r="AT672" t="s">
        <v>11039</v>
      </c>
      <c r="AU672">
        <f t="shared" si="72"/>
        <v>0</v>
      </c>
      <c r="AV672">
        <f t="shared" si="73"/>
        <v>0</v>
      </c>
      <c r="AW672">
        <f t="shared" si="74"/>
        <v>0</v>
      </c>
      <c r="AX672">
        <f t="shared" si="75"/>
        <v>0</v>
      </c>
      <c r="AY672">
        <f t="shared" si="76"/>
        <v>0</v>
      </c>
      <c r="AZ672">
        <f t="shared" si="77"/>
        <v>0</v>
      </c>
      <c r="BA672">
        <f t="shared" si="78"/>
        <v>0</v>
      </c>
    </row>
    <row r="673" spans="1:53" x14ac:dyDescent="0.3">
      <c r="A673" s="3" t="s">
        <v>17663</v>
      </c>
      <c r="B673" s="3" t="s">
        <v>28664</v>
      </c>
      <c r="C673" s="6" t="s">
        <v>3332</v>
      </c>
      <c r="D673" s="3">
        <v>9</v>
      </c>
      <c r="E673" s="3">
        <v>703.86</v>
      </c>
      <c r="F673" s="3">
        <v>37930.726269999999</v>
      </c>
      <c r="G673" s="4">
        <v>219.40980448947681</v>
      </c>
      <c r="H673" s="4">
        <v>114.33853121097493</v>
      </c>
      <c r="I673" s="4">
        <v>186.14169871436451</v>
      </c>
      <c r="J673" s="4">
        <v>75.921916970463698</v>
      </c>
      <c r="K673" s="4">
        <v>143.24343856562135</v>
      </c>
      <c r="L673" s="4">
        <v>96.546289165821662</v>
      </c>
      <c r="M673" s="4">
        <v>146.65009399097138</v>
      </c>
      <c r="R673" t="s">
        <v>4458</v>
      </c>
      <c r="AT673" t="s">
        <v>4458</v>
      </c>
      <c r="AU673">
        <f t="shared" si="72"/>
        <v>0</v>
      </c>
      <c r="AV673">
        <f t="shared" si="73"/>
        <v>0</v>
      </c>
      <c r="AW673">
        <f t="shared" si="74"/>
        <v>0</v>
      </c>
      <c r="AX673">
        <f t="shared" si="75"/>
        <v>0</v>
      </c>
      <c r="AY673">
        <f t="shared" si="76"/>
        <v>0</v>
      </c>
      <c r="AZ673">
        <f t="shared" si="77"/>
        <v>0</v>
      </c>
      <c r="BA673">
        <f t="shared" si="78"/>
        <v>0</v>
      </c>
    </row>
    <row r="674" spans="1:53" x14ac:dyDescent="0.3">
      <c r="A674" s="3" t="s">
        <v>9237</v>
      </c>
      <c r="B674" s="3" t="s">
        <v>28665</v>
      </c>
      <c r="C674" s="6" t="s">
        <v>3527</v>
      </c>
      <c r="D674" s="3">
        <v>9</v>
      </c>
      <c r="E674" s="3">
        <v>400.91</v>
      </c>
      <c r="F674" s="3">
        <v>53819.055319999999</v>
      </c>
      <c r="G674" s="4">
        <v>43.327316676831764</v>
      </c>
      <c r="H674" s="4">
        <v>13.306422340389991</v>
      </c>
      <c r="I674" s="4">
        <v>32.90034514258106</v>
      </c>
      <c r="J674" s="4">
        <v>27.586215119551866</v>
      </c>
      <c r="K674" s="4">
        <v>21.45082637369331</v>
      </c>
      <c r="L674" s="4">
        <v>33.992791889955505</v>
      </c>
      <c r="M674" s="4">
        <v>44.085881166126839</v>
      </c>
      <c r="R674" t="s">
        <v>3987</v>
      </c>
      <c r="S674">
        <v>1.4701960342975976E-2</v>
      </c>
      <c r="T674">
        <v>1.1786959032889779E-2</v>
      </c>
      <c r="U674">
        <v>1.3439509780142812E-2</v>
      </c>
      <c r="V674">
        <v>1.2815512885869263E-2</v>
      </c>
      <c r="W674">
        <v>1.1238600370392446E-2</v>
      </c>
      <c r="X674">
        <v>1.3231152845108729E-2</v>
      </c>
      <c r="Y674">
        <v>1.5248296705404389E-2</v>
      </c>
      <c r="AT674" t="s">
        <v>3987</v>
      </c>
      <c r="AU674">
        <f t="shared" si="72"/>
        <v>1.0898995604640111E-11</v>
      </c>
      <c r="AV674">
        <f t="shared" si="73"/>
        <v>1.1650692533023535E-11</v>
      </c>
      <c r="AW674">
        <f t="shared" si="74"/>
        <v>1.3861709735259342E-11</v>
      </c>
      <c r="AX674">
        <f t="shared" si="75"/>
        <v>1.4476977709700785E-11</v>
      </c>
      <c r="AY674">
        <f t="shared" si="76"/>
        <v>1.4032008413252219E-11</v>
      </c>
      <c r="AZ674">
        <f t="shared" si="77"/>
        <v>1.3078190330997386E-11</v>
      </c>
      <c r="BA674">
        <f t="shared" si="78"/>
        <v>1.4452399185405532E-11</v>
      </c>
    </row>
    <row r="675" spans="1:53" x14ac:dyDescent="0.3">
      <c r="A675" s="3" t="s">
        <v>21649</v>
      </c>
      <c r="B675" s="3" t="s">
        <v>28666</v>
      </c>
      <c r="C675" s="6" t="s">
        <v>3733</v>
      </c>
      <c r="D675" s="3">
        <v>9</v>
      </c>
      <c r="E675" s="3">
        <v>464.84</v>
      </c>
      <c r="F675" s="3">
        <v>17682.379570000001</v>
      </c>
      <c r="G675" s="4">
        <v>34448.145590513101</v>
      </c>
      <c r="H675" s="4">
        <v>14819.022319909765</v>
      </c>
      <c r="I675" s="4">
        <v>28260.203590937919</v>
      </c>
      <c r="J675" s="4">
        <v>19564.751651175389</v>
      </c>
      <c r="K675" s="4">
        <v>15860.012016078957</v>
      </c>
      <c r="L675" s="4">
        <v>24014.199728941996</v>
      </c>
      <c r="M675" s="4">
        <v>32861.187979816685</v>
      </c>
      <c r="R675" t="s">
        <v>3583</v>
      </c>
      <c r="AT675" t="s">
        <v>3583</v>
      </c>
      <c r="AU675">
        <f t="shared" si="72"/>
        <v>0</v>
      </c>
      <c r="AV675">
        <f t="shared" si="73"/>
        <v>0</v>
      </c>
      <c r="AW675">
        <f t="shared" si="74"/>
        <v>0</v>
      </c>
      <c r="AX675">
        <f t="shared" si="75"/>
        <v>0</v>
      </c>
      <c r="AY675">
        <f t="shared" si="76"/>
        <v>0</v>
      </c>
      <c r="AZ675">
        <f t="shared" si="77"/>
        <v>0</v>
      </c>
      <c r="BA675">
        <f t="shared" si="78"/>
        <v>0</v>
      </c>
    </row>
    <row r="676" spans="1:53" x14ac:dyDescent="0.3">
      <c r="A676" s="3" t="s">
        <v>19251</v>
      </c>
      <c r="B676" s="3" t="s">
        <v>28667</v>
      </c>
      <c r="C676" s="6" t="s">
        <v>3736</v>
      </c>
      <c r="D676" s="3">
        <v>9</v>
      </c>
      <c r="E676" s="3">
        <v>606.86</v>
      </c>
      <c r="F676" s="3">
        <v>15990.531559999999</v>
      </c>
      <c r="G676" s="4">
        <v>31491.780386023169</v>
      </c>
      <c r="H676" s="4">
        <v>13479.956464026398</v>
      </c>
      <c r="I676" s="4">
        <v>24513.70168599458</v>
      </c>
      <c r="J676" s="4">
        <v>18322.334657255131</v>
      </c>
      <c r="K676" s="4">
        <v>14141.460193241137</v>
      </c>
      <c r="L676" s="4">
        <v>22222.51062600053</v>
      </c>
      <c r="M676" s="4">
        <v>30872.458665594586</v>
      </c>
      <c r="R676" t="s">
        <v>6524</v>
      </c>
      <c r="AT676" t="s">
        <v>6524</v>
      </c>
      <c r="AU676">
        <f t="shared" si="72"/>
        <v>0</v>
      </c>
      <c r="AV676">
        <f t="shared" si="73"/>
        <v>0</v>
      </c>
      <c r="AW676">
        <f t="shared" si="74"/>
        <v>0</v>
      </c>
      <c r="AX676">
        <f t="shared" si="75"/>
        <v>0</v>
      </c>
      <c r="AY676">
        <f t="shared" si="76"/>
        <v>0</v>
      </c>
      <c r="AZ676">
        <f t="shared" si="77"/>
        <v>0</v>
      </c>
      <c r="BA676">
        <f t="shared" si="78"/>
        <v>0</v>
      </c>
    </row>
    <row r="677" spans="1:53" x14ac:dyDescent="0.3">
      <c r="A677" s="3" t="s">
        <v>17264</v>
      </c>
      <c r="B677" s="3" t="s">
        <v>28668</v>
      </c>
      <c r="C677" s="6" t="s">
        <v>3742</v>
      </c>
      <c r="D677" s="3">
        <v>9</v>
      </c>
      <c r="E677" s="3">
        <v>491.83</v>
      </c>
      <c r="F677" s="3">
        <v>13107.180350000001</v>
      </c>
      <c r="G677" s="4">
        <v>5503.0560092350506</v>
      </c>
      <c r="H677" s="4">
        <v>2859.9925242216859</v>
      </c>
      <c r="I677" s="4">
        <v>5221.6970671092959</v>
      </c>
      <c r="J677" s="4">
        <v>4215.6468202605765</v>
      </c>
      <c r="K677" s="4">
        <v>2439.8373575448222</v>
      </c>
      <c r="L677" s="4">
        <v>4433.6021789132083</v>
      </c>
      <c r="M677" s="4">
        <v>8590.9617766173433</v>
      </c>
      <c r="R677" t="s">
        <v>6525</v>
      </c>
      <c r="S677">
        <v>4327.4118101969561</v>
      </c>
      <c r="T677">
        <v>4487.3589016559017</v>
      </c>
      <c r="U677">
        <v>5173.6563259362802</v>
      </c>
      <c r="V677">
        <v>4293.4788149242231</v>
      </c>
      <c r="W677">
        <v>4833.3968398591687</v>
      </c>
      <c r="X677">
        <v>4756.3160826804924</v>
      </c>
      <c r="Y677">
        <v>4979.2785693420492</v>
      </c>
      <c r="AT677" t="s">
        <v>6525</v>
      </c>
      <c r="AU677">
        <f t="shared" si="72"/>
        <v>3.2080376493014871E-6</v>
      </c>
      <c r="AV677">
        <f t="shared" si="73"/>
        <v>4.4354815099159246E-6</v>
      </c>
      <c r="AW677">
        <f t="shared" si="74"/>
        <v>5.3361858753269907E-6</v>
      </c>
      <c r="AX677">
        <f t="shared" si="75"/>
        <v>4.850106090507395E-6</v>
      </c>
      <c r="AY677">
        <f t="shared" si="76"/>
        <v>6.0347608141815469E-6</v>
      </c>
      <c r="AZ677">
        <f t="shared" si="77"/>
        <v>4.701329334780895E-6</v>
      </c>
      <c r="BA677">
        <f t="shared" si="78"/>
        <v>4.7193809859406056E-6</v>
      </c>
    </row>
    <row r="678" spans="1:53" x14ac:dyDescent="0.3">
      <c r="A678" s="3" t="s">
        <v>15874</v>
      </c>
      <c r="B678" s="3" t="s">
        <v>28669</v>
      </c>
      <c r="C678" s="6" t="s">
        <v>5100</v>
      </c>
      <c r="D678" s="3">
        <v>9</v>
      </c>
      <c r="E678" s="3">
        <v>550.85</v>
      </c>
      <c r="F678" s="3">
        <v>25831.22795</v>
      </c>
      <c r="G678" s="4">
        <v>1509.8312194532002</v>
      </c>
      <c r="H678" s="4">
        <v>818.41395092472601</v>
      </c>
      <c r="I678" s="4">
        <v>1257.1154242231146</v>
      </c>
      <c r="J678" s="4">
        <v>911.10153655851582</v>
      </c>
      <c r="K678" s="4">
        <v>815.50187148992347</v>
      </c>
      <c r="L678" s="4">
        <v>1114.8839650865848</v>
      </c>
      <c r="M678" s="4">
        <v>1479.4988402253948</v>
      </c>
      <c r="R678" t="s">
        <v>6526</v>
      </c>
      <c r="S678">
        <v>130.72186741044501</v>
      </c>
      <c r="T678">
        <v>122.1074308474054</v>
      </c>
      <c r="U678">
        <v>125.65805824487013</v>
      </c>
      <c r="V678">
        <v>130.49279219230047</v>
      </c>
      <c r="W678">
        <v>81.404267767890147</v>
      </c>
      <c r="X678">
        <v>98.595062225910993</v>
      </c>
      <c r="Y678">
        <v>134.05511271964616</v>
      </c>
      <c r="AT678" t="s">
        <v>6526</v>
      </c>
      <c r="AU678">
        <f t="shared" si="72"/>
        <v>9.690796499920309E-8</v>
      </c>
      <c r="AV678">
        <f t="shared" si="73"/>
        <v>1.2069577308539858E-7</v>
      </c>
      <c r="AW678">
        <f t="shared" si="74"/>
        <v>1.2960558515760033E-7</v>
      </c>
      <c r="AX678">
        <f t="shared" si="75"/>
        <v>1.4741050636588796E-7</v>
      </c>
      <c r="AY678">
        <f t="shared" si="76"/>
        <v>1.016376890847471E-7</v>
      </c>
      <c r="AZ678">
        <f t="shared" si="77"/>
        <v>9.7455225903740854E-8</v>
      </c>
      <c r="BA678">
        <f t="shared" si="78"/>
        <v>1.2705799469275739E-7</v>
      </c>
    </row>
    <row r="679" spans="1:53" x14ac:dyDescent="0.3">
      <c r="A679" s="3" t="s">
        <v>20325</v>
      </c>
      <c r="B679" s="3" t="s">
        <v>28670</v>
      </c>
      <c r="C679" s="6" t="s">
        <v>3219</v>
      </c>
      <c r="D679" s="3">
        <v>9</v>
      </c>
      <c r="E679" s="3">
        <v>680.57</v>
      </c>
      <c r="F679" s="3">
        <v>34734.160000000003</v>
      </c>
      <c r="G679" s="4">
        <v>1659.8889644466019</v>
      </c>
      <c r="H679" s="4">
        <v>912.96105111214695</v>
      </c>
      <c r="I679" s="4">
        <v>1219.6885808019315</v>
      </c>
      <c r="J679" s="4">
        <v>1146.3296157189689</v>
      </c>
      <c r="K679" s="4">
        <v>1058.2754776516031</v>
      </c>
      <c r="L679" s="4">
        <v>1433.8072990836729</v>
      </c>
      <c r="M679" s="4">
        <v>1608.8646731709596</v>
      </c>
      <c r="R679" t="s">
        <v>6527</v>
      </c>
      <c r="S679">
        <v>10.310837982019692</v>
      </c>
      <c r="T679">
        <v>5.9509517359350834</v>
      </c>
      <c r="U679">
        <v>22.491194494046862</v>
      </c>
      <c r="V679">
        <v>17.625396345011815</v>
      </c>
      <c r="W679">
        <v>18.180316704400319</v>
      </c>
      <c r="X679">
        <v>15.974216776996693</v>
      </c>
      <c r="Y679">
        <v>18.485475387652887</v>
      </c>
      <c r="AT679" t="s">
        <v>6527</v>
      </c>
      <c r="AU679">
        <f t="shared" si="72"/>
        <v>7.6437274502565704E-9</v>
      </c>
      <c r="AV679">
        <f t="shared" si="73"/>
        <v>5.8821540620256316E-9</v>
      </c>
      <c r="AW679">
        <f t="shared" si="74"/>
        <v>2.3197751612665429E-8</v>
      </c>
      <c r="AX679">
        <f t="shared" si="75"/>
        <v>1.9910437630063709E-8</v>
      </c>
      <c r="AY679">
        <f t="shared" si="76"/>
        <v>2.2699121647193773E-8</v>
      </c>
      <c r="AZ679">
        <f t="shared" si="77"/>
        <v>1.5789542290368543E-8</v>
      </c>
      <c r="BA679">
        <f t="shared" si="78"/>
        <v>1.7520610635787298E-8</v>
      </c>
    </row>
    <row r="680" spans="1:53" x14ac:dyDescent="0.3">
      <c r="A680" s="3" t="s">
        <v>14455</v>
      </c>
      <c r="B680" s="3" t="s">
        <v>28671</v>
      </c>
      <c r="C680" s="6" t="s">
        <v>2814</v>
      </c>
      <c r="D680" s="3">
        <v>9</v>
      </c>
      <c r="E680" s="3">
        <v>531.27</v>
      </c>
      <c r="F680" s="3">
        <v>11994.891809999999</v>
      </c>
      <c r="G680" s="4">
        <v>4610.0252841233214</v>
      </c>
      <c r="H680" s="4">
        <v>6882.4898814290527</v>
      </c>
      <c r="I680" s="4">
        <v>5306.179646649648</v>
      </c>
      <c r="J680" s="4">
        <v>3768.5290853709339</v>
      </c>
      <c r="K680" s="4">
        <v>11727.974375880054</v>
      </c>
      <c r="L680" s="4">
        <v>4737.2845954299983</v>
      </c>
      <c r="M680" s="4">
        <v>3097.6403098955502</v>
      </c>
      <c r="R680" t="s">
        <v>6528</v>
      </c>
      <c r="S680">
        <v>0.49440824915997333</v>
      </c>
      <c r="T680">
        <v>11.977267767184458</v>
      </c>
      <c r="U680">
        <v>7.2823645671308803</v>
      </c>
      <c r="V680">
        <v>4.2727554322863739</v>
      </c>
      <c r="W680">
        <v>1.7547405618056306</v>
      </c>
      <c r="X680">
        <v>4.1861221076956836</v>
      </c>
      <c r="Y680">
        <v>2.5336121345341471</v>
      </c>
      <c r="AT680" t="s">
        <v>6528</v>
      </c>
      <c r="AU680">
        <f t="shared" si="72"/>
        <v>3.6651937624541368E-10</v>
      </c>
      <c r="AV680">
        <f t="shared" si="73"/>
        <v>1.183880114894638E-8</v>
      </c>
      <c r="AW680">
        <f t="shared" si="74"/>
        <v>7.5111388337285854E-9</v>
      </c>
      <c r="AX680">
        <f t="shared" si="75"/>
        <v>4.8266960287182532E-9</v>
      </c>
      <c r="AY680">
        <f t="shared" si="76"/>
        <v>2.1908897473744526E-9</v>
      </c>
      <c r="AZ680">
        <f t="shared" si="77"/>
        <v>4.1377272497822309E-9</v>
      </c>
      <c r="BA680">
        <f t="shared" si="78"/>
        <v>2.4013681433872516E-9</v>
      </c>
    </row>
    <row r="681" spans="1:53" x14ac:dyDescent="0.3">
      <c r="A681" s="3" t="s">
        <v>16662</v>
      </c>
      <c r="B681" s="3" t="s">
        <v>28672</v>
      </c>
      <c r="C681" s="6" t="s">
        <v>5189</v>
      </c>
      <c r="D681" s="3">
        <v>9</v>
      </c>
      <c r="E681" s="3">
        <v>621.91</v>
      </c>
      <c r="F681" s="3">
        <v>27814.337630000002</v>
      </c>
      <c r="G681" s="4">
        <v>121.7772419178886</v>
      </c>
      <c r="H681" s="4">
        <v>387.413842615443</v>
      </c>
      <c r="I681" s="4">
        <v>269.32365912542002</v>
      </c>
      <c r="J681" s="4">
        <v>323.54369800238112</v>
      </c>
      <c r="K681" s="4">
        <v>282.8129017001898</v>
      </c>
      <c r="L681" s="4">
        <v>537.80665187977058</v>
      </c>
      <c r="M681" s="4">
        <v>193.09932566999785</v>
      </c>
      <c r="R681" t="s">
        <v>6451</v>
      </c>
      <c r="S681">
        <v>1.1203722748687306E-2</v>
      </c>
      <c r="T681">
        <v>3.6955164513873588E-2</v>
      </c>
      <c r="U681">
        <v>0.15310439840882051</v>
      </c>
      <c r="V681">
        <v>9.6244935736639441E-3</v>
      </c>
      <c r="W681">
        <v>0.74817479812667942</v>
      </c>
      <c r="X681">
        <v>0.7613734590155119</v>
      </c>
      <c r="Y681">
        <v>4.4938291145106923</v>
      </c>
      <c r="AT681" t="s">
        <v>6451</v>
      </c>
      <c r="AU681">
        <f t="shared" si="72"/>
        <v>8.3056491886055505E-12</v>
      </c>
      <c r="AV681">
        <f t="shared" si="73"/>
        <v>3.6527933800147069E-11</v>
      </c>
      <c r="AW681">
        <f t="shared" si="74"/>
        <v>1.5791414751379571E-10</v>
      </c>
      <c r="AX681">
        <f t="shared" si="75"/>
        <v>1.0872259282476661E-11</v>
      </c>
      <c r="AY681">
        <f t="shared" si="76"/>
        <v>9.3413723381021404E-10</v>
      </c>
      <c r="AZ681">
        <f t="shared" si="77"/>
        <v>7.5257138410699647E-10</v>
      </c>
      <c r="BA681">
        <f t="shared" si="78"/>
        <v>4.2592699688803432E-9</v>
      </c>
    </row>
    <row r="682" spans="1:53" x14ac:dyDescent="0.3">
      <c r="A682" s="3" t="s">
        <v>11254</v>
      </c>
      <c r="B682" s="3" t="s">
        <v>28673</v>
      </c>
      <c r="C682" s="6" t="s">
        <v>2897</v>
      </c>
      <c r="D682" s="3">
        <v>9</v>
      </c>
      <c r="E682" s="3">
        <v>716.85</v>
      </c>
      <c r="F682" s="3">
        <v>38605.230750000002</v>
      </c>
      <c r="G682" s="4">
        <v>366.04764238478452</v>
      </c>
      <c r="H682" s="4">
        <v>93.276224460675735</v>
      </c>
      <c r="I682" s="4">
        <v>186.28749325991387</v>
      </c>
      <c r="J682" s="4">
        <v>73.118274169929464</v>
      </c>
      <c r="K682" s="4">
        <v>107.26044826906821</v>
      </c>
      <c r="L682" s="4">
        <v>222.38253784698364</v>
      </c>
      <c r="M682" s="4">
        <v>242.02991172881119</v>
      </c>
      <c r="R682" t="s">
        <v>6529</v>
      </c>
      <c r="AT682" t="s">
        <v>6529</v>
      </c>
      <c r="AU682">
        <f t="shared" si="72"/>
        <v>0</v>
      </c>
      <c r="AV682">
        <f t="shared" si="73"/>
        <v>0</v>
      </c>
      <c r="AW682">
        <f t="shared" si="74"/>
        <v>0</v>
      </c>
      <c r="AX682">
        <f t="shared" si="75"/>
        <v>0</v>
      </c>
      <c r="AY682">
        <f t="shared" si="76"/>
        <v>0</v>
      </c>
      <c r="AZ682">
        <f t="shared" si="77"/>
        <v>0</v>
      </c>
      <c r="BA682">
        <f t="shared" si="78"/>
        <v>0</v>
      </c>
    </row>
    <row r="683" spans="1:53" x14ac:dyDescent="0.3">
      <c r="A683" s="3" t="s">
        <v>10820</v>
      </c>
      <c r="B683" s="3" t="s">
        <v>28674</v>
      </c>
      <c r="C683" s="6" t="s">
        <v>4223</v>
      </c>
      <c r="D683" s="3">
        <v>9</v>
      </c>
      <c r="E683" s="3">
        <v>519.88</v>
      </c>
      <c r="F683" s="3">
        <v>36030.340409999997</v>
      </c>
      <c r="G683" s="4">
        <v>437.34353939373108</v>
      </c>
      <c r="H683" s="4">
        <v>455.42876698459156</v>
      </c>
      <c r="I683" s="4">
        <v>547.73511279010825</v>
      </c>
      <c r="J683" s="4">
        <v>859.86276035351375</v>
      </c>
      <c r="K683" s="4">
        <v>433.26451119037995</v>
      </c>
      <c r="L683" s="4">
        <v>829.80240884297507</v>
      </c>
      <c r="M683" s="4">
        <v>836.32865214777371</v>
      </c>
      <c r="R683" t="s">
        <v>6531</v>
      </c>
      <c r="AT683" t="s">
        <v>6531</v>
      </c>
      <c r="AU683">
        <f t="shared" si="72"/>
        <v>0</v>
      </c>
      <c r="AV683">
        <f t="shared" si="73"/>
        <v>0</v>
      </c>
      <c r="AW683">
        <f t="shared" si="74"/>
        <v>0</v>
      </c>
      <c r="AX683">
        <f t="shared" si="75"/>
        <v>0</v>
      </c>
      <c r="AY683">
        <f t="shared" si="76"/>
        <v>0</v>
      </c>
      <c r="AZ683">
        <f t="shared" si="77"/>
        <v>0</v>
      </c>
      <c r="BA683">
        <f t="shared" si="78"/>
        <v>0</v>
      </c>
    </row>
    <row r="684" spans="1:53" x14ac:dyDescent="0.3">
      <c r="A684" s="3" t="s">
        <v>14211</v>
      </c>
      <c r="B684" s="3" t="s">
        <v>28675</v>
      </c>
      <c r="C684" s="6" t="s">
        <v>4328</v>
      </c>
      <c r="D684" s="3">
        <v>9</v>
      </c>
      <c r="E684" s="3">
        <v>520.09</v>
      </c>
      <c r="F684" s="3">
        <v>23412.01845</v>
      </c>
      <c r="G684" s="4">
        <v>746.27527094539414</v>
      </c>
      <c r="H684" s="4">
        <v>623.5038801530834</v>
      </c>
      <c r="I684" s="4">
        <v>611.51450426900192</v>
      </c>
      <c r="J684" s="4">
        <v>472.20877287185459</v>
      </c>
      <c r="K684" s="4">
        <v>481.477811234206</v>
      </c>
      <c r="L684" s="4">
        <v>539.81960524759052</v>
      </c>
      <c r="M684" s="4">
        <v>742.31464648901135</v>
      </c>
      <c r="R684" t="s">
        <v>6533</v>
      </c>
      <c r="AT684" t="s">
        <v>6533</v>
      </c>
      <c r="AU684">
        <f t="shared" si="72"/>
        <v>0</v>
      </c>
      <c r="AV684">
        <f t="shared" si="73"/>
        <v>0</v>
      </c>
      <c r="AW684">
        <f t="shared" si="74"/>
        <v>0</v>
      </c>
      <c r="AX684">
        <f t="shared" si="75"/>
        <v>0</v>
      </c>
      <c r="AY684">
        <f t="shared" si="76"/>
        <v>0</v>
      </c>
      <c r="AZ684">
        <f t="shared" si="77"/>
        <v>0</v>
      </c>
      <c r="BA684">
        <f t="shared" si="78"/>
        <v>0</v>
      </c>
    </row>
    <row r="685" spans="1:53" x14ac:dyDescent="0.3">
      <c r="A685" s="3" t="s">
        <v>21222</v>
      </c>
      <c r="B685" s="3" t="s">
        <v>28676</v>
      </c>
      <c r="C685" s="6" t="s">
        <v>3141</v>
      </c>
      <c r="D685" s="3">
        <v>9</v>
      </c>
      <c r="E685" s="3">
        <v>687.25</v>
      </c>
      <c r="F685" s="3">
        <v>26207.32303</v>
      </c>
      <c r="G685" s="4">
        <v>642.97828716890137</v>
      </c>
      <c r="H685" s="4">
        <v>629.26446096439975</v>
      </c>
      <c r="I685" s="4">
        <v>719.41199685237973</v>
      </c>
      <c r="J685" s="4">
        <v>757.42597708017377</v>
      </c>
      <c r="K685" s="4">
        <v>715.71531926602779</v>
      </c>
      <c r="L685" s="4">
        <v>871.6430164408481</v>
      </c>
      <c r="M685" s="4">
        <v>829.5504366259587</v>
      </c>
      <c r="R685" t="s">
        <v>6535</v>
      </c>
      <c r="AT685" t="s">
        <v>6535</v>
      </c>
      <c r="AU685">
        <f t="shared" si="72"/>
        <v>0</v>
      </c>
      <c r="AV685">
        <f t="shared" si="73"/>
        <v>0</v>
      </c>
      <c r="AW685">
        <f t="shared" si="74"/>
        <v>0</v>
      </c>
      <c r="AX685">
        <f t="shared" si="75"/>
        <v>0</v>
      </c>
      <c r="AY685">
        <f t="shared" si="76"/>
        <v>0</v>
      </c>
      <c r="AZ685">
        <f t="shared" si="77"/>
        <v>0</v>
      </c>
      <c r="BA685">
        <f t="shared" si="78"/>
        <v>0</v>
      </c>
    </row>
    <row r="686" spans="1:53" x14ac:dyDescent="0.3">
      <c r="A686" s="3" t="s">
        <v>19890</v>
      </c>
      <c r="B686" s="3" t="s">
        <v>28677</v>
      </c>
      <c r="C686" s="6" t="s">
        <v>3189</v>
      </c>
      <c r="D686" s="3">
        <v>9</v>
      </c>
      <c r="E686" s="3">
        <v>692.64</v>
      </c>
      <c r="F686" s="3">
        <v>93096.097150000001</v>
      </c>
      <c r="G686" s="4">
        <v>134.65991797155283</v>
      </c>
      <c r="H686" s="4">
        <v>164.02578247735244</v>
      </c>
      <c r="I686" s="4">
        <v>145.80137367208633</v>
      </c>
      <c r="J686" s="4">
        <v>190.26229126287544</v>
      </c>
      <c r="K686" s="4">
        <v>132.49795085312516</v>
      </c>
      <c r="L686" s="4">
        <v>117.15325970083671</v>
      </c>
      <c r="M686" s="4">
        <v>162.10534511589026</v>
      </c>
      <c r="R686" t="s">
        <v>5454</v>
      </c>
      <c r="AT686" t="s">
        <v>5454</v>
      </c>
      <c r="AU686">
        <f t="shared" si="72"/>
        <v>0</v>
      </c>
      <c r="AV686">
        <f t="shared" si="73"/>
        <v>0</v>
      </c>
      <c r="AW686">
        <f t="shared" si="74"/>
        <v>0</v>
      </c>
      <c r="AX686">
        <f t="shared" si="75"/>
        <v>0</v>
      </c>
      <c r="AY686">
        <f t="shared" si="76"/>
        <v>0</v>
      </c>
      <c r="AZ686">
        <f t="shared" si="77"/>
        <v>0</v>
      </c>
      <c r="BA686">
        <f t="shared" si="78"/>
        <v>0</v>
      </c>
    </row>
    <row r="687" spans="1:53" x14ac:dyDescent="0.3">
      <c r="A687" s="3" t="s">
        <v>10954</v>
      </c>
      <c r="B687" s="3" t="s">
        <v>28678</v>
      </c>
      <c r="C687" s="6" t="s">
        <v>3468</v>
      </c>
      <c r="D687" s="3">
        <v>9</v>
      </c>
      <c r="E687" s="3">
        <v>565.69000000000005</v>
      </c>
      <c r="F687" s="3">
        <v>40905.112110000002</v>
      </c>
      <c r="G687" s="4">
        <v>281.96630449986839</v>
      </c>
      <c r="H687" s="4">
        <v>380.22490696927866</v>
      </c>
      <c r="I687" s="4">
        <v>406.45789374845589</v>
      </c>
      <c r="J687" s="4">
        <v>393.88721535309497</v>
      </c>
      <c r="K687" s="4">
        <v>1594.3892875355098</v>
      </c>
      <c r="L687" s="4">
        <v>469.37424443952182</v>
      </c>
      <c r="M687" s="4">
        <v>414.91355820843734</v>
      </c>
      <c r="R687" t="s">
        <v>3212</v>
      </c>
      <c r="S687">
        <v>9671.3991606403652</v>
      </c>
      <c r="T687">
        <v>34014.034426454833</v>
      </c>
      <c r="U687">
        <v>17601.340670288388</v>
      </c>
      <c r="V687">
        <v>37155.878636362839</v>
      </c>
      <c r="W687">
        <v>18129.81167696018</v>
      </c>
      <c r="X687">
        <v>19403.34601203059</v>
      </c>
      <c r="Y687">
        <v>20066.938393884706</v>
      </c>
      <c r="AT687" t="s">
        <v>3212</v>
      </c>
      <c r="AU687">
        <f t="shared" si="72"/>
        <v>7.1696926453008361E-6</v>
      </c>
      <c r="AV687">
        <f t="shared" si="73"/>
        <v>3.3620805485496472E-5</v>
      </c>
      <c r="AW687">
        <f t="shared" si="74"/>
        <v>1.8154283847722314E-5</v>
      </c>
      <c r="AX687">
        <f t="shared" si="75"/>
        <v>4.1972945725494997E-5</v>
      </c>
      <c r="AY687">
        <f t="shared" si="76"/>
        <v>2.2636063352869281E-5</v>
      </c>
      <c r="AZ687">
        <f t="shared" si="77"/>
        <v>1.9179028099380238E-5</v>
      </c>
      <c r="BA687">
        <f t="shared" si="78"/>
        <v>1.9019527865992625E-5</v>
      </c>
    </row>
    <row r="688" spans="1:53" x14ac:dyDescent="0.3">
      <c r="A688" s="3" t="s">
        <v>10947</v>
      </c>
      <c r="B688" s="3" t="s">
        <v>28679</v>
      </c>
      <c r="C688" s="6" t="s">
        <v>3470</v>
      </c>
      <c r="D688" s="3">
        <v>9</v>
      </c>
      <c r="E688" s="3">
        <v>623.44000000000005</v>
      </c>
      <c r="F688" s="3">
        <v>27127.681089999998</v>
      </c>
      <c r="G688" s="4">
        <v>1267.6098659298891</v>
      </c>
      <c r="H688" s="4">
        <v>704.69437192565022</v>
      </c>
      <c r="I688" s="4">
        <v>1027.8616671539871</v>
      </c>
      <c r="J688" s="4">
        <v>1045.3667252452979</v>
      </c>
      <c r="K688" s="4">
        <v>890.86317598948403</v>
      </c>
      <c r="L688" s="4">
        <v>1069.7083221992798</v>
      </c>
      <c r="M688" s="4">
        <v>1258.219215034612</v>
      </c>
      <c r="R688" t="s">
        <v>3797</v>
      </c>
      <c r="S688">
        <v>860.10626849039272</v>
      </c>
      <c r="T688">
        <v>2050.6233621922961</v>
      </c>
      <c r="U688">
        <v>1052.6141234836866</v>
      </c>
      <c r="V688">
        <v>1980.8454301856812</v>
      </c>
      <c r="W688">
        <v>810.49511377589795</v>
      </c>
      <c r="X688">
        <v>1964.3712224616791</v>
      </c>
      <c r="Y688">
        <v>2006.2403325320406</v>
      </c>
      <c r="AT688" t="s">
        <v>3797</v>
      </c>
      <c r="AU688">
        <f t="shared" si="72"/>
        <v>6.3762207359502716E-7</v>
      </c>
      <c r="AV688">
        <f t="shared" si="73"/>
        <v>2.0269165462671556E-6</v>
      </c>
      <c r="AW688">
        <f t="shared" si="74"/>
        <v>1.0856818203684697E-6</v>
      </c>
      <c r="AX688">
        <f t="shared" si="75"/>
        <v>2.2376517736391521E-6</v>
      </c>
      <c r="AY688">
        <f t="shared" si="76"/>
        <v>1.0119475629157974E-6</v>
      </c>
      <c r="AZ688">
        <f t="shared" si="77"/>
        <v>1.9416615489847531E-6</v>
      </c>
      <c r="BA688">
        <f t="shared" si="78"/>
        <v>1.9015229509101311E-6</v>
      </c>
    </row>
    <row r="689" spans="1:53" x14ac:dyDescent="0.3">
      <c r="A689" s="3" t="s">
        <v>20339</v>
      </c>
      <c r="B689" s="3" t="s">
        <v>28680</v>
      </c>
      <c r="C689" s="6" t="s">
        <v>3952</v>
      </c>
      <c r="D689" s="3">
        <v>9</v>
      </c>
      <c r="E689" s="3">
        <v>615.97</v>
      </c>
      <c r="F689" s="3">
        <v>52566.577989999998</v>
      </c>
      <c r="G689" s="4">
        <v>48.037188191947571</v>
      </c>
      <c r="H689" s="4">
        <v>38.449035577728779</v>
      </c>
      <c r="I689" s="4">
        <v>44.675689726023613</v>
      </c>
      <c r="J689" s="4">
        <v>41.680549806000215</v>
      </c>
      <c r="K689" s="4">
        <v>44.325021795334607</v>
      </c>
      <c r="L689" s="4">
        <v>40.353230068834485</v>
      </c>
      <c r="M689" s="4">
        <v>41.747953121424608</v>
      </c>
      <c r="R689" t="s">
        <v>3798</v>
      </c>
      <c r="S689">
        <v>29.363627774819886</v>
      </c>
      <c r="T689">
        <v>33.253631022319091</v>
      </c>
      <c r="U689">
        <v>29.961111326657324</v>
      </c>
      <c r="V689">
        <v>47.871734710751376</v>
      </c>
      <c r="W689">
        <v>16.275479783252177</v>
      </c>
      <c r="X689">
        <v>40.934363649439817</v>
      </c>
      <c r="Y689">
        <v>48.823748407259139</v>
      </c>
      <c r="AT689" t="s">
        <v>3798</v>
      </c>
      <c r="AU689">
        <f t="shared" si="72"/>
        <v>2.1768120889194894E-8</v>
      </c>
      <c r="AV689">
        <f t="shared" si="73"/>
        <v>3.2869192941673278E-8</v>
      </c>
      <c r="AW689">
        <f t="shared" si="74"/>
        <v>3.0902334634969224E-8</v>
      </c>
      <c r="AX689">
        <f t="shared" si="75"/>
        <v>5.4078057000466971E-8</v>
      </c>
      <c r="AY689">
        <f t="shared" si="76"/>
        <v>2.0320828370226685E-8</v>
      </c>
      <c r="AZ689">
        <f t="shared" si="77"/>
        <v>4.046113026980419E-8</v>
      </c>
      <c r="BA689">
        <f t="shared" si="78"/>
        <v>4.6275352279800965E-8</v>
      </c>
    </row>
    <row r="690" spans="1:53" x14ac:dyDescent="0.3">
      <c r="A690" s="3" t="s">
        <v>14592</v>
      </c>
      <c r="B690" s="3" t="s">
        <v>28681</v>
      </c>
      <c r="C690" s="6" t="s">
        <v>5803</v>
      </c>
      <c r="D690" s="3">
        <v>9</v>
      </c>
      <c r="E690" s="3">
        <v>916.95</v>
      </c>
      <c r="F690" s="3">
        <v>32627.64631</v>
      </c>
      <c r="G690" s="4">
        <v>2161.7512433648876</v>
      </c>
      <c r="H690" s="4">
        <v>1490.6642880396344</v>
      </c>
      <c r="I690" s="4">
        <v>2077.817101411842</v>
      </c>
      <c r="J690" s="4">
        <v>1375.4691684426537</v>
      </c>
      <c r="K690" s="4">
        <v>1108.8425446801771</v>
      </c>
      <c r="L690" s="4">
        <v>1688.6000008057927</v>
      </c>
      <c r="M690" s="4">
        <v>3561.7237392980369</v>
      </c>
      <c r="R690" t="s">
        <v>3795</v>
      </c>
      <c r="S690">
        <v>2082.5566156030472</v>
      </c>
      <c r="T690">
        <v>6360.0588535969764</v>
      </c>
      <c r="U690">
        <v>3117.9095326391334</v>
      </c>
      <c r="V690">
        <v>4984.2164126057805</v>
      </c>
      <c r="W690">
        <v>2734.0700028535862</v>
      </c>
      <c r="X690">
        <v>4172.1899194042171</v>
      </c>
      <c r="Y690">
        <v>3371.215290335022</v>
      </c>
      <c r="AT690" t="s">
        <v>3795</v>
      </c>
      <c r="AU690">
        <f t="shared" si="72"/>
        <v>1.5438604696492677E-6</v>
      </c>
      <c r="AV690">
        <f t="shared" si="73"/>
        <v>6.2865315802345532E-6</v>
      </c>
      <c r="AW690">
        <f t="shared" si="74"/>
        <v>3.2158581398630837E-6</v>
      </c>
      <c r="AX690">
        <f t="shared" si="75"/>
        <v>5.630394237688319E-6</v>
      </c>
      <c r="AY690">
        <f t="shared" si="76"/>
        <v>3.4136362196427468E-6</v>
      </c>
      <c r="AZ690">
        <f t="shared" si="77"/>
        <v>4.1239561285249892E-6</v>
      </c>
      <c r="BA690">
        <f t="shared" si="78"/>
        <v>3.1952519063061096E-6</v>
      </c>
    </row>
    <row r="691" spans="1:53" x14ac:dyDescent="0.3">
      <c r="A691" s="3" t="s">
        <v>19900</v>
      </c>
      <c r="B691" s="3" t="s">
        <v>28682</v>
      </c>
      <c r="C691" s="6" t="s">
        <v>3190</v>
      </c>
      <c r="D691" s="3">
        <v>9</v>
      </c>
      <c r="E691" s="3">
        <v>469.37</v>
      </c>
      <c r="F691" s="3">
        <v>73512.466119999997</v>
      </c>
      <c r="G691" s="4">
        <v>110.8905941719586</v>
      </c>
      <c r="H691" s="4">
        <v>110.75979128074016</v>
      </c>
      <c r="I691" s="4">
        <v>94.676416529526918</v>
      </c>
      <c r="J691" s="4">
        <v>98.986776867339771</v>
      </c>
      <c r="K691" s="4">
        <v>94.678541380999093</v>
      </c>
      <c r="L691" s="4">
        <v>77.507517621850923</v>
      </c>
      <c r="M691" s="4">
        <v>63.258648791269124</v>
      </c>
      <c r="R691" t="s">
        <v>3796</v>
      </c>
      <c r="S691">
        <v>2481.4634540516931</v>
      </c>
      <c r="T691">
        <v>7106.4837993331694</v>
      </c>
      <c r="U691">
        <v>3332.151344908084</v>
      </c>
      <c r="V691">
        <v>5224.6533438456327</v>
      </c>
      <c r="W691">
        <v>3076.5163114914726</v>
      </c>
      <c r="X691">
        <v>5865.0594440412078</v>
      </c>
      <c r="Y691">
        <v>4131.6940585387993</v>
      </c>
      <c r="AT691" t="s">
        <v>3796</v>
      </c>
      <c r="AU691">
        <f t="shared" si="72"/>
        <v>1.8395818413226601E-6</v>
      </c>
      <c r="AV691">
        <f t="shared" si="73"/>
        <v>7.0243272676111891E-6</v>
      </c>
      <c r="AW691">
        <f t="shared" si="74"/>
        <v>3.4368303228824372E-6</v>
      </c>
      <c r="AX691">
        <f t="shared" si="75"/>
        <v>5.9020025708972232E-6</v>
      </c>
      <c r="AY691">
        <f t="shared" si="76"/>
        <v>3.841199201288849E-6</v>
      </c>
      <c r="AZ691">
        <f t="shared" si="77"/>
        <v>5.7972547524564768E-6</v>
      </c>
      <c r="BA691">
        <f t="shared" si="78"/>
        <v>3.916036853139619E-6</v>
      </c>
    </row>
    <row r="692" spans="1:53" x14ac:dyDescent="0.3">
      <c r="A692" s="3" t="s">
        <v>21802</v>
      </c>
      <c r="B692" s="3" t="s">
        <v>28683</v>
      </c>
      <c r="C692" s="6" t="s">
        <v>3386</v>
      </c>
      <c r="D692" s="3">
        <v>9</v>
      </c>
      <c r="E692" s="3">
        <v>657.81</v>
      </c>
      <c r="F692" s="3">
        <v>40946.592859999997</v>
      </c>
      <c r="G692" s="4">
        <v>87.272015128731397</v>
      </c>
      <c r="H692" s="4">
        <v>93.928206792928989</v>
      </c>
      <c r="I692" s="4">
        <v>130.68228332316613</v>
      </c>
      <c r="J692" s="4">
        <v>158.85037573470998</v>
      </c>
      <c r="K692" s="4">
        <v>127.54994325418309</v>
      </c>
      <c r="L692" s="4">
        <v>139.0487100168431</v>
      </c>
      <c r="M692" s="4">
        <v>113.29479019398165</v>
      </c>
      <c r="R692" t="s">
        <v>3845</v>
      </c>
      <c r="S692">
        <v>1705.8885494024767</v>
      </c>
      <c r="T692">
        <v>4194.8477207191627</v>
      </c>
      <c r="U692">
        <v>2752.3401317027938</v>
      </c>
      <c r="V692">
        <v>4195.9976614876814</v>
      </c>
      <c r="W692">
        <v>1630.3839813104742</v>
      </c>
      <c r="X692">
        <v>3418.1615302080932</v>
      </c>
      <c r="Y692">
        <v>3460.3089781760727</v>
      </c>
      <c r="AT692" t="s">
        <v>3845</v>
      </c>
      <c r="AU692">
        <f t="shared" si="72"/>
        <v>1.2646253539124968E-6</v>
      </c>
      <c r="AV692">
        <f t="shared" si="73"/>
        <v>4.1463519878690467E-6</v>
      </c>
      <c r="AW692">
        <f t="shared" si="74"/>
        <v>2.8388044372526349E-6</v>
      </c>
      <c r="AX692">
        <f t="shared" si="75"/>
        <v>4.739987010765155E-6</v>
      </c>
      <c r="AY692">
        <f t="shared" si="76"/>
        <v>2.0356237421565469E-6</v>
      </c>
      <c r="AZ692">
        <f t="shared" si="77"/>
        <v>3.3786448994639628E-6</v>
      </c>
      <c r="BA692">
        <f t="shared" si="78"/>
        <v>3.279695275061022E-6</v>
      </c>
    </row>
    <row r="693" spans="1:53" x14ac:dyDescent="0.3">
      <c r="A693" s="3" t="s">
        <v>20968</v>
      </c>
      <c r="B693" s="3" t="s">
        <v>28684</v>
      </c>
      <c r="C693" s="6" t="s">
        <v>3667</v>
      </c>
      <c r="D693" s="3">
        <v>9</v>
      </c>
      <c r="E693" s="3">
        <v>508.33</v>
      </c>
      <c r="F693" s="3">
        <v>54988.723769999997</v>
      </c>
      <c r="G693" s="4">
        <v>18.155494398356332</v>
      </c>
      <c r="H693" s="4">
        <v>36.898314754039177</v>
      </c>
      <c r="I693" s="4">
        <v>53.527584193396336</v>
      </c>
      <c r="J693" s="4">
        <v>113.66247167862318</v>
      </c>
      <c r="K693" s="4">
        <v>50.996954503889498</v>
      </c>
      <c r="L693" s="4">
        <v>68.162427495636223</v>
      </c>
      <c r="M693" s="4">
        <v>45.156232896605637</v>
      </c>
      <c r="R693" t="s">
        <v>3846</v>
      </c>
      <c r="S693">
        <v>5252.0235339472392</v>
      </c>
      <c r="T693">
        <v>10291.976476704529</v>
      </c>
      <c r="U693">
        <v>5557.8068451631107</v>
      </c>
      <c r="V693">
        <v>9947.5359698451193</v>
      </c>
      <c r="W693">
        <v>3454.0046953149235</v>
      </c>
      <c r="X693">
        <v>7196.5604758739883</v>
      </c>
      <c r="Y693">
        <v>6295.7600274186507</v>
      </c>
      <c r="AT693" t="s">
        <v>3846</v>
      </c>
      <c r="AU693">
        <f t="shared" si="72"/>
        <v>3.8934795140639375E-6</v>
      </c>
      <c r="AV693">
        <f t="shared" si="73"/>
        <v>1.0172993148835747E-5</v>
      </c>
      <c r="AW693">
        <f t="shared" si="74"/>
        <v>5.7324044189556625E-6</v>
      </c>
      <c r="AX693">
        <f t="shared" si="75"/>
        <v>1.1237182451018734E-5</v>
      </c>
      <c r="AY693">
        <f t="shared" si="76"/>
        <v>4.3125141340335108E-6</v>
      </c>
      <c r="AZ693">
        <f t="shared" si="77"/>
        <v>7.1133625870557833E-6</v>
      </c>
      <c r="BA693">
        <f t="shared" si="78"/>
        <v>5.9671476001332805E-6</v>
      </c>
    </row>
    <row r="694" spans="1:53" x14ac:dyDescent="0.3">
      <c r="A694" s="3" t="s">
        <v>20345</v>
      </c>
      <c r="B694" s="3" t="s">
        <v>28685</v>
      </c>
      <c r="C694" s="6" t="s">
        <v>8096</v>
      </c>
      <c r="D694" s="3">
        <v>9</v>
      </c>
      <c r="E694" s="3">
        <v>566.21</v>
      </c>
      <c r="F694" s="3">
        <v>35693.7284</v>
      </c>
      <c r="G694" s="4">
        <v>94.021450087336902</v>
      </c>
      <c r="H694" s="4">
        <v>189.61149311714362</v>
      </c>
      <c r="I694" s="4">
        <v>138.28276970725938</v>
      </c>
      <c r="J694" s="4">
        <v>205.84103352230963</v>
      </c>
      <c r="K694" s="4">
        <v>392.77629904762489</v>
      </c>
      <c r="L694" s="4">
        <v>211.37074390395884</v>
      </c>
      <c r="M694" s="4">
        <v>103.23213344770289</v>
      </c>
      <c r="R694" t="s">
        <v>3847</v>
      </c>
      <c r="S694">
        <v>6213.3189934747934</v>
      </c>
      <c r="T694">
        <v>19647.317896944809</v>
      </c>
      <c r="U694">
        <v>11672.650583985342</v>
      </c>
      <c r="V694">
        <v>18431.54243962044</v>
      </c>
      <c r="W694">
        <v>7735.2523113141569</v>
      </c>
      <c r="X694">
        <v>16995.402223409819</v>
      </c>
      <c r="Y694">
        <v>11574.487790394332</v>
      </c>
      <c r="AT694" t="s">
        <v>3847</v>
      </c>
      <c r="AU694">
        <f t="shared" si="72"/>
        <v>4.6061161110710088E-6</v>
      </c>
      <c r="AV694">
        <f t="shared" si="73"/>
        <v>1.9420179477772779E-5</v>
      </c>
      <c r="AW694">
        <f t="shared" si="74"/>
        <v>1.2039344952550114E-5</v>
      </c>
      <c r="AX694">
        <f t="shared" si="75"/>
        <v>2.0821096387644895E-5</v>
      </c>
      <c r="AY694">
        <f t="shared" si="76"/>
        <v>9.6578863856513052E-6</v>
      </c>
      <c r="AZ694">
        <f t="shared" si="77"/>
        <v>1.6798922031331369E-5</v>
      </c>
      <c r="BA694">
        <f t="shared" si="78"/>
        <v>1.0970347780161786E-5</v>
      </c>
    </row>
    <row r="695" spans="1:53" x14ac:dyDescent="0.3">
      <c r="A695" s="3" t="s">
        <v>15735</v>
      </c>
      <c r="B695" s="3" t="s">
        <v>28686</v>
      </c>
      <c r="C695" s="6" t="s">
        <v>2917</v>
      </c>
      <c r="D695" s="3">
        <v>9</v>
      </c>
      <c r="E695" s="3">
        <v>492.97</v>
      </c>
      <c r="F695" s="3">
        <v>31501.898740000001</v>
      </c>
      <c r="G695" s="4">
        <v>256.60250445808794</v>
      </c>
      <c r="H695" s="4">
        <v>245.36835236598455</v>
      </c>
      <c r="I695" s="4">
        <v>210.98616653012601</v>
      </c>
      <c r="J695" s="4">
        <v>186.27374338813837</v>
      </c>
      <c r="K695" s="4">
        <v>197.80699112893467</v>
      </c>
      <c r="L695" s="4">
        <v>233.52703331070339</v>
      </c>
      <c r="M695" s="4">
        <v>198.75332728380323</v>
      </c>
      <c r="R695" t="s">
        <v>3848</v>
      </c>
      <c r="S695">
        <v>6923.9922785041781</v>
      </c>
      <c r="T695">
        <v>25370.025168527736</v>
      </c>
      <c r="U695">
        <v>12728.507512458542</v>
      </c>
      <c r="V695">
        <v>19454.764376649455</v>
      </c>
      <c r="W695">
        <v>8240.7200465614551</v>
      </c>
      <c r="X695">
        <v>16261.621655093182</v>
      </c>
      <c r="Y695">
        <v>11995.551275415248</v>
      </c>
      <c r="AT695" t="s">
        <v>3848</v>
      </c>
      <c r="AU695">
        <f t="shared" si="72"/>
        <v>5.1329591190220519E-6</v>
      </c>
      <c r="AV695">
        <f t="shared" si="73"/>
        <v>2.5076727760639301E-5</v>
      </c>
      <c r="AW695">
        <f t="shared" si="74"/>
        <v>1.3128371450085239E-5</v>
      </c>
      <c r="AX695">
        <f t="shared" si="75"/>
        <v>2.1976973745528814E-5</v>
      </c>
      <c r="AY695">
        <f t="shared" si="76"/>
        <v>1.0288990551638298E-5</v>
      </c>
      <c r="AZ695">
        <f t="shared" si="77"/>
        <v>1.6073624542444748E-5</v>
      </c>
      <c r="BA695">
        <f t="shared" si="78"/>
        <v>1.1369433506619579E-5</v>
      </c>
    </row>
    <row r="696" spans="1:53" x14ac:dyDescent="0.3">
      <c r="A696" s="3" t="s">
        <v>9180</v>
      </c>
      <c r="B696" s="3" t="s">
        <v>28687</v>
      </c>
      <c r="C696" s="6" t="s">
        <v>8086</v>
      </c>
      <c r="D696" s="3">
        <v>9</v>
      </c>
      <c r="E696" s="3">
        <v>472.36</v>
      </c>
      <c r="F696" s="3">
        <v>20084.39054</v>
      </c>
      <c r="G696" s="4">
        <v>1284.5577344061951</v>
      </c>
      <c r="H696" s="4">
        <v>532.08765933460575</v>
      </c>
      <c r="I696" s="4">
        <v>839.43978431235075</v>
      </c>
      <c r="J696" s="4">
        <v>752.63864509238147</v>
      </c>
      <c r="K696" s="4">
        <v>675.93193696568187</v>
      </c>
      <c r="L696" s="4">
        <v>911.3620164954167</v>
      </c>
      <c r="M696" s="4">
        <v>1172.6598359497275</v>
      </c>
      <c r="R696" t="s">
        <v>3988</v>
      </c>
      <c r="S696">
        <v>53.551946530000002</v>
      </c>
      <c r="T696">
        <v>29.988277360000001</v>
      </c>
      <c r="U696">
        <v>23.88197598</v>
      </c>
      <c r="V696">
        <v>26.741269419999998</v>
      </c>
      <c r="W696">
        <v>10.79868519</v>
      </c>
      <c r="X696">
        <v>17.178109859999999</v>
      </c>
      <c r="AT696" t="s">
        <v>3988</v>
      </c>
      <c r="AU696">
        <f t="shared" si="72"/>
        <v>3.9699632990048399E-8</v>
      </c>
      <c r="AV696">
        <f t="shared" si="73"/>
        <v>2.9641589331182494E-8</v>
      </c>
      <c r="AW696">
        <f t="shared" si="74"/>
        <v>2.4632224266715627E-8</v>
      </c>
      <c r="AX696">
        <f t="shared" si="75"/>
        <v>3.0208136402352368E-8</v>
      </c>
      <c r="AY696">
        <f t="shared" si="76"/>
        <v>1.3482750204138713E-8</v>
      </c>
      <c r="AZ696">
        <f t="shared" si="77"/>
        <v>1.697951742420648E-8</v>
      </c>
      <c r="BA696">
        <f t="shared" si="78"/>
        <v>0</v>
      </c>
    </row>
    <row r="697" spans="1:53" x14ac:dyDescent="0.3">
      <c r="A697" s="3" t="s">
        <v>15504</v>
      </c>
      <c r="B697" s="3" t="s">
        <v>28688</v>
      </c>
      <c r="C697" s="6" t="s">
        <v>4667</v>
      </c>
      <c r="D697" s="3">
        <v>9</v>
      </c>
      <c r="E697" s="3">
        <v>377.47</v>
      </c>
      <c r="F697" s="3">
        <v>24319.576300000001</v>
      </c>
      <c r="G697" s="4">
        <v>192.43389273887445</v>
      </c>
      <c r="H697" s="4">
        <v>136.67769475829635</v>
      </c>
      <c r="I697" s="4">
        <v>204.57174335736397</v>
      </c>
      <c r="J697" s="4">
        <v>171.46783550172319</v>
      </c>
      <c r="K697" s="4">
        <v>139.59164580215264</v>
      </c>
      <c r="L697" s="4">
        <v>207.90802452534081</v>
      </c>
      <c r="M697" s="4">
        <v>245.74711582442353</v>
      </c>
      <c r="R697" t="s">
        <v>6449</v>
      </c>
      <c r="AT697" t="s">
        <v>6449</v>
      </c>
      <c r="AU697">
        <f t="shared" si="72"/>
        <v>0</v>
      </c>
      <c r="AV697">
        <f t="shared" si="73"/>
        <v>0</v>
      </c>
      <c r="AW697">
        <f t="shared" si="74"/>
        <v>0</v>
      </c>
      <c r="AX697">
        <f t="shared" si="75"/>
        <v>0</v>
      </c>
      <c r="AY697">
        <f t="shared" si="76"/>
        <v>0</v>
      </c>
      <c r="AZ697">
        <f t="shared" si="77"/>
        <v>0</v>
      </c>
      <c r="BA697">
        <f t="shared" si="78"/>
        <v>0</v>
      </c>
    </row>
    <row r="698" spans="1:53" x14ac:dyDescent="0.3">
      <c r="A698" s="3" t="s">
        <v>16050</v>
      </c>
      <c r="B698" s="3" t="s">
        <v>28689</v>
      </c>
      <c r="C698" s="6" t="s">
        <v>3498</v>
      </c>
      <c r="D698" s="3">
        <v>9</v>
      </c>
      <c r="E698" s="3">
        <v>584.64</v>
      </c>
      <c r="F698" s="3">
        <v>43471.706630000001</v>
      </c>
      <c r="G698" s="4">
        <v>449.27792418537138</v>
      </c>
      <c r="H698" s="4">
        <v>376.56482164510527</v>
      </c>
      <c r="I698" s="4">
        <v>393.55430721171064</v>
      </c>
      <c r="J698" s="4">
        <v>406.1833126484421</v>
      </c>
      <c r="K698" s="4">
        <v>305.9295795121937</v>
      </c>
      <c r="L698" s="4">
        <v>368.62167589704751</v>
      </c>
      <c r="M698" s="4">
        <v>477.55459903320519</v>
      </c>
      <c r="R698" t="s">
        <v>6450</v>
      </c>
      <c r="S698">
        <v>2.0166142279999999</v>
      </c>
      <c r="T698">
        <v>0.98004571600000001</v>
      </c>
      <c r="U698">
        <v>0.42653008399999998</v>
      </c>
      <c r="V698">
        <v>69.424556240000001</v>
      </c>
      <c r="W698">
        <v>0.79763995899999995</v>
      </c>
      <c r="X698">
        <v>2.221069956</v>
      </c>
      <c r="AT698" t="s">
        <v>6450</v>
      </c>
      <c r="AU698">
        <f t="shared" si="72"/>
        <v>1.494975438273948E-9</v>
      </c>
      <c r="AV698">
        <f t="shared" si="73"/>
        <v>9.6871561813034731E-10</v>
      </c>
      <c r="AW698">
        <f t="shared" si="74"/>
        <v>4.3992945535108332E-10</v>
      </c>
      <c r="AX698">
        <f t="shared" si="75"/>
        <v>7.8425090134359951E-8</v>
      </c>
      <c r="AY698">
        <f t="shared" si="76"/>
        <v>9.9589719774361174E-10</v>
      </c>
      <c r="AZ698">
        <f t="shared" si="77"/>
        <v>2.1953926436399863E-9</v>
      </c>
      <c r="BA698">
        <f t="shared" si="78"/>
        <v>0</v>
      </c>
    </row>
    <row r="699" spans="1:53" x14ac:dyDescent="0.3">
      <c r="A699" s="3" t="s">
        <v>22503</v>
      </c>
      <c r="B699" s="3" t="s">
        <v>28690</v>
      </c>
      <c r="C699" s="6" t="s">
        <v>3663</v>
      </c>
      <c r="D699" s="3">
        <v>9</v>
      </c>
      <c r="E699" s="3">
        <v>744.73</v>
      </c>
      <c r="F699" s="3">
        <v>17091.87674</v>
      </c>
      <c r="G699" s="4">
        <v>19075.614820852519</v>
      </c>
      <c r="H699" s="4">
        <v>12205.035507336617</v>
      </c>
      <c r="I699" s="4">
        <v>20656.040809298596</v>
      </c>
      <c r="J699" s="4">
        <v>12007.391161962218</v>
      </c>
      <c r="K699" s="4">
        <v>19667.301012824068</v>
      </c>
      <c r="L699" s="4">
        <v>23853.974294802047</v>
      </c>
      <c r="M699" s="4">
        <v>18076.482684302715</v>
      </c>
      <c r="R699" t="s">
        <v>2958</v>
      </c>
      <c r="S699">
        <v>344.41978382294207</v>
      </c>
      <c r="T699">
        <v>427.89915307972848</v>
      </c>
      <c r="U699">
        <v>518.31932081588582</v>
      </c>
      <c r="V699">
        <v>338.14323761558188</v>
      </c>
      <c r="W699">
        <v>396.1281821390387</v>
      </c>
      <c r="X699">
        <v>439.11767730375789</v>
      </c>
      <c r="Y699">
        <v>684.16563716729058</v>
      </c>
      <c r="AT699" t="s">
        <v>2958</v>
      </c>
      <c r="AU699">
        <f t="shared" si="72"/>
        <v>2.5532851554934143E-7</v>
      </c>
      <c r="AV699">
        <f t="shared" si="73"/>
        <v>4.2295230294448975E-7</v>
      </c>
      <c r="AW699">
        <f t="shared" si="74"/>
        <v>5.3460223571117679E-7</v>
      </c>
      <c r="AX699">
        <f t="shared" si="75"/>
        <v>3.8198175580194829E-7</v>
      </c>
      <c r="AY699">
        <f t="shared" si="76"/>
        <v>4.9458774236201436E-7</v>
      </c>
      <c r="AZ699">
        <f t="shared" si="77"/>
        <v>4.3404113222129754E-7</v>
      </c>
      <c r="BA699">
        <f t="shared" si="78"/>
        <v>6.4845504309832209E-7</v>
      </c>
    </row>
    <row r="700" spans="1:53" x14ac:dyDescent="0.3">
      <c r="A700" s="3" t="s">
        <v>22530</v>
      </c>
      <c r="B700" s="3" t="s">
        <v>28691</v>
      </c>
      <c r="C700" s="6" t="s">
        <v>2842</v>
      </c>
      <c r="D700" s="3">
        <v>9</v>
      </c>
      <c r="E700" s="3">
        <v>1071.73</v>
      </c>
      <c r="F700" s="3">
        <v>36865.491699999999</v>
      </c>
      <c r="G700" s="4">
        <v>804.68201316019065</v>
      </c>
      <c r="H700" s="4">
        <v>336.05810520529741</v>
      </c>
      <c r="I700" s="4">
        <v>413.13476089564011</v>
      </c>
      <c r="J700" s="4">
        <v>281.11723481872411</v>
      </c>
      <c r="K700" s="4">
        <v>277.81635507025942</v>
      </c>
      <c r="L700" s="4">
        <v>368.44011332095846</v>
      </c>
      <c r="M700" s="4">
        <v>463.06993207869095</v>
      </c>
      <c r="R700" t="s">
        <v>2959</v>
      </c>
      <c r="S700">
        <v>42.663138018188931</v>
      </c>
      <c r="T700">
        <v>52.429945225997521</v>
      </c>
      <c r="U700">
        <v>67.368693069509888</v>
      </c>
      <c r="V700">
        <v>80.635114337107439</v>
      </c>
      <c r="W700">
        <v>55.92788681827443</v>
      </c>
      <c r="X700">
        <v>49.095442058649745</v>
      </c>
      <c r="Y700">
        <v>78.524511746101268</v>
      </c>
      <c r="AT700" t="s">
        <v>2959</v>
      </c>
      <c r="AU700">
        <f t="shared" si="72"/>
        <v>3.162743898724686E-8</v>
      </c>
      <c r="AV700">
        <f t="shared" si="73"/>
        <v>5.1823813898639043E-8</v>
      </c>
      <c r="AW700">
        <f t="shared" si="74"/>
        <v>6.9485069310571289E-8</v>
      </c>
      <c r="AX700">
        <f t="shared" si="75"/>
        <v>9.1089038985293654E-8</v>
      </c>
      <c r="AY700">
        <f t="shared" si="76"/>
        <v>6.9829031418975586E-8</v>
      </c>
      <c r="AZ700">
        <f t="shared" si="77"/>
        <v>4.8527860205684069E-8</v>
      </c>
      <c r="BA700">
        <f t="shared" si="78"/>
        <v>7.4425859590697417E-8</v>
      </c>
    </row>
    <row r="701" spans="1:53" x14ac:dyDescent="0.3">
      <c r="A701" s="3" t="s">
        <v>21729</v>
      </c>
      <c r="B701" s="3" t="s">
        <v>28692</v>
      </c>
      <c r="C701" s="6" t="s">
        <v>3412</v>
      </c>
      <c r="D701" s="3">
        <v>9</v>
      </c>
      <c r="E701" s="3">
        <v>553.76</v>
      </c>
      <c r="F701" s="3">
        <v>35686.960760000002</v>
      </c>
      <c r="G701" s="4">
        <v>2687.2030072276943</v>
      </c>
      <c r="H701" s="4">
        <v>492.22828228710733</v>
      </c>
      <c r="I701" s="4">
        <v>917.04882536829348</v>
      </c>
      <c r="J701" s="4">
        <v>808.01459750001766</v>
      </c>
      <c r="K701" s="4">
        <v>835.49312852306298</v>
      </c>
      <c r="L701" s="4">
        <v>1110.6312904999288</v>
      </c>
      <c r="M701" s="4">
        <v>1262.1626459831514</v>
      </c>
      <c r="R701" t="s">
        <v>5493</v>
      </c>
      <c r="AT701" t="s">
        <v>5493</v>
      </c>
      <c r="AU701">
        <f t="shared" si="72"/>
        <v>0</v>
      </c>
      <c r="AV701">
        <f t="shared" si="73"/>
        <v>0</v>
      </c>
      <c r="AW701">
        <f t="shared" si="74"/>
        <v>0</v>
      </c>
      <c r="AX701">
        <f t="shared" si="75"/>
        <v>0</v>
      </c>
      <c r="AY701">
        <f t="shared" si="76"/>
        <v>0</v>
      </c>
      <c r="AZ701">
        <f t="shared" si="77"/>
        <v>0</v>
      </c>
      <c r="BA701">
        <f t="shared" si="78"/>
        <v>0</v>
      </c>
    </row>
    <row r="702" spans="1:53" x14ac:dyDescent="0.3">
      <c r="A702" s="3" t="s">
        <v>9164</v>
      </c>
      <c r="B702" s="3" t="s">
        <v>28693</v>
      </c>
      <c r="C702" s="6" t="s">
        <v>3828</v>
      </c>
      <c r="D702" s="3">
        <v>9</v>
      </c>
      <c r="E702" s="3">
        <v>602.16999999999996</v>
      </c>
      <c r="F702" s="3">
        <v>30347.052780000002</v>
      </c>
      <c r="G702" s="4">
        <v>1780.208803765466</v>
      </c>
      <c r="H702" s="4">
        <v>450.81650098137015</v>
      </c>
      <c r="I702" s="4">
        <v>826.99987596759831</v>
      </c>
      <c r="J702" s="4">
        <v>573.87633120010548</v>
      </c>
      <c r="K702" s="4">
        <v>496.10231558020769</v>
      </c>
      <c r="L702" s="4">
        <v>785.60433623172798</v>
      </c>
      <c r="M702" s="4">
        <v>1054.3964093908537</v>
      </c>
      <c r="R702" t="s">
        <v>3989</v>
      </c>
      <c r="S702">
        <v>193.24654409999999</v>
      </c>
      <c r="T702">
        <v>60.72725458</v>
      </c>
      <c r="U702">
        <v>98.983195300000006</v>
      </c>
      <c r="V702">
        <v>60.836445599999998</v>
      </c>
      <c r="W702">
        <v>62.751163490000003</v>
      </c>
      <c r="X702">
        <v>101.7671812</v>
      </c>
      <c r="AT702" t="s">
        <v>3989</v>
      </c>
      <c r="AU702">
        <f t="shared" si="72"/>
        <v>1.4325934675534945E-7</v>
      </c>
      <c r="AV702">
        <f t="shared" si="73"/>
        <v>6.0025199842640476E-8</v>
      </c>
      <c r="AW702">
        <f t="shared" si="74"/>
        <v>1.0209273584847279E-7</v>
      </c>
      <c r="AX702">
        <f t="shared" si="75"/>
        <v>6.8723575461403418E-8</v>
      </c>
      <c r="AY702">
        <f t="shared" si="76"/>
        <v>7.8348266244322213E-8</v>
      </c>
      <c r="AZ702">
        <f t="shared" si="77"/>
        <v>1.0059067269219213E-7</v>
      </c>
      <c r="BA702">
        <f t="shared" si="78"/>
        <v>0</v>
      </c>
    </row>
    <row r="703" spans="1:53" x14ac:dyDescent="0.3">
      <c r="A703" s="3" t="s">
        <v>18606</v>
      </c>
      <c r="B703" s="3" t="s">
        <v>28694</v>
      </c>
      <c r="C703" s="6" t="s">
        <v>4058</v>
      </c>
      <c r="D703" s="3">
        <v>9</v>
      </c>
      <c r="E703" s="3">
        <v>321.32</v>
      </c>
      <c r="F703" s="3">
        <v>44979.162600000003</v>
      </c>
      <c r="G703" s="4">
        <v>385.68818937690105</v>
      </c>
      <c r="H703" s="4">
        <v>219.39458926407352</v>
      </c>
      <c r="I703" s="4">
        <v>442.00313532518243</v>
      </c>
      <c r="J703" s="4">
        <v>460.40138920844396</v>
      </c>
      <c r="K703" s="4">
        <v>188.08097317303387</v>
      </c>
      <c r="L703" s="4">
        <v>325.66951601957857</v>
      </c>
      <c r="M703" s="4">
        <v>420.19133018125581</v>
      </c>
      <c r="R703" t="s">
        <v>3881</v>
      </c>
      <c r="S703">
        <v>267.62959454844156</v>
      </c>
      <c r="T703">
        <v>148.69048482249761</v>
      </c>
      <c r="U703">
        <v>241.05228122890134</v>
      </c>
      <c r="V703">
        <v>211.6207937641193</v>
      </c>
      <c r="W703">
        <v>137.30652811323606</v>
      </c>
      <c r="X703">
        <v>165.01768461776467</v>
      </c>
      <c r="Y703">
        <v>230.12294618808212</v>
      </c>
      <c r="AT703" t="s">
        <v>3881</v>
      </c>
      <c r="AU703">
        <f t="shared" si="72"/>
        <v>1.9840168974803813E-7</v>
      </c>
      <c r="AV703">
        <f t="shared" si="73"/>
        <v>1.4697150608730054E-7</v>
      </c>
      <c r="AW703">
        <f t="shared" si="74"/>
        <v>2.4862489838387749E-7</v>
      </c>
      <c r="AX703">
        <f t="shared" si="75"/>
        <v>2.3905633286127655E-7</v>
      </c>
      <c r="AY703">
        <f t="shared" si="76"/>
        <v>1.7143472444799652E-7</v>
      </c>
      <c r="AZ703">
        <f t="shared" si="77"/>
        <v>1.631099506351361E-7</v>
      </c>
      <c r="BA703">
        <f t="shared" si="78"/>
        <v>2.1811148774754626E-7</v>
      </c>
    </row>
    <row r="704" spans="1:53" x14ac:dyDescent="0.3">
      <c r="A704" s="3" t="s">
        <v>15574</v>
      </c>
      <c r="B704" s="3" t="s">
        <v>28695</v>
      </c>
      <c r="C704" s="6" t="s">
        <v>5520</v>
      </c>
      <c r="D704" s="3">
        <v>9</v>
      </c>
      <c r="E704" s="3">
        <v>589.41999999999996</v>
      </c>
      <c r="F704" s="3">
        <v>37348.254390000002</v>
      </c>
      <c r="G704" s="4">
        <v>128.31888260864409</v>
      </c>
      <c r="H704" s="4">
        <v>1085.2481010045801</v>
      </c>
      <c r="I704" s="4">
        <v>618.33888866200243</v>
      </c>
      <c r="J704" s="4">
        <v>609.94197769422294</v>
      </c>
      <c r="K704" s="4">
        <v>721.93084354719008</v>
      </c>
      <c r="L704" s="4">
        <v>917.5798917747062</v>
      </c>
      <c r="M704" s="4">
        <v>410.60228214874024</v>
      </c>
      <c r="R704" t="s">
        <v>3882</v>
      </c>
      <c r="S704">
        <v>173.81948228219309</v>
      </c>
      <c r="T704">
        <v>57.447699305089074</v>
      </c>
      <c r="U704">
        <v>105.99466943664446</v>
      </c>
      <c r="V704">
        <v>111.70084283572358</v>
      </c>
      <c r="W704">
        <v>66.147543998754628</v>
      </c>
      <c r="X704">
        <v>98.677422922276918</v>
      </c>
      <c r="Y704">
        <v>178.69978083846013</v>
      </c>
      <c r="AT704" t="s">
        <v>3882</v>
      </c>
      <c r="AU704">
        <f t="shared" si="72"/>
        <v>1.2885749445648182E-7</v>
      </c>
      <c r="AV704">
        <f t="shared" si="73"/>
        <v>5.6783558801348502E-8</v>
      </c>
      <c r="AW704">
        <f t="shared" si="74"/>
        <v>1.0932447427408454E-7</v>
      </c>
      <c r="AX704">
        <f t="shared" si="75"/>
        <v>1.2618227817246468E-7</v>
      </c>
      <c r="AY704">
        <f t="shared" si="76"/>
        <v>8.2588833423755299E-8</v>
      </c>
      <c r="AZ704">
        <f t="shared" si="77"/>
        <v>9.7536634445798844E-8</v>
      </c>
      <c r="BA704">
        <f t="shared" si="78"/>
        <v>1.693723972531669E-7</v>
      </c>
    </row>
    <row r="705" spans="1:53" x14ac:dyDescent="0.3">
      <c r="A705" s="3" t="s">
        <v>9026</v>
      </c>
      <c r="B705" s="3" t="s">
        <v>28696</v>
      </c>
      <c r="C705" s="6" t="s">
        <v>3319</v>
      </c>
      <c r="D705" s="3">
        <v>9</v>
      </c>
      <c r="E705" s="3">
        <v>590.6</v>
      </c>
      <c r="F705" s="3">
        <v>17947.676650000001</v>
      </c>
      <c r="G705" s="4">
        <v>1532.8297983394102</v>
      </c>
      <c r="H705" s="4">
        <v>901.81279128225299</v>
      </c>
      <c r="I705" s="4">
        <v>1246.4650878609166</v>
      </c>
      <c r="J705" s="4">
        <v>1335.2050533861191</v>
      </c>
      <c r="K705" s="4">
        <v>1286.6565750779248</v>
      </c>
      <c r="L705" s="4">
        <v>1401.2177437608898</v>
      </c>
      <c r="M705" s="4">
        <v>1931.2382088248955</v>
      </c>
      <c r="R705" t="s">
        <v>3878</v>
      </c>
      <c r="S705">
        <v>66.46814869711362</v>
      </c>
      <c r="T705">
        <v>25.240775917439798</v>
      </c>
      <c r="U705">
        <v>23.119820255824035</v>
      </c>
      <c r="V705">
        <v>23.770595136733103</v>
      </c>
      <c r="W705">
        <v>24.462105374622585</v>
      </c>
      <c r="X705">
        <v>22.557722840136925</v>
      </c>
      <c r="Y705">
        <v>37.91130786877499</v>
      </c>
      <c r="AT705" t="s">
        <v>3878</v>
      </c>
      <c r="AU705">
        <f t="shared" si="72"/>
        <v>4.9274793537619223E-8</v>
      </c>
      <c r="AV705">
        <f t="shared" si="73"/>
        <v>2.4948972732362092E-8</v>
      </c>
      <c r="AW705">
        <f t="shared" si="74"/>
        <v>2.3846125547757636E-8</v>
      </c>
      <c r="AX705">
        <f t="shared" si="75"/>
        <v>2.6852329595037135E-8</v>
      </c>
      <c r="AY705">
        <f t="shared" si="76"/>
        <v>3.0542279030300661E-8</v>
      </c>
      <c r="AZ705">
        <f t="shared" si="77"/>
        <v>2.2296937854985019E-8</v>
      </c>
      <c r="BA705">
        <f t="shared" si="78"/>
        <v>3.5932495644982353E-8</v>
      </c>
    </row>
    <row r="706" spans="1:53" x14ac:dyDescent="0.3">
      <c r="A706" s="3" t="s">
        <v>19971</v>
      </c>
      <c r="B706" s="3" t="s">
        <v>28697</v>
      </c>
      <c r="C706" s="6" t="s">
        <v>3362</v>
      </c>
      <c r="D706" s="3">
        <v>9</v>
      </c>
      <c r="E706" s="3">
        <v>490.56</v>
      </c>
      <c r="F706" s="3">
        <v>28390.870559999999</v>
      </c>
      <c r="G706" s="4">
        <v>202.72279682877362</v>
      </c>
      <c r="H706" s="4">
        <v>169.37023692765709</v>
      </c>
      <c r="I706" s="4">
        <v>305.14499528157717</v>
      </c>
      <c r="J706" s="4">
        <v>238.92687123751338</v>
      </c>
      <c r="K706" s="4">
        <v>258.80527291813212</v>
      </c>
      <c r="L706" s="4">
        <v>359.07609982503084</v>
      </c>
      <c r="M706" s="4">
        <v>358.76217510805276</v>
      </c>
      <c r="R706" t="s">
        <v>3879</v>
      </c>
      <c r="S706">
        <v>1689.9113833692459</v>
      </c>
      <c r="T706">
        <v>869.38530411794261</v>
      </c>
      <c r="U706">
        <v>1265.2859611232229</v>
      </c>
      <c r="V706">
        <v>1222.0088345293627</v>
      </c>
      <c r="W706">
        <v>919.1992721387079</v>
      </c>
      <c r="X706">
        <v>1046.7589541324037</v>
      </c>
      <c r="Y706">
        <v>1404.1484437025154</v>
      </c>
      <c r="AT706" t="s">
        <v>3879</v>
      </c>
      <c r="AU706">
        <f t="shared" si="72"/>
        <v>1.2527810108243331E-6</v>
      </c>
      <c r="AV706">
        <f t="shared" si="73"/>
        <v>8.5933452748448407E-7</v>
      </c>
      <c r="AW706">
        <f t="shared" si="74"/>
        <v>1.3050347082676386E-6</v>
      </c>
      <c r="AX706">
        <f t="shared" si="75"/>
        <v>1.3804359463479293E-6</v>
      </c>
      <c r="AY706">
        <f t="shared" si="76"/>
        <v>1.1476706613828343E-6</v>
      </c>
      <c r="AZ706">
        <f t="shared" si="77"/>
        <v>1.0346575988561817E-6</v>
      </c>
      <c r="BA706">
        <f t="shared" si="78"/>
        <v>1.3308577486403583E-6</v>
      </c>
    </row>
    <row r="707" spans="1:53" x14ac:dyDescent="0.3">
      <c r="A707" s="3" t="s">
        <v>12834</v>
      </c>
      <c r="B707" s="3" t="s">
        <v>28698</v>
      </c>
      <c r="C707" s="6" t="s">
        <v>3515</v>
      </c>
      <c r="D707" s="3">
        <v>9</v>
      </c>
      <c r="E707" s="3">
        <v>394.25</v>
      </c>
      <c r="F707" s="3">
        <v>37155.622530000001</v>
      </c>
      <c r="G707" s="4">
        <v>57.066876842693524</v>
      </c>
      <c r="H707" s="4">
        <v>21.179937114353287</v>
      </c>
      <c r="I707" s="4">
        <v>52.628737805290605</v>
      </c>
      <c r="J707" s="4">
        <v>59.790531552895267</v>
      </c>
      <c r="K707" s="4">
        <v>35.093777904974694</v>
      </c>
      <c r="L707" s="4">
        <v>69.466711941269722</v>
      </c>
      <c r="M707" s="4">
        <v>64.747856093798234</v>
      </c>
      <c r="R707" t="s">
        <v>3521</v>
      </c>
      <c r="S707">
        <v>18234.237970432427</v>
      </c>
      <c r="T707">
        <v>12381.628987088845</v>
      </c>
      <c r="U707">
        <v>16182.057112851537</v>
      </c>
      <c r="V707">
        <v>12231.239781796066</v>
      </c>
      <c r="W707">
        <v>8638.4017929691308</v>
      </c>
      <c r="X707">
        <v>16354.159111275465</v>
      </c>
      <c r="Y707">
        <v>17601.740532019783</v>
      </c>
      <c r="AT707" t="s">
        <v>3521</v>
      </c>
      <c r="AU707">
        <f t="shared" ref="AU707:AU770" si="79">S707/AK$2/(10^-15)/(6.022*10^23)</f>
        <v>1.3517576898420397E-5</v>
      </c>
      <c r="AV707">
        <f t="shared" ref="AV707:AV770" si="80">T707/AL$2/(10^-15)/(6.022*10^23)</f>
        <v>1.2238487635701677E-5</v>
      </c>
      <c r="AW707">
        <f t="shared" ref="AW707:AW770" si="81">U707/AM$2/(10^-15)/(6.022*10^23)</f>
        <v>1.6690413734373074E-5</v>
      </c>
      <c r="AX707">
        <f t="shared" ref="AX707:AX770" si="82">V707/AN$2/(10^-15)/(6.022*10^23)</f>
        <v>1.3816956625927232E-5</v>
      </c>
      <c r="AY707">
        <f t="shared" ref="AY707:AY770" si="83">W707/AO$2/(10^-15)/(6.022*10^23)</f>
        <v>1.0785518004121643E-5</v>
      </c>
      <c r="AZ707">
        <f t="shared" ref="AZ707:AZ770" si="84">X707/AP$2/(10^-15)/(6.022*10^23)</f>
        <v>1.61650921929863E-5</v>
      </c>
      <c r="BA707">
        <f t="shared" ref="BA707:BA770" si="85">Y707/AQ$2/(10^-15)/(6.022*10^23)</f>
        <v>1.668300305545083E-5</v>
      </c>
    </row>
    <row r="708" spans="1:53" x14ac:dyDescent="0.3">
      <c r="A708" s="3" t="s">
        <v>12130</v>
      </c>
      <c r="B708" s="3" t="s">
        <v>28699</v>
      </c>
      <c r="C708" s="6" t="s">
        <v>7252</v>
      </c>
      <c r="D708" s="3">
        <v>9</v>
      </c>
      <c r="E708" s="3">
        <v>423.55</v>
      </c>
      <c r="F708" s="3">
        <v>26855.388930000001</v>
      </c>
      <c r="G708" s="4">
        <v>239.18149526299217</v>
      </c>
      <c r="H708" s="4">
        <v>152.58803997852826</v>
      </c>
      <c r="I708" s="4">
        <v>221.93562253803964</v>
      </c>
      <c r="J708" s="4">
        <v>276.22850470426562</v>
      </c>
      <c r="K708" s="4">
        <v>149.33184903484704</v>
      </c>
      <c r="L708" s="4">
        <v>172.86585644670771</v>
      </c>
      <c r="M708" s="4">
        <v>232.2576720408274</v>
      </c>
      <c r="R708" t="s">
        <v>6008</v>
      </c>
      <c r="S708">
        <v>1384.6498332517631</v>
      </c>
      <c r="T708">
        <v>806.38282538905037</v>
      </c>
      <c r="U708">
        <v>998.79093848087655</v>
      </c>
      <c r="V708">
        <v>917.31471512855092</v>
      </c>
      <c r="W708">
        <v>307.67785067728835</v>
      </c>
      <c r="X708">
        <v>371.05738674343866</v>
      </c>
      <c r="Y708">
        <v>508.60646313918306</v>
      </c>
      <c r="AT708" t="s">
        <v>6008</v>
      </c>
      <c r="AU708">
        <f t="shared" si="79"/>
        <v>1.0264816456117474E-6</v>
      </c>
      <c r="AV708">
        <f t="shared" si="80"/>
        <v>7.9706040687029534E-7</v>
      </c>
      <c r="AW708">
        <f t="shared" si="81"/>
        <v>1.0301677889981832E-6</v>
      </c>
      <c r="AX708">
        <f t="shared" si="82"/>
        <v>1.0362398135730788E-6</v>
      </c>
      <c r="AY708">
        <f t="shared" si="83"/>
        <v>3.8415265664654211E-7</v>
      </c>
      <c r="AZ708">
        <f t="shared" si="84"/>
        <v>3.6676767205112873E-7</v>
      </c>
      <c r="BA708">
        <f t="shared" si="85"/>
        <v>4.8205932607275934E-7</v>
      </c>
    </row>
    <row r="709" spans="1:53" x14ac:dyDescent="0.3">
      <c r="A709" s="3" t="s">
        <v>21502</v>
      </c>
      <c r="B709" s="3" t="s">
        <v>28700</v>
      </c>
      <c r="C709" s="6" t="s">
        <v>4466</v>
      </c>
      <c r="D709" s="3">
        <v>9</v>
      </c>
      <c r="E709" s="3">
        <v>469.93</v>
      </c>
      <c r="F709" s="3">
        <v>35753.37745</v>
      </c>
      <c r="G709" s="4">
        <v>172.35707086988782</v>
      </c>
      <c r="H709" s="4">
        <v>123.7250163102501</v>
      </c>
      <c r="I709" s="4">
        <v>169.881764031248</v>
      </c>
      <c r="J709" s="4">
        <v>178.17252135427165</v>
      </c>
      <c r="K709" s="4">
        <v>192.07862231364589</v>
      </c>
      <c r="L709" s="4">
        <v>155.99720719071908</v>
      </c>
      <c r="M709" s="4">
        <v>246.58476213986356</v>
      </c>
      <c r="R709" t="s">
        <v>8216</v>
      </c>
      <c r="AT709" t="s">
        <v>8216</v>
      </c>
      <c r="AU709">
        <f t="shared" si="79"/>
        <v>0</v>
      </c>
      <c r="AV709">
        <f t="shared" si="80"/>
        <v>0</v>
      </c>
      <c r="AW709">
        <f t="shared" si="81"/>
        <v>0</v>
      </c>
      <c r="AX709">
        <f t="shared" si="82"/>
        <v>0</v>
      </c>
      <c r="AY709">
        <f t="shared" si="83"/>
        <v>0</v>
      </c>
      <c r="AZ709">
        <f t="shared" si="84"/>
        <v>0</v>
      </c>
      <c r="BA709">
        <f t="shared" si="85"/>
        <v>0</v>
      </c>
    </row>
    <row r="710" spans="1:53" x14ac:dyDescent="0.3">
      <c r="A710" s="3" t="s">
        <v>15646</v>
      </c>
      <c r="B710" s="3" t="s">
        <v>28701</v>
      </c>
      <c r="C710" s="6" t="s">
        <v>3446</v>
      </c>
      <c r="D710" s="3">
        <v>9</v>
      </c>
      <c r="E710" s="3">
        <v>575.07000000000005</v>
      </c>
      <c r="F710" s="3">
        <v>39894.515870000003</v>
      </c>
      <c r="G710" s="4">
        <v>1316.6513577420658</v>
      </c>
      <c r="H710" s="4">
        <v>704.42783455400524</v>
      </c>
      <c r="I710" s="4">
        <v>933.0558236393324</v>
      </c>
      <c r="J710" s="4">
        <v>909.30367662839103</v>
      </c>
      <c r="K710" s="4">
        <v>730.82960900179273</v>
      </c>
      <c r="L710" s="4">
        <v>953.45594686189736</v>
      </c>
      <c r="M710" s="4">
        <v>1215.2527427207035</v>
      </c>
      <c r="R710" t="s">
        <v>8324</v>
      </c>
      <c r="AT710" t="s">
        <v>8324</v>
      </c>
      <c r="AU710">
        <f t="shared" si="79"/>
        <v>0</v>
      </c>
      <c r="AV710">
        <f t="shared" si="80"/>
        <v>0</v>
      </c>
      <c r="AW710">
        <f t="shared" si="81"/>
        <v>0</v>
      </c>
      <c r="AX710">
        <f t="shared" si="82"/>
        <v>0</v>
      </c>
      <c r="AY710">
        <f t="shared" si="83"/>
        <v>0</v>
      </c>
      <c r="AZ710">
        <f t="shared" si="84"/>
        <v>0</v>
      </c>
      <c r="BA710">
        <f t="shared" si="85"/>
        <v>0</v>
      </c>
    </row>
    <row r="711" spans="1:53" x14ac:dyDescent="0.3">
      <c r="A711" s="3" t="s">
        <v>20939</v>
      </c>
      <c r="B711" s="3" t="s">
        <v>28702</v>
      </c>
      <c r="C711" s="6" t="s">
        <v>3184</v>
      </c>
      <c r="D711" s="3">
        <v>9</v>
      </c>
      <c r="E711" s="3">
        <v>371.07</v>
      </c>
      <c r="F711" s="3">
        <v>69459.738370000006</v>
      </c>
      <c r="G711" s="4">
        <v>83.63685933032906</v>
      </c>
      <c r="H711" s="4">
        <v>50.006351828085414</v>
      </c>
      <c r="I711" s="4">
        <v>76.818781149352446</v>
      </c>
      <c r="J711" s="4">
        <v>65.378230480974182</v>
      </c>
      <c r="K711" s="4">
        <v>62.21317552000469</v>
      </c>
      <c r="L711" s="4">
        <v>88.042861809725466</v>
      </c>
      <c r="M711" s="4">
        <v>101.39997617497656</v>
      </c>
      <c r="R711" t="s">
        <v>8220</v>
      </c>
      <c r="AT711" t="s">
        <v>8220</v>
      </c>
      <c r="AU711">
        <f t="shared" si="79"/>
        <v>0</v>
      </c>
      <c r="AV711">
        <f t="shared" si="80"/>
        <v>0</v>
      </c>
      <c r="AW711">
        <f t="shared" si="81"/>
        <v>0</v>
      </c>
      <c r="AX711">
        <f t="shared" si="82"/>
        <v>0</v>
      </c>
      <c r="AY711">
        <f t="shared" si="83"/>
        <v>0</v>
      </c>
      <c r="AZ711">
        <f t="shared" si="84"/>
        <v>0</v>
      </c>
      <c r="BA711">
        <f t="shared" si="85"/>
        <v>0</v>
      </c>
    </row>
    <row r="712" spans="1:53" x14ac:dyDescent="0.3">
      <c r="A712" s="3" t="s">
        <v>17011</v>
      </c>
      <c r="B712" s="3" t="s">
        <v>28703</v>
      </c>
      <c r="C712" s="6" t="s">
        <v>6640</v>
      </c>
      <c r="D712" s="3">
        <v>9</v>
      </c>
      <c r="E712" s="3">
        <v>494.3</v>
      </c>
      <c r="F712" s="3">
        <v>13821.84619</v>
      </c>
      <c r="G712" s="4">
        <v>9431.2492712110216</v>
      </c>
      <c r="H712" s="4">
        <v>6814.8238318579415</v>
      </c>
      <c r="I712" s="4">
        <v>9007.0004049630552</v>
      </c>
      <c r="J712" s="4">
        <v>6897.9362840534677</v>
      </c>
      <c r="K712" s="4">
        <v>7740.1883043261396</v>
      </c>
      <c r="L712" s="4">
        <v>6387.7130202808221</v>
      </c>
      <c r="M712" s="4">
        <v>12349.468279384013</v>
      </c>
      <c r="R712" t="s">
        <v>8356</v>
      </c>
      <c r="AT712" t="s">
        <v>8356</v>
      </c>
      <c r="AU712">
        <f t="shared" si="79"/>
        <v>0</v>
      </c>
      <c r="AV712">
        <f t="shared" si="80"/>
        <v>0</v>
      </c>
      <c r="AW712">
        <f t="shared" si="81"/>
        <v>0</v>
      </c>
      <c r="AX712">
        <f t="shared" si="82"/>
        <v>0</v>
      </c>
      <c r="AY712">
        <f t="shared" si="83"/>
        <v>0</v>
      </c>
      <c r="AZ712">
        <f t="shared" si="84"/>
        <v>0</v>
      </c>
      <c r="BA712">
        <f t="shared" si="85"/>
        <v>0</v>
      </c>
    </row>
    <row r="713" spans="1:53" x14ac:dyDescent="0.3">
      <c r="A713" s="3" t="s">
        <v>20474</v>
      </c>
      <c r="B713" s="3" t="s">
        <v>28704</v>
      </c>
      <c r="C713" s="6" t="s">
        <v>4998</v>
      </c>
      <c r="D713" s="3">
        <v>9</v>
      </c>
      <c r="E713" s="3">
        <v>551.70000000000005</v>
      </c>
      <c r="F713" s="3">
        <v>42682.945399999997</v>
      </c>
      <c r="G713" s="4">
        <v>147.73921702525547</v>
      </c>
      <c r="H713" s="4">
        <v>303.64373067906655</v>
      </c>
      <c r="I713" s="4">
        <v>272.17097577168215</v>
      </c>
      <c r="J713" s="4">
        <v>218.68669533194924</v>
      </c>
      <c r="K713" s="4">
        <v>401.22055776321122</v>
      </c>
      <c r="L713" s="4">
        <v>360.66970049553942</v>
      </c>
      <c r="M713" s="4">
        <v>261.50937490055389</v>
      </c>
      <c r="R713" t="s">
        <v>8352</v>
      </c>
      <c r="AT713" t="s">
        <v>8352</v>
      </c>
      <c r="AU713">
        <f t="shared" si="79"/>
        <v>0</v>
      </c>
      <c r="AV713">
        <f t="shared" si="80"/>
        <v>0</v>
      </c>
      <c r="AW713">
        <f t="shared" si="81"/>
        <v>0</v>
      </c>
      <c r="AX713">
        <f t="shared" si="82"/>
        <v>0</v>
      </c>
      <c r="AY713">
        <f t="shared" si="83"/>
        <v>0</v>
      </c>
      <c r="AZ713">
        <f t="shared" si="84"/>
        <v>0</v>
      </c>
      <c r="BA713">
        <f t="shared" si="85"/>
        <v>0</v>
      </c>
    </row>
    <row r="714" spans="1:53" x14ac:dyDescent="0.3">
      <c r="A714" s="3" t="s">
        <v>16228</v>
      </c>
      <c r="B714" s="3" t="s">
        <v>28705</v>
      </c>
      <c r="C714" s="6" t="s">
        <v>5137</v>
      </c>
      <c r="D714" s="3">
        <v>9</v>
      </c>
      <c r="E714" s="3">
        <v>473.2</v>
      </c>
      <c r="F714" s="3">
        <v>25021.386139999999</v>
      </c>
      <c r="G714" s="4">
        <v>305.23179423996078</v>
      </c>
      <c r="H714" s="4">
        <v>266.91425268179518</v>
      </c>
      <c r="I714" s="4">
        <v>517.2156702521346</v>
      </c>
      <c r="J714" s="4">
        <v>380.06074597936515</v>
      </c>
      <c r="K714" s="4">
        <v>214.04956890112143</v>
      </c>
      <c r="L714" s="4">
        <v>285.90957903225819</v>
      </c>
      <c r="M714" s="4">
        <v>348.10916967839017</v>
      </c>
      <c r="R714" t="s">
        <v>8354</v>
      </c>
      <c r="AT714" t="s">
        <v>8354</v>
      </c>
      <c r="AU714">
        <f t="shared" si="79"/>
        <v>0</v>
      </c>
      <c r="AV714">
        <f t="shared" si="80"/>
        <v>0</v>
      </c>
      <c r="AW714">
        <f t="shared" si="81"/>
        <v>0</v>
      </c>
      <c r="AX714">
        <f t="shared" si="82"/>
        <v>0</v>
      </c>
      <c r="AY714">
        <f t="shared" si="83"/>
        <v>0</v>
      </c>
      <c r="AZ714">
        <f t="shared" si="84"/>
        <v>0</v>
      </c>
      <c r="BA714">
        <f t="shared" si="85"/>
        <v>0</v>
      </c>
    </row>
    <row r="715" spans="1:53" x14ac:dyDescent="0.3">
      <c r="A715" s="3" t="s">
        <v>20899</v>
      </c>
      <c r="B715" s="3" t="s">
        <v>28706</v>
      </c>
      <c r="C715" s="6" t="s">
        <v>2876</v>
      </c>
      <c r="D715" s="3">
        <v>9</v>
      </c>
      <c r="E715" s="3">
        <v>754.25</v>
      </c>
      <c r="F715" s="3">
        <v>15040.737880000001</v>
      </c>
      <c r="G715" s="4">
        <v>10112.339802744285</v>
      </c>
      <c r="H715" s="4">
        <v>7138.0040105805538</v>
      </c>
      <c r="I715" s="4">
        <v>12008.615058074298</v>
      </c>
      <c r="J715" s="4">
        <v>12893.737248163827</v>
      </c>
      <c r="K715" s="4">
        <v>7045.2269207641693</v>
      </c>
      <c r="L715" s="4">
        <v>11301.783984509095</v>
      </c>
      <c r="M715" s="4">
        <v>12777.02380647465</v>
      </c>
      <c r="R715" t="s">
        <v>8350</v>
      </c>
      <c r="AT715" t="s">
        <v>8350</v>
      </c>
      <c r="AU715">
        <f t="shared" si="79"/>
        <v>0</v>
      </c>
      <c r="AV715">
        <f t="shared" si="80"/>
        <v>0</v>
      </c>
      <c r="AW715">
        <f t="shared" si="81"/>
        <v>0</v>
      </c>
      <c r="AX715">
        <f t="shared" si="82"/>
        <v>0</v>
      </c>
      <c r="AY715">
        <f t="shared" si="83"/>
        <v>0</v>
      </c>
      <c r="AZ715">
        <f t="shared" si="84"/>
        <v>0</v>
      </c>
      <c r="BA715">
        <f t="shared" si="85"/>
        <v>0</v>
      </c>
    </row>
    <row r="716" spans="1:53" x14ac:dyDescent="0.3">
      <c r="A716" s="3" t="s">
        <v>22213</v>
      </c>
      <c r="B716" s="3" t="s">
        <v>28707</v>
      </c>
      <c r="C716" s="6" t="s">
        <v>3137</v>
      </c>
      <c r="D716" s="3">
        <v>9</v>
      </c>
      <c r="E716" s="3">
        <v>545.20000000000005</v>
      </c>
      <c r="F716" s="3">
        <v>65911.64933</v>
      </c>
      <c r="G716" s="4">
        <v>36.552240058477132</v>
      </c>
      <c r="H716" s="4">
        <v>105.31980865341306</v>
      </c>
      <c r="I716" s="4">
        <v>61.233158537762236</v>
      </c>
      <c r="J716" s="4">
        <v>64.240591848968663</v>
      </c>
      <c r="K716" s="4">
        <v>64.185912111348827</v>
      </c>
      <c r="L716" s="4">
        <v>221.55132259454078</v>
      </c>
      <c r="M716" s="4">
        <v>65.426829512135527</v>
      </c>
      <c r="R716" t="s">
        <v>3466</v>
      </c>
      <c r="S716">
        <v>367.89754737829907</v>
      </c>
      <c r="T716">
        <v>221.00270936466492</v>
      </c>
      <c r="U716">
        <v>227.48247491022951</v>
      </c>
      <c r="V716">
        <v>230.06644538633844</v>
      </c>
      <c r="W716">
        <v>96.679232570583636</v>
      </c>
      <c r="X716">
        <v>176.91935474287743</v>
      </c>
      <c r="Y716">
        <v>272.36702442147595</v>
      </c>
      <c r="AT716" t="s">
        <v>3466</v>
      </c>
      <c r="AU716">
        <f t="shared" si="79"/>
        <v>2.7273327218228037E-7</v>
      </c>
      <c r="AV716">
        <f t="shared" si="80"/>
        <v>2.1844774454447277E-7</v>
      </c>
      <c r="AW716">
        <f t="shared" si="81"/>
        <v>2.3462879886609297E-7</v>
      </c>
      <c r="AX716">
        <f t="shared" si="82"/>
        <v>2.5989336761391727E-7</v>
      </c>
      <c r="AY716">
        <f t="shared" si="83"/>
        <v>1.2070931967570493E-7</v>
      </c>
      <c r="AZ716">
        <f t="shared" si="84"/>
        <v>1.7487402811010169E-7</v>
      </c>
      <c r="BA716">
        <f t="shared" si="85"/>
        <v>2.5815060120682996E-7</v>
      </c>
    </row>
    <row r="717" spans="1:53" x14ac:dyDescent="0.3">
      <c r="A717" s="3" t="s">
        <v>28708</v>
      </c>
      <c r="B717" s="3" t="s">
        <v>28709</v>
      </c>
      <c r="C717" s="6" t="s">
        <v>6378</v>
      </c>
      <c r="D717" s="3">
        <v>9</v>
      </c>
      <c r="E717" s="3">
        <v>405.85</v>
      </c>
      <c r="F717" s="3">
        <v>128725.189</v>
      </c>
      <c r="G717" s="4">
        <v>65.458635790778956</v>
      </c>
      <c r="H717" s="4">
        <v>47.153555863659456</v>
      </c>
      <c r="I717" s="4">
        <v>60.327624735609582</v>
      </c>
      <c r="J717" s="4">
        <v>40.637865324874689</v>
      </c>
      <c r="K717" s="4">
        <v>39.061995484687792</v>
      </c>
      <c r="L717" s="4">
        <v>65.077435643066082</v>
      </c>
      <c r="M717" s="4">
        <v>82.66951930256046</v>
      </c>
      <c r="R717" t="s">
        <v>4666</v>
      </c>
      <c r="S717">
        <v>59.940141715194343</v>
      </c>
      <c r="T717">
        <v>29.858345873226277</v>
      </c>
      <c r="U717">
        <v>35.401787036727541</v>
      </c>
      <c r="V717">
        <v>43.000376862913356</v>
      </c>
      <c r="W717">
        <v>35.886887057914741</v>
      </c>
      <c r="X717">
        <v>30.544620582776442</v>
      </c>
      <c r="Y717">
        <v>52.111936521622837</v>
      </c>
      <c r="AT717" t="s">
        <v>4666</v>
      </c>
      <c r="AU717">
        <f t="shared" si="79"/>
        <v>4.4435389965360898E-8</v>
      </c>
      <c r="AV717">
        <f t="shared" si="80"/>
        <v>2.9513159954399623E-8</v>
      </c>
      <c r="AW717">
        <f t="shared" si="81"/>
        <v>3.6513928263785934E-8</v>
      </c>
      <c r="AX717">
        <f t="shared" si="82"/>
        <v>4.8575152855531254E-8</v>
      </c>
      <c r="AY717">
        <f t="shared" si="83"/>
        <v>4.4806745015038528E-8</v>
      </c>
      <c r="AZ717">
        <f t="shared" si="84"/>
        <v>3.0191500789541958E-8</v>
      </c>
      <c r="BA717">
        <f t="shared" si="85"/>
        <v>4.9391910682592738E-8</v>
      </c>
    </row>
    <row r="718" spans="1:53" x14ac:dyDescent="0.3">
      <c r="A718" s="3" t="s">
        <v>15388</v>
      </c>
      <c r="B718" s="3" t="s">
        <v>28710</v>
      </c>
      <c r="C718" s="6" t="s">
        <v>5027</v>
      </c>
      <c r="D718" s="3">
        <v>9</v>
      </c>
      <c r="E718" s="3">
        <v>565.39</v>
      </c>
      <c r="F718" s="3">
        <v>37715.066469999998</v>
      </c>
      <c r="G718" s="4">
        <v>789.44205165197786</v>
      </c>
      <c r="H718" s="4">
        <v>379.23046646053814</v>
      </c>
      <c r="I718" s="4">
        <v>563.70043796114396</v>
      </c>
      <c r="J718" s="4">
        <v>562.29867775559683</v>
      </c>
      <c r="K718" s="4">
        <v>350.99429621766484</v>
      </c>
      <c r="L718" s="4">
        <v>566.31229927191214</v>
      </c>
      <c r="M718" s="4">
        <v>754.43671512258754</v>
      </c>
      <c r="R718" t="s">
        <v>6978</v>
      </c>
      <c r="AT718" t="s">
        <v>6978</v>
      </c>
      <c r="AU718">
        <f t="shared" si="79"/>
        <v>0</v>
      </c>
      <c r="AV718">
        <f t="shared" si="80"/>
        <v>0</v>
      </c>
      <c r="AW718">
        <f t="shared" si="81"/>
        <v>0</v>
      </c>
      <c r="AX718">
        <f t="shared" si="82"/>
        <v>0</v>
      </c>
      <c r="AY718">
        <f t="shared" si="83"/>
        <v>0</v>
      </c>
      <c r="AZ718">
        <f t="shared" si="84"/>
        <v>0</v>
      </c>
      <c r="BA718">
        <f t="shared" si="85"/>
        <v>0</v>
      </c>
    </row>
    <row r="719" spans="1:53" x14ac:dyDescent="0.3">
      <c r="A719" s="3" t="s">
        <v>9310</v>
      </c>
      <c r="B719" s="3" t="s">
        <v>28711</v>
      </c>
      <c r="C719" s="6" t="s">
        <v>5431</v>
      </c>
      <c r="D719" s="3">
        <v>9</v>
      </c>
      <c r="E719" s="3">
        <v>412.95</v>
      </c>
      <c r="F719" s="3">
        <v>15068.914360000001</v>
      </c>
      <c r="G719" s="4">
        <v>1707.5699844197889</v>
      </c>
      <c r="H719" s="4">
        <v>1943.5279137154703</v>
      </c>
      <c r="I719" s="4">
        <v>2538.5259615569094</v>
      </c>
      <c r="J719" s="4">
        <v>2180.8402322250345</v>
      </c>
      <c r="K719" s="4">
        <v>2174.7866667343283</v>
      </c>
      <c r="L719" s="4">
        <v>1983.3562202094238</v>
      </c>
      <c r="M719" s="4">
        <v>2092.3412292539051</v>
      </c>
      <c r="R719" t="s">
        <v>6979</v>
      </c>
      <c r="S719">
        <v>338.02966274884659</v>
      </c>
      <c r="T719">
        <v>301.16834476535718</v>
      </c>
      <c r="U719">
        <v>237.7848528534372</v>
      </c>
      <c r="V719">
        <v>190.11544895011102</v>
      </c>
      <c r="W719">
        <v>417.15340406948616</v>
      </c>
      <c r="X719">
        <v>274.13898203216365</v>
      </c>
      <c r="Y719">
        <v>180.13999609400153</v>
      </c>
      <c r="AT719" t="s">
        <v>6979</v>
      </c>
      <c r="AU719">
        <f t="shared" si="79"/>
        <v>2.5059133085594387E-7</v>
      </c>
      <c r="AV719">
        <f t="shared" si="80"/>
        <v>2.9768660226526263E-7</v>
      </c>
      <c r="AW719">
        <f t="shared" si="81"/>
        <v>2.4525482429171426E-7</v>
      </c>
      <c r="AX719">
        <f t="shared" si="82"/>
        <v>2.1476293155268663E-7</v>
      </c>
      <c r="AY719">
        <f t="shared" si="83"/>
        <v>5.2083888407853687E-7</v>
      </c>
      <c r="AZ719">
        <f t="shared" si="84"/>
        <v>2.7096972018488129E-7</v>
      </c>
      <c r="BA719">
        <f t="shared" si="85"/>
        <v>1.7073743927642566E-7</v>
      </c>
    </row>
    <row r="720" spans="1:53" x14ac:dyDescent="0.3">
      <c r="A720" s="3" t="s">
        <v>9240</v>
      </c>
      <c r="B720" s="3" t="s">
        <v>28712</v>
      </c>
      <c r="C720" s="6" t="s">
        <v>2208</v>
      </c>
      <c r="D720" s="3">
        <v>9</v>
      </c>
      <c r="E720" s="3">
        <v>415.47</v>
      </c>
      <c r="F720" s="3">
        <v>34827.855940000001</v>
      </c>
      <c r="G720" s="4">
        <v>47.562632049999998</v>
      </c>
      <c r="H720" s="4">
        <v>26.557360460000002</v>
      </c>
      <c r="I720" s="4">
        <v>43.728717500000002</v>
      </c>
      <c r="J720" s="4">
        <v>46.482560720000002</v>
      </c>
      <c r="K720" s="4">
        <v>16.307597659999999</v>
      </c>
      <c r="L720" s="4">
        <v>46.377603270000002</v>
      </c>
      <c r="M720" s="4" t="s">
        <v>30021</v>
      </c>
      <c r="R720" t="s">
        <v>2852</v>
      </c>
      <c r="S720">
        <v>6678.3066339364159</v>
      </c>
      <c r="T720">
        <v>2753.6483280297848</v>
      </c>
      <c r="U720">
        <v>3615.5168477535217</v>
      </c>
      <c r="V720">
        <v>2625.0891800130466</v>
      </c>
      <c r="W720">
        <v>3177.4076654106689</v>
      </c>
      <c r="X720">
        <v>3620.8466811561379</v>
      </c>
      <c r="Y720">
        <v>6779.5775819756082</v>
      </c>
      <c r="AT720" t="s">
        <v>2852</v>
      </c>
      <c r="AU720">
        <f t="shared" si="79"/>
        <v>4.9508251247927366E-6</v>
      </c>
      <c r="AV720">
        <f t="shared" si="80"/>
        <v>2.7218139915842155E-6</v>
      </c>
      <c r="AW720">
        <f t="shared" si="81"/>
        <v>3.7290977056729072E-6</v>
      </c>
      <c r="AX720">
        <f t="shared" si="82"/>
        <v>2.9654183865656389E-6</v>
      </c>
      <c r="AY720">
        <f t="shared" si="83"/>
        <v>3.967167585283371E-6</v>
      </c>
      <c r="AZ720">
        <f t="shared" si="84"/>
        <v>3.5789868509474562E-6</v>
      </c>
      <c r="BA720">
        <f t="shared" si="85"/>
        <v>6.4257118953103027E-6</v>
      </c>
    </row>
    <row r="721" spans="1:53" x14ac:dyDescent="0.3">
      <c r="A721" s="3" t="s">
        <v>9131</v>
      </c>
      <c r="B721" s="3" t="s">
        <v>28713</v>
      </c>
      <c r="C721" s="6" t="s">
        <v>2811</v>
      </c>
      <c r="D721" s="3">
        <v>8</v>
      </c>
      <c r="E721" s="3">
        <v>462.43</v>
      </c>
      <c r="F721" s="3">
        <v>20505.15669</v>
      </c>
      <c r="G721" s="4">
        <v>167.23660849999999</v>
      </c>
      <c r="H721" s="4">
        <v>117.16724429999999</v>
      </c>
      <c r="I721" s="4">
        <v>106.07872860000001</v>
      </c>
      <c r="J721" s="4">
        <v>120.993606</v>
      </c>
      <c r="K721" s="4">
        <v>100.58621220000001</v>
      </c>
      <c r="L721" s="4">
        <v>128.72867600000001</v>
      </c>
      <c r="M721" s="4" t="s">
        <v>30021</v>
      </c>
      <c r="R721" t="s">
        <v>4665</v>
      </c>
      <c r="S721">
        <v>12056.033529597662</v>
      </c>
      <c r="T721">
        <v>10380.520951062632</v>
      </c>
      <c r="U721">
        <v>10894.985534034267</v>
      </c>
      <c r="V721">
        <v>9316.2353263733712</v>
      </c>
      <c r="W721">
        <v>9065.4139583878095</v>
      </c>
      <c r="X721">
        <v>9526.5388761774902</v>
      </c>
      <c r="Y721">
        <v>11012.65898385221</v>
      </c>
      <c r="AT721" t="s">
        <v>4665</v>
      </c>
      <c r="AU721">
        <f t="shared" si="79"/>
        <v>8.9374922379828006E-6</v>
      </c>
      <c r="AV721">
        <f t="shared" si="80"/>
        <v>1.0260513979557725E-5</v>
      </c>
      <c r="AW721">
        <f t="shared" si="81"/>
        <v>1.1237249684938113E-5</v>
      </c>
      <c r="AX721">
        <f t="shared" si="82"/>
        <v>1.0524036951103743E-5</v>
      </c>
      <c r="AY721">
        <f t="shared" si="83"/>
        <v>1.1318666091983291E-5</v>
      </c>
      <c r="AZ721">
        <f t="shared" si="84"/>
        <v>9.416404607883682E-6</v>
      </c>
      <c r="BA721">
        <f t="shared" si="85"/>
        <v>1.0437844095135192E-5</v>
      </c>
    </row>
    <row r="722" spans="1:53" x14ac:dyDescent="0.3">
      <c r="A722" s="3" t="s">
        <v>16678</v>
      </c>
      <c r="B722" s="3" t="s">
        <v>28714</v>
      </c>
      <c r="C722" s="6" t="s">
        <v>7663</v>
      </c>
      <c r="D722" s="3">
        <v>8</v>
      </c>
      <c r="E722" s="3">
        <v>422.01</v>
      </c>
      <c r="F722" s="3">
        <v>47704.041579999997</v>
      </c>
      <c r="G722" s="4">
        <v>14.37256069</v>
      </c>
      <c r="H722" s="4">
        <v>6.9519632519999996</v>
      </c>
      <c r="I722" s="4">
        <v>18.88442865</v>
      </c>
      <c r="J722" s="4">
        <v>15.58079311</v>
      </c>
      <c r="K722" s="4">
        <v>11.06495048</v>
      </c>
      <c r="L722" s="4">
        <v>35.69472974</v>
      </c>
      <c r="M722" s="4" t="s">
        <v>30021</v>
      </c>
      <c r="R722" t="s">
        <v>4664</v>
      </c>
      <c r="S722">
        <v>1240.0954072370228</v>
      </c>
      <c r="T722">
        <v>1130.0989801668975</v>
      </c>
      <c r="U722">
        <v>1458.7239211083809</v>
      </c>
      <c r="V722">
        <v>1067.9327801346765</v>
      </c>
      <c r="W722">
        <v>3098.1636332751359</v>
      </c>
      <c r="X722">
        <v>1265.256748842701</v>
      </c>
      <c r="Y722">
        <v>1278.8559361666462</v>
      </c>
      <c r="AT722" t="s">
        <v>4664</v>
      </c>
      <c r="AU722">
        <f t="shared" si="79"/>
        <v>9.1931919808694233E-7</v>
      </c>
      <c r="AV722">
        <f t="shared" si="80"/>
        <v>1.117034148762966E-6</v>
      </c>
      <c r="AW722">
        <f t="shared" si="81"/>
        <v>1.5045494894583018E-6</v>
      </c>
      <c r="AX722">
        <f t="shared" si="82"/>
        <v>1.2063847300653572E-6</v>
      </c>
      <c r="AY722">
        <f t="shared" si="83"/>
        <v>3.8682270687618282E-6</v>
      </c>
      <c r="AZ722">
        <f t="shared" si="84"/>
        <v>1.2506293875261948E-6</v>
      </c>
      <c r="BA722">
        <f t="shared" si="85"/>
        <v>1.2121049876708643E-6</v>
      </c>
    </row>
    <row r="723" spans="1:53" x14ac:dyDescent="0.3">
      <c r="A723" s="3" t="s">
        <v>21206</v>
      </c>
      <c r="B723" s="3" t="s">
        <v>28715</v>
      </c>
      <c r="C723" s="6" t="s">
        <v>7870</v>
      </c>
      <c r="D723" s="3">
        <v>8</v>
      </c>
      <c r="E723" s="3">
        <v>385.36</v>
      </c>
      <c r="F723" s="3">
        <v>18391.552039999999</v>
      </c>
      <c r="G723" s="4">
        <v>647.53138166355404</v>
      </c>
      <c r="H723" s="4">
        <v>441.09445007858704</v>
      </c>
      <c r="I723" s="4">
        <v>585.16328873915324</v>
      </c>
      <c r="J723" s="4">
        <v>677.49975228205187</v>
      </c>
      <c r="K723" s="4">
        <v>591.57629089234399</v>
      </c>
      <c r="L723" s="4">
        <v>620.88457764046598</v>
      </c>
      <c r="M723" s="4">
        <v>656.53143838194353</v>
      </c>
      <c r="R723" t="s">
        <v>3171</v>
      </c>
      <c r="S723">
        <v>369.00494143227519</v>
      </c>
      <c r="T723">
        <v>520.15896300435588</v>
      </c>
      <c r="U723">
        <v>591.3118246896513</v>
      </c>
      <c r="V723">
        <v>516.88766800096323</v>
      </c>
      <c r="W723">
        <v>4778.1693570723064</v>
      </c>
      <c r="X723">
        <v>712.82112449226577</v>
      </c>
      <c r="Y723">
        <v>499.18088517991868</v>
      </c>
      <c r="AT723" t="s">
        <v>3171</v>
      </c>
      <c r="AU723">
        <f t="shared" si="79"/>
        <v>2.7355421596428809E-7</v>
      </c>
      <c r="AV723">
        <f t="shared" si="80"/>
        <v>5.1414551703709012E-7</v>
      </c>
      <c r="AW723">
        <f t="shared" si="81"/>
        <v>6.0988778690314754E-7</v>
      </c>
      <c r="AX723">
        <f t="shared" si="82"/>
        <v>5.8389947516810611E-7</v>
      </c>
      <c r="AY723">
        <f t="shared" si="83"/>
        <v>5.9658062755764039E-6</v>
      </c>
      <c r="AZ723">
        <f t="shared" si="84"/>
        <v>7.0458035268723593E-7</v>
      </c>
      <c r="BA723">
        <f t="shared" si="85"/>
        <v>4.7312572398904813E-7</v>
      </c>
    </row>
    <row r="724" spans="1:53" x14ac:dyDescent="0.3">
      <c r="A724" s="3" t="s">
        <v>14471</v>
      </c>
      <c r="B724" s="3" t="s">
        <v>28716</v>
      </c>
      <c r="C724" s="6" t="s">
        <v>6757</v>
      </c>
      <c r="D724" s="3">
        <v>8</v>
      </c>
      <c r="E724" s="3">
        <v>348.3</v>
      </c>
      <c r="F724" s="3">
        <v>18169.283810000001</v>
      </c>
      <c r="G724" s="4">
        <v>423.91775594252886</v>
      </c>
      <c r="H724" s="4">
        <v>804.53843159539247</v>
      </c>
      <c r="I724" s="4">
        <v>622.33852480227017</v>
      </c>
      <c r="J724" s="4">
        <v>862.62812875873033</v>
      </c>
      <c r="K724" s="4">
        <v>761.11578140441839</v>
      </c>
      <c r="L724" s="4">
        <v>533.41798448666555</v>
      </c>
      <c r="M724" s="4">
        <v>623.39228193744668</v>
      </c>
      <c r="R724" t="s">
        <v>3174</v>
      </c>
      <c r="S724">
        <v>150.64445152292797</v>
      </c>
      <c r="T724">
        <v>102.03848410424372</v>
      </c>
      <c r="U724">
        <v>147.01022089335189</v>
      </c>
      <c r="V724">
        <v>171.86428258442874</v>
      </c>
      <c r="W724">
        <v>791.04467849734112</v>
      </c>
      <c r="X724">
        <v>115.68242877914915</v>
      </c>
      <c r="Y724">
        <v>109.73510913153535</v>
      </c>
      <c r="AT724" t="s">
        <v>3174</v>
      </c>
      <c r="AU724">
        <f t="shared" si="79"/>
        <v>1.1167716254902262E-7</v>
      </c>
      <c r="AV724">
        <f t="shared" si="80"/>
        <v>1.0085883912187428E-7</v>
      </c>
      <c r="AW724">
        <f t="shared" si="81"/>
        <v>1.5162852242950992E-7</v>
      </c>
      <c r="AX724">
        <f t="shared" si="82"/>
        <v>1.9414559606209065E-7</v>
      </c>
      <c r="AY724">
        <f t="shared" si="83"/>
        <v>9.8766262862903827E-7</v>
      </c>
      <c r="AZ724">
        <f t="shared" si="84"/>
        <v>1.1434504908505039E-7</v>
      </c>
      <c r="BA724">
        <f t="shared" si="85"/>
        <v>1.0400739390524138E-7</v>
      </c>
    </row>
    <row r="725" spans="1:53" x14ac:dyDescent="0.3">
      <c r="A725" s="3" t="s">
        <v>19182</v>
      </c>
      <c r="B725" s="3" t="s">
        <v>28717</v>
      </c>
      <c r="C725" s="6" t="s">
        <v>2835</v>
      </c>
      <c r="D725" s="3">
        <v>8</v>
      </c>
      <c r="E725" s="3">
        <v>357.55</v>
      </c>
      <c r="F725" s="3">
        <v>87909.64099</v>
      </c>
      <c r="G725" s="4">
        <v>49.524825777327912</v>
      </c>
      <c r="H725" s="4">
        <v>54.89699132155252</v>
      </c>
      <c r="I725" s="4">
        <v>50.788257851452435</v>
      </c>
      <c r="J725" s="4">
        <v>66.675065624693033</v>
      </c>
      <c r="K725" s="4">
        <v>49.754697538657574</v>
      </c>
      <c r="L725" s="4">
        <v>55.320571790344673</v>
      </c>
      <c r="M725" s="4">
        <v>54.08707515043772</v>
      </c>
      <c r="R725" t="s">
        <v>3170</v>
      </c>
      <c r="S725">
        <v>620.94423396204434</v>
      </c>
      <c r="T725">
        <v>526.13763930604807</v>
      </c>
      <c r="U725">
        <v>606.10741312049765</v>
      </c>
      <c r="V725">
        <v>649.34563465708868</v>
      </c>
      <c r="W725">
        <v>5287.4099964959605</v>
      </c>
      <c r="X725">
        <v>610.32648862060728</v>
      </c>
      <c r="Y725">
        <v>627.61825894327319</v>
      </c>
      <c r="AT725" t="s">
        <v>3170</v>
      </c>
      <c r="AU725">
        <f t="shared" si="79"/>
        <v>4.6032422335517119E-7</v>
      </c>
      <c r="AV725">
        <f t="shared" si="80"/>
        <v>5.2005507514712728E-7</v>
      </c>
      <c r="AW725">
        <f t="shared" si="81"/>
        <v>6.2514817627343389E-7</v>
      </c>
      <c r="AX725">
        <f t="shared" si="82"/>
        <v>7.3352993068170523E-7</v>
      </c>
      <c r="AY725">
        <f t="shared" si="83"/>
        <v>6.6016211191745071E-6</v>
      </c>
      <c r="AZ725">
        <f t="shared" si="84"/>
        <v>6.0327063527048367E-7</v>
      </c>
      <c r="BA725">
        <f t="shared" si="85"/>
        <v>5.9485920227946172E-7</v>
      </c>
    </row>
    <row r="726" spans="1:53" x14ac:dyDescent="0.3">
      <c r="A726" s="3" t="s">
        <v>10721</v>
      </c>
      <c r="B726" s="3" t="s">
        <v>28718</v>
      </c>
      <c r="C726" s="6" t="s">
        <v>2952</v>
      </c>
      <c r="D726" s="3">
        <v>8</v>
      </c>
      <c r="E726" s="3">
        <v>408.98</v>
      </c>
      <c r="F726" s="3">
        <v>75037.565260000003</v>
      </c>
      <c r="G726" s="4">
        <v>360.58107669344815</v>
      </c>
      <c r="H726" s="4">
        <v>1951.6610440991933</v>
      </c>
      <c r="I726" s="4">
        <v>2120.0441856664579</v>
      </c>
      <c r="J726" s="4">
        <v>2119.2793038289046</v>
      </c>
      <c r="K726" s="4">
        <v>1886.3279705846055</v>
      </c>
      <c r="L726" s="4">
        <v>2464.3222687183684</v>
      </c>
      <c r="M726" s="4">
        <v>1232.957834888628</v>
      </c>
      <c r="R726" t="s">
        <v>4631</v>
      </c>
      <c r="S726">
        <v>232.62782264262324</v>
      </c>
      <c r="T726">
        <v>121.13635876758623</v>
      </c>
      <c r="U726">
        <v>193.88258746455844</v>
      </c>
      <c r="V726">
        <v>128.48034037095181</v>
      </c>
      <c r="W726">
        <v>124.6800206222366</v>
      </c>
      <c r="X726">
        <v>158.74292472793206</v>
      </c>
      <c r="Y726">
        <v>249.07082619534106</v>
      </c>
      <c r="AT726" t="s">
        <v>4631</v>
      </c>
      <c r="AU726">
        <f t="shared" si="79"/>
        <v>1.7245384678991263E-7</v>
      </c>
      <c r="AV726">
        <f t="shared" si="80"/>
        <v>1.1973592736116999E-7</v>
      </c>
      <c r="AW726">
        <f t="shared" si="81"/>
        <v>1.9997337656806868E-7</v>
      </c>
      <c r="AX726">
        <f t="shared" si="82"/>
        <v>1.4513715059628507E-7</v>
      </c>
      <c r="AY726">
        <f t="shared" si="83"/>
        <v>1.556698379403798E-7</v>
      </c>
      <c r="AZ726">
        <f t="shared" si="84"/>
        <v>1.5690773189568019E-7</v>
      </c>
      <c r="BA726">
        <f t="shared" si="85"/>
        <v>2.3607036740949655E-7</v>
      </c>
    </row>
    <row r="727" spans="1:53" x14ac:dyDescent="0.3">
      <c r="A727" s="3" t="s">
        <v>11163</v>
      </c>
      <c r="B727" s="3" t="s">
        <v>28719</v>
      </c>
      <c r="C727" s="6" t="s">
        <v>6008</v>
      </c>
      <c r="D727" s="3">
        <v>8</v>
      </c>
      <c r="E727" s="3">
        <v>458.91</v>
      </c>
      <c r="F727" s="3">
        <v>28196.135399999999</v>
      </c>
      <c r="G727" s="4">
        <v>1384.6498332517631</v>
      </c>
      <c r="H727" s="4">
        <v>806.38282538905037</v>
      </c>
      <c r="I727" s="4">
        <v>998.79093848087655</v>
      </c>
      <c r="J727" s="4">
        <v>917.31471512855092</v>
      </c>
      <c r="K727" s="4">
        <v>307.67785067728835</v>
      </c>
      <c r="L727" s="4">
        <v>371.05738674343866</v>
      </c>
      <c r="M727" s="4">
        <v>508.60646313918306</v>
      </c>
      <c r="R727" t="s">
        <v>6439</v>
      </c>
      <c r="S727">
        <v>134.95935070229461</v>
      </c>
      <c r="T727">
        <v>89.213563871803657</v>
      </c>
      <c r="U727">
        <v>95.019256761514541</v>
      </c>
      <c r="V727">
        <v>100.63896144578611</v>
      </c>
      <c r="W727">
        <v>74.564346889554855</v>
      </c>
      <c r="X727">
        <v>62.116275039037525</v>
      </c>
      <c r="Y727">
        <v>97.558646134012648</v>
      </c>
      <c r="AT727" t="s">
        <v>6439</v>
      </c>
      <c r="AU727">
        <f t="shared" si="79"/>
        <v>1.0004933599294746E-7</v>
      </c>
      <c r="AV727">
        <f t="shared" si="80"/>
        <v>8.8182185035626958E-8</v>
      </c>
      <c r="AW727">
        <f t="shared" si="81"/>
        <v>9.800427084284594E-8</v>
      </c>
      <c r="AX727">
        <f t="shared" si="82"/>
        <v>1.1368628119320553E-7</v>
      </c>
      <c r="AY727">
        <f t="shared" si="83"/>
        <v>9.3097673055381961E-8</v>
      </c>
      <c r="AZ727">
        <f t="shared" si="84"/>
        <v>6.139816213470996E-8</v>
      </c>
      <c r="BA727">
        <f t="shared" si="85"/>
        <v>9.2466491514212603E-8</v>
      </c>
    </row>
    <row r="728" spans="1:53" x14ac:dyDescent="0.3">
      <c r="A728" s="3" t="s">
        <v>12449</v>
      </c>
      <c r="B728" s="3" t="s">
        <v>28720</v>
      </c>
      <c r="C728" s="6" t="s">
        <v>4355</v>
      </c>
      <c r="D728" s="3">
        <v>8</v>
      </c>
      <c r="E728" s="3">
        <v>391.54</v>
      </c>
      <c r="F728" s="3">
        <v>42534.038220000002</v>
      </c>
      <c r="G728" s="4">
        <v>820.58076038772401</v>
      </c>
      <c r="H728" s="4">
        <v>634.66994994426966</v>
      </c>
      <c r="I728" s="4">
        <v>861.82128766780102</v>
      </c>
      <c r="J728" s="4">
        <v>637.12007160640667</v>
      </c>
      <c r="K728" s="4">
        <v>715.3168462815886</v>
      </c>
      <c r="L728" s="4">
        <v>692.99920129480779</v>
      </c>
      <c r="M728" s="4">
        <v>669.85230349606627</v>
      </c>
      <c r="R728" t="s">
        <v>23618</v>
      </c>
      <c r="AT728" t="s">
        <v>23618</v>
      </c>
      <c r="AU728">
        <f t="shared" si="79"/>
        <v>0</v>
      </c>
      <c r="AV728">
        <f t="shared" si="80"/>
        <v>0</v>
      </c>
      <c r="AW728">
        <f t="shared" si="81"/>
        <v>0</v>
      </c>
      <c r="AX728">
        <f t="shared" si="82"/>
        <v>0</v>
      </c>
      <c r="AY728">
        <f t="shared" si="83"/>
        <v>0</v>
      </c>
      <c r="AZ728">
        <f t="shared" si="84"/>
        <v>0</v>
      </c>
      <c r="BA728">
        <f t="shared" si="85"/>
        <v>0</v>
      </c>
    </row>
    <row r="729" spans="1:53" x14ac:dyDescent="0.3">
      <c r="A729" s="3" t="s">
        <v>16954</v>
      </c>
      <c r="B729" s="3" t="s">
        <v>28721</v>
      </c>
      <c r="C729" s="6" t="s">
        <v>7732</v>
      </c>
      <c r="D729" s="3">
        <v>8</v>
      </c>
      <c r="E729" s="3">
        <v>544.80999999999995</v>
      </c>
      <c r="F729" s="3">
        <v>22144.422600000002</v>
      </c>
      <c r="G729" s="4">
        <v>1013.1333025905751</v>
      </c>
      <c r="H729" s="4">
        <v>496.74596338338188</v>
      </c>
      <c r="I729" s="4">
        <v>724.20479823799769</v>
      </c>
      <c r="J729" s="4">
        <v>733.76063138051245</v>
      </c>
      <c r="K729" s="4">
        <v>501.41123502564869</v>
      </c>
      <c r="L729" s="4">
        <v>665.61989290481358</v>
      </c>
      <c r="M729" s="4">
        <v>781.3973319719862</v>
      </c>
      <c r="R729" t="s">
        <v>5531</v>
      </c>
      <c r="S729">
        <v>756.57279115256779</v>
      </c>
      <c r="T729">
        <v>604.86342373355205</v>
      </c>
      <c r="U729">
        <v>995.02395713089436</v>
      </c>
      <c r="V729">
        <v>806.39503947172557</v>
      </c>
      <c r="W729">
        <v>811.42310961106864</v>
      </c>
      <c r="X729">
        <v>792.93451007690101</v>
      </c>
      <c r="Y729">
        <v>840.99113534065896</v>
      </c>
      <c r="AT729" t="s">
        <v>5531</v>
      </c>
      <c r="AU729">
        <f t="shared" si="79"/>
        <v>5.6086966180001304E-7</v>
      </c>
      <c r="AV729">
        <f t="shared" si="80"/>
        <v>5.9787072770234546E-7</v>
      </c>
      <c r="AW729">
        <f t="shared" si="81"/>
        <v>1.0262824685582415E-6</v>
      </c>
      <c r="AX729">
        <f t="shared" si="82"/>
        <v>9.1093997685552688E-7</v>
      </c>
      <c r="AY729">
        <f t="shared" si="83"/>
        <v>1.0131062165681583E-6</v>
      </c>
      <c r="AZ729">
        <f t="shared" si="84"/>
        <v>7.8376756464086141E-7</v>
      </c>
      <c r="BA729">
        <f t="shared" si="85"/>
        <v>7.9709490405067999E-7</v>
      </c>
    </row>
    <row r="730" spans="1:53" x14ac:dyDescent="0.3">
      <c r="A730" s="3" t="s">
        <v>14338</v>
      </c>
      <c r="B730" s="3" t="s">
        <v>28722</v>
      </c>
      <c r="C730" s="6" t="s">
        <v>4016</v>
      </c>
      <c r="D730" s="3">
        <v>8</v>
      </c>
      <c r="E730" s="3">
        <v>508.25</v>
      </c>
      <c r="F730" s="3">
        <v>31173.13955</v>
      </c>
      <c r="G730" s="4">
        <v>292.52685612823825</v>
      </c>
      <c r="H730" s="4">
        <v>310.13196340272998</v>
      </c>
      <c r="I730" s="4">
        <v>281.25147188672543</v>
      </c>
      <c r="J730" s="4">
        <v>460.72834784948333</v>
      </c>
      <c r="K730" s="4">
        <v>303.50800110483283</v>
      </c>
      <c r="L730" s="4">
        <v>437.48161176124165</v>
      </c>
      <c r="M730" s="4">
        <v>275.46101044761673</v>
      </c>
      <c r="R730" t="s">
        <v>2772</v>
      </c>
      <c r="AT730" t="s">
        <v>2772</v>
      </c>
      <c r="AU730">
        <f t="shared" si="79"/>
        <v>0</v>
      </c>
      <c r="AV730">
        <f t="shared" si="80"/>
        <v>0</v>
      </c>
      <c r="AW730">
        <f t="shared" si="81"/>
        <v>0</v>
      </c>
      <c r="AX730">
        <f t="shared" si="82"/>
        <v>0</v>
      </c>
      <c r="AY730">
        <f t="shared" si="83"/>
        <v>0</v>
      </c>
      <c r="AZ730">
        <f t="shared" si="84"/>
        <v>0</v>
      </c>
      <c r="BA730">
        <f t="shared" si="85"/>
        <v>0</v>
      </c>
    </row>
    <row r="731" spans="1:53" x14ac:dyDescent="0.3">
      <c r="A731" s="3" t="s">
        <v>14160</v>
      </c>
      <c r="B731" s="3" t="s">
        <v>28723</v>
      </c>
      <c r="C731" s="6" t="s">
        <v>6663</v>
      </c>
      <c r="D731" s="3">
        <v>8</v>
      </c>
      <c r="E731" s="3">
        <v>405.07</v>
      </c>
      <c r="F731" s="3">
        <v>33636.332049999997</v>
      </c>
      <c r="G731" s="4">
        <v>296.02008002678815</v>
      </c>
      <c r="H731" s="4">
        <v>528.92022840522566</v>
      </c>
      <c r="I731" s="4">
        <v>287.47660096792612</v>
      </c>
      <c r="J731" s="4">
        <v>272.46435579721322</v>
      </c>
      <c r="K731" s="4">
        <v>345.46862629265092</v>
      </c>
      <c r="L731" s="4">
        <v>227.63599924532616</v>
      </c>
      <c r="M731" s="4">
        <v>320.83062112235774</v>
      </c>
      <c r="R731" t="s">
        <v>2937</v>
      </c>
      <c r="S731">
        <v>6.4293000093186921</v>
      </c>
      <c r="T731">
        <v>6.4407785589811892</v>
      </c>
      <c r="U731">
        <v>7.8781644694926642</v>
      </c>
      <c r="V731">
        <v>15.290241816474042</v>
      </c>
      <c r="W731">
        <v>6.9361916579131124</v>
      </c>
      <c r="X731">
        <v>5.5674149181282031</v>
      </c>
      <c r="Y731">
        <v>5.061889676355527</v>
      </c>
      <c r="AT731" t="s">
        <v>2937</v>
      </c>
      <c r="AU731">
        <f t="shared" si="79"/>
        <v>4.7662291903783548E-9</v>
      </c>
      <c r="AV731">
        <f t="shared" si="80"/>
        <v>6.3663181024548771E-9</v>
      </c>
      <c r="AW731">
        <f t="shared" si="81"/>
        <v>8.1256556905143515E-9</v>
      </c>
      <c r="AX731">
        <f t="shared" si="82"/>
        <v>1.7272542419828024E-8</v>
      </c>
      <c r="AY731">
        <f t="shared" si="83"/>
        <v>8.6602153730970312E-9</v>
      </c>
      <c r="AZ731">
        <f t="shared" si="84"/>
        <v>5.5030512309312315E-9</v>
      </c>
      <c r="BA731">
        <f t="shared" si="85"/>
        <v>4.7976801375621682E-9</v>
      </c>
    </row>
    <row r="732" spans="1:53" x14ac:dyDescent="0.3">
      <c r="A732" s="3" t="s">
        <v>21914</v>
      </c>
      <c r="B732" s="3" t="s">
        <v>28724</v>
      </c>
      <c r="C732" s="6" t="s">
        <v>4970</v>
      </c>
      <c r="D732" s="3">
        <v>8</v>
      </c>
      <c r="E732" s="3">
        <v>307.97000000000003</v>
      </c>
      <c r="F732" s="3">
        <v>59140.381979999998</v>
      </c>
      <c r="G732" s="4">
        <v>40.447960949212337</v>
      </c>
      <c r="H732" s="4">
        <v>335.76596750124628</v>
      </c>
      <c r="I732" s="4">
        <v>247.83769147658148</v>
      </c>
      <c r="J732" s="4">
        <v>268.92815469371283</v>
      </c>
      <c r="K732" s="4">
        <v>678.11155173271356</v>
      </c>
      <c r="L732" s="4">
        <v>631.62112315845229</v>
      </c>
      <c r="M732" s="4">
        <v>87.676702115859726</v>
      </c>
      <c r="R732" t="s">
        <v>4140</v>
      </c>
      <c r="S732">
        <v>352.24829285091033</v>
      </c>
      <c r="T732">
        <v>144.67981794548186</v>
      </c>
      <c r="U732">
        <v>253.36044175893542</v>
      </c>
      <c r="V732">
        <v>218.61668744304365</v>
      </c>
      <c r="W732">
        <v>78.958100106406405</v>
      </c>
      <c r="X732">
        <v>305.34105821461327</v>
      </c>
      <c r="Y732">
        <v>330.55294385878972</v>
      </c>
      <c r="AT732" t="s">
        <v>4140</v>
      </c>
      <c r="AU732">
        <f t="shared" si="79"/>
        <v>2.6113201953767023E-7</v>
      </c>
      <c r="AV732">
        <f t="shared" si="80"/>
        <v>1.4300720566798906E-7</v>
      </c>
      <c r="AW732">
        <f t="shared" si="81"/>
        <v>2.6131971772129048E-7</v>
      </c>
      <c r="AX732">
        <f t="shared" si="82"/>
        <v>2.4695920789649249E-7</v>
      </c>
      <c r="AY732">
        <f t="shared" si="83"/>
        <v>9.8583514714725714E-8</v>
      </c>
      <c r="AZ732">
        <f t="shared" si="84"/>
        <v>3.0181107587122348E-7</v>
      </c>
      <c r="BA732">
        <f t="shared" si="85"/>
        <v>3.132994582185026E-7</v>
      </c>
    </row>
    <row r="733" spans="1:53" x14ac:dyDescent="0.3">
      <c r="A733" s="3" t="s">
        <v>21180</v>
      </c>
      <c r="B733" s="3" t="s">
        <v>28725</v>
      </c>
      <c r="C733" s="6" t="s">
        <v>7869</v>
      </c>
      <c r="D733" s="3">
        <v>8</v>
      </c>
      <c r="E733" s="3">
        <v>468.94</v>
      </c>
      <c r="F733" s="3">
        <v>29388.786960000001</v>
      </c>
      <c r="G733" s="4">
        <v>681.53072738671619</v>
      </c>
      <c r="H733" s="4">
        <v>1440.3037354837088</v>
      </c>
      <c r="I733" s="4">
        <v>1115.8824449562892</v>
      </c>
      <c r="J733" s="4">
        <v>942.56656092401113</v>
      </c>
      <c r="K733" s="4">
        <v>1158.16971277009</v>
      </c>
      <c r="L733" s="4">
        <v>1186.5845009353673</v>
      </c>
      <c r="M733" s="4">
        <v>962.44825011499597</v>
      </c>
      <c r="R733" t="s">
        <v>6443</v>
      </c>
      <c r="S733">
        <v>1801.8301018934612</v>
      </c>
      <c r="T733">
        <v>2923.5498586827011</v>
      </c>
      <c r="U733">
        <v>3349.023294112445</v>
      </c>
      <c r="V733">
        <v>1775.3158756366004</v>
      </c>
      <c r="W733">
        <v>4656.6521983855919</v>
      </c>
      <c r="X733">
        <v>2455.1383047513254</v>
      </c>
      <c r="Y733">
        <v>2487.9437434706306</v>
      </c>
      <c r="AT733" t="s">
        <v>6443</v>
      </c>
      <c r="AU733">
        <f t="shared" si="79"/>
        <v>1.3357496485308788E-6</v>
      </c>
      <c r="AV733">
        <f t="shared" si="80"/>
        <v>2.8897513271602353E-6</v>
      </c>
      <c r="AW733">
        <f t="shared" si="81"/>
        <v>3.4542323015531507E-6</v>
      </c>
      <c r="AX733">
        <f t="shared" si="82"/>
        <v>2.0054763775867176E-6</v>
      </c>
      <c r="AY733">
        <f t="shared" si="83"/>
        <v>5.8140854440804674E-6</v>
      </c>
      <c r="AZ733">
        <f t="shared" si="84"/>
        <v>2.4267549785225259E-6</v>
      </c>
      <c r="BA733">
        <f t="shared" si="85"/>
        <v>2.3580834519520944E-6</v>
      </c>
    </row>
    <row r="734" spans="1:53" x14ac:dyDescent="0.3">
      <c r="A734" s="3" t="s">
        <v>15008</v>
      </c>
      <c r="B734" s="3" t="s">
        <v>28726</v>
      </c>
      <c r="C734" s="6" t="s">
        <v>3784</v>
      </c>
      <c r="D734" s="3">
        <v>8</v>
      </c>
      <c r="E734" s="3">
        <v>522.87</v>
      </c>
      <c r="F734" s="3">
        <v>19393.382409999998</v>
      </c>
      <c r="G734" s="4">
        <v>3237.3249566439113</v>
      </c>
      <c r="H734" s="4">
        <v>860.33043383537506</v>
      </c>
      <c r="I734" s="4">
        <v>1314.7938376188577</v>
      </c>
      <c r="J734" s="4">
        <v>1138.5555734334823</v>
      </c>
      <c r="K734" s="4">
        <v>810.52615865951077</v>
      </c>
      <c r="L734" s="4">
        <v>937.42226622571445</v>
      </c>
      <c r="M734" s="4">
        <v>1359.3059737965448</v>
      </c>
      <c r="R734" t="s">
        <v>6441</v>
      </c>
      <c r="AT734" t="s">
        <v>6441</v>
      </c>
      <c r="AU734">
        <f t="shared" si="79"/>
        <v>0</v>
      </c>
      <c r="AV734">
        <f t="shared" si="80"/>
        <v>0</v>
      </c>
      <c r="AW734">
        <f t="shared" si="81"/>
        <v>0</v>
      </c>
      <c r="AX734">
        <f t="shared" si="82"/>
        <v>0</v>
      </c>
      <c r="AY734">
        <f t="shared" si="83"/>
        <v>0</v>
      </c>
      <c r="AZ734">
        <f t="shared" si="84"/>
        <v>0</v>
      </c>
      <c r="BA734">
        <f t="shared" si="85"/>
        <v>0</v>
      </c>
    </row>
    <row r="735" spans="1:53" x14ac:dyDescent="0.3">
      <c r="A735" s="3" t="s">
        <v>12028</v>
      </c>
      <c r="B735" s="3" t="s">
        <v>28727</v>
      </c>
      <c r="C735" s="6" t="s">
        <v>5256</v>
      </c>
      <c r="D735" s="3">
        <v>8</v>
      </c>
      <c r="E735" s="3">
        <v>465.02</v>
      </c>
      <c r="F735" s="3">
        <v>34415.712099999997</v>
      </c>
      <c r="G735" s="4">
        <v>130.92280917350129</v>
      </c>
      <c r="H735" s="4">
        <v>199.21319942854851</v>
      </c>
      <c r="I735" s="4">
        <v>123.36344371516134</v>
      </c>
      <c r="J735" s="4">
        <v>95.855305989530081</v>
      </c>
      <c r="K735" s="4">
        <v>123.95013013378231</v>
      </c>
      <c r="L735" s="4">
        <v>101.86274793847159</v>
      </c>
      <c r="M735" s="4">
        <v>71.396331732524189</v>
      </c>
      <c r="R735" t="s">
        <v>6980</v>
      </c>
      <c r="AT735" t="s">
        <v>6980</v>
      </c>
      <c r="AU735">
        <f t="shared" si="79"/>
        <v>0</v>
      </c>
      <c r="AV735">
        <f t="shared" si="80"/>
        <v>0</v>
      </c>
      <c r="AW735">
        <f t="shared" si="81"/>
        <v>0</v>
      </c>
      <c r="AX735">
        <f t="shared" si="82"/>
        <v>0</v>
      </c>
      <c r="AY735">
        <f t="shared" si="83"/>
        <v>0</v>
      </c>
      <c r="AZ735">
        <f t="shared" si="84"/>
        <v>0</v>
      </c>
      <c r="BA735">
        <f t="shared" si="85"/>
        <v>0</v>
      </c>
    </row>
    <row r="736" spans="1:53" x14ac:dyDescent="0.3">
      <c r="A736" s="3" t="s">
        <v>10480</v>
      </c>
      <c r="B736" s="3" t="s">
        <v>28728</v>
      </c>
      <c r="C736" s="6" t="s">
        <v>3608</v>
      </c>
      <c r="D736" s="3">
        <v>8</v>
      </c>
      <c r="E736" s="3">
        <v>336.07</v>
      </c>
      <c r="F736" s="3">
        <v>18123.883140000002</v>
      </c>
      <c r="G736" s="4">
        <v>2305.0778438446255</v>
      </c>
      <c r="H736" s="4">
        <v>1531.6997145670666</v>
      </c>
      <c r="I736" s="4">
        <v>2563.3751128993422</v>
      </c>
      <c r="J736" s="4">
        <v>2036.9334085931639</v>
      </c>
      <c r="K736" s="4">
        <v>1717.7751317548821</v>
      </c>
      <c r="L736" s="4">
        <v>2157.031301765976</v>
      </c>
      <c r="M736" s="4">
        <v>2950.8428952059844</v>
      </c>
      <c r="R736" t="s">
        <v>6982</v>
      </c>
      <c r="AT736" t="s">
        <v>6982</v>
      </c>
      <c r="AU736">
        <f t="shared" si="79"/>
        <v>0</v>
      </c>
      <c r="AV736">
        <f t="shared" si="80"/>
        <v>0</v>
      </c>
      <c r="AW736">
        <f t="shared" si="81"/>
        <v>0</v>
      </c>
      <c r="AX736">
        <f t="shared" si="82"/>
        <v>0</v>
      </c>
      <c r="AY736">
        <f t="shared" si="83"/>
        <v>0</v>
      </c>
      <c r="AZ736">
        <f t="shared" si="84"/>
        <v>0</v>
      </c>
      <c r="BA736">
        <f t="shared" si="85"/>
        <v>0</v>
      </c>
    </row>
    <row r="737" spans="1:53" x14ac:dyDescent="0.3">
      <c r="A737" s="3" t="s">
        <v>19626</v>
      </c>
      <c r="B737" s="3" t="s">
        <v>28729</v>
      </c>
      <c r="C737" s="6" t="s">
        <v>4616</v>
      </c>
      <c r="D737" s="3">
        <v>8</v>
      </c>
      <c r="E737" s="3">
        <v>571.53</v>
      </c>
      <c r="F737" s="3">
        <v>20821.68491</v>
      </c>
      <c r="G737" s="4">
        <v>19681.218035987768</v>
      </c>
      <c r="H737" s="4">
        <v>10755.734218175663</v>
      </c>
      <c r="I737" s="4">
        <v>15258.642631213452</v>
      </c>
      <c r="J737" s="4">
        <v>14564.189358338737</v>
      </c>
      <c r="K737" s="4">
        <v>8530.1314468472392</v>
      </c>
      <c r="L737" s="4">
        <v>11821.946260155984</v>
      </c>
      <c r="M737" s="4">
        <v>13361.794051058316</v>
      </c>
      <c r="R737" t="s">
        <v>6984</v>
      </c>
      <c r="AT737" t="s">
        <v>6984</v>
      </c>
      <c r="AU737">
        <f t="shared" si="79"/>
        <v>0</v>
      </c>
      <c r="AV737">
        <f t="shared" si="80"/>
        <v>0</v>
      </c>
      <c r="AW737">
        <f t="shared" si="81"/>
        <v>0</v>
      </c>
      <c r="AX737">
        <f t="shared" si="82"/>
        <v>0</v>
      </c>
      <c r="AY737">
        <f t="shared" si="83"/>
        <v>0</v>
      </c>
      <c r="AZ737">
        <f t="shared" si="84"/>
        <v>0</v>
      </c>
      <c r="BA737">
        <f t="shared" si="85"/>
        <v>0</v>
      </c>
    </row>
    <row r="738" spans="1:53" x14ac:dyDescent="0.3">
      <c r="A738" s="3" t="s">
        <v>10369</v>
      </c>
      <c r="B738" s="3" t="s">
        <v>28730</v>
      </c>
      <c r="C738" s="6" t="s">
        <v>6476</v>
      </c>
      <c r="D738" s="3">
        <v>8</v>
      </c>
      <c r="E738" s="3">
        <v>562.12</v>
      </c>
      <c r="F738" s="3">
        <v>31753.325570000001</v>
      </c>
      <c r="G738" s="4">
        <v>2691.9772250599285</v>
      </c>
      <c r="H738" s="4">
        <v>1524.5534854072821</v>
      </c>
      <c r="I738" s="4">
        <v>2264.1120133167556</v>
      </c>
      <c r="J738" s="4">
        <v>1828.3656043421342</v>
      </c>
      <c r="K738" s="4">
        <v>1321.376445771225</v>
      </c>
      <c r="L738" s="4">
        <v>1772.3979526425487</v>
      </c>
      <c r="M738" s="4">
        <v>1988.6361349634426</v>
      </c>
      <c r="R738" t="s">
        <v>6027</v>
      </c>
      <c r="S738">
        <v>1377.1486598299448</v>
      </c>
      <c r="T738">
        <v>796.80255352260963</v>
      </c>
      <c r="U738">
        <v>1099.6844779800917</v>
      </c>
      <c r="V738">
        <v>1360.2700638746182</v>
      </c>
      <c r="W738">
        <v>698.14373909451569</v>
      </c>
      <c r="X738">
        <v>1109.004601954153</v>
      </c>
      <c r="Y738">
        <v>1254.9205777791481</v>
      </c>
      <c r="AT738" t="s">
        <v>6027</v>
      </c>
      <c r="AU738">
        <f t="shared" si="79"/>
        <v>1.0209208051355928E-6</v>
      </c>
      <c r="AV738">
        <f t="shared" si="80"/>
        <v>7.8759089046769949E-7</v>
      </c>
      <c r="AW738">
        <f t="shared" si="81"/>
        <v>1.1342308821898297E-6</v>
      </c>
      <c r="AX738">
        <f t="shared" si="82"/>
        <v>1.5366220274804381E-6</v>
      </c>
      <c r="AY738">
        <f t="shared" si="83"/>
        <v>8.7167071501551428E-7</v>
      </c>
      <c r="AZ738">
        <f t="shared" si="84"/>
        <v>1.0961836381226704E-6</v>
      </c>
      <c r="BA738">
        <f t="shared" si="85"/>
        <v>1.189418955208021E-6</v>
      </c>
    </row>
    <row r="739" spans="1:53" x14ac:dyDescent="0.3">
      <c r="A739" s="3" t="s">
        <v>18659</v>
      </c>
      <c r="B739" s="3" t="s">
        <v>28731</v>
      </c>
      <c r="C739" s="6" t="s">
        <v>4549</v>
      </c>
      <c r="D739" s="3">
        <v>8</v>
      </c>
      <c r="E739" s="3">
        <v>388.38</v>
      </c>
      <c r="F739" s="3">
        <v>108332.1443</v>
      </c>
      <c r="G739" s="4">
        <v>24.801349274253326</v>
      </c>
      <c r="H739" s="4">
        <v>25.303652476593122</v>
      </c>
      <c r="I739" s="4">
        <v>35.625221461468932</v>
      </c>
      <c r="J739" s="4">
        <v>36.975002841228253</v>
      </c>
      <c r="K739" s="4">
        <v>47.839426039678521</v>
      </c>
      <c r="L739" s="4">
        <v>38.721724648708353</v>
      </c>
      <c r="M739" s="4">
        <v>65.421785450019229</v>
      </c>
      <c r="R739" t="s">
        <v>4139</v>
      </c>
      <c r="S739">
        <v>315.92921821251423</v>
      </c>
      <c r="T739">
        <v>245.68416411438093</v>
      </c>
      <c r="U739">
        <v>277.16391156820504</v>
      </c>
      <c r="V739">
        <v>261.3250781139314</v>
      </c>
      <c r="W739">
        <v>411.44164374260612</v>
      </c>
      <c r="X739">
        <v>321.54416218733132</v>
      </c>
      <c r="Y739">
        <v>275.33603353992794</v>
      </c>
      <c r="AT739" t="s">
        <v>4139</v>
      </c>
      <c r="AU739">
        <f t="shared" si="79"/>
        <v>2.3420762132042206E-7</v>
      </c>
      <c r="AV739">
        <f t="shared" si="80"/>
        <v>2.4284386230090952E-7</v>
      </c>
      <c r="AW739">
        <f t="shared" si="81"/>
        <v>2.8587096955903409E-7</v>
      </c>
      <c r="AX739">
        <f t="shared" si="82"/>
        <v>2.9520452006354408E-7</v>
      </c>
      <c r="AY739">
        <f t="shared" si="83"/>
        <v>5.1370743831840417E-7</v>
      </c>
      <c r="AZ739">
        <f t="shared" si="84"/>
        <v>3.1782685924164111E-7</v>
      </c>
      <c r="BA739">
        <f t="shared" si="85"/>
        <v>2.6096464042668382E-7</v>
      </c>
    </row>
    <row r="740" spans="1:53" x14ac:dyDescent="0.3">
      <c r="A740" s="3" t="s">
        <v>10176</v>
      </c>
      <c r="B740" s="3" t="s">
        <v>28732</v>
      </c>
      <c r="C740" s="6" t="s">
        <v>2943</v>
      </c>
      <c r="D740" s="3">
        <v>8</v>
      </c>
      <c r="E740" s="3">
        <v>743.25</v>
      </c>
      <c r="F740" s="3">
        <v>23153.61161</v>
      </c>
      <c r="G740" s="4">
        <v>8820.9472197508585</v>
      </c>
      <c r="H740" s="4">
        <v>6198.5927190328448</v>
      </c>
      <c r="I740" s="4">
        <v>7175.1121950342467</v>
      </c>
      <c r="J740" s="4">
        <v>6345.949543611745</v>
      </c>
      <c r="K740" s="4">
        <v>4286.3657914924524</v>
      </c>
      <c r="L740" s="4">
        <v>5261.3139435044613</v>
      </c>
      <c r="M740" s="4">
        <v>6136.3066102836092</v>
      </c>
      <c r="R740" t="s">
        <v>2896</v>
      </c>
      <c r="S740">
        <v>138.6098818711022</v>
      </c>
      <c r="T740">
        <v>124.90172321828057</v>
      </c>
      <c r="U740">
        <v>90.545615533526416</v>
      </c>
      <c r="V740">
        <v>83.023017332595415</v>
      </c>
      <c r="W740">
        <v>86.867169674642852</v>
      </c>
      <c r="X740">
        <v>105.82908600610803</v>
      </c>
      <c r="Y740">
        <v>99.369899466094111</v>
      </c>
      <c r="AT740" t="s">
        <v>2896</v>
      </c>
      <c r="AU740">
        <f t="shared" si="79"/>
        <v>1.0275558211491066E-7</v>
      </c>
      <c r="AV740">
        <f t="shared" si="80"/>
        <v>1.2345776124278495E-7</v>
      </c>
      <c r="AW740">
        <f t="shared" si="81"/>
        <v>9.3390090922854744E-8</v>
      </c>
      <c r="AX740">
        <f t="shared" si="82"/>
        <v>9.3786521227828358E-8</v>
      </c>
      <c r="AY740">
        <f t="shared" si="83"/>
        <v>1.0845842147045153E-7</v>
      </c>
      <c r="AZ740">
        <f t="shared" si="84"/>
        <v>1.0460561868991083E-7</v>
      </c>
      <c r="BA740">
        <f t="shared" si="85"/>
        <v>9.4183204973222039E-8</v>
      </c>
    </row>
    <row r="741" spans="1:53" x14ac:dyDescent="0.3">
      <c r="A741" s="3" t="s">
        <v>13599</v>
      </c>
      <c r="B741" s="3" t="s">
        <v>28733</v>
      </c>
      <c r="C741" s="6" t="s">
        <v>3517</v>
      </c>
      <c r="D741" s="3">
        <v>8</v>
      </c>
      <c r="E741" s="3">
        <v>441.62</v>
      </c>
      <c r="F741" s="3">
        <v>15060.65425</v>
      </c>
      <c r="G741" s="4">
        <v>7596.1290777984768</v>
      </c>
      <c r="H741" s="4">
        <v>11419.406889728867</v>
      </c>
      <c r="I741" s="4">
        <v>8157.1097595494211</v>
      </c>
      <c r="J741" s="4">
        <v>6044.503225801328</v>
      </c>
      <c r="K741" s="4">
        <v>24113.438140973107</v>
      </c>
      <c r="L741" s="4">
        <v>8036.9251060064289</v>
      </c>
      <c r="M741" s="4">
        <v>5577.5172378665511</v>
      </c>
      <c r="R741" t="s">
        <v>2897</v>
      </c>
      <c r="S741">
        <v>366.04764238478452</v>
      </c>
      <c r="T741">
        <v>93.276224460675735</v>
      </c>
      <c r="U741">
        <v>186.28749325991387</v>
      </c>
      <c r="V741">
        <v>73.118274169929464</v>
      </c>
      <c r="W741">
        <v>107.26044826906821</v>
      </c>
      <c r="X741">
        <v>222.38253784698364</v>
      </c>
      <c r="Y741">
        <v>242.02991172881119</v>
      </c>
      <c r="AT741" t="s">
        <v>2897</v>
      </c>
      <c r="AU741">
        <f t="shared" si="79"/>
        <v>2.7136188320265021E-7</v>
      </c>
      <c r="AV741">
        <f t="shared" si="80"/>
        <v>9.2197878078667639E-8</v>
      </c>
      <c r="AW741">
        <f t="shared" si="81"/>
        <v>1.921396837474951E-7</v>
      </c>
      <c r="AX741">
        <f t="shared" si="82"/>
        <v>8.2597679449647741E-8</v>
      </c>
      <c r="AY741">
        <f t="shared" si="83"/>
        <v>1.3392054730283225E-7</v>
      </c>
      <c r="AZ741">
        <f t="shared" si="84"/>
        <v>2.1981162112629056E-7</v>
      </c>
      <c r="BA741">
        <f t="shared" si="85"/>
        <v>2.2939695932552867E-7</v>
      </c>
    </row>
    <row r="742" spans="1:53" x14ac:dyDescent="0.3">
      <c r="A742" s="3" t="s">
        <v>18699</v>
      </c>
      <c r="B742" s="3" t="s">
        <v>28734</v>
      </c>
      <c r="C742" s="6" t="s">
        <v>23687</v>
      </c>
      <c r="D742" s="3">
        <v>8</v>
      </c>
      <c r="E742" s="3">
        <v>231.6</v>
      </c>
      <c r="F742" s="3">
        <v>35967.525240000003</v>
      </c>
      <c r="G742" s="4">
        <v>199.00161931486468</v>
      </c>
      <c r="H742" s="4">
        <v>87.158537156691281</v>
      </c>
      <c r="I742" s="4">
        <v>105.02738705571377</v>
      </c>
      <c r="J742" s="4">
        <v>89.412177916640545</v>
      </c>
      <c r="K742" s="4">
        <v>93.768849698560459</v>
      </c>
      <c r="L742" s="4">
        <v>112.87532749175806</v>
      </c>
      <c r="M742" s="4">
        <v>144.32516673592301</v>
      </c>
      <c r="R742" t="s">
        <v>2900</v>
      </c>
      <c r="S742">
        <v>72.12283400644958</v>
      </c>
      <c r="T742">
        <v>98.042891811545843</v>
      </c>
      <c r="U742">
        <v>83.932037204824795</v>
      </c>
      <c r="V742">
        <v>132.70165836701054</v>
      </c>
      <c r="W742">
        <v>65.896169302829122</v>
      </c>
      <c r="X742">
        <v>75.352531206389742</v>
      </c>
      <c r="Y742">
        <v>111.51925849762701</v>
      </c>
      <c r="AT742" t="s">
        <v>2900</v>
      </c>
      <c r="AU742">
        <f t="shared" si="79"/>
        <v>5.3466778068547465E-8</v>
      </c>
      <c r="AV742">
        <f t="shared" si="80"/>
        <v>9.6909439012851543E-8</v>
      </c>
      <c r="AW742">
        <f t="shared" si="81"/>
        <v>8.6568748135536996E-8</v>
      </c>
      <c r="AX742">
        <f t="shared" si="82"/>
        <v>1.4990574059176504E-7</v>
      </c>
      <c r="AY742">
        <f t="shared" si="83"/>
        <v>8.2274978341106587E-8</v>
      </c>
      <c r="AZ742">
        <f t="shared" si="84"/>
        <v>7.44813967895393E-8</v>
      </c>
      <c r="BA742">
        <f t="shared" si="85"/>
        <v>1.0569841811229303E-7</v>
      </c>
    </row>
    <row r="743" spans="1:53" x14ac:dyDescent="0.3">
      <c r="A743" s="3" t="s">
        <v>11740</v>
      </c>
      <c r="B743" s="3" t="s">
        <v>28735</v>
      </c>
      <c r="C743" s="6" t="s">
        <v>3341</v>
      </c>
      <c r="D743" s="3">
        <v>8</v>
      </c>
      <c r="E743" s="3">
        <v>511.83</v>
      </c>
      <c r="F743" s="3">
        <v>27579.085080000001</v>
      </c>
      <c r="G743" s="4">
        <v>545.63517007739847</v>
      </c>
      <c r="H743" s="4">
        <v>290.2158242450376</v>
      </c>
      <c r="I743" s="4">
        <v>407.07418983998878</v>
      </c>
      <c r="J743" s="4">
        <v>454.76077244873323</v>
      </c>
      <c r="K743" s="4">
        <v>318.11424510890384</v>
      </c>
      <c r="L743" s="4">
        <v>470.24304257110822</v>
      </c>
      <c r="M743" s="4">
        <v>549.73115331692088</v>
      </c>
      <c r="R743" t="s">
        <v>2898</v>
      </c>
      <c r="S743">
        <v>6.1694859490000002</v>
      </c>
      <c r="T743">
        <v>3.6427918099999999</v>
      </c>
      <c r="U743">
        <v>14.699780820000001</v>
      </c>
      <c r="V743">
        <v>10.26688218</v>
      </c>
      <c r="W743">
        <v>3.2445398989999998</v>
      </c>
      <c r="X743">
        <v>10.35038892</v>
      </c>
      <c r="AT743" t="s">
        <v>2898</v>
      </c>
      <c r="AU743">
        <f t="shared" si="79"/>
        <v>4.5736213860191209E-9</v>
      </c>
      <c r="AV743">
        <f t="shared" si="80"/>
        <v>3.6006782768736856E-9</v>
      </c>
      <c r="AW743">
        <f t="shared" si="81"/>
        <v>1.5161571979346951E-8</v>
      </c>
      <c r="AX743">
        <f t="shared" si="82"/>
        <v>1.1597930242173256E-8</v>
      </c>
      <c r="AY743">
        <f t="shared" si="83"/>
        <v>4.0509858576198048E-9</v>
      </c>
      <c r="AZ743">
        <f t="shared" si="84"/>
        <v>1.0230730298429569E-8</v>
      </c>
      <c r="BA743">
        <f t="shared" si="85"/>
        <v>0</v>
      </c>
    </row>
    <row r="744" spans="1:53" x14ac:dyDescent="0.3">
      <c r="A744" s="3" t="s">
        <v>17667</v>
      </c>
      <c r="B744" s="3" t="s">
        <v>28736</v>
      </c>
      <c r="C744" s="6" t="s">
        <v>5166</v>
      </c>
      <c r="D744" s="3">
        <v>8</v>
      </c>
      <c r="E744" s="3">
        <v>429.71</v>
      </c>
      <c r="F744" s="3">
        <v>40106.355680000001</v>
      </c>
      <c r="G744" s="4">
        <v>344.35160881426879</v>
      </c>
      <c r="H744" s="4">
        <v>181.385355294183</v>
      </c>
      <c r="I744" s="4">
        <v>319.1103890080164</v>
      </c>
      <c r="J744" s="4">
        <v>321.67504162318056</v>
      </c>
      <c r="K744" s="4">
        <v>240.60687934776001</v>
      </c>
      <c r="L744" s="4">
        <v>216.85342403591176</v>
      </c>
      <c r="M744" s="4">
        <v>252.81092919600172</v>
      </c>
      <c r="R744" t="s">
        <v>2899</v>
      </c>
      <c r="S744">
        <v>440.26567546439435</v>
      </c>
      <c r="T744">
        <v>315.01160738959072</v>
      </c>
      <c r="U744">
        <v>201.53209378926493</v>
      </c>
      <c r="V744">
        <v>209.1974983210425</v>
      </c>
      <c r="W744">
        <v>167.71958168216563</v>
      </c>
      <c r="X744">
        <v>164.46427083024111</v>
      </c>
      <c r="Y744">
        <v>211.59654632786848</v>
      </c>
      <c r="AT744" t="s">
        <v>2899</v>
      </c>
      <c r="AU744">
        <f t="shared" si="79"/>
        <v>3.2638189396646404E-7</v>
      </c>
      <c r="AV744">
        <f t="shared" si="80"/>
        <v>3.1136982590579651E-7</v>
      </c>
      <c r="AW744">
        <f t="shared" si="81"/>
        <v>2.0786319085636822E-7</v>
      </c>
      <c r="AX744">
        <f t="shared" si="82"/>
        <v>2.3631886972375949E-7</v>
      </c>
      <c r="AY744">
        <f t="shared" si="83"/>
        <v>2.0940708839788652E-7</v>
      </c>
      <c r="AZ744">
        <f t="shared" si="84"/>
        <v>1.6256293474545824E-7</v>
      </c>
      <c r="BA744">
        <f t="shared" si="85"/>
        <v>2.0055208872605743E-7</v>
      </c>
    </row>
    <row r="745" spans="1:53" x14ac:dyDescent="0.3">
      <c r="A745" s="3" t="s">
        <v>20568</v>
      </c>
      <c r="B745" s="3" t="s">
        <v>28737</v>
      </c>
      <c r="C745" s="6" t="s">
        <v>4257</v>
      </c>
      <c r="D745" s="3">
        <v>8</v>
      </c>
      <c r="E745" s="3">
        <v>301.05</v>
      </c>
      <c r="F745" s="3">
        <v>42239.463109999997</v>
      </c>
      <c r="G745" s="4">
        <v>49.279366490000001</v>
      </c>
      <c r="H745" s="4">
        <v>17.728787149999999</v>
      </c>
      <c r="I745" s="4">
        <v>30.595043740000001</v>
      </c>
      <c r="J745" s="4">
        <v>9.271334264</v>
      </c>
      <c r="K745" s="4">
        <v>6.598413335</v>
      </c>
      <c r="L745" s="4">
        <v>22.37118413</v>
      </c>
      <c r="M745" s="4" t="s">
        <v>30021</v>
      </c>
      <c r="R745" t="s">
        <v>3939</v>
      </c>
      <c r="S745">
        <v>134.03882894524071</v>
      </c>
      <c r="T745">
        <v>113.3159148494745</v>
      </c>
      <c r="U745">
        <v>141.43217306522618</v>
      </c>
      <c r="V745">
        <v>112.0448906507682</v>
      </c>
      <c r="W745">
        <v>149.79164454336296</v>
      </c>
      <c r="X745">
        <v>133.50046049740854</v>
      </c>
      <c r="Y745">
        <v>118.50985072829327</v>
      </c>
      <c r="AT745" t="s">
        <v>3939</v>
      </c>
      <c r="AU745">
        <f t="shared" si="79"/>
        <v>9.9366926140787876E-8</v>
      </c>
      <c r="AV745">
        <f t="shared" si="80"/>
        <v>1.120058939142534E-7</v>
      </c>
      <c r="AW745">
        <f t="shared" si="81"/>
        <v>1.4587524116049247E-7</v>
      </c>
      <c r="AX745">
        <f t="shared" si="82"/>
        <v>1.2657093000355633E-7</v>
      </c>
      <c r="AY745">
        <f t="shared" si="83"/>
        <v>1.870230764681918E-7</v>
      </c>
      <c r="AZ745">
        <f t="shared" si="84"/>
        <v>1.3195709036845904E-7</v>
      </c>
      <c r="BA745">
        <f t="shared" si="85"/>
        <v>1.12324130571323E-7</v>
      </c>
    </row>
    <row r="746" spans="1:53" x14ac:dyDescent="0.3">
      <c r="A746" s="3" t="s">
        <v>11847</v>
      </c>
      <c r="B746" s="3" t="s">
        <v>28738</v>
      </c>
      <c r="C746" s="6" t="s">
        <v>7059</v>
      </c>
      <c r="D746" s="3">
        <v>8</v>
      </c>
      <c r="E746" s="3">
        <v>449.7</v>
      </c>
      <c r="F746" s="3">
        <v>78786.503419999994</v>
      </c>
      <c r="G746" s="4">
        <v>101.83965723616278</v>
      </c>
      <c r="H746" s="4">
        <v>74.251763477801532</v>
      </c>
      <c r="I746" s="4">
        <v>73.147373252866544</v>
      </c>
      <c r="J746" s="4">
        <v>97.878497241604791</v>
      </c>
      <c r="K746" s="4">
        <v>30.826654064697991</v>
      </c>
      <c r="L746" s="4">
        <v>62.770972403947802</v>
      </c>
      <c r="M746" s="4">
        <v>92.452922646399358</v>
      </c>
      <c r="R746" t="s">
        <v>6986</v>
      </c>
      <c r="S746">
        <v>3.9824978012677801</v>
      </c>
      <c r="T746">
        <v>1.6592797808183954</v>
      </c>
      <c r="U746">
        <v>3.8273746186280588</v>
      </c>
      <c r="V746">
        <v>5.3938703319990911</v>
      </c>
      <c r="W746">
        <v>4.0015238343876067</v>
      </c>
      <c r="X746">
        <v>0.34301017874145778</v>
      </c>
      <c r="Y746">
        <v>8.8058139531961756E-3</v>
      </c>
      <c r="AT746" t="s">
        <v>6986</v>
      </c>
      <c r="AU746">
        <f t="shared" si="79"/>
        <v>2.9523427501451382E-9</v>
      </c>
      <c r="AV746">
        <f t="shared" si="80"/>
        <v>1.6400972039213315E-9</v>
      </c>
      <c r="AW746">
        <f t="shared" si="81"/>
        <v>3.9476109530356181E-9</v>
      </c>
      <c r="AX746">
        <f t="shared" si="82"/>
        <v>6.0931576645260924E-9</v>
      </c>
      <c r="AY746">
        <f t="shared" si="83"/>
        <v>4.9961217820218188E-9</v>
      </c>
      <c r="AZ746">
        <f t="shared" si="84"/>
        <v>3.3904471179233463E-10</v>
      </c>
      <c r="BA746">
        <f t="shared" si="85"/>
        <v>8.3461871750501179E-12</v>
      </c>
    </row>
    <row r="747" spans="1:53" x14ac:dyDescent="0.3">
      <c r="A747" s="3" t="s">
        <v>14868</v>
      </c>
      <c r="B747" s="3" t="s">
        <v>28739</v>
      </c>
      <c r="C747" s="6" t="s">
        <v>3787</v>
      </c>
      <c r="D747" s="3">
        <v>8</v>
      </c>
      <c r="E747" s="3">
        <v>435.32</v>
      </c>
      <c r="F747" s="3">
        <v>37132.363790000003</v>
      </c>
      <c r="G747" s="4">
        <v>234.6785778108806</v>
      </c>
      <c r="H747" s="4">
        <v>170.44106287316538</v>
      </c>
      <c r="I747" s="4">
        <v>171.86201318115923</v>
      </c>
      <c r="J747" s="4">
        <v>179.75680237160984</v>
      </c>
      <c r="K747" s="4">
        <v>120.55256212453516</v>
      </c>
      <c r="L747" s="4">
        <v>152.41374775569773</v>
      </c>
      <c r="M747" s="4">
        <v>162.09160542738394</v>
      </c>
      <c r="R747" t="s">
        <v>4541</v>
      </c>
      <c r="AT747" t="s">
        <v>4541</v>
      </c>
      <c r="AU747">
        <f t="shared" si="79"/>
        <v>0</v>
      </c>
      <c r="AV747">
        <f t="shared" si="80"/>
        <v>0</v>
      </c>
      <c r="AW747">
        <f t="shared" si="81"/>
        <v>0</v>
      </c>
      <c r="AX747">
        <f t="shared" si="82"/>
        <v>0</v>
      </c>
      <c r="AY747">
        <f t="shared" si="83"/>
        <v>0</v>
      </c>
      <c r="AZ747">
        <f t="shared" si="84"/>
        <v>0</v>
      </c>
      <c r="BA747">
        <f t="shared" si="85"/>
        <v>0</v>
      </c>
    </row>
    <row r="748" spans="1:53" x14ac:dyDescent="0.3">
      <c r="A748" s="3" t="s">
        <v>19785</v>
      </c>
      <c r="B748" s="3" t="s">
        <v>28740</v>
      </c>
      <c r="C748" s="6" t="s">
        <v>6100</v>
      </c>
      <c r="D748" s="3">
        <v>8</v>
      </c>
      <c r="E748" s="3">
        <v>457.86</v>
      </c>
      <c r="F748" s="3">
        <v>21121.782930000001</v>
      </c>
      <c r="G748" s="4">
        <v>560.59982172010712</v>
      </c>
      <c r="H748" s="4">
        <v>322.74255504442596</v>
      </c>
      <c r="I748" s="4">
        <v>447.66411667051909</v>
      </c>
      <c r="J748" s="4">
        <v>548.4915349720003</v>
      </c>
      <c r="K748" s="4">
        <v>346.97901192532578</v>
      </c>
      <c r="L748" s="4">
        <v>543.6429596436725</v>
      </c>
      <c r="M748" s="4">
        <v>484.86381684081783</v>
      </c>
      <c r="R748" t="s">
        <v>4542</v>
      </c>
      <c r="S748">
        <v>2559.5791078553457</v>
      </c>
      <c r="T748">
        <v>2618.3091450896582</v>
      </c>
      <c r="U748">
        <v>2487.9026532701655</v>
      </c>
      <c r="V748">
        <v>2250.6711056618115</v>
      </c>
      <c r="W748">
        <v>2699.091893343942</v>
      </c>
      <c r="X748">
        <v>1924.8413742851988</v>
      </c>
      <c r="Y748">
        <v>2426.8209789721586</v>
      </c>
      <c r="AT748" t="s">
        <v>4542</v>
      </c>
      <c r="AU748">
        <f t="shared" si="79"/>
        <v>1.8974912729629349E-6</v>
      </c>
      <c r="AV748">
        <f t="shared" si="80"/>
        <v>2.5880394358479804E-6</v>
      </c>
      <c r="AW748">
        <f t="shared" si="81"/>
        <v>2.5660596996006005E-6</v>
      </c>
      <c r="AX748">
        <f t="shared" si="82"/>
        <v>2.5424589494549595E-6</v>
      </c>
      <c r="AY748">
        <f t="shared" si="83"/>
        <v>3.3699641331957537E-6</v>
      </c>
      <c r="AZ748">
        <f t="shared" si="84"/>
        <v>1.9025886968864154E-6</v>
      </c>
      <c r="BA748">
        <f t="shared" si="85"/>
        <v>2.3001510409481584E-6</v>
      </c>
    </row>
    <row r="749" spans="1:53" x14ac:dyDescent="0.3">
      <c r="A749" s="3" t="s">
        <v>10106</v>
      </c>
      <c r="B749" s="3" t="s">
        <v>28741</v>
      </c>
      <c r="C749" s="6" t="s">
        <v>3503</v>
      </c>
      <c r="D749" s="3">
        <v>8</v>
      </c>
      <c r="E749" s="3">
        <v>325.98</v>
      </c>
      <c r="F749" s="3">
        <v>15661.27427</v>
      </c>
      <c r="G749" s="4">
        <v>1085.538649267743</v>
      </c>
      <c r="H749" s="4">
        <v>845.26293122328525</v>
      </c>
      <c r="I749" s="4">
        <v>968.80507983750056</v>
      </c>
      <c r="J749" s="4">
        <v>955.3079617435078</v>
      </c>
      <c r="K749" s="4">
        <v>1145.5693033622065</v>
      </c>
      <c r="L749" s="4">
        <v>1356.378271309143</v>
      </c>
      <c r="M749" s="4">
        <v>1804.6111182542652</v>
      </c>
      <c r="R749" t="s">
        <v>4619</v>
      </c>
      <c r="S749">
        <v>316.05189418168828</v>
      </c>
      <c r="T749">
        <v>155.7274175315298</v>
      </c>
      <c r="U749">
        <v>202.5348707212936</v>
      </c>
      <c r="V749">
        <v>193.58885621836316</v>
      </c>
      <c r="W749">
        <v>201.2352836720861</v>
      </c>
      <c r="X749">
        <v>222.27221654950722</v>
      </c>
      <c r="Y749">
        <v>328.55439781673596</v>
      </c>
      <c r="AT749" t="s">
        <v>4619</v>
      </c>
      <c r="AU749">
        <f t="shared" si="79"/>
        <v>2.3429856462441901E-7</v>
      </c>
      <c r="AV749">
        <f t="shared" si="80"/>
        <v>1.5392708632981628E-7</v>
      </c>
      <c r="AW749">
        <f t="shared" si="81"/>
        <v>2.0889746985823575E-7</v>
      </c>
      <c r="AX749">
        <f t="shared" si="82"/>
        <v>2.1868664807086391E-7</v>
      </c>
      <c r="AY749">
        <f t="shared" si="83"/>
        <v>2.5125327891975804E-7</v>
      </c>
      <c r="AZ749">
        <f t="shared" si="84"/>
        <v>2.1970257522962156E-7</v>
      </c>
      <c r="BA749">
        <f t="shared" si="85"/>
        <v>3.114052279481842E-7</v>
      </c>
    </row>
    <row r="750" spans="1:53" x14ac:dyDescent="0.3">
      <c r="A750" s="3" t="s">
        <v>17146</v>
      </c>
      <c r="B750" s="3" t="s">
        <v>28742</v>
      </c>
      <c r="C750" s="6" t="s">
        <v>3720</v>
      </c>
      <c r="D750" s="3">
        <v>8</v>
      </c>
      <c r="E750" s="3">
        <v>495.69</v>
      </c>
      <c r="F750" s="3">
        <v>25516.297729999998</v>
      </c>
      <c r="G750" s="4">
        <v>653.66125768519544</v>
      </c>
      <c r="H750" s="4">
        <v>466.12549069404173</v>
      </c>
      <c r="I750" s="4">
        <v>591.64743996245249</v>
      </c>
      <c r="J750" s="4">
        <v>493.85011765511206</v>
      </c>
      <c r="K750" s="4">
        <v>454.86710630145586</v>
      </c>
      <c r="L750" s="4">
        <v>580.33186789226158</v>
      </c>
      <c r="M750" s="4">
        <v>701.33735676293611</v>
      </c>
      <c r="R750" t="s">
        <v>4543</v>
      </c>
      <c r="S750">
        <v>1168.3558889561641</v>
      </c>
      <c r="T750">
        <v>582.84833801172147</v>
      </c>
      <c r="U750">
        <v>719.16878321854767</v>
      </c>
      <c r="V750">
        <v>896.98268430144162</v>
      </c>
      <c r="W750">
        <v>785.57681622146993</v>
      </c>
      <c r="X750">
        <v>826.8604429291612</v>
      </c>
      <c r="Y750">
        <v>1154.453360440081</v>
      </c>
      <c r="AT750" t="s">
        <v>4543</v>
      </c>
      <c r="AU750">
        <f t="shared" si="79"/>
        <v>8.661365832395534E-7</v>
      </c>
      <c r="AV750">
        <f t="shared" si="80"/>
        <v>5.7611015365457749E-7</v>
      </c>
      <c r="AW750">
        <f t="shared" si="81"/>
        <v>7.4176135042994293E-7</v>
      </c>
      <c r="AX750">
        <f t="shared" si="82"/>
        <v>1.0132718403285927E-6</v>
      </c>
      <c r="AY750">
        <f t="shared" si="83"/>
        <v>9.8083570295067221E-7</v>
      </c>
      <c r="AZ750">
        <f t="shared" si="84"/>
        <v>8.1730128707552591E-7</v>
      </c>
      <c r="BA750">
        <f t="shared" si="85"/>
        <v>1.09419570778023E-6</v>
      </c>
    </row>
    <row r="751" spans="1:53" x14ac:dyDescent="0.3">
      <c r="A751" s="3" t="s">
        <v>12424</v>
      </c>
      <c r="B751" s="3" t="s">
        <v>28743</v>
      </c>
      <c r="C751" s="6" t="s">
        <v>6687</v>
      </c>
      <c r="D751" s="3">
        <v>8</v>
      </c>
      <c r="E751" s="3">
        <v>436.15</v>
      </c>
      <c r="F751" s="3">
        <v>26681.426640000001</v>
      </c>
      <c r="G751" s="4">
        <v>594.01581083541248</v>
      </c>
      <c r="H751" s="4">
        <v>489.58086874068857</v>
      </c>
      <c r="I751" s="4">
        <v>694.66378823946684</v>
      </c>
      <c r="J751" s="4">
        <v>633.92505783347428</v>
      </c>
      <c r="K751" s="4">
        <v>542.80193087173643</v>
      </c>
      <c r="L751" s="4">
        <v>772.46114518508602</v>
      </c>
      <c r="M751" s="4">
        <v>784.97975562835916</v>
      </c>
      <c r="R751" t="s">
        <v>4544</v>
      </c>
      <c r="S751">
        <v>458.15736459637139</v>
      </c>
      <c r="T751">
        <v>269.25238505822921</v>
      </c>
      <c r="U751">
        <v>308.13350840724792</v>
      </c>
      <c r="V751">
        <v>300.09902702538176</v>
      </c>
      <c r="W751">
        <v>219.45727242985743</v>
      </c>
      <c r="X751">
        <v>205.11354710005216</v>
      </c>
      <c r="Y751">
        <v>297.72627038296906</v>
      </c>
      <c r="AT751" t="s">
        <v>4544</v>
      </c>
      <c r="AU751">
        <f t="shared" si="79"/>
        <v>3.3964552933616285E-7</v>
      </c>
      <c r="AV751">
        <f t="shared" si="80"/>
        <v>2.6613961610822742E-7</v>
      </c>
      <c r="AW751">
        <f t="shared" si="81"/>
        <v>3.1781347111032626E-7</v>
      </c>
      <c r="AX751">
        <f t="shared" si="82"/>
        <v>3.3900531048895744E-7</v>
      </c>
      <c r="AY751">
        <f t="shared" si="83"/>
        <v>2.7400443040912323E-7</v>
      </c>
      <c r="AZ751">
        <f t="shared" si="84"/>
        <v>2.0274227346955228E-7</v>
      </c>
      <c r="BA751">
        <f t="shared" si="85"/>
        <v>2.8218620024829431E-7</v>
      </c>
    </row>
    <row r="752" spans="1:53" x14ac:dyDescent="0.3">
      <c r="A752" s="3" t="s">
        <v>19151</v>
      </c>
      <c r="B752" s="3" t="s">
        <v>28744</v>
      </c>
      <c r="C752" s="6" t="s">
        <v>3761</v>
      </c>
      <c r="D752" s="3">
        <v>8</v>
      </c>
      <c r="E752" s="3">
        <v>495.03</v>
      </c>
      <c r="F752" s="3">
        <v>53938.389889999999</v>
      </c>
      <c r="G752" s="4">
        <v>297.91584703143997</v>
      </c>
      <c r="H752" s="4">
        <v>179.93820542583185</v>
      </c>
      <c r="I752" s="4">
        <v>236.33080778428129</v>
      </c>
      <c r="J752" s="4">
        <v>227.8082437252404</v>
      </c>
      <c r="K752" s="4">
        <v>186.69661615763007</v>
      </c>
      <c r="L752" s="4">
        <v>178.94758815258632</v>
      </c>
      <c r="M752" s="4">
        <v>211.64266740946582</v>
      </c>
      <c r="R752" t="s">
        <v>6987</v>
      </c>
      <c r="S752">
        <v>65.333424994513962</v>
      </c>
      <c r="T752">
        <v>40.811648808671784</v>
      </c>
      <c r="U752">
        <v>67.879998458675999</v>
      </c>
      <c r="V752">
        <v>47.233179755518712</v>
      </c>
      <c r="W752">
        <v>56.990747247247114</v>
      </c>
      <c r="X752">
        <v>53.250774721883566</v>
      </c>
      <c r="Y752">
        <v>71.790872234742267</v>
      </c>
      <c r="AT752" t="s">
        <v>6987</v>
      </c>
      <c r="AU752">
        <f t="shared" si="79"/>
        <v>4.8433589483288929E-8</v>
      </c>
      <c r="AV752">
        <f t="shared" si="80"/>
        <v>4.03398341089337E-8</v>
      </c>
      <c r="AW752">
        <f t="shared" si="81"/>
        <v>7.001243727314134E-8</v>
      </c>
      <c r="AX752">
        <f t="shared" si="82"/>
        <v>5.3356716704869798E-8</v>
      </c>
      <c r="AY752">
        <f t="shared" si="83"/>
        <v>7.1156070906984068E-8</v>
      </c>
      <c r="AZ752">
        <f t="shared" si="84"/>
        <v>5.2635153961153915E-8</v>
      </c>
      <c r="BA752">
        <f t="shared" si="85"/>
        <v>6.8043687990226951E-8</v>
      </c>
    </row>
    <row r="753" spans="1:53" x14ac:dyDescent="0.3">
      <c r="A753" s="3" t="s">
        <v>20634</v>
      </c>
      <c r="B753" s="3" t="s">
        <v>28745</v>
      </c>
      <c r="C753" s="6" t="s">
        <v>3762</v>
      </c>
      <c r="D753" s="3">
        <v>8</v>
      </c>
      <c r="E753" s="3">
        <v>764.9</v>
      </c>
      <c r="F753" s="3">
        <v>10212.378720000001</v>
      </c>
      <c r="G753" s="4">
        <v>9114.5703255183071</v>
      </c>
      <c r="H753" s="4">
        <v>5259.1698716048277</v>
      </c>
      <c r="I753" s="4">
        <v>7346.4608238666315</v>
      </c>
      <c r="J753" s="4">
        <v>6860.682643419168</v>
      </c>
      <c r="K753" s="4">
        <v>6887.4897010726645</v>
      </c>
      <c r="L753" s="4">
        <v>9813.3030395288224</v>
      </c>
      <c r="M753" s="4">
        <v>9265.3700523193402</v>
      </c>
      <c r="R753" t="s">
        <v>6988</v>
      </c>
      <c r="AT753" t="s">
        <v>6988</v>
      </c>
      <c r="AU753">
        <f t="shared" si="79"/>
        <v>0</v>
      </c>
      <c r="AV753">
        <f t="shared" si="80"/>
        <v>0</v>
      </c>
      <c r="AW753">
        <f t="shared" si="81"/>
        <v>0</v>
      </c>
      <c r="AX753">
        <f t="shared" si="82"/>
        <v>0</v>
      </c>
      <c r="AY753">
        <f t="shared" si="83"/>
        <v>0</v>
      </c>
      <c r="AZ753">
        <f t="shared" si="84"/>
        <v>0</v>
      </c>
      <c r="BA753">
        <f t="shared" si="85"/>
        <v>0</v>
      </c>
    </row>
    <row r="754" spans="1:53" x14ac:dyDescent="0.3">
      <c r="A754" s="3" t="s">
        <v>15606</v>
      </c>
      <c r="B754" s="3" t="s">
        <v>28746</v>
      </c>
      <c r="C754" s="6" t="s">
        <v>7525</v>
      </c>
      <c r="D754" s="3">
        <v>8</v>
      </c>
      <c r="E754" s="3">
        <v>379.32</v>
      </c>
      <c r="F754" s="3">
        <v>28241.680270000001</v>
      </c>
      <c r="G754" s="4">
        <v>64.690415479999999</v>
      </c>
      <c r="H754" s="4">
        <v>40.727383260000003</v>
      </c>
      <c r="I754" s="4">
        <v>38.644091860000003</v>
      </c>
      <c r="J754" s="4">
        <v>54.00783594</v>
      </c>
      <c r="K754" s="4">
        <v>34.993614950000001</v>
      </c>
      <c r="L754" s="4">
        <v>67.152701559999997</v>
      </c>
      <c r="M754" s="4" t="s">
        <v>30021</v>
      </c>
      <c r="R754" t="s">
        <v>6990</v>
      </c>
      <c r="AT754" t="s">
        <v>6990</v>
      </c>
      <c r="AU754">
        <f t="shared" si="79"/>
        <v>0</v>
      </c>
      <c r="AV754">
        <f t="shared" si="80"/>
        <v>0</v>
      </c>
      <c r="AW754">
        <f t="shared" si="81"/>
        <v>0</v>
      </c>
      <c r="AX754">
        <f t="shared" si="82"/>
        <v>0</v>
      </c>
      <c r="AY754">
        <f t="shared" si="83"/>
        <v>0</v>
      </c>
      <c r="AZ754">
        <f t="shared" si="84"/>
        <v>0</v>
      </c>
      <c r="BA754">
        <f t="shared" si="85"/>
        <v>0</v>
      </c>
    </row>
    <row r="755" spans="1:53" x14ac:dyDescent="0.3">
      <c r="A755" s="3" t="s">
        <v>9030</v>
      </c>
      <c r="B755" s="3" t="s">
        <v>28747</v>
      </c>
      <c r="C755" s="6" t="s">
        <v>3145</v>
      </c>
      <c r="D755" s="3">
        <v>8</v>
      </c>
      <c r="E755" s="3">
        <v>542.91999999999996</v>
      </c>
      <c r="F755" s="3">
        <v>37957.71142</v>
      </c>
      <c r="G755" s="4">
        <v>148.26044288123086</v>
      </c>
      <c r="H755" s="4">
        <v>258.36928147492853</v>
      </c>
      <c r="I755" s="4">
        <v>252.65177494508777</v>
      </c>
      <c r="J755" s="4">
        <v>320.69075664463634</v>
      </c>
      <c r="K755" s="4">
        <v>239.64620693868159</v>
      </c>
      <c r="L755" s="4">
        <v>320.28889638762809</v>
      </c>
      <c r="M755" s="4">
        <v>277.35013236676576</v>
      </c>
      <c r="R755" t="s">
        <v>23619</v>
      </c>
      <c r="AT755" t="s">
        <v>23619</v>
      </c>
      <c r="AU755">
        <f t="shared" si="79"/>
        <v>0</v>
      </c>
      <c r="AV755">
        <f t="shared" si="80"/>
        <v>0</v>
      </c>
      <c r="AW755">
        <f t="shared" si="81"/>
        <v>0</v>
      </c>
      <c r="AX755">
        <f t="shared" si="82"/>
        <v>0</v>
      </c>
      <c r="AY755">
        <f t="shared" si="83"/>
        <v>0</v>
      </c>
      <c r="AZ755">
        <f t="shared" si="84"/>
        <v>0</v>
      </c>
      <c r="BA755">
        <f t="shared" si="85"/>
        <v>0</v>
      </c>
    </row>
    <row r="756" spans="1:53" x14ac:dyDescent="0.3">
      <c r="A756" s="3" t="s">
        <v>22189</v>
      </c>
      <c r="B756" s="3" t="s">
        <v>28748</v>
      </c>
      <c r="C756" s="6" t="s">
        <v>5153</v>
      </c>
      <c r="D756" s="3">
        <v>8</v>
      </c>
      <c r="E756" s="3">
        <v>444.12</v>
      </c>
      <c r="F756" s="3">
        <v>20560.410970000001</v>
      </c>
      <c r="G756" s="4">
        <v>17940.32723496803</v>
      </c>
      <c r="H756" s="4">
        <v>8031.4238584621644</v>
      </c>
      <c r="I756" s="4">
        <v>14569.127352549725</v>
      </c>
      <c r="J756" s="4">
        <v>12380.863612769235</v>
      </c>
      <c r="K756" s="4">
        <v>9758.3623517617216</v>
      </c>
      <c r="L756" s="4">
        <v>15105.378942050509</v>
      </c>
      <c r="M756" s="4">
        <v>15772.078119377999</v>
      </c>
      <c r="R756" t="s">
        <v>6992</v>
      </c>
      <c r="S756">
        <v>9.2525971633410133</v>
      </c>
      <c r="T756">
        <v>8.1975503985766309</v>
      </c>
      <c r="U756">
        <v>9.0507525063593288</v>
      </c>
      <c r="V756">
        <v>3.1424707279167303</v>
      </c>
      <c r="W756">
        <v>8.436811933523904</v>
      </c>
      <c r="X756">
        <v>3.6860273691384693</v>
      </c>
      <c r="Y756">
        <v>4.8074510454716437</v>
      </c>
      <c r="AT756" t="s">
        <v>6992</v>
      </c>
      <c r="AU756">
        <f t="shared" si="79"/>
        <v>6.8592224072307904E-9</v>
      </c>
      <c r="AV756">
        <f t="shared" si="80"/>
        <v>8.1027802804168755E-9</v>
      </c>
      <c r="AW756">
        <f t="shared" si="81"/>
        <v>9.3350803847170421E-9</v>
      </c>
      <c r="AX756">
        <f t="shared" si="82"/>
        <v>3.5498757706061113E-9</v>
      </c>
      <c r="AY756">
        <f t="shared" si="83"/>
        <v>1.0533822017919141E-8</v>
      </c>
      <c r="AZ756">
        <f t="shared" si="84"/>
        <v>3.6434139990060945E-9</v>
      </c>
      <c r="BA756">
        <f t="shared" si="85"/>
        <v>4.5565221424912413E-9</v>
      </c>
    </row>
    <row r="757" spans="1:53" x14ac:dyDescent="0.3">
      <c r="A757" s="3" t="s">
        <v>22375</v>
      </c>
      <c r="B757" s="3" t="s">
        <v>28749</v>
      </c>
      <c r="C757" s="6" t="s">
        <v>3732</v>
      </c>
      <c r="D757" s="3">
        <v>8</v>
      </c>
      <c r="E757" s="3">
        <v>695.32</v>
      </c>
      <c r="F757" s="3">
        <v>15741.46941</v>
      </c>
      <c r="G757" s="4">
        <v>34888.772531416391</v>
      </c>
      <c r="H757" s="4">
        <v>13616.436759227568</v>
      </c>
      <c r="I757" s="4">
        <v>25920.347937984556</v>
      </c>
      <c r="J757" s="4">
        <v>19853.727645282415</v>
      </c>
      <c r="K757" s="4">
        <v>13941.478687462868</v>
      </c>
      <c r="L757" s="4">
        <v>20011.275055445854</v>
      </c>
      <c r="M757" s="4">
        <v>31999.107060083494</v>
      </c>
      <c r="R757" t="s">
        <v>6993</v>
      </c>
      <c r="AT757" t="s">
        <v>6993</v>
      </c>
      <c r="AU757">
        <f t="shared" si="79"/>
        <v>0</v>
      </c>
      <c r="AV757">
        <f t="shared" si="80"/>
        <v>0</v>
      </c>
      <c r="AW757">
        <f t="shared" si="81"/>
        <v>0</v>
      </c>
      <c r="AX757">
        <f t="shared" si="82"/>
        <v>0</v>
      </c>
      <c r="AY757">
        <f t="shared" si="83"/>
        <v>0</v>
      </c>
      <c r="AZ757">
        <f t="shared" si="84"/>
        <v>0</v>
      </c>
      <c r="BA757">
        <f t="shared" si="85"/>
        <v>0</v>
      </c>
    </row>
    <row r="758" spans="1:53" x14ac:dyDescent="0.3">
      <c r="A758" s="3" t="s">
        <v>21652</v>
      </c>
      <c r="B758" s="3" t="s">
        <v>28750</v>
      </c>
      <c r="C758" s="6" t="s">
        <v>3735</v>
      </c>
      <c r="D758" s="3">
        <v>8</v>
      </c>
      <c r="E758" s="3">
        <v>542.04999999999995</v>
      </c>
      <c r="F758" s="3">
        <v>12269.50186</v>
      </c>
      <c r="G758" s="4">
        <v>61706.452103002324</v>
      </c>
      <c r="H758" s="4">
        <v>24297.344696289532</v>
      </c>
      <c r="I758" s="4">
        <v>40710.07139358102</v>
      </c>
      <c r="J758" s="4">
        <v>32244.432127971606</v>
      </c>
      <c r="K758" s="4">
        <v>23952.237754109487</v>
      </c>
      <c r="L758" s="4">
        <v>35374.773845664851</v>
      </c>
      <c r="M758" s="4">
        <v>48723.547014604774</v>
      </c>
      <c r="R758" t="s">
        <v>6995</v>
      </c>
      <c r="AT758" t="s">
        <v>6995</v>
      </c>
      <c r="AU758">
        <f t="shared" si="79"/>
        <v>0</v>
      </c>
      <c r="AV758">
        <f t="shared" si="80"/>
        <v>0</v>
      </c>
      <c r="AW758">
        <f t="shared" si="81"/>
        <v>0</v>
      </c>
      <c r="AX758">
        <f t="shared" si="82"/>
        <v>0</v>
      </c>
      <c r="AY758">
        <f t="shared" si="83"/>
        <v>0</v>
      </c>
      <c r="AZ758">
        <f t="shared" si="84"/>
        <v>0</v>
      </c>
      <c r="BA758">
        <f t="shared" si="85"/>
        <v>0</v>
      </c>
    </row>
    <row r="759" spans="1:53" x14ac:dyDescent="0.3">
      <c r="A759" s="3" t="s">
        <v>20591</v>
      </c>
      <c r="B759" s="3" t="s">
        <v>28751</v>
      </c>
      <c r="C759" s="6" t="s">
        <v>3748</v>
      </c>
      <c r="D759" s="3">
        <v>8</v>
      </c>
      <c r="E759" s="3">
        <v>424.16</v>
      </c>
      <c r="F759" s="3">
        <v>8982.8629199999996</v>
      </c>
      <c r="G759" s="4">
        <v>9795.059797896125</v>
      </c>
      <c r="H759" s="4">
        <v>4189.7437621840381</v>
      </c>
      <c r="I759" s="4">
        <v>6071.8144257205522</v>
      </c>
      <c r="J759" s="4">
        <v>5073.5321154440035</v>
      </c>
      <c r="K759" s="4">
        <v>4670.8296095396126</v>
      </c>
      <c r="L759" s="4">
        <v>10366.543867976428</v>
      </c>
      <c r="M759" s="4">
        <v>11939.852250519119</v>
      </c>
      <c r="R759" t="s">
        <v>6997</v>
      </c>
      <c r="AT759" t="s">
        <v>6997</v>
      </c>
      <c r="AU759">
        <f t="shared" si="79"/>
        <v>0</v>
      </c>
      <c r="AV759">
        <f t="shared" si="80"/>
        <v>0</v>
      </c>
      <c r="AW759">
        <f t="shared" si="81"/>
        <v>0</v>
      </c>
      <c r="AX759">
        <f t="shared" si="82"/>
        <v>0</v>
      </c>
      <c r="AY759">
        <f t="shared" si="83"/>
        <v>0</v>
      </c>
      <c r="AZ759">
        <f t="shared" si="84"/>
        <v>0</v>
      </c>
      <c r="BA759">
        <f t="shared" si="85"/>
        <v>0</v>
      </c>
    </row>
    <row r="760" spans="1:53" x14ac:dyDescent="0.3">
      <c r="A760" s="3" t="s">
        <v>19458</v>
      </c>
      <c r="B760" s="3" t="s">
        <v>28752</v>
      </c>
      <c r="C760" s="6" t="s">
        <v>3750</v>
      </c>
      <c r="D760" s="3">
        <v>8</v>
      </c>
      <c r="E760" s="3">
        <v>291.23</v>
      </c>
      <c r="F760" s="3">
        <v>6519.6347800000003</v>
      </c>
      <c r="G760" s="4">
        <v>8297.7938796800063</v>
      </c>
      <c r="H760" s="4">
        <v>3401.5461379903195</v>
      </c>
      <c r="I760" s="4">
        <v>7307.8768726959443</v>
      </c>
      <c r="J760" s="4">
        <v>4155.1272636769163</v>
      </c>
      <c r="K760" s="4">
        <v>3818.3699220909857</v>
      </c>
      <c r="L760" s="4">
        <v>5708.2941840451122</v>
      </c>
      <c r="M760" s="4">
        <v>8789.039889012678</v>
      </c>
      <c r="R760" t="s">
        <v>6537</v>
      </c>
      <c r="AT760" t="s">
        <v>6537</v>
      </c>
      <c r="AU760">
        <f t="shared" si="79"/>
        <v>0</v>
      </c>
      <c r="AV760">
        <f t="shared" si="80"/>
        <v>0</v>
      </c>
      <c r="AW760">
        <f t="shared" si="81"/>
        <v>0</v>
      </c>
      <c r="AX760">
        <f t="shared" si="82"/>
        <v>0</v>
      </c>
      <c r="AY760">
        <f t="shared" si="83"/>
        <v>0</v>
      </c>
      <c r="AZ760">
        <f t="shared" si="84"/>
        <v>0</v>
      </c>
      <c r="BA760">
        <f t="shared" si="85"/>
        <v>0</v>
      </c>
    </row>
    <row r="761" spans="1:53" x14ac:dyDescent="0.3">
      <c r="A761" s="3" t="s">
        <v>22891</v>
      </c>
      <c r="B761" s="3" t="s">
        <v>28753</v>
      </c>
      <c r="C761" s="6" t="s">
        <v>5725</v>
      </c>
      <c r="D761" s="3">
        <v>8</v>
      </c>
      <c r="E761" s="3">
        <v>524.41</v>
      </c>
      <c r="F761" s="3">
        <v>37583.104890000002</v>
      </c>
      <c r="G761" s="4">
        <v>665.33734553691102</v>
      </c>
      <c r="H761" s="4">
        <v>310.66455656168972</v>
      </c>
      <c r="I761" s="4">
        <v>503.39281693281475</v>
      </c>
      <c r="J761" s="4">
        <v>418.60886455464492</v>
      </c>
      <c r="K761" s="4">
        <v>398.27853609493695</v>
      </c>
      <c r="L761" s="4">
        <v>487.31053199807991</v>
      </c>
      <c r="M761" s="4">
        <v>620.34330249006553</v>
      </c>
      <c r="R761" t="s">
        <v>6539</v>
      </c>
      <c r="S761">
        <v>81.162004605422425</v>
      </c>
      <c r="T761">
        <v>48.461235412961564</v>
      </c>
      <c r="U761">
        <v>59.430401102351659</v>
      </c>
      <c r="V761">
        <v>63.20741977105839</v>
      </c>
      <c r="W761">
        <v>46.922315293107985</v>
      </c>
      <c r="X761">
        <v>72.588161589523239</v>
      </c>
      <c r="Y761">
        <v>100.42640115054469</v>
      </c>
      <c r="AT761" t="s">
        <v>6539</v>
      </c>
      <c r="AU761">
        <f t="shared" si="79"/>
        <v>6.0167781086479364E-8</v>
      </c>
      <c r="AV761">
        <f t="shared" si="80"/>
        <v>4.7900985486709014E-8</v>
      </c>
      <c r="AW761">
        <f t="shared" si="81"/>
        <v>6.1297397227094516E-8</v>
      </c>
      <c r="AX761">
        <f t="shared" si="82"/>
        <v>7.1401934145162063E-8</v>
      </c>
      <c r="AY761">
        <f t="shared" si="83"/>
        <v>5.8585081884104133E-8</v>
      </c>
      <c r="AZ761">
        <f t="shared" si="84"/>
        <v>7.1748985455634151E-8</v>
      </c>
      <c r="BA761">
        <f t="shared" si="85"/>
        <v>9.5184561674152541E-8</v>
      </c>
    </row>
    <row r="762" spans="1:53" x14ac:dyDescent="0.3">
      <c r="A762" s="3" t="s">
        <v>21850</v>
      </c>
      <c r="B762" s="3" t="s">
        <v>28754</v>
      </c>
      <c r="C762" s="6" t="s">
        <v>4957</v>
      </c>
      <c r="D762" s="3">
        <v>8</v>
      </c>
      <c r="E762" s="3">
        <v>447.68</v>
      </c>
      <c r="F762" s="3">
        <v>36768.400730000001</v>
      </c>
      <c r="G762" s="4">
        <v>198.01820760096331</v>
      </c>
      <c r="H762" s="4">
        <v>65.58216233466699</v>
      </c>
      <c r="I762" s="4">
        <v>107.81458472169466</v>
      </c>
      <c r="J762" s="4">
        <v>115.13196799031549</v>
      </c>
      <c r="K762" s="4">
        <v>76.083615282414712</v>
      </c>
      <c r="L762" s="4">
        <v>101.97112488364701</v>
      </c>
      <c r="M762" s="4">
        <v>98.638970887985892</v>
      </c>
      <c r="R762" t="s">
        <v>5508</v>
      </c>
      <c r="AT762" t="s">
        <v>5508</v>
      </c>
      <c r="AU762">
        <f t="shared" si="79"/>
        <v>0</v>
      </c>
      <c r="AV762">
        <f t="shared" si="80"/>
        <v>0</v>
      </c>
      <c r="AW762">
        <f t="shared" si="81"/>
        <v>0</v>
      </c>
      <c r="AX762">
        <f t="shared" si="82"/>
        <v>0</v>
      </c>
      <c r="AY762">
        <f t="shared" si="83"/>
        <v>0</v>
      </c>
      <c r="AZ762">
        <f t="shared" si="84"/>
        <v>0</v>
      </c>
      <c r="BA762">
        <f t="shared" si="85"/>
        <v>0</v>
      </c>
    </row>
    <row r="763" spans="1:53" x14ac:dyDescent="0.3">
      <c r="A763" s="3" t="s">
        <v>15834</v>
      </c>
      <c r="B763" s="3" t="s">
        <v>28755</v>
      </c>
      <c r="C763" s="6" t="s">
        <v>5089</v>
      </c>
      <c r="D763" s="3">
        <v>8</v>
      </c>
      <c r="E763" s="3">
        <v>519.16</v>
      </c>
      <c r="F763" s="3">
        <v>21500.970539999998</v>
      </c>
      <c r="G763" s="4">
        <v>3519.1003323860796</v>
      </c>
      <c r="H763" s="4">
        <v>1538.6247191203709</v>
      </c>
      <c r="I763" s="4">
        <v>2919.5204557733932</v>
      </c>
      <c r="J763" s="4">
        <v>2130.5601633372635</v>
      </c>
      <c r="K763" s="4">
        <v>1964.0718938142431</v>
      </c>
      <c r="L763" s="4">
        <v>2187.1940004746725</v>
      </c>
      <c r="M763" s="4">
        <v>2876.9730249695608</v>
      </c>
      <c r="R763" t="s">
        <v>4135</v>
      </c>
      <c r="S763">
        <v>24.540751919689349</v>
      </c>
      <c r="T763">
        <v>2.4400685822923514</v>
      </c>
      <c r="U763">
        <v>2.0136600803554359</v>
      </c>
      <c r="V763">
        <v>0.6388658973109359</v>
      </c>
      <c r="W763">
        <v>9.1789648609364199E-2</v>
      </c>
      <c r="X763">
        <v>0.1008684042233691</v>
      </c>
      <c r="Y763">
        <v>0.10912611785125781</v>
      </c>
      <c r="AT763" t="s">
        <v>4135</v>
      </c>
      <c r="AU763">
        <f t="shared" si="79"/>
        <v>1.8192781171188789E-8</v>
      </c>
      <c r="AV763">
        <f t="shared" si="80"/>
        <v>2.411859473885783E-9</v>
      </c>
      <c r="AW763">
        <f t="shared" si="81"/>
        <v>2.0769188754643287E-9</v>
      </c>
      <c r="AX763">
        <f t="shared" si="82"/>
        <v>7.2169154970429957E-10</v>
      </c>
      <c r="AY763">
        <f t="shared" si="83"/>
        <v>1.1460440616157325E-10</v>
      </c>
      <c r="AZ763">
        <f t="shared" si="84"/>
        <v>9.97022862830031E-11</v>
      </c>
      <c r="BA763">
        <f t="shared" si="85"/>
        <v>1.0343018943099457E-10</v>
      </c>
    </row>
    <row r="764" spans="1:53" x14ac:dyDescent="0.3">
      <c r="A764" s="3" t="s">
        <v>17194</v>
      </c>
      <c r="B764" s="3" t="s">
        <v>28756</v>
      </c>
      <c r="C764" s="6" t="s">
        <v>4768</v>
      </c>
      <c r="D764" s="3">
        <v>8</v>
      </c>
      <c r="E764" s="3">
        <v>638.45000000000005</v>
      </c>
      <c r="F764" s="3">
        <v>37743.034440000003</v>
      </c>
      <c r="G764" s="4">
        <v>1125.7396732871191</v>
      </c>
      <c r="H764" s="4">
        <v>690.00345589670076</v>
      </c>
      <c r="I764" s="4">
        <v>1094.888038350663</v>
      </c>
      <c r="J764" s="4">
        <v>873.98787285490425</v>
      </c>
      <c r="K764" s="4">
        <v>978.33999954456772</v>
      </c>
      <c r="L764" s="4">
        <v>1048.5935419264563</v>
      </c>
      <c r="M764" s="4">
        <v>1303.2646353915982</v>
      </c>
      <c r="R764" t="s">
        <v>4526</v>
      </c>
      <c r="AT764" t="s">
        <v>4526</v>
      </c>
      <c r="AU764">
        <f t="shared" si="79"/>
        <v>0</v>
      </c>
      <c r="AV764">
        <f t="shared" si="80"/>
        <v>0</v>
      </c>
      <c r="AW764">
        <f t="shared" si="81"/>
        <v>0</v>
      </c>
      <c r="AX764">
        <f t="shared" si="82"/>
        <v>0</v>
      </c>
      <c r="AY764">
        <f t="shared" si="83"/>
        <v>0</v>
      </c>
      <c r="AZ764">
        <f t="shared" si="84"/>
        <v>0</v>
      </c>
      <c r="BA764">
        <f t="shared" si="85"/>
        <v>0</v>
      </c>
    </row>
    <row r="765" spans="1:53" x14ac:dyDescent="0.3">
      <c r="A765" s="3" t="s">
        <v>9339</v>
      </c>
      <c r="B765" s="3" t="s">
        <v>28757</v>
      </c>
      <c r="C765" s="6" t="s">
        <v>5838</v>
      </c>
      <c r="D765" s="3">
        <v>8</v>
      </c>
      <c r="E765" s="3">
        <v>383.48</v>
      </c>
      <c r="F765" s="3">
        <v>43341.902220000004</v>
      </c>
      <c r="G765" s="4">
        <v>72.193211700000006</v>
      </c>
      <c r="H765" s="4">
        <v>32.61787348</v>
      </c>
      <c r="I765" s="4">
        <v>58.200179370000001</v>
      </c>
      <c r="J765" s="4">
        <v>72.264836900000006</v>
      </c>
      <c r="K765" s="4">
        <v>17.407101560000001</v>
      </c>
      <c r="L765" s="4">
        <v>54.30705785</v>
      </c>
      <c r="M765" s="4" t="s">
        <v>30021</v>
      </c>
      <c r="R765" t="s">
        <v>4274</v>
      </c>
      <c r="AT765" t="s">
        <v>4274</v>
      </c>
      <c r="AU765">
        <f t="shared" si="79"/>
        <v>0</v>
      </c>
      <c r="AV765">
        <f t="shared" si="80"/>
        <v>0</v>
      </c>
      <c r="AW765">
        <f t="shared" si="81"/>
        <v>0</v>
      </c>
      <c r="AX765">
        <f t="shared" si="82"/>
        <v>0</v>
      </c>
      <c r="AY765">
        <f t="shared" si="83"/>
        <v>0</v>
      </c>
      <c r="AZ765">
        <f t="shared" si="84"/>
        <v>0</v>
      </c>
      <c r="BA765">
        <f t="shared" si="85"/>
        <v>0</v>
      </c>
    </row>
    <row r="766" spans="1:53" x14ac:dyDescent="0.3">
      <c r="A766" s="3" t="s">
        <v>10714</v>
      </c>
      <c r="B766" s="3" t="s">
        <v>28758</v>
      </c>
      <c r="C766" s="6" t="s">
        <v>3051</v>
      </c>
      <c r="D766" s="3">
        <v>8</v>
      </c>
      <c r="E766" s="3">
        <v>412.42</v>
      </c>
      <c r="F766" s="3">
        <v>26215.266230000001</v>
      </c>
      <c r="G766" s="4">
        <v>141.63198585035553</v>
      </c>
      <c r="H766" s="4">
        <v>52.212523121954199</v>
      </c>
      <c r="I766" s="4">
        <v>87.645172915831125</v>
      </c>
      <c r="J766" s="4">
        <v>119.28844826669162</v>
      </c>
      <c r="K766" s="4">
        <v>57.137542257474053</v>
      </c>
      <c r="L766" s="4">
        <v>139.85256440123356</v>
      </c>
      <c r="M766" s="4">
        <v>150.08232745865951</v>
      </c>
      <c r="R766" t="s">
        <v>4528</v>
      </c>
      <c r="S766">
        <v>716.28333479251853</v>
      </c>
      <c r="T766">
        <v>601.91190620910925</v>
      </c>
      <c r="U766">
        <v>494.95398962759521</v>
      </c>
      <c r="V766">
        <v>452.51016927084311</v>
      </c>
      <c r="W766">
        <v>726.30328287010184</v>
      </c>
      <c r="X766">
        <v>455.1693536008367</v>
      </c>
      <c r="Y766">
        <v>642.03850692812773</v>
      </c>
      <c r="AT766" t="s">
        <v>4528</v>
      </c>
      <c r="AU766">
        <f t="shared" si="79"/>
        <v>5.3100190283878644E-7</v>
      </c>
      <c r="AV766">
        <f t="shared" si="80"/>
        <v>5.949533320375975E-7</v>
      </c>
      <c r="AW766">
        <f t="shared" si="81"/>
        <v>5.1050288654601376E-7</v>
      </c>
      <c r="AX766">
        <f t="shared" si="82"/>
        <v>5.1117576739126956E-7</v>
      </c>
      <c r="AY766">
        <f t="shared" si="83"/>
        <v>9.0682944850098752E-7</v>
      </c>
      <c r="AZ766">
        <f t="shared" si="84"/>
        <v>4.4990723853888593E-7</v>
      </c>
      <c r="BA766">
        <f t="shared" si="85"/>
        <v>6.0852677343551046E-7</v>
      </c>
    </row>
    <row r="767" spans="1:53" x14ac:dyDescent="0.3">
      <c r="A767" s="3" t="s">
        <v>21628</v>
      </c>
      <c r="B767" s="3" t="s">
        <v>28759</v>
      </c>
      <c r="C767" s="6" t="s">
        <v>3785</v>
      </c>
      <c r="D767" s="3">
        <v>8</v>
      </c>
      <c r="E767" s="3">
        <v>346.47</v>
      </c>
      <c r="F767" s="3">
        <v>36319.007339999996</v>
      </c>
      <c r="G767" s="4">
        <v>274.71608054521374</v>
      </c>
      <c r="H767" s="4">
        <v>145.07195737954635</v>
      </c>
      <c r="I767" s="4">
        <v>246.91075707866776</v>
      </c>
      <c r="J767" s="4">
        <v>287.55801967596727</v>
      </c>
      <c r="K767" s="4">
        <v>178.31029219338109</v>
      </c>
      <c r="L767" s="4">
        <v>270.77278648058592</v>
      </c>
      <c r="M767" s="4">
        <v>217.01478882610294</v>
      </c>
      <c r="R767" t="s">
        <v>4529</v>
      </c>
      <c r="S767">
        <v>1633.9979840870235</v>
      </c>
      <c r="T767">
        <v>983.09649227037096</v>
      </c>
      <c r="U767">
        <v>610.98512059084806</v>
      </c>
      <c r="V767">
        <v>707.77016361298251</v>
      </c>
      <c r="W767">
        <v>352.55124949863648</v>
      </c>
      <c r="X767">
        <v>553.77176154315271</v>
      </c>
      <c r="Y767">
        <v>905.79783363490992</v>
      </c>
      <c r="AT767" t="s">
        <v>4529</v>
      </c>
      <c r="AU767">
        <f t="shared" si="79"/>
        <v>1.2113307634558876E-6</v>
      </c>
      <c r="AV767">
        <f t="shared" si="80"/>
        <v>9.7173112503199676E-7</v>
      </c>
      <c r="AW767">
        <f t="shared" si="81"/>
        <v>6.3017911610930533E-7</v>
      </c>
      <c r="AX767">
        <f t="shared" si="82"/>
        <v>7.9952889700687328E-7</v>
      </c>
      <c r="AY767">
        <f t="shared" si="83"/>
        <v>4.4017955403949496E-7</v>
      </c>
      <c r="AZ767">
        <f t="shared" si="84"/>
        <v>5.4736972523678331E-7</v>
      </c>
      <c r="BA767">
        <f t="shared" si="85"/>
        <v>8.5851896286406178E-7</v>
      </c>
    </row>
    <row r="768" spans="1:53" x14ac:dyDescent="0.3">
      <c r="A768" s="3" t="s">
        <v>16319</v>
      </c>
      <c r="B768" s="3" t="s">
        <v>28760</v>
      </c>
      <c r="C768" s="6" t="s">
        <v>3134</v>
      </c>
      <c r="D768" s="3">
        <v>8</v>
      </c>
      <c r="E768" s="3">
        <v>500.57</v>
      </c>
      <c r="F768" s="3">
        <v>45359.430890000003</v>
      </c>
      <c r="G768" s="4">
        <v>364.44592322704614</v>
      </c>
      <c r="H768" s="4">
        <v>172.76722637447335</v>
      </c>
      <c r="I768" s="4">
        <v>279.0084724220311</v>
      </c>
      <c r="J768" s="4">
        <v>237.42873712032471</v>
      </c>
      <c r="K768" s="4">
        <v>138.54031790177345</v>
      </c>
      <c r="L768" s="4">
        <v>241.05351899957296</v>
      </c>
      <c r="M768" s="4">
        <v>265.59716810403035</v>
      </c>
      <c r="R768" t="s">
        <v>5525</v>
      </c>
      <c r="S768">
        <v>75.309051392463701</v>
      </c>
      <c r="T768">
        <v>13.8214236143432</v>
      </c>
      <c r="U768">
        <v>31.763013945503005</v>
      </c>
      <c r="V768">
        <v>5.5956397134279241</v>
      </c>
      <c r="W768">
        <v>1.4643794050807095</v>
      </c>
      <c r="X768">
        <v>55.594611490740093</v>
      </c>
      <c r="Y768">
        <v>32.670235754562064</v>
      </c>
      <c r="AT768" t="s">
        <v>5525</v>
      </c>
      <c r="AU768">
        <f t="shared" si="79"/>
        <v>5.5828814727297306E-8</v>
      </c>
      <c r="AV768">
        <f t="shared" si="80"/>
        <v>1.3661637106742737E-8</v>
      </c>
      <c r="AW768">
        <f t="shared" si="81"/>
        <v>3.2760843723637556E-8</v>
      </c>
      <c r="AX768">
        <f t="shared" si="82"/>
        <v>6.3210854005019281E-9</v>
      </c>
      <c r="AY768">
        <f t="shared" si="83"/>
        <v>1.8283579320445456E-9</v>
      </c>
      <c r="AZ768">
        <f t="shared" si="84"/>
        <v>5.4951894136914737E-8</v>
      </c>
      <c r="BA768">
        <f t="shared" si="85"/>
        <v>3.0964985645832339E-8</v>
      </c>
    </row>
    <row r="769" spans="1:53" x14ac:dyDescent="0.3">
      <c r="A769" s="3" t="s">
        <v>9959</v>
      </c>
      <c r="B769" s="3" t="s">
        <v>28761</v>
      </c>
      <c r="C769" s="6" t="s">
        <v>3238</v>
      </c>
      <c r="D769" s="3">
        <v>8</v>
      </c>
      <c r="E769" s="3">
        <v>334.72</v>
      </c>
      <c r="F769" s="3">
        <v>35583.870970000004</v>
      </c>
      <c r="G769" s="4">
        <v>440.13445224404069</v>
      </c>
      <c r="H769" s="4">
        <v>327.95235220289277</v>
      </c>
      <c r="I769" s="4">
        <v>374.50992484831937</v>
      </c>
      <c r="J769" s="4">
        <v>377.25634859219514</v>
      </c>
      <c r="K769" s="4">
        <v>340.98615410275494</v>
      </c>
      <c r="L769" s="4">
        <v>347.86956284941351</v>
      </c>
      <c r="M769" s="4">
        <v>398.8386934976744</v>
      </c>
      <c r="R769" t="s">
        <v>5524</v>
      </c>
      <c r="S769">
        <v>3.1160909413901723</v>
      </c>
      <c r="T769">
        <v>3.247514073311164</v>
      </c>
      <c r="U769">
        <v>4.2041037263305174</v>
      </c>
      <c r="V769">
        <v>1.1705450197476774</v>
      </c>
      <c r="W769">
        <v>1.3003282823528308</v>
      </c>
      <c r="X769">
        <v>1.9328016894212303</v>
      </c>
      <c r="Y769">
        <v>3.0178487426585396E-2</v>
      </c>
      <c r="AT769" t="s">
        <v>5524</v>
      </c>
      <c r="AU769">
        <f t="shared" si="79"/>
        <v>2.3100498628467736E-9</v>
      </c>
      <c r="AV769">
        <f t="shared" si="80"/>
        <v>3.209970261136907E-9</v>
      </c>
      <c r="AW769">
        <f t="shared" si="81"/>
        <v>4.3361749427363825E-9</v>
      </c>
      <c r="AX769">
        <f t="shared" si="82"/>
        <v>1.3223001147128075E-9</v>
      </c>
      <c r="AY769">
        <f t="shared" si="83"/>
        <v>1.6235311156746454E-9</v>
      </c>
      <c r="AZ769">
        <f t="shared" si="84"/>
        <v>1.9104569845301653E-9</v>
      </c>
      <c r="BA769">
        <f t="shared" si="85"/>
        <v>2.8603296192824641E-11</v>
      </c>
    </row>
    <row r="770" spans="1:53" x14ac:dyDescent="0.3">
      <c r="A770" s="3" t="s">
        <v>11428</v>
      </c>
      <c r="B770" s="3" t="s">
        <v>28762</v>
      </c>
      <c r="C770" s="6" t="s">
        <v>2938</v>
      </c>
      <c r="D770" s="3">
        <v>8</v>
      </c>
      <c r="E770" s="3">
        <v>644.29999999999995</v>
      </c>
      <c r="F770" s="3">
        <v>44021.561399999999</v>
      </c>
      <c r="G770" s="4">
        <v>538.59286807852925</v>
      </c>
      <c r="H770" s="4">
        <v>434.71333016414968</v>
      </c>
      <c r="I770" s="4">
        <v>429.41564057474716</v>
      </c>
      <c r="J770" s="4">
        <v>439.01244822183833</v>
      </c>
      <c r="K770" s="4">
        <v>411.66796829475766</v>
      </c>
      <c r="L770" s="4">
        <v>328.34483639131048</v>
      </c>
      <c r="M770" s="4">
        <v>423.77222475805115</v>
      </c>
      <c r="R770" t="s">
        <v>6540</v>
      </c>
      <c r="S770">
        <v>14.342078516514748</v>
      </c>
      <c r="T770">
        <v>8.2104187367677408</v>
      </c>
      <c r="U770">
        <v>10.034677981047956</v>
      </c>
      <c r="V770">
        <v>12.685995104816289</v>
      </c>
      <c r="W770">
        <v>7.9047846026572772</v>
      </c>
      <c r="X770">
        <v>22.546752325362405</v>
      </c>
      <c r="Y770">
        <v>23.525062228382204</v>
      </c>
      <c r="AT770" t="s">
        <v>6540</v>
      </c>
      <c r="AU770">
        <f t="shared" si="79"/>
        <v>1.063220462212568E-8</v>
      </c>
      <c r="AV770">
        <f t="shared" si="80"/>
        <v>8.1154998505161044E-9</v>
      </c>
      <c r="AW770">
        <f t="shared" si="81"/>
        <v>1.0349915713860726E-8</v>
      </c>
      <c r="AX770">
        <f t="shared" si="82"/>
        <v>1.4330668619615028E-8</v>
      </c>
      <c r="AY770">
        <f t="shared" si="83"/>
        <v>9.8695567413934341E-9</v>
      </c>
      <c r="AZ770">
        <f t="shared" si="84"/>
        <v>2.2286094167973786E-8</v>
      </c>
      <c r="BA770">
        <f t="shared" si="85"/>
        <v>2.2297152052765534E-8</v>
      </c>
    </row>
    <row r="771" spans="1:53" x14ac:dyDescent="0.3">
      <c r="A771" s="3" t="s">
        <v>8939</v>
      </c>
      <c r="B771" s="3" t="s">
        <v>28763</v>
      </c>
      <c r="C771" s="6" t="s">
        <v>3528</v>
      </c>
      <c r="D771" s="3">
        <v>8</v>
      </c>
      <c r="E771" s="3">
        <v>377.06</v>
      </c>
      <c r="F771" s="3">
        <v>35073.53746</v>
      </c>
      <c r="G771" s="4">
        <v>183.9969305044242</v>
      </c>
      <c r="H771" s="4">
        <v>141.98287534285811</v>
      </c>
      <c r="I771" s="4">
        <v>166.01836937563488</v>
      </c>
      <c r="J771" s="4">
        <v>174.51700286472959</v>
      </c>
      <c r="K771" s="4">
        <v>129.17319554188529</v>
      </c>
      <c r="L771" s="4">
        <v>142.0445251161122</v>
      </c>
      <c r="M771" s="4">
        <v>158.9436490678994</v>
      </c>
      <c r="R771" t="s">
        <v>6541</v>
      </c>
      <c r="S771">
        <v>202.07115232769246</v>
      </c>
      <c r="T771">
        <v>98.305647329829966</v>
      </c>
      <c r="U771">
        <v>111.23996146414923</v>
      </c>
      <c r="V771">
        <v>64.611345137709179</v>
      </c>
      <c r="W771">
        <v>59.812260185625277</v>
      </c>
      <c r="X771">
        <v>127.3904252046284</v>
      </c>
      <c r="Y771">
        <v>132.45159693337482</v>
      </c>
      <c r="AT771" t="s">
        <v>6541</v>
      </c>
      <c r="AU771">
        <f t="shared" ref="AU771:AU834" si="86">S771/AK$2/(10^-15)/(6.022*10^23)</f>
        <v>1.4980128837691298E-7</v>
      </c>
      <c r="AV771">
        <f t="shared" ref="AV771:AV834" si="87">T771/AL$2/(10^-15)/(6.022*10^23)</f>
        <v>9.7169156871065983E-8</v>
      </c>
      <c r="AW771">
        <f t="shared" ref="AW771:AW834" si="88">U771/AM$2/(10^-15)/(6.022*10^23)</f>
        <v>1.147345462745804E-7</v>
      </c>
      <c r="AX771">
        <f t="shared" ref="AX771:AX834" si="89">V771/AN$2/(10^-15)/(6.022*10^23)</f>
        <v>7.2987871159161501E-8</v>
      </c>
      <c r="AY771">
        <f t="shared" ref="AY771:AY834" si="90">W771/AO$2/(10^-15)/(6.022*10^23)</f>
        <v>7.4678884423311617E-8</v>
      </c>
      <c r="AZ771">
        <f t="shared" ref="AZ771:AZ834" si="91">X771/AP$2/(10^-15)/(6.022*10^23)</f>
        <v>1.2591769188039527E-7</v>
      </c>
      <c r="BA771">
        <f t="shared" ref="BA771:BA834" si="92">Y771/AQ$2/(10^-15)/(6.022*10^23)</f>
        <v>1.2553817574569564E-7</v>
      </c>
    </row>
    <row r="772" spans="1:53" x14ac:dyDescent="0.3">
      <c r="A772" s="3" t="s">
        <v>12937</v>
      </c>
      <c r="B772" s="3" t="s">
        <v>28764</v>
      </c>
      <c r="C772" s="6" t="s">
        <v>4248</v>
      </c>
      <c r="D772" s="3">
        <v>8</v>
      </c>
      <c r="E772" s="3">
        <v>320.02999999999997</v>
      </c>
      <c r="F772" s="3">
        <v>21804.17238</v>
      </c>
      <c r="G772" s="4">
        <v>310.57705483526854</v>
      </c>
      <c r="H772" s="4">
        <v>192.332535953622</v>
      </c>
      <c r="I772" s="4">
        <v>256.98124834355218</v>
      </c>
      <c r="J772" s="4">
        <v>272.17844172893666</v>
      </c>
      <c r="K772" s="4">
        <v>133.06621781858297</v>
      </c>
      <c r="L772" s="4">
        <v>184.22757960818348</v>
      </c>
      <c r="M772" s="4">
        <v>252.49958975426455</v>
      </c>
      <c r="R772" t="s">
        <v>6542</v>
      </c>
      <c r="S772">
        <v>6801.3833279999999</v>
      </c>
      <c r="T772">
        <v>4782.7997539999997</v>
      </c>
      <c r="U772">
        <v>4845.8375610000003</v>
      </c>
      <c r="V772">
        <v>5156.8958009999997</v>
      </c>
      <c r="W772">
        <v>3402.4541429999999</v>
      </c>
      <c r="X772">
        <v>5199.3578820000002</v>
      </c>
      <c r="AT772" t="s">
        <v>6542</v>
      </c>
      <c r="AU772">
        <f t="shared" si="86"/>
        <v>5.04206549793614E-6</v>
      </c>
      <c r="AV772">
        <f t="shared" si="87"/>
        <v>4.7275068340687317E-6</v>
      </c>
      <c r="AW772">
        <f t="shared" si="88"/>
        <v>4.9980687386415448E-6</v>
      </c>
      <c r="AX772">
        <f t="shared" si="89"/>
        <v>5.8254606138038077E-6</v>
      </c>
      <c r="AY772">
        <f t="shared" si="90"/>
        <v>4.248150444610364E-6</v>
      </c>
      <c r="AZ772">
        <f t="shared" si="91"/>
        <v>5.1392492230867779E-6</v>
      </c>
      <c r="BA772">
        <f t="shared" si="92"/>
        <v>0</v>
      </c>
    </row>
    <row r="773" spans="1:53" x14ac:dyDescent="0.3">
      <c r="A773" s="3" t="s">
        <v>10102</v>
      </c>
      <c r="B773" s="3" t="s">
        <v>28765</v>
      </c>
      <c r="C773" s="6" t="s">
        <v>4239</v>
      </c>
      <c r="D773" s="3">
        <v>8</v>
      </c>
      <c r="E773" s="3">
        <v>523.73</v>
      </c>
      <c r="F773" s="3">
        <v>16128.57221</v>
      </c>
      <c r="G773" s="4">
        <v>7340.5428382865139</v>
      </c>
      <c r="H773" s="4">
        <v>5093.0146061189016</v>
      </c>
      <c r="I773" s="4">
        <v>5615.308690969704</v>
      </c>
      <c r="J773" s="4">
        <v>5144.745478074874</v>
      </c>
      <c r="K773" s="4">
        <v>3151.7580188255188</v>
      </c>
      <c r="L773" s="4">
        <v>5590.6209497720083</v>
      </c>
      <c r="M773" s="4">
        <v>5654.9163381328608</v>
      </c>
      <c r="R773" t="s">
        <v>6543</v>
      </c>
      <c r="S773">
        <v>22.521680559808697</v>
      </c>
      <c r="T773">
        <v>8.7024960946469143</v>
      </c>
      <c r="U773">
        <v>28.68146289319338</v>
      </c>
      <c r="V773">
        <v>17.93226419602798</v>
      </c>
      <c r="W773">
        <v>18.211659775829379</v>
      </c>
      <c r="X773">
        <v>13.374057493979224</v>
      </c>
      <c r="Y773">
        <v>11.013399105188784</v>
      </c>
      <c r="AT773" t="s">
        <v>6543</v>
      </c>
      <c r="AU773">
        <f t="shared" si="86"/>
        <v>1.6695984188784501E-8</v>
      </c>
      <c r="AV773">
        <f t="shared" si="87"/>
        <v>8.6018884078289475E-9</v>
      </c>
      <c r="AW773">
        <f t="shared" si="88"/>
        <v>2.9582486259691056E-8</v>
      </c>
      <c r="AX773">
        <f t="shared" si="89"/>
        <v>2.0257089307491554E-8</v>
      </c>
      <c r="AY773">
        <f t="shared" si="90"/>
        <v>2.2738255189404991E-8</v>
      </c>
      <c r="AZ773">
        <f t="shared" si="91"/>
        <v>1.3219442889938504E-8</v>
      </c>
      <c r="BA773">
        <f t="shared" si="92"/>
        <v>1.0438545585223456E-8</v>
      </c>
    </row>
    <row r="774" spans="1:53" x14ac:dyDescent="0.3">
      <c r="A774" s="3" t="s">
        <v>18273</v>
      </c>
      <c r="B774" s="3" t="s">
        <v>28766</v>
      </c>
      <c r="C774" s="6" t="s">
        <v>3176</v>
      </c>
      <c r="D774" s="3">
        <v>8</v>
      </c>
      <c r="E774" s="3">
        <v>336.65</v>
      </c>
      <c r="F774" s="3">
        <v>37258.206689999999</v>
      </c>
      <c r="G774" s="4">
        <v>111.92184532856838</v>
      </c>
      <c r="H774" s="4">
        <v>55.559038819817793</v>
      </c>
      <c r="I774" s="4">
        <v>110.56908878472284</v>
      </c>
      <c r="J774" s="4">
        <v>81.937635399304909</v>
      </c>
      <c r="K774" s="4">
        <v>27.851705357817558</v>
      </c>
      <c r="L774" s="4">
        <v>46.775603856634994</v>
      </c>
      <c r="M774" s="4">
        <v>70.392037561796059</v>
      </c>
      <c r="R774" t="s">
        <v>6544</v>
      </c>
      <c r="AT774" t="s">
        <v>6544</v>
      </c>
      <c r="AU774">
        <f t="shared" si="86"/>
        <v>0</v>
      </c>
      <c r="AV774">
        <f t="shared" si="87"/>
        <v>0</v>
      </c>
      <c r="AW774">
        <f t="shared" si="88"/>
        <v>0</v>
      </c>
      <c r="AX774">
        <f t="shared" si="89"/>
        <v>0</v>
      </c>
      <c r="AY774">
        <f t="shared" si="90"/>
        <v>0</v>
      </c>
      <c r="AZ774">
        <f t="shared" si="91"/>
        <v>0</v>
      </c>
      <c r="BA774">
        <f t="shared" si="92"/>
        <v>0</v>
      </c>
    </row>
    <row r="775" spans="1:53" x14ac:dyDescent="0.3">
      <c r="A775" s="3" t="s">
        <v>15822</v>
      </c>
      <c r="B775" s="3" t="s">
        <v>28767</v>
      </c>
      <c r="C775" s="6" t="s">
        <v>3144</v>
      </c>
      <c r="D775" s="3">
        <v>8</v>
      </c>
      <c r="E775" s="3">
        <v>482.77</v>
      </c>
      <c r="F775" s="3">
        <v>33716.339630000002</v>
      </c>
      <c r="G775" s="4">
        <v>56.445181347622523</v>
      </c>
      <c r="H775" s="4">
        <v>23.786002039849496</v>
      </c>
      <c r="I775" s="4">
        <v>83.54490533428276</v>
      </c>
      <c r="J775" s="4">
        <v>41.70602915032466</v>
      </c>
      <c r="K775" s="4">
        <v>85.338721313581942</v>
      </c>
      <c r="L775" s="4">
        <v>83.748715839280337</v>
      </c>
      <c r="M775" s="4">
        <v>2464.7102053718809</v>
      </c>
      <c r="R775" t="s">
        <v>3198</v>
      </c>
      <c r="S775">
        <v>697.80698275520103</v>
      </c>
      <c r="T775">
        <v>742.32505656296178</v>
      </c>
      <c r="U775">
        <v>1003.3527447361237</v>
      </c>
      <c r="V775">
        <v>1107.2829382415994</v>
      </c>
      <c r="W775">
        <v>828.49939260114286</v>
      </c>
      <c r="X775">
        <v>1118.4288785162312</v>
      </c>
      <c r="Y775">
        <v>860.84212003980724</v>
      </c>
      <c r="AT775" t="s">
        <v>3198</v>
      </c>
      <c r="AU775">
        <f t="shared" si="86"/>
        <v>5.1730483966171726E-7</v>
      </c>
      <c r="AV775">
        <f t="shared" si="87"/>
        <v>7.3374319614089785E-7</v>
      </c>
      <c r="AW775">
        <f t="shared" si="88"/>
        <v>1.0348729036350398E-6</v>
      </c>
      <c r="AX775">
        <f t="shared" si="89"/>
        <v>1.250836432221988E-6</v>
      </c>
      <c r="AY775">
        <f t="shared" si="90"/>
        <v>1.0344268916243734E-6</v>
      </c>
      <c r="AZ775">
        <f t="shared" si="91"/>
        <v>1.1054989626490874E-6</v>
      </c>
      <c r="BA775">
        <f t="shared" si="92"/>
        <v>8.1590975010452058E-7</v>
      </c>
    </row>
    <row r="776" spans="1:53" x14ac:dyDescent="0.3">
      <c r="A776" s="3" t="s">
        <v>19854</v>
      </c>
      <c r="B776" s="3" t="s">
        <v>28768</v>
      </c>
      <c r="C776" s="6" t="s">
        <v>3389</v>
      </c>
      <c r="D776" s="3">
        <v>8</v>
      </c>
      <c r="E776" s="3">
        <v>380.51</v>
      </c>
      <c r="F776" s="3">
        <v>78435.237770000007</v>
      </c>
      <c r="G776" s="4">
        <v>64.561702226684872</v>
      </c>
      <c r="H776" s="4">
        <v>29.268082576829404</v>
      </c>
      <c r="I776" s="4">
        <v>61.308851076357456</v>
      </c>
      <c r="J776" s="4">
        <v>43.338453563181865</v>
      </c>
      <c r="K776" s="4">
        <v>42.883948950491025</v>
      </c>
      <c r="L776" s="4">
        <v>41.85823775127902</v>
      </c>
      <c r="M776" s="4">
        <v>77.550387760090999</v>
      </c>
      <c r="R776" t="s">
        <v>3197</v>
      </c>
      <c r="S776">
        <v>34.260314108155967</v>
      </c>
      <c r="T776">
        <v>37.731017839646917</v>
      </c>
      <c r="U776">
        <v>58.947289830614608</v>
      </c>
      <c r="V776">
        <v>89.925425899190913</v>
      </c>
      <c r="W776">
        <v>39.749764071214898</v>
      </c>
      <c r="X776">
        <v>65.509064285657587</v>
      </c>
      <c r="Y776">
        <v>73.321798115022176</v>
      </c>
      <c r="AT776" t="s">
        <v>3197</v>
      </c>
      <c r="AU776">
        <f t="shared" si="86"/>
        <v>2.5398178485549984E-8</v>
      </c>
      <c r="AV776">
        <f t="shared" si="87"/>
        <v>3.7294817652384626E-8</v>
      </c>
      <c r="AW776">
        <f t="shared" si="88"/>
        <v>6.0799109095443645E-8</v>
      </c>
      <c r="AX776">
        <f t="shared" si="89"/>
        <v>1.015837912904282E-7</v>
      </c>
      <c r="AY776">
        <f t="shared" si="90"/>
        <v>4.9629758643388906E-8</v>
      </c>
      <c r="AZ776">
        <f t="shared" si="91"/>
        <v>6.4751728074102878E-8</v>
      </c>
      <c r="BA776">
        <f t="shared" si="92"/>
        <v>6.9494705921772822E-8</v>
      </c>
    </row>
    <row r="777" spans="1:53" x14ac:dyDescent="0.3">
      <c r="A777" s="3" t="s">
        <v>9840</v>
      </c>
      <c r="B777" s="3" t="s">
        <v>28769</v>
      </c>
      <c r="C777" s="6" t="s">
        <v>6899</v>
      </c>
      <c r="D777" s="3">
        <v>8</v>
      </c>
      <c r="E777" s="3">
        <v>458.8</v>
      </c>
      <c r="F777" s="3">
        <v>32096.459800000001</v>
      </c>
      <c r="G777" s="4">
        <v>22.794249498181276</v>
      </c>
      <c r="H777" s="4">
        <v>25.292250964874352</v>
      </c>
      <c r="I777" s="4">
        <v>11.262351887827322</v>
      </c>
      <c r="J777" s="4">
        <v>21.066465196201474</v>
      </c>
      <c r="K777" s="4">
        <v>853.40976384550788</v>
      </c>
      <c r="L777" s="4">
        <v>110.73444189361349</v>
      </c>
      <c r="M777" s="4">
        <v>39.75383370123491</v>
      </c>
      <c r="R777" t="s">
        <v>3195</v>
      </c>
      <c r="S777">
        <v>6758.7515109414717</v>
      </c>
      <c r="T777">
        <v>6784.1776595159854</v>
      </c>
      <c r="U777">
        <v>10621.153726371522</v>
      </c>
      <c r="V777">
        <v>13814.845472675199</v>
      </c>
      <c r="W777">
        <v>10771.865914643464</v>
      </c>
      <c r="X777">
        <v>14393.810688034988</v>
      </c>
      <c r="Y777">
        <v>7865.4969112687822</v>
      </c>
      <c r="AT777" t="s">
        <v>3195</v>
      </c>
      <c r="AU777">
        <f t="shared" si="86"/>
        <v>5.0104612780974758E-6</v>
      </c>
      <c r="AV777">
        <f t="shared" si="87"/>
        <v>6.7057472397992933E-6</v>
      </c>
      <c r="AW777">
        <f t="shared" si="88"/>
        <v>1.0954815496772209E-5</v>
      </c>
      <c r="AX777">
        <f t="shared" si="89"/>
        <v>1.5605868586921874E-5</v>
      </c>
      <c r="AY777">
        <f t="shared" si="90"/>
        <v>1.3449264869218211E-5</v>
      </c>
      <c r="AZ777">
        <f t="shared" si="91"/>
        <v>1.422740693650562E-5</v>
      </c>
      <c r="BA777">
        <f t="shared" si="92"/>
        <v>7.4549507626606727E-6</v>
      </c>
    </row>
    <row r="778" spans="1:53" x14ac:dyDescent="0.3">
      <c r="A778" s="3" t="s">
        <v>22485</v>
      </c>
      <c r="B778" s="3" t="s">
        <v>28770</v>
      </c>
      <c r="C778" s="6" t="s">
        <v>4324</v>
      </c>
      <c r="D778" s="3">
        <v>8</v>
      </c>
      <c r="E778" s="3">
        <v>318.97000000000003</v>
      </c>
      <c r="F778" s="3">
        <v>63779.121480000002</v>
      </c>
      <c r="G778" s="4">
        <v>3.8498330461687709</v>
      </c>
      <c r="H778" s="4">
        <v>4.8580480866396973</v>
      </c>
      <c r="I778" s="4">
        <v>8.0951862500948728</v>
      </c>
      <c r="J778" s="4">
        <v>8.6582311706391639</v>
      </c>
      <c r="K778" s="4">
        <v>19.517164073370441</v>
      </c>
      <c r="L778" s="4">
        <v>7.308515349412172</v>
      </c>
      <c r="M778" s="4">
        <v>13.894412976158154</v>
      </c>
      <c r="R778" t="s">
        <v>4338</v>
      </c>
      <c r="S778">
        <v>4697.585181144781</v>
      </c>
      <c r="T778">
        <v>9276.9783977107963</v>
      </c>
      <c r="U778">
        <v>6461.8385768347543</v>
      </c>
      <c r="V778">
        <v>4169.8013349458051</v>
      </c>
      <c r="W778">
        <v>4164.4977255005087</v>
      </c>
      <c r="X778">
        <v>4473.6497728306922</v>
      </c>
      <c r="Y778">
        <v>4999.1893060483417</v>
      </c>
      <c r="AT778" t="s">
        <v>4338</v>
      </c>
      <c r="AU778">
        <f t="shared" si="86"/>
        <v>3.4824580564305748E-6</v>
      </c>
      <c r="AV778">
        <f t="shared" si="87"/>
        <v>9.1697292444675057E-6</v>
      </c>
      <c r="AW778">
        <f t="shared" si="88"/>
        <v>6.6648361564890993E-6</v>
      </c>
      <c r="AX778">
        <f t="shared" si="89"/>
        <v>4.7103944662606785E-6</v>
      </c>
      <c r="AY778">
        <f t="shared" si="90"/>
        <v>5.1996036156904744E-6</v>
      </c>
      <c r="AZ778">
        <f t="shared" si="91"/>
        <v>4.4219308693823956E-6</v>
      </c>
      <c r="BA778">
        <f t="shared" si="92"/>
        <v>4.7382524651959152E-6</v>
      </c>
    </row>
    <row r="779" spans="1:53" x14ac:dyDescent="0.3">
      <c r="A779" s="3" t="s">
        <v>14405</v>
      </c>
      <c r="B779" s="3" t="s">
        <v>28771</v>
      </c>
      <c r="C779" s="6" t="s">
        <v>7413</v>
      </c>
      <c r="D779" s="3">
        <v>8</v>
      </c>
      <c r="E779" s="3">
        <v>570.95000000000005</v>
      </c>
      <c r="F779" s="3">
        <v>32420.23286</v>
      </c>
      <c r="G779" s="4">
        <v>194.2940067414591</v>
      </c>
      <c r="H779" s="4">
        <v>364.57069834494376</v>
      </c>
      <c r="I779" s="4">
        <v>331.27382325549439</v>
      </c>
      <c r="J779" s="4">
        <v>293.4072245842944</v>
      </c>
      <c r="K779" s="4">
        <v>464.50737907496853</v>
      </c>
      <c r="L779" s="4">
        <v>348.07600454882805</v>
      </c>
      <c r="M779" s="4">
        <v>191.64242805157528</v>
      </c>
      <c r="R779" t="s">
        <v>5190</v>
      </c>
      <c r="AT779" t="s">
        <v>5190</v>
      </c>
      <c r="AU779">
        <f t="shared" si="86"/>
        <v>0</v>
      </c>
      <c r="AV779">
        <f t="shared" si="87"/>
        <v>0</v>
      </c>
      <c r="AW779">
        <f t="shared" si="88"/>
        <v>0</v>
      </c>
      <c r="AX779">
        <f t="shared" si="89"/>
        <v>0</v>
      </c>
      <c r="AY779">
        <f t="shared" si="90"/>
        <v>0</v>
      </c>
      <c r="AZ779">
        <f t="shared" si="91"/>
        <v>0</v>
      </c>
      <c r="BA779">
        <f t="shared" si="92"/>
        <v>0</v>
      </c>
    </row>
    <row r="780" spans="1:53" x14ac:dyDescent="0.3">
      <c r="A780" s="3" t="s">
        <v>22580</v>
      </c>
      <c r="B780" s="3" t="s">
        <v>28772</v>
      </c>
      <c r="C780" s="6" t="s">
        <v>5212</v>
      </c>
      <c r="D780" s="3">
        <v>8</v>
      </c>
      <c r="E780" s="3">
        <v>364.4</v>
      </c>
      <c r="F780" s="3">
        <v>20972.68635</v>
      </c>
      <c r="G780" s="4">
        <v>14.763451290000001</v>
      </c>
      <c r="H780" s="4">
        <v>5.6443371669999998</v>
      </c>
      <c r="I780" s="4">
        <v>11.95437987</v>
      </c>
      <c r="J780" s="4">
        <v>18.209824210000001</v>
      </c>
      <c r="K780" s="4">
        <v>5.2203164060000002</v>
      </c>
      <c r="L780" s="4">
        <v>11.597600509999999</v>
      </c>
      <c r="M780" s="4" t="s">
        <v>30021</v>
      </c>
      <c r="R780" t="s">
        <v>5191</v>
      </c>
      <c r="S780">
        <v>22442.546831721964</v>
      </c>
      <c r="T780">
        <v>6151.6897525268641</v>
      </c>
      <c r="U780">
        <v>8241.0532255486632</v>
      </c>
      <c r="V780">
        <v>5475.1101818918542</v>
      </c>
      <c r="W780">
        <v>7081.438816412091</v>
      </c>
      <c r="X780">
        <v>5377.4607970901152</v>
      </c>
      <c r="Y780">
        <v>12510.845934916842</v>
      </c>
      <c r="AT780" t="s">
        <v>5191</v>
      </c>
      <c r="AU780">
        <f t="shared" si="86"/>
        <v>1.6637320028735385E-5</v>
      </c>
      <c r="AV780">
        <f t="shared" si="87"/>
        <v>6.0805713895546331E-6</v>
      </c>
      <c r="AW780">
        <f t="shared" si="88"/>
        <v>8.4999445362332571E-6</v>
      </c>
      <c r="AX780">
        <f t="shared" si="89"/>
        <v>6.184929839897535E-6</v>
      </c>
      <c r="AY780">
        <f t="shared" si="90"/>
        <v>8.8415644097108734E-6</v>
      </c>
      <c r="AZ780">
        <f t="shared" si="91"/>
        <v>5.3152931286573393E-6</v>
      </c>
      <c r="BA780">
        <f t="shared" si="92"/>
        <v>1.1857831933086792E-5</v>
      </c>
    </row>
    <row r="781" spans="1:53" x14ac:dyDescent="0.3">
      <c r="A781" s="3" t="s">
        <v>20978</v>
      </c>
      <c r="B781" s="3" t="s">
        <v>28773</v>
      </c>
      <c r="C781" s="6" t="s">
        <v>3671</v>
      </c>
      <c r="D781" s="3">
        <v>8</v>
      </c>
      <c r="E781" s="3">
        <v>448.01</v>
      </c>
      <c r="F781" s="3">
        <v>32252.845069999999</v>
      </c>
      <c r="G781" s="4">
        <v>65.537907472280878</v>
      </c>
      <c r="H781" s="4">
        <v>122.6903916111431</v>
      </c>
      <c r="I781" s="4">
        <v>179.62368985414221</v>
      </c>
      <c r="J781" s="4">
        <v>174.52726663572577</v>
      </c>
      <c r="K781" s="4">
        <v>138.17849382907519</v>
      </c>
      <c r="L781" s="4">
        <v>164.42056877539903</v>
      </c>
      <c r="M781" s="4">
        <v>125.50915824465268</v>
      </c>
      <c r="R781" t="s">
        <v>23620</v>
      </c>
      <c r="AT781" t="s">
        <v>23620</v>
      </c>
      <c r="AU781">
        <f t="shared" si="86"/>
        <v>0</v>
      </c>
      <c r="AV781">
        <f t="shared" si="87"/>
        <v>0</v>
      </c>
      <c r="AW781">
        <f t="shared" si="88"/>
        <v>0</v>
      </c>
      <c r="AX781">
        <f t="shared" si="89"/>
        <v>0</v>
      </c>
      <c r="AY781">
        <f t="shared" si="90"/>
        <v>0</v>
      </c>
      <c r="AZ781">
        <f t="shared" si="91"/>
        <v>0</v>
      </c>
      <c r="BA781">
        <f t="shared" si="92"/>
        <v>0</v>
      </c>
    </row>
    <row r="782" spans="1:53" x14ac:dyDescent="0.3">
      <c r="A782" s="3" t="s">
        <v>14076</v>
      </c>
      <c r="B782" s="3" t="s">
        <v>28774</v>
      </c>
      <c r="C782" s="6" t="s">
        <v>2801</v>
      </c>
      <c r="D782" s="3">
        <v>8</v>
      </c>
      <c r="E782" s="3">
        <v>458.91</v>
      </c>
      <c r="F782" s="3">
        <v>36356.735699999997</v>
      </c>
      <c r="G782" s="4">
        <v>253.22780586325248</v>
      </c>
      <c r="H782" s="4">
        <v>118.00954598746196</v>
      </c>
      <c r="I782" s="4">
        <v>204.99365628320032</v>
      </c>
      <c r="J782" s="4">
        <v>123.89242408011239</v>
      </c>
      <c r="K782" s="4">
        <v>599.58006911276743</v>
      </c>
      <c r="L782" s="4">
        <v>242.21024436042453</v>
      </c>
      <c r="M782" s="4">
        <v>231.20649350969691</v>
      </c>
      <c r="R782" t="s">
        <v>6547</v>
      </c>
      <c r="S782">
        <v>148.36162983851597</v>
      </c>
      <c r="T782">
        <v>91.241945900612151</v>
      </c>
      <c r="U782">
        <v>109.65282961944469</v>
      </c>
      <c r="V782">
        <v>128.17742998768165</v>
      </c>
      <c r="W782">
        <v>67.636584310070262</v>
      </c>
      <c r="X782">
        <v>118.68615979893625</v>
      </c>
      <c r="Y782">
        <v>133.24799431797095</v>
      </c>
      <c r="AT782" t="s">
        <v>6547</v>
      </c>
      <c r="AU782">
        <f t="shared" si="86"/>
        <v>1.0998483969382795E-7</v>
      </c>
      <c r="AV782">
        <f t="shared" si="87"/>
        <v>9.0187117375784976E-8</v>
      </c>
      <c r="AW782">
        <f t="shared" si="88"/>
        <v>1.1309755494805249E-7</v>
      </c>
      <c r="AX782">
        <f t="shared" si="89"/>
        <v>1.4479496945178523E-7</v>
      </c>
      <c r="AY782">
        <f t="shared" si="90"/>
        <v>8.4447981848598092E-8</v>
      </c>
      <c r="AZ782">
        <f t="shared" si="91"/>
        <v>1.1731405461614581E-7</v>
      </c>
      <c r="BA782">
        <f t="shared" si="92"/>
        <v>1.262930045068855E-7</v>
      </c>
    </row>
    <row r="783" spans="1:53" x14ac:dyDescent="0.3">
      <c r="A783" s="3" t="s">
        <v>10289</v>
      </c>
      <c r="B783" s="3" t="s">
        <v>28775</v>
      </c>
      <c r="C783" s="6" t="s">
        <v>2822</v>
      </c>
      <c r="D783" s="3">
        <v>8</v>
      </c>
      <c r="E783" s="3">
        <v>624.39</v>
      </c>
      <c r="F783" s="3">
        <v>19828.647079999999</v>
      </c>
      <c r="G783" s="4">
        <v>3061.3466577435338</v>
      </c>
      <c r="H783" s="4">
        <v>973.23520589577402</v>
      </c>
      <c r="I783" s="4">
        <v>1786.8467319157887</v>
      </c>
      <c r="J783" s="4">
        <v>1323.5808729990545</v>
      </c>
      <c r="K783" s="4">
        <v>679.05535288029284</v>
      </c>
      <c r="L783" s="4">
        <v>1460.4412873459019</v>
      </c>
      <c r="M783" s="4">
        <v>1920.8338567338128</v>
      </c>
      <c r="R783" t="s">
        <v>6548</v>
      </c>
      <c r="AT783" t="s">
        <v>6548</v>
      </c>
      <c r="AU783">
        <f t="shared" si="86"/>
        <v>0</v>
      </c>
      <c r="AV783">
        <f t="shared" si="87"/>
        <v>0</v>
      </c>
      <c r="AW783">
        <f t="shared" si="88"/>
        <v>0</v>
      </c>
      <c r="AX783">
        <f t="shared" si="89"/>
        <v>0</v>
      </c>
      <c r="AY783">
        <f t="shared" si="90"/>
        <v>0</v>
      </c>
      <c r="AZ783">
        <f t="shared" si="91"/>
        <v>0</v>
      </c>
      <c r="BA783">
        <f t="shared" si="92"/>
        <v>0</v>
      </c>
    </row>
    <row r="784" spans="1:53" x14ac:dyDescent="0.3">
      <c r="A784" s="3" t="s">
        <v>16972</v>
      </c>
      <c r="B784" s="3" t="s">
        <v>28776</v>
      </c>
      <c r="C784" s="6" t="s">
        <v>3487</v>
      </c>
      <c r="D784" s="3">
        <v>8</v>
      </c>
      <c r="E784" s="3">
        <v>602.36</v>
      </c>
      <c r="F784" s="3">
        <v>15435.782649999999</v>
      </c>
      <c r="G784" s="4">
        <v>11664.622215097739</v>
      </c>
      <c r="H784" s="4">
        <v>17235.468450795073</v>
      </c>
      <c r="I784" s="4">
        <v>17326.040312959816</v>
      </c>
      <c r="J784" s="4">
        <v>15319.611839420837</v>
      </c>
      <c r="K784" s="4">
        <v>14373.665245183496</v>
      </c>
      <c r="L784" s="4">
        <v>29652.567134194993</v>
      </c>
      <c r="M784" s="4">
        <v>18745.271868027376</v>
      </c>
      <c r="R784" t="s">
        <v>23621</v>
      </c>
      <c r="AT784" t="s">
        <v>23621</v>
      </c>
      <c r="AU784">
        <f t="shared" si="86"/>
        <v>0</v>
      </c>
      <c r="AV784">
        <f t="shared" si="87"/>
        <v>0</v>
      </c>
      <c r="AW784">
        <f t="shared" si="88"/>
        <v>0</v>
      </c>
      <c r="AX784">
        <f t="shared" si="89"/>
        <v>0</v>
      </c>
      <c r="AY784">
        <f t="shared" si="90"/>
        <v>0</v>
      </c>
      <c r="AZ784">
        <f t="shared" si="91"/>
        <v>0</v>
      </c>
      <c r="BA784">
        <f t="shared" si="92"/>
        <v>0</v>
      </c>
    </row>
    <row r="785" spans="1:53" x14ac:dyDescent="0.3">
      <c r="A785" s="3" t="s">
        <v>9331</v>
      </c>
      <c r="B785" s="3" t="s">
        <v>28777</v>
      </c>
      <c r="C785" s="6" t="s">
        <v>4476</v>
      </c>
      <c r="D785" s="3">
        <v>8</v>
      </c>
      <c r="E785" s="3">
        <v>363.32</v>
      </c>
      <c r="F785" s="3">
        <v>25935.531299999999</v>
      </c>
      <c r="G785" s="4">
        <v>709.56440572572012</v>
      </c>
      <c r="H785" s="4">
        <v>441.15535086099607</v>
      </c>
      <c r="I785" s="4">
        <v>630.88530470750322</v>
      </c>
      <c r="J785" s="4">
        <v>573.0536252949305</v>
      </c>
      <c r="K785" s="4">
        <v>473.28554688052776</v>
      </c>
      <c r="L785" s="4">
        <v>678.41406061322891</v>
      </c>
      <c r="M785" s="4">
        <v>547.00201820680809</v>
      </c>
      <c r="R785" t="s">
        <v>6551</v>
      </c>
      <c r="S785">
        <v>342.76021806482009</v>
      </c>
      <c r="T785">
        <v>137.14046473560884</v>
      </c>
      <c r="U785">
        <v>206.36318871780759</v>
      </c>
      <c r="V785">
        <v>161.41857408101649</v>
      </c>
      <c r="W785">
        <v>126.51376779967038</v>
      </c>
      <c r="X785">
        <v>192.54893266166368</v>
      </c>
      <c r="Y785">
        <v>284.66582073444067</v>
      </c>
      <c r="AT785" t="s">
        <v>6551</v>
      </c>
      <c r="AU785">
        <f t="shared" si="86"/>
        <v>2.5409823064301439E-7</v>
      </c>
      <c r="AV785">
        <f t="shared" si="87"/>
        <v>1.3555501330005144E-7</v>
      </c>
      <c r="AW785">
        <f t="shared" si="88"/>
        <v>2.1284605382521603E-7</v>
      </c>
      <c r="AX785">
        <f t="shared" si="89"/>
        <v>1.8234565559051786E-7</v>
      </c>
      <c r="AY785">
        <f t="shared" si="90"/>
        <v>1.5795937177675641E-7</v>
      </c>
      <c r="AZ785">
        <f t="shared" si="91"/>
        <v>1.903229158380222E-7</v>
      </c>
      <c r="BA785">
        <f t="shared" si="92"/>
        <v>2.6980745162422524E-7</v>
      </c>
    </row>
    <row r="786" spans="1:53" x14ac:dyDescent="0.3">
      <c r="A786" s="3" t="s">
        <v>15355</v>
      </c>
      <c r="B786" s="3" t="s">
        <v>28778</v>
      </c>
      <c r="C786" s="6" t="s">
        <v>3256</v>
      </c>
      <c r="D786" s="3">
        <v>8</v>
      </c>
      <c r="E786" s="3">
        <v>600.87</v>
      </c>
      <c r="F786" s="3">
        <v>25998.573</v>
      </c>
      <c r="G786" s="4">
        <v>2120.6159829899025</v>
      </c>
      <c r="H786" s="4">
        <v>689.99537490694684</v>
      </c>
      <c r="I786" s="4">
        <v>1632.9384704566498</v>
      </c>
      <c r="J786" s="4">
        <v>1314.903775408573</v>
      </c>
      <c r="K786" s="4">
        <v>773.11668857804284</v>
      </c>
      <c r="L786" s="4">
        <v>984.30337624440381</v>
      </c>
      <c r="M786" s="4">
        <v>1073.7236440365925</v>
      </c>
      <c r="R786" t="s">
        <v>6552</v>
      </c>
      <c r="S786">
        <v>55.851185737421922</v>
      </c>
      <c r="T786">
        <v>20.439159831540628</v>
      </c>
      <c r="U786">
        <v>32.597505574381003</v>
      </c>
      <c r="V786">
        <v>29.429226021236659</v>
      </c>
      <c r="W786">
        <v>21.807172810700504</v>
      </c>
      <c r="X786">
        <v>21.872216482024321</v>
      </c>
      <c r="Y786">
        <v>35.16365454400276</v>
      </c>
      <c r="AT786" t="s">
        <v>6552</v>
      </c>
      <c r="AU786">
        <f t="shared" si="86"/>
        <v>4.1404126637909458E-8</v>
      </c>
      <c r="AV786">
        <f t="shared" si="87"/>
        <v>2.0202867097962854E-8</v>
      </c>
      <c r="AW786">
        <f t="shared" si="88"/>
        <v>3.3621550767662476E-8</v>
      </c>
      <c r="AX786">
        <f t="shared" si="89"/>
        <v>3.3244572645466237E-8</v>
      </c>
      <c r="AY786">
        <f t="shared" si="90"/>
        <v>2.7227450239723149E-8</v>
      </c>
      <c r="AZ786">
        <f t="shared" si="91"/>
        <v>2.1619356488534422E-8</v>
      </c>
      <c r="BA786">
        <f t="shared" si="92"/>
        <v>3.3328258369179563E-8</v>
      </c>
    </row>
    <row r="787" spans="1:53" x14ac:dyDescent="0.3">
      <c r="A787" s="3" t="s">
        <v>15352</v>
      </c>
      <c r="B787" s="3" t="s">
        <v>28779</v>
      </c>
      <c r="C787" s="6" t="s">
        <v>3262</v>
      </c>
      <c r="D787" s="3">
        <v>8</v>
      </c>
      <c r="E787" s="3">
        <v>428.78</v>
      </c>
      <c r="F787" s="3">
        <v>21620.82603</v>
      </c>
      <c r="G787" s="4">
        <v>1575.2050191278836</v>
      </c>
      <c r="H787" s="4">
        <v>441.64595729627183</v>
      </c>
      <c r="I787" s="4">
        <v>1229.1780173982872</v>
      </c>
      <c r="J787" s="4">
        <v>883.09193824379349</v>
      </c>
      <c r="K787" s="4">
        <v>788.93219331222019</v>
      </c>
      <c r="L787" s="4">
        <v>858.74019345851457</v>
      </c>
      <c r="M787" s="4">
        <v>1049.302221679538</v>
      </c>
      <c r="R787" t="s">
        <v>6553</v>
      </c>
      <c r="S787">
        <v>135.48084758431844</v>
      </c>
      <c r="T787">
        <v>66.339787376651202</v>
      </c>
      <c r="U787">
        <v>76.203302180942998</v>
      </c>
      <c r="V787">
        <v>76.838321859975466</v>
      </c>
      <c r="W787">
        <v>65.296040744833263</v>
      </c>
      <c r="X787">
        <v>81.061408607095927</v>
      </c>
      <c r="Y787">
        <v>123.92899333362163</v>
      </c>
      <c r="AT787" t="s">
        <v>6553</v>
      </c>
      <c r="AU787">
        <f t="shared" si="86"/>
        <v>1.0043593696944422E-7</v>
      </c>
      <c r="AV787">
        <f t="shared" si="87"/>
        <v>6.557284735399884E-8</v>
      </c>
      <c r="AW787">
        <f t="shared" si="88"/>
        <v>7.8597216191710107E-8</v>
      </c>
      <c r="AX787">
        <f t="shared" si="89"/>
        <v>8.6800012041986034E-8</v>
      </c>
      <c r="AY787">
        <f t="shared" si="90"/>
        <v>8.1525684950711147E-8</v>
      </c>
      <c r="AZ787">
        <f t="shared" si="91"/>
        <v>8.012427508569365E-8</v>
      </c>
      <c r="BA787">
        <f t="shared" si="92"/>
        <v>1.1746041652430328E-7</v>
      </c>
    </row>
    <row r="788" spans="1:53" x14ac:dyDescent="0.3">
      <c r="A788" s="3" t="s">
        <v>10006</v>
      </c>
      <c r="B788" s="3" t="s">
        <v>28780</v>
      </c>
      <c r="C788" s="6" t="s">
        <v>3619</v>
      </c>
      <c r="D788" s="3">
        <v>8</v>
      </c>
      <c r="E788" s="3">
        <v>553.13</v>
      </c>
      <c r="F788" s="3">
        <v>28108.483080000002</v>
      </c>
      <c r="G788" s="4">
        <v>548.58223189538273</v>
      </c>
      <c r="H788" s="4">
        <v>467.43865651557803</v>
      </c>
      <c r="I788" s="4">
        <v>450.02924469925335</v>
      </c>
      <c r="J788" s="4">
        <v>401.7327434091539</v>
      </c>
      <c r="K788" s="4">
        <v>668.99967268952469</v>
      </c>
      <c r="L788" s="4">
        <v>401.82973935174977</v>
      </c>
      <c r="M788" s="4">
        <v>367.34297903751525</v>
      </c>
      <c r="R788" t="s">
        <v>6554</v>
      </c>
      <c r="AT788" t="s">
        <v>6554</v>
      </c>
      <c r="AU788">
        <f t="shared" si="86"/>
        <v>0</v>
      </c>
      <c r="AV788">
        <f t="shared" si="87"/>
        <v>0</v>
      </c>
      <c r="AW788">
        <f t="shared" si="88"/>
        <v>0</v>
      </c>
      <c r="AX788">
        <f t="shared" si="89"/>
        <v>0</v>
      </c>
      <c r="AY788">
        <f t="shared" si="90"/>
        <v>0</v>
      </c>
      <c r="AZ788">
        <f t="shared" si="91"/>
        <v>0</v>
      </c>
      <c r="BA788">
        <f t="shared" si="92"/>
        <v>0</v>
      </c>
    </row>
    <row r="789" spans="1:53" x14ac:dyDescent="0.3">
      <c r="A789" s="3" t="s">
        <v>17853</v>
      </c>
      <c r="B789" s="3" t="s">
        <v>28781</v>
      </c>
      <c r="C789" s="6" t="s">
        <v>4575</v>
      </c>
      <c r="D789" s="3">
        <v>8</v>
      </c>
      <c r="E789" s="3">
        <v>645.53</v>
      </c>
      <c r="F789" s="3">
        <v>48703.473120000002</v>
      </c>
      <c r="G789" s="4">
        <v>37.489683417631944</v>
      </c>
      <c r="H789" s="4">
        <v>15.347129779261467</v>
      </c>
      <c r="I789" s="4">
        <v>21.200604431509163</v>
      </c>
      <c r="J789" s="4">
        <v>18.549488520416521</v>
      </c>
      <c r="K789" s="4">
        <v>18.679436373547993</v>
      </c>
      <c r="L789" s="4">
        <v>25.300537956991381</v>
      </c>
      <c r="M789" s="4">
        <v>34.26029154960171</v>
      </c>
      <c r="R789" t="s">
        <v>6728</v>
      </c>
      <c r="AT789" t="s">
        <v>6728</v>
      </c>
      <c r="AU789">
        <f t="shared" si="86"/>
        <v>0</v>
      </c>
      <c r="AV789">
        <f t="shared" si="87"/>
        <v>0</v>
      </c>
      <c r="AW789">
        <f t="shared" si="88"/>
        <v>0</v>
      </c>
      <c r="AX789">
        <f t="shared" si="89"/>
        <v>0</v>
      </c>
      <c r="AY789">
        <f t="shared" si="90"/>
        <v>0</v>
      </c>
      <c r="AZ789">
        <f t="shared" si="91"/>
        <v>0</v>
      </c>
      <c r="BA789">
        <f t="shared" si="92"/>
        <v>0</v>
      </c>
    </row>
    <row r="790" spans="1:53" x14ac:dyDescent="0.3">
      <c r="A790" s="3" t="s">
        <v>18393</v>
      </c>
      <c r="B790" s="3" t="s">
        <v>28782</v>
      </c>
      <c r="C790" s="6" t="s">
        <v>3827</v>
      </c>
      <c r="D790" s="3">
        <v>8</v>
      </c>
      <c r="E790" s="3">
        <v>412.38</v>
      </c>
      <c r="F790" s="3">
        <v>79347.932289999997</v>
      </c>
      <c r="G790" s="4">
        <v>85.664696943912332</v>
      </c>
      <c r="H790" s="4">
        <v>34.106465255183679</v>
      </c>
      <c r="I790" s="4">
        <v>92.676320970188371</v>
      </c>
      <c r="J790" s="4">
        <v>102.79065033584463</v>
      </c>
      <c r="K790" s="4">
        <v>33.535041603072408</v>
      </c>
      <c r="L790" s="4">
        <v>45.893268751160697</v>
      </c>
      <c r="M790" s="4">
        <v>61.770134293380067</v>
      </c>
      <c r="R790" t="s">
        <v>6730</v>
      </c>
      <c r="S790">
        <v>110.44886385997405</v>
      </c>
      <c r="T790">
        <v>66.751397719124839</v>
      </c>
      <c r="U790">
        <v>118.24619499371666</v>
      </c>
      <c r="V790">
        <v>88.636512069059563</v>
      </c>
      <c r="W790">
        <v>137.46327493006453</v>
      </c>
      <c r="X790">
        <v>96.269243432834159</v>
      </c>
      <c r="Y790">
        <v>84.502605295987877</v>
      </c>
      <c r="AT790" t="s">
        <v>6730</v>
      </c>
      <c r="AU790">
        <f t="shared" si="86"/>
        <v>8.1878991213744591E-8</v>
      </c>
      <c r="AV790">
        <f t="shared" si="87"/>
        <v>6.5979699157775496E-8</v>
      </c>
      <c r="AW790">
        <f t="shared" si="88"/>
        <v>1.2196087946031905E-7</v>
      </c>
      <c r="AX790">
        <f t="shared" si="89"/>
        <v>1.0012777646256194E-7</v>
      </c>
      <c r="AY790">
        <f t="shared" si="90"/>
        <v>1.7163043143819096E-7</v>
      </c>
      <c r="AZ790">
        <f t="shared" si="91"/>
        <v>9.5156295401814543E-8</v>
      </c>
      <c r="BA790">
        <f t="shared" si="92"/>
        <v>8.0091921579118575E-8</v>
      </c>
    </row>
    <row r="791" spans="1:53" x14ac:dyDescent="0.3">
      <c r="A791" s="3" t="s">
        <v>16334</v>
      </c>
      <c r="B791" s="3" t="s">
        <v>28783</v>
      </c>
      <c r="C791" s="6" t="s">
        <v>3936</v>
      </c>
      <c r="D791" s="3">
        <v>8</v>
      </c>
      <c r="E791" s="3">
        <v>461.08</v>
      </c>
      <c r="F791" s="3">
        <v>36323.47208</v>
      </c>
      <c r="G791" s="4">
        <v>455.9571789710576</v>
      </c>
      <c r="H791" s="4">
        <v>260.69191425371145</v>
      </c>
      <c r="I791" s="4">
        <v>325.58595379686045</v>
      </c>
      <c r="J791" s="4">
        <v>250.81177862901063</v>
      </c>
      <c r="K791" s="4">
        <v>282.88775380898511</v>
      </c>
      <c r="L791" s="4">
        <v>286.63850233905379</v>
      </c>
      <c r="M791" s="4">
        <v>356.64182001719024</v>
      </c>
      <c r="R791" t="s">
        <v>2939</v>
      </c>
      <c r="S791">
        <v>93.802657490000001</v>
      </c>
      <c r="T791">
        <v>64.981400370000003</v>
      </c>
      <c r="U791">
        <v>35.347401509999997</v>
      </c>
      <c r="V791">
        <v>43.126801100000002</v>
      </c>
      <c r="W791">
        <v>31.107454829999998</v>
      </c>
      <c r="X791">
        <v>55.299109229999999</v>
      </c>
      <c r="AT791" t="s">
        <v>2939</v>
      </c>
      <c r="AU791">
        <f t="shared" si="86"/>
        <v>6.953866884666937E-8</v>
      </c>
      <c r="AV791">
        <f t="shared" si="87"/>
        <v>6.4230164367557056E-8</v>
      </c>
      <c r="AW791">
        <f t="shared" si="88"/>
        <v>3.6457834224819552E-8</v>
      </c>
      <c r="AX791">
        <f t="shared" si="89"/>
        <v>4.8717967339709048E-8</v>
      </c>
      <c r="AY791">
        <f t="shared" si="90"/>
        <v>3.8839361976012772E-8</v>
      </c>
      <c r="AZ791">
        <f t="shared" si="91"/>
        <v>5.4659808114295211E-8</v>
      </c>
      <c r="BA791">
        <f t="shared" si="92"/>
        <v>0</v>
      </c>
    </row>
    <row r="792" spans="1:53" x14ac:dyDescent="0.3">
      <c r="A792" s="3" t="s">
        <v>21003</v>
      </c>
      <c r="B792" s="3" t="s">
        <v>28784</v>
      </c>
      <c r="C792" s="6" t="s">
        <v>3318</v>
      </c>
      <c r="D792" s="3">
        <v>8</v>
      </c>
      <c r="E792" s="3">
        <v>684.89</v>
      </c>
      <c r="F792" s="3">
        <v>34054.108480000003</v>
      </c>
      <c r="G792" s="4">
        <v>2609.0404586425529</v>
      </c>
      <c r="H792" s="4">
        <v>1254.6346203627329</v>
      </c>
      <c r="I792" s="4">
        <v>1898.966663583763</v>
      </c>
      <c r="J792" s="4">
        <v>1969.6994940553727</v>
      </c>
      <c r="K792" s="4">
        <v>1157.9414007029311</v>
      </c>
      <c r="L792" s="4">
        <v>1967.0482401695824</v>
      </c>
      <c r="M792" s="4">
        <v>2942.9103991160746</v>
      </c>
      <c r="R792" t="s">
        <v>2938</v>
      </c>
      <c r="S792">
        <v>538.59286807852925</v>
      </c>
      <c r="T792">
        <v>434.71333016414968</v>
      </c>
      <c r="U792">
        <v>429.41564057474716</v>
      </c>
      <c r="V792">
        <v>439.01244822183833</v>
      </c>
      <c r="W792">
        <v>411.66796829475766</v>
      </c>
      <c r="X792">
        <v>328.34483639131048</v>
      </c>
      <c r="Y792">
        <v>423.77222475805115</v>
      </c>
      <c r="AT792" t="s">
        <v>2938</v>
      </c>
      <c r="AU792">
        <f t="shared" si="86"/>
        <v>3.9927473377269158E-7</v>
      </c>
      <c r="AV792">
        <f t="shared" si="87"/>
        <v>4.2968770279229107E-7</v>
      </c>
      <c r="AW792">
        <f t="shared" si="88"/>
        <v>4.4290566120368916E-7</v>
      </c>
      <c r="AX792">
        <f t="shared" si="89"/>
        <v>4.9592813676591544E-7</v>
      </c>
      <c r="AY792">
        <f t="shared" si="90"/>
        <v>5.1399001692385774E-7</v>
      </c>
      <c r="AZ792">
        <f t="shared" si="91"/>
        <v>3.2454891231289879E-7</v>
      </c>
      <c r="BA792">
        <f t="shared" si="92"/>
        <v>4.0165308127300921E-7</v>
      </c>
    </row>
    <row r="793" spans="1:53" x14ac:dyDescent="0.3">
      <c r="A793" s="3" t="s">
        <v>15043</v>
      </c>
      <c r="B793" s="3" t="s">
        <v>28785</v>
      </c>
      <c r="C793" s="6" t="s">
        <v>7487</v>
      </c>
      <c r="D793" s="3">
        <v>8</v>
      </c>
      <c r="E793" s="3">
        <v>591.1</v>
      </c>
      <c r="F793" s="3">
        <v>35113.199509999999</v>
      </c>
      <c r="G793" s="4">
        <v>986.75978524733182</v>
      </c>
      <c r="H793" s="4">
        <v>637.84383192578434</v>
      </c>
      <c r="I793" s="4">
        <v>787.42355437536992</v>
      </c>
      <c r="J793" s="4">
        <v>693.05235362462372</v>
      </c>
      <c r="K793" s="4">
        <v>682.23591436525135</v>
      </c>
      <c r="L793" s="4">
        <v>670.49423395651752</v>
      </c>
      <c r="M793" s="4">
        <v>726.9202455251741</v>
      </c>
      <c r="R793" t="s">
        <v>5510</v>
      </c>
      <c r="S793">
        <v>67.027160395291745</v>
      </c>
      <c r="T793">
        <v>79.675595734029798</v>
      </c>
      <c r="U793">
        <v>64.726321421566226</v>
      </c>
      <c r="V793">
        <v>74.962858723701729</v>
      </c>
      <c r="W793">
        <v>58.135448641227278</v>
      </c>
      <c r="X793">
        <v>65.318707701538358</v>
      </c>
      <c r="Y793">
        <v>66.88845011888651</v>
      </c>
      <c r="AT793" t="s">
        <v>5510</v>
      </c>
      <c r="AU793">
        <f t="shared" si="86"/>
        <v>4.968920535068717E-8</v>
      </c>
      <c r="AV793">
        <f t="shared" si="87"/>
        <v>7.8754483297383603E-8</v>
      </c>
      <c r="AW793">
        <f t="shared" si="88"/>
        <v>6.6759687998628458E-8</v>
      </c>
      <c r="AX793">
        <f t="shared" si="89"/>
        <v>8.4681404830476152E-8</v>
      </c>
      <c r="AY793">
        <f t="shared" si="90"/>
        <v>7.258529332451099E-8</v>
      </c>
      <c r="AZ793">
        <f t="shared" si="91"/>
        <v>6.4563572161537022E-8</v>
      </c>
      <c r="BA793">
        <f t="shared" si="92"/>
        <v>6.3397151871304491E-8</v>
      </c>
    </row>
    <row r="794" spans="1:53" x14ac:dyDescent="0.3">
      <c r="A794" s="3" t="s">
        <v>13618</v>
      </c>
      <c r="B794" s="3" t="s">
        <v>28786</v>
      </c>
      <c r="C794" s="6" t="s">
        <v>7148</v>
      </c>
      <c r="D794" s="3">
        <v>8</v>
      </c>
      <c r="E794" s="3">
        <v>416</v>
      </c>
      <c r="F794" s="3">
        <v>57587.18518</v>
      </c>
      <c r="G794" s="4">
        <v>15.807595756322693</v>
      </c>
      <c r="H794" s="4">
        <v>43.233144638519867</v>
      </c>
      <c r="I794" s="4">
        <v>37.286015366397123</v>
      </c>
      <c r="J794" s="4">
        <v>44.212862178481906</v>
      </c>
      <c r="K794" s="4">
        <v>132.33143610579148</v>
      </c>
      <c r="L794" s="4">
        <v>98.467876998739698</v>
      </c>
      <c r="M794" s="4">
        <v>17.738832557654348</v>
      </c>
      <c r="R794" t="s">
        <v>6731</v>
      </c>
      <c r="S794">
        <v>7.0356800384058893</v>
      </c>
      <c r="T794">
        <v>9.194000289624741</v>
      </c>
      <c r="U794">
        <v>4.7992492796076949</v>
      </c>
      <c r="V794">
        <v>6.0559341104492725</v>
      </c>
      <c r="W794">
        <v>6.5918061447946918</v>
      </c>
      <c r="X794">
        <v>8.5287953803554402</v>
      </c>
      <c r="Y794">
        <v>12.541150599706356</v>
      </c>
      <c r="AT794" t="s">
        <v>6731</v>
      </c>
      <c r="AU794">
        <f t="shared" si="86"/>
        <v>5.215756540308964E-9</v>
      </c>
      <c r="AV794">
        <f t="shared" si="87"/>
        <v>9.0877104284535493E-9</v>
      </c>
      <c r="AW794">
        <f t="shared" si="88"/>
        <v>4.9500168941703347E-9</v>
      </c>
      <c r="AX794">
        <f t="shared" si="89"/>
        <v>6.8410545804265003E-9</v>
      </c>
      <c r="AY794">
        <f t="shared" si="90"/>
        <v>8.2302311883928006E-9</v>
      </c>
      <c r="AZ794">
        <f t="shared" si="91"/>
        <v>8.4301958101598107E-9</v>
      </c>
      <c r="BA794">
        <f t="shared" si="92"/>
        <v>1.1886554820710215E-8</v>
      </c>
    </row>
    <row r="795" spans="1:53" x14ac:dyDescent="0.3">
      <c r="A795" s="3" t="s">
        <v>13637</v>
      </c>
      <c r="B795" s="3" t="s">
        <v>28787</v>
      </c>
      <c r="C795" s="6" t="s">
        <v>5560</v>
      </c>
      <c r="D795" s="3">
        <v>8</v>
      </c>
      <c r="E795" s="3">
        <v>352.36</v>
      </c>
      <c r="F795" s="3">
        <v>55022.525959999999</v>
      </c>
      <c r="G795" s="4">
        <v>61.829870576099466</v>
      </c>
      <c r="H795" s="4">
        <v>139.68204985551048</v>
      </c>
      <c r="I795" s="4">
        <v>31.719285149201358</v>
      </c>
      <c r="J795" s="4">
        <v>31.682170232924744</v>
      </c>
      <c r="K795" s="4">
        <v>17.901934654495356</v>
      </c>
      <c r="L795" s="4">
        <v>14.377361550146622</v>
      </c>
      <c r="M795" s="4">
        <v>10.892499533239222</v>
      </c>
      <c r="R795" t="s">
        <v>6732</v>
      </c>
      <c r="S795">
        <v>316.20097295050329</v>
      </c>
      <c r="T795">
        <v>274.34752660727912</v>
      </c>
      <c r="U795">
        <v>311.47879397995365</v>
      </c>
      <c r="V795">
        <v>283.8047809268005</v>
      </c>
      <c r="W795">
        <v>326.10348607329036</v>
      </c>
      <c r="X795">
        <v>294.10123906252335</v>
      </c>
      <c r="Y795">
        <v>291.02878148760442</v>
      </c>
      <c r="AT795" t="s">
        <v>6732</v>
      </c>
      <c r="AU795">
        <f t="shared" si="86"/>
        <v>2.3440908110032806E-7</v>
      </c>
      <c r="AV795">
        <f t="shared" si="87"/>
        <v>2.7117585382098882E-7</v>
      </c>
      <c r="AW795">
        <f t="shared" si="88"/>
        <v>3.2126384827057895E-7</v>
      </c>
      <c r="AX795">
        <f t="shared" si="89"/>
        <v>3.2059859983552426E-7</v>
      </c>
      <c r="AY795">
        <f t="shared" si="90"/>
        <v>4.0715807212313047E-7</v>
      </c>
      <c r="AZ795">
        <f t="shared" si="91"/>
        <v>2.9070119785244123E-7</v>
      </c>
      <c r="BA795">
        <f t="shared" si="92"/>
        <v>2.7583829235237016E-7</v>
      </c>
    </row>
    <row r="796" spans="1:53" x14ac:dyDescent="0.3">
      <c r="A796" s="3" t="s">
        <v>18302</v>
      </c>
      <c r="B796" s="3" t="s">
        <v>28788</v>
      </c>
      <c r="C796" s="6" t="s">
        <v>3826</v>
      </c>
      <c r="D796" s="3">
        <v>8</v>
      </c>
      <c r="E796" s="3">
        <v>862.72</v>
      </c>
      <c r="F796" s="3">
        <v>33517.558340000003</v>
      </c>
      <c r="G796" s="4">
        <v>1283.2818708733605</v>
      </c>
      <c r="H796" s="4">
        <v>899.52241264240502</v>
      </c>
      <c r="I796" s="4">
        <v>2217.0588898366696</v>
      </c>
      <c r="J796" s="4">
        <v>917.51223506588315</v>
      </c>
      <c r="K796" s="4">
        <v>827.38112464453968</v>
      </c>
      <c r="L796" s="4">
        <v>796.87478093210655</v>
      </c>
      <c r="M796" s="4">
        <v>932.00788785332577</v>
      </c>
      <c r="R796" t="s">
        <v>6733</v>
      </c>
      <c r="S796">
        <v>71.811782786684574</v>
      </c>
      <c r="T796">
        <v>45.795353042926614</v>
      </c>
      <c r="U796">
        <v>66.183467243900708</v>
      </c>
      <c r="V796">
        <v>65.015093688305484</v>
      </c>
      <c r="W796">
        <v>52.437901202831981</v>
      </c>
      <c r="X796">
        <v>73.884315432362911</v>
      </c>
      <c r="Y796">
        <v>82.186538232183523</v>
      </c>
      <c r="AT796" t="s">
        <v>6733</v>
      </c>
      <c r="AU796">
        <f t="shared" si="86"/>
        <v>5.3236186650944E-8</v>
      </c>
      <c r="AV796">
        <f t="shared" si="87"/>
        <v>4.5265922809743848E-8</v>
      </c>
      <c r="AW796">
        <f t="shared" si="88"/>
        <v>6.8262609813603447E-8</v>
      </c>
      <c r="AX796">
        <f t="shared" si="89"/>
        <v>7.3443963616744823E-8</v>
      </c>
      <c r="AY796">
        <f t="shared" si="90"/>
        <v>6.5471593134486821E-8</v>
      </c>
      <c r="AZ796">
        <f t="shared" si="91"/>
        <v>7.3030154742494697E-8</v>
      </c>
      <c r="BA796">
        <f t="shared" si="92"/>
        <v>7.7896743560684083E-8</v>
      </c>
    </row>
    <row r="797" spans="1:53" x14ac:dyDescent="0.3">
      <c r="A797" s="3" t="s">
        <v>20512</v>
      </c>
      <c r="B797" s="3" t="s">
        <v>28789</v>
      </c>
      <c r="C797" s="6" t="s">
        <v>3864</v>
      </c>
      <c r="D797" s="3">
        <v>8</v>
      </c>
      <c r="E797" s="3">
        <v>455.57</v>
      </c>
      <c r="F797" s="3">
        <v>37196.831160000002</v>
      </c>
      <c r="G797" s="4">
        <v>180.77364081719637</v>
      </c>
      <c r="H797" s="4">
        <v>628.1575752537243</v>
      </c>
      <c r="I797" s="4">
        <v>239.1239470804355</v>
      </c>
      <c r="J797" s="4">
        <v>264.36585624154714</v>
      </c>
      <c r="K797" s="4">
        <v>267.46714568731176</v>
      </c>
      <c r="L797" s="4">
        <v>389.81120748680348</v>
      </c>
      <c r="M797" s="4">
        <v>247.18721217913219</v>
      </c>
      <c r="R797" t="s">
        <v>6734</v>
      </c>
      <c r="AT797" t="s">
        <v>6734</v>
      </c>
      <c r="AU797">
        <f t="shared" si="86"/>
        <v>0</v>
      </c>
      <c r="AV797">
        <f t="shared" si="87"/>
        <v>0</v>
      </c>
      <c r="AW797">
        <f t="shared" si="88"/>
        <v>0</v>
      </c>
      <c r="AX797">
        <f t="shared" si="89"/>
        <v>0</v>
      </c>
      <c r="AY797">
        <f t="shared" si="90"/>
        <v>0</v>
      </c>
      <c r="AZ797">
        <f t="shared" si="91"/>
        <v>0</v>
      </c>
      <c r="BA797">
        <f t="shared" si="92"/>
        <v>0</v>
      </c>
    </row>
    <row r="798" spans="1:53" x14ac:dyDescent="0.3">
      <c r="A798" s="3" t="s">
        <v>12309</v>
      </c>
      <c r="B798" s="3" t="s">
        <v>28790</v>
      </c>
      <c r="C798" s="6" t="s">
        <v>4364</v>
      </c>
      <c r="D798" s="3">
        <v>8</v>
      </c>
      <c r="E798" s="3">
        <v>550.91999999999996</v>
      </c>
      <c r="F798" s="3">
        <v>21659.173780000001</v>
      </c>
      <c r="G798" s="4">
        <v>2340.2937961715156</v>
      </c>
      <c r="H798" s="4">
        <v>2410.1636928268886</v>
      </c>
      <c r="I798" s="4">
        <v>3119.4310584089585</v>
      </c>
      <c r="J798" s="4">
        <v>2062.9656449537038</v>
      </c>
      <c r="K798" s="4">
        <v>4069.2200183660379</v>
      </c>
      <c r="L798" s="4">
        <v>2272.8811170085019</v>
      </c>
      <c r="M798" s="4">
        <v>2411.3739721495404</v>
      </c>
      <c r="R798" t="s">
        <v>6735</v>
      </c>
      <c r="AT798" t="s">
        <v>6735</v>
      </c>
      <c r="AU798">
        <f t="shared" si="86"/>
        <v>0</v>
      </c>
      <c r="AV798">
        <f t="shared" si="87"/>
        <v>0</v>
      </c>
      <c r="AW798">
        <f t="shared" si="88"/>
        <v>0</v>
      </c>
      <c r="AX798">
        <f t="shared" si="89"/>
        <v>0</v>
      </c>
      <c r="AY798">
        <f t="shared" si="90"/>
        <v>0</v>
      </c>
      <c r="AZ798">
        <f t="shared" si="91"/>
        <v>0</v>
      </c>
      <c r="BA798">
        <f t="shared" si="92"/>
        <v>0</v>
      </c>
    </row>
    <row r="799" spans="1:53" x14ac:dyDescent="0.3">
      <c r="A799" s="3" t="s">
        <v>16996</v>
      </c>
      <c r="B799" s="3" t="s">
        <v>28791</v>
      </c>
      <c r="C799" s="6" t="s">
        <v>4245</v>
      </c>
      <c r="D799" s="3">
        <v>8</v>
      </c>
      <c r="E799" s="3">
        <v>427.59</v>
      </c>
      <c r="F799" s="3">
        <v>12304.8297</v>
      </c>
      <c r="G799" s="4">
        <v>2741.9994276513953</v>
      </c>
      <c r="H799" s="4">
        <v>2072.0826706863604</v>
      </c>
      <c r="I799" s="4">
        <v>2528.3208834320417</v>
      </c>
      <c r="J799" s="4">
        <v>2058.2143326797764</v>
      </c>
      <c r="K799" s="4">
        <v>1644.4933112155077</v>
      </c>
      <c r="L799" s="4">
        <v>2066.1144019381532</v>
      </c>
      <c r="M799" s="4">
        <v>2777.3234404036152</v>
      </c>
      <c r="R799" t="s">
        <v>6737</v>
      </c>
      <c r="AT799" t="s">
        <v>6737</v>
      </c>
      <c r="AU799">
        <f t="shared" si="86"/>
        <v>0</v>
      </c>
      <c r="AV799">
        <f t="shared" si="87"/>
        <v>0</v>
      </c>
      <c r="AW799">
        <f t="shared" si="88"/>
        <v>0</v>
      </c>
      <c r="AX799">
        <f t="shared" si="89"/>
        <v>0</v>
      </c>
      <c r="AY799">
        <f t="shared" si="90"/>
        <v>0</v>
      </c>
      <c r="AZ799">
        <f t="shared" si="91"/>
        <v>0</v>
      </c>
      <c r="BA799">
        <f t="shared" si="92"/>
        <v>0</v>
      </c>
    </row>
    <row r="800" spans="1:53" x14ac:dyDescent="0.3">
      <c r="A800" s="3" t="s">
        <v>21540</v>
      </c>
      <c r="B800" s="3" t="s">
        <v>28792</v>
      </c>
      <c r="C800" s="6" t="s">
        <v>4921</v>
      </c>
      <c r="D800" s="3">
        <v>8</v>
      </c>
      <c r="E800" s="3">
        <v>386.23</v>
      </c>
      <c r="F800" s="3">
        <v>38669.688529999999</v>
      </c>
      <c r="G800" s="4">
        <v>53.539664316791452</v>
      </c>
      <c r="H800" s="4">
        <v>56.326374197341998</v>
      </c>
      <c r="I800" s="4">
        <v>35.52410369752365</v>
      </c>
      <c r="J800" s="4">
        <v>42.436850418467721</v>
      </c>
      <c r="K800" s="4">
        <v>51.255268989415924</v>
      </c>
      <c r="L800" s="4">
        <v>24.584352890409029</v>
      </c>
      <c r="M800" s="4">
        <v>17.282797377423627</v>
      </c>
      <c r="R800" t="s">
        <v>6739</v>
      </c>
      <c r="S800">
        <v>325.61488016680778</v>
      </c>
      <c r="T800">
        <v>111.80921141836224</v>
      </c>
      <c r="U800">
        <v>178.95540332507517</v>
      </c>
      <c r="V800">
        <v>131.52770993371556</v>
      </c>
      <c r="W800">
        <v>73.557652798486458</v>
      </c>
      <c r="X800">
        <v>182.67489377358095</v>
      </c>
      <c r="Y800">
        <v>212.71551709200253</v>
      </c>
      <c r="AT800" t="s">
        <v>6739</v>
      </c>
      <c r="AU800">
        <f t="shared" si="86"/>
        <v>2.4138788739414394E-7</v>
      </c>
      <c r="AV800">
        <f t="shared" si="87"/>
        <v>1.1051660915765431E-7</v>
      </c>
      <c r="AW800">
        <f t="shared" si="88"/>
        <v>1.8457725743193712E-7</v>
      </c>
      <c r="AX800">
        <f t="shared" si="89"/>
        <v>1.4857959582857815E-7</v>
      </c>
      <c r="AY800">
        <f t="shared" si="90"/>
        <v>9.1840760318039958E-8</v>
      </c>
      <c r="AZ800">
        <f t="shared" si="91"/>
        <v>1.8056302859117854E-7</v>
      </c>
      <c r="BA800">
        <f t="shared" si="92"/>
        <v>2.016126538811368E-7</v>
      </c>
    </row>
    <row r="801" spans="1:53" x14ac:dyDescent="0.3">
      <c r="A801" s="3" t="s">
        <v>19681</v>
      </c>
      <c r="B801" s="3" t="s">
        <v>28793</v>
      </c>
      <c r="C801" s="6" t="s">
        <v>3490</v>
      </c>
      <c r="D801" s="3">
        <v>8</v>
      </c>
      <c r="E801" s="3">
        <v>439.9</v>
      </c>
      <c r="F801" s="3">
        <v>93044.21918</v>
      </c>
      <c r="G801" s="4">
        <v>3.0382188662518699</v>
      </c>
      <c r="H801" s="4">
        <v>3.3562901777804757</v>
      </c>
      <c r="I801" s="4">
        <v>3.3533256436079757</v>
      </c>
      <c r="J801" s="4">
        <v>3.2945175279535195</v>
      </c>
      <c r="K801" s="4">
        <v>2.330587120790188</v>
      </c>
      <c r="L801" s="4">
        <v>3.2095941288890883</v>
      </c>
      <c r="M801" s="4">
        <v>5.0911886774162705</v>
      </c>
      <c r="R801" t="s">
        <v>6740</v>
      </c>
      <c r="AT801" t="s">
        <v>6740</v>
      </c>
      <c r="AU801">
        <f t="shared" si="86"/>
        <v>0</v>
      </c>
      <c r="AV801">
        <f t="shared" si="87"/>
        <v>0</v>
      </c>
      <c r="AW801">
        <f t="shared" si="88"/>
        <v>0</v>
      </c>
      <c r="AX801">
        <f t="shared" si="89"/>
        <v>0</v>
      </c>
      <c r="AY801">
        <f t="shared" si="90"/>
        <v>0</v>
      </c>
      <c r="AZ801">
        <f t="shared" si="91"/>
        <v>0</v>
      </c>
      <c r="BA801">
        <f t="shared" si="92"/>
        <v>0</v>
      </c>
    </row>
    <row r="802" spans="1:53" x14ac:dyDescent="0.3">
      <c r="A802" s="3" t="s">
        <v>10725</v>
      </c>
      <c r="B802" s="3" t="s">
        <v>28794</v>
      </c>
      <c r="C802" s="6" t="s">
        <v>5815</v>
      </c>
      <c r="D802" s="3">
        <v>8</v>
      </c>
      <c r="E802" s="3">
        <v>488.88</v>
      </c>
      <c r="F802" s="3">
        <v>39049.326029999997</v>
      </c>
      <c r="G802" s="4">
        <v>727.23488508141986</v>
      </c>
      <c r="H802" s="4">
        <v>461.82066692942993</v>
      </c>
      <c r="I802" s="4">
        <v>657.59061393359184</v>
      </c>
      <c r="J802" s="4">
        <v>363.74311356966683</v>
      </c>
      <c r="K802" s="4">
        <v>342.22523653377556</v>
      </c>
      <c r="L802" s="4">
        <v>497.58101651937938</v>
      </c>
      <c r="M802" s="4">
        <v>628.90808255685715</v>
      </c>
      <c r="R802" t="s">
        <v>6742</v>
      </c>
      <c r="S802">
        <v>1.2783729324790103</v>
      </c>
      <c r="T802">
        <v>1.4559121923186298</v>
      </c>
      <c r="U802">
        <v>3.1413848856261612</v>
      </c>
      <c r="V802">
        <v>1.2169927527901963</v>
      </c>
      <c r="W802">
        <v>2.0964485966160971</v>
      </c>
      <c r="X802">
        <v>0.12305250752912003</v>
      </c>
      <c r="Y802">
        <v>0.2952563420600019</v>
      </c>
      <c r="AT802" t="s">
        <v>6742</v>
      </c>
      <c r="AU802">
        <f t="shared" si="86"/>
        <v>9.476954533370281E-10</v>
      </c>
      <c r="AV802">
        <f t="shared" si="87"/>
        <v>1.4390807043999676E-9</v>
      </c>
      <c r="AW802">
        <f t="shared" si="88"/>
        <v>3.2400709671434157E-9</v>
      </c>
      <c r="AX802">
        <f t="shared" si="89"/>
        <v>1.3747695556092472E-9</v>
      </c>
      <c r="AY802">
        <f t="shared" si="90"/>
        <v>2.6175309536912241E-9</v>
      </c>
      <c r="AZ802">
        <f t="shared" si="91"/>
        <v>1.216299239387326E-10</v>
      </c>
      <c r="BA802">
        <f t="shared" si="92"/>
        <v>2.7984519188699915E-10</v>
      </c>
    </row>
    <row r="803" spans="1:53" x14ac:dyDescent="0.3">
      <c r="A803" s="3" t="s">
        <v>14822</v>
      </c>
      <c r="B803" s="3" t="s">
        <v>28795</v>
      </c>
      <c r="C803" s="6" t="s">
        <v>4794</v>
      </c>
      <c r="D803" s="3">
        <v>8</v>
      </c>
      <c r="E803" s="3">
        <v>382.19</v>
      </c>
      <c r="F803" s="3">
        <v>12935.55867</v>
      </c>
      <c r="G803" s="4">
        <v>1716.2173425455082</v>
      </c>
      <c r="H803" s="4">
        <v>1444.5621212497226</v>
      </c>
      <c r="I803" s="4">
        <v>1720.9861728651679</v>
      </c>
      <c r="J803" s="4">
        <v>1000.5762832736694</v>
      </c>
      <c r="K803" s="4">
        <v>1574.4659894078868</v>
      </c>
      <c r="L803" s="4">
        <v>1620.7220500120884</v>
      </c>
      <c r="M803" s="4">
        <v>1142.1885987417497</v>
      </c>
      <c r="R803" t="s">
        <v>6743</v>
      </c>
      <c r="S803">
        <v>626.53183893908897</v>
      </c>
      <c r="T803">
        <v>802.11738190242249</v>
      </c>
      <c r="U803">
        <v>594.20489526597169</v>
      </c>
      <c r="V803">
        <v>597.46293347284029</v>
      </c>
      <c r="W803">
        <v>617.42329033036822</v>
      </c>
      <c r="X803">
        <v>338.99552959353827</v>
      </c>
      <c r="Y803">
        <v>432.07525104434592</v>
      </c>
      <c r="AT803" t="s">
        <v>6743</v>
      </c>
      <c r="AU803">
        <f t="shared" si="86"/>
        <v>4.6446647926285837E-7</v>
      </c>
      <c r="AV803">
        <f t="shared" si="87"/>
        <v>7.9284427525899339E-7</v>
      </c>
      <c r="AW803">
        <f t="shared" si="88"/>
        <v>6.1287174280843088E-7</v>
      </c>
      <c r="AX803">
        <f t="shared" si="89"/>
        <v>6.749209061929844E-7</v>
      </c>
      <c r="AY803">
        <f t="shared" si="90"/>
        <v>7.7088681142873156E-7</v>
      </c>
      <c r="AZ803">
        <f t="shared" si="91"/>
        <v>3.3507647514029738E-7</v>
      </c>
      <c r="BA803">
        <f t="shared" si="92"/>
        <v>4.0952272420131857E-7</v>
      </c>
    </row>
    <row r="804" spans="1:53" x14ac:dyDescent="0.3">
      <c r="A804" s="3" t="s">
        <v>15077</v>
      </c>
      <c r="B804" s="3" t="s">
        <v>28796</v>
      </c>
      <c r="C804" s="6" t="s">
        <v>4613</v>
      </c>
      <c r="D804" s="3">
        <v>8</v>
      </c>
      <c r="E804" s="3">
        <v>520.33000000000004</v>
      </c>
      <c r="F804" s="3">
        <v>14955.68129</v>
      </c>
      <c r="G804" s="4">
        <v>1665.5919515569331</v>
      </c>
      <c r="H804" s="4">
        <v>1144.8020517789273</v>
      </c>
      <c r="I804" s="4">
        <v>1511.3907660792777</v>
      </c>
      <c r="J804" s="4">
        <v>1266.6606035495372</v>
      </c>
      <c r="K804" s="4">
        <v>1340.1034857108684</v>
      </c>
      <c r="L804" s="4">
        <v>1467.472222361966</v>
      </c>
      <c r="M804" s="4">
        <v>1907.5458606344887</v>
      </c>
      <c r="R804" t="s">
        <v>2987</v>
      </c>
      <c r="S804">
        <v>987.61486668743521</v>
      </c>
      <c r="T804">
        <v>1027.8914947351439</v>
      </c>
      <c r="U804">
        <v>1766.0420948215094</v>
      </c>
      <c r="V804">
        <v>1734.5149475823007</v>
      </c>
      <c r="W804">
        <v>1309.9153343644539</v>
      </c>
      <c r="X804">
        <v>1244.3566837513702</v>
      </c>
      <c r="Y804">
        <v>1540.2163439334317</v>
      </c>
      <c r="AT804" t="s">
        <v>2987</v>
      </c>
      <c r="AU804">
        <f t="shared" si="86"/>
        <v>7.3214794762021057E-7</v>
      </c>
      <c r="AV804">
        <f t="shared" si="87"/>
        <v>1.0160082621016037E-6</v>
      </c>
      <c r="AW804">
        <f t="shared" si="88"/>
        <v>1.8215220122712677E-6</v>
      </c>
      <c r="AX804">
        <f t="shared" si="89"/>
        <v>1.9593858206782625E-6</v>
      </c>
      <c r="AY804">
        <f t="shared" si="90"/>
        <v>1.6355010754607218E-6</v>
      </c>
      <c r="AZ804">
        <f t="shared" si="91"/>
        <v>1.229970943595082E-6</v>
      </c>
      <c r="BA804">
        <f t="shared" si="92"/>
        <v>1.4598234717273282E-6</v>
      </c>
    </row>
    <row r="805" spans="1:53" x14ac:dyDescent="0.3">
      <c r="A805" s="3" t="s">
        <v>18665</v>
      </c>
      <c r="B805" s="3" t="s">
        <v>28797</v>
      </c>
      <c r="C805" s="6" t="s">
        <v>1718</v>
      </c>
      <c r="D805" s="3">
        <v>8</v>
      </c>
      <c r="E805" s="3">
        <v>353.07</v>
      </c>
      <c r="F805" s="3">
        <v>23044.13941</v>
      </c>
      <c r="G805" s="4">
        <v>273.09116370069688</v>
      </c>
      <c r="H805" s="4">
        <v>149.16036347642296</v>
      </c>
      <c r="I805" s="4">
        <v>206.20131968873889</v>
      </c>
      <c r="J805" s="4">
        <v>352.65700777579224</v>
      </c>
      <c r="K805" s="4">
        <v>279.91084590616248</v>
      </c>
      <c r="L805" s="4">
        <v>266.26592961402184</v>
      </c>
      <c r="M805" s="4">
        <v>246.78462117289405</v>
      </c>
      <c r="R805" t="s">
        <v>3008</v>
      </c>
      <c r="S805">
        <v>26.367873252770153</v>
      </c>
      <c r="T805">
        <v>23.294962783501589</v>
      </c>
      <c r="U805">
        <v>33.901284035058822</v>
      </c>
      <c r="V805">
        <v>31.393265254244664</v>
      </c>
      <c r="W805">
        <v>16.458271786919042</v>
      </c>
      <c r="X805">
        <v>35.222588167014528</v>
      </c>
      <c r="Y805">
        <v>49.379353844148611</v>
      </c>
      <c r="AT805" t="s">
        <v>3008</v>
      </c>
      <c r="AU805">
        <f t="shared" si="86"/>
        <v>1.9547279953244469E-8</v>
      </c>
      <c r="AV805">
        <f t="shared" si="87"/>
        <v>2.3025654725828306E-8</v>
      </c>
      <c r="AW805">
        <f t="shared" si="88"/>
        <v>3.4966287210929308E-8</v>
      </c>
      <c r="AX805">
        <f t="shared" si="89"/>
        <v>3.546323938556886E-8</v>
      </c>
      <c r="AY805">
        <f t="shared" si="90"/>
        <v>2.054905420340836E-8</v>
      </c>
      <c r="AZ805">
        <f t="shared" si="91"/>
        <v>3.4815387396030558E-8</v>
      </c>
      <c r="BA805">
        <f t="shared" si="92"/>
        <v>4.680195742912642E-8</v>
      </c>
    </row>
    <row r="806" spans="1:53" x14ac:dyDescent="0.3">
      <c r="A806" s="3" t="s">
        <v>22977</v>
      </c>
      <c r="B806" s="3" t="s">
        <v>28798</v>
      </c>
      <c r="C806" s="6" t="s">
        <v>1581</v>
      </c>
      <c r="D806" s="3">
        <v>8</v>
      </c>
      <c r="E806" s="3">
        <v>496.66</v>
      </c>
      <c r="F806" s="3">
        <v>24032.250410000001</v>
      </c>
      <c r="G806" s="4">
        <v>364.87371777185865</v>
      </c>
      <c r="H806" s="4">
        <v>305.13075864329147</v>
      </c>
      <c r="I806" s="4">
        <v>360.83990465433789</v>
      </c>
      <c r="J806" s="4">
        <v>377.73274624195852</v>
      </c>
      <c r="K806" s="4">
        <v>314.70660589042154</v>
      </c>
      <c r="L806" s="4">
        <v>552.72449554097875</v>
      </c>
      <c r="M806" s="4">
        <v>469.04817721440003</v>
      </c>
      <c r="R806" t="s">
        <v>6999</v>
      </c>
      <c r="AT806" t="s">
        <v>6999</v>
      </c>
      <c r="AU806">
        <f t="shared" si="86"/>
        <v>0</v>
      </c>
      <c r="AV806">
        <f t="shared" si="87"/>
        <v>0</v>
      </c>
      <c r="AW806">
        <f t="shared" si="88"/>
        <v>0</v>
      </c>
      <c r="AX806">
        <f t="shared" si="89"/>
        <v>0</v>
      </c>
      <c r="AY806">
        <f t="shared" si="90"/>
        <v>0</v>
      </c>
      <c r="AZ806">
        <f t="shared" si="91"/>
        <v>0</v>
      </c>
      <c r="BA806">
        <f t="shared" si="92"/>
        <v>0</v>
      </c>
    </row>
    <row r="807" spans="1:53" x14ac:dyDescent="0.3">
      <c r="A807" s="3" t="s">
        <v>18232</v>
      </c>
      <c r="B807" s="3" t="s">
        <v>28799</v>
      </c>
      <c r="C807" s="6" t="s">
        <v>1188</v>
      </c>
      <c r="D807" s="3">
        <v>8</v>
      </c>
      <c r="E807" s="3">
        <v>509.46</v>
      </c>
      <c r="F807" s="3">
        <v>33432.490890000001</v>
      </c>
      <c r="G807" s="4">
        <v>624.62549176269715</v>
      </c>
      <c r="H807" s="4">
        <v>410.1684513844051</v>
      </c>
      <c r="I807" s="4">
        <v>545.04755469753059</v>
      </c>
      <c r="J807" s="4">
        <v>625.25389130573387</v>
      </c>
      <c r="K807" s="4">
        <v>527.80617846077791</v>
      </c>
      <c r="L807" s="4">
        <v>445.03051309979855</v>
      </c>
      <c r="M807" s="4">
        <v>625.90998114896252</v>
      </c>
      <c r="R807" t="s">
        <v>7026</v>
      </c>
      <c r="S807">
        <v>17.042615349999998</v>
      </c>
      <c r="T807">
        <v>3.3630146710000002</v>
      </c>
      <c r="U807">
        <v>1.813058383</v>
      </c>
      <c r="V807">
        <v>0.118413801</v>
      </c>
      <c r="W807">
        <v>3.2626821549999998</v>
      </c>
      <c r="X807">
        <v>14.49175181</v>
      </c>
      <c r="AT807" t="s">
        <v>7026</v>
      </c>
      <c r="AU807">
        <f t="shared" si="86"/>
        <v>1.2634192002834843E-8</v>
      </c>
      <c r="AV807">
        <f t="shared" si="87"/>
        <v>3.3241355812417964E-9</v>
      </c>
      <c r="AW807">
        <f t="shared" si="88"/>
        <v>1.870015309290366E-9</v>
      </c>
      <c r="AX807">
        <f t="shared" si="89"/>
        <v>1.3376553656999165E-10</v>
      </c>
      <c r="AY807">
        <f t="shared" si="90"/>
        <v>4.0736374583919119E-9</v>
      </c>
      <c r="AZ807">
        <f t="shared" si="91"/>
        <v>1.4324215782211258E-8</v>
      </c>
      <c r="BA807">
        <f t="shared" si="92"/>
        <v>0</v>
      </c>
    </row>
    <row r="808" spans="1:53" x14ac:dyDescent="0.3">
      <c r="A808" s="3" t="s">
        <v>17187</v>
      </c>
      <c r="B808" s="3" t="s">
        <v>28800</v>
      </c>
      <c r="C808" s="6" t="s">
        <v>1405</v>
      </c>
      <c r="D808" s="3">
        <v>8</v>
      </c>
      <c r="E808" s="3">
        <v>510.56</v>
      </c>
      <c r="F808" s="3">
        <v>14257.42275</v>
      </c>
      <c r="G808" s="4">
        <v>900.5273714430914</v>
      </c>
      <c r="H808" s="4">
        <v>1268.8722989517098</v>
      </c>
      <c r="I808" s="4">
        <v>1418.1331332429916</v>
      </c>
      <c r="J808" s="4">
        <v>3556.8052870183319</v>
      </c>
      <c r="K808" s="4">
        <v>862.95276816620196</v>
      </c>
      <c r="L808" s="4">
        <v>1251.1976362584369</v>
      </c>
      <c r="M808" s="4">
        <v>1307.1613663624382</v>
      </c>
      <c r="R808" t="s">
        <v>7000</v>
      </c>
      <c r="AT808" t="s">
        <v>7000</v>
      </c>
      <c r="AU808">
        <f t="shared" si="86"/>
        <v>0</v>
      </c>
      <c r="AV808">
        <f t="shared" si="87"/>
        <v>0</v>
      </c>
      <c r="AW808">
        <f t="shared" si="88"/>
        <v>0</v>
      </c>
      <c r="AX808">
        <f t="shared" si="89"/>
        <v>0</v>
      </c>
      <c r="AY808">
        <f t="shared" si="90"/>
        <v>0</v>
      </c>
      <c r="AZ808">
        <f t="shared" si="91"/>
        <v>0</v>
      </c>
      <c r="BA808">
        <f t="shared" si="92"/>
        <v>0</v>
      </c>
    </row>
    <row r="809" spans="1:53" x14ac:dyDescent="0.3">
      <c r="A809" s="3" t="s">
        <v>22831</v>
      </c>
      <c r="B809" s="3" t="s">
        <v>28801</v>
      </c>
      <c r="C809" s="6" t="s">
        <v>3447</v>
      </c>
      <c r="D809" s="3">
        <v>7</v>
      </c>
      <c r="E809" s="3">
        <v>345.39</v>
      </c>
      <c r="F809" s="3">
        <v>33481.239959999999</v>
      </c>
      <c r="G809" s="4">
        <v>34.151704436382971</v>
      </c>
      <c r="H809" s="4">
        <v>39.636255213898608</v>
      </c>
      <c r="I809" s="4">
        <v>56.917933878971589</v>
      </c>
      <c r="J809" s="4">
        <v>59.516369961085452</v>
      </c>
      <c r="K809" s="4">
        <v>20.444089005998052</v>
      </c>
      <c r="L809" s="4">
        <v>47.685087240884542</v>
      </c>
      <c r="M809" s="4">
        <v>49.321614937417579</v>
      </c>
      <c r="R809" t="s">
        <v>7002</v>
      </c>
      <c r="S809">
        <v>26.863130018631804</v>
      </c>
      <c r="T809">
        <v>28.896343207582614</v>
      </c>
      <c r="U809">
        <v>39.524881718615703</v>
      </c>
      <c r="V809">
        <v>32.260290289884452</v>
      </c>
      <c r="W809">
        <v>25.700006485743874</v>
      </c>
      <c r="X809">
        <v>22.301690955634825</v>
      </c>
      <c r="Y809">
        <v>50.739301464890517</v>
      </c>
      <c r="AT809" t="s">
        <v>7002</v>
      </c>
      <c r="AU809">
        <f t="shared" si="86"/>
        <v>1.9914428359876737E-8</v>
      </c>
      <c r="AV809">
        <f t="shared" si="87"/>
        <v>2.8562278794798653E-8</v>
      </c>
      <c r="AW809">
        <f t="shared" si="88"/>
        <v>4.0766549276478696E-8</v>
      </c>
      <c r="AX809">
        <f t="shared" si="89"/>
        <v>3.6442669723355014E-8</v>
      </c>
      <c r="AY809">
        <f t="shared" si="90"/>
        <v>3.2087866401819737E-8</v>
      </c>
      <c r="AZ809">
        <f t="shared" si="91"/>
        <v>2.2043865900067634E-8</v>
      </c>
      <c r="BA809">
        <f t="shared" si="92"/>
        <v>4.8090921453497643E-8</v>
      </c>
    </row>
    <row r="810" spans="1:53" x14ac:dyDescent="0.3">
      <c r="A810" s="3" t="s">
        <v>19451</v>
      </c>
      <c r="B810" s="3" t="s">
        <v>28802</v>
      </c>
      <c r="C810" s="6" t="s">
        <v>3616</v>
      </c>
      <c r="D810" s="3">
        <v>7</v>
      </c>
      <c r="E810" s="3">
        <v>328.27</v>
      </c>
      <c r="F810" s="3">
        <v>48462.180229999998</v>
      </c>
      <c r="G810" s="4">
        <v>650.97281437527135</v>
      </c>
      <c r="H810" s="4">
        <v>352.24053143702588</v>
      </c>
      <c r="I810" s="4">
        <v>561.06424393967097</v>
      </c>
      <c r="J810" s="4">
        <v>627.42550989426809</v>
      </c>
      <c r="K810" s="4">
        <v>346.87378252273658</v>
      </c>
      <c r="L810" s="4">
        <v>556.54634806459899</v>
      </c>
      <c r="M810" s="4">
        <v>741.6974407458315</v>
      </c>
      <c r="R810" t="s">
        <v>7003</v>
      </c>
      <c r="AT810" t="s">
        <v>7003</v>
      </c>
      <c r="AU810">
        <f t="shared" si="86"/>
        <v>0</v>
      </c>
      <c r="AV810">
        <f t="shared" si="87"/>
        <v>0</v>
      </c>
      <c r="AW810">
        <f t="shared" si="88"/>
        <v>0</v>
      </c>
      <c r="AX810">
        <f t="shared" si="89"/>
        <v>0</v>
      </c>
      <c r="AY810">
        <f t="shared" si="90"/>
        <v>0</v>
      </c>
      <c r="AZ810">
        <f t="shared" si="91"/>
        <v>0</v>
      </c>
      <c r="BA810">
        <f t="shared" si="92"/>
        <v>0</v>
      </c>
    </row>
    <row r="811" spans="1:53" x14ac:dyDescent="0.3">
      <c r="A811" s="3" t="s">
        <v>18504</v>
      </c>
      <c r="B811" s="3" t="s">
        <v>28803</v>
      </c>
      <c r="C811" s="6" t="s">
        <v>3066</v>
      </c>
      <c r="D811" s="3">
        <v>7</v>
      </c>
      <c r="E811" s="3">
        <v>289.83999999999997</v>
      </c>
      <c r="F811" s="3">
        <v>15498.88005</v>
      </c>
      <c r="G811" s="4">
        <v>368.19045640214733</v>
      </c>
      <c r="H811" s="4">
        <v>141.68285714056768</v>
      </c>
      <c r="I811" s="4">
        <v>282.38765959512449</v>
      </c>
      <c r="J811" s="4">
        <v>238.62727557101422</v>
      </c>
      <c r="K811" s="4">
        <v>156.97371795139657</v>
      </c>
      <c r="L811" s="4">
        <v>261.55672236256231</v>
      </c>
      <c r="M811" s="4">
        <v>338.7358807767971</v>
      </c>
      <c r="R811" t="s">
        <v>23622</v>
      </c>
      <c r="AT811" t="s">
        <v>23622</v>
      </c>
      <c r="AU811">
        <f t="shared" si="86"/>
        <v>0</v>
      </c>
      <c r="AV811">
        <f t="shared" si="87"/>
        <v>0</v>
      </c>
      <c r="AW811">
        <f t="shared" si="88"/>
        <v>0</v>
      </c>
      <c r="AX811">
        <f t="shared" si="89"/>
        <v>0</v>
      </c>
      <c r="AY811">
        <f t="shared" si="90"/>
        <v>0</v>
      </c>
      <c r="AZ811">
        <f t="shared" si="91"/>
        <v>0</v>
      </c>
      <c r="BA811">
        <f t="shared" si="92"/>
        <v>0</v>
      </c>
    </row>
    <row r="812" spans="1:53" x14ac:dyDescent="0.3">
      <c r="A812" s="3" t="s">
        <v>20488</v>
      </c>
      <c r="B812" s="3" t="s">
        <v>28804</v>
      </c>
      <c r="C812" s="6" t="s">
        <v>3801</v>
      </c>
      <c r="D812" s="3">
        <v>7</v>
      </c>
      <c r="E812" s="3">
        <v>692.23</v>
      </c>
      <c r="F812" s="3">
        <v>17248.23475</v>
      </c>
      <c r="G812" s="4">
        <v>16735.287529157733</v>
      </c>
      <c r="H812" s="4">
        <v>11594.337232406406</v>
      </c>
      <c r="I812" s="4">
        <v>11828.107906053392</v>
      </c>
      <c r="J812" s="4">
        <v>11831.77376328948</v>
      </c>
      <c r="K812" s="4">
        <v>8725.9612211989879</v>
      </c>
      <c r="L812" s="4">
        <v>10180.899922899629</v>
      </c>
      <c r="M812" s="4">
        <v>12641.478758355828</v>
      </c>
      <c r="R812" t="s">
        <v>7006</v>
      </c>
      <c r="S812">
        <v>7.7575224619684082E-3</v>
      </c>
      <c r="T812">
        <v>0.23861221115042253</v>
      </c>
      <c r="U812">
        <v>7.3261165106624591E-3</v>
      </c>
      <c r="V812">
        <v>0.63433233691156821</v>
      </c>
      <c r="W812">
        <v>6.0483477875084108E-3</v>
      </c>
      <c r="X812">
        <v>7.0789957571698349E-3</v>
      </c>
      <c r="Y812">
        <v>8.1566539404457315E-3</v>
      </c>
      <c r="AT812" t="s">
        <v>7006</v>
      </c>
      <c r="AU812">
        <f t="shared" si="86"/>
        <v>5.7508795591524594E-12</v>
      </c>
      <c r="AV812">
        <f t="shared" si="87"/>
        <v>2.3585366666510745E-10</v>
      </c>
      <c r="AW812">
        <f t="shared" si="88"/>
        <v>7.5562652372588903E-12</v>
      </c>
      <c r="AX812">
        <f t="shared" si="89"/>
        <v>7.1657023669625001E-10</v>
      </c>
      <c r="AY812">
        <f t="shared" si="90"/>
        <v>7.5516936489868114E-12</v>
      </c>
      <c r="AZ812">
        <f t="shared" si="91"/>
        <v>6.9971570087949691E-12</v>
      </c>
      <c r="BA812">
        <f t="shared" si="92"/>
        <v>7.7309106087076505E-12</v>
      </c>
    </row>
    <row r="813" spans="1:53" x14ac:dyDescent="0.3">
      <c r="A813" s="3" t="s">
        <v>21287</v>
      </c>
      <c r="B813" s="3" t="s">
        <v>28805</v>
      </c>
      <c r="C813" s="6" t="s">
        <v>3194</v>
      </c>
      <c r="D813" s="3">
        <v>7</v>
      </c>
      <c r="E813" s="3">
        <v>427.29</v>
      </c>
      <c r="F813" s="3">
        <v>52204.255169999997</v>
      </c>
      <c r="G813" s="4">
        <v>128.99468997171928</v>
      </c>
      <c r="H813" s="4">
        <v>40.449670080894911</v>
      </c>
      <c r="I813" s="4">
        <v>64.003400604927819</v>
      </c>
      <c r="J813" s="4">
        <v>51.320492604702125</v>
      </c>
      <c r="K813" s="4">
        <v>83.859758436512919</v>
      </c>
      <c r="L813" s="4">
        <v>50.336524840968728</v>
      </c>
      <c r="M813" s="4">
        <v>67.318649489233295</v>
      </c>
      <c r="R813" t="s">
        <v>7007</v>
      </c>
      <c r="AT813" t="s">
        <v>7007</v>
      </c>
      <c r="AU813">
        <f t="shared" si="86"/>
        <v>0</v>
      </c>
      <c r="AV813">
        <f t="shared" si="87"/>
        <v>0</v>
      </c>
      <c r="AW813">
        <f t="shared" si="88"/>
        <v>0</v>
      </c>
      <c r="AX813">
        <f t="shared" si="89"/>
        <v>0</v>
      </c>
      <c r="AY813">
        <f t="shared" si="90"/>
        <v>0</v>
      </c>
      <c r="AZ813">
        <f t="shared" si="91"/>
        <v>0</v>
      </c>
      <c r="BA813">
        <f t="shared" si="92"/>
        <v>0</v>
      </c>
    </row>
    <row r="814" spans="1:53" x14ac:dyDescent="0.3">
      <c r="A814" s="3" t="s">
        <v>15550</v>
      </c>
      <c r="B814" s="3" t="s">
        <v>28806</v>
      </c>
      <c r="C814" s="6" t="s">
        <v>4569</v>
      </c>
      <c r="D814" s="3">
        <v>7</v>
      </c>
      <c r="E814" s="3">
        <v>457.39</v>
      </c>
      <c r="F814" s="3">
        <v>27620.56338</v>
      </c>
      <c r="G814" s="4">
        <v>276.30455472463245</v>
      </c>
      <c r="H814" s="4">
        <v>164.33641163452103</v>
      </c>
      <c r="I814" s="4">
        <v>180.83820938911799</v>
      </c>
      <c r="J814" s="4">
        <v>131.38388167606587</v>
      </c>
      <c r="K814" s="4">
        <v>195.77461244833901</v>
      </c>
      <c r="L814" s="4">
        <v>151.78306886466041</v>
      </c>
      <c r="M814" s="4">
        <v>217.6843254947448</v>
      </c>
      <c r="R814" t="s">
        <v>3227</v>
      </c>
      <c r="S814">
        <v>142.2756554705303</v>
      </c>
      <c r="T814">
        <v>138.71187850050921</v>
      </c>
      <c r="U814">
        <v>28.205374154210698</v>
      </c>
      <c r="V814">
        <v>82.952341306728854</v>
      </c>
      <c r="W814">
        <v>64.556803475154155</v>
      </c>
      <c r="X814">
        <v>93.785052886144314</v>
      </c>
      <c r="Y814">
        <v>129.22242598842655</v>
      </c>
      <c r="AT814" t="s">
        <v>3227</v>
      </c>
      <c r="AU814">
        <f t="shared" si="86"/>
        <v>1.0547312789899113E-7</v>
      </c>
      <c r="AV814">
        <f t="shared" si="87"/>
        <v>1.3710826028817869E-7</v>
      </c>
      <c r="AW814">
        <f t="shared" si="88"/>
        <v>2.9091441272488144E-8</v>
      </c>
      <c r="AX814">
        <f t="shared" si="89"/>
        <v>9.3706682421516633E-8</v>
      </c>
      <c r="AY814">
        <f t="shared" si="90"/>
        <v>8.0602706710924814E-8</v>
      </c>
      <c r="AZ814">
        <f t="shared" si="91"/>
        <v>9.2700824048078001E-8</v>
      </c>
      <c r="BA814">
        <f t="shared" si="92"/>
        <v>1.2247755406211016E-7</v>
      </c>
    </row>
    <row r="815" spans="1:53" x14ac:dyDescent="0.3">
      <c r="A815" s="3" t="s">
        <v>21435</v>
      </c>
      <c r="B815" s="3" t="s">
        <v>28807</v>
      </c>
      <c r="C815" s="6" t="s">
        <v>2790</v>
      </c>
      <c r="D815" s="3">
        <v>7</v>
      </c>
      <c r="E815" s="3">
        <v>461.2</v>
      </c>
      <c r="F815" s="3">
        <v>26277.750700000001</v>
      </c>
      <c r="G815" s="4">
        <v>933.45216769143053</v>
      </c>
      <c r="H815" s="4">
        <v>953.94530098253085</v>
      </c>
      <c r="I815" s="4">
        <v>783.85350023976446</v>
      </c>
      <c r="J815" s="4">
        <v>1145.708392978785</v>
      </c>
      <c r="K815" s="4">
        <v>1360.938995877772</v>
      </c>
      <c r="L815" s="4">
        <v>1101.6482147223674</v>
      </c>
      <c r="M815" s="4">
        <v>1143.8869879302868</v>
      </c>
      <c r="R815" t="s">
        <v>5996</v>
      </c>
      <c r="AT815" t="s">
        <v>5996</v>
      </c>
      <c r="AU815">
        <f t="shared" si="86"/>
        <v>0</v>
      </c>
      <c r="AV815">
        <f t="shared" si="87"/>
        <v>0</v>
      </c>
      <c r="AW815">
        <f t="shared" si="88"/>
        <v>0</v>
      </c>
      <c r="AX815">
        <f t="shared" si="89"/>
        <v>0</v>
      </c>
      <c r="AY815">
        <f t="shared" si="90"/>
        <v>0</v>
      </c>
      <c r="AZ815">
        <f t="shared" si="91"/>
        <v>0</v>
      </c>
      <c r="BA815">
        <f t="shared" si="92"/>
        <v>0</v>
      </c>
    </row>
    <row r="816" spans="1:53" x14ac:dyDescent="0.3">
      <c r="A816" s="3" t="s">
        <v>14022</v>
      </c>
      <c r="B816" s="3" t="s">
        <v>28808</v>
      </c>
      <c r="C816" s="6" t="s">
        <v>6384</v>
      </c>
      <c r="D816" s="3">
        <v>7</v>
      </c>
      <c r="E816" s="3">
        <v>289.70999999999998</v>
      </c>
      <c r="F816" s="3">
        <v>26668.978879999999</v>
      </c>
      <c r="G816" s="4">
        <v>242.95260974641707</v>
      </c>
      <c r="H816" s="4">
        <v>175.21893543379952</v>
      </c>
      <c r="I816" s="4">
        <v>220.60755563906235</v>
      </c>
      <c r="J816" s="4">
        <v>247.69871141562859</v>
      </c>
      <c r="K816" s="4">
        <v>163.45038860857034</v>
      </c>
      <c r="L816" s="4">
        <v>187.54156118569367</v>
      </c>
      <c r="M816" s="4">
        <v>943.65942350860882</v>
      </c>
      <c r="R816" t="s">
        <v>4163</v>
      </c>
      <c r="S816">
        <v>211.17493133923483</v>
      </c>
      <c r="T816">
        <v>104.77869309812698</v>
      </c>
      <c r="U816">
        <v>168.16967544653738</v>
      </c>
      <c r="V816">
        <v>157.93321217715555</v>
      </c>
      <c r="W816">
        <v>41.57330557457783</v>
      </c>
      <c r="X816">
        <v>58.858898395792743</v>
      </c>
      <c r="Y816">
        <v>40.591515490375393</v>
      </c>
      <c r="AT816" t="s">
        <v>4163</v>
      </c>
      <c r="AU816">
        <f t="shared" si="86"/>
        <v>1.5655018751129405E-7</v>
      </c>
      <c r="AV816">
        <f t="shared" si="87"/>
        <v>1.0356736914856536E-7</v>
      </c>
      <c r="AW816">
        <f t="shared" si="88"/>
        <v>1.7345269771349502E-7</v>
      </c>
      <c r="AX816">
        <f t="shared" si="89"/>
        <v>1.7840843458018509E-7</v>
      </c>
      <c r="AY816">
        <f t="shared" si="90"/>
        <v>5.1906550136439357E-8</v>
      </c>
      <c r="AZ816">
        <f t="shared" si="91"/>
        <v>5.8178443322690554E-8</v>
      </c>
      <c r="BA816">
        <f t="shared" si="92"/>
        <v>3.847280760214715E-8</v>
      </c>
    </row>
    <row r="817" spans="1:53" x14ac:dyDescent="0.3">
      <c r="A817" s="3" t="s">
        <v>20637</v>
      </c>
      <c r="B817" s="3" t="s">
        <v>28809</v>
      </c>
      <c r="C817" s="6" t="s">
        <v>3832</v>
      </c>
      <c r="D817" s="3">
        <v>7</v>
      </c>
      <c r="E817" s="3">
        <v>368.47</v>
      </c>
      <c r="F817" s="3">
        <v>79274.237599999993</v>
      </c>
      <c r="G817" s="4">
        <v>13.81903821764959</v>
      </c>
      <c r="H817" s="4">
        <v>16.005326364480897</v>
      </c>
      <c r="I817" s="4">
        <v>14.752165640641035</v>
      </c>
      <c r="J817" s="4">
        <v>19.746672746209772</v>
      </c>
      <c r="K817" s="4">
        <v>9.8939111818823324</v>
      </c>
      <c r="L817" s="4">
        <v>9.3666360836379514</v>
      </c>
      <c r="M817" s="4">
        <v>21.832041849659205</v>
      </c>
      <c r="R817" t="s">
        <v>3715</v>
      </c>
      <c r="S817">
        <v>49.503923389999997</v>
      </c>
      <c r="T817">
        <v>22.505618120000001</v>
      </c>
      <c r="U817">
        <v>73.672058890000002</v>
      </c>
      <c r="V817">
        <v>43.147428660000003</v>
      </c>
      <c r="W817">
        <v>16.844055650000001</v>
      </c>
      <c r="X817">
        <v>47.20243748</v>
      </c>
      <c r="AT817" t="s">
        <v>3715</v>
      </c>
      <c r="AU817">
        <f t="shared" si="86"/>
        <v>3.6698714379121788E-8</v>
      </c>
      <c r="AV817">
        <f t="shared" si="87"/>
        <v>2.2245435506318105E-8</v>
      </c>
      <c r="AW817">
        <f t="shared" si="88"/>
        <v>7.598645431554281E-8</v>
      </c>
      <c r="AX817">
        <f t="shared" si="89"/>
        <v>4.874126915595199E-8</v>
      </c>
      <c r="AY817">
        <f t="shared" si="90"/>
        <v>2.1030726496580209E-8</v>
      </c>
      <c r="AZ817">
        <f t="shared" si="91"/>
        <v>4.6656740246081827E-8</v>
      </c>
      <c r="BA817">
        <f t="shared" si="92"/>
        <v>0</v>
      </c>
    </row>
    <row r="818" spans="1:53" x14ac:dyDescent="0.3">
      <c r="A818" s="3" t="s">
        <v>10629</v>
      </c>
      <c r="B818" s="3" t="s">
        <v>28810</v>
      </c>
      <c r="C818" s="6" t="s">
        <v>7231</v>
      </c>
      <c r="D818" s="3">
        <v>7</v>
      </c>
      <c r="E818" s="3">
        <v>547.82000000000005</v>
      </c>
      <c r="F818" s="3">
        <v>25360.467570000001</v>
      </c>
      <c r="G818" s="4">
        <v>928.67822351533266</v>
      </c>
      <c r="H818" s="4">
        <v>886.10341629338302</v>
      </c>
      <c r="I818" s="4">
        <v>1058.9183894959751</v>
      </c>
      <c r="J818" s="4">
        <v>744.0558136664971</v>
      </c>
      <c r="K818" s="4">
        <v>1091.1316706898619</v>
      </c>
      <c r="L818" s="4">
        <v>869.41804036749329</v>
      </c>
      <c r="M818" s="4">
        <v>980.79632791039455</v>
      </c>
      <c r="R818" t="s">
        <v>7009</v>
      </c>
      <c r="S818">
        <v>111.17985116450001</v>
      </c>
      <c r="T818">
        <v>41.248298319235836</v>
      </c>
      <c r="U818">
        <v>55.504985145670261</v>
      </c>
      <c r="V818">
        <v>24.816988284418191</v>
      </c>
      <c r="W818">
        <v>1.6534986223436122E-2</v>
      </c>
      <c r="X818">
        <v>1.9222826382145383E-2</v>
      </c>
      <c r="Y818">
        <v>2.205078051736602</v>
      </c>
      <c r="AT818" t="s">
        <v>7009</v>
      </c>
      <c r="AU818">
        <f t="shared" si="86"/>
        <v>8.242089360180827E-8</v>
      </c>
      <c r="AV818">
        <f t="shared" si="87"/>
        <v>4.0771435608360455E-8</v>
      </c>
      <c r="AW818">
        <f t="shared" si="88"/>
        <v>5.7248664983745181E-8</v>
      </c>
      <c r="AX818">
        <f t="shared" si="89"/>
        <v>2.8034382190944077E-8</v>
      </c>
      <c r="AY818">
        <f t="shared" si="90"/>
        <v>2.0644836381183935E-11</v>
      </c>
      <c r="AZ818">
        <f t="shared" si="91"/>
        <v>1.9000595418134879E-11</v>
      </c>
      <c r="BA818">
        <f t="shared" si="92"/>
        <v>2.0899821700989463E-9</v>
      </c>
    </row>
    <row r="819" spans="1:53" x14ac:dyDescent="0.3">
      <c r="A819" s="3" t="s">
        <v>18561</v>
      </c>
      <c r="B819" s="3" t="s">
        <v>28811</v>
      </c>
      <c r="C819" s="6" t="s">
        <v>6205</v>
      </c>
      <c r="D819" s="3">
        <v>7</v>
      </c>
      <c r="E819" s="3">
        <v>468.55</v>
      </c>
      <c r="F819" s="3">
        <v>24644.062559999998</v>
      </c>
      <c r="G819" s="4">
        <v>70.362234450000003</v>
      </c>
      <c r="H819" s="4">
        <v>41.732245630000001</v>
      </c>
      <c r="I819" s="4">
        <v>60.20607948</v>
      </c>
      <c r="J819" s="4">
        <v>26.94234282</v>
      </c>
      <c r="K819" s="4">
        <v>30.23369332</v>
      </c>
      <c r="L819" s="4">
        <v>42.947222369999999</v>
      </c>
      <c r="M819" s="4" t="s">
        <v>30021</v>
      </c>
      <c r="R819" t="s">
        <v>4581</v>
      </c>
      <c r="S819">
        <v>3028.8689648195941</v>
      </c>
      <c r="T819">
        <v>2599.8700449800913</v>
      </c>
      <c r="U819">
        <v>4360.6115160574964</v>
      </c>
      <c r="V819">
        <v>4070.3947400135353</v>
      </c>
      <c r="W819">
        <v>3486.4798407067119</v>
      </c>
      <c r="X819">
        <v>3170.0111277390588</v>
      </c>
      <c r="Y819">
        <v>3279.060633244309</v>
      </c>
      <c r="AT819" t="s">
        <v>4581</v>
      </c>
      <c r="AU819">
        <f t="shared" si="86"/>
        <v>2.2453896463114376E-6</v>
      </c>
      <c r="AV819">
        <f t="shared" si="87"/>
        <v>2.5698135062114423E-6</v>
      </c>
      <c r="AW819">
        <f t="shared" si="88"/>
        <v>4.4975993985381722E-6</v>
      </c>
      <c r="AX819">
        <f t="shared" si="89"/>
        <v>4.5981003215122049E-6</v>
      </c>
      <c r="AY819">
        <f t="shared" si="90"/>
        <v>4.3530611326223802E-6</v>
      </c>
      <c r="AZ819">
        <f t="shared" si="91"/>
        <v>3.1333633104599194E-6</v>
      </c>
      <c r="BA819">
        <f t="shared" si="92"/>
        <v>3.1079073381356134E-6</v>
      </c>
    </row>
    <row r="820" spans="1:53" x14ac:dyDescent="0.3">
      <c r="A820" s="3" t="s">
        <v>16161</v>
      </c>
      <c r="B820" s="3" t="s">
        <v>28812</v>
      </c>
      <c r="C820" s="6" t="s">
        <v>6380</v>
      </c>
      <c r="D820" s="3">
        <v>7</v>
      </c>
      <c r="E820" s="3">
        <v>399.97</v>
      </c>
      <c r="F820" s="3">
        <v>11280.81214</v>
      </c>
      <c r="G820" s="4">
        <v>7255.5285652222574</v>
      </c>
      <c r="H820" s="4">
        <v>10569.115296911723</v>
      </c>
      <c r="I820" s="4">
        <v>8190.5010398570585</v>
      </c>
      <c r="J820" s="4">
        <v>6223.4993869618138</v>
      </c>
      <c r="K820" s="4">
        <v>12429.467001776638</v>
      </c>
      <c r="L820" s="4">
        <v>6742.203928316696</v>
      </c>
      <c r="M820" s="4">
        <v>5079.5007371771362</v>
      </c>
      <c r="R820" t="s">
        <v>4582</v>
      </c>
      <c r="S820">
        <v>43.617586084631462</v>
      </c>
      <c r="T820">
        <v>37.593655535780307</v>
      </c>
      <c r="U820">
        <v>75.771301159566434</v>
      </c>
      <c r="V820">
        <v>83.210951321330541</v>
      </c>
      <c r="W820">
        <v>45.723093393824719</v>
      </c>
      <c r="X820">
        <v>74.474687610332424</v>
      </c>
      <c r="Y820">
        <v>90.876210054259829</v>
      </c>
      <c r="AT820" t="s">
        <v>4582</v>
      </c>
      <c r="AU820">
        <f t="shared" si="86"/>
        <v>3.2334999410369915E-8</v>
      </c>
      <c r="AV820">
        <f t="shared" si="87"/>
        <v>3.7159043364588086E-8</v>
      </c>
      <c r="AW820">
        <f t="shared" si="88"/>
        <v>7.8151643930398512E-8</v>
      </c>
      <c r="AX820">
        <f t="shared" si="89"/>
        <v>9.3998819884155528E-8</v>
      </c>
      <c r="AY820">
        <f t="shared" si="90"/>
        <v>5.708778762810137E-8</v>
      </c>
      <c r="AZ820">
        <f t="shared" si="91"/>
        <v>7.3613701754610496E-8</v>
      </c>
      <c r="BA820">
        <f t="shared" si="92"/>
        <v>8.6132850739678436E-8</v>
      </c>
    </row>
    <row r="821" spans="1:53" x14ac:dyDescent="0.3">
      <c r="A821" s="3" t="s">
        <v>11056</v>
      </c>
      <c r="B821" s="3" t="s">
        <v>28813</v>
      </c>
      <c r="C821" s="6" t="s">
        <v>6525</v>
      </c>
      <c r="D821" s="3">
        <v>7</v>
      </c>
      <c r="E821" s="3">
        <v>701.83</v>
      </c>
      <c r="F821" s="3">
        <v>26857.711660000001</v>
      </c>
      <c r="G821" s="4">
        <v>4327.4118101969561</v>
      </c>
      <c r="H821" s="4">
        <v>4487.3589016559017</v>
      </c>
      <c r="I821" s="4">
        <v>5173.6563259362802</v>
      </c>
      <c r="J821" s="4">
        <v>4293.4788149242231</v>
      </c>
      <c r="K821" s="4">
        <v>4833.3968398591687</v>
      </c>
      <c r="L821" s="4">
        <v>4756.3160826804924</v>
      </c>
      <c r="M821" s="4">
        <v>4979.2785693420492</v>
      </c>
      <c r="R821" t="s">
        <v>4583</v>
      </c>
      <c r="AT821" t="s">
        <v>4583</v>
      </c>
      <c r="AU821">
        <f t="shared" si="86"/>
        <v>0</v>
      </c>
      <c r="AV821">
        <f t="shared" si="87"/>
        <v>0</v>
      </c>
      <c r="AW821">
        <f t="shared" si="88"/>
        <v>0</v>
      </c>
      <c r="AX821">
        <f t="shared" si="89"/>
        <v>0</v>
      </c>
      <c r="AY821">
        <f t="shared" si="90"/>
        <v>0</v>
      </c>
      <c r="AZ821">
        <f t="shared" si="91"/>
        <v>0</v>
      </c>
      <c r="BA821">
        <f t="shared" si="92"/>
        <v>0</v>
      </c>
    </row>
    <row r="822" spans="1:53" x14ac:dyDescent="0.3">
      <c r="A822" s="3" t="s">
        <v>13390</v>
      </c>
      <c r="B822" s="3" t="s">
        <v>28814</v>
      </c>
      <c r="C822" s="6" t="s">
        <v>5165</v>
      </c>
      <c r="D822" s="3">
        <v>7</v>
      </c>
      <c r="E822" s="3">
        <v>380.39</v>
      </c>
      <c r="F822" s="3">
        <v>29668.99626</v>
      </c>
      <c r="G822" s="4">
        <v>240.43149333217278</v>
      </c>
      <c r="H822" s="4">
        <v>198.72923296838124</v>
      </c>
      <c r="I822" s="4">
        <v>210.70150153793188</v>
      </c>
      <c r="J822" s="4">
        <v>296.16244119452494</v>
      </c>
      <c r="K822" s="4">
        <v>309.24361622046905</v>
      </c>
      <c r="L822" s="4">
        <v>168.5183256693353</v>
      </c>
      <c r="M822" s="4">
        <v>222.93773549153971</v>
      </c>
      <c r="R822" t="s">
        <v>4584</v>
      </c>
      <c r="AT822" t="s">
        <v>4584</v>
      </c>
      <c r="AU822">
        <f t="shared" si="86"/>
        <v>0</v>
      </c>
      <c r="AV822">
        <f t="shared" si="87"/>
        <v>0</v>
      </c>
      <c r="AW822">
        <f t="shared" si="88"/>
        <v>0</v>
      </c>
      <c r="AX822">
        <f t="shared" si="89"/>
        <v>0</v>
      </c>
      <c r="AY822">
        <f t="shared" si="90"/>
        <v>0</v>
      </c>
      <c r="AZ822">
        <f t="shared" si="91"/>
        <v>0</v>
      </c>
      <c r="BA822">
        <f t="shared" si="92"/>
        <v>0</v>
      </c>
    </row>
    <row r="823" spans="1:53" x14ac:dyDescent="0.3">
      <c r="A823" s="3" t="s">
        <v>14880</v>
      </c>
      <c r="B823" s="3" t="s">
        <v>28815</v>
      </c>
      <c r="C823" s="6" t="s">
        <v>4023</v>
      </c>
      <c r="D823" s="3">
        <v>7</v>
      </c>
      <c r="E823" s="3">
        <v>335.62</v>
      </c>
      <c r="F823" s="3">
        <v>26387.9</v>
      </c>
      <c r="G823" s="4">
        <v>792.31837560101758</v>
      </c>
      <c r="H823" s="4">
        <v>385.67109416339929</v>
      </c>
      <c r="I823" s="4">
        <v>583.88822340096817</v>
      </c>
      <c r="J823" s="4">
        <v>490.98334542763911</v>
      </c>
      <c r="K823" s="4">
        <v>433.92508297210361</v>
      </c>
      <c r="L823" s="4">
        <v>545.16789752575392</v>
      </c>
      <c r="M823" s="4">
        <v>687.23595167600627</v>
      </c>
      <c r="R823" t="s">
        <v>7010</v>
      </c>
      <c r="AT823" t="s">
        <v>7010</v>
      </c>
      <c r="AU823">
        <f t="shared" si="86"/>
        <v>0</v>
      </c>
      <c r="AV823">
        <f t="shared" si="87"/>
        <v>0</v>
      </c>
      <c r="AW823">
        <f t="shared" si="88"/>
        <v>0</v>
      </c>
      <c r="AX823">
        <f t="shared" si="89"/>
        <v>0</v>
      </c>
      <c r="AY823">
        <f t="shared" si="90"/>
        <v>0</v>
      </c>
      <c r="AZ823">
        <f t="shared" si="91"/>
        <v>0</v>
      </c>
      <c r="BA823">
        <f t="shared" si="92"/>
        <v>0</v>
      </c>
    </row>
    <row r="824" spans="1:53" x14ac:dyDescent="0.3">
      <c r="A824" s="3" t="s">
        <v>18576</v>
      </c>
      <c r="B824" s="3" t="s">
        <v>28816</v>
      </c>
      <c r="C824" s="6" t="s">
        <v>5781</v>
      </c>
      <c r="D824" s="3">
        <v>7</v>
      </c>
      <c r="E824" s="3">
        <v>317.49</v>
      </c>
      <c r="F824" s="3">
        <v>11506.808370000001</v>
      </c>
      <c r="G824" s="4">
        <v>609.89555712330127</v>
      </c>
      <c r="H824" s="4">
        <v>572.1915526170219</v>
      </c>
      <c r="I824" s="4">
        <v>530.27895223216933</v>
      </c>
      <c r="J824" s="4">
        <v>479.51062103410391</v>
      </c>
      <c r="K824" s="4">
        <v>395.3873237066843</v>
      </c>
      <c r="L824" s="4">
        <v>497.45636633237365</v>
      </c>
      <c r="M824" s="4">
        <v>573.99096266492575</v>
      </c>
      <c r="R824" t="s">
        <v>4149</v>
      </c>
      <c r="AT824" t="s">
        <v>4149</v>
      </c>
      <c r="AU824">
        <f t="shared" si="86"/>
        <v>0</v>
      </c>
      <c r="AV824">
        <f t="shared" si="87"/>
        <v>0</v>
      </c>
      <c r="AW824">
        <f t="shared" si="88"/>
        <v>0</v>
      </c>
      <c r="AX824">
        <f t="shared" si="89"/>
        <v>0</v>
      </c>
      <c r="AY824">
        <f t="shared" si="90"/>
        <v>0</v>
      </c>
      <c r="AZ824">
        <f t="shared" si="91"/>
        <v>0</v>
      </c>
      <c r="BA824">
        <f t="shared" si="92"/>
        <v>0</v>
      </c>
    </row>
    <row r="825" spans="1:53" x14ac:dyDescent="0.3">
      <c r="A825" s="3" t="s">
        <v>19143</v>
      </c>
      <c r="B825" s="3" t="s">
        <v>28817</v>
      </c>
      <c r="C825" s="6" t="s">
        <v>5751</v>
      </c>
      <c r="D825" s="3">
        <v>7</v>
      </c>
      <c r="E825" s="3">
        <v>334.64</v>
      </c>
      <c r="F825" s="3">
        <v>20096.386180000001</v>
      </c>
      <c r="G825" s="4">
        <v>1082.9623157295916</v>
      </c>
      <c r="H825" s="4">
        <v>783.64129050930831</v>
      </c>
      <c r="I825" s="4">
        <v>1087.0248275006254</v>
      </c>
      <c r="J825" s="4">
        <v>1042.9587797103472</v>
      </c>
      <c r="K825" s="4">
        <v>1175.5380117591292</v>
      </c>
      <c r="L825" s="4">
        <v>995.85507688941527</v>
      </c>
      <c r="M825" s="4">
        <v>1075.3328901751211</v>
      </c>
      <c r="R825" t="s">
        <v>4580</v>
      </c>
      <c r="S825">
        <v>9359.4270060042709</v>
      </c>
      <c r="T825">
        <v>3129.8335119969202</v>
      </c>
      <c r="U825">
        <v>5092.1165883922386</v>
      </c>
      <c r="V825">
        <v>4397.8911049648823</v>
      </c>
      <c r="W825">
        <v>4041.0785876864211</v>
      </c>
      <c r="X825">
        <v>3875.3938785944038</v>
      </c>
      <c r="Y825">
        <v>5880.3288882876368</v>
      </c>
      <c r="AT825" t="s">
        <v>4580</v>
      </c>
      <c r="AU825">
        <f t="shared" si="86"/>
        <v>6.9384185115916282E-6</v>
      </c>
      <c r="AV825">
        <f t="shared" si="87"/>
        <v>3.093650179497517E-6</v>
      </c>
      <c r="AW825">
        <f t="shared" si="88"/>
        <v>5.2520845805465248E-6</v>
      </c>
      <c r="AX825">
        <f t="shared" si="89"/>
        <v>4.9680548927909257E-6</v>
      </c>
      <c r="AY825">
        <f t="shared" si="90"/>
        <v>5.0455080590296994E-6</v>
      </c>
      <c r="AZ825">
        <f t="shared" si="91"/>
        <v>3.8305912829490315E-6</v>
      </c>
      <c r="BA825">
        <f t="shared" si="92"/>
        <v>5.5734002345904011E-6</v>
      </c>
    </row>
    <row r="826" spans="1:53" x14ac:dyDescent="0.3">
      <c r="A826" s="3" t="s">
        <v>16964</v>
      </c>
      <c r="B826" s="3" t="s">
        <v>28818</v>
      </c>
      <c r="C826" s="6" t="s">
        <v>2785</v>
      </c>
      <c r="D826" s="3">
        <v>7</v>
      </c>
      <c r="E826" s="3">
        <v>658.98</v>
      </c>
      <c r="F826" s="3">
        <v>36151.394350000002</v>
      </c>
      <c r="G826" s="4">
        <v>1543.3408578284602</v>
      </c>
      <c r="H826" s="4">
        <v>1017.0537260970459</v>
      </c>
      <c r="I826" s="4">
        <v>1525.3745983111621</v>
      </c>
      <c r="J826" s="4">
        <v>1627.6442252701809</v>
      </c>
      <c r="K826" s="4">
        <v>1654.8069944328809</v>
      </c>
      <c r="L826" s="4">
        <v>1622.3643175506393</v>
      </c>
      <c r="M826" s="4">
        <v>1872.8361146388036</v>
      </c>
      <c r="R826" t="s">
        <v>4579</v>
      </c>
      <c r="AT826" t="s">
        <v>4579</v>
      </c>
      <c r="AU826">
        <f t="shared" si="86"/>
        <v>0</v>
      </c>
      <c r="AV826">
        <f t="shared" si="87"/>
        <v>0</v>
      </c>
      <c r="AW826">
        <f t="shared" si="88"/>
        <v>0</v>
      </c>
      <c r="AX826">
        <f t="shared" si="89"/>
        <v>0</v>
      </c>
      <c r="AY826">
        <f t="shared" si="90"/>
        <v>0</v>
      </c>
      <c r="AZ826">
        <f t="shared" si="91"/>
        <v>0</v>
      </c>
      <c r="BA826">
        <f t="shared" si="92"/>
        <v>0</v>
      </c>
    </row>
    <row r="827" spans="1:53" x14ac:dyDescent="0.3">
      <c r="A827" s="3" t="s">
        <v>17677</v>
      </c>
      <c r="B827" s="3" t="s">
        <v>28819</v>
      </c>
      <c r="C827" s="6" t="s">
        <v>6292</v>
      </c>
      <c r="D827" s="3">
        <v>7</v>
      </c>
      <c r="E827" s="3">
        <v>343.24</v>
      </c>
      <c r="F827" s="3">
        <v>39049.190450000002</v>
      </c>
      <c r="G827" s="4">
        <v>233.43984811813434</v>
      </c>
      <c r="H827" s="4">
        <v>143.88786128191387</v>
      </c>
      <c r="I827" s="4">
        <v>169.79576679159152</v>
      </c>
      <c r="J827" s="4">
        <v>161.09328519250064</v>
      </c>
      <c r="K827" s="4">
        <v>74.799162166205377</v>
      </c>
      <c r="L827" s="4">
        <v>146.68339377351751</v>
      </c>
      <c r="M827" s="4">
        <v>171.28838875289694</v>
      </c>
      <c r="R827" t="s">
        <v>4578</v>
      </c>
      <c r="AT827" t="s">
        <v>4578</v>
      </c>
      <c r="AU827">
        <f t="shared" si="86"/>
        <v>0</v>
      </c>
      <c r="AV827">
        <f t="shared" si="87"/>
        <v>0</v>
      </c>
      <c r="AW827">
        <f t="shared" si="88"/>
        <v>0</v>
      </c>
      <c r="AX827">
        <f t="shared" si="89"/>
        <v>0</v>
      </c>
      <c r="AY827">
        <f t="shared" si="90"/>
        <v>0</v>
      </c>
      <c r="AZ827">
        <f t="shared" si="91"/>
        <v>0</v>
      </c>
      <c r="BA827">
        <f t="shared" si="92"/>
        <v>0</v>
      </c>
    </row>
    <row r="828" spans="1:53" x14ac:dyDescent="0.3">
      <c r="A828" s="3" t="s">
        <v>18179</v>
      </c>
      <c r="B828" s="3" t="s">
        <v>28820</v>
      </c>
      <c r="C828" s="6" t="s">
        <v>6260</v>
      </c>
      <c r="D828" s="3">
        <v>7</v>
      </c>
      <c r="E828" s="3">
        <v>253.29</v>
      </c>
      <c r="F828" s="3">
        <v>11879.8891</v>
      </c>
      <c r="G828" s="4">
        <v>699.679078418627</v>
      </c>
      <c r="H828" s="4">
        <v>1068.8630563311042</v>
      </c>
      <c r="I828" s="4">
        <v>890.00656175644133</v>
      </c>
      <c r="J828" s="4">
        <v>1088.9928444490326</v>
      </c>
      <c r="K828" s="4">
        <v>655.01210085541129</v>
      </c>
      <c r="L828" s="4">
        <v>783.91998047791685</v>
      </c>
      <c r="M828" s="4">
        <v>823.49140007300684</v>
      </c>
      <c r="R828" t="s">
        <v>4577</v>
      </c>
      <c r="S828">
        <v>1926.8557628665919</v>
      </c>
      <c r="T828">
        <v>2216.2109417890279</v>
      </c>
      <c r="U828">
        <v>2528.1900988618822</v>
      </c>
      <c r="V828">
        <v>2079.9097872239577</v>
      </c>
      <c r="W828">
        <v>1832.9905634040238</v>
      </c>
      <c r="X828">
        <v>2139.5981412281567</v>
      </c>
      <c r="Y828">
        <v>1662.0291880619975</v>
      </c>
      <c r="AT828" t="s">
        <v>4577</v>
      </c>
      <c r="AU828">
        <f t="shared" si="86"/>
        <v>1.4284348481657969E-6</v>
      </c>
      <c r="AV828">
        <f t="shared" si="87"/>
        <v>2.1905898034479015E-6</v>
      </c>
      <c r="AW828">
        <f t="shared" si="88"/>
        <v>2.6076127685668929E-6</v>
      </c>
      <c r="AX828">
        <f t="shared" si="89"/>
        <v>2.3495593111244683E-6</v>
      </c>
      <c r="AY828">
        <f t="shared" si="90"/>
        <v>2.2885891622996678E-6</v>
      </c>
      <c r="AZ828">
        <f t="shared" si="91"/>
        <v>2.1148627070070026E-6</v>
      </c>
      <c r="BA828">
        <f t="shared" si="92"/>
        <v>1.5752781932131482E-6</v>
      </c>
    </row>
    <row r="829" spans="1:53" x14ac:dyDescent="0.3">
      <c r="A829" s="3" t="s">
        <v>13148</v>
      </c>
      <c r="B829" s="3" t="s">
        <v>28821</v>
      </c>
      <c r="C829" s="6" t="s">
        <v>28822</v>
      </c>
      <c r="D829" s="3">
        <v>7</v>
      </c>
      <c r="E829" s="3">
        <v>310.67</v>
      </c>
      <c r="F829" s="3">
        <v>21481.082299999998</v>
      </c>
      <c r="G829" s="4">
        <v>56.633714169999998</v>
      </c>
      <c r="H829" s="4">
        <v>26.181003650000001</v>
      </c>
      <c r="I829" s="4">
        <v>48.943818299999997</v>
      </c>
      <c r="J829" s="4">
        <v>40.786919150000003</v>
      </c>
      <c r="K829" s="4">
        <v>21.225607100000001</v>
      </c>
      <c r="L829" s="4">
        <v>46.792436240000001</v>
      </c>
      <c r="M829" s="4" t="s">
        <v>30021</v>
      </c>
      <c r="R829" t="s">
        <v>4576</v>
      </c>
      <c r="S829">
        <v>588.39960534219892</v>
      </c>
      <c r="T829">
        <v>399.50929975345355</v>
      </c>
      <c r="U829">
        <v>535.58545443624791</v>
      </c>
      <c r="V829">
        <v>559.95674685092945</v>
      </c>
      <c r="W829">
        <v>695.5069993096979</v>
      </c>
      <c r="X829">
        <v>736.3583595180163</v>
      </c>
      <c r="Y829">
        <v>689.53197061066123</v>
      </c>
      <c r="AT829" t="s">
        <v>4576</v>
      </c>
      <c r="AU829">
        <f t="shared" si="86"/>
        <v>4.3619793298248608E-7</v>
      </c>
      <c r="AV829">
        <f t="shared" si="87"/>
        <v>3.9489065861034692E-7</v>
      </c>
      <c r="AW829">
        <f t="shared" si="88"/>
        <v>5.5241078203548479E-7</v>
      </c>
      <c r="AX829">
        <f t="shared" si="89"/>
        <v>6.3255223686723452E-7</v>
      </c>
      <c r="AY829">
        <f t="shared" si="90"/>
        <v>8.6837860090657312E-7</v>
      </c>
      <c r="AZ829">
        <f t="shared" si="91"/>
        <v>7.2784547879799488E-7</v>
      </c>
      <c r="BA829">
        <f t="shared" si="92"/>
        <v>6.5354127630744489E-7</v>
      </c>
    </row>
    <row r="830" spans="1:53" x14ac:dyDescent="0.3">
      <c r="A830" s="3" t="s">
        <v>18572</v>
      </c>
      <c r="B830" s="3" t="s">
        <v>28823</v>
      </c>
      <c r="C830" s="6" t="s">
        <v>5780</v>
      </c>
      <c r="D830" s="3">
        <v>7</v>
      </c>
      <c r="E830" s="3">
        <v>398.58</v>
      </c>
      <c r="F830" s="3">
        <v>21858.93304</v>
      </c>
      <c r="G830" s="4">
        <v>447.43035871802385</v>
      </c>
      <c r="H830" s="4">
        <v>441.71222656409549</v>
      </c>
      <c r="I830" s="4">
        <v>579.15938434309851</v>
      </c>
      <c r="J830" s="4">
        <v>443.47597408849799</v>
      </c>
      <c r="K830" s="4">
        <v>313.42144074078647</v>
      </c>
      <c r="L830" s="4">
        <v>527.80181709214469</v>
      </c>
      <c r="M830" s="4">
        <v>784.64511947946937</v>
      </c>
      <c r="R830" t="s">
        <v>7012</v>
      </c>
      <c r="S830">
        <v>1343.5340435622682</v>
      </c>
      <c r="T830">
        <v>1805.8072627240265</v>
      </c>
      <c r="U830">
        <v>1978.7019964365375</v>
      </c>
      <c r="V830">
        <v>1413.2704598895318</v>
      </c>
      <c r="W830">
        <v>1991.2043250598426</v>
      </c>
      <c r="X830">
        <v>1343.8151663569049</v>
      </c>
      <c r="Y830">
        <v>1324.199412484918</v>
      </c>
      <c r="AT830" t="s">
        <v>7012</v>
      </c>
      <c r="AU830">
        <f t="shared" si="86"/>
        <v>9.9600130144994266E-7</v>
      </c>
      <c r="AV830">
        <f t="shared" si="87"/>
        <v>1.7849307131035673E-6</v>
      </c>
      <c r="AW830">
        <f t="shared" si="88"/>
        <v>2.0408625891777125E-6</v>
      </c>
      <c r="AX830">
        <f t="shared" si="89"/>
        <v>1.5964936501416933E-6</v>
      </c>
      <c r="AY830">
        <f t="shared" si="90"/>
        <v>2.486127713496431E-6</v>
      </c>
      <c r="AZ830">
        <f t="shared" si="91"/>
        <v>1.3282796080610232E-6</v>
      </c>
      <c r="BA830">
        <f t="shared" si="92"/>
        <v>1.2550817235559538E-6</v>
      </c>
    </row>
    <row r="831" spans="1:53" x14ac:dyDescent="0.3">
      <c r="A831" s="3" t="s">
        <v>11207</v>
      </c>
      <c r="B831" s="3" t="s">
        <v>28824</v>
      </c>
      <c r="C831" s="6" t="s">
        <v>6439</v>
      </c>
      <c r="D831" s="3">
        <v>7</v>
      </c>
      <c r="E831" s="3">
        <v>344.82</v>
      </c>
      <c r="F831" s="3">
        <v>28245.762340000001</v>
      </c>
      <c r="G831" s="4">
        <v>134.95935070229461</v>
      </c>
      <c r="H831" s="4">
        <v>89.213563871803657</v>
      </c>
      <c r="I831" s="4">
        <v>95.019256761514541</v>
      </c>
      <c r="J831" s="4">
        <v>100.63896144578611</v>
      </c>
      <c r="K831" s="4">
        <v>74.564346889554855</v>
      </c>
      <c r="L831" s="4">
        <v>62.116275039037525</v>
      </c>
      <c r="M831" s="4">
        <v>97.558646134012648</v>
      </c>
      <c r="R831" t="s">
        <v>7013</v>
      </c>
      <c r="S831">
        <v>86.883180804747795</v>
      </c>
      <c r="T831">
        <v>87.296603589453284</v>
      </c>
      <c r="U831">
        <v>110.35147047189911</v>
      </c>
      <c r="V831">
        <v>84.653773666128941</v>
      </c>
      <c r="W831">
        <v>122.45992637294682</v>
      </c>
      <c r="X831">
        <v>85.767842234927059</v>
      </c>
      <c r="Y831">
        <v>78.012595462470472</v>
      </c>
      <c r="AT831" t="s">
        <v>7013</v>
      </c>
      <c r="AU831">
        <f t="shared" si="86"/>
        <v>6.4409057269734042E-8</v>
      </c>
      <c r="AV831">
        <f t="shared" si="87"/>
        <v>8.62873863190655E-8</v>
      </c>
      <c r="AW831">
        <f t="shared" si="88"/>
        <v>1.1381814348620184E-7</v>
      </c>
      <c r="AX831">
        <f t="shared" si="89"/>
        <v>9.5628696667919385E-8</v>
      </c>
      <c r="AY831">
        <f t="shared" si="90"/>
        <v>1.5289792861381307E-7</v>
      </c>
      <c r="AZ831">
        <f t="shared" si="91"/>
        <v>8.4776298645963856E-8</v>
      </c>
      <c r="BA831">
        <f t="shared" si="92"/>
        <v>7.3940663202964521E-8</v>
      </c>
    </row>
    <row r="832" spans="1:53" x14ac:dyDescent="0.3">
      <c r="A832" s="3" t="s">
        <v>14418</v>
      </c>
      <c r="B832" s="3" t="s">
        <v>28825</v>
      </c>
      <c r="C832" s="6" t="s">
        <v>7419</v>
      </c>
      <c r="D832" s="3">
        <v>7</v>
      </c>
      <c r="E832" s="3">
        <v>434.92</v>
      </c>
      <c r="F832" s="3">
        <v>48612.515469999998</v>
      </c>
      <c r="G832" s="4">
        <v>2229.571958506966</v>
      </c>
      <c r="H832" s="4">
        <v>728.86690850043874</v>
      </c>
      <c r="I832" s="4">
        <v>984.25127638370839</v>
      </c>
      <c r="J832" s="4">
        <v>1382.51126334526</v>
      </c>
      <c r="K832" s="4">
        <v>810.97678504005989</v>
      </c>
      <c r="L832" s="4">
        <v>1281.8152124060914</v>
      </c>
      <c r="M832" s="4">
        <v>2130.4771404094085</v>
      </c>
      <c r="R832" t="s">
        <v>7014</v>
      </c>
      <c r="S832">
        <v>54.406072627662745</v>
      </c>
      <c r="T832">
        <v>50.14438335411446</v>
      </c>
      <c r="U832">
        <v>46.742310173729273</v>
      </c>
      <c r="V832">
        <v>42.430707230835523</v>
      </c>
      <c r="W832">
        <v>58.465674823645244</v>
      </c>
      <c r="X832">
        <v>40.977852567527471</v>
      </c>
      <c r="Y832">
        <v>29.329405258143861</v>
      </c>
      <c r="AT832" t="s">
        <v>7014</v>
      </c>
      <c r="AU832">
        <f t="shared" si="86"/>
        <v>4.0332821787124848E-8</v>
      </c>
      <c r="AV832">
        <f t="shared" si="87"/>
        <v>4.9564674916293491E-8</v>
      </c>
      <c r="AW832">
        <f t="shared" si="88"/>
        <v>4.8210712041076381E-8</v>
      </c>
      <c r="AX832">
        <f t="shared" si="89"/>
        <v>4.7931628508208594E-8</v>
      </c>
      <c r="AY832">
        <f t="shared" si="90"/>
        <v>7.2997598808935219E-8</v>
      </c>
      <c r="AZ832">
        <f t="shared" si="91"/>
        <v>4.0504116421857428E-8</v>
      </c>
      <c r="BA832">
        <f t="shared" si="92"/>
        <v>2.7798532573870558E-8</v>
      </c>
    </row>
    <row r="833" spans="1:53" x14ac:dyDescent="0.3">
      <c r="A833" s="3" t="s">
        <v>15018</v>
      </c>
      <c r="B833" s="3" t="s">
        <v>28826</v>
      </c>
      <c r="C833" s="6" t="s">
        <v>4025</v>
      </c>
      <c r="D833" s="3">
        <v>7</v>
      </c>
      <c r="E833" s="3">
        <v>345.43</v>
      </c>
      <c r="F833" s="3">
        <v>25005.14471</v>
      </c>
      <c r="G833" s="4">
        <v>802.57215007698187</v>
      </c>
      <c r="H833" s="4">
        <v>680.53062847335957</v>
      </c>
      <c r="I833" s="4">
        <v>574.08973104397126</v>
      </c>
      <c r="J833" s="4">
        <v>628.59346871746857</v>
      </c>
      <c r="K833" s="4">
        <v>583.15412570065359</v>
      </c>
      <c r="L833" s="4">
        <v>367.43637561467585</v>
      </c>
      <c r="M833" s="4">
        <v>368.46181575343809</v>
      </c>
      <c r="R833" t="s">
        <v>7015</v>
      </c>
      <c r="S833">
        <v>15.998939174844795</v>
      </c>
      <c r="T833">
        <v>7.926481396164478</v>
      </c>
      <c r="U833">
        <v>9.1031871649429306</v>
      </c>
      <c r="V833">
        <v>12.944541574194277</v>
      </c>
      <c r="W833">
        <v>8.8197211044344286</v>
      </c>
      <c r="X833">
        <v>9.9380527545460247</v>
      </c>
      <c r="Y833">
        <v>11.194317434735368</v>
      </c>
      <c r="AT833" t="s">
        <v>7015</v>
      </c>
      <c r="AU833">
        <f t="shared" si="86"/>
        <v>1.1860484158416754E-8</v>
      </c>
      <c r="AV833">
        <f t="shared" si="87"/>
        <v>7.8348450484774862E-9</v>
      </c>
      <c r="AW833">
        <f t="shared" si="88"/>
        <v>9.3891622693425683E-9</v>
      </c>
      <c r="AX833">
        <f t="shared" si="89"/>
        <v>1.462273429872133E-8</v>
      </c>
      <c r="AY833">
        <f t="shared" si="90"/>
        <v>1.1011905100389337E-8</v>
      </c>
      <c r="AZ833">
        <f t="shared" si="91"/>
        <v>9.8231610627560305E-9</v>
      </c>
      <c r="BA833">
        <f t="shared" si="92"/>
        <v>1.0610020732191006E-8</v>
      </c>
    </row>
    <row r="834" spans="1:53" x14ac:dyDescent="0.3">
      <c r="A834" s="3" t="s">
        <v>15080</v>
      </c>
      <c r="B834" s="3" t="s">
        <v>28827</v>
      </c>
      <c r="C834" s="6" t="s">
        <v>4614</v>
      </c>
      <c r="D834" s="3">
        <v>7</v>
      </c>
      <c r="E834" s="3">
        <v>429.51</v>
      </c>
      <c r="F834" s="3">
        <v>44381.314200000001</v>
      </c>
      <c r="G834" s="4">
        <v>23.280674540198344</v>
      </c>
      <c r="H834" s="4">
        <v>54.598161265889395</v>
      </c>
      <c r="I834" s="4">
        <v>82.976068581088327</v>
      </c>
      <c r="J834" s="4">
        <v>69.948867171390631</v>
      </c>
      <c r="K834" s="4">
        <v>42.365976282384729</v>
      </c>
      <c r="L834" s="4">
        <v>86.212819171743789</v>
      </c>
      <c r="M834" s="4">
        <v>75.641300213975839</v>
      </c>
      <c r="R834" t="s">
        <v>7016</v>
      </c>
      <c r="S834">
        <v>1.9519573133064496</v>
      </c>
      <c r="T834">
        <v>1.6292863635324433</v>
      </c>
      <c r="U834">
        <v>0.70219101965541308</v>
      </c>
      <c r="V834">
        <v>3.0251690092171786</v>
      </c>
      <c r="W834">
        <v>0.98795230917290577</v>
      </c>
      <c r="X834">
        <v>0.91459669799698462</v>
      </c>
      <c r="Y834">
        <v>3.0012486264537288</v>
      </c>
      <c r="AT834" t="s">
        <v>7016</v>
      </c>
      <c r="AU834">
        <f t="shared" si="86"/>
        <v>1.4470433657737476E-9</v>
      </c>
      <c r="AV834">
        <f t="shared" si="87"/>
        <v>1.610450534085776E-9</v>
      </c>
      <c r="AW834">
        <f t="shared" si="88"/>
        <v>7.2425023326004768E-10</v>
      </c>
      <c r="AX834">
        <f t="shared" si="89"/>
        <v>3.4173664920429839E-9</v>
      </c>
      <c r="AY834">
        <f t="shared" si="90"/>
        <v>1.2335125956366829E-9</v>
      </c>
      <c r="AZ834">
        <f t="shared" si="91"/>
        <v>9.040232421567197E-10</v>
      </c>
      <c r="BA834">
        <f t="shared" si="92"/>
        <v>2.8445959599399741E-9</v>
      </c>
    </row>
    <row r="835" spans="1:53" x14ac:dyDescent="0.3">
      <c r="A835" s="3" t="s">
        <v>21128</v>
      </c>
      <c r="B835" s="3" t="s">
        <v>28828</v>
      </c>
      <c r="C835" s="6" t="s">
        <v>4096</v>
      </c>
      <c r="D835" s="3">
        <v>7</v>
      </c>
      <c r="E835" s="3">
        <v>411.12</v>
      </c>
      <c r="F835" s="3">
        <v>27086.85052</v>
      </c>
      <c r="G835" s="4">
        <v>246.81572593405238</v>
      </c>
      <c r="H835" s="4">
        <v>156.83728192974152</v>
      </c>
      <c r="I835" s="4">
        <v>200.17445902305738</v>
      </c>
      <c r="J835" s="4">
        <v>247.99543912856151</v>
      </c>
      <c r="K835" s="4">
        <v>115.36512612904789</v>
      </c>
      <c r="L835" s="4">
        <v>209.6351246520386</v>
      </c>
      <c r="M835" s="4">
        <v>163.02519821240762</v>
      </c>
      <c r="R835" t="s">
        <v>7017</v>
      </c>
      <c r="S835">
        <v>315.5244345240551</v>
      </c>
      <c r="T835">
        <v>449.22673524329781</v>
      </c>
      <c r="U835">
        <v>368.29225472652951</v>
      </c>
      <c r="V835">
        <v>333.14132877809237</v>
      </c>
      <c r="W835">
        <v>385.05860587125022</v>
      </c>
      <c r="X835">
        <v>378.71272048409213</v>
      </c>
      <c r="Y835">
        <v>340.11037674097872</v>
      </c>
      <c r="AT835" t="s">
        <v>7017</v>
      </c>
      <c r="AU835">
        <f t="shared" ref="AU835:AU898" si="93">S835/AK$2/(10^-15)/(6.022*10^23)</f>
        <v>2.3390754326699062E-7</v>
      </c>
      <c r="AV835">
        <f t="shared" ref="AV835:AV898" si="94">T835/AL$2/(10^-15)/(6.022*10^23)</f>
        <v>4.4403332151486005E-7</v>
      </c>
      <c r="AW835">
        <f t="shared" ref="AW835:AW898" si="95">U835/AM$2/(10^-15)/(6.022*10^23)</f>
        <v>3.798620943976945E-7</v>
      </c>
      <c r="AX835">
        <f t="shared" ref="AX835:AX898" si="96">V835/AN$2/(10^-15)/(6.022*10^23)</f>
        <v>3.7633137540818856E-7</v>
      </c>
      <c r="AY835">
        <f t="shared" ref="AY835:AY898" si="97">W835/AO$2/(10^-15)/(6.022*10^23)</f>
        <v>4.8076676980301589E-7</v>
      </c>
      <c r="AZ835">
        <f t="shared" ref="AZ835:AZ898" si="98">X835/AP$2/(10^-15)/(6.022*10^23)</f>
        <v>3.7433450412385948E-7</v>
      </c>
      <c r="BA835">
        <f t="shared" ref="BA835:BA898" si="99">Y835/AQ$2/(10^-15)/(6.022*10^23)</f>
        <v>3.2235803294784659E-7</v>
      </c>
    </row>
    <row r="836" spans="1:53" x14ac:dyDescent="0.3">
      <c r="A836" s="3" t="s">
        <v>9445</v>
      </c>
      <c r="B836" s="3" t="s">
        <v>28829</v>
      </c>
      <c r="C836" s="6" t="s">
        <v>4599</v>
      </c>
      <c r="D836" s="3">
        <v>7</v>
      </c>
      <c r="E836" s="3">
        <v>290.04000000000002</v>
      </c>
      <c r="F836" s="3">
        <v>29400.44699</v>
      </c>
      <c r="G836" s="4">
        <v>90.527266936662741</v>
      </c>
      <c r="H836" s="4">
        <v>75.808932426753984</v>
      </c>
      <c r="I836" s="4">
        <v>131.35421672856168</v>
      </c>
      <c r="J836" s="4">
        <v>73.821836512518018</v>
      </c>
      <c r="K836" s="4">
        <v>59.968340560214834</v>
      </c>
      <c r="L836" s="4">
        <v>78.943646220151422</v>
      </c>
      <c r="M836" s="4">
        <v>103.49871560406116</v>
      </c>
      <c r="R836" t="s">
        <v>3604</v>
      </c>
      <c r="S836">
        <v>257.63384096972914</v>
      </c>
      <c r="T836">
        <v>434.90267422536124</v>
      </c>
      <c r="U836">
        <v>278.49685491782458</v>
      </c>
      <c r="V836">
        <v>150.27772941027607</v>
      </c>
      <c r="W836">
        <v>511.30935490553162</v>
      </c>
      <c r="X836">
        <v>266.43713469287212</v>
      </c>
      <c r="Y836">
        <v>250.21670429814213</v>
      </c>
      <c r="AT836" t="s">
        <v>3604</v>
      </c>
      <c r="AU836">
        <f t="shared" si="93"/>
        <v>1.909915436329657E-7</v>
      </c>
      <c r="AV836">
        <f t="shared" si="94"/>
        <v>4.2987485788750891E-7</v>
      </c>
      <c r="AW836">
        <f t="shared" si="95"/>
        <v>2.8724578710135776E-7</v>
      </c>
      <c r="AX836">
        <f t="shared" si="96"/>
        <v>1.6976045815036031E-7</v>
      </c>
      <c r="AY836">
        <f t="shared" si="97"/>
        <v>6.3839774823832869E-7</v>
      </c>
      <c r="AZ836">
        <f t="shared" si="98"/>
        <v>2.6335691224722855E-7</v>
      </c>
      <c r="BA836">
        <f t="shared" si="99"/>
        <v>2.3715643545233751E-7</v>
      </c>
    </row>
    <row r="837" spans="1:53" x14ac:dyDescent="0.3">
      <c r="A837" s="3" t="s">
        <v>17882</v>
      </c>
      <c r="B837" s="3" t="s">
        <v>28830</v>
      </c>
      <c r="C837" s="6" t="s">
        <v>4778</v>
      </c>
      <c r="D837" s="3">
        <v>7</v>
      </c>
      <c r="E837" s="3">
        <v>267.64999999999998</v>
      </c>
      <c r="F837" s="3">
        <v>41860.124250000001</v>
      </c>
      <c r="G837" s="4">
        <v>121.82256743299598</v>
      </c>
      <c r="H837" s="4">
        <v>60.541266473717435</v>
      </c>
      <c r="I837" s="4">
        <v>83.514236588147725</v>
      </c>
      <c r="J837" s="4">
        <v>90.302258293853171</v>
      </c>
      <c r="K837" s="4">
        <v>65.288231826034917</v>
      </c>
      <c r="L837" s="4">
        <v>61.926930140124561</v>
      </c>
      <c r="M837" s="4">
        <v>97.784146324549198</v>
      </c>
      <c r="R837" t="s">
        <v>7018</v>
      </c>
      <c r="AT837" t="s">
        <v>7018</v>
      </c>
      <c r="AU837">
        <f t="shared" si="93"/>
        <v>0</v>
      </c>
      <c r="AV837">
        <f t="shared" si="94"/>
        <v>0</v>
      </c>
      <c r="AW837">
        <f t="shared" si="95"/>
        <v>0</v>
      </c>
      <c r="AX837">
        <f t="shared" si="96"/>
        <v>0</v>
      </c>
      <c r="AY837">
        <f t="shared" si="97"/>
        <v>0</v>
      </c>
      <c r="AZ837">
        <f t="shared" si="98"/>
        <v>0</v>
      </c>
      <c r="BA837">
        <f t="shared" si="99"/>
        <v>0</v>
      </c>
    </row>
    <row r="838" spans="1:53" x14ac:dyDescent="0.3">
      <c r="A838" s="3" t="s">
        <v>22834</v>
      </c>
      <c r="B838" s="3" t="s">
        <v>28831</v>
      </c>
      <c r="C838" s="6" t="s">
        <v>2791</v>
      </c>
      <c r="D838" s="3">
        <v>7</v>
      </c>
      <c r="E838" s="3">
        <v>501.31</v>
      </c>
      <c r="F838" s="3">
        <v>35619.190649999997</v>
      </c>
      <c r="G838" s="4">
        <v>164.75829791101418</v>
      </c>
      <c r="H838" s="4">
        <v>209.13102061063546</v>
      </c>
      <c r="I838" s="4">
        <v>269.34344492258248</v>
      </c>
      <c r="J838" s="4">
        <v>540.28085065859034</v>
      </c>
      <c r="K838" s="4">
        <v>164.25860486997217</v>
      </c>
      <c r="L838" s="4">
        <v>230.98004686666329</v>
      </c>
      <c r="M838" s="4">
        <v>217.65255612495943</v>
      </c>
      <c r="R838" t="s">
        <v>7020</v>
      </c>
      <c r="AT838" t="s">
        <v>7020</v>
      </c>
      <c r="AU838">
        <f t="shared" si="93"/>
        <v>0</v>
      </c>
      <c r="AV838">
        <f t="shared" si="94"/>
        <v>0</v>
      </c>
      <c r="AW838">
        <f t="shared" si="95"/>
        <v>0</v>
      </c>
      <c r="AX838">
        <f t="shared" si="96"/>
        <v>0</v>
      </c>
      <c r="AY838">
        <f t="shared" si="97"/>
        <v>0</v>
      </c>
      <c r="AZ838">
        <f t="shared" si="98"/>
        <v>0</v>
      </c>
      <c r="BA838">
        <f t="shared" si="99"/>
        <v>0</v>
      </c>
    </row>
    <row r="839" spans="1:53" x14ac:dyDescent="0.3">
      <c r="A839" s="3" t="s">
        <v>20112</v>
      </c>
      <c r="B839" s="3" t="s">
        <v>28832</v>
      </c>
      <c r="C839" s="6" t="s">
        <v>23695</v>
      </c>
      <c r="D839" s="3">
        <v>7</v>
      </c>
      <c r="E839" s="3">
        <v>362.16</v>
      </c>
      <c r="F839" s="3">
        <v>31903.75488</v>
      </c>
      <c r="G839" s="4">
        <v>302.10934358482615</v>
      </c>
      <c r="H839" s="4">
        <v>115.99587359989823</v>
      </c>
      <c r="I839" s="4">
        <v>185.89737052554173</v>
      </c>
      <c r="J839" s="4">
        <v>146.53050363493051</v>
      </c>
      <c r="K839" s="4">
        <v>142.78237012038517</v>
      </c>
      <c r="L839" s="4">
        <v>167.85329244597099</v>
      </c>
      <c r="M839" s="4">
        <v>216.53049813627428</v>
      </c>
      <c r="R839" t="s">
        <v>6667</v>
      </c>
      <c r="AT839" t="s">
        <v>6667</v>
      </c>
      <c r="AU839">
        <f t="shared" si="93"/>
        <v>0</v>
      </c>
      <c r="AV839">
        <f t="shared" si="94"/>
        <v>0</v>
      </c>
      <c r="AW839">
        <f t="shared" si="95"/>
        <v>0</v>
      </c>
      <c r="AX839">
        <f t="shared" si="96"/>
        <v>0</v>
      </c>
      <c r="AY839">
        <f t="shared" si="97"/>
        <v>0</v>
      </c>
      <c r="AZ839">
        <f t="shared" si="98"/>
        <v>0</v>
      </c>
      <c r="BA839">
        <f t="shared" si="99"/>
        <v>0</v>
      </c>
    </row>
    <row r="840" spans="1:53" x14ac:dyDescent="0.3">
      <c r="A840" s="3" t="s">
        <v>10707</v>
      </c>
      <c r="B840" s="3" t="s">
        <v>28833</v>
      </c>
      <c r="C840" s="6" t="s">
        <v>3055</v>
      </c>
      <c r="D840" s="3">
        <v>7</v>
      </c>
      <c r="E840" s="3">
        <v>337.04</v>
      </c>
      <c r="F840" s="3">
        <v>59057.120499999997</v>
      </c>
      <c r="G840" s="4">
        <v>92.282711779557943</v>
      </c>
      <c r="H840" s="4">
        <v>48.226570687245712</v>
      </c>
      <c r="I840" s="4">
        <v>57.768446786691719</v>
      </c>
      <c r="J840" s="4">
        <v>86.36809932771628</v>
      </c>
      <c r="K840" s="4">
        <v>50.404464754079491</v>
      </c>
      <c r="L840" s="4">
        <v>113.82772707156084</v>
      </c>
      <c r="M840" s="4">
        <v>101.47299358899105</v>
      </c>
      <c r="R840" t="s">
        <v>6484</v>
      </c>
      <c r="AT840" t="s">
        <v>6484</v>
      </c>
      <c r="AU840">
        <f t="shared" si="93"/>
        <v>0</v>
      </c>
      <c r="AV840">
        <f t="shared" si="94"/>
        <v>0</v>
      </c>
      <c r="AW840">
        <f t="shared" si="95"/>
        <v>0</v>
      </c>
      <c r="AX840">
        <f t="shared" si="96"/>
        <v>0</v>
      </c>
      <c r="AY840">
        <f t="shared" si="97"/>
        <v>0</v>
      </c>
      <c r="AZ840">
        <f t="shared" si="98"/>
        <v>0</v>
      </c>
      <c r="BA840">
        <f t="shared" si="99"/>
        <v>0</v>
      </c>
    </row>
    <row r="841" spans="1:53" x14ac:dyDescent="0.3">
      <c r="A841" s="3" t="s">
        <v>21135</v>
      </c>
      <c r="B841" s="3" t="s">
        <v>28834</v>
      </c>
      <c r="C841" s="6" t="s">
        <v>4388</v>
      </c>
      <c r="D841" s="3">
        <v>7</v>
      </c>
      <c r="E841" s="3">
        <v>479.64</v>
      </c>
      <c r="F841" s="3">
        <v>36548.544990000002</v>
      </c>
      <c r="G841" s="4">
        <v>276.28435707626755</v>
      </c>
      <c r="H841" s="4">
        <v>194.81553304181261</v>
      </c>
      <c r="I841" s="4">
        <v>331.8896652173824</v>
      </c>
      <c r="J841" s="4">
        <v>348.910300299732</v>
      </c>
      <c r="K841" s="4">
        <v>351.67395957842223</v>
      </c>
      <c r="L841" s="4">
        <v>214.75325879078304</v>
      </c>
      <c r="M841" s="4">
        <v>295.91820146201673</v>
      </c>
      <c r="R841" t="s">
        <v>6666</v>
      </c>
      <c r="S841">
        <v>0.18034280091431429</v>
      </c>
      <c r="T841">
        <v>0.67638653235064705</v>
      </c>
      <c r="U841">
        <v>9.7534041259862148E-2</v>
      </c>
      <c r="V841">
        <v>0.15288745591037176</v>
      </c>
      <c r="W841">
        <v>3.6550944560377651E-3</v>
      </c>
      <c r="X841">
        <v>4.2691637146329642E-3</v>
      </c>
      <c r="Y841">
        <v>4.8847215876643398E-3</v>
      </c>
      <c r="AT841" t="s">
        <v>6666</v>
      </c>
      <c r="AU841">
        <f t="shared" si="93"/>
        <v>1.3369342241714481E-10</v>
      </c>
      <c r="AV841">
        <f t="shared" si="94"/>
        <v>6.6856697303404094E-10</v>
      </c>
      <c r="AW841">
        <f t="shared" si="95"/>
        <v>1.0059805687619738E-10</v>
      </c>
      <c r="AX841">
        <f t="shared" si="96"/>
        <v>1.7270852216518092E-10</v>
      </c>
      <c r="AY841">
        <f t="shared" si="97"/>
        <v>4.5635857195767966E-12</v>
      </c>
      <c r="AZ841">
        <f t="shared" si="98"/>
        <v>4.219808830550842E-12</v>
      </c>
      <c r="BA841">
        <f t="shared" si="99"/>
        <v>4.6297594845115975E-12</v>
      </c>
    </row>
    <row r="842" spans="1:53" x14ac:dyDescent="0.3">
      <c r="A842" s="3" t="s">
        <v>22495</v>
      </c>
      <c r="B842" s="3" t="s">
        <v>28835</v>
      </c>
      <c r="C842" s="6" t="s">
        <v>5642</v>
      </c>
      <c r="D842" s="3">
        <v>7</v>
      </c>
      <c r="E842" s="3">
        <v>431.95</v>
      </c>
      <c r="F842" s="3">
        <v>99384.844870000001</v>
      </c>
      <c r="G842" s="4">
        <v>65.344743724054652</v>
      </c>
      <c r="H842" s="4">
        <v>16.943249578575276</v>
      </c>
      <c r="I842" s="4">
        <v>77.82971670316627</v>
      </c>
      <c r="J842" s="4">
        <v>108.79697087499329</v>
      </c>
      <c r="K842" s="4">
        <v>80.910931551196754</v>
      </c>
      <c r="L842" s="4">
        <v>81.629842723227029</v>
      </c>
      <c r="M842" s="4">
        <v>66.181046176350279</v>
      </c>
      <c r="R842" t="s">
        <v>7022</v>
      </c>
      <c r="S842">
        <v>2.6695741343134838</v>
      </c>
      <c r="T842">
        <v>1.4246076593722115</v>
      </c>
      <c r="U842">
        <v>2.1849774761190544</v>
      </c>
      <c r="V842">
        <v>0.893841803362728</v>
      </c>
      <c r="W842">
        <v>0.33417132626083668</v>
      </c>
      <c r="X842">
        <v>1.5685232967670943</v>
      </c>
      <c r="Y842">
        <v>1.5174003044184667</v>
      </c>
      <c r="AT842" t="s">
        <v>7022</v>
      </c>
      <c r="AU842">
        <f t="shared" si="93"/>
        <v>1.979033821162793E-9</v>
      </c>
      <c r="AV842">
        <f t="shared" si="94"/>
        <v>1.408138076430283E-9</v>
      </c>
      <c r="AW842">
        <f t="shared" si="95"/>
        <v>2.2536181786029429E-9</v>
      </c>
      <c r="AX842">
        <f t="shared" si="96"/>
        <v>1.0097237604551205E-9</v>
      </c>
      <c r="AY842">
        <f t="shared" si="97"/>
        <v>4.1723121269734864E-10</v>
      </c>
      <c r="AZ842">
        <f t="shared" si="98"/>
        <v>1.5503899360747639E-9</v>
      </c>
      <c r="BA842">
        <f t="shared" si="99"/>
        <v>1.4381983343581562E-9</v>
      </c>
    </row>
    <row r="843" spans="1:53" x14ac:dyDescent="0.3">
      <c r="A843" s="3" t="s">
        <v>9437</v>
      </c>
      <c r="B843" s="3" t="s">
        <v>28836</v>
      </c>
      <c r="C843" s="6" t="s">
        <v>4572</v>
      </c>
      <c r="D843" s="3">
        <v>7</v>
      </c>
      <c r="E843" s="3">
        <v>586.20000000000005</v>
      </c>
      <c r="F843" s="3">
        <v>37746.714449999999</v>
      </c>
      <c r="G843" s="4">
        <v>1090.2253308921961</v>
      </c>
      <c r="H843" s="4">
        <v>551.0043033012912</v>
      </c>
      <c r="I843" s="4">
        <v>1084.5611584637693</v>
      </c>
      <c r="J843" s="4">
        <v>1045.8772352066096</v>
      </c>
      <c r="K843" s="4">
        <v>801.99345524574414</v>
      </c>
      <c r="L843" s="4">
        <v>765.94733979009106</v>
      </c>
      <c r="M843" s="4">
        <v>1345.5217675545371</v>
      </c>
      <c r="R843" t="s">
        <v>7023</v>
      </c>
      <c r="S843">
        <v>32.293339855760394</v>
      </c>
      <c r="T843">
        <v>25.284986756255254</v>
      </c>
      <c r="U843">
        <v>44.11177981164532</v>
      </c>
      <c r="V843">
        <v>45.611368680844102</v>
      </c>
      <c r="W843">
        <v>50.809872984807853</v>
      </c>
      <c r="X843">
        <v>37.167508770846361</v>
      </c>
      <c r="Y843">
        <v>56.373507128145249</v>
      </c>
      <c r="AT843" t="s">
        <v>7023</v>
      </c>
      <c r="AU843">
        <f t="shared" si="93"/>
        <v>2.3940002621163173E-8</v>
      </c>
      <c r="AV843">
        <f t="shared" si="94"/>
        <v>2.4992672459172771E-8</v>
      </c>
      <c r="AW843">
        <f t="shared" si="95"/>
        <v>4.549754400701086E-8</v>
      </c>
      <c r="AX843">
        <f t="shared" si="96"/>
        <v>5.1524646230086176E-8</v>
      </c>
      <c r="AY843">
        <f t="shared" si="97"/>
        <v>6.3438910691883968E-8</v>
      </c>
      <c r="AZ843">
        <f t="shared" si="98"/>
        <v>3.6737823190806693E-8</v>
      </c>
      <c r="BA843">
        <f t="shared" si="99"/>
        <v>5.3431045069348442E-8</v>
      </c>
    </row>
    <row r="844" spans="1:53" x14ac:dyDescent="0.3">
      <c r="A844" s="3" t="s">
        <v>20495</v>
      </c>
      <c r="B844" s="3" t="s">
        <v>28837</v>
      </c>
      <c r="C844" s="6" t="s">
        <v>5381</v>
      </c>
      <c r="D844" s="3">
        <v>7</v>
      </c>
      <c r="E844" s="3">
        <v>401.32</v>
      </c>
      <c r="F844" s="3">
        <v>15568.47178</v>
      </c>
      <c r="G844" s="4">
        <v>1372.2389706960673</v>
      </c>
      <c r="H844" s="4">
        <v>870.25844789936582</v>
      </c>
      <c r="I844" s="4">
        <v>1538.661547308951</v>
      </c>
      <c r="J844" s="4">
        <v>1428.4511410359223</v>
      </c>
      <c r="K844" s="4">
        <v>1239.1720689141748</v>
      </c>
      <c r="L844" s="4">
        <v>1287.5469307019489</v>
      </c>
      <c r="M844" s="4">
        <v>1721.694256905138</v>
      </c>
      <c r="R844" t="s">
        <v>7024</v>
      </c>
      <c r="AT844" t="s">
        <v>7024</v>
      </c>
      <c r="AU844">
        <f t="shared" si="93"/>
        <v>0</v>
      </c>
      <c r="AV844">
        <f t="shared" si="94"/>
        <v>0</v>
      </c>
      <c r="AW844">
        <f t="shared" si="95"/>
        <v>0</v>
      </c>
      <c r="AX844">
        <f t="shared" si="96"/>
        <v>0</v>
      </c>
      <c r="AY844">
        <f t="shared" si="97"/>
        <v>0</v>
      </c>
      <c r="AZ844">
        <f t="shared" si="98"/>
        <v>0</v>
      </c>
      <c r="BA844">
        <f t="shared" si="99"/>
        <v>0</v>
      </c>
    </row>
    <row r="845" spans="1:53" x14ac:dyDescent="0.3">
      <c r="A845" s="3" t="s">
        <v>18718</v>
      </c>
      <c r="B845" s="3" t="s">
        <v>28838</v>
      </c>
      <c r="C845" s="6" t="s">
        <v>6132</v>
      </c>
      <c r="D845" s="3">
        <v>7</v>
      </c>
      <c r="E845" s="3">
        <v>352.84</v>
      </c>
      <c r="F845" s="3">
        <v>28835.532630000002</v>
      </c>
      <c r="G845" s="4">
        <v>434.92885501428867</v>
      </c>
      <c r="H845" s="4">
        <v>413.82373233609246</v>
      </c>
      <c r="I845" s="4">
        <v>420.96959494580159</v>
      </c>
      <c r="J845" s="4">
        <v>384.59800817685414</v>
      </c>
      <c r="K845" s="4">
        <v>347.25110698481916</v>
      </c>
      <c r="L845" s="4">
        <v>438.80385868706833</v>
      </c>
      <c r="M845" s="4">
        <v>486.86088847746254</v>
      </c>
      <c r="R845" t="s">
        <v>3990</v>
      </c>
      <c r="S845">
        <v>1247.257186879709</v>
      </c>
      <c r="T845">
        <v>2723.7736219103149</v>
      </c>
      <c r="U845">
        <v>4435.9885510700224</v>
      </c>
      <c r="V845">
        <v>4438.1024089236107</v>
      </c>
      <c r="W845">
        <v>3656.3786294697529</v>
      </c>
      <c r="X845">
        <v>6195.3143862965417</v>
      </c>
      <c r="Y845">
        <v>2493.6061981603448</v>
      </c>
      <c r="AT845" t="s">
        <v>3990</v>
      </c>
      <c r="AU845">
        <f t="shared" si="93"/>
        <v>9.2462843597264584E-7</v>
      </c>
      <c r="AV845">
        <f t="shared" si="94"/>
        <v>2.6922846605208629E-6</v>
      </c>
      <c r="AW845">
        <f t="shared" si="95"/>
        <v>4.5753443905163703E-6</v>
      </c>
      <c r="AX845">
        <f t="shared" si="96"/>
        <v>5.0134793838957956E-6</v>
      </c>
      <c r="AY845">
        <f t="shared" si="97"/>
        <v>4.5651890804765392E-6</v>
      </c>
      <c r="AZ845">
        <f t="shared" si="98"/>
        <v>6.1236916883100673E-6</v>
      </c>
      <c r="BA845">
        <f t="shared" si="99"/>
        <v>2.3634503501129895E-6</v>
      </c>
    </row>
    <row r="846" spans="1:53" x14ac:dyDescent="0.3">
      <c r="A846" s="3" t="s">
        <v>22171</v>
      </c>
      <c r="B846" s="3" t="s">
        <v>28839</v>
      </c>
      <c r="C846" s="6" t="s">
        <v>3431</v>
      </c>
      <c r="D846" s="3">
        <v>7</v>
      </c>
      <c r="E846" s="3">
        <v>391.84</v>
      </c>
      <c r="F846" s="3">
        <v>10362.57251</v>
      </c>
      <c r="G846" s="4">
        <v>14800.611589454034</v>
      </c>
      <c r="H846" s="4">
        <v>12215.368096407616</v>
      </c>
      <c r="I846" s="4">
        <v>18543.277543853881</v>
      </c>
      <c r="J846" s="4">
        <v>13723.37588299969</v>
      </c>
      <c r="K846" s="4">
        <v>9715.0749322830998</v>
      </c>
      <c r="L846" s="4">
        <v>20291.400152524053</v>
      </c>
      <c r="M846" s="4">
        <v>14976.462550088314</v>
      </c>
      <c r="R846" t="s">
        <v>7770</v>
      </c>
      <c r="AT846" t="s">
        <v>7770</v>
      </c>
      <c r="AU846">
        <f t="shared" si="93"/>
        <v>0</v>
      </c>
      <c r="AV846">
        <f t="shared" si="94"/>
        <v>0</v>
      </c>
      <c r="AW846">
        <f t="shared" si="95"/>
        <v>0</v>
      </c>
      <c r="AX846">
        <f t="shared" si="96"/>
        <v>0</v>
      </c>
      <c r="AY846">
        <f t="shared" si="97"/>
        <v>0</v>
      </c>
      <c r="AZ846">
        <f t="shared" si="98"/>
        <v>0</v>
      </c>
      <c r="BA846">
        <f t="shared" si="99"/>
        <v>0</v>
      </c>
    </row>
    <row r="847" spans="1:53" x14ac:dyDescent="0.3">
      <c r="A847" s="3" t="s">
        <v>19846</v>
      </c>
      <c r="B847" s="3" t="s">
        <v>28840</v>
      </c>
      <c r="C847" s="6" t="s">
        <v>6111</v>
      </c>
      <c r="D847" s="3">
        <v>7</v>
      </c>
      <c r="E847" s="3">
        <v>614.61</v>
      </c>
      <c r="F847" s="3">
        <v>20966.312119999999</v>
      </c>
      <c r="G847" s="4">
        <v>3753.3462199306719</v>
      </c>
      <c r="H847" s="4">
        <v>2194.934345585124</v>
      </c>
      <c r="I847" s="4">
        <v>3316.9335770716475</v>
      </c>
      <c r="J847" s="4">
        <v>2968.0263085051224</v>
      </c>
      <c r="K847" s="4">
        <v>2229.6801368264405</v>
      </c>
      <c r="L847" s="4">
        <v>2964.025082212032</v>
      </c>
      <c r="M847" s="4">
        <v>4075.3659943918451</v>
      </c>
      <c r="R847" t="s">
        <v>2941</v>
      </c>
      <c r="S847">
        <v>529.64397593272395</v>
      </c>
      <c r="T847">
        <v>356.91470806752113</v>
      </c>
      <c r="U847">
        <v>502.56878659021163</v>
      </c>
      <c r="V847">
        <v>436.73754354577983</v>
      </c>
      <c r="W847">
        <v>326.62778787507568</v>
      </c>
      <c r="X847">
        <v>384.24416798896584</v>
      </c>
      <c r="Y847">
        <v>669.84765045437075</v>
      </c>
      <c r="AT847" t="s">
        <v>2941</v>
      </c>
      <c r="AU847">
        <f t="shared" si="93"/>
        <v>3.9264065682729099E-7</v>
      </c>
      <c r="AV847">
        <f t="shared" si="94"/>
        <v>3.5278849384352725E-7</v>
      </c>
      <c r="AW847">
        <f t="shared" si="95"/>
        <v>5.1835690108341011E-7</v>
      </c>
      <c r="AX847">
        <f t="shared" si="96"/>
        <v>4.9335830248926259E-7</v>
      </c>
      <c r="AY847">
        <f t="shared" si="97"/>
        <v>4.0781269165325602E-7</v>
      </c>
      <c r="AZ847">
        <f t="shared" si="98"/>
        <v>3.7980200375306995E-7</v>
      </c>
      <c r="BA847">
        <f t="shared" si="99"/>
        <v>6.3488439560212617E-7</v>
      </c>
    </row>
    <row r="848" spans="1:53" x14ac:dyDescent="0.3">
      <c r="A848" s="3" t="s">
        <v>17926</v>
      </c>
      <c r="B848" s="3" t="s">
        <v>28841</v>
      </c>
      <c r="C848" s="6" t="s">
        <v>3638</v>
      </c>
      <c r="D848" s="3">
        <v>7</v>
      </c>
      <c r="E848" s="3">
        <v>393.64</v>
      </c>
      <c r="F848" s="3">
        <v>107622.6732</v>
      </c>
      <c r="G848" s="4">
        <v>48.675480737009586</v>
      </c>
      <c r="H848" s="4">
        <v>28.307832875252505</v>
      </c>
      <c r="I848" s="4">
        <v>34.663233459383918</v>
      </c>
      <c r="J848" s="4">
        <v>47.845650234509428</v>
      </c>
      <c r="K848" s="4">
        <v>28.398633208306219</v>
      </c>
      <c r="L848" s="4">
        <v>22.689317505862672</v>
      </c>
      <c r="M848" s="4">
        <v>34.060290709026788</v>
      </c>
      <c r="R848" t="s">
        <v>8298</v>
      </c>
      <c r="AT848" t="s">
        <v>8298</v>
      </c>
      <c r="AU848">
        <f t="shared" si="93"/>
        <v>0</v>
      </c>
      <c r="AV848">
        <f t="shared" si="94"/>
        <v>0</v>
      </c>
      <c r="AW848">
        <f t="shared" si="95"/>
        <v>0</v>
      </c>
      <c r="AX848">
        <f t="shared" si="96"/>
        <v>0</v>
      </c>
      <c r="AY848">
        <f t="shared" si="97"/>
        <v>0</v>
      </c>
      <c r="AZ848">
        <f t="shared" si="98"/>
        <v>0</v>
      </c>
      <c r="BA848">
        <f t="shared" si="99"/>
        <v>0</v>
      </c>
    </row>
    <row r="849" spans="1:53" x14ac:dyDescent="0.3">
      <c r="A849" s="3" t="s">
        <v>19650</v>
      </c>
      <c r="B849" s="3" t="s">
        <v>28842</v>
      </c>
      <c r="C849" s="6" t="s">
        <v>4076</v>
      </c>
      <c r="D849" s="3">
        <v>7</v>
      </c>
      <c r="E849" s="3">
        <v>409.72</v>
      </c>
      <c r="F849" s="3">
        <v>14489.33748</v>
      </c>
      <c r="G849" s="4">
        <v>438.35694276914069</v>
      </c>
      <c r="H849" s="4">
        <v>379.27469012026251</v>
      </c>
      <c r="I849" s="4">
        <v>416.7117780768524</v>
      </c>
      <c r="J849" s="4">
        <v>411.85928082589209</v>
      </c>
      <c r="K849" s="4">
        <v>394.8677282674613</v>
      </c>
      <c r="L849" s="4">
        <v>364.6770885926872</v>
      </c>
      <c r="M849" s="4">
        <v>433.5086776083325</v>
      </c>
      <c r="R849" t="s">
        <v>3325</v>
      </c>
      <c r="S849">
        <v>4494.9497557715968</v>
      </c>
      <c r="T849">
        <v>1911.5064717527032</v>
      </c>
      <c r="U849">
        <v>2423.8013716784089</v>
      </c>
      <c r="V849">
        <v>2084.4543653164251</v>
      </c>
      <c r="W849">
        <v>2090.7665491141788</v>
      </c>
      <c r="X849">
        <v>2592.243938373419</v>
      </c>
      <c r="Y849">
        <v>2997.0333744486952</v>
      </c>
      <c r="AT849" t="s">
        <v>3325</v>
      </c>
      <c r="AU849">
        <f t="shared" si="93"/>
        <v>3.3322384558490869E-6</v>
      </c>
      <c r="AV849">
        <f t="shared" si="94"/>
        <v>1.889407956295867E-6</v>
      </c>
      <c r="AW849">
        <f t="shared" si="95"/>
        <v>2.4999446869536431E-6</v>
      </c>
      <c r="AX849">
        <f t="shared" si="96"/>
        <v>2.3546930702124242E-6</v>
      </c>
      <c r="AY849">
        <f t="shared" si="97"/>
        <v>2.6104366060212542E-6</v>
      </c>
      <c r="AZ849">
        <f t="shared" si="98"/>
        <v>2.5622755633840786E-6</v>
      </c>
      <c r="BA849">
        <f t="shared" si="99"/>
        <v>2.8406007265168051E-6</v>
      </c>
    </row>
    <row r="850" spans="1:53" x14ac:dyDescent="0.3">
      <c r="A850" s="3" t="s">
        <v>18298</v>
      </c>
      <c r="B850" s="3" t="s">
        <v>28843</v>
      </c>
      <c r="C850" s="6" t="s">
        <v>23686</v>
      </c>
      <c r="D850" s="3">
        <v>7</v>
      </c>
      <c r="E850" s="3">
        <v>529.37</v>
      </c>
      <c r="F850" s="3">
        <v>26807.191320000002</v>
      </c>
      <c r="G850" s="4">
        <v>454.04720156816467</v>
      </c>
      <c r="H850" s="4">
        <v>326.7097693584447</v>
      </c>
      <c r="I850" s="4">
        <v>525.6017230195921</v>
      </c>
      <c r="J850" s="4">
        <v>488.44549930255835</v>
      </c>
      <c r="K850" s="4">
        <v>648.17316374658662</v>
      </c>
      <c r="L850" s="4">
        <v>568.8408202091947</v>
      </c>
      <c r="M850" s="4">
        <v>589.85185886519969</v>
      </c>
      <c r="R850" t="s">
        <v>3991</v>
      </c>
      <c r="AT850" t="s">
        <v>3991</v>
      </c>
      <c r="AU850">
        <f t="shared" si="93"/>
        <v>0</v>
      </c>
      <c r="AV850">
        <f t="shared" si="94"/>
        <v>0</v>
      </c>
      <c r="AW850">
        <f t="shared" si="95"/>
        <v>0</v>
      </c>
      <c r="AX850">
        <f t="shared" si="96"/>
        <v>0</v>
      </c>
      <c r="AY850">
        <f t="shared" si="97"/>
        <v>0</v>
      </c>
      <c r="AZ850">
        <f t="shared" si="98"/>
        <v>0</v>
      </c>
      <c r="BA850">
        <f t="shared" si="99"/>
        <v>0</v>
      </c>
    </row>
    <row r="851" spans="1:53" x14ac:dyDescent="0.3">
      <c r="A851" s="3" t="s">
        <v>9073</v>
      </c>
      <c r="B851" s="3" t="s">
        <v>28844</v>
      </c>
      <c r="C851" s="6" t="s">
        <v>2998</v>
      </c>
      <c r="D851" s="3">
        <v>7</v>
      </c>
      <c r="E851" s="3">
        <v>336.14</v>
      </c>
      <c r="F851" s="3">
        <v>32800.795550000003</v>
      </c>
      <c r="G851" s="4">
        <v>511.17579274917694</v>
      </c>
      <c r="H851" s="4">
        <v>498.41226143810809</v>
      </c>
      <c r="I851" s="4">
        <v>472.01733464337025</v>
      </c>
      <c r="J851" s="4">
        <v>516.26979365838304</v>
      </c>
      <c r="K851" s="4">
        <v>445.59893689421682</v>
      </c>
      <c r="L851" s="4">
        <v>462.09884180821018</v>
      </c>
      <c r="M851" s="4">
        <v>526.14245009658271</v>
      </c>
      <c r="R851" t="s">
        <v>2782</v>
      </c>
      <c r="S851">
        <v>76.854967987905539</v>
      </c>
      <c r="T851">
        <v>51.545528514342692</v>
      </c>
      <c r="U851">
        <v>102.73871559038938</v>
      </c>
      <c r="V851">
        <v>103.21005066406545</v>
      </c>
      <c r="W851">
        <v>46.631223567977237</v>
      </c>
      <c r="X851">
        <v>61.529587409095463</v>
      </c>
      <c r="Y851">
        <v>110.11253406105919</v>
      </c>
      <c r="AT851" t="s">
        <v>2782</v>
      </c>
      <c r="AU851">
        <f t="shared" si="93"/>
        <v>5.6974848166770607E-8</v>
      </c>
      <c r="AV851">
        <f t="shared" si="94"/>
        <v>5.0949621738489326E-8</v>
      </c>
      <c r="AW851">
        <f t="shared" si="95"/>
        <v>1.0596623518154899E-7</v>
      </c>
      <c r="AX851">
        <f t="shared" si="96"/>
        <v>1.1659069880287636E-7</v>
      </c>
      <c r="AY851">
        <f t="shared" si="97"/>
        <v>5.8221637914086005E-8</v>
      </c>
      <c r="AZ851">
        <f t="shared" si="98"/>
        <v>6.0818257074353824E-8</v>
      </c>
      <c r="BA851">
        <f t="shared" si="99"/>
        <v>1.0436511882687598E-7</v>
      </c>
    </row>
    <row r="852" spans="1:53" x14ac:dyDescent="0.3">
      <c r="A852" s="3" t="s">
        <v>17545</v>
      </c>
      <c r="B852" s="3" t="s">
        <v>28845</v>
      </c>
      <c r="C852" s="6" t="s">
        <v>3839</v>
      </c>
      <c r="D852" s="3">
        <v>7</v>
      </c>
      <c r="E852" s="3">
        <v>251.59</v>
      </c>
      <c r="F852" s="3">
        <v>33991.645479999999</v>
      </c>
      <c r="G852" s="4">
        <v>54.830193601692017</v>
      </c>
      <c r="H852" s="4">
        <v>56.919096507146882</v>
      </c>
      <c r="I852" s="4">
        <v>63.432264228726908</v>
      </c>
      <c r="J852" s="4">
        <v>60.740480131666253</v>
      </c>
      <c r="K852" s="4">
        <v>35.487733273200419</v>
      </c>
      <c r="L852" s="4">
        <v>48.150699888530632</v>
      </c>
      <c r="M852" s="4">
        <v>47.241711306544481</v>
      </c>
      <c r="R852" t="s">
        <v>4327</v>
      </c>
      <c r="S852">
        <v>60.14526079005649</v>
      </c>
      <c r="T852">
        <v>33.316505778114212</v>
      </c>
      <c r="U852">
        <v>51.868811565660565</v>
      </c>
      <c r="V852">
        <v>71.267912911829598</v>
      </c>
      <c r="W852">
        <v>19.159359447886043</v>
      </c>
      <c r="X852">
        <v>38.392091803288338</v>
      </c>
      <c r="Y852">
        <v>78.871331916408053</v>
      </c>
      <c r="AT852" t="s">
        <v>4327</v>
      </c>
      <c r="AU852">
        <f t="shared" si="93"/>
        <v>4.4587450768355682E-8</v>
      </c>
      <c r="AV852">
        <f t="shared" si="94"/>
        <v>3.2931340815931083E-8</v>
      </c>
      <c r="AW852">
        <f t="shared" si="95"/>
        <v>5.3498261618022298E-8</v>
      </c>
      <c r="AX852">
        <f t="shared" si="96"/>
        <v>8.0507428444715867E-8</v>
      </c>
      <c r="AY852">
        <f t="shared" si="97"/>
        <v>2.3921510161845219E-8</v>
      </c>
      <c r="AZ852">
        <f t="shared" si="98"/>
        <v>3.7948249082024977E-8</v>
      </c>
      <c r="BA852">
        <f t="shared" si="99"/>
        <v>7.4754577193959121E-8</v>
      </c>
    </row>
    <row r="853" spans="1:53" x14ac:dyDescent="0.3">
      <c r="A853" s="3" t="s">
        <v>12719</v>
      </c>
      <c r="B853" s="3" t="s">
        <v>28846</v>
      </c>
      <c r="C853" s="6" t="s">
        <v>4207</v>
      </c>
      <c r="D853" s="3">
        <v>7</v>
      </c>
      <c r="E853" s="3">
        <v>338.14</v>
      </c>
      <c r="F853" s="3">
        <v>23517.968949999999</v>
      </c>
      <c r="G853" s="4">
        <v>256.0039777816491</v>
      </c>
      <c r="H853" s="4">
        <v>246.43947968694667</v>
      </c>
      <c r="I853" s="4">
        <v>289.2044099965579</v>
      </c>
      <c r="J853" s="4">
        <v>213.54865279425013</v>
      </c>
      <c r="K853" s="4">
        <v>247.13099109134987</v>
      </c>
      <c r="L853" s="4">
        <v>294.53947203236254</v>
      </c>
      <c r="M853" s="4">
        <v>281.51806597897007</v>
      </c>
      <c r="R853" t="s">
        <v>3904</v>
      </c>
      <c r="S853">
        <v>4438.980537879449</v>
      </c>
      <c r="T853">
        <v>2114.509470671293</v>
      </c>
      <c r="U853">
        <v>2845.4212632074405</v>
      </c>
      <c r="V853">
        <v>3365.4222983945547</v>
      </c>
      <c r="W853">
        <v>2027.8872984324582</v>
      </c>
      <c r="X853">
        <v>2575.273766696107</v>
      </c>
      <c r="Y853">
        <v>3606.6540966948828</v>
      </c>
      <c r="AT853" t="s">
        <v>3904</v>
      </c>
      <c r="AU853">
        <f t="shared" si="93"/>
        <v>3.2907468285034113E-6</v>
      </c>
      <c r="AV853">
        <f t="shared" si="94"/>
        <v>2.0900640811778368E-6</v>
      </c>
      <c r="AW853">
        <f t="shared" si="95"/>
        <v>2.9348096969573682E-6</v>
      </c>
      <c r="AX853">
        <f t="shared" si="96"/>
        <v>3.8017318566554768E-6</v>
      </c>
      <c r="AY853">
        <f t="shared" si="97"/>
        <v>2.5319284158991701E-6</v>
      </c>
      <c r="AZ853">
        <f t="shared" si="98"/>
        <v>2.5455015802139252E-6</v>
      </c>
      <c r="BA853">
        <f t="shared" si="99"/>
        <v>3.4184017884855471E-6</v>
      </c>
    </row>
    <row r="854" spans="1:53" x14ac:dyDescent="0.3">
      <c r="A854" s="3" t="s">
        <v>14599</v>
      </c>
      <c r="B854" s="3" t="s">
        <v>28847</v>
      </c>
      <c r="C854" s="6" t="s">
        <v>6759</v>
      </c>
      <c r="D854" s="3">
        <v>7</v>
      </c>
      <c r="E854" s="3">
        <v>387.2</v>
      </c>
      <c r="F854" s="3">
        <v>27795.47595</v>
      </c>
      <c r="G854" s="4">
        <v>3327.8944352848607</v>
      </c>
      <c r="H854" s="4">
        <v>1884.7340709076136</v>
      </c>
      <c r="I854" s="4">
        <v>2348.9105608077143</v>
      </c>
      <c r="J854" s="4">
        <v>1983.8100251701649</v>
      </c>
      <c r="K854" s="4">
        <v>1343.8791819538976</v>
      </c>
      <c r="L854" s="4">
        <v>2604.1781048882058</v>
      </c>
      <c r="M854" s="4">
        <v>2424.1813584962551</v>
      </c>
      <c r="R854" t="s">
        <v>3372</v>
      </c>
      <c r="S854">
        <v>6091.740419720204</v>
      </c>
      <c r="T854">
        <v>5415.8355383196131</v>
      </c>
      <c r="U854">
        <v>7003.5215377944596</v>
      </c>
      <c r="V854">
        <v>5777.6033349350801</v>
      </c>
      <c r="W854">
        <v>7500.2986179730942</v>
      </c>
      <c r="X854">
        <v>5810.5698542740793</v>
      </c>
      <c r="Y854">
        <v>8056.6846327848198</v>
      </c>
      <c r="AT854" t="s">
        <v>3372</v>
      </c>
      <c r="AU854">
        <f t="shared" si="93"/>
        <v>4.5159863385741899E-6</v>
      </c>
      <c r="AV854">
        <f t="shared" si="94"/>
        <v>5.3532242277518279E-6</v>
      </c>
      <c r="AW854">
        <f t="shared" si="95"/>
        <v>7.2235359971970889E-6</v>
      </c>
      <c r="AX854">
        <f t="shared" si="96"/>
        <v>6.5266396624339786E-6</v>
      </c>
      <c r="AY854">
        <f t="shared" si="97"/>
        <v>9.3645338245644362E-6</v>
      </c>
      <c r="AZ854">
        <f t="shared" si="98"/>
        <v>5.7433951051245429E-6</v>
      </c>
      <c r="BA854">
        <f t="shared" si="99"/>
        <v>7.6361592821485308E-6</v>
      </c>
    </row>
    <row r="855" spans="1:53" x14ac:dyDescent="0.3">
      <c r="A855" s="3" t="s">
        <v>9359</v>
      </c>
      <c r="B855" s="3" t="s">
        <v>28848</v>
      </c>
      <c r="C855" s="6" t="s">
        <v>3267</v>
      </c>
      <c r="D855" s="3">
        <v>7</v>
      </c>
      <c r="E855" s="3">
        <v>643.65</v>
      </c>
      <c r="F855" s="3">
        <v>17659.27147</v>
      </c>
      <c r="G855" s="4">
        <v>8223.6399277494384</v>
      </c>
      <c r="H855" s="4">
        <v>3792.0061818702256</v>
      </c>
      <c r="I855" s="4">
        <v>5343.0650181509163</v>
      </c>
      <c r="J855" s="4">
        <v>5873.7981307905566</v>
      </c>
      <c r="K855" s="4">
        <v>6587.4099557879272</v>
      </c>
      <c r="L855" s="4">
        <v>6494.4145267201748</v>
      </c>
      <c r="M855" s="4">
        <v>7774.370137452911</v>
      </c>
      <c r="R855" t="s">
        <v>6438</v>
      </c>
      <c r="S855">
        <v>32.957486379670968</v>
      </c>
      <c r="T855">
        <v>12.737667236165665</v>
      </c>
      <c r="U855">
        <v>25.324984536374465</v>
      </c>
      <c r="V855">
        <v>19.362338481301176</v>
      </c>
      <c r="W855">
        <v>9.5459260144840226</v>
      </c>
      <c r="X855">
        <v>23.244209749562856</v>
      </c>
      <c r="Y855">
        <v>29.977964347920359</v>
      </c>
      <c r="AT855" t="s">
        <v>6438</v>
      </c>
      <c r="AU855">
        <f t="shared" si="93"/>
        <v>2.443235397268866E-8</v>
      </c>
      <c r="AV855">
        <f t="shared" si="94"/>
        <v>1.2590409803108507E-8</v>
      </c>
      <c r="AW855">
        <f t="shared" si="95"/>
        <v>2.6120564695881628E-8</v>
      </c>
      <c r="AX855">
        <f t="shared" si="96"/>
        <v>2.1872565311884966E-8</v>
      </c>
      <c r="AY855">
        <f t="shared" si="97"/>
        <v>1.1918611725033304E-8</v>
      </c>
      <c r="AZ855">
        <f t="shared" si="98"/>
        <v>2.2975488436805973E-8</v>
      </c>
      <c r="BA855">
        <f t="shared" si="99"/>
        <v>2.8413239582913153E-8</v>
      </c>
    </row>
    <row r="856" spans="1:53" x14ac:dyDescent="0.3">
      <c r="A856" s="3" t="s">
        <v>15331</v>
      </c>
      <c r="B856" s="3" t="s">
        <v>28849</v>
      </c>
      <c r="C856" s="6" t="s">
        <v>6638</v>
      </c>
      <c r="D856" s="3">
        <v>7</v>
      </c>
      <c r="E856" s="3">
        <v>446.74</v>
      </c>
      <c r="F856" s="3">
        <v>29643.151269999998</v>
      </c>
      <c r="G856" s="4">
        <v>326.89767606491506</v>
      </c>
      <c r="H856" s="4">
        <v>202.02251775123617</v>
      </c>
      <c r="I856" s="4">
        <v>215.62427388125502</v>
      </c>
      <c r="J856" s="4">
        <v>237.68032423771908</v>
      </c>
      <c r="K856" s="4">
        <v>224.7399025935438</v>
      </c>
      <c r="L856" s="4">
        <v>151.69609160736806</v>
      </c>
      <c r="M856" s="4">
        <v>273.41250257221759</v>
      </c>
      <c r="R856" t="s">
        <v>5807</v>
      </c>
      <c r="S856">
        <v>716.14443493559827</v>
      </c>
      <c r="T856">
        <v>642.67870270371566</v>
      </c>
      <c r="U856">
        <v>686.74275852471305</v>
      </c>
      <c r="V856">
        <v>663.23596510121229</v>
      </c>
      <c r="W856">
        <v>381.94319861243559</v>
      </c>
      <c r="X856">
        <v>353.07713322788106</v>
      </c>
      <c r="Y856">
        <v>514.57795141347617</v>
      </c>
      <c r="AT856" t="s">
        <v>5807</v>
      </c>
      <c r="AU856">
        <f t="shared" si="93"/>
        <v>5.3089893228963912E-7</v>
      </c>
      <c r="AV856">
        <f t="shared" si="94"/>
        <v>6.3524883236042806E-7</v>
      </c>
      <c r="AW856">
        <f t="shared" si="95"/>
        <v>7.0831666758604893E-7</v>
      </c>
      <c r="AX856">
        <f t="shared" si="96"/>
        <v>7.4922107047539105E-7</v>
      </c>
      <c r="AY856">
        <f t="shared" si="97"/>
        <v>4.7687701312285481E-7</v>
      </c>
      <c r="AZ856">
        <f t="shared" si="98"/>
        <v>3.4899528438175209E-7</v>
      </c>
      <c r="BA856">
        <f t="shared" si="99"/>
        <v>4.8771912755343654E-7</v>
      </c>
    </row>
    <row r="857" spans="1:53" x14ac:dyDescent="0.3">
      <c r="A857" s="3" t="s">
        <v>13094</v>
      </c>
      <c r="B857" s="3" t="s">
        <v>28850</v>
      </c>
      <c r="C857" s="6" t="s">
        <v>6440</v>
      </c>
      <c r="D857" s="3">
        <v>7</v>
      </c>
      <c r="E857" s="3">
        <v>371.23</v>
      </c>
      <c r="F857" s="3">
        <v>34633.895129999997</v>
      </c>
      <c r="G857" s="4">
        <v>102.4097295</v>
      </c>
      <c r="H857" s="4">
        <v>141.7642865</v>
      </c>
      <c r="I857" s="4">
        <v>96.380524750000006</v>
      </c>
      <c r="J857" s="4">
        <v>93.763273420000004</v>
      </c>
      <c r="K857" s="4">
        <v>116.0450251</v>
      </c>
      <c r="L857" s="4">
        <v>91.838978040000001</v>
      </c>
      <c r="M857" s="4" t="s">
        <v>30021</v>
      </c>
      <c r="R857" t="s">
        <v>5813</v>
      </c>
      <c r="S857">
        <v>5.2189079312920796</v>
      </c>
      <c r="T857">
        <v>5.0026194639866395</v>
      </c>
      <c r="U857">
        <v>4.6840292039644611</v>
      </c>
      <c r="V857">
        <v>4.9194209683432373</v>
      </c>
      <c r="W857">
        <v>3.0738197762217365</v>
      </c>
      <c r="X857">
        <v>5.2105549401788096</v>
      </c>
      <c r="Y857">
        <v>7.1512894287348558</v>
      </c>
      <c r="AT857" t="s">
        <v>5813</v>
      </c>
      <c r="AU857">
        <f t="shared" si="93"/>
        <v>3.8689299438458389E-9</v>
      </c>
      <c r="AV857">
        <f t="shared" si="94"/>
        <v>4.9447852556367122E-9</v>
      </c>
      <c r="AW857">
        <f t="shared" si="95"/>
        <v>4.831177199094481E-9</v>
      </c>
      <c r="AX857">
        <f t="shared" si="96"/>
        <v>5.5571983999069588E-9</v>
      </c>
      <c r="AY857">
        <f t="shared" si="97"/>
        <v>3.8378324292403248E-9</v>
      </c>
      <c r="AZ857">
        <f t="shared" si="98"/>
        <v>5.1503168344826996E-9</v>
      </c>
      <c r="BA857">
        <f t="shared" si="99"/>
        <v>6.778021933283588E-9</v>
      </c>
    </row>
    <row r="858" spans="1:53" x14ac:dyDescent="0.3">
      <c r="A858" s="3" t="s">
        <v>15847</v>
      </c>
      <c r="B858" s="3" t="s">
        <v>28851</v>
      </c>
      <c r="C858" s="6" t="s">
        <v>23668</v>
      </c>
      <c r="D858" s="3">
        <v>7</v>
      </c>
      <c r="E858" s="3">
        <v>349.3</v>
      </c>
      <c r="F858" s="3">
        <v>21008.752960000002</v>
      </c>
      <c r="G858" s="4">
        <v>1782.1321655382033</v>
      </c>
      <c r="H858" s="4">
        <v>1530.0417610477259</v>
      </c>
      <c r="I858" s="4">
        <v>2406.9253956797702</v>
      </c>
      <c r="J858" s="4">
        <v>3229.9702468639748</v>
      </c>
      <c r="K858" s="4">
        <v>1884.1676909493292</v>
      </c>
      <c r="L858" s="4">
        <v>3548.7195754988052</v>
      </c>
      <c r="M858" s="4">
        <v>2417.7910707452961</v>
      </c>
      <c r="R858" t="s">
        <v>3811</v>
      </c>
      <c r="S858">
        <v>2527.7161120289657</v>
      </c>
      <c r="T858">
        <v>1948.9374522671271</v>
      </c>
      <c r="U858">
        <v>2129.3943046191871</v>
      </c>
      <c r="V858">
        <v>2116.8412447455248</v>
      </c>
      <c r="W858">
        <v>1408.2845273803091</v>
      </c>
      <c r="X858">
        <v>2090.9694355305915</v>
      </c>
      <c r="Y858">
        <v>2785.496709978564</v>
      </c>
      <c r="AT858" t="s">
        <v>3811</v>
      </c>
      <c r="AU858">
        <f t="shared" si="93"/>
        <v>1.8738702970276886E-6</v>
      </c>
      <c r="AV858">
        <f t="shared" si="94"/>
        <v>1.9264062052900548E-6</v>
      </c>
      <c r="AW858">
        <f t="shared" si="95"/>
        <v>2.1962888710537421E-6</v>
      </c>
      <c r="AX858">
        <f t="shared" si="96"/>
        <v>2.3912787407007917E-6</v>
      </c>
      <c r="AY858">
        <f t="shared" si="97"/>
        <v>1.7583204033584988E-6</v>
      </c>
      <c r="AZ858">
        <f t="shared" si="98"/>
        <v>2.0667961873236543E-6</v>
      </c>
      <c r="BA858">
        <f t="shared" si="99"/>
        <v>2.6401053940651502E-6</v>
      </c>
    </row>
    <row r="859" spans="1:53" x14ac:dyDescent="0.3">
      <c r="A859" s="3" t="s">
        <v>20793</v>
      </c>
      <c r="B859" s="3" t="s">
        <v>28852</v>
      </c>
      <c r="C859" s="6" t="s">
        <v>3023</v>
      </c>
      <c r="D859" s="3">
        <v>7</v>
      </c>
      <c r="E859" s="3">
        <v>308.11</v>
      </c>
      <c r="F859" s="3">
        <v>52500.232989999997</v>
      </c>
      <c r="G859" s="4">
        <v>66.250088175863326</v>
      </c>
      <c r="H859" s="4">
        <v>50.54078597599807</v>
      </c>
      <c r="I859" s="4">
        <v>76.783332049633671</v>
      </c>
      <c r="J859" s="4">
        <v>58.543050384046531</v>
      </c>
      <c r="K859" s="4">
        <v>46.059810128418846</v>
      </c>
      <c r="L859" s="4">
        <v>65.896542800620068</v>
      </c>
      <c r="M859" s="4">
        <v>78.559623251177712</v>
      </c>
      <c r="R859" t="s">
        <v>3020</v>
      </c>
      <c r="S859">
        <v>1.3944193596315733</v>
      </c>
      <c r="T859">
        <v>0.86924799595605329</v>
      </c>
      <c r="U859">
        <v>2.3344038003550494</v>
      </c>
      <c r="V859">
        <v>1.96486406597514</v>
      </c>
      <c r="W859">
        <v>1.4104407706869888</v>
      </c>
      <c r="X859">
        <v>1.819319985747355</v>
      </c>
      <c r="Y859">
        <v>1.2930560644953808</v>
      </c>
      <c r="AT859" t="s">
        <v>3020</v>
      </c>
      <c r="AU859">
        <f t="shared" si="93"/>
        <v>1.0337240828506588E-9</v>
      </c>
      <c r="AV859">
        <f t="shared" si="94"/>
        <v>8.5919880671274119E-10</v>
      </c>
      <c r="AW859">
        <f t="shared" si="95"/>
        <v>2.4077387058580747E-9</v>
      </c>
      <c r="AX859">
        <f t="shared" si="96"/>
        <v>2.2195985083889006E-9</v>
      </c>
      <c r="AY859">
        <f t="shared" si="97"/>
        <v>1.7610125912843247E-9</v>
      </c>
      <c r="AZ859">
        <f t="shared" si="98"/>
        <v>1.7982872184404753E-9</v>
      </c>
      <c r="BA859">
        <f t="shared" si="99"/>
        <v>1.2255639284991943E-9</v>
      </c>
    </row>
    <row r="860" spans="1:53" x14ac:dyDescent="0.3">
      <c r="A860" s="3" t="s">
        <v>20790</v>
      </c>
      <c r="B860" s="3" t="s">
        <v>28853</v>
      </c>
      <c r="C860" s="6" t="s">
        <v>3030</v>
      </c>
      <c r="D860" s="3">
        <v>7</v>
      </c>
      <c r="E860" s="3">
        <v>366.17</v>
      </c>
      <c r="F860" s="3">
        <v>40542.711280000003</v>
      </c>
      <c r="G860" s="4">
        <v>576.9588740956051</v>
      </c>
      <c r="H860" s="4">
        <v>385.26801683635409</v>
      </c>
      <c r="I860" s="4">
        <v>534.02435460847164</v>
      </c>
      <c r="J860" s="4">
        <v>463.00298597978315</v>
      </c>
      <c r="K860" s="4">
        <v>395.80637762723512</v>
      </c>
      <c r="L860" s="4">
        <v>386.01127327985904</v>
      </c>
      <c r="M860" s="4">
        <v>520.1604223519638</v>
      </c>
      <c r="R860" t="s">
        <v>3021</v>
      </c>
      <c r="AT860" t="s">
        <v>3021</v>
      </c>
      <c r="AU860">
        <f t="shared" si="93"/>
        <v>0</v>
      </c>
      <c r="AV860">
        <f t="shared" si="94"/>
        <v>0</v>
      </c>
      <c r="AW860">
        <f t="shared" si="95"/>
        <v>0</v>
      </c>
      <c r="AX860">
        <f t="shared" si="96"/>
        <v>0</v>
      </c>
      <c r="AY860">
        <f t="shared" si="97"/>
        <v>0</v>
      </c>
      <c r="AZ860">
        <f t="shared" si="98"/>
        <v>0</v>
      </c>
      <c r="BA860">
        <f t="shared" si="99"/>
        <v>0</v>
      </c>
    </row>
    <row r="861" spans="1:53" x14ac:dyDescent="0.3">
      <c r="A861" s="3" t="s">
        <v>15788</v>
      </c>
      <c r="B861" s="3" t="s">
        <v>28854</v>
      </c>
      <c r="C861" s="6" t="s">
        <v>3488</v>
      </c>
      <c r="D861" s="3">
        <v>7</v>
      </c>
      <c r="E861" s="3">
        <v>533.47</v>
      </c>
      <c r="F861" s="3">
        <v>31441.667860000001</v>
      </c>
      <c r="G861" s="4">
        <v>205.43138290758839</v>
      </c>
      <c r="H861" s="4">
        <v>123.6077448484687</v>
      </c>
      <c r="I861" s="4">
        <v>197.53385346227589</v>
      </c>
      <c r="J861" s="4">
        <v>205.16890593428116</v>
      </c>
      <c r="K861" s="4">
        <v>244.98120394322473</v>
      </c>
      <c r="L861" s="4">
        <v>225.62061935413007</v>
      </c>
      <c r="M861" s="4">
        <v>262.0624727205921</v>
      </c>
      <c r="R861" t="s">
        <v>3022</v>
      </c>
      <c r="AT861" t="s">
        <v>3022</v>
      </c>
      <c r="AU861">
        <f t="shared" si="93"/>
        <v>0</v>
      </c>
      <c r="AV861">
        <f t="shared" si="94"/>
        <v>0</v>
      </c>
      <c r="AW861">
        <f t="shared" si="95"/>
        <v>0</v>
      </c>
      <c r="AX861">
        <f t="shared" si="96"/>
        <v>0</v>
      </c>
      <c r="AY861">
        <f t="shared" si="97"/>
        <v>0</v>
      </c>
      <c r="AZ861">
        <f t="shared" si="98"/>
        <v>0</v>
      </c>
      <c r="BA861">
        <f t="shared" si="99"/>
        <v>0</v>
      </c>
    </row>
    <row r="862" spans="1:53" x14ac:dyDescent="0.3">
      <c r="A862" s="3" t="s">
        <v>21886</v>
      </c>
      <c r="B862" s="3" t="s">
        <v>28855</v>
      </c>
      <c r="C862" s="6" t="s">
        <v>3842</v>
      </c>
      <c r="D862" s="3">
        <v>7</v>
      </c>
      <c r="E862" s="3">
        <v>310.61</v>
      </c>
      <c r="F862" s="3">
        <v>18945.235629999999</v>
      </c>
      <c r="G862" s="4">
        <v>3611.7363861073613</v>
      </c>
      <c r="H862" s="4">
        <v>2083.1631369617871</v>
      </c>
      <c r="I862" s="4">
        <v>3257.0452967473184</v>
      </c>
      <c r="J862" s="4">
        <v>3384.9737859331608</v>
      </c>
      <c r="K862" s="4">
        <v>2517.1026222346231</v>
      </c>
      <c r="L862" s="4">
        <v>3018.7762778111269</v>
      </c>
      <c r="M862" s="4">
        <v>4037.2802089739344</v>
      </c>
      <c r="R862" t="s">
        <v>4143</v>
      </c>
      <c r="S862">
        <v>1883.6146017241028</v>
      </c>
      <c r="T862">
        <v>1751.2018725962002</v>
      </c>
      <c r="U862">
        <v>2658.0282469430649</v>
      </c>
      <c r="V862">
        <v>3070.9271328229493</v>
      </c>
      <c r="W862">
        <v>5614.5528010320404</v>
      </c>
      <c r="X862">
        <v>3352.5505541490261</v>
      </c>
      <c r="Y862">
        <v>1621.9584890597989</v>
      </c>
      <c r="AT862" t="s">
        <v>4143</v>
      </c>
      <c r="AU862">
        <f t="shared" si="93"/>
        <v>1.396378903636149E-6</v>
      </c>
      <c r="AV862">
        <f t="shared" si="94"/>
        <v>1.7309566041540149E-6</v>
      </c>
      <c r="AW862">
        <f t="shared" si="95"/>
        <v>2.7415297603848675E-6</v>
      </c>
      <c r="AX862">
        <f t="shared" si="96"/>
        <v>3.4690569192133931E-6</v>
      </c>
      <c r="AY862">
        <f t="shared" si="97"/>
        <v>7.0100768373508179E-6</v>
      </c>
      <c r="AZ862">
        <f t="shared" si="98"/>
        <v>3.3137924377965573E-6</v>
      </c>
      <c r="BA862">
        <f t="shared" si="99"/>
        <v>1.5372990176497065E-6</v>
      </c>
    </row>
    <row r="863" spans="1:53" x14ac:dyDescent="0.3">
      <c r="A863" s="3" t="s">
        <v>11720</v>
      </c>
      <c r="B863" s="3" t="s">
        <v>28856</v>
      </c>
      <c r="C863" s="6" t="s">
        <v>3251</v>
      </c>
      <c r="D863" s="3">
        <v>7</v>
      </c>
      <c r="E863" s="3">
        <v>663.38</v>
      </c>
      <c r="F863" s="3">
        <v>10626.51305</v>
      </c>
      <c r="G863" s="4">
        <v>5359.8472230172756</v>
      </c>
      <c r="H863" s="4">
        <v>3432.4381099911961</v>
      </c>
      <c r="I863" s="4">
        <v>4562.6192690858434</v>
      </c>
      <c r="J863" s="4">
        <v>4391.9445034889513</v>
      </c>
      <c r="K863" s="4">
        <v>4466.5555442017831</v>
      </c>
      <c r="L863" s="4">
        <v>3699.4563794014721</v>
      </c>
      <c r="M863" s="4">
        <v>4501.3911948272926</v>
      </c>
      <c r="R863" t="s">
        <v>4144</v>
      </c>
      <c r="AT863" t="s">
        <v>4144</v>
      </c>
      <c r="AU863">
        <f t="shared" si="93"/>
        <v>0</v>
      </c>
      <c r="AV863">
        <f t="shared" si="94"/>
        <v>0</v>
      </c>
      <c r="AW863">
        <f t="shared" si="95"/>
        <v>0</v>
      </c>
      <c r="AX863">
        <f t="shared" si="96"/>
        <v>0</v>
      </c>
      <c r="AY863">
        <f t="shared" si="97"/>
        <v>0</v>
      </c>
      <c r="AZ863">
        <f t="shared" si="98"/>
        <v>0</v>
      </c>
      <c r="BA863">
        <f t="shared" si="99"/>
        <v>0</v>
      </c>
    </row>
    <row r="864" spans="1:53" x14ac:dyDescent="0.3">
      <c r="A864" s="3" t="s">
        <v>18541</v>
      </c>
      <c r="B864" s="3" t="s">
        <v>28857</v>
      </c>
      <c r="C864" s="6" t="s">
        <v>3523</v>
      </c>
      <c r="D864" s="3">
        <v>7</v>
      </c>
      <c r="E864" s="3">
        <v>471.21</v>
      </c>
      <c r="F864" s="3">
        <v>83760.441390000007</v>
      </c>
      <c r="G864" s="4">
        <v>124.86668343893679</v>
      </c>
      <c r="H864" s="4">
        <v>61.893960005659878</v>
      </c>
      <c r="I864" s="4">
        <v>95.204586039096711</v>
      </c>
      <c r="J864" s="4">
        <v>108.6876983635497</v>
      </c>
      <c r="K864" s="4">
        <v>55.838652958539839</v>
      </c>
      <c r="L864" s="4">
        <v>89.389727113740079</v>
      </c>
      <c r="M864" s="4">
        <v>138.62138683223392</v>
      </c>
      <c r="R864" t="s">
        <v>7027</v>
      </c>
      <c r="AT864" t="s">
        <v>7027</v>
      </c>
      <c r="AU864">
        <f t="shared" si="93"/>
        <v>0</v>
      </c>
      <c r="AV864">
        <f t="shared" si="94"/>
        <v>0</v>
      </c>
      <c r="AW864">
        <f t="shared" si="95"/>
        <v>0</v>
      </c>
      <c r="AX864">
        <f t="shared" si="96"/>
        <v>0</v>
      </c>
      <c r="AY864">
        <f t="shared" si="97"/>
        <v>0</v>
      </c>
      <c r="AZ864">
        <f t="shared" si="98"/>
        <v>0</v>
      </c>
      <c r="BA864">
        <f t="shared" si="99"/>
        <v>0</v>
      </c>
    </row>
    <row r="865" spans="1:53" x14ac:dyDescent="0.3">
      <c r="A865" s="3" t="s">
        <v>12637</v>
      </c>
      <c r="B865" s="3" t="s">
        <v>28858</v>
      </c>
      <c r="C865" s="6" t="s">
        <v>3075</v>
      </c>
      <c r="D865" s="3">
        <v>7</v>
      </c>
      <c r="E865" s="3">
        <v>474.45</v>
      </c>
      <c r="F865" s="3">
        <v>26933.912840000001</v>
      </c>
      <c r="G865" s="4">
        <v>185.91105925751066</v>
      </c>
      <c r="H865" s="4">
        <v>147.95768389350457</v>
      </c>
      <c r="I865" s="4">
        <v>215.13783897856678</v>
      </c>
      <c r="J865" s="4">
        <v>222.8829182301528</v>
      </c>
      <c r="K865" s="4">
        <v>186.57090995000564</v>
      </c>
      <c r="L865" s="4">
        <v>197.85581262552134</v>
      </c>
      <c r="M865" s="4">
        <v>219.68280067612787</v>
      </c>
      <c r="R865" t="s">
        <v>7029</v>
      </c>
      <c r="AT865" t="s">
        <v>7029</v>
      </c>
      <c r="AU865">
        <f t="shared" si="93"/>
        <v>0</v>
      </c>
      <c r="AV865">
        <f t="shared" si="94"/>
        <v>0</v>
      </c>
      <c r="AW865">
        <f t="shared" si="95"/>
        <v>0</v>
      </c>
      <c r="AX865">
        <f t="shared" si="96"/>
        <v>0</v>
      </c>
      <c r="AY865">
        <f t="shared" si="97"/>
        <v>0</v>
      </c>
      <c r="AZ865">
        <f t="shared" si="98"/>
        <v>0</v>
      </c>
      <c r="BA865">
        <f t="shared" si="99"/>
        <v>0</v>
      </c>
    </row>
    <row r="866" spans="1:53" x14ac:dyDescent="0.3">
      <c r="A866" s="3" t="s">
        <v>22981</v>
      </c>
      <c r="B866" s="3" t="s">
        <v>28859</v>
      </c>
      <c r="C866" s="6" t="s">
        <v>4286</v>
      </c>
      <c r="D866" s="3">
        <v>7</v>
      </c>
      <c r="E866" s="3">
        <v>339.39</v>
      </c>
      <c r="F866" s="3">
        <v>33105.840600000003</v>
      </c>
      <c r="G866" s="4">
        <v>102.04256369507827</v>
      </c>
      <c r="H866" s="4">
        <v>114.51684202479693</v>
      </c>
      <c r="I866" s="4">
        <v>119.31253719784503</v>
      </c>
      <c r="J866" s="4">
        <v>97.079931514650525</v>
      </c>
      <c r="K866" s="4">
        <v>87.604939481799065</v>
      </c>
      <c r="L866" s="4">
        <v>65.07172806152245</v>
      </c>
      <c r="M866" s="4">
        <v>78.70302239686724</v>
      </c>
      <c r="R866" t="s">
        <v>5824</v>
      </c>
      <c r="S866">
        <v>44.954728770000003</v>
      </c>
      <c r="T866">
        <v>10.17206887</v>
      </c>
      <c r="U866">
        <v>28.356154440000001</v>
      </c>
      <c r="V866">
        <v>0.27803292099999999</v>
      </c>
      <c r="W866">
        <v>6.3998266419999998</v>
      </c>
      <c r="X866">
        <v>2.0619731959999998</v>
      </c>
      <c r="AT866" t="s">
        <v>5824</v>
      </c>
      <c r="AU866">
        <f t="shared" si="93"/>
        <v>3.332626261001329E-8</v>
      </c>
      <c r="AV866">
        <f t="shared" si="94"/>
        <v>1.0054471768199144E-8</v>
      </c>
      <c r="AW866">
        <f t="shared" si="95"/>
        <v>2.9246958295772646E-8</v>
      </c>
      <c r="AX866">
        <f t="shared" si="96"/>
        <v>3.140784481843219E-10</v>
      </c>
      <c r="AY866">
        <f t="shared" si="97"/>
        <v>7.9905342590950972E-9</v>
      </c>
      <c r="AZ866">
        <f t="shared" si="98"/>
        <v>2.0381351670857649E-9</v>
      </c>
      <c r="BA866">
        <f t="shared" si="99"/>
        <v>0</v>
      </c>
    </row>
    <row r="867" spans="1:53" x14ac:dyDescent="0.3">
      <c r="A867" s="3" t="s">
        <v>14145</v>
      </c>
      <c r="B867" s="3" t="s">
        <v>28860</v>
      </c>
      <c r="C867" s="6" t="s">
        <v>6647</v>
      </c>
      <c r="D867" s="3">
        <v>7</v>
      </c>
      <c r="E867" s="3">
        <v>451.86</v>
      </c>
      <c r="F867" s="3">
        <v>16324.930909999999</v>
      </c>
      <c r="G867" s="4">
        <v>785.24863352309353</v>
      </c>
      <c r="H867" s="4">
        <v>694.84345349196951</v>
      </c>
      <c r="I867" s="4">
        <v>667.89696499923207</v>
      </c>
      <c r="J867" s="4">
        <v>785.71307831468778</v>
      </c>
      <c r="K867" s="4">
        <v>507.03516506592433</v>
      </c>
      <c r="L867" s="4">
        <v>773.24108009020085</v>
      </c>
      <c r="M867" s="4">
        <v>639.49329775354681</v>
      </c>
      <c r="R867" t="s">
        <v>2798</v>
      </c>
      <c r="S867">
        <v>189.09070724759758</v>
      </c>
      <c r="T867">
        <v>132.35752131692038</v>
      </c>
      <c r="U867">
        <v>154.1049848732151</v>
      </c>
      <c r="V867">
        <v>137.4664707556712</v>
      </c>
      <c r="W867">
        <v>126.69776935902664</v>
      </c>
      <c r="X867">
        <v>112.10136691509393</v>
      </c>
      <c r="Y867">
        <v>123.87972453513653</v>
      </c>
      <c r="AT867" t="s">
        <v>2798</v>
      </c>
      <c r="AU867">
        <f t="shared" si="93"/>
        <v>1.4017850266848755E-7</v>
      </c>
      <c r="AV867">
        <f t="shared" si="94"/>
        <v>1.3082736446217083E-7</v>
      </c>
      <c r="AW867">
        <f t="shared" si="95"/>
        <v>1.5894616723485431E-7</v>
      </c>
      <c r="AX867">
        <f t="shared" si="96"/>
        <v>1.5528828621095799E-7</v>
      </c>
      <c r="AY867">
        <f t="shared" si="97"/>
        <v>1.5818910780649732E-7</v>
      </c>
      <c r="AZ867">
        <f t="shared" si="98"/>
        <v>1.1080538710748481E-7</v>
      </c>
      <c r="BA867">
        <f t="shared" si="99"/>
        <v>1.1741371935170434E-7</v>
      </c>
    </row>
    <row r="868" spans="1:53" x14ac:dyDescent="0.3">
      <c r="A868" s="3" t="s">
        <v>22145</v>
      </c>
      <c r="B868" s="3" t="s">
        <v>28861</v>
      </c>
      <c r="C868" s="6" t="s">
        <v>5238</v>
      </c>
      <c r="D868" s="3">
        <v>7</v>
      </c>
      <c r="E868" s="3">
        <v>342.5</v>
      </c>
      <c r="F868" s="3">
        <v>21899.03054</v>
      </c>
      <c r="G868" s="4">
        <v>519.97616592857764</v>
      </c>
      <c r="H868" s="4">
        <v>560.18061883488542</v>
      </c>
      <c r="I868" s="4">
        <v>538.05821855823842</v>
      </c>
      <c r="J868" s="4">
        <v>527.61014855469466</v>
      </c>
      <c r="K868" s="4">
        <v>475.76235866223078</v>
      </c>
      <c r="L868" s="4">
        <v>274.57888139623878</v>
      </c>
      <c r="M868" s="4">
        <v>291.28650449095045</v>
      </c>
      <c r="R868" t="s">
        <v>3538</v>
      </c>
      <c r="S868">
        <v>4615.0313049567931</v>
      </c>
      <c r="T868">
        <v>5645.2992060087718</v>
      </c>
      <c r="U868">
        <v>5862.8282583990713</v>
      </c>
      <c r="V868">
        <v>6557.0329214577678</v>
      </c>
      <c r="W868">
        <v>5774.4193157183881</v>
      </c>
      <c r="X868">
        <v>6640.0613885661342</v>
      </c>
      <c r="Y868">
        <v>7623.7146562042644</v>
      </c>
      <c r="AT868" t="s">
        <v>3538</v>
      </c>
      <c r="AU868">
        <f t="shared" si="93"/>
        <v>3.4212584400033163E-6</v>
      </c>
      <c r="AV868">
        <f t="shared" si="94"/>
        <v>5.5800351153002202E-6</v>
      </c>
      <c r="AW868">
        <f t="shared" si="95"/>
        <v>6.0470080289446677E-6</v>
      </c>
      <c r="AX868">
        <f t="shared" si="96"/>
        <v>7.4071182551255011E-6</v>
      </c>
      <c r="AY868">
        <f t="shared" si="97"/>
        <v>7.2096789412734615E-6</v>
      </c>
      <c r="AZ868">
        <f t="shared" si="98"/>
        <v>6.5632970660812479E-6</v>
      </c>
      <c r="BA868">
        <f t="shared" si="99"/>
        <v>7.2257885333540074E-6</v>
      </c>
    </row>
    <row r="869" spans="1:53" x14ac:dyDescent="0.3">
      <c r="A869" s="3" t="s">
        <v>17983</v>
      </c>
      <c r="B869" s="3" t="s">
        <v>28862</v>
      </c>
      <c r="C869" s="6" t="s">
        <v>3172</v>
      </c>
      <c r="D869" s="3">
        <v>7</v>
      </c>
      <c r="E869" s="3">
        <v>383.61</v>
      </c>
      <c r="F869" s="3">
        <v>37052.69803</v>
      </c>
      <c r="G869" s="4">
        <v>64.478844170000002</v>
      </c>
      <c r="H869" s="4">
        <v>37.211798520000002</v>
      </c>
      <c r="I869" s="4">
        <v>67.786467020000003</v>
      </c>
      <c r="J869" s="4">
        <v>48.129309190000001</v>
      </c>
      <c r="K869" s="4">
        <v>25.86338791</v>
      </c>
      <c r="L869" s="4">
        <v>22.922944040000001</v>
      </c>
      <c r="M869" s="4" t="s">
        <v>30021</v>
      </c>
      <c r="R869" t="s">
        <v>4159</v>
      </c>
      <c r="S869">
        <v>25.993542321694935</v>
      </c>
      <c r="T869">
        <v>37.911407436561092</v>
      </c>
      <c r="U869">
        <v>34.362277196846584</v>
      </c>
      <c r="V869">
        <v>38.309206570215935</v>
      </c>
      <c r="W869">
        <v>44.183124578443213</v>
      </c>
      <c r="X869">
        <v>43.00606181150853</v>
      </c>
      <c r="Y869">
        <v>33.862389988431232</v>
      </c>
      <c r="AT869" t="s">
        <v>4159</v>
      </c>
      <c r="AU869">
        <f t="shared" si="93"/>
        <v>1.9269777424514085E-8</v>
      </c>
      <c r="AV869">
        <f t="shared" si="94"/>
        <v>3.7473121803942187E-8</v>
      </c>
      <c r="AW869">
        <f t="shared" si="95"/>
        <v>3.5441762395900941E-8</v>
      </c>
      <c r="AX869">
        <f t="shared" si="96"/>
        <v>4.3275796648361824E-8</v>
      </c>
      <c r="AY869">
        <f t="shared" si="97"/>
        <v>5.5165052175161273E-8</v>
      </c>
      <c r="AZ869">
        <f t="shared" si="98"/>
        <v>4.2508877974716253E-8</v>
      </c>
      <c r="BA869">
        <f t="shared" si="99"/>
        <v>3.209491439861834E-8</v>
      </c>
    </row>
    <row r="870" spans="1:53" x14ac:dyDescent="0.3">
      <c r="A870" s="3" t="s">
        <v>17019</v>
      </c>
      <c r="B870" s="3" t="s">
        <v>28863</v>
      </c>
      <c r="C870" s="6" t="s">
        <v>6642</v>
      </c>
      <c r="D870" s="3">
        <v>7</v>
      </c>
      <c r="E870" s="3">
        <v>666.97</v>
      </c>
      <c r="F870" s="3">
        <v>17307.896820000002</v>
      </c>
      <c r="G870" s="4">
        <v>7687.1533755678138</v>
      </c>
      <c r="H870" s="4">
        <v>4233.2108136996676</v>
      </c>
      <c r="I870" s="4">
        <v>7084.2627507494699</v>
      </c>
      <c r="J870" s="4">
        <v>6509.7547708746697</v>
      </c>
      <c r="K870" s="4">
        <v>3329.2939624344172</v>
      </c>
      <c r="L870" s="4">
        <v>3458.1420229096816</v>
      </c>
      <c r="M870" s="4">
        <v>5222.1166921010845</v>
      </c>
      <c r="R870" t="s">
        <v>7031</v>
      </c>
      <c r="S870">
        <v>437.04501194833415</v>
      </c>
      <c r="T870">
        <v>91.040975512316265</v>
      </c>
      <c r="U870">
        <v>182.49718780179742</v>
      </c>
      <c r="V870">
        <v>119.3335231809247</v>
      </c>
      <c r="W870">
        <v>73.72722156383854</v>
      </c>
      <c r="X870">
        <v>195.62943703625197</v>
      </c>
      <c r="Y870">
        <v>256.5302115552625</v>
      </c>
      <c r="AT870" t="s">
        <v>7031</v>
      </c>
      <c r="AU870">
        <f t="shared" si="93"/>
        <v>3.2399432137840878E-7</v>
      </c>
      <c r="AV870">
        <f t="shared" si="94"/>
        <v>8.9988470362951179E-8</v>
      </c>
      <c r="AW870">
        <f t="shared" si="95"/>
        <v>1.8823030647645737E-7</v>
      </c>
      <c r="AX870">
        <f t="shared" si="96"/>
        <v>1.3480449596482367E-7</v>
      </c>
      <c r="AY870">
        <f t="shared" si="97"/>
        <v>9.2052476213580974E-8</v>
      </c>
      <c r="AZ870">
        <f t="shared" si="98"/>
        <v>1.9336780716366575E-7</v>
      </c>
      <c r="BA870">
        <f t="shared" si="99"/>
        <v>2.4314040395076777E-7</v>
      </c>
    </row>
    <row r="871" spans="1:53" x14ac:dyDescent="0.3">
      <c r="A871" s="3" t="s">
        <v>17474</v>
      </c>
      <c r="B871" s="3" t="s">
        <v>28864</v>
      </c>
      <c r="C871" s="6" t="s">
        <v>3436</v>
      </c>
      <c r="D871" s="3">
        <v>7</v>
      </c>
      <c r="E871" s="3">
        <v>254.63</v>
      </c>
      <c r="F871" s="3">
        <v>20532.287550000001</v>
      </c>
      <c r="G871" s="4">
        <v>1084.8631016567404</v>
      </c>
      <c r="H871" s="4">
        <v>565.99685210218854</v>
      </c>
      <c r="I871" s="4">
        <v>761.83884476920093</v>
      </c>
      <c r="J871" s="4">
        <v>811.54156113670388</v>
      </c>
      <c r="K871" s="4">
        <v>363.96870409874367</v>
      </c>
      <c r="L871" s="4">
        <v>913.330550119956</v>
      </c>
      <c r="M871" s="4">
        <v>1114.9812465211476</v>
      </c>
      <c r="R871" t="s">
        <v>7032</v>
      </c>
      <c r="S871">
        <v>4.3511067501324971</v>
      </c>
      <c r="T871">
        <v>8.3457794533048819</v>
      </c>
      <c r="U871">
        <v>12.659973147036258</v>
      </c>
      <c r="V871">
        <v>10.52587100569065</v>
      </c>
      <c r="W871">
        <v>29.343121390313431</v>
      </c>
      <c r="X871">
        <v>15.650963830521592</v>
      </c>
      <c r="Y871">
        <v>13.532296589465112</v>
      </c>
      <c r="AT871" t="s">
        <v>7032</v>
      </c>
      <c r="AU871">
        <f t="shared" si="93"/>
        <v>3.2256034051724761E-9</v>
      </c>
      <c r="AV871">
        <f t="shared" si="94"/>
        <v>8.2492956909040688E-9</v>
      </c>
      <c r="AW871">
        <f t="shared" si="95"/>
        <v>1.3057684089019619E-8</v>
      </c>
      <c r="AX871">
        <f t="shared" si="96"/>
        <v>1.1890495626795457E-8</v>
      </c>
      <c r="AY871">
        <f t="shared" si="97"/>
        <v>3.663649499493516E-8</v>
      </c>
      <c r="AZ871">
        <f t="shared" si="98"/>
        <v>1.5470026401726995E-8</v>
      </c>
      <c r="BA871">
        <f t="shared" si="99"/>
        <v>1.2825967121753023E-8</v>
      </c>
    </row>
    <row r="872" spans="1:53" x14ac:dyDescent="0.3">
      <c r="A872" s="3" t="s">
        <v>14059</v>
      </c>
      <c r="B872" s="3" t="s">
        <v>28865</v>
      </c>
      <c r="C872" s="6" t="s">
        <v>5791</v>
      </c>
      <c r="D872" s="3">
        <v>7</v>
      </c>
      <c r="E872" s="3">
        <v>337.3</v>
      </c>
      <c r="F872" s="3">
        <v>21766.99841</v>
      </c>
      <c r="G872" s="4">
        <v>138.6765719</v>
      </c>
      <c r="H872" s="4">
        <v>73.844719089999998</v>
      </c>
      <c r="I872" s="4">
        <v>52.756001439999999</v>
      </c>
      <c r="J872" s="4">
        <v>75.757944980000005</v>
      </c>
      <c r="K872" s="4">
        <v>75.826708580000002</v>
      </c>
      <c r="L872" s="4">
        <v>97.279797599999995</v>
      </c>
      <c r="M872" s="4" t="s">
        <v>30021</v>
      </c>
      <c r="R872" t="s">
        <v>3810</v>
      </c>
      <c r="S872">
        <v>18150.116630092962</v>
      </c>
      <c r="T872">
        <v>8002.2023229621991</v>
      </c>
      <c r="U872">
        <v>9685.647886018729</v>
      </c>
      <c r="V872">
        <v>8721.6517254726368</v>
      </c>
      <c r="W872">
        <v>7995.7905521869343</v>
      </c>
      <c r="X872">
        <v>10046.517049814909</v>
      </c>
      <c r="Y872">
        <v>15637.173856255673</v>
      </c>
      <c r="AT872" t="s">
        <v>3810</v>
      </c>
      <c r="AU872">
        <f t="shared" si="93"/>
        <v>1.3455215274716636E-5</v>
      </c>
      <c r="AV872">
        <f t="shared" si="94"/>
        <v>7.9096905819161079E-6</v>
      </c>
      <c r="AW872">
        <f t="shared" si="95"/>
        <v>9.989920896690117E-6</v>
      </c>
      <c r="AX872">
        <f t="shared" si="96"/>
        <v>9.8523686680274771E-6</v>
      </c>
      <c r="AY872">
        <f t="shared" si="97"/>
        <v>9.9831826563089919E-6</v>
      </c>
      <c r="AZ872">
        <f t="shared" si="98"/>
        <v>9.930371425620847E-6</v>
      </c>
      <c r="BA872">
        <f t="shared" si="99"/>
        <v>1.4820978570157009E-5</v>
      </c>
    </row>
    <row r="873" spans="1:53" x14ac:dyDescent="0.3">
      <c r="A873" s="3" t="s">
        <v>22263</v>
      </c>
      <c r="B873" s="3" t="s">
        <v>28866</v>
      </c>
      <c r="C873" s="6" t="s">
        <v>3426</v>
      </c>
      <c r="D873" s="3">
        <v>7</v>
      </c>
      <c r="E873" s="3">
        <v>274.97000000000003</v>
      </c>
      <c r="F873" s="3">
        <v>35025.154340000001</v>
      </c>
      <c r="G873" s="4">
        <v>80.329942701344748</v>
      </c>
      <c r="H873" s="4">
        <v>59.945864008550835</v>
      </c>
      <c r="I873" s="4">
        <v>64.72160824504833</v>
      </c>
      <c r="J873" s="4">
        <v>83.834219686269236</v>
      </c>
      <c r="K873" s="4">
        <v>36.446220437882666</v>
      </c>
      <c r="L873" s="4">
        <v>37.186777497946956</v>
      </c>
      <c r="M873" s="4">
        <v>69.855287344217416</v>
      </c>
      <c r="R873" t="s">
        <v>2846</v>
      </c>
      <c r="S873">
        <v>2056.458783017019</v>
      </c>
      <c r="T873">
        <v>637.31999986903782</v>
      </c>
      <c r="U873">
        <v>1150.8148703159557</v>
      </c>
      <c r="V873">
        <v>1017.6386222772638</v>
      </c>
      <c r="W873">
        <v>865.94152493602485</v>
      </c>
      <c r="X873">
        <v>911.46903920852321</v>
      </c>
      <c r="Y873">
        <v>1644.0025598010002</v>
      </c>
      <c r="AT873" t="s">
        <v>2846</v>
      </c>
      <c r="AU873">
        <f t="shared" si="93"/>
        <v>1.524513378784501E-6</v>
      </c>
      <c r="AV873">
        <f t="shared" si="94"/>
        <v>6.2995208033741147E-7</v>
      </c>
      <c r="AW873">
        <f t="shared" si="95"/>
        <v>1.1869675272612799E-6</v>
      </c>
      <c r="AX873">
        <f t="shared" si="96"/>
        <v>1.1495701953124979E-6</v>
      </c>
      <c r="AY873">
        <f t="shared" si="97"/>
        <v>1.0811754455917587E-6</v>
      </c>
      <c r="AZ873">
        <f t="shared" si="98"/>
        <v>9.0093174155924638E-7</v>
      </c>
      <c r="BA873">
        <f t="shared" si="99"/>
        <v>1.5581924797968747E-6</v>
      </c>
    </row>
    <row r="874" spans="1:53" x14ac:dyDescent="0.3">
      <c r="A874" s="3" t="s">
        <v>19030</v>
      </c>
      <c r="B874" s="3" t="s">
        <v>28867</v>
      </c>
      <c r="C874" s="6" t="s">
        <v>4071</v>
      </c>
      <c r="D874" s="3">
        <v>7</v>
      </c>
      <c r="E874" s="3">
        <v>442.77</v>
      </c>
      <c r="F874" s="3">
        <v>15126.78278</v>
      </c>
      <c r="G874" s="4">
        <v>1534.5280110530812</v>
      </c>
      <c r="H874" s="4">
        <v>990.59936613025093</v>
      </c>
      <c r="I874" s="4">
        <v>1223.2786070150585</v>
      </c>
      <c r="J874" s="4">
        <v>1046.189096241005</v>
      </c>
      <c r="K874" s="4">
        <v>911.96215803570908</v>
      </c>
      <c r="L874" s="4">
        <v>1001.780327029099</v>
      </c>
      <c r="M874" s="4">
        <v>1119.7813713034996</v>
      </c>
      <c r="R874" t="s">
        <v>6324</v>
      </c>
      <c r="AT874" t="s">
        <v>6324</v>
      </c>
      <c r="AU874">
        <f t="shared" si="93"/>
        <v>0</v>
      </c>
      <c r="AV874">
        <f t="shared" si="94"/>
        <v>0</v>
      </c>
      <c r="AW874">
        <f t="shared" si="95"/>
        <v>0</v>
      </c>
      <c r="AX874">
        <f t="shared" si="96"/>
        <v>0</v>
      </c>
      <c r="AY874">
        <f t="shared" si="97"/>
        <v>0</v>
      </c>
      <c r="AZ874">
        <f t="shared" si="98"/>
        <v>0</v>
      </c>
      <c r="BA874">
        <f t="shared" si="99"/>
        <v>0</v>
      </c>
    </row>
    <row r="875" spans="1:53" x14ac:dyDescent="0.3">
      <c r="A875" s="3" t="s">
        <v>19455</v>
      </c>
      <c r="B875" s="3" t="s">
        <v>28868</v>
      </c>
      <c r="C875" s="6" t="s">
        <v>3738</v>
      </c>
      <c r="D875" s="3">
        <v>7</v>
      </c>
      <c r="E875" s="3">
        <v>461.54</v>
      </c>
      <c r="F875" s="3">
        <v>14953.31259</v>
      </c>
      <c r="G875" s="4">
        <v>6986.008750627745</v>
      </c>
      <c r="H875" s="4">
        <v>3390.4346498474979</v>
      </c>
      <c r="I875" s="4">
        <v>6174.5586386885152</v>
      </c>
      <c r="J875" s="4">
        <v>5162.6560950825924</v>
      </c>
      <c r="K875" s="4">
        <v>3435.0140111995261</v>
      </c>
      <c r="L875" s="4">
        <v>4945.106567064483</v>
      </c>
      <c r="M875" s="4">
        <v>11295.398773420658</v>
      </c>
      <c r="R875" t="s">
        <v>4168</v>
      </c>
      <c r="S875">
        <v>950.22582345794365</v>
      </c>
      <c r="T875">
        <v>534.72367765161425</v>
      </c>
      <c r="U875">
        <v>721.73438078971276</v>
      </c>
      <c r="V875">
        <v>660.8742397761971</v>
      </c>
      <c r="W875">
        <v>657.19401232668747</v>
      </c>
      <c r="X875">
        <v>653.75323199941795</v>
      </c>
      <c r="Y875">
        <v>722.95711347766621</v>
      </c>
      <c r="AT875" t="s">
        <v>4168</v>
      </c>
      <c r="AU875">
        <f t="shared" si="93"/>
        <v>7.0443035021731611E-7</v>
      </c>
      <c r="AV875">
        <f t="shared" si="94"/>
        <v>5.2854185214888096E-7</v>
      </c>
      <c r="AW875">
        <f t="shared" si="95"/>
        <v>7.4440754582030776E-7</v>
      </c>
      <c r="AX875">
        <f t="shared" si="96"/>
        <v>7.4655315970262897E-7</v>
      </c>
      <c r="AY875">
        <f t="shared" si="97"/>
        <v>8.2054273719006185E-7</v>
      </c>
      <c r="AZ875">
        <f t="shared" si="98"/>
        <v>6.4619533140332475E-7</v>
      </c>
      <c r="BA875">
        <f t="shared" si="99"/>
        <v>6.8522176606155313E-7</v>
      </c>
    </row>
    <row r="876" spans="1:53" x14ac:dyDescent="0.3">
      <c r="A876" s="3" t="s">
        <v>19499</v>
      </c>
      <c r="B876" s="3" t="s">
        <v>28869</v>
      </c>
      <c r="C876" s="6" t="s">
        <v>3744</v>
      </c>
      <c r="D876" s="3">
        <v>7</v>
      </c>
      <c r="E876" s="3">
        <v>634.1</v>
      </c>
      <c r="F876" s="3">
        <v>12200.758809999999</v>
      </c>
      <c r="G876" s="4">
        <v>49716.943111931185</v>
      </c>
      <c r="H876" s="4">
        <v>18436.181340797055</v>
      </c>
      <c r="I876" s="4">
        <v>40812.192306337318</v>
      </c>
      <c r="J876" s="4">
        <v>29107.801112677731</v>
      </c>
      <c r="K876" s="4">
        <v>19384.39630708392</v>
      </c>
      <c r="L876" s="4">
        <v>32936.909447362072</v>
      </c>
      <c r="M876" s="4">
        <v>45726.018507154404</v>
      </c>
      <c r="R876" t="s">
        <v>3763</v>
      </c>
      <c r="S876">
        <v>23797.140564249239</v>
      </c>
      <c r="T876">
        <v>10729.249078662617</v>
      </c>
      <c r="U876">
        <v>20401.89441688875</v>
      </c>
      <c r="V876">
        <v>14452.805535091129</v>
      </c>
      <c r="W876">
        <v>11286.008171839814</v>
      </c>
      <c r="X876">
        <v>17888.169243954155</v>
      </c>
      <c r="Y876">
        <v>25304.02000449926</v>
      </c>
      <c r="AT876" t="s">
        <v>3763</v>
      </c>
      <c r="AU876">
        <f t="shared" si="93"/>
        <v>1.7641520202893886E-5</v>
      </c>
      <c r="AV876">
        <f t="shared" si="94"/>
        <v>1.060521053623086E-5</v>
      </c>
      <c r="AW876">
        <f t="shared" si="95"/>
        <v>2.1042816522532035E-5</v>
      </c>
      <c r="AX876">
        <f t="shared" si="96"/>
        <v>1.6326536864931904E-5</v>
      </c>
      <c r="AY876">
        <f t="shared" si="97"/>
        <v>1.4091199651203501E-5</v>
      </c>
      <c r="AZ876">
        <f t="shared" si="98"/>
        <v>1.7681367964244356E-5</v>
      </c>
      <c r="BA876">
        <f t="shared" si="99"/>
        <v>2.3983255649196247E-5</v>
      </c>
    </row>
    <row r="877" spans="1:53" x14ac:dyDescent="0.3">
      <c r="A877" s="3" t="s">
        <v>21512</v>
      </c>
      <c r="B877" s="3" t="s">
        <v>28870</v>
      </c>
      <c r="C877" s="6" t="s">
        <v>3751</v>
      </c>
      <c r="D877" s="3">
        <v>7</v>
      </c>
      <c r="E877" s="3">
        <v>431.1</v>
      </c>
      <c r="F877" s="3">
        <v>7847.9053899999999</v>
      </c>
      <c r="G877" s="4">
        <v>8140.5800281531783</v>
      </c>
      <c r="H877" s="4">
        <v>5738.1708272114811</v>
      </c>
      <c r="I877" s="4">
        <v>9797.7996914074956</v>
      </c>
      <c r="J877" s="4">
        <v>7527.6205578220088</v>
      </c>
      <c r="K877" s="4">
        <v>7325.1325569774162</v>
      </c>
      <c r="L877" s="4">
        <v>8071.1463923340525</v>
      </c>
      <c r="M877" s="4">
        <v>13235.607046188696</v>
      </c>
      <c r="R877" t="s">
        <v>3251</v>
      </c>
      <c r="S877">
        <v>5359.8472230172756</v>
      </c>
      <c r="T877">
        <v>3432.4381099911961</v>
      </c>
      <c r="U877">
        <v>4562.6192690858434</v>
      </c>
      <c r="V877">
        <v>4391.9445034889513</v>
      </c>
      <c r="W877">
        <v>4466.5555442017831</v>
      </c>
      <c r="X877">
        <v>3699.4563794014721</v>
      </c>
      <c r="Y877">
        <v>4501.3911948272926</v>
      </c>
      <c r="AT877" t="s">
        <v>3251</v>
      </c>
      <c r="AU877">
        <f t="shared" si="93"/>
        <v>3.9734123859963448E-6</v>
      </c>
      <c r="AV877">
        <f t="shared" si="94"/>
        <v>3.3927564307768305E-6</v>
      </c>
      <c r="AW877">
        <f t="shared" si="95"/>
        <v>4.7059531913891757E-6</v>
      </c>
      <c r="AX877">
        <f t="shared" si="96"/>
        <v>4.9613373452544196E-6</v>
      </c>
      <c r="AY877">
        <f t="shared" si="97"/>
        <v>5.576739354449454E-6</v>
      </c>
      <c r="AZ877">
        <f t="shared" si="98"/>
        <v>3.6566877593679056E-6</v>
      </c>
      <c r="BA877">
        <f t="shared" si="99"/>
        <v>4.2664373401296755E-6</v>
      </c>
    </row>
    <row r="878" spans="1:53" x14ac:dyDescent="0.3">
      <c r="A878" s="3" t="s">
        <v>19026</v>
      </c>
      <c r="B878" s="3" t="s">
        <v>28871</v>
      </c>
      <c r="C878" s="6" t="s">
        <v>4070</v>
      </c>
      <c r="D878" s="3">
        <v>7</v>
      </c>
      <c r="E878" s="3">
        <v>366.62</v>
      </c>
      <c r="F878" s="3">
        <v>35047.117469999997</v>
      </c>
      <c r="G878" s="4">
        <v>76.675685488684067</v>
      </c>
      <c r="H878" s="4">
        <v>54.203985868319414</v>
      </c>
      <c r="I878" s="4">
        <v>69.181461455718249</v>
      </c>
      <c r="J878" s="4">
        <v>78.813051262004166</v>
      </c>
      <c r="K878" s="4">
        <v>33.159044039841014</v>
      </c>
      <c r="L878" s="4">
        <v>37.756151007405691</v>
      </c>
      <c r="M878" s="4">
        <v>53.580886272666611</v>
      </c>
      <c r="R878" t="s">
        <v>5474</v>
      </c>
      <c r="AT878" t="s">
        <v>5474</v>
      </c>
      <c r="AU878">
        <f t="shared" si="93"/>
        <v>0</v>
      </c>
      <c r="AV878">
        <f t="shared" si="94"/>
        <v>0</v>
      </c>
      <c r="AW878">
        <f t="shared" si="95"/>
        <v>0</v>
      </c>
      <c r="AX878">
        <f t="shared" si="96"/>
        <v>0</v>
      </c>
      <c r="AY878">
        <f t="shared" si="97"/>
        <v>0</v>
      </c>
      <c r="AZ878">
        <f t="shared" si="98"/>
        <v>0</v>
      </c>
      <c r="BA878">
        <f t="shared" si="99"/>
        <v>0</v>
      </c>
    </row>
    <row r="879" spans="1:53" x14ac:dyDescent="0.3">
      <c r="A879" s="3" t="s">
        <v>12466</v>
      </c>
      <c r="B879" s="3" t="s">
        <v>28872</v>
      </c>
      <c r="C879" s="6" t="s">
        <v>4262</v>
      </c>
      <c r="D879" s="3">
        <v>7</v>
      </c>
      <c r="E879" s="3">
        <v>692.18</v>
      </c>
      <c r="F879" s="3">
        <v>40915.584269999999</v>
      </c>
      <c r="G879" s="4">
        <v>500.16670813632106</v>
      </c>
      <c r="H879" s="4">
        <v>253.65772975694981</v>
      </c>
      <c r="I879" s="4">
        <v>328.78137068195986</v>
      </c>
      <c r="J879" s="4">
        <v>243.98906072804226</v>
      </c>
      <c r="K879" s="4">
        <v>144.86030017398778</v>
      </c>
      <c r="L879" s="4">
        <v>196.8019566613612</v>
      </c>
      <c r="M879" s="4">
        <v>298.95304496989712</v>
      </c>
      <c r="R879" t="s">
        <v>3448</v>
      </c>
      <c r="S879">
        <v>151.55930774364543</v>
      </c>
      <c r="T879">
        <v>81.684089499131858</v>
      </c>
      <c r="U879">
        <v>117.2868022856368</v>
      </c>
      <c r="V879">
        <v>117.14179696780739</v>
      </c>
      <c r="W879">
        <v>68.002978721449239</v>
      </c>
      <c r="X879">
        <v>99.67838721432129</v>
      </c>
      <c r="Y879">
        <v>170.82063327607773</v>
      </c>
      <c r="AT879" t="s">
        <v>3448</v>
      </c>
      <c r="AU879">
        <f t="shared" si="93"/>
        <v>1.1235537237246572E-7</v>
      </c>
      <c r="AV879">
        <f t="shared" si="94"/>
        <v>8.0739757297777065E-8</v>
      </c>
      <c r="AW879">
        <f t="shared" si="95"/>
        <v>1.2097134759054978E-7</v>
      </c>
      <c r="AX879">
        <f t="shared" si="96"/>
        <v>1.3232862380772474E-7</v>
      </c>
      <c r="AY879">
        <f t="shared" si="97"/>
        <v>8.4905445348820309E-8</v>
      </c>
      <c r="AZ879">
        <f t="shared" si="98"/>
        <v>9.85260268048122E-8</v>
      </c>
      <c r="BA879">
        <f t="shared" si="99"/>
        <v>1.6190450834647306E-7</v>
      </c>
    </row>
    <row r="880" spans="1:53" x14ac:dyDescent="0.3">
      <c r="A880" s="3" t="s">
        <v>17270</v>
      </c>
      <c r="B880" s="3" t="s">
        <v>28873</v>
      </c>
      <c r="C880" s="6" t="s">
        <v>4042</v>
      </c>
      <c r="D880" s="3">
        <v>7</v>
      </c>
      <c r="E880" s="3">
        <v>188.95</v>
      </c>
      <c r="F880" s="3">
        <v>20574.289390000002</v>
      </c>
      <c r="G880" s="4">
        <v>775.52798799458617</v>
      </c>
      <c r="H880" s="4">
        <v>377.35109010680588</v>
      </c>
      <c r="I880" s="4">
        <v>514.38417537939017</v>
      </c>
      <c r="J880" s="4">
        <v>437.11167440674302</v>
      </c>
      <c r="K880" s="4">
        <v>330.01126123207513</v>
      </c>
      <c r="L880" s="4">
        <v>478.62918230244401</v>
      </c>
      <c r="M880" s="4">
        <v>560.53659483444085</v>
      </c>
      <c r="R880" t="s">
        <v>4331</v>
      </c>
      <c r="S880">
        <v>14.354713264882797</v>
      </c>
      <c r="T880">
        <v>4.1778506666052753</v>
      </c>
      <c r="U880">
        <v>6.5882895883080126</v>
      </c>
      <c r="V880">
        <v>6.4280278249393046</v>
      </c>
      <c r="W880">
        <v>5.1610762688513754</v>
      </c>
      <c r="X880">
        <v>5.7529170718046858</v>
      </c>
      <c r="Y880">
        <v>9.2809234409720496</v>
      </c>
      <c r="AT880" t="s">
        <v>4331</v>
      </c>
      <c r="AU880">
        <f t="shared" si="93"/>
        <v>1.0641571132694109E-8</v>
      </c>
      <c r="AV880">
        <f t="shared" si="94"/>
        <v>4.1295514330443886E-9</v>
      </c>
      <c r="AW880">
        <f t="shared" si="95"/>
        <v>6.7952596053683218E-9</v>
      </c>
      <c r="AX880">
        <f t="shared" si="96"/>
        <v>7.261388316466951E-9</v>
      </c>
      <c r="AY880">
        <f t="shared" si="97"/>
        <v>6.4438865373971828E-9</v>
      </c>
      <c r="AZ880">
        <f t="shared" si="98"/>
        <v>5.6864088340812706E-9</v>
      </c>
      <c r="BA880">
        <f t="shared" si="99"/>
        <v>8.7964979282293116E-9</v>
      </c>
    </row>
    <row r="881" spans="1:53" x14ac:dyDescent="0.3">
      <c r="A881" s="3" t="s">
        <v>22296</v>
      </c>
      <c r="B881" s="3" t="s">
        <v>28874</v>
      </c>
      <c r="C881" s="6" t="s">
        <v>5595</v>
      </c>
      <c r="D881" s="3">
        <v>7</v>
      </c>
      <c r="E881" s="3">
        <v>415.83</v>
      </c>
      <c r="F881" s="3">
        <v>26521.807400000002</v>
      </c>
      <c r="G881" s="4">
        <v>471.05542866209822</v>
      </c>
      <c r="H881" s="4">
        <v>214.55747954411044</v>
      </c>
      <c r="I881" s="4">
        <v>405.58195025734301</v>
      </c>
      <c r="J881" s="4">
        <v>334.46976706044967</v>
      </c>
      <c r="K881" s="4">
        <v>202.84942209395433</v>
      </c>
      <c r="L881" s="4">
        <v>194.18218871186744</v>
      </c>
      <c r="M881" s="4">
        <v>320.2424523683888</v>
      </c>
      <c r="R881" t="s">
        <v>7033</v>
      </c>
      <c r="AT881" t="s">
        <v>7033</v>
      </c>
      <c r="AU881">
        <f t="shared" si="93"/>
        <v>0</v>
      </c>
      <c r="AV881">
        <f t="shared" si="94"/>
        <v>0</v>
      </c>
      <c r="AW881">
        <f t="shared" si="95"/>
        <v>0</v>
      </c>
      <c r="AX881">
        <f t="shared" si="96"/>
        <v>0</v>
      </c>
      <c r="AY881">
        <f t="shared" si="97"/>
        <v>0</v>
      </c>
      <c r="AZ881">
        <f t="shared" si="98"/>
        <v>0</v>
      </c>
      <c r="BA881">
        <f t="shared" si="99"/>
        <v>0</v>
      </c>
    </row>
    <row r="882" spans="1:53" x14ac:dyDescent="0.3">
      <c r="A882" s="3" t="s">
        <v>17226</v>
      </c>
      <c r="B882" s="3" t="s">
        <v>28875</v>
      </c>
      <c r="C882" s="6" t="s">
        <v>5152</v>
      </c>
      <c r="D882" s="3">
        <v>7</v>
      </c>
      <c r="E882" s="3">
        <v>377.89</v>
      </c>
      <c r="F882" s="3">
        <v>37080.229440000003</v>
      </c>
      <c r="G882" s="4">
        <v>390.76813307281577</v>
      </c>
      <c r="H882" s="4">
        <v>316.86854236504558</v>
      </c>
      <c r="I882" s="4">
        <v>201.25029063419603</v>
      </c>
      <c r="J882" s="4">
        <v>265.84657696665693</v>
      </c>
      <c r="K882" s="4">
        <v>157.99267787634901</v>
      </c>
      <c r="L882" s="4">
        <v>175.99460612667087</v>
      </c>
      <c r="M882" s="4">
        <v>196.89363004226223</v>
      </c>
      <c r="R882" t="s">
        <v>7832</v>
      </c>
      <c r="S882">
        <v>1959.2669037718456</v>
      </c>
      <c r="T882">
        <v>1018.85894098499</v>
      </c>
      <c r="U882">
        <v>1895.2156094206553</v>
      </c>
      <c r="V882">
        <v>1537.9050560080032</v>
      </c>
      <c r="W882">
        <v>1363.7082367271898</v>
      </c>
      <c r="X882">
        <v>1873.957658634883</v>
      </c>
      <c r="Y882">
        <v>2147.2114325051753</v>
      </c>
      <c r="AT882" t="s">
        <v>7832</v>
      </c>
      <c r="AU882">
        <f t="shared" si="93"/>
        <v>1.4524621801696206E-6</v>
      </c>
      <c r="AV882">
        <f t="shared" si="94"/>
        <v>1.0070801317638796E-6</v>
      </c>
      <c r="AW882">
        <f t="shared" si="95"/>
        <v>1.9547534912573721E-6</v>
      </c>
      <c r="AX882">
        <f t="shared" si="96"/>
        <v>1.7372864756753619E-6</v>
      </c>
      <c r="AY882">
        <f t="shared" si="97"/>
        <v>1.7026644617944603E-6</v>
      </c>
      <c r="AZ882">
        <f t="shared" si="98"/>
        <v>1.8522932369356835E-6</v>
      </c>
      <c r="BA882">
        <f t="shared" si="99"/>
        <v>2.0351359471535318E-6</v>
      </c>
    </row>
    <row r="883" spans="1:53" x14ac:dyDescent="0.3">
      <c r="A883" s="3" t="s">
        <v>13942</v>
      </c>
      <c r="B883" s="3" t="s">
        <v>28876</v>
      </c>
      <c r="C883" s="6" t="s">
        <v>5551</v>
      </c>
      <c r="D883" s="3">
        <v>7</v>
      </c>
      <c r="E883" s="3">
        <v>228.82</v>
      </c>
      <c r="F883" s="3">
        <v>21855.109359999999</v>
      </c>
      <c r="G883" s="4">
        <v>90.245636132223709</v>
      </c>
      <c r="H883" s="4">
        <v>58.089289830193458</v>
      </c>
      <c r="I883" s="4">
        <v>75.448249393172262</v>
      </c>
      <c r="J883" s="4">
        <v>84.341218826745759</v>
      </c>
      <c r="K883" s="4">
        <v>52.620083520655911</v>
      </c>
      <c r="L883" s="4">
        <v>61.828802892269763</v>
      </c>
      <c r="M883" s="4">
        <v>83.560913721392211</v>
      </c>
      <c r="R883" t="s">
        <v>3341</v>
      </c>
      <c r="S883">
        <v>545.63517007739847</v>
      </c>
      <c r="T883">
        <v>290.2158242450376</v>
      </c>
      <c r="U883">
        <v>407.07418983998878</v>
      </c>
      <c r="V883">
        <v>454.76077244873323</v>
      </c>
      <c r="W883">
        <v>318.11424510890384</v>
      </c>
      <c r="X883">
        <v>470.24304257110822</v>
      </c>
      <c r="Y883">
        <v>549.73115331692088</v>
      </c>
      <c r="AT883" t="s">
        <v>3341</v>
      </c>
      <c r="AU883">
        <f t="shared" si="93"/>
        <v>4.0449539936705187E-7</v>
      </c>
      <c r="AV883">
        <f t="shared" si="94"/>
        <v>2.8686070148052144E-7</v>
      </c>
      <c r="AW883">
        <f t="shared" si="95"/>
        <v>4.1986235752550049E-7</v>
      </c>
      <c r="AX883">
        <f t="shared" si="96"/>
        <v>5.1371814960646927E-7</v>
      </c>
      <c r="AY883">
        <f t="shared" si="97"/>
        <v>3.9718306698609349E-7</v>
      </c>
      <c r="AZ883">
        <f t="shared" si="98"/>
        <v>4.6480666383094155E-7</v>
      </c>
      <c r="BA883">
        <f t="shared" si="99"/>
        <v>5.2103747886631965E-7</v>
      </c>
    </row>
    <row r="884" spans="1:53" x14ac:dyDescent="0.3">
      <c r="A884" s="3" t="s">
        <v>16330</v>
      </c>
      <c r="B884" s="3" t="s">
        <v>28877</v>
      </c>
      <c r="C884" s="6" t="s">
        <v>3266</v>
      </c>
      <c r="D884" s="3">
        <v>7</v>
      </c>
      <c r="E884" s="3">
        <v>337.69</v>
      </c>
      <c r="F884" s="3">
        <v>30362.463889999999</v>
      </c>
      <c r="G884" s="4">
        <v>45.45328087</v>
      </c>
      <c r="H884" s="4">
        <v>30.074895250000001</v>
      </c>
      <c r="I884" s="4">
        <v>32.013968509999998</v>
      </c>
      <c r="J884" s="4">
        <v>578.52777860000003</v>
      </c>
      <c r="K884" s="4">
        <v>20.65084645</v>
      </c>
      <c r="L884" s="4">
        <v>42.819537889999999</v>
      </c>
      <c r="M884" s="4" t="s">
        <v>30021</v>
      </c>
      <c r="R884" t="s">
        <v>7035</v>
      </c>
      <c r="AT884" t="s">
        <v>7035</v>
      </c>
      <c r="AU884">
        <f t="shared" si="93"/>
        <v>0</v>
      </c>
      <c r="AV884">
        <f t="shared" si="94"/>
        <v>0</v>
      </c>
      <c r="AW884">
        <f t="shared" si="95"/>
        <v>0</v>
      </c>
      <c r="AX884">
        <f t="shared" si="96"/>
        <v>0</v>
      </c>
      <c r="AY884">
        <f t="shared" si="97"/>
        <v>0</v>
      </c>
      <c r="AZ884">
        <f t="shared" si="98"/>
        <v>0</v>
      </c>
      <c r="BA884">
        <f t="shared" si="99"/>
        <v>0</v>
      </c>
    </row>
    <row r="885" spans="1:53" x14ac:dyDescent="0.3">
      <c r="A885" s="3" t="s">
        <v>22499</v>
      </c>
      <c r="B885" s="3" t="s">
        <v>28878</v>
      </c>
      <c r="C885" s="6" t="s">
        <v>23740</v>
      </c>
      <c r="D885" s="3">
        <v>7</v>
      </c>
      <c r="E885" s="3">
        <v>470.21</v>
      </c>
      <c r="F885" s="3">
        <v>13585.132159999999</v>
      </c>
      <c r="G885" s="4">
        <v>9263.3546382112509</v>
      </c>
      <c r="H885" s="4">
        <v>9735.3677256579886</v>
      </c>
      <c r="I885" s="4">
        <v>8991.192086841862</v>
      </c>
      <c r="J885" s="4">
        <v>8025.8552793729996</v>
      </c>
      <c r="K885" s="4">
        <v>6935.1926778250327</v>
      </c>
      <c r="L885" s="4">
        <v>10934.522485838137</v>
      </c>
      <c r="M885" s="4">
        <v>8309.1380113757186</v>
      </c>
      <c r="R885" t="s">
        <v>23623</v>
      </c>
      <c r="AT885" t="s">
        <v>23623</v>
      </c>
      <c r="AU885">
        <f t="shared" si="93"/>
        <v>0</v>
      </c>
      <c r="AV885">
        <f t="shared" si="94"/>
        <v>0</v>
      </c>
      <c r="AW885">
        <f t="shared" si="95"/>
        <v>0</v>
      </c>
      <c r="AX885">
        <f t="shared" si="96"/>
        <v>0</v>
      </c>
      <c r="AY885">
        <f t="shared" si="97"/>
        <v>0</v>
      </c>
      <c r="AZ885">
        <f t="shared" si="98"/>
        <v>0</v>
      </c>
      <c r="BA885">
        <f t="shared" si="99"/>
        <v>0</v>
      </c>
    </row>
    <row r="886" spans="1:53" x14ac:dyDescent="0.3">
      <c r="A886" s="3" t="s">
        <v>11870</v>
      </c>
      <c r="B886" s="3" t="s">
        <v>28879</v>
      </c>
      <c r="C886" s="6" t="s">
        <v>3067</v>
      </c>
      <c r="D886" s="3">
        <v>7</v>
      </c>
      <c r="E886" s="3">
        <v>470.49</v>
      </c>
      <c r="F886" s="3">
        <v>18938.674299999999</v>
      </c>
      <c r="G886" s="4">
        <v>2067.4441073464186</v>
      </c>
      <c r="H886" s="4">
        <v>1007.1316302282096</v>
      </c>
      <c r="I886" s="4">
        <v>2122.1497837322781</v>
      </c>
      <c r="J886" s="4">
        <v>1387.0905636688035</v>
      </c>
      <c r="K886" s="4">
        <v>1648.9557372466784</v>
      </c>
      <c r="L886" s="4">
        <v>2261.4467396142513</v>
      </c>
      <c r="M886" s="4">
        <v>2200.959088478673</v>
      </c>
      <c r="R886" t="s">
        <v>5228</v>
      </c>
      <c r="S886">
        <v>10.633753670000001</v>
      </c>
      <c r="T886">
        <v>2.5564496860000001</v>
      </c>
      <c r="U886">
        <v>9.3216834399999993</v>
      </c>
      <c r="V886">
        <v>1.4065485</v>
      </c>
      <c r="W886">
        <v>0.89493724399999997</v>
      </c>
      <c r="X886">
        <v>10.905436310000001</v>
      </c>
      <c r="AT886" t="s">
        <v>5228</v>
      </c>
      <c r="AU886">
        <f t="shared" si="93"/>
        <v>7.8831143470963622E-9</v>
      </c>
      <c r="AV886">
        <f t="shared" si="94"/>
        <v>2.5268951206686595E-9</v>
      </c>
      <c r="AW886">
        <f t="shared" si="95"/>
        <v>9.6145225683879599E-9</v>
      </c>
      <c r="AX886">
        <f t="shared" si="96"/>
        <v>1.5889002229918867E-9</v>
      </c>
      <c r="AY886">
        <f t="shared" si="97"/>
        <v>1.1173781897453699E-9</v>
      </c>
      <c r="AZ886">
        <f t="shared" si="98"/>
        <v>1.0779360904856795E-8</v>
      </c>
      <c r="BA886">
        <f t="shared" si="99"/>
        <v>0</v>
      </c>
    </row>
    <row r="887" spans="1:53" x14ac:dyDescent="0.3">
      <c r="A887" s="3" t="s">
        <v>9367</v>
      </c>
      <c r="B887" s="3" t="s">
        <v>28880</v>
      </c>
      <c r="C887" s="6" t="s">
        <v>4196</v>
      </c>
      <c r="D887" s="3">
        <v>7</v>
      </c>
      <c r="E887" s="3">
        <v>648.83000000000004</v>
      </c>
      <c r="F887" s="3">
        <v>17003.89284</v>
      </c>
      <c r="G887" s="4">
        <v>4929.769084657034</v>
      </c>
      <c r="H887" s="4">
        <v>2792.6076434792462</v>
      </c>
      <c r="I887" s="4">
        <v>4210.8903845431869</v>
      </c>
      <c r="J887" s="4">
        <v>3318.3847763588851</v>
      </c>
      <c r="K887" s="4">
        <v>3688.4048970171898</v>
      </c>
      <c r="L887" s="4">
        <v>3997.1995977473407</v>
      </c>
      <c r="M887" s="4">
        <v>5630.6309803435925</v>
      </c>
      <c r="R887" t="s">
        <v>5226</v>
      </c>
      <c r="S887">
        <v>53.803196366733886</v>
      </c>
      <c r="T887">
        <v>34.754031986299537</v>
      </c>
      <c r="U887">
        <v>54.125636999492734</v>
      </c>
      <c r="V887">
        <v>44.954011769818969</v>
      </c>
      <c r="W887">
        <v>28.080170562169595</v>
      </c>
      <c r="X887">
        <v>37.032307197436701</v>
      </c>
      <c r="Y887">
        <v>34.54720538371587</v>
      </c>
      <c r="AT887" t="s">
        <v>5226</v>
      </c>
      <c r="AU887">
        <f t="shared" si="93"/>
        <v>3.9885891883580062E-8</v>
      </c>
      <c r="AV887">
        <f t="shared" si="94"/>
        <v>3.435224809260839E-8</v>
      </c>
      <c r="AW887">
        <f t="shared" si="95"/>
        <v>5.5825984845930072E-8</v>
      </c>
      <c r="AX887">
        <f t="shared" si="96"/>
        <v>5.0782066402577136E-8</v>
      </c>
      <c r="AY887">
        <f t="shared" si="97"/>
        <v>3.5059631679043506E-8</v>
      </c>
      <c r="AZ887">
        <f t="shared" si="98"/>
        <v>3.6604184653726715E-8</v>
      </c>
      <c r="BA887">
        <f t="shared" si="99"/>
        <v>3.2743985285169038E-8</v>
      </c>
    </row>
    <row r="888" spans="1:53" x14ac:dyDescent="0.3">
      <c r="A888" s="3" t="s">
        <v>13383</v>
      </c>
      <c r="B888" s="3" t="s">
        <v>28881</v>
      </c>
      <c r="C888" s="6" t="s">
        <v>5819</v>
      </c>
      <c r="D888" s="3">
        <v>7</v>
      </c>
      <c r="E888" s="3">
        <v>418.66</v>
      </c>
      <c r="F888" s="3">
        <v>21626.28299</v>
      </c>
      <c r="G888" s="4">
        <v>801.64608545379076</v>
      </c>
      <c r="H888" s="4">
        <v>625.36182882569517</v>
      </c>
      <c r="I888" s="4">
        <v>752.19679819434498</v>
      </c>
      <c r="J888" s="4">
        <v>410.82047414654841</v>
      </c>
      <c r="K888" s="4">
        <v>414.95131976563385</v>
      </c>
      <c r="L888" s="4">
        <v>807.1210146958897</v>
      </c>
      <c r="M888" s="4">
        <v>1117.7104278969907</v>
      </c>
      <c r="R888" t="s">
        <v>4154</v>
      </c>
      <c r="S888">
        <v>339.51898872448061</v>
      </c>
      <c r="T888">
        <v>228.34267547515941</v>
      </c>
      <c r="U888">
        <v>270.5578004299702</v>
      </c>
      <c r="V888">
        <v>287.37482222852088</v>
      </c>
      <c r="W888">
        <v>175.16990171144943</v>
      </c>
      <c r="X888">
        <v>241.92052937089431</v>
      </c>
      <c r="Y888">
        <v>215.53010904250755</v>
      </c>
      <c r="AT888" t="s">
        <v>4154</v>
      </c>
      <c r="AU888">
        <f t="shared" si="93"/>
        <v>2.5169541200455523E-7</v>
      </c>
      <c r="AV888">
        <f t="shared" si="94"/>
        <v>2.2570285488443111E-7</v>
      </c>
      <c r="AW888">
        <f t="shared" si="95"/>
        <v>2.7905732854272451E-7</v>
      </c>
      <c r="AX888">
        <f t="shared" si="96"/>
        <v>3.2463147848876213E-7</v>
      </c>
      <c r="AY888">
        <f t="shared" si="97"/>
        <v>2.187092212157546E-7</v>
      </c>
      <c r="AZ888">
        <f t="shared" si="98"/>
        <v>2.3912373812972902E-7</v>
      </c>
      <c r="BA888">
        <f t="shared" si="99"/>
        <v>2.0428033586546692E-7</v>
      </c>
    </row>
    <row r="889" spans="1:53" x14ac:dyDescent="0.3">
      <c r="A889" s="3" t="s">
        <v>12917</v>
      </c>
      <c r="B889" s="3" t="s">
        <v>28882</v>
      </c>
      <c r="C889" s="6" t="s">
        <v>4740</v>
      </c>
      <c r="D889" s="3">
        <v>7</v>
      </c>
      <c r="E889" s="3">
        <v>336.44</v>
      </c>
      <c r="F889" s="3">
        <v>27897.0141</v>
      </c>
      <c r="G889" s="4">
        <v>319.1458479450157</v>
      </c>
      <c r="H889" s="4">
        <v>139.02350718408067</v>
      </c>
      <c r="I889" s="4">
        <v>245.15639452336947</v>
      </c>
      <c r="J889" s="4">
        <v>220.68816200216804</v>
      </c>
      <c r="K889" s="4">
        <v>212.80719889678394</v>
      </c>
      <c r="L889" s="4">
        <v>171.36038574330999</v>
      </c>
      <c r="M889" s="4">
        <v>279.12689822460129</v>
      </c>
      <c r="R889" t="s">
        <v>3453</v>
      </c>
      <c r="S889">
        <v>198.69700212006114</v>
      </c>
      <c r="T889">
        <v>151.83605759538295</v>
      </c>
      <c r="U889">
        <v>199.35610432753271</v>
      </c>
      <c r="V889">
        <v>211.85672685126838</v>
      </c>
      <c r="W889">
        <v>164.79670626806157</v>
      </c>
      <c r="X889">
        <v>207.96294459674877</v>
      </c>
      <c r="Y889">
        <v>318.83813228212404</v>
      </c>
      <c r="AT889" t="s">
        <v>3453</v>
      </c>
      <c r="AU889">
        <f t="shared" si="93"/>
        <v>1.4729993159016726E-7</v>
      </c>
      <c r="AV889">
        <f t="shared" si="94"/>
        <v>1.5008071356947438E-7</v>
      </c>
      <c r="AW889">
        <f t="shared" si="95"/>
        <v>2.0561884304912288E-7</v>
      </c>
      <c r="AX889">
        <f t="shared" si="96"/>
        <v>2.393228534503514E-7</v>
      </c>
      <c r="AY889">
        <f t="shared" si="97"/>
        <v>2.057577182761723E-7</v>
      </c>
      <c r="AZ889">
        <f t="shared" si="98"/>
        <v>2.055587296942449E-7</v>
      </c>
      <c r="BA889">
        <f t="shared" si="99"/>
        <v>3.0219611096872248E-7</v>
      </c>
    </row>
    <row r="890" spans="1:53" x14ac:dyDescent="0.3">
      <c r="A890" s="3" t="s">
        <v>17998</v>
      </c>
      <c r="B890" s="3" t="s">
        <v>28883</v>
      </c>
      <c r="C890" s="6" t="s">
        <v>5458</v>
      </c>
      <c r="D890" s="3">
        <v>7</v>
      </c>
      <c r="E890" s="3">
        <v>261.20999999999998</v>
      </c>
      <c r="F890" s="3">
        <v>27034.843919999999</v>
      </c>
      <c r="G890" s="4">
        <v>51.835235089999998</v>
      </c>
      <c r="H890" s="4">
        <v>25.110288489999999</v>
      </c>
      <c r="I890" s="4">
        <v>28.81259945</v>
      </c>
      <c r="J890" s="4">
        <v>36.201244330000002</v>
      </c>
      <c r="K890" s="4">
        <v>22.997692659999998</v>
      </c>
      <c r="L890" s="4">
        <v>31.010721870000001</v>
      </c>
      <c r="M890" s="4" t="s">
        <v>30021</v>
      </c>
      <c r="R890" t="s">
        <v>23624</v>
      </c>
      <c r="AT890" t="s">
        <v>23624</v>
      </c>
      <c r="AU890">
        <f t="shared" si="93"/>
        <v>0</v>
      </c>
      <c r="AV890">
        <f t="shared" si="94"/>
        <v>0</v>
      </c>
      <c r="AW890">
        <f t="shared" si="95"/>
        <v>0</v>
      </c>
      <c r="AX890">
        <f t="shared" si="96"/>
        <v>0</v>
      </c>
      <c r="AY890">
        <f t="shared" si="97"/>
        <v>0</v>
      </c>
      <c r="AZ890">
        <f t="shared" si="98"/>
        <v>0</v>
      </c>
      <c r="BA890">
        <f t="shared" si="99"/>
        <v>0</v>
      </c>
    </row>
    <row r="891" spans="1:53" x14ac:dyDescent="0.3">
      <c r="A891" s="3" t="s">
        <v>17136</v>
      </c>
      <c r="B891" s="3" t="s">
        <v>28884</v>
      </c>
      <c r="C891" s="6" t="s">
        <v>3530</v>
      </c>
      <c r="D891" s="3">
        <v>7</v>
      </c>
      <c r="E891" s="3">
        <v>784.35</v>
      </c>
      <c r="F891" s="3">
        <v>26349.544000000002</v>
      </c>
      <c r="G891" s="4">
        <v>644.86644836534617</v>
      </c>
      <c r="H891" s="4">
        <v>638.10161394445015</v>
      </c>
      <c r="I891" s="4">
        <v>753.69479550473341</v>
      </c>
      <c r="J891" s="4">
        <v>782.56154404812264</v>
      </c>
      <c r="K891" s="4">
        <v>1372.4338910292306</v>
      </c>
      <c r="L891" s="4">
        <v>1614.9261997474148</v>
      </c>
      <c r="M891" s="4">
        <v>1577.4448142910526</v>
      </c>
      <c r="R891" t="s">
        <v>7037</v>
      </c>
      <c r="AT891" t="s">
        <v>7037</v>
      </c>
      <c r="AU891">
        <f t="shared" si="93"/>
        <v>0</v>
      </c>
      <c r="AV891">
        <f t="shared" si="94"/>
        <v>0</v>
      </c>
      <c r="AW891">
        <f t="shared" si="95"/>
        <v>0</v>
      </c>
      <c r="AX891">
        <f t="shared" si="96"/>
        <v>0</v>
      </c>
      <c r="AY891">
        <f t="shared" si="97"/>
        <v>0</v>
      </c>
      <c r="AZ891">
        <f t="shared" si="98"/>
        <v>0</v>
      </c>
      <c r="BA891">
        <f t="shared" si="99"/>
        <v>0</v>
      </c>
    </row>
    <row r="892" spans="1:53" x14ac:dyDescent="0.3">
      <c r="A892" s="3" t="s">
        <v>14900</v>
      </c>
      <c r="B892" s="3" t="s">
        <v>28885</v>
      </c>
      <c r="C892" s="6" t="s">
        <v>7480</v>
      </c>
      <c r="D892" s="3">
        <v>7</v>
      </c>
      <c r="E892" s="3">
        <v>310.5</v>
      </c>
      <c r="F892" s="3">
        <v>27740.855350000002</v>
      </c>
      <c r="G892" s="4">
        <v>556.2650243050274</v>
      </c>
      <c r="H892" s="4">
        <v>260.33666015763265</v>
      </c>
      <c r="I892" s="4">
        <v>397.33648844085656</v>
      </c>
      <c r="J892" s="4">
        <v>271.33413517184152</v>
      </c>
      <c r="K892" s="4">
        <v>248.51261940248793</v>
      </c>
      <c r="L892" s="4">
        <v>261.74374796560073</v>
      </c>
      <c r="M892" s="4">
        <v>322.86808272200625</v>
      </c>
      <c r="R892" t="s">
        <v>7039</v>
      </c>
      <c r="S892">
        <v>842.01656646821129</v>
      </c>
      <c r="T892">
        <v>674.90194014740609</v>
      </c>
      <c r="U892">
        <v>614.73775892364449</v>
      </c>
      <c r="V892">
        <v>608.35603515716105</v>
      </c>
      <c r="W892">
        <v>376.0607661641759</v>
      </c>
      <c r="X892">
        <v>451.90403096058463</v>
      </c>
      <c r="Y892">
        <v>770.93061065941322</v>
      </c>
      <c r="AT892" t="s">
        <v>7039</v>
      </c>
      <c r="AU892">
        <f t="shared" si="93"/>
        <v>6.2421164544602191E-7</v>
      </c>
      <c r="AV892">
        <f t="shared" si="94"/>
        <v>6.6709954388216032E-7</v>
      </c>
      <c r="AW892">
        <f t="shared" si="95"/>
        <v>6.3404964294857204E-7</v>
      </c>
      <c r="AX892">
        <f t="shared" si="96"/>
        <v>6.8722624205256577E-7</v>
      </c>
      <c r="AY892">
        <f t="shared" si="97"/>
        <v>4.6953247386671923E-7</v>
      </c>
      <c r="AZ892">
        <f t="shared" si="98"/>
        <v>4.4667966559182269E-7</v>
      </c>
      <c r="BA892">
        <f t="shared" si="99"/>
        <v>7.3069124668523479E-7</v>
      </c>
    </row>
    <row r="893" spans="1:53" x14ac:dyDescent="0.3">
      <c r="A893" s="3" t="s">
        <v>10139</v>
      </c>
      <c r="B893" s="3" t="s">
        <v>28886</v>
      </c>
      <c r="C893" s="6" t="s">
        <v>6485</v>
      </c>
      <c r="D893" s="3">
        <v>7</v>
      </c>
      <c r="E893" s="3">
        <v>424.38</v>
      </c>
      <c r="F893" s="3">
        <v>33831.332320000001</v>
      </c>
      <c r="G893" s="4">
        <v>25.258502880000002</v>
      </c>
      <c r="H893" s="4">
        <v>11.910089320000001</v>
      </c>
      <c r="I893" s="4">
        <v>60.992592870000003</v>
      </c>
      <c r="J893" s="4">
        <v>11.079219439999999</v>
      </c>
      <c r="K893" s="4">
        <v>5.3289189759999998</v>
      </c>
      <c r="L893" s="4">
        <v>21.71921442</v>
      </c>
      <c r="M893" s="4" t="s">
        <v>30021</v>
      </c>
      <c r="R893" t="s">
        <v>2872</v>
      </c>
      <c r="S893">
        <v>6984.8050442884596</v>
      </c>
      <c r="T893">
        <v>7852.714499558012</v>
      </c>
      <c r="U893">
        <v>8700.6876996580286</v>
      </c>
      <c r="V893">
        <v>8218.0640724047189</v>
      </c>
      <c r="W893">
        <v>6698.2692540831313</v>
      </c>
      <c r="X893">
        <v>9920.3159963647468</v>
      </c>
      <c r="Y893">
        <v>9171.4352994708443</v>
      </c>
      <c r="AT893" t="s">
        <v>2872</v>
      </c>
      <c r="AU893">
        <f t="shared" si="93"/>
        <v>5.1780414108747541E-6</v>
      </c>
      <c r="AV893">
        <f t="shared" si="94"/>
        <v>7.7619309551070801E-6</v>
      </c>
      <c r="AW893">
        <f t="shared" si="95"/>
        <v>8.9740183505799946E-6</v>
      </c>
      <c r="AX893">
        <f t="shared" si="96"/>
        <v>9.2834934857955292E-6</v>
      </c>
      <c r="AY893">
        <f t="shared" si="97"/>
        <v>8.3631562142858791E-6</v>
      </c>
      <c r="AZ893">
        <f t="shared" si="98"/>
        <v>9.8056293554237126E-6</v>
      </c>
      <c r="BA893">
        <f t="shared" si="99"/>
        <v>8.6927246112736707E-6</v>
      </c>
    </row>
    <row r="894" spans="1:53" x14ac:dyDescent="0.3">
      <c r="A894" s="3" t="s">
        <v>18616</v>
      </c>
      <c r="B894" s="3" t="s">
        <v>28887</v>
      </c>
      <c r="C894" s="6" t="s">
        <v>3277</v>
      </c>
      <c r="D894" s="3">
        <v>7</v>
      </c>
      <c r="E894" s="3">
        <v>529.58000000000004</v>
      </c>
      <c r="F894" s="3">
        <v>23320.529299999998</v>
      </c>
      <c r="G894" s="4">
        <v>370.83961101861559</v>
      </c>
      <c r="H894" s="4">
        <v>230.6301716220066</v>
      </c>
      <c r="I894" s="4">
        <v>630.79181446210953</v>
      </c>
      <c r="J894" s="4">
        <v>465.48320669064651</v>
      </c>
      <c r="K894" s="4">
        <v>264.09786015444519</v>
      </c>
      <c r="L894" s="4">
        <v>223.33636578148082</v>
      </c>
      <c r="M894" s="4">
        <v>278.57741825672241</v>
      </c>
      <c r="R894" t="s">
        <v>3508</v>
      </c>
      <c r="S894">
        <v>24017.447325120498</v>
      </c>
      <c r="T894">
        <v>20980.3698077956</v>
      </c>
      <c r="U894">
        <v>36613.121851115684</v>
      </c>
      <c r="V894">
        <v>27426.539128508393</v>
      </c>
      <c r="W894">
        <v>19739.158732438904</v>
      </c>
      <c r="X894">
        <v>28642.752636069199</v>
      </c>
      <c r="Y894">
        <v>27043.01900369364</v>
      </c>
      <c r="AT894" t="s">
        <v>3508</v>
      </c>
      <c r="AU894">
        <f t="shared" si="93"/>
        <v>1.7804840084215389E-5</v>
      </c>
      <c r="AV894">
        <f t="shared" si="94"/>
        <v>2.0737820262011121E-5</v>
      </c>
      <c r="AW894">
        <f t="shared" si="95"/>
        <v>3.7763316959054574E-5</v>
      </c>
      <c r="AX894">
        <f t="shared" si="96"/>
        <v>3.0982247776868483E-5</v>
      </c>
      <c r="AY894">
        <f t="shared" si="97"/>
        <v>2.464542134034718E-5</v>
      </c>
      <c r="AZ894">
        <f t="shared" si="98"/>
        <v>2.8311619929375226E-5</v>
      </c>
      <c r="BA894">
        <f t="shared" si="99"/>
        <v>2.5631486150277084E-5</v>
      </c>
    </row>
    <row r="895" spans="1:53" x14ac:dyDescent="0.3">
      <c r="A895" s="3" t="s">
        <v>19894</v>
      </c>
      <c r="B895" s="3" t="s">
        <v>28888</v>
      </c>
      <c r="C895" s="6" t="s">
        <v>3186</v>
      </c>
      <c r="D895" s="3">
        <v>7</v>
      </c>
      <c r="E895" s="3">
        <v>424.8</v>
      </c>
      <c r="F895" s="3">
        <v>52771.065459999998</v>
      </c>
      <c r="G895" s="4">
        <v>330.66249915819481</v>
      </c>
      <c r="H895" s="4">
        <v>415.99253891511125</v>
      </c>
      <c r="I895" s="4">
        <v>389.86189266521592</v>
      </c>
      <c r="J895" s="4">
        <v>425.28918958816195</v>
      </c>
      <c r="K895" s="4">
        <v>339.5908292785474</v>
      </c>
      <c r="L895" s="4">
        <v>323.11567589991284</v>
      </c>
      <c r="M895" s="4">
        <v>479.16656671344663</v>
      </c>
      <c r="R895" t="s">
        <v>2870</v>
      </c>
      <c r="S895">
        <v>5528.3806585709235</v>
      </c>
      <c r="T895">
        <v>3183.5229724580736</v>
      </c>
      <c r="U895">
        <v>3970.4348347457271</v>
      </c>
      <c r="V895">
        <v>3496.2665118822601</v>
      </c>
      <c r="W895">
        <v>2919.1040618567099</v>
      </c>
      <c r="X895">
        <v>4024.4277175059797</v>
      </c>
      <c r="Y895">
        <v>5448.5087200748139</v>
      </c>
      <c r="AT895" t="s">
        <v>2870</v>
      </c>
      <c r="AU895">
        <f t="shared" si="93"/>
        <v>4.0983511785439427E-6</v>
      </c>
      <c r="AV895">
        <f t="shared" si="94"/>
        <v>3.1467189476464014E-6</v>
      </c>
      <c r="AW895">
        <f t="shared" si="95"/>
        <v>4.0951653819491342E-6</v>
      </c>
      <c r="AX895">
        <f t="shared" si="96"/>
        <v>3.9495393442663296E-6</v>
      </c>
      <c r="AY895">
        <f t="shared" si="97"/>
        <v>3.6446613817714869E-6</v>
      </c>
      <c r="AZ895">
        <f t="shared" si="98"/>
        <v>3.9779021736825881E-6</v>
      </c>
      <c r="BA895">
        <f t="shared" si="99"/>
        <v>5.1641192789602043E-6</v>
      </c>
    </row>
    <row r="896" spans="1:53" x14ac:dyDescent="0.3">
      <c r="A896" s="3" t="s">
        <v>16068</v>
      </c>
      <c r="B896" s="3" t="s">
        <v>28889</v>
      </c>
      <c r="C896" s="6" t="s">
        <v>3211</v>
      </c>
      <c r="D896" s="3">
        <v>7</v>
      </c>
      <c r="E896" s="3">
        <v>277.08999999999997</v>
      </c>
      <c r="F896" s="3">
        <v>50258.709580000002</v>
      </c>
      <c r="G896" s="4">
        <v>53.435018432627707</v>
      </c>
      <c r="H896" s="4">
        <v>50.988873540762249</v>
      </c>
      <c r="I896" s="4">
        <v>412.64935942467747</v>
      </c>
      <c r="J896" s="4">
        <v>84.462136532409474</v>
      </c>
      <c r="K896" s="4">
        <v>51.571432446418711</v>
      </c>
      <c r="L896" s="4">
        <v>63.27841810513533</v>
      </c>
      <c r="M896" s="4">
        <v>54.361096309891288</v>
      </c>
      <c r="R896" t="s">
        <v>3591</v>
      </c>
      <c r="S896">
        <v>592.76015012462358</v>
      </c>
      <c r="T896">
        <v>367.60557433369257</v>
      </c>
      <c r="U896">
        <v>564.00037447705722</v>
      </c>
      <c r="V896">
        <v>561.81349817177806</v>
      </c>
      <c r="W896">
        <v>360.48293986922351</v>
      </c>
      <c r="X896">
        <v>470.18284033353916</v>
      </c>
      <c r="Y896">
        <v>516.77120237399367</v>
      </c>
      <c r="AT896" t="s">
        <v>3591</v>
      </c>
      <c r="AU896">
        <f t="shared" si="93"/>
        <v>4.3943053307858071E-7</v>
      </c>
      <c r="AV896">
        <f t="shared" si="94"/>
        <v>3.6335576530271204E-7</v>
      </c>
      <c r="AW896">
        <f t="shared" si="95"/>
        <v>5.8171835204360129E-7</v>
      </c>
      <c r="AX896">
        <f t="shared" si="96"/>
        <v>6.3464970637343134E-7</v>
      </c>
      <c r="AY896">
        <f t="shared" si="97"/>
        <v>4.5008270410652613E-7</v>
      </c>
      <c r="AZ896">
        <f t="shared" si="98"/>
        <v>4.6474715757850104E-7</v>
      </c>
      <c r="BA896">
        <f t="shared" si="99"/>
        <v>4.8979789995717249E-7</v>
      </c>
    </row>
    <row r="897" spans="1:53" x14ac:dyDescent="0.3">
      <c r="A897" s="3" t="s">
        <v>14989</v>
      </c>
      <c r="B897" s="3" t="s">
        <v>28890</v>
      </c>
      <c r="C897" s="6" t="s">
        <v>4734</v>
      </c>
      <c r="D897" s="3">
        <v>7</v>
      </c>
      <c r="E897" s="3">
        <v>497.44</v>
      </c>
      <c r="F897" s="3">
        <v>53559.781309999998</v>
      </c>
      <c r="G897" s="4">
        <v>199.33120023988727</v>
      </c>
      <c r="H897" s="4">
        <v>249.78908687330414</v>
      </c>
      <c r="I897" s="4">
        <v>203.57781413042639</v>
      </c>
      <c r="J897" s="4">
        <v>152.24979336005208</v>
      </c>
      <c r="K897" s="4">
        <v>187.72163610365652</v>
      </c>
      <c r="L897" s="4">
        <v>127.62514998824945</v>
      </c>
      <c r="M897" s="4">
        <v>187.89989137656727</v>
      </c>
      <c r="R897" t="s">
        <v>3533</v>
      </c>
      <c r="S897">
        <v>1296.1823182077926</v>
      </c>
      <c r="T897">
        <v>1215.08301644225</v>
      </c>
      <c r="U897">
        <v>1418.3096478367988</v>
      </c>
      <c r="V897">
        <v>1327.3601769484233</v>
      </c>
      <c r="W897">
        <v>977.9854930081591</v>
      </c>
      <c r="X897">
        <v>1323.7955350418054</v>
      </c>
      <c r="Y897">
        <v>1471.8819510069184</v>
      </c>
      <c r="AT897" t="s">
        <v>3533</v>
      </c>
      <c r="AU897">
        <f t="shared" si="93"/>
        <v>9.6089807477329596E-7</v>
      </c>
      <c r="AV897">
        <f t="shared" si="94"/>
        <v>1.2010357028615811E-6</v>
      </c>
      <c r="AW897">
        <f t="shared" si="95"/>
        <v>1.4628656085417639E-6</v>
      </c>
      <c r="AX897">
        <f t="shared" si="96"/>
        <v>1.4994455442836847E-6</v>
      </c>
      <c r="AY897">
        <f t="shared" si="97"/>
        <v>1.2210684794951832E-6</v>
      </c>
      <c r="AZ897">
        <f t="shared" si="98"/>
        <v>1.3084914194004972E-6</v>
      </c>
      <c r="BA897">
        <f t="shared" si="99"/>
        <v>1.395055849235021E-6</v>
      </c>
    </row>
    <row r="898" spans="1:53" x14ac:dyDescent="0.3">
      <c r="A898" s="3" t="s">
        <v>12682</v>
      </c>
      <c r="B898" s="3" t="s">
        <v>28891</v>
      </c>
      <c r="C898" s="6" t="s">
        <v>7293</v>
      </c>
      <c r="D898" s="3">
        <v>7</v>
      </c>
      <c r="E898" s="3">
        <v>469.55</v>
      </c>
      <c r="F898" s="3">
        <v>22599.29494</v>
      </c>
      <c r="G898" s="4">
        <v>94.696923046176607</v>
      </c>
      <c r="H898" s="4">
        <v>50.559094184698537</v>
      </c>
      <c r="I898" s="4">
        <v>220.78963572891428</v>
      </c>
      <c r="J898" s="4">
        <v>45.143999022934061</v>
      </c>
      <c r="K898" s="4">
        <v>52.724562439536186</v>
      </c>
      <c r="L898" s="4">
        <v>33.459754721003357</v>
      </c>
      <c r="M898" s="4">
        <v>56.774618486397614</v>
      </c>
      <c r="R898" t="s">
        <v>5453</v>
      </c>
      <c r="AT898" t="s">
        <v>5453</v>
      </c>
      <c r="AU898">
        <f t="shared" si="93"/>
        <v>0</v>
      </c>
      <c r="AV898">
        <f t="shared" si="94"/>
        <v>0</v>
      </c>
      <c r="AW898">
        <f t="shared" si="95"/>
        <v>0</v>
      </c>
      <c r="AX898">
        <f t="shared" si="96"/>
        <v>0</v>
      </c>
      <c r="AY898">
        <f t="shared" si="97"/>
        <v>0</v>
      </c>
      <c r="AZ898">
        <f t="shared" si="98"/>
        <v>0</v>
      </c>
      <c r="BA898">
        <f t="shared" si="99"/>
        <v>0</v>
      </c>
    </row>
    <row r="899" spans="1:53" x14ac:dyDescent="0.3">
      <c r="A899" s="3" t="s">
        <v>15818</v>
      </c>
      <c r="B899" s="3" t="s">
        <v>28892</v>
      </c>
      <c r="C899" s="6" t="s">
        <v>3143</v>
      </c>
      <c r="D899" s="3">
        <v>7</v>
      </c>
      <c r="E899" s="3">
        <v>378.08</v>
      </c>
      <c r="F899" s="3">
        <v>57463.644289999997</v>
      </c>
      <c r="G899" s="4">
        <v>172.39943550310721</v>
      </c>
      <c r="H899" s="4">
        <v>120.4488687628874</v>
      </c>
      <c r="I899" s="4">
        <v>165.25684563960425</v>
      </c>
      <c r="J899" s="4">
        <v>119.50194883512313</v>
      </c>
      <c r="K899" s="4">
        <v>174.69944061349315</v>
      </c>
      <c r="L899" s="4">
        <v>139.09915339017206</v>
      </c>
      <c r="M899" s="4">
        <v>3364.1916263106204</v>
      </c>
      <c r="R899" t="s">
        <v>7040</v>
      </c>
      <c r="AT899" t="s">
        <v>7040</v>
      </c>
      <c r="AU899">
        <f t="shared" ref="AU899:AU962" si="100">S899/AK$2/(10^-15)/(6.022*10^23)</f>
        <v>0</v>
      </c>
      <c r="AV899">
        <f t="shared" ref="AV899:AV962" si="101">T899/AL$2/(10^-15)/(6.022*10^23)</f>
        <v>0</v>
      </c>
      <c r="AW899">
        <f t="shared" ref="AW899:AW962" si="102">U899/AM$2/(10^-15)/(6.022*10^23)</f>
        <v>0</v>
      </c>
      <c r="AX899">
        <f t="shared" ref="AX899:AX962" si="103">V899/AN$2/(10^-15)/(6.022*10^23)</f>
        <v>0</v>
      </c>
      <c r="AY899">
        <f t="shared" ref="AY899:AY962" si="104">W899/AO$2/(10^-15)/(6.022*10^23)</f>
        <v>0</v>
      </c>
      <c r="AZ899">
        <f t="shared" ref="AZ899:AZ962" si="105">X899/AP$2/(10^-15)/(6.022*10^23)</f>
        <v>0</v>
      </c>
      <c r="BA899">
        <f t="shared" ref="BA899:BA962" si="106">Y899/AQ$2/(10^-15)/(6.022*10^23)</f>
        <v>0</v>
      </c>
    </row>
    <row r="900" spans="1:53" x14ac:dyDescent="0.3">
      <c r="A900" s="3" t="s">
        <v>15580</v>
      </c>
      <c r="B900" s="3" t="s">
        <v>28893</v>
      </c>
      <c r="C900" s="6" t="s">
        <v>5518</v>
      </c>
      <c r="D900" s="3">
        <v>7</v>
      </c>
      <c r="E900" s="3">
        <v>714.49</v>
      </c>
      <c r="F900" s="3">
        <v>10197.270689999999</v>
      </c>
      <c r="G900" s="4">
        <v>6457.5438334705186</v>
      </c>
      <c r="H900" s="4">
        <v>38599.506994400515</v>
      </c>
      <c r="I900" s="4">
        <v>17618.537545189749</v>
      </c>
      <c r="J900" s="4">
        <v>13511.593284538743</v>
      </c>
      <c r="K900" s="4">
        <v>19450.645594220001</v>
      </c>
      <c r="L900" s="4">
        <v>25668.293836611854</v>
      </c>
      <c r="M900" s="4">
        <v>12115.509106460624</v>
      </c>
      <c r="R900" t="s">
        <v>7041</v>
      </c>
      <c r="AT900" t="s">
        <v>7041</v>
      </c>
      <c r="AU900">
        <f t="shared" si="100"/>
        <v>0</v>
      </c>
      <c r="AV900">
        <f t="shared" si="101"/>
        <v>0</v>
      </c>
      <c r="AW900">
        <f t="shared" si="102"/>
        <v>0</v>
      </c>
      <c r="AX900">
        <f t="shared" si="103"/>
        <v>0</v>
      </c>
      <c r="AY900">
        <f t="shared" si="104"/>
        <v>0</v>
      </c>
      <c r="AZ900">
        <f t="shared" si="105"/>
        <v>0</v>
      </c>
      <c r="BA900">
        <f t="shared" si="106"/>
        <v>0</v>
      </c>
    </row>
    <row r="901" spans="1:53" x14ac:dyDescent="0.3">
      <c r="A901" s="3" t="s">
        <v>15583</v>
      </c>
      <c r="B901" s="3" t="s">
        <v>28894</v>
      </c>
      <c r="C901" s="6" t="s">
        <v>5517</v>
      </c>
      <c r="D901" s="3">
        <v>7</v>
      </c>
      <c r="E901" s="3">
        <v>533.21</v>
      </c>
      <c r="F901" s="3">
        <v>16878.772730000001</v>
      </c>
      <c r="G901" s="4">
        <v>5670.8271171859878</v>
      </c>
      <c r="H901" s="4">
        <v>22655.912053939493</v>
      </c>
      <c r="I901" s="4">
        <v>13472.418260902796</v>
      </c>
      <c r="J901" s="4">
        <v>12263.563240206486</v>
      </c>
      <c r="K901" s="4">
        <v>6862.3253982118158</v>
      </c>
      <c r="L901" s="4">
        <v>13359.949239893638</v>
      </c>
      <c r="M901" s="4">
        <v>7968.7026828090038</v>
      </c>
      <c r="R901" t="s">
        <v>7042</v>
      </c>
      <c r="AT901" t="s">
        <v>7042</v>
      </c>
      <c r="AU901">
        <f t="shared" si="100"/>
        <v>0</v>
      </c>
      <c r="AV901">
        <f t="shared" si="101"/>
        <v>0</v>
      </c>
      <c r="AW901">
        <f t="shared" si="102"/>
        <v>0</v>
      </c>
      <c r="AX901">
        <f t="shared" si="103"/>
        <v>0</v>
      </c>
      <c r="AY901">
        <f t="shared" si="104"/>
        <v>0</v>
      </c>
      <c r="AZ901">
        <f t="shared" si="105"/>
        <v>0</v>
      </c>
      <c r="BA901">
        <f t="shared" si="106"/>
        <v>0</v>
      </c>
    </row>
    <row r="902" spans="1:53" x14ac:dyDescent="0.3">
      <c r="A902" s="3" t="s">
        <v>20386</v>
      </c>
      <c r="B902" s="3" t="s">
        <v>28895</v>
      </c>
      <c r="C902" s="6" t="s">
        <v>5366</v>
      </c>
      <c r="D902" s="3">
        <v>7</v>
      </c>
      <c r="E902" s="3">
        <v>291.93</v>
      </c>
      <c r="F902" s="3">
        <v>35929.55891</v>
      </c>
      <c r="G902" s="4">
        <v>9.5405499240000005</v>
      </c>
      <c r="H902" s="4">
        <v>3.6076256299999998</v>
      </c>
      <c r="I902" s="4">
        <v>5.968192449</v>
      </c>
      <c r="J902" s="4">
        <v>26.212292380000001</v>
      </c>
      <c r="K902" s="4">
        <v>1.6418519869999999</v>
      </c>
      <c r="L902" s="4">
        <v>9.0223842239999996</v>
      </c>
      <c r="M902" s="4" t="s">
        <v>30021</v>
      </c>
      <c r="R902" t="s">
        <v>7043</v>
      </c>
      <c r="AT902" t="s">
        <v>7043</v>
      </c>
      <c r="AU902">
        <f t="shared" si="100"/>
        <v>0</v>
      </c>
      <c r="AV902">
        <f t="shared" si="101"/>
        <v>0</v>
      </c>
      <c r="AW902">
        <f t="shared" si="102"/>
        <v>0</v>
      </c>
      <c r="AX902">
        <f t="shared" si="103"/>
        <v>0</v>
      </c>
      <c r="AY902">
        <f t="shared" si="104"/>
        <v>0</v>
      </c>
      <c r="AZ902">
        <f t="shared" si="105"/>
        <v>0</v>
      </c>
      <c r="BA902">
        <f t="shared" si="106"/>
        <v>0</v>
      </c>
    </row>
    <row r="903" spans="1:53" x14ac:dyDescent="0.3">
      <c r="A903" s="3" t="s">
        <v>11712</v>
      </c>
      <c r="B903" s="3" t="s">
        <v>28896</v>
      </c>
      <c r="C903" s="6" t="s">
        <v>4168</v>
      </c>
      <c r="D903" s="3">
        <v>7</v>
      </c>
      <c r="E903" s="3">
        <v>458.48</v>
      </c>
      <c r="F903" s="3">
        <v>24713.0717</v>
      </c>
      <c r="G903" s="4">
        <v>950.22582345794365</v>
      </c>
      <c r="H903" s="4">
        <v>534.72367765161425</v>
      </c>
      <c r="I903" s="4">
        <v>721.73438078971276</v>
      </c>
      <c r="J903" s="4">
        <v>660.8742397761971</v>
      </c>
      <c r="K903" s="4">
        <v>657.19401232668747</v>
      </c>
      <c r="L903" s="4">
        <v>653.75323199941795</v>
      </c>
      <c r="M903" s="4">
        <v>722.95711347766621</v>
      </c>
      <c r="R903" t="s">
        <v>7044</v>
      </c>
      <c r="AT903" t="s">
        <v>7044</v>
      </c>
      <c r="AU903">
        <f t="shared" si="100"/>
        <v>0</v>
      </c>
      <c r="AV903">
        <f t="shared" si="101"/>
        <v>0</v>
      </c>
      <c r="AW903">
        <f t="shared" si="102"/>
        <v>0</v>
      </c>
      <c r="AX903">
        <f t="shared" si="103"/>
        <v>0</v>
      </c>
      <c r="AY903">
        <f t="shared" si="104"/>
        <v>0</v>
      </c>
      <c r="AZ903">
        <f t="shared" si="105"/>
        <v>0</v>
      </c>
      <c r="BA903">
        <f t="shared" si="106"/>
        <v>0</v>
      </c>
    </row>
    <row r="904" spans="1:53" x14ac:dyDescent="0.3">
      <c r="A904" s="3" t="s">
        <v>9551</v>
      </c>
      <c r="B904" s="3" t="s">
        <v>28897</v>
      </c>
      <c r="C904" s="6" t="s">
        <v>3224</v>
      </c>
      <c r="D904" s="3">
        <v>7</v>
      </c>
      <c r="E904" s="3">
        <v>626.95000000000005</v>
      </c>
      <c r="F904" s="3">
        <v>16941.778389999999</v>
      </c>
      <c r="G904" s="4">
        <v>3382.6927564460675</v>
      </c>
      <c r="H904" s="4">
        <v>2532.3881303136523</v>
      </c>
      <c r="I904" s="4">
        <v>3561.7903981496243</v>
      </c>
      <c r="J904" s="4">
        <v>3385.5496319416047</v>
      </c>
      <c r="K904" s="4">
        <v>1680.2874260930882</v>
      </c>
      <c r="L904" s="4">
        <v>2981.1893172147043</v>
      </c>
      <c r="M904" s="4">
        <v>2973.704948033138</v>
      </c>
      <c r="R904" t="s">
        <v>7046</v>
      </c>
      <c r="AT904" t="s">
        <v>7046</v>
      </c>
      <c r="AU904">
        <f t="shared" si="100"/>
        <v>0</v>
      </c>
      <c r="AV904">
        <f t="shared" si="101"/>
        <v>0</v>
      </c>
      <c r="AW904">
        <f t="shared" si="102"/>
        <v>0</v>
      </c>
      <c r="AX904">
        <f t="shared" si="103"/>
        <v>0</v>
      </c>
      <c r="AY904">
        <f t="shared" si="104"/>
        <v>0</v>
      </c>
      <c r="AZ904">
        <f t="shared" si="105"/>
        <v>0</v>
      </c>
      <c r="BA904">
        <f t="shared" si="106"/>
        <v>0</v>
      </c>
    </row>
    <row r="905" spans="1:53" x14ac:dyDescent="0.3">
      <c r="A905" s="3" t="s">
        <v>10470</v>
      </c>
      <c r="B905" s="3" t="s">
        <v>28898</v>
      </c>
      <c r="C905" s="6" t="s">
        <v>3648</v>
      </c>
      <c r="D905" s="3">
        <v>7</v>
      </c>
      <c r="E905" s="3">
        <v>416.66</v>
      </c>
      <c r="F905" s="3">
        <v>39418.265160000003</v>
      </c>
      <c r="G905" s="4">
        <v>227.11322661875522</v>
      </c>
      <c r="H905" s="4">
        <v>91.293132940541412</v>
      </c>
      <c r="I905" s="4">
        <v>165.19828767522327</v>
      </c>
      <c r="J905" s="4">
        <v>212.31818793287022</v>
      </c>
      <c r="K905" s="4">
        <v>127.14416666328651</v>
      </c>
      <c r="L905" s="4">
        <v>226.46523624017109</v>
      </c>
      <c r="M905" s="4">
        <v>317.55585562553046</v>
      </c>
      <c r="R905" t="s">
        <v>7048</v>
      </c>
      <c r="AT905" t="s">
        <v>7048</v>
      </c>
      <c r="AU905">
        <f t="shared" si="100"/>
        <v>0</v>
      </c>
      <c r="AV905">
        <f t="shared" si="101"/>
        <v>0</v>
      </c>
      <c r="AW905">
        <f t="shared" si="102"/>
        <v>0</v>
      </c>
      <c r="AX905">
        <f t="shared" si="103"/>
        <v>0</v>
      </c>
      <c r="AY905">
        <f t="shared" si="104"/>
        <v>0</v>
      </c>
      <c r="AZ905">
        <f t="shared" si="105"/>
        <v>0</v>
      </c>
      <c r="BA905">
        <f t="shared" si="106"/>
        <v>0</v>
      </c>
    </row>
    <row r="906" spans="1:53" x14ac:dyDescent="0.3">
      <c r="A906" s="3" t="s">
        <v>22761</v>
      </c>
      <c r="B906" s="3" t="s">
        <v>28899</v>
      </c>
      <c r="C906" s="6" t="s">
        <v>5690</v>
      </c>
      <c r="D906" s="3">
        <v>7</v>
      </c>
      <c r="E906" s="3">
        <v>439.67</v>
      </c>
      <c r="F906" s="3">
        <v>41040.220970000002</v>
      </c>
      <c r="G906" s="4">
        <v>223.10967870866827</v>
      </c>
      <c r="H906" s="4">
        <v>116.3676130270898</v>
      </c>
      <c r="I906" s="4">
        <v>119.21211522334494</v>
      </c>
      <c r="J906" s="4">
        <v>102.0625179576198</v>
      </c>
      <c r="K906" s="4">
        <v>60.489289147216141</v>
      </c>
      <c r="L906" s="4">
        <v>145.79135656015086</v>
      </c>
      <c r="M906" s="4">
        <v>144.7216755348538</v>
      </c>
      <c r="R906" t="s">
        <v>7050</v>
      </c>
      <c r="AT906" t="s">
        <v>7050</v>
      </c>
      <c r="AU906">
        <f t="shared" si="100"/>
        <v>0</v>
      </c>
      <c r="AV906">
        <f t="shared" si="101"/>
        <v>0</v>
      </c>
      <c r="AW906">
        <f t="shared" si="102"/>
        <v>0</v>
      </c>
      <c r="AX906">
        <f t="shared" si="103"/>
        <v>0</v>
      </c>
      <c r="AY906">
        <f t="shared" si="104"/>
        <v>0</v>
      </c>
      <c r="AZ906">
        <f t="shared" si="105"/>
        <v>0</v>
      </c>
      <c r="BA906">
        <f t="shared" si="106"/>
        <v>0</v>
      </c>
    </row>
    <row r="907" spans="1:53" x14ac:dyDescent="0.3">
      <c r="A907" s="3" t="s">
        <v>10901</v>
      </c>
      <c r="B907" s="3" t="s">
        <v>28900</v>
      </c>
      <c r="C907" s="6" t="s">
        <v>5823</v>
      </c>
      <c r="D907" s="3">
        <v>7</v>
      </c>
      <c r="E907" s="3">
        <v>330.28</v>
      </c>
      <c r="F907" s="3">
        <v>33783.393889999999</v>
      </c>
      <c r="G907" s="4">
        <v>143.45091117398954</v>
      </c>
      <c r="H907" s="4">
        <v>216.80262602758054</v>
      </c>
      <c r="I907" s="4">
        <v>267.91522938521894</v>
      </c>
      <c r="J907" s="4">
        <v>224.44204448171331</v>
      </c>
      <c r="K907" s="4">
        <v>143.61950184674026</v>
      </c>
      <c r="L907" s="4">
        <v>308.91045755589772</v>
      </c>
      <c r="M907" s="4">
        <v>239.5856640388381</v>
      </c>
      <c r="R907" t="s">
        <v>7052</v>
      </c>
      <c r="AT907" t="s">
        <v>7052</v>
      </c>
      <c r="AU907">
        <f t="shared" si="100"/>
        <v>0</v>
      </c>
      <c r="AV907">
        <f t="shared" si="101"/>
        <v>0</v>
      </c>
      <c r="AW907">
        <f t="shared" si="102"/>
        <v>0</v>
      </c>
      <c r="AX907">
        <f t="shared" si="103"/>
        <v>0</v>
      </c>
      <c r="AY907">
        <f t="shared" si="104"/>
        <v>0</v>
      </c>
      <c r="AZ907">
        <f t="shared" si="105"/>
        <v>0</v>
      </c>
      <c r="BA907">
        <f t="shared" si="106"/>
        <v>0</v>
      </c>
    </row>
    <row r="908" spans="1:53" x14ac:dyDescent="0.3">
      <c r="A908" s="3" t="s">
        <v>8856</v>
      </c>
      <c r="B908" s="3" t="s">
        <v>28901</v>
      </c>
      <c r="C908" s="6" t="s">
        <v>3959</v>
      </c>
      <c r="D908" s="3">
        <v>7</v>
      </c>
      <c r="E908" s="3">
        <v>415.34</v>
      </c>
      <c r="F908" s="3">
        <v>32521.711770000002</v>
      </c>
      <c r="G908" s="4">
        <v>42.335641853981244</v>
      </c>
      <c r="H908" s="4">
        <v>211.43531916217125</v>
      </c>
      <c r="I908" s="4">
        <v>212.26970579435596</v>
      </c>
      <c r="J908" s="4">
        <v>254.51881292964666</v>
      </c>
      <c r="K908" s="4">
        <v>137.30778027340799</v>
      </c>
      <c r="L908" s="4">
        <v>258.25576698994718</v>
      </c>
      <c r="M908" s="4">
        <v>85.902491242868322</v>
      </c>
      <c r="R908" t="s">
        <v>7054</v>
      </c>
      <c r="AT908" t="s">
        <v>7054</v>
      </c>
      <c r="AU908">
        <f t="shared" si="100"/>
        <v>0</v>
      </c>
      <c r="AV908">
        <f t="shared" si="101"/>
        <v>0</v>
      </c>
      <c r="AW908">
        <f t="shared" si="102"/>
        <v>0</v>
      </c>
      <c r="AX908">
        <f t="shared" si="103"/>
        <v>0</v>
      </c>
      <c r="AY908">
        <f t="shared" si="104"/>
        <v>0</v>
      </c>
      <c r="AZ908">
        <f t="shared" si="105"/>
        <v>0</v>
      </c>
      <c r="BA908">
        <f t="shared" si="106"/>
        <v>0</v>
      </c>
    </row>
    <row r="909" spans="1:53" x14ac:dyDescent="0.3">
      <c r="A909" s="3" t="s">
        <v>19755</v>
      </c>
      <c r="B909" s="3" t="s">
        <v>28902</v>
      </c>
      <c r="C909" s="6" t="s">
        <v>2847</v>
      </c>
      <c r="D909" s="3">
        <v>7</v>
      </c>
      <c r="E909" s="3">
        <v>515.44000000000005</v>
      </c>
      <c r="F909" s="3">
        <v>38838.306989999997</v>
      </c>
      <c r="G909" s="4">
        <v>304.92611970119941</v>
      </c>
      <c r="H909" s="4">
        <v>212.42694225796149</v>
      </c>
      <c r="I909" s="4">
        <v>250.47923188171976</v>
      </c>
      <c r="J909" s="4">
        <v>270.83177752678057</v>
      </c>
      <c r="K909" s="4">
        <v>243.90044608850869</v>
      </c>
      <c r="L909" s="4">
        <v>247.26467196540275</v>
      </c>
      <c r="M909" s="4">
        <v>259.87829092923738</v>
      </c>
      <c r="R909" t="s">
        <v>5497</v>
      </c>
      <c r="AT909" t="s">
        <v>5497</v>
      </c>
      <c r="AU909">
        <f t="shared" si="100"/>
        <v>0</v>
      </c>
      <c r="AV909">
        <f t="shared" si="101"/>
        <v>0</v>
      </c>
      <c r="AW909">
        <f t="shared" si="102"/>
        <v>0</v>
      </c>
      <c r="AX909">
        <f t="shared" si="103"/>
        <v>0</v>
      </c>
      <c r="AY909">
        <f t="shared" si="104"/>
        <v>0</v>
      </c>
      <c r="AZ909">
        <f t="shared" si="105"/>
        <v>0</v>
      </c>
      <c r="BA909">
        <f t="shared" si="106"/>
        <v>0</v>
      </c>
    </row>
    <row r="910" spans="1:53" x14ac:dyDescent="0.3">
      <c r="A910" s="3" t="s">
        <v>14342</v>
      </c>
      <c r="B910" s="3" t="s">
        <v>28903</v>
      </c>
      <c r="C910" s="6" t="s">
        <v>2853</v>
      </c>
      <c r="D910" s="3">
        <v>7</v>
      </c>
      <c r="E910" s="3">
        <v>496.42</v>
      </c>
      <c r="F910" s="3">
        <v>38692.6325</v>
      </c>
      <c r="G910" s="4">
        <v>300.07053110188144</v>
      </c>
      <c r="H910" s="4">
        <v>99.5151781154009</v>
      </c>
      <c r="I910" s="4">
        <v>165.62053151219465</v>
      </c>
      <c r="J910" s="4">
        <v>136.26746660659023</v>
      </c>
      <c r="K910" s="4">
        <v>148.80106559810926</v>
      </c>
      <c r="L910" s="4">
        <v>187.31959847310475</v>
      </c>
      <c r="M910" s="4">
        <v>253.66569522457254</v>
      </c>
      <c r="R910" t="s">
        <v>3659</v>
      </c>
      <c r="S910">
        <v>1544.9171004298955</v>
      </c>
      <c r="T910">
        <v>614.57227047488436</v>
      </c>
      <c r="U910">
        <v>1026.5618106171189</v>
      </c>
      <c r="V910">
        <v>704.10021505298346</v>
      </c>
      <c r="W910">
        <v>589.75806419828859</v>
      </c>
      <c r="X910">
        <v>1061.7245013320442</v>
      </c>
      <c r="Y910">
        <v>1206.3164328717633</v>
      </c>
      <c r="AT910" t="s">
        <v>3659</v>
      </c>
      <c r="AU910">
        <f t="shared" si="100"/>
        <v>1.1452924844245917E-6</v>
      </c>
      <c r="AV910">
        <f t="shared" si="101"/>
        <v>6.0746733255334056E-7</v>
      </c>
      <c r="AW910">
        <f t="shared" si="102"/>
        <v>1.0588110784443777E-6</v>
      </c>
      <c r="AX910">
        <f t="shared" si="103"/>
        <v>7.9538315863713272E-7</v>
      </c>
      <c r="AY910">
        <f t="shared" si="104"/>
        <v>7.3634526060870626E-7</v>
      </c>
      <c r="AZ910">
        <f t="shared" si="105"/>
        <v>1.0494501325813723E-6</v>
      </c>
      <c r="BA910">
        <f t="shared" si="106"/>
        <v>1.1433517440408973E-6</v>
      </c>
    </row>
    <row r="911" spans="1:53" x14ac:dyDescent="0.3">
      <c r="A911" s="3" t="s">
        <v>16816</v>
      </c>
      <c r="B911" s="3" t="s">
        <v>28904</v>
      </c>
      <c r="C911" s="6" t="s">
        <v>2992</v>
      </c>
      <c r="D911" s="3">
        <v>7</v>
      </c>
      <c r="E911" s="3">
        <v>417.64</v>
      </c>
      <c r="F911" s="3">
        <v>41224.834699999999</v>
      </c>
      <c r="G911" s="4">
        <v>73.555860146705868</v>
      </c>
      <c r="H911" s="4">
        <v>50.878600264464822</v>
      </c>
      <c r="I911" s="4">
        <v>60.201537211564883</v>
      </c>
      <c r="J911" s="4">
        <v>54.481307023343874</v>
      </c>
      <c r="K911" s="4">
        <v>40.303256691931757</v>
      </c>
      <c r="L911" s="4">
        <v>69.305697659401005</v>
      </c>
      <c r="M911" s="4">
        <v>94.572344236814757</v>
      </c>
      <c r="R911" t="s">
        <v>7056</v>
      </c>
      <c r="AT911" t="s">
        <v>7056</v>
      </c>
      <c r="AU911">
        <f t="shared" si="100"/>
        <v>0</v>
      </c>
      <c r="AV911">
        <f t="shared" si="101"/>
        <v>0</v>
      </c>
      <c r="AW911">
        <f t="shared" si="102"/>
        <v>0</v>
      </c>
      <c r="AX911">
        <f t="shared" si="103"/>
        <v>0</v>
      </c>
      <c r="AY911">
        <f t="shared" si="104"/>
        <v>0</v>
      </c>
      <c r="AZ911">
        <f t="shared" si="105"/>
        <v>0</v>
      </c>
      <c r="BA911">
        <f t="shared" si="106"/>
        <v>0</v>
      </c>
    </row>
    <row r="912" spans="1:53" x14ac:dyDescent="0.3">
      <c r="A912" s="3" t="s">
        <v>15358</v>
      </c>
      <c r="B912" s="3" t="s">
        <v>28905</v>
      </c>
      <c r="C912" s="6" t="s">
        <v>3260</v>
      </c>
      <c r="D912" s="3">
        <v>7</v>
      </c>
      <c r="E912" s="3">
        <v>497.13</v>
      </c>
      <c r="F912" s="3">
        <v>28418.561679999999</v>
      </c>
      <c r="G912" s="4">
        <v>1028.6013871432272</v>
      </c>
      <c r="H912" s="4">
        <v>278.7264132966323</v>
      </c>
      <c r="I912" s="4">
        <v>837.93046717084553</v>
      </c>
      <c r="J912" s="4">
        <v>597.67415903051881</v>
      </c>
      <c r="K912" s="4">
        <v>554.79723710260203</v>
      </c>
      <c r="L912" s="4">
        <v>556.39491692863135</v>
      </c>
      <c r="M912" s="4">
        <v>753.62374857198449</v>
      </c>
      <c r="R912" t="s">
        <v>7058</v>
      </c>
      <c r="S912">
        <v>211.81343385621739</v>
      </c>
      <c r="T912">
        <v>122.99530350094358</v>
      </c>
      <c r="U912">
        <v>242.11512186540861</v>
      </c>
      <c r="V912">
        <v>197.16153376163194</v>
      </c>
      <c r="W912">
        <v>192.59394050593033</v>
      </c>
      <c r="X912">
        <v>218.96964518141738</v>
      </c>
      <c r="Y912">
        <v>286.15583217523005</v>
      </c>
      <c r="AT912" t="s">
        <v>7058</v>
      </c>
      <c r="AU912">
        <f t="shared" si="100"/>
        <v>1.5702352820626261E-7</v>
      </c>
      <c r="AV912">
        <f t="shared" si="101"/>
        <v>1.2157338123403034E-7</v>
      </c>
      <c r="AW912">
        <f t="shared" si="102"/>
        <v>2.4972112798146819E-7</v>
      </c>
      <c r="AX912">
        <f t="shared" si="103"/>
        <v>2.2272250474070353E-7</v>
      </c>
      <c r="AY912">
        <f t="shared" si="104"/>
        <v>2.4046408845003202E-7</v>
      </c>
      <c r="AZ912">
        <f t="shared" si="105"/>
        <v>2.1643818417925682E-7</v>
      </c>
      <c r="BA912">
        <f t="shared" si="106"/>
        <v>2.7121969067945537E-7</v>
      </c>
    </row>
    <row r="913" spans="1:53" x14ac:dyDescent="0.3">
      <c r="A913" s="3" t="s">
        <v>17986</v>
      </c>
      <c r="B913" s="3" t="s">
        <v>28906</v>
      </c>
      <c r="C913" s="6" t="s">
        <v>3375</v>
      </c>
      <c r="D913" s="3">
        <v>7</v>
      </c>
      <c r="E913" s="3">
        <v>596.13</v>
      </c>
      <c r="F913" s="3">
        <v>46130.412620000003</v>
      </c>
      <c r="G913" s="4">
        <v>725.52766650287265</v>
      </c>
      <c r="H913" s="4">
        <v>369.32181099567669</v>
      </c>
      <c r="I913" s="4">
        <v>712.47260525589763</v>
      </c>
      <c r="J913" s="4">
        <v>545.2038919070452</v>
      </c>
      <c r="K913" s="4">
        <v>377.38177017256601</v>
      </c>
      <c r="L913" s="4">
        <v>723.6798062595858</v>
      </c>
      <c r="M913" s="4">
        <v>959.91546117760231</v>
      </c>
      <c r="R913" t="s">
        <v>7059</v>
      </c>
      <c r="S913">
        <v>101.83965723616278</v>
      </c>
      <c r="T913">
        <v>74.251763477801532</v>
      </c>
      <c r="U913">
        <v>73.147373252866544</v>
      </c>
      <c r="V913">
        <v>97.878497241604791</v>
      </c>
      <c r="W913">
        <v>30.826654064697991</v>
      </c>
      <c r="X913">
        <v>62.770972403947802</v>
      </c>
      <c r="Y913">
        <v>92.452922646399358</v>
      </c>
      <c r="AT913" t="s">
        <v>7059</v>
      </c>
      <c r="AU913">
        <f t="shared" si="100"/>
        <v>7.549673313635923E-8</v>
      </c>
      <c r="AV913">
        <f t="shared" si="101"/>
        <v>7.3393354800060022E-8</v>
      </c>
      <c r="AW913">
        <f t="shared" si="102"/>
        <v>7.5445285766750225E-8</v>
      </c>
      <c r="AX913">
        <f t="shared" si="103"/>
        <v>1.1056793711222661E-7</v>
      </c>
      <c r="AY913">
        <f t="shared" si="104"/>
        <v>3.848876683326299E-8</v>
      </c>
      <c r="AZ913">
        <f t="shared" si="105"/>
        <v>6.2045290684106495E-8</v>
      </c>
      <c r="BA913">
        <f t="shared" si="106"/>
        <v>8.7627265507603277E-8</v>
      </c>
    </row>
    <row r="914" spans="1:53" x14ac:dyDescent="0.3">
      <c r="A914" s="3" t="s">
        <v>12208</v>
      </c>
      <c r="B914" s="3" t="s">
        <v>28907</v>
      </c>
      <c r="C914" s="6" t="s">
        <v>5794</v>
      </c>
      <c r="D914" s="3">
        <v>7</v>
      </c>
      <c r="E914" s="3">
        <v>595.52</v>
      </c>
      <c r="F914" s="3">
        <v>40858.331160000002</v>
      </c>
      <c r="G914" s="4">
        <v>813.17854404217951</v>
      </c>
      <c r="H914" s="4">
        <v>341.91934596858096</v>
      </c>
      <c r="I914" s="4">
        <v>533.58271793934898</v>
      </c>
      <c r="J914" s="4">
        <v>532.59620432137694</v>
      </c>
      <c r="K914" s="4">
        <v>360.99322342624049</v>
      </c>
      <c r="L914" s="4">
        <v>483.25174277782861</v>
      </c>
      <c r="M914" s="4">
        <v>555.31686200570675</v>
      </c>
      <c r="R914" t="s">
        <v>6326</v>
      </c>
      <c r="S914">
        <v>155.52997131686462</v>
      </c>
      <c r="T914">
        <v>95.338727574017412</v>
      </c>
      <c r="U914">
        <v>110.99938129061299</v>
      </c>
      <c r="V914">
        <v>106.35540567469135</v>
      </c>
      <c r="W914">
        <v>76.915810999450073</v>
      </c>
      <c r="X914">
        <v>115.5068247598964</v>
      </c>
      <c r="Y914">
        <v>157.45258132877342</v>
      </c>
      <c r="AT914" t="s">
        <v>6326</v>
      </c>
      <c r="AU914">
        <f t="shared" si="100"/>
        <v>1.1529894206129952E-7</v>
      </c>
      <c r="AV914">
        <f t="shared" si="101"/>
        <v>9.4236537036834591E-8</v>
      </c>
      <c r="AW914">
        <f t="shared" si="102"/>
        <v>1.1448640831507351E-7</v>
      </c>
      <c r="AX914">
        <f t="shared" si="103"/>
        <v>1.2014383278849587E-7</v>
      </c>
      <c r="AY914">
        <f t="shared" si="104"/>
        <v>9.6033604851696755E-8</v>
      </c>
      <c r="AZ914">
        <f t="shared" si="105"/>
        <v>1.1417147518611955E-7</v>
      </c>
      <c r="BA914">
        <f t="shared" si="106"/>
        <v>1.4923421298127308E-7</v>
      </c>
    </row>
    <row r="915" spans="1:53" x14ac:dyDescent="0.3">
      <c r="A915" s="3" t="s">
        <v>9167</v>
      </c>
      <c r="B915" s="3" t="s">
        <v>28908</v>
      </c>
      <c r="C915" s="6" t="s">
        <v>3829</v>
      </c>
      <c r="D915" s="3">
        <v>7</v>
      </c>
      <c r="E915" s="3">
        <v>450.06</v>
      </c>
      <c r="F915" s="3">
        <v>32282.72207</v>
      </c>
      <c r="G915" s="4">
        <v>1039.7159130421974</v>
      </c>
      <c r="H915" s="4">
        <v>314.49197036059962</v>
      </c>
      <c r="I915" s="4">
        <v>540.3540631412709</v>
      </c>
      <c r="J915" s="4">
        <v>421.16511050278058</v>
      </c>
      <c r="K915" s="4">
        <v>456.5298409531685</v>
      </c>
      <c r="L915" s="4">
        <v>490.02750269999365</v>
      </c>
      <c r="M915" s="4">
        <v>572.37673454223045</v>
      </c>
      <c r="R915" t="s">
        <v>6140</v>
      </c>
      <c r="AT915" t="s">
        <v>6140</v>
      </c>
      <c r="AU915">
        <f t="shared" si="100"/>
        <v>0</v>
      </c>
      <c r="AV915">
        <f t="shared" si="101"/>
        <v>0</v>
      </c>
      <c r="AW915">
        <f t="shared" si="102"/>
        <v>0</v>
      </c>
      <c r="AX915">
        <f t="shared" si="103"/>
        <v>0</v>
      </c>
      <c r="AY915">
        <f t="shared" si="104"/>
        <v>0</v>
      </c>
      <c r="AZ915">
        <f t="shared" si="105"/>
        <v>0</v>
      </c>
      <c r="BA915">
        <f t="shared" si="106"/>
        <v>0</v>
      </c>
    </row>
    <row r="916" spans="1:53" x14ac:dyDescent="0.3">
      <c r="A916" s="3" t="s">
        <v>19229</v>
      </c>
      <c r="B916" s="3" t="s">
        <v>28909</v>
      </c>
      <c r="C916" s="6" t="s">
        <v>3473</v>
      </c>
      <c r="D916" s="3">
        <v>7</v>
      </c>
      <c r="E916" s="3">
        <v>558.91</v>
      </c>
      <c r="F916" s="3">
        <v>32554.821390000001</v>
      </c>
      <c r="G916" s="4">
        <v>81.488701123892923</v>
      </c>
      <c r="H916" s="4">
        <v>92.932207938153326</v>
      </c>
      <c r="I916" s="4">
        <v>173.86380347739126</v>
      </c>
      <c r="J916" s="4">
        <v>122.74208330272438</v>
      </c>
      <c r="K916" s="4">
        <v>40.071804164462307</v>
      </c>
      <c r="L916" s="4">
        <v>150.70865609197639</v>
      </c>
      <c r="M916" s="4">
        <v>83.229093650333695</v>
      </c>
      <c r="R916" t="s">
        <v>6142</v>
      </c>
      <c r="S916">
        <v>1.0599488960000001</v>
      </c>
      <c r="T916">
        <v>0.66116922700000003</v>
      </c>
      <c r="U916">
        <v>1.2380758890000001</v>
      </c>
      <c r="V916">
        <v>84.503784440000004</v>
      </c>
      <c r="W916">
        <v>1.9864721190000001</v>
      </c>
      <c r="X916">
        <v>7.3535930650000001</v>
      </c>
      <c r="AT916" t="s">
        <v>6142</v>
      </c>
      <c r="AU916">
        <f t="shared" si="100"/>
        <v>7.8577129098069006E-10</v>
      </c>
      <c r="AV916">
        <f t="shared" si="101"/>
        <v>6.5352559167971412E-10</v>
      </c>
      <c r="AW916">
        <f t="shared" si="102"/>
        <v>1.2769698362732096E-9</v>
      </c>
      <c r="AX916">
        <f t="shared" si="103"/>
        <v>9.5459262116005495E-8</v>
      </c>
      <c r="AY916">
        <f t="shared" si="104"/>
        <v>2.4802192949161349E-9</v>
      </c>
      <c r="AZ916">
        <f t="shared" si="105"/>
        <v>7.2685797561718151E-9</v>
      </c>
      <c r="BA916">
        <f t="shared" si="106"/>
        <v>0</v>
      </c>
    </row>
    <row r="917" spans="1:53" x14ac:dyDescent="0.3">
      <c r="A917" s="3" t="s">
        <v>19968</v>
      </c>
      <c r="B917" s="3" t="s">
        <v>28910</v>
      </c>
      <c r="C917" s="6" t="s">
        <v>3361</v>
      </c>
      <c r="D917" s="3">
        <v>7</v>
      </c>
      <c r="E917" s="3">
        <v>273.98</v>
      </c>
      <c r="F917" s="3">
        <v>26275.61303</v>
      </c>
      <c r="G917" s="4">
        <v>219.65170526359054</v>
      </c>
      <c r="H917" s="4">
        <v>103.28299062585633</v>
      </c>
      <c r="I917" s="4">
        <v>281.40574901688774</v>
      </c>
      <c r="J917" s="4">
        <v>259.74782332188119</v>
      </c>
      <c r="K917" s="4">
        <v>225.29668653707469</v>
      </c>
      <c r="L917" s="4">
        <v>223.05564114733286</v>
      </c>
      <c r="M917" s="4">
        <v>199.03711055586265</v>
      </c>
      <c r="R917" t="s">
        <v>23625</v>
      </c>
      <c r="AT917" t="s">
        <v>23625</v>
      </c>
      <c r="AU917">
        <f t="shared" si="100"/>
        <v>0</v>
      </c>
      <c r="AV917">
        <f t="shared" si="101"/>
        <v>0</v>
      </c>
      <c r="AW917">
        <f t="shared" si="102"/>
        <v>0</v>
      </c>
      <c r="AX917">
        <f t="shared" si="103"/>
        <v>0</v>
      </c>
      <c r="AY917">
        <f t="shared" si="104"/>
        <v>0</v>
      </c>
      <c r="AZ917">
        <f t="shared" si="105"/>
        <v>0</v>
      </c>
      <c r="BA917">
        <f t="shared" si="106"/>
        <v>0</v>
      </c>
    </row>
    <row r="918" spans="1:53" x14ac:dyDescent="0.3">
      <c r="A918" s="3" t="s">
        <v>12443</v>
      </c>
      <c r="B918" s="3" t="s">
        <v>28911</v>
      </c>
      <c r="C918" s="6" t="s">
        <v>3599</v>
      </c>
      <c r="D918" s="3">
        <v>7</v>
      </c>
      <c r="E918" s="3">
        <v>515.95000000000005</v>
      </c>
      <c r="F918" s="3">
        <v>42982.986779999999</v>
      </c>
      <c r="G918" s="4">
        <v>249.09109114637985</v>
      </c>
      <c r="H918" s="4">
        <v>135.49459408215179</v>
      </c>
      <c r="I918" s="4">
        <v>184.09188241986013</v>
      </c>
      <c r="J918" s="4">
        <v>113.80865368465625</v>
      </c>
      <c r="K918" s="4">
        <v>131.79441496740549</v>
      </c>
      <c r="L918" s="4">
        <v>202.02505037990653</v>
      </c>
      <c r="M918" s="4">
        <v>235.83059986441418</v>
      </c>
      <c r="R918" t="s">
        <v>8472</v>
      </c>
      <c r="S918">
        <v>117.12016743155924</v>
      </c>
      <c r="T918">
        <v>121.30343931239479</v>
      </c>
      <c r="U918">
        <v>119.59070449518777</v>
      </c>
      <c r="V918">
        <v>69.536057978924291</v>
      </c>
      <c r="W918">
        <v>34.318767754560604</v>
      </c>
      <c r="X918">
        <v>41.874273634909912</v>
      </c>
      <c r="Y918">
        <v>111.6045766304763</v>
      </c>
      <c r="AT918" t="s">
        <v>8472</v>
      </c>
      <c r="AU918">
        <f t="shared" si="100"/>
        <v>8.6824624762447838E-8</v>
      </c>
      <c r="AV918">
        <f t="shared" si="101"/>
        <v>1.1990107632371267E-7</v>
      </c>
      <c r="AW918">
        <f t="shared" si="102"/>
        <v>1.2334762650322293E-7</v>
      </c>
      <c r="AX918">
        <f t="shared" si="103"/>
        <v>7.8551047495830798E-8</v>
      </c>
      <c r="AY918">
        <f t="shared" si="104"/>
        <v>4.2848862135279173E-8</v>
      </c>
      <c r="AZ918">
        <f t="shared" si="105"/>
        <v>4.1390174157958428E-8</v>
      </c>
      <c r="BA918">
        <f t="shared" si="106"/>
        <v>1.0577928299428699E-7</v>
      </c>
    </row>
    <row r="919" spans="1:53" x14ac:dyDescent="0.3">
      <c r="A919" s="3" t="s">
        <v>28912</v>
      </c>
      <c r="B919" s="3" t="s">
        <v>28913</v>
      </c>
      <c r="C919" s="6" t="s">
        <v>7303</v>
      </c>
      <c r="D919" s="3">
        <v>7</v>
      </c>
      <c r="E919" s="3">
        <v>318.56</v>
      </c>
      <c r="F919" s="3">
        <v>53125.225760000001</v>
      </c>
      <c r="G919" s="4">
        <v>122.15196595158069</v>
      </c>
      <c r="H919" s="4">
        <v>282.81380276916167</v>
      </c>
      <c r="I919" s="4">
        <v>84.35232208737969</v>
      </c>
      <c r="J919" s="4">
        <v>61.088220846321406</v>
      </c>
      <c r="K919" s="4">
        <v>252.75059399588511</v>
      </c>
      <c r="L919" s="4">
        <v>97.588634192547957</v>
      </c>
      <c r="M919" s="4">
        <v>94.970646621819341</v>
      </c>
      <c r="R919" t="s">
        <v>3067</v>
      </c>
      <c r="S919">
        <v>2067.4441073464186</v>
      </c>
      <c r="T919">
        <v>1007.1316302282096</v>
      </c>
      <c r="U919">
        <v>2122.1497837322781</v>
      </c>
      <c r="V919">
        <v>1387.0905636688035</v>
      </c>
      <c r="W919">
        <v>1648.9557372466784</v>
      </c>
      <c r="X919">
        <v>2261.4467396142513</v>
      </c>
      <c r="Y919">
        <v>2200.959088478673</v>
      </c>
      <c r="AT919" t="s">
        <v>3067</v>
      </c>
      <c r="AU919">
        <f t="shared" si="100"/>
        <v>1.5326571228015272E-6</v>
      </c>
      <c r="AV919">
        <f t="shared" si="101"/>
        <v>9.954883979260664E-7</v>
      </c>
      <c r="AW919">
        <f t="shared" si="102"/>
        <v>2.1888167647531291E-6</v>
      </c>
      <c r="AX919">
        <f t="shared" si="103"/>
        <v>1.566919666064344E-6</v>
      </c>
      <c r="AY919">
        <f t="shared" si="104"/>
        <v>2.0588115971346648E-6</v>
      </c>
      <c r="AZ919">
        <f t="shared" si="105"/>
        <v>2.2353026399375422E-6</v>
      </c>
      <c r="BA919">
        <f t="shared" si="106"/>
        <v>2.086078199551698E-6</v>
      </c>
    </row>
    <row r="920" spans="1:53" x14ac:dyDescent="0.3">
      <c r="A920" s="3" t="s">
        <v>15690</v>
      </c>
      <c r="B920" s="3" t="s">
        <v>28914</v>
      </c>
      <c r="C920" s="6" t="s">
        <v>5058</v>
      </c>
      <c r="D920" s="3">
        <v>7</v>
      </c>
      <c r="E920" s="3">
        <v>343.73</v>
      </c>
      <c r="F920" s="3">
        <v>34384.891230000001</v>
      </c>
      <c r="G920" s="4">
        <v>117.82161670000001</v>
      </c>
      <c r="H920" s="4">
        <v>27.750743849999999</v>
      </c>
      <c r="I920" s="4">
        <v>166.63785200000001</v>
      </c>
      <c r="J920" s="4">
        <v>121.9794794</v>
      </c>
      <c r="K920" s="4">
        <v>92.117261999999997</v>
      </c>
      <c r="L920" s="4">
        <v>110.3485932</v>
      </c>
      <c r="M920" s="4" t="s">
        <v>30021</v>
      </c>
      <c r="R920" t="s">
        <v>7060</v>
      </c>
      <c r="S920">
        <v>38.549172550315184</v>
      </c>
      <c r="T920">
        <v>32.446826815102007</v>
      </c>
      <c r="U920">
        <v>38.286560385246574</v>
      </c>
      <c r="V920">
        <v>35.740840194384404</v>
      </c>
      <c r="W920">
        <v>28.560391202710797</v>
      </c>
      <c r="X920">
        <v>30.907690606992094</v>
      </c>
      <c r="Y920">
        <v>42.111537478893084</v>
      </c>
      <c r="AT920" t="s">
        <v>7060</v>
      </c>
      <c r="AU920">
        <f t="shared" si="100"/>
        <v>2.8577635389224023E-8</v>
      </c>
      <c r="AV920">
        <f t="shared" si="101"/>
        <v>3.2071716024479689E-8</v>
      </c>
      <c r="AW920">
        <f t="shared" si="102"/>
        <v>3.9489326285242496E-8</v>
      </c>
      <c r="AX920">
        <f t="shared" si="103"/>
        <v>4.0374454883549895E-8</v>
      </c>
      <c r="AY920">
        <f t="shared" si="104"/>
        <v>3.5659213463804147E-8</v>
      </c>
      <c r="AZ920">
        <f t="shared" si="105"/>
        <v>3.0550373439246665E-8</v>
      </c>
      <c r="BA920">
        <f t="shared" si="106"/>
        <v>3.9913490779623986E-8</v>
      </c>
    </row>
    <row r="921" spans="1:53" x14ac:dyDescent="0.3">
      <c r="A921" s="3" t="s">
        <v>21354</v>
      </c>
      <c r="B921" s="3" t="s">
        <v>28915</v>
      </c>
      <c r="C921" s="6" t="s">
        <v>4849</v>
      </c>
      <c r="D921" s="3">
        <v>7</v>
      </c>
      <c r="E921" s="3">
        <v>400.26</v>
      </c>
      <c r="F921" s="3">
        <v>37052.702360000003</v>
      </c>
      <c r="G921" s="4">
        <v>134.06666244142383</v>
      </c>
      <c r="H921" s="4">
        <v>155.73164085318206</v>
      </c>
      <c r="I921" s="4">
        <v>151.0671110925814</v>
      </c>
      <c r="J921" s="4">
        <v>164.44653361691564</v>
      </c>
      <c r="K921" s="4">
        <v>174.70127255449972</v>
      </c>
      <c r="L921" s="4">
        <v>166.92705725669819</v>
      </c>
      <c r="M921" s="4">
        <v>157.87925732768471</v>
      </c>
      <c r="R921" t="s">
        <v>6009</v>
      </c>
      <c r="S921">
        <v>51.524515087882179</v>
      </c>
      <c r="T921">
        <v>34.260951681461684</v>
      </c>
      <c r="U921">
        <v>68.996897822342248</v>
      </c>
      <c r="V921">
        <v>58.281355111909527</v>
      </c>
      <c r="W921">
        <v>23.352329246569475</v>
      </c>
      <c r="X921">
        <v>33.458756625032912</v>
      </c>
      <c r="Y921">
        <v>50.820720007972042</v>
      </c>
      <c r="AT921" t="s">
        <v>6009</v>
      </c>
      <c r="AU921">
        <f t="shared" si="100"/>
        <v>3.8196638432801588E-8</v>
      </c>
      <c r="AV921">
        <f t="shared" si="101"/>
        <v>3.3864868183191081E-8</v>
      </c>
      <c r="AW921">
        <f t="shared" si="102"/>
        <v>7.1164423843775987E-8</v>
      </c>
      <c r="AX921">
        <f t="shared" si="103"/>
        <v>6.5837230734370269E-8</v>
      </c>
      <c r="AY921">
        <f t="shared" si="104"/>
        <v>2.9156662721112158E-8</v>
      </c>
      <c r="AZ921">
        <f t="shared" si="105"/>
        <v>3.307194713138424E-8</v>
      </c>
      <c r="BA921">
        <f t="shared" si="106"/>
        <v>4.8168090288052871E-8</v>
      </c>
    </row>
    <row r="922" spans="1:53" x14ac:dyDescent="0.3">
      <c r="A922" s="3" t="s">
        <v>19998</v>
      </c>
      <c r="B922" s="3" t="s">
        <v>28916</v>
      </c>
      <c r="C922" s="6" t="s">
        <v>3147</v>
      </c>
      <c r="D922" s="3">
        <v>7</v>
      </c>
      <c r="E922" s="3">
        <v>311.74</v>
      </c>
      <c r="F922" s="3">
        <v>24405.87198</v>
      </c>
      <c r="G922" s="4">
        <v>249.55121588429441</v>
      </c>
      <c r="H922" s="4">
        <v>144.45222858941744</v>
      </c>
      <c r="I922" s="4">
        <v>266.10947279921874</v>
      </c>
      <c r="J922" s="4">
        <v>287.51622866731208</v>
      </c>
      <c r="K922" s="4">
        <v>275.5342878860655</v>
      </c>
      <c r="L922" s="4">
        <v>308.76490794583856</v>
      </c>
      <c r="M922" s="4">
        <v>377.17635028549864</v>
      </c>
      <c r="R922" t="s">
        <v>3506</v>
      </c>
      <c r="S922">
        <v>119679.88637332853</v>
      </c>
      <c r="T922">
        <v>74604.788883859292</v>
      </c>
      <c r="U922">
        <v>102913.47571797208</v>
      </c>
      <c r="V922">
        <v>70787.644130756191</v>
      </c>
      <c r="W922">
        <v>73019.991872973245</v>
      </c>
      <c r="X922">
        <v>89206.408846578561</v>
      </c>
      <c r="Y922">
        <v>91351.601936409759</v>
      </c>
      <c r="AT922" t="s">
        <v>3506</v>
      </c>
      <c r="AU922">
        <f t="shared" si="100"/>
        <v>8.872221969840386E-5</v>
      </c>
      <c r="AV922">
        <f t="shared" si="101"/>
        <v>7.3742298955278352E-5</v>
      </c>
      <c r="AW922">
        <f t="shared" si="102"/>
        <v>1.061464853693518E-4</v>
      </c>
      <c r="AX922">
        <f t="shared" si="103"/>
        <v>7.9964895305372586E-5</v>
      </c>
      <c r="AY922">
        <f t="shared" si="104"/>
        <v>9.1169461189889278E-5</v>
      </c>
      <c r="AZ922">
        <f t="shared" si="105"/>
        <v>8.817511272811058E-5</v>
      </c>
      <c r="BA922">
        <f t="shared" si="106"/>
        <v>8.658342914742263E-5</v>
      </c>
    </row>
    <row r="923" spans="1:53" x14ac:dyDescent="0.3">
      <c r="A923" s="3" t="s">
        <v>28917</v>
      </c>
      <c r="B923" s="3" t="s">
        <v>28918</v>
      </c>
      <c r="C923" s="6" t="s">
        <v>6438</v>
      </c>
      <c r="D923" s="3">
        <v>7</v>
      </c>
      <c r="E923" s="3">
        <v>327.87</v>
      </c>
      <c r="F923" s="3">
        <v>146553.5019</v>
      </c>
      <c r="G923" s="4">
        <v>32.957486379670968</v>
      </c>
      <c r="H923" s="4">
        <v>12.737667236165665</v>
      </c>
      <c r="I923" s="4">
        <v>25.324984536374465</v>
      </c>
      <c r="J923" s="4">
        <v>19.362338481301176</v>
      </c>
      <c r="K923" s="4">
        <v>9.5459260144840226</v>
      </c>
      <c r="L923" s="4">
        <v>23.244209749562856</v>
      </c>
      <c r="M923" s="4">
        <v>29.977964347920359</v>
      </c>
      <c r="R923" t="s">
        <v>3850</v>
      </c>
      <c r="AT923" t="s">
        <v>3850</v>
      </c>
      <c r="AU923">
        <f t="shared" si="100"/>
        <v>0</v>
      </c>
      <c r="AV923">
        <f t="shared" si="101"/>
        <v>0</v>
      </c>
      <c r="AW923">
        <f t="shared" si="102"/>
        <v>0</v>
      </c>
      <c r="AX923">
        <f t="shared" si="103"/>
        <v>0</v>
      </c>
      <c r="AY923">
        <f t="shared" si="104"/>
        <v>0</v>
      </c>
      <c r="AZ923">
        <f t="shared" si="105"/>
        <v>0</v>
      </c>
      <c r="BA923">
        <f t="shared" si="106"/>
        <v>0</v>
      </c>
    </row>
    <row r="924" spans="1:53" x14ac:dyDescent="0.3">
      <c r="A924" s="3" t="s">
        <v>12595</v>
      </c>
      <c r="B924" s="3" t="s">
        <v>28919</v>
      </c>
      <c r="C924" s="6" t="s">
        <v>3429</v>
      </c>
      <c r="D924" s="3">
        <v>7</v>
      </c>
      <c r="E924" s="3">
        <v>366.77</v>
      </c>
      <c r="F924" s="3">
        <v>10210.47912</v>
      </c>
      <c r="G924" s="4">
        <v>2057.3053034422251</v>
      </c>
      <c r="H924" s="4">
        <v>2049.0312950679531</v>
      </c>
      <c r="I924" s="4">
        <v>2871.0137223126612</v>
      </c>
      <c r="J924" s="4">
        <v>2913.9598290522072</v>
      </c>
      <c r="K924" s="4">
        <v>2308.5077901592704</v>
      </c>
      <c r="L924" s="4">
        <v>3041.4292919229615</v>
      </c>
      <c r="M924" s="4">
        <v>2997.6273533536096</v>
      </c>
      <c r="R924" t="s">
        <v>7062</v>
      </c>
      <c r="AT924" t="s">
        <v>7062</v>
      </c>
      <c r="AU924">
        <f t="shared" si="100"/>
        <v>0</v>
      </c>
      <c r="AV924">
        <f t="shared" si="101"/>
        <v>0</v>
      </c>
      <c r="AW924">
        <f t="shared" si="102"/>
        <v>0</v>
      </c>
      <c r="AX924">
        <f t="shared" si="103"/>
        <v>0</v>
      </c>
      <c r="AY924">
        <f t="shared" si="104"/>
        <v>0</v>
      </c>
      <c r="AZ924">
        <f t="shared" si="105"/>
        <v>0</v>
      </c>
      <c r="BA924">
        <f t="shared" si="106"/>
        <v>0</v>
      </c>
    </row>
    <row r="925" spans="1:53" x14ac:dyDescent="0.3">
      <c r="A925" s="3" t="s">
        <v>11754</v>
      </c>
      <c r="B925" s="3" t="s">
        <v>28920</v>
      </c>
      <c r="C925" s="6" t="s">
        <v>5226</v>
      </c>
      <c r="D925" s="3">
        <v>7</v>
      </c>
      <c r="E925" s="3">
        <v>462.33</v>
      </c>
      <c r="F925" s="3">
        <v>50529.616800000003</v>
      </c>
      <c r="G925" s="4">
        <v>53.803196366733886</v>
      </c>
      <c r="H925" s="4">
        <v>34.754031986299537</v>
      </c>
      <c r="I925" s="4">
        <v>54.125636999492734</v>
      </c>
      <c r="J925" s="4">
        <v>44.954011769818969</v>
      </c>
      <c r="K925" s="4">
        <v>28.080170562169595</v>
      </c>
      <c r="L925" s="4">
        <v>37.032307197436701</v>
      </c>
      <c r="M925" s="4">
        <v>34.54720538371587</v>
      </c>
      <c r="R925" t="s">
        <v>7064</v>
      </c>
      <c r="AT925" t="s">
        <v>7064</v>
      </c>
      <c r="AU925">
        <f t="shared" si="100"/>
        <v>0</v>
      </c>
      <c r="AV925">
        <f t="shared" si="101"/>
        <v>0</v>
      </c>
      <c r="AW925">
        <f t="shared" si="102"/>
        <v>0</v>
      </c>
      <c r="AX925">
        <f t="shared" si="103"/>
        <v>0</v>
      </c>
      <c r="AY925">
        <f t="shared" si="104"/>
        <v>0</v>
      </c>
      <c r="AZ925">
        <f t="shared" si="105"/>
        <v>0</v>
      </c>
      <c r="BA925">
        <f t="shared" si="106"/>
        <v>0</v>
      </c>
    </row>
    <row r="926" spans="1:53" x14ac:dyDescent="0.3">
      <c r="A926" s="3" t="s">
        <v>19667</v>
      </c>
      <c r="B926" s="3" t="s">
        <v>28921</v>
      </c>
      <c r="C926" s="6" t="s">
        <v>3104</v>
      </c>
      <c r="D926" s="3">
        <v>7</v>
      </c>
      <c r="E926" s="3">
        <v>519.45000000000005</v>
      </c>
      <c r="F926" s="3">
        <v>22927.449710000001</v>
      </c>
      <c r="G926" s="4">
        <v>283.49349180000002</v>
      </c>
      <c r="H926" s="4">
        <v>189.94732060000001</v>
      </c>
      <c r="I926" s="4">
        <v>167.52824749999999</v>
      </c>
      <c r="J926" s="4">
        <v>130.50120670000001</v>
      </c>
      <c r="K926" s="4">
        <v>195.3347278</v>
      </c>
      <c r="L926" s="4">
        <v>82.07351147</v>
      </c>
      <c r="M926" s="4" t="s">
        <v>30021</v>
      </c>
      <c r="R926" t="s">
        <v>5391</v>
      </c>
      <c r="S926">
        <v>267.70070353446346</v>
      </c>
      <c r="T926">
        <v>83.210145720508436</v>
      </c>
      <c r="U926">
        <v>228.5141969812567</v>
      </c>
      <c r="V926">
        <v>123.13664181064627</v>
      </c>
      <c r="W926">
        <v>144.79245928018639</v>
      </c>
      <c r="X926">
        <v>195.34044624084018</v>
      </c>
      <c r="Y926">
        <v>341.3823732991537</v>
      </c>
      <c r="AT926" t="s">
        <v>5391</v>
      </c>
      <c r="AU926">
        <f t="shared" si="100"/>
        <v>1.9845440493077724E-7</v>
      </c>
      <c r="AV926">
        <f t="shared" si="101"/>
        <v>8.2248171111191942E-8</v>
      </c>
      <c r="AW926">
        <f t="shared" si="102"/>
        <v>2.3569293231366637E-7</v>
      </c>
      <c r="AX926">
        <f t="shared" si="103"/>
        <v>1.3910066921361614E-7</v>
      </c>
      <c r="AY926">
        <f t="shared" si="104"/>
        <v>1.8078131972265405E-7</v>
      </c>
      <c r="AZ926">
        <f t="shared" si="105"/>
        <v>1.9308215732872345E-7</v>
      </c>
      <c r="BA926">
        <f t="shared" si="106"/>
        <v>3.2356363658846119E-7</v>
      </c>
    </row>
    <row r="927" spans="1:53" x14ac:dyDescent="0.3">
      <c r="A927" s="3" t="s">
        <v>10979</v>
      </c>
      <c r="B927" s="3" t="s">
        <v>28922</v>
      </c>
      <c r="C927" s="6" t="s">
        <v>3121</v>
      </c>
      <c r="D927" s="3">
        <v>7</v>
      </c>
      <c r="E927" s="3">
        <v>563.05999999999995</v>
      </c>
      <c r="F927" s="3">
        <v>19706.53052</v>
      </c>
      <c r="G927" s="4">
        <v>8651.1652984850116</v>
      </c>
      <c r="H927" s="4">
        <v>5554.6509427690262</v>
      </c>
      <c r="I927" s="4">
        <v>7988.8951041911896</v>
      </c>
      <c r="J927" s="4">
        <v>6927.3782190405673</v>
      </c>
      <c r="K927" s="4">
        <v>7137.3000471568621</v>
      </c>
      <c r="L927" s="4">
        <v>7805.7429422037721</v>
      </c>
      <c r="M927" s="4">
        <v>9543.4956693135628</v>
      </c>
      <c r="R927" t="s">
        <v>3236</v>
      </c>
      <c r="S927">
        <v>38.44586780420638</v>
      </c>
      <c r="T927">
        <v>33.988153302351407</v>
      </c>
      <c r="U927">
        <v>36.56520135295532</v>
      </c>
      <c r="V927">
        <v>36.672091054359747</v>
      </c>
      <c r="W927">
        <v>19.520988193915482</v>
      </c>
      <c r="X927">
        <v>34.007859881630992</v>
      </c>
      <c r="Y927">
        <v>47.256840950132556</v>
      </c>
      <c r="AT927" t="s">
        <v>3236</v>
      </c>
      <c r="AU927">
        <f t="shared" si="100"/>
        <v>2.8501052542616345E-8</v>
      </c>
      <c r="AV927">
        <f t="shared" si="101"/>
        <v>3.359522356750586E-8</v>
      </c>
      <c r="AW927">
        <f t="shared" si="102"/>
        <v>3.7713891046448035E-8</v>
      </c>
      <c r="AX927">
        <f t="shared" si="103"/>
        <v>4.1426437590919182E-8</v>
      </c>
      <c r="AY927">
        <f t="shared" si="104"/>
        <v>2.4373023467730455E-8</v>
      </c>
      <c r="AZ927">
        <f t="shared" si="105"/>
        <v>3.3614702323258164E-8</v>
      </c>
      <c r="BA927">
        <f t="shared" si="106"/>
        <v>4.4790230859717636E-8</v>
      </c>
    </row>
    <row r="928" spans="1:53" x14ac:dyDescent="0.3">
      <c r="A928" s="3" t="s">
        <v>11195</v>
      </c>
      <c r="B928" s="3" t="s">
        <v>28923</v>
      </c>
      <c r="C928" s="6" t="s">
        <v>3174</v>
      </c>
      <c r="D928" s="3">
        <v>7</v>
      </c>
      <c r="E928" s="3">
        <v>318.35000000000002</v>
      </c>
      <c r="F928" s="3">
        <v>39602.516190000002</v>
      </c>
      <c r="G928" s="4">
        <v>150.64445152292797</v>
      </c>
      <c r="H928" s="4">
        <v>102.03848410424372</v>
      </c>
      <c r="I928" s="4">
        <v>147.01022089335189</v>
      </c>
      <c r="J928" s="4">
        <v>171.86428258442874</v>
      </c>
      <c r="K928" s="4">
        <v>791.04467849734112</v>
      </c>
      <c r="L928" s="4">
        <v>115.68242877914915</v>
      </c>
      <c r="M928" s="4">
        <v>109.73510913153535</v>
      </c>
      <c r="R928" t="s">
        <v>5392</v>
      </c>
      <c r="S928">
        <v>868.60971528042955</v>
      </c>
      <c r="T928">
        <v>1187.2059468425387</v>
      </c>
      <c r="U928">
        <v>1558.8900156449124</v>
      </c>
      <c r="V928">
        <v>1573.0412890627001</v>
      </c>
      <c r="W928">
        <v>542.44838964288647</v>
      </c>
      <c r="X928">
        <v>900.87080016447692</v>
      </c>
      <c r="Y928">
        <v>621.19618679360519</v>
      </c>
      <c r="AT928" t="s">
        <v>5392</v>
      </c>
      <c r="AU928">
        <f t="shared" si="100"/>
        <v>6.4392592879711118E-7</v>
      </c>
      <c r="AV928">
        <f t="shared" si="101"/>
        <v>1.1734809140715578E-6</v>
      </c>
      <c r="AW928">
        <f t="shared" si="102"/>
        <v>1.6078622851252577E-6</v>
      </c>
      <c r="AX928">
        <f t="shared" si="103"/>
        <v>1.7769779392371961E-6</v>
      </c>
      <c r="AY928">
        <f t="shared" si="104"/>
        <v>6.7727653945918406E-7</v>
      </c>
      <c r="AZ928">
        <f t="shared" si="105"/>
        <v>8.9045602647878117E-7</v>
      </c>
      <c r="BA928">
        <f t="shared" si="106"/>
        <v>5.8877233552328287E-7</v>
      </c>
    </row>
    <row r="929" spans="1:53" x14ac:dyDescent="0.3">
      <c r="A929" s="3" t="s">
        <v>17860</v>
      </c>
      <c r="B929" s="3" t="s">
        <v>28924</v>
      </c>
      <c r="C929" s="6" t="s">
        <v>3160</v>
      </c>
      <c r="D929" s="3">
        <v>7</v>
      </c>
      <c r="E929" s="3">
        <v>322.14</v>
      </c>
      <c r="F929" s="3">
        <v>40600.70263</v>
      </c>
      <c r="G929" s="4">
        <v>41.345312508716987</v>
      </c>
      <c r="H929" s="4">
        <v>211.07141303427767</v>
      </c>
      <c r="I929" s="4">
        <v>83.220420328440426</v>
      </c>
      <c r="J929" s="4">
        <v>101.81770552720658</v>
      </c>
      <c r="K929" s="4">
        <v>189.261274084549</v>
      </c>
      <c r="L929" s="4">
        <v>133.00217926533142</v>
      </c>
      <c r="M929" s="4">
        <v>49.973116306595557</v>
      </c>
      <c r="R929" t="s">
        <v>7066</v>
      </c>
      <c r="AT929" t="s">
        <v>7066</v>
      </c>
      <c r="AU929">
        <f t="shared" si="100"/>
        <v>0</v>
      </c>
      <c r="AV929">
        <f t="shared" si="101"/>
        <v>0</v>
      </c>
      <c r="AW929">
        <f t="shared" si="102"/>
        <v>0</v>
      </c>
      <c r="AX929">
        <f t="shared" si="103"/>
        <v>0</v>
      </c>
      <c r="AY929">
        <f t="shared" si="104"/>
        <v>0</v>
      </c>
      <c r="AZ929">
        <f t="shared" si="105"/>
        <v>0</v>
      </c>
      <c r="BA929">
        <f t="shared" si="106"/>
        <v>0</v>
      </c>
    </row>
    <row r="930" spans="1:53" x14ac:dyDescent="0.3">
      <c r="A930" s="3" t="s">
        <v>11932</v>
      </c>
      <c r="B930" s="3" t="s">
        <v>28925</v>
      </c>
      <c r="C930" s="6" t="s">
        <v>3281</v>
      </c>
      <c r="D930" s="3">
        <v>7</v>
      </c>
      <c r="E930" s="3">
        <v>322.87</v>
      </c>
      <c r="F930" s="3">
        <v>66193.03</v>
      </c>
      <c r="G930" s="4">
        <v>1.1383956896056013</v>
      </c>
      <c r="H930" s="4">
        <v>0.68370296460813718</v>
      </c>
      <c r="I930" s="4">
        <v>1.2082539674724422</v>
      </c>
      <c r="J930" s="4">
        <v>1.1278362427698128</v>
      </c>
      <c r="K930" s="4">
        <v>0.73893893661581322</v>
      </c>
      <c r="L930" s="4">
        <v>0.57167390477785784</v>
      </c>
      <c r="M930" s="4">
        <v>1.043150055026111</v>
      </c>
      <c r="R930" t="s">
        <v>7068</v>
      </c>
      <c r="S930">
        <v>1847.4397955787229</v>
      </c>
      <c r="T930">
        <v>1505.9302315226066</v>
      </c>
      <c r="U930">
        <v>1792.2835640618309</v>
      </c>
      <c r="V930">
        <v>975.9209760530988</v>
      </c>
      <c r="W930">
        <v>5165.9889494055105</v>
      </c>
      <c r="X930">
        <v>2955.3873856035666</v>
      </c>
      <c r="Y930">
        <v>2630.8830784617826</v>
      </c>
      <c r="AT930" t="s">
        <v>7068</v>
      </c>
      <c r="AU930">
        <f t="shared" si="100"/>
        <v>1.3695614558958841E-6</v>
      </c>
      <c r="AV930">
        <f t="shared" si="101"/>
        <v>1.4885204958036868E-6</v>
      </c>
      <c r="AW930">
        <f t="shared" si="102"/>
        <v>1.8485878528850024E-6</v>
      </c>
      <c r="AX930">
        <f t="shared" si="103"/>
        <v>1.1024440724747342E-6</v>
      </c>
      <c r="AY930">
        <f t="shared" si="104"/>
        <v>6.450020288273213E-6</v>
      </c>
      <c r="AZ930">
        <f t="shared" si="105"/>
        <v>2.9212207872755913E-6</v>
      </c>
      <c r="BA930">
        <f t="shared" si="106"/>
        <v>2.4935619495508692E-6</v>
      </c>
    </row>
    <row r="931" spans="1:53" x14ac:dyDescent="0.3">
      <c r="A931" s="3" t="s">
        <v>13015</v>
      </c>
      <c r="B931" s="3" t="s">
        <v>28926</v>
      </c>
      <c r="C931" s="6" t="s">
        <v>2807</v>
      </c>
      <c r="D931" s="3">
        <v>7</v>
      </c>
      <c r="E931" s="3">
        <v>591.95000000000005</v>
      </c>
      <c r="F931" s="3">
        <v>53367.434569999998</v>
      </c>
      <c r="G931" s="4">
        <v>115.63319240019126</v>
      </c>
      <c r="H931" s="4">
        <v>27.929237625695521</v>
      </c>
      <c r="I931" s="4">
        <v>72.327746995466754</v>
      </c>
      <c r="J931" s="4">
        <v>58.340247236160856</v>
      </c>
      <c r="K931" s="4">
        <v>27.147958333729012</v>
      </c>
      <c r="L931" s="4">
        <v>69.836269137638581</v>
      </c>
      <c r="M931" s="4">
        <v>165.68737020282884</v>
      </c>
      <c r="R931" t="s">
        <v>7069</v>
      </c>
      <c r="S931">
        <v>14.970805520000001</v>
      </c>
      <c r="T931">
        <v>9.802800865</v>
      </c>
      <c r="U931">
        <v>4.2460654E-2</v>
      </c>
      <c r="V931">
        <v>13.940963760000001</v>
      </c>
      <c r="W931">
        <v>6.2836096299999999</v>
      </c>
      <c r="X931">
        <v>2.9480723449999999</v>
      </c>
      <c r="AT931" t="s">
        <v>7069</v>
      </c>
      <c r="AU931">
        <f t="shared" si="100"/>
        <v>1.1098298441429047E-8</v>
      </c>
      <c r="AV931">
        <f t="shared" si="101"/>
        <v>9.6894727912337302E-9</v>
      </c>
      <c r="AW931">
        <f t="shared" si="102"/>
        <v>4.3794548353758794E-11</v>
      </c>
      <c r="AX931">
        <f t="shared" si="103"/>
        <v>1.5748337456536916E-8</v>
      </c>
      <c r="AY931">
        <f t="shared" si="104"/>
        <v>7.8454309511740151E-9</v>
      </c>
      <c r="AZ931">
        <f t="shared" si="105"/>
        <v>2.9139903142841331E-9</v>
      </c>
      <c r="BA931">
        <f t="shared" si="106"/>
        <v>0</v>
      </c>
    </row>
    <row r="932" spans="1:53" x14ac:dyDescent="0.3">
      <c r="A932" s="3" t="s">
        <v>13273</v>
      </c>
      <c r="B932" s="3" t="s">
        <v>28927</v>
      </c>
      <c r="C932" s="6" t="s">
        <v>6381</v>
      </c>
      <c r="D932" s="3">
        <v>7</v>
      </c>
      <c r="E932" s="3">
        <v>335.98</v>
      </c>
      <c r="F932" s="3">
        <v>36493.431660000002</v>
      </c>
      <c r="G932" s="4">
        <v>565.79618689689892</v>
      </c>
      <c r="H932" s="4">
        <v>364.88514179741276</v>
      </c>
      <c r="I932" s="4">
        <v>518.79509123558591</v>
      </c>
      <c r="J932" s="4">
        <v>545.89433954152673</v>
      </c>
      <c r="K932" s="4">
        <v>275.64725838716862</v>
      </c>
      <c r="L932" s="4">
        <v>230.02015159748714</v>
      </c>
      <c r="M932" s="4">
        <v>183.51524256288687</v>
      </c>
      <c r="R932" t="s">
        <v>7070</v>
      </c>
      <c r="S932">
        <v>172.37823786672502</v>
      </c>
      <c r="T932">
        <v>91.96762288073559</v>
      </c>
      <c r="U932">
        <v>153.68747532930485</v>
      </c>
      <c r="V932">
        <v>140.44180141674028</v>
      </c>
      <c r="W932">
        <v>127.16823710797426</v>
      </c>
      <c r="X932">
        <v>166.77605738100482</v>
      </c>
      <c r="Y932">
        <v>348.89090510493696</v>
      </c>
      <c r="AT932" t="s">
        <v>7070</v>
      </c>
      <c r="AU932">
        <f t="shared" si="100"/>
        <v>1.2778905758255819E-7</v>
      </c>
      <c r="AV932">
        <f t="shared" si="101"/>
        <v>9.0904404960319701E-8</v>
      </c>
      <c r="AW932">
        <f t="shared" si="102"/>
        <v>1.585155416983533E-7</v>
      </c>
      <c r="AX932">
        <f t="shared" si="103"/>
        <v>1.5864935307132382E-7</v>
      </c>
      <c r="AY932">
        <f t="shared" si="104"/>
        <v>1.5877651257166613E-7</v>
      </c>
      <c r="AZ932">
        <f t="shared" si="105"/>
        <v>1.6484799522880867E-7</v>
      </c>
      <c r="BA932">
        <f t="shared" si="106"/>
        <v>3.3068025433600491E-7</v>
      </c>
    </row>
    <row r="933" spans="1:53" x14ac:dyDescent="0.3">
      <c r="A933" s="3" t="s">
        <v>17204</v>
      </c>
      <c r="B933" s="3" t="s">
        <v>28928</v>
      </c>
      <c r="C933" s="6" t="s">
        <v>7750</v>
      </c>
      <c r="D933" s="3">
        <v>7</v>
      </c>
      <c r="E933" s="3">
        <v>430.83</v>
      </c>
      <c r="F933" s="3">
        <v>97907.956409999999</v>
      </c>
      <c r="G933" s="4">
        <v>17.249204619094701</v>
      </c>
      <c r="H933" s="4">
        <v>24.42813442195046</v>
      </c>
      <c r="I933" s="4">
        <v>23.679589163349466</v>
      </c>
      <c r="J933" s="4">
        <v>43.85135102468962</v>
      </c>
      <c r="K933" s="4">
        <v>44.000994561786264</v>
      </c>
      <c r="L933" s="4">
        <v>32.184564408487162</v>
      </c>
      <c r="M933" s="4">
        <v>19.740231934225424</v>
      </c>
      <c r="R933" t="s">
        <v>7071</v>
      </c>
      <c r="S933">
        <v>117.92883050151933</v>
      </c>
      <c r="T933">
        <v>245.11575824794699</v>
      </c>
      <c r="U933">
        <v>301.38935095935153</v>
      </c>
      <c r="V933">
        <v>222.69479919383707</v>
      </c>
      <c r="W933">
        <v>375.02488905185572</v>
      </c>
      <c r="X933">
        <v>181.43144533849159</v>
      </c>
      <c r="Y933">
        <v>197.0780094204174</v>
      </c>
      <c r="AT933" t="s">
        <v>7071</v>
      </c>
      <c r="AU933">
        <f t="shared" si="100"/>
        <v>8.7424110479965824E-8</v>
      </c>
      <c r="AV933">
        <f t="shared" si="101"/>
        <v>2.4228202765252307E-7</v>
      </c>
      <c r="AW933">
        <f t="shared" si="102"/>
        <v>3.108574470825932E-7</v>
      </c>
      <c r="AX933">
        <f t="shared" si="103"/>
        <v>2.5156602569923549E-7</v>
      </c>
      <c r="AY933">
        <f t="shared" si="104"/>
        <v>4.6823912452817837E-7</v>
      </c>
      <c r="AZ933">
        <f t="shared" si="105"/>
        <v>1.7933395539617788E-7</v>
      </c>
      <c r="BA933">
        <f t="shared" si="106"/>
        <v>1.8679135891941892E-7</v>
      </c>
    </row>
    <row r="934" spans="1:53" x14ac:dyDescent="0.3">
      <c r="A934" s="3" t="s">
        <v>9761</v>
      </c>
      <c r="B934" s="3" t="s">
        <v>28929</v>
      </c>
      <c r="C934" s="6" t="s">
        <v>23598</v>
      </c>
      <c r="D934" s="3">
        <v>7</v>
      </c>
      <c r="E934" s="3">
        <v>365.65</v>
      </c>
      <c r="F934" s="3">
        <v>48195.911890000003</v>
      </c>
      <c r="G934" s="4">
        <v>18.135066369918025</v>
      </c>
      <c r="H934" s="4">
        <v>20.799055839604868</v>
      </c>
      <c r="I934" s="4">
        <v>17.522742141506786</v>
      </c>
      <c r="J934" s="4">
        <v>13.760396768549263</v>
      </c>
      <c r="K934" s="4">
        <v>55.668399461682355</v>
      </c>
      <c r="L934" s="4">
        <v>25.714076283952227</v>
      </c>
      <c r="M934" s="4">
        <v>20.939740043897181</v>
      </c>
      <c r="R934" t="s">
        <v>1741</v>
      </c>
      <c r="S934">
        <v>481.62243910000001</v>
      </c>
      <c r="T934">
        <v>345.86496599999998</v>
      </c>
      <c r="U934">
        <v>387.070492</v>
      </c>
      <c r="V934">
        <v>331.50880840000002</v>
      </c>
      <c r="W934">
        <v>242.3641356</v>
      </c>
      <c r="X934">
        <v>410.17432639999998</v>
      </c>
      <c r="AT934" t="s">
        <v>1741</v>
      </c>
      <c r="AU934">
        <f t="shared" si="100"/>
        <v>3.5704087920185514E-7</v>
      </c>
      <c r="AV934">
        <f t="shared" si="101"/>
        <v>3.4186649546899459E-7</v>
      </c>
      <c r="AW934">
        <f t="shared" si="102"/>
        <v>3.9923024685882614E-7</v>
      </c>
      <c r="AX934">
        <f t="shared" si="103"/>
        <v>3.7448720722430454E-7</v>
      </c>
      <c r="AY934">
        <f t="shared" si="104"/>
        <v>3.026049043232459E-7</v>
      </c>
      <c r="AZ934">
        <f t="shared" si="105"/>
        <v>4.0543238917619522E-7</v>
      </c>
      <c r="BA934">
        <f t="shared" si="106"/>
        <v>0</v>
      </c>
    </row>
    <row r="935" spans="1:53" x14ac:dyDescent="0.3">
      <c r="A935" s="3" t="s">
        <v>22240</v>
      </c>
      <c r="B935" s="3" t="s">
        <v>28930</v>
      </c>
      <c r="C935" s="6" t="s">
        <v>5590</v>
      </c>
      <c r="D935" s="3">
        <v>7</v>
      </c>
      <c r="E935" s="3">
        <v>363.22</v>
      </c>
      <c r="F935" s="3">
        <v>20784.474979999999</v>
      </c>
      <c r="G935" s="4">
        <v>509.4591454581626</v>
      </c>
      <c r="H935" s="4">
        <v>376.95448897099516</v>
      </c>
      <c r="I935" s="4">
        <v>410.85842553379257</v>
      </c>
      <c r="J935" s="4">
        <v>382.02182216907039</v>
      </c>
      <c r="K935" s="4">
        <v>464.8068029319179</v>
      </c>
      <c r="L935" s="4">
        <v>498.39129702679355</v>
      </c>
      <c r="M935" s="4">
        <v>555.34728591677253</v>
      </c>
      <c r="R935" t="s">
        <v>3993</v>
      </c>
      <c r="AT935" t="s">
        <v>3993</v>
      </c>
      <c r="AU935">
        <f t="shared" si="100"/>
        <v>0</v>
      </c>
      <c r="AV935">
        <f t="shared" si="101"/>
        <v>0</v>
      </c>
      <c r="AW935">
        <f t="shared" si="102"/>
        <v>0</v>
      </c>
      <c r="AX935">
        <f t="shared" si="103"/>
        <v>0</v>
      </c>
      <c r="AY935">
        <f t="shared" si="104"/>
        <v>0</v>
      </c>
      <c r="AZ935">
        <f t="shared" si="105"/>
        <v>0</v>
      </c>
      <c r="BA935">
        <f t="shared" si="106"/>
        <v>0</v>
      </c>
    </row>
    <row r="936" spans="1:53" x14ac:dyDescent="0.3">
      <c r="A936" s="3" t="s">
        <v>11955</v>
      </c>
      <c r="B936" s="3" t="s">
        <v>28931</v>
      </c>
      <c r="C936" s="6" t="s">
        <v>2819</v>
      </c>
      <c r="D936" s="3">
        <v>7</v>
      </c>
      <c r="E936" s="3">
        <v>353.53</v>
      </c>
      <c r="F936" s="3">
        <v>47009.323579999997</v>
      </c>
      <c r="G936" s="4">
        <v>9.0843294694445298</v>
      </c>
      <c r="H936" s="4">
        <v>5.0870224478132524</v>
      </c>
      <c r="I936" s="4">
        <v>5.5184986502150855</v>
      </c>
      <c r="J936" s="4">
        <v>6.9341423064310952</v>
      </c>
      <c r="K936" s="4">
        <v>8.5953769852514696</v>
      </c>
      <c r="L936" s="4">
        <v>6.3176288196334429</v>
      </c>
      <c r="M936" s="4">
        <v>7.2336303422997696</v>
      </c>
      <c r="R936" t="s">
        <v>8292</v>
      </c>
      <c r="AT936" t="s">
        <v>8292</v>
      </c>
      <c r="AU936">
        <f t="shared" si="100"/>
        <v>0</v>
      </c>
      <c r="AV936">
        <f t="shared" si="101"/>
        <v>0</v>
      </c>
      <c r="AW936">
        <f t="shared" si="102"/>
        <v>0</v>
      </c>
      <c r="AX936">
        <f t="shared" si="103"/>
        <v>0</v>
      </c>
      <c r="AY936">
        <f t="shared" si="104"/>
        <v>0</v>
      </c>
      <c r="AZ936">
        <f t="shared" si="105"/>
        <v>0</v>
      </c>
      <c r="BA936">
        <f t="shared" si="106"/>
        <v>0</v>
      </c>
    </row>
    <row r="937" spans="1:53" x14ac:dyDescent="0.3">
      <c r="A937" s="3" t="s">
        <v>9487</v>
      </c>
      <c r="B937" s="3" t="s">
        <v>28932</v>
      </c>
      <c r="C937" s="6" t="s">
        <v>6820</v>
      </c>
      <c r="D937" s="3">
        <v>7</v>
      </c>
      <c r="E937" s="3">
        <v>425.22</v>
      </c>
      <c r="F937" s="3">
        <v>16843.302189999999</v>
      </c>
      <c r="G937" s="4">
        <v>1704.3555221720235</v>
      </c>
      <c r="H937" s="4">
        <v>1387.6568314621925</v>
      </c>
      <c r="I937" s="4">
        <v>1074.4035349319295</v>
      </c>
      <c r="J937" s="4">
        <v>1332.707873750144</v>
      </c>
      <c r="K937" s="4">
        <v>1198.8638745159426</v>
      </c>
      <c r="L937" s="4">
        <v>1046.0068950942587</v>
      </c>
      <c r="M937" s="4">
        <v>930.46065567434846</v>
      </c>
      <c r="R937" t="s">
        <v>3280</v>
      </c>
      <c r="S937">
        <v>9.4399065198244921E-3</v>
      </c>
      <c r="T937">
        <v>0.28253860863590557</v>
      </c>
      <c r="U937">
        <v>0.62076606467465478</v>
      </c>
      <c r="V937">
        <v>0.65496897269332044</v>
      </c>
      <c r="W937">
        <v>0.40054282570148514</v>
      </c>
      <c r="X937">
        <v>0.13673647093395602</v>
      </c>
      <c r="Y937">
        <v>1.658750626630566E-2</v>
      </c>
      <c r="AT937" t="s">
        <v>3280</v>
      </c>
      <c r="AU937">
        <f t="shared" si="100"/>
        <v>6.9980803421861605E-12</v>
      </c>
      <c r="AV937">
        <f t="shared" si="101"/>
        <v>2.7927224051089023E-10</v>
      </c>
      <c r="AW937">
        <f t="shared" si="102"/>
        <v>6.402673269179209E-10</v>
      </c>
      <c r="AX937">
        <f t="shared" si="103"/>
        <v>7.3988230534900432E-10</v>
      </c>
      <c r="AY937">
        <f t="shared" si="104"/>
        <v>5.000996667625788E-10</v>
      </c>
      <c r="AZ937">
        <f t="shared" si="105"/>
        <v>1.3515568998390429E-10</v>
      </c>
      <c r="BA937">
        <f t="shared" si="106"/>
        <v>1.5721707590205718E-11</v>
      </c>
    </row>
    <row r="938" spans="1:53" x14ac:dyDescent="0.3">
      <c r="A938" s="3" t="s">
        <v>19950</v>
      </c>
      <c r="B938" s="3" t="s">
        <v>28933</v>
      </c>
      <c r="C938" s="6" t="s">
        <v>4078</v>
      </c>
      <c r="D938" s="3">
        <v>7</v>
      </c>
      <c r="E938" s="3">
        <v>621.91999999999996</v>
      </c>
      <c r="F938" s="3">
        <v>16595.392759999999</v>
      </c>
      <c r="G938" s="4">
        <v>107.3911007806155</v>
      </c>
      <c r="H938" s="4">
        <v>159.43641371675565</v>
      </c>
      <c r="I938" s="4">
        <v>117.2679481624146</v>
      </c>
      <c r="J938" s="4">
        <v>108.5479446595464</v>
      </c>
      <c r="K938" s="4">
        <v>289.78452082933637</v>
      </c>
      <c r="L938" s="4">
        <v>102.3338274130011</v>
      </c>
      <c r="M938" s="4">
        <v>114.08308637324302</v>
      </c>
      <c r="R938" t="s">
        <v>3281</v>
      </c>
      <c r="S938">
        <v>1.1383956896056013</v>
      </c>
      <c r="T938">
        <v>0.68370296460813718</v>
      </c>
      <c r="U938">
        <v>1.2082539674724422</v>
      </c>
      <c r="V938">
        <v>1.1278362427698128</v>
      </c>
      <c r="W938">
        <v>0.73893893661581322</v>
      </c>
      <c r="X938">
        <v>0.57167390477785784</v>
      </c>
      <c r="Y938">
        <v>1.043150055026111</v>
      </c>
      <c r="AT938" t="s">
        <v>3281</v>
      </c>
      <c r="AU938">
        <f t="shared" si="100"/>
        <v>8.4392620629537037E-10</v>
      </c>
      <c r="AV938">
        <f t="shared" si="101"/>
        <v>6.7579882159081101E-10</v>
      </c>
      <c r="AW938">
        <f t="shared" si="102"/>
        <v>1.2462110640616315E-9</v>
      </c>
      <c r="AX938">
        <f t="shared" si="103"/>
        <v>1.2740543661560818E-9</v>
      </c>
      <c r="AY938">
        <f t="shared" si="104"/>
        <v>9.2260575460880705E-10</v>
      </c>
      <c r="AZ938">
        <f t="shared" si="105"/>
        <v>5.650649056414752E-10</v>
      </c>
      <c r="BA938">
        <f t="shared" si="106"/>
        <v>9.8870197090090535E-10</v>
      </c>
    </row>
    <row r="939" spans="1:53" x14ac:dyDescent="0.3">
      <c r="A939" s="3" t="s">
        <v>20304</v>
      </c>
      <c r="B939" s="3" t="s">
        <v>28934</v>
      </c>
      <c r="C939" s="6" t="s">
        <v>5355</v>
      </c>
      <c r="D939" s="3">
        <v>7</v>
      </c>
      <c r="E939" s="3">
        <v>345.63</v>
      </c>
      <c r="F939" s="3">
        <v>25628.955689999999</v>
      </c>
      <c r="G939" s="4">
        <v>1714.2413897062258</v>
      </c>
      <c r="H939" s="4">
        <v>1093.2145438904183</v>
      </c>
      <c r="I939" s="4">
        <v>1236.5208885312145</v>
      </c>
      <c r="J939" s="4">
        <v>1177.7573231580566</v>
      </c>
      <c r="K939" s="4">
        <v>1010.6600176924694</v>
      </c>
      <c r="L939" s="4">
        <v>1235.4326323194869</v>
      </c>
      <c r="M939" s="4">
        <v>1387.2010956175268</v>
      </c>
      <c r="R939" t="s">
        <v>3282</v>
      </c>
      <c r="AT939" t="s">
        <v>3282</v>
      </c>
      <c r="AU939">
        <f t="shared" si="100"/>
        <v>0</v>
      </c>
      <c r="AV939">
        <f t="shared" si="101"/>
        <v>0</v>
      </c>
      <c r="AW939">
        <f t="shared" si="102"/>
        <v>0</v>
      </c>
      <c r="AX939">
        <f t="shared" si="103"/>
        <v>0</v>
      </c>
      <c r="AY939">
        <f t="shared" si="104"/>
        <v>0</v>
      </c>
      <c r="AZ939">
        <f t="shared" si="105"/>
        <v>0</v>
      </c>
      <c r="BA939">
        <f t="shared" si="106"/>
        <v>0</v>
      </c>
    </row>
    <row r="940" spans="1:53" x14ac:dyDescent="0.3">
      <c r="A940" s="3" t="s">
        <v>16268</v>
      </c>
      <c r="B940" s="3" t="s">
        <v>28935</v>
      </c>
      <c r="C940" s="6" t="s">
        <v>7580</v>
      </c>
      <c r="D940" s="3">
        <v>7</v>
      </c>
      <c r="E940" s="3">
        <v>495.39</v>
      </c>
      <c r="F940" s="3">
        <v>20344.90063</v>
      </c>
      <c r="G940" s="4">
        <v>1419.2396580903935</v>
      </c>
      <c r="H940" s="4">
        <v>1060.2160119101873</v>
      </c>
      <c r="I940" s="4">
        <v>1202.8535671879279</v>
      </c>
      <c r="J940" s="4">
        <v>1165.4687032901916</v>
      </c>
      <c r="K940" s="4">
        <v>868.66203119995225</v>
      </c>
      <c r="L940" s="4">
        <v>869.73327104628322</v>
      </c>
      <c r="M940" s="4">
        <v>1015.1063591362092</v>
      </c>
      <c r="R940" t="s">
        <v>3283</v>
      </c>
      <c r="AT940" t="s">
        <v>3283</v>
      </c>
      <c r="AU940">
        <f t="shared" si="100"/>
        <v>0</v>
      </c>
      <c r="AV940">
        <f t="shared" si="101"/>
        <v>0</v>
      </c>
      <c r="AW940">
        <f t="shared" si="102"/>
        <v>0</v>
      </c>
      <c r="AX940">
        <f t="shared" si="103"/>
        <v>0</v>
      </c>
      <c r="AY940">
        <f t="shared" si="104"/>
        <v>0</v>
      </c>
      <c r="AZ940">
        <f t="shared" si="105"/>
        <v>0</v>
      </c>
      <c r="BA940">
        <f t="shared" si="106"/>
        <v>0</v>
      </c>
    </row>
    <row r="941" spans="1:53" x14ac:dyDescent="0.3">
      <c r="A941" s="3" t="s">
        <v>12178</v>
      </c>
      <c r="B941" s="3" t="s">
        <v>28936</v>
      </c>
      <c r="C941" s="6" t="s">
        <v>1602</v>
      </c>
      <c r="D941" s="3">
        <v>7</v>
      </c>
      <c r="E941" s="3">
        <v>470.7</v>
      </c>
      <c r="F941" s="3">
        <v>96856.942559999996</v>
      </c>
      <c r="G941" s="4">
        <v>84.387896094737982</v>
      </c>
      <c r="H941" s="4">
        <v>42.715892689585175</v>
      </c>
      <c r="I941" s="4">
        <v>42.650894817226202</v>
      </c>
      <c r="J941" s="4">
        <v>77.179296586157463</v>
      </c>
      <c r="K941" s="4">
        <v>40.406904624764451</v>
      </c>
      <c r="L941" s="4">
        <v>82.109505634523629</v>
      </c>
      <c r="M941" s="4">
        <v>73.033999062514368</v>
      </c>
      <c r="R941" t="s">
        <v>3285</v>
      </c>
      <c r="AT941" t="s">
        <v>3285</v>
      </c>
      <c r="AU941">
        <f t="shared" si="100"/>
        <v>0</v>
      </c>
      <c r="AV941">
        <f t="shared" si="101"/>
        <v>0</v>
      </c>
      <c r="AW941">
        <f t="shared" si="102"/>
        <v>0</v>
      </c>
      <c r="AX941">
        <f t="shared" si="103"/>
        <v>0</v>
      </c>
      <c r="AY941">
        <f t="shared" si="104"/>
        <v>0</v>
      </c>
      <c r="AZ941">
        <f t="shared" si="105"/>
        <v>0</v>
      </c>
      <c r="BA941">
        <f t="shared" si="106"/>
        <v>0</v>
      </c>
    </row>
    <row r="942" spans="1:53" x14ac:dyDescent="0.3">
      <c r="A942" s="3" t="s">
        <v>21053</v>
      </c>
      <c r="B942" s="3" t="s">
        <v>28937</v>
      </c>
      <c r="C942" s="6" t="s">
        <v>1839</v>
      </c>
      <c r="D942" s="3">
        <v>7</v>
      </c>
      <c r="E942" s="3">
        <v>336.34</v>
      </c>
      <c r="F942" s="3">
        <v>42199.906690000003</v>
      </c>
      <c r="G942" s="4">
        <v>116.39929025633691</v>
      </c>
      <c r="H942" s="4">
        <v>36.612365243285062</v>
      </c>
      <c r="I942" s="4">
        <v>55.887371598386679</v>
      </c>
      <c r="J942" s="4">
        <v>53.061690070078647</v>
      </c>
      <c r="K942" s="4">
        <v>28.659627901244686</v>
      </c>
      <c r="L942" s="4">
        <v>51.648701475611851</v>
      </c>
      <c r="M942" s="4">
        <v>67.934801606946706</v>
      </c>
      <c r="R942" t="s">
        <v>3287</v>
      </c>
      <c r="AT942" t="s">
        <v>3287</v>
      </c>
      <c r="AU942">
        <f t="shared" si="100"/>
        <v>0</v>
      </c>
      <c r="AV942">
        <f t="shared" si="101"/>
        <v>0</v>
      </c>
      <c r="AW942">
        <f t="shared" si="102"/>
        <v>0</v>
      </c>
      <c r="AX942">
        <f t="shared" si="103"/>
        <v>0</v>
      </c>
      <c r="AY942">
        <f t="shared" si="104"/>
        <v>0</v>
      </c>
      <c r="AZ942">
        <f t="shared" si="105"/>
        <v>0</v>
      </c>
      <c r="BA942">
        <f t="shared" si="106"/>
        <v>0</v>
      </c>
    </row>
    <row r="943" spans="1:53" x14ac:dyDescent="0.3">
      <c r="A943" s="3" t="s">
        <v>13415</v>
      </c>
      <c r="B943" s="3" t="s">
        <v>28938</v>
      </c>
      <c r="C943" s="6" t="s">
        <v>1754</v>
      </c>
      <c r="D943" s="3">
        <v>7</v>
      </c>
      <c r="E943" s="3">
        <v>294.91000000000003</v>
      </c>
      <c r="F943" s="3">
        <v>62699.589319999999</v>
      </c>
      <c r="G943" s="4">
        <v>93.18661660809623</v>
      </c>
      <c r="H943" s="4">
        <v>55.640296881319522</v>
      </c>
      <c r="I943" s="4">
        <v>93.791913909302238</v>
      </c>
      <c r="J943" s="4">
        <v>86.005914465653007</v>
      </c>
      <c r="K943" s="4">
        <v>38.290791089944626</v>
      </c>
      <c r="L943" s="4">
        <v>65.522280962919524</v>
      </c>
      <c r="M943" s="4">
        <v>72.421668050962495</v>
      </c>
      <c r="R943" t="s">
        <v>23626</v>
      </c>
      <c r="AT943" t="s">
        <v>23626</v>
      </c>
      <c r="AU943">
        <f t="shared" si="100"/>
        <v>0</v>
      </c>
      <c r="AV943">
        <f t="shared" si="101"/>
        <v>0</v>
      </c>
      <c r="AW943">
        <f t="shared" si="102"/>
        <v>0</v>
      </c>
      <c r="AX943">
        <f t="shared" si="103"/>
        <v>0</v>
      </c>
      <c r="AY943">
        <f t="shared" si="104"/>
        <v>0</v>
      </c>
      <c r="AZ943">
        <f t="shared" si="105"/>
        <v>0</v>
      </c>
      <c r="BA943">
        <f t="shared" si="106"/>
        <v>0</v>
      </c>
    </row>
    <row r="944" spans="1:53" x14ac:dyDescent="0.3">
      <c r="A944" s="3" t="s">
        <v>9295</v>
      </c>
      <c r="B944" s="3" t="s">
        <v>28939</v>
      </c>
      <c r="C944" s="6" t="s">
        <v>766</v>
      </c>
      <c r="D944" s="3">
        <v>7</v>
      </c>
      <c r="E944" s="3">
        <v>603.08000000000004</v>
      </c>
      <c r="F944" s="3">
        <v>24320.561989999998</v>
      </c>
      <c r="G944" s="4">
        <v>2179.5996016760273</v>
      </c>
      <c r="H944" s="4">
        <v>1354.166246657634</v>
      </c>
      <c r="I944" s="4">
        <v>1996.1084673306575</v>
      </c>
      <c r="J944" s="4">
        <v>1968.9712750216092</v>
      </c>
      <c r="K944" s="4">
        <v>2158.6633894178517</v>
      </c>
      <c r="L944" s="4">
        <v>2065.3214059945867</v>
      </c>
      <c r="M944" s="4">
        <v>2506.368092307021</v>
      </c>
      <c r="R944" t="s">
        <v>23627</v>
      </c>
      <c r="AT944" t="s">
        <v>23627</v>
      </c>
      <c r="AU944">
        <f t="shared" si="100"/>
        <v>0</v>
      </c>
      <c r="AV944">
        <f t="shared" si="101"/>
        <v>0</v>
      </c>
      <c r="AW944">
        <f t="shared" si="102"/>
        <v>0</v>
      </c>
      <c r="AX944">
        <f t="shared" si="103"/>
        <v>0</v>
      </c>
      <c r="AY944">
        <f t="shared" si="104"/>
        <v>0</v>
      </c>
      <c r="AZ944">
        <f t="shared" si="105"/>
        <v>0</v>
      </c>
      <c r="BA944">
        <f t="shared" si="106"/>
        <v>0</v>
      </c>
    </row>
    <row r="945" spans="1:53" x14ac:dyDescent="0.3">
      <c r="A945" s="3" t="s">
        <v>12412</v>
      </c>
      <c r="B945" s="3" t="s">
        <v>28940</v>
      </c>
      <c r="C945" s="6" t="s">
        <v>6684</v>
      </c>
      <c r="D945" s="3">
        <v>6</v>
      </c>
      <c r="E945" s="3">
        <v>342.71</v>
      </c>
      <c r="F945" s="3">
        <v>25404.212049999998</v>
      </c>
      <c r="G945" s="4">
        <v>500.11156166374963</v>
      </c>
      <c r="H945" s="4">
        <v>292.01036139080225</v>
      </c>
      <c r="I945" s="4">
        <v>406.0728522245692</v>
      </c>
      <c r="J945" s="4">
        <v>418.17607370888771</v>
      </c>
      <c r="K945" s="4">
        <v>243.1335969893573</v>
      </c>
      <c r="L945" s="4">
        <v>371.44623625834907</v>
      </c>
      <c r="M945" s="4">
        <v>512.99902607608067</v>
      </c>
      <c r="R945" t="s">
        <v>2819</v>
      </c>
      <c r="S945">
        <v>9.0843294694445298</v>
      </c>
      <c r="T945">
        <v>5.0870224478132524</v>
      </c>
      <c r="U945">
        <v>5.5184986502150855</v>
      </c>
      <c r="V945">
        <v>6.9341423064310952</v>
      </c>
      <c r="W945">
        <v>8.5953769852514696</v>
      </c>
      <c r="X945">
        <v>6.3176288196334429</v>
      </c>
      <c r="Y945">
        <v>7.2336303422997696</v>
      </c>
      <c r="AT945" t="s">
        <v>2819</v>
      </c>
      <c r="AU945">
        <f t="shared" si="100"/>
        <v>6.7344806167894291E-9</v>
      </c>
      <c r="AV945">
        <f t="shared" si="101"/>
        <v>5.0282124747090557E-9</v>
      </c>
      <c r="AW945">
        <f t="shared" si="102"/>
        <v>5.6918613636284824E-9</v>
      </c>
      <c r="AX945">
        <f t="shared" si="103"/>
        <v>7.8331179173315705E-9</v>
      </c>
      <c r="AY945">
        <f t="shared" si="104"/>
        <v>1.073179917402041E-8</v>
      </c>
      <c r="AZ945">
        <f t="shared" si="105"/>
        <v>6.2445920707736746E-9</v>
      </c>
      <c r="BA945">
        <f t="shared" si="106"/>
        <v>6.8560649944282019E-9</v>
      </c>
    </row>
    <row r="946" spans="1:53" x14ac:dyDescent="0.3">
      <c r="A946" s="3" t="s">
        <v>28941</v>
      </c>
      <c r="B946" s="3" t="s">
        <v>28942</v>
      </c>
      <c r="C946" s="6" t="s">
        <v>3271</v>
      </c>
      <c r="D946" s="3">
        <v>6</v>
      </c>
      <c r="E946" s="3">
        <v>232.09</v>
      </c>
      <c r="F946" s="3">
        <v>133993.58050000001</v>
      </c>
      <c r="G946" s="4">
        <v>4.2115721191210413</v>
      </c>
      <c r="H946" s="4">
        <v>4.8606896879405062</v>
      </c>
      <c r="I946" s="4">
        <v>6.506271935370358</v>
      </c>
      <c r="J946" s="4">
        <v>5.4873639218450441</v>
      </c>
      <c r="K946" s="4">
        <v>6.5385174987664296</v>
      </c>
      <c r="L946" s="4">
        <v>12.124457947114369</v>
      </c>
      <c r="M946" s="4">
        <v>6.1592979018344769</v>
      </c>
      <c r="R946" t="s">
        <v>4813</v>
      </c>
      <c r="AT946" t="s">
        <v>4813</v>
      </c>
      <c r="AU946">
        <f t="shared" si="100"/>
        <v>0</v>
      </c>
      <c r="AV946">
        <f t="shared" si="101"/>
        <v>0</v>
      </c>
      <c r="AW946">
        <f t="shared" si="102"/>
        <v>0</v>
      </c>
      <c r="AX946">
        <f t="shared" si="103"/>
        <v>0</v>
      </c>
      <c r="AY946">
        <f t="shared" si="104"/>
        <v>0</v>
      </c>
      <c r="AZ946">
        <f t="shared" si="105"/>
        <v>0</v>
      </c>
      <c r="BA946">
        <f t="shared" si="106"/>
        <v>0</v>
      </c>
    </row>
    <row r="947" spans="1:53" x14ac:dyDescent="0.3">
      <c r="A947" s="3" t="s">
        <v>9187</v>
      </c>
      <c r="B947" s="3" t="s">
        <v>28943</v>
      </c>
      <c r="C947" s="6" t="s">
        <v>5405</v>
      </c>
      <c r="D947" s="3">
        <v>6</v>
      </c>
      <c r="E947" s="3">
        <v>268.55</v>
      </c>
      <c r="F947" s="3">
        <v>34607.32501</v>
      </c>
      <c r="G947" s="4">
        <v>272.16309147920481</v>
      </c>
      <c r="H947" s="4">
        <v>135.32005990063456</v>
      </c>
      <c r="I947" s="4">
        <v>252.36467200017705</v>
      </c>
      <c r="J947" s="4">
        <v>119.38124520433693</v>
      </c>
      <c r="K947" s="4">
        <v>130.81144147031702</v>
      </c>
      <c r="L947" s="4">
        <v>271.80777531102223</v>
      </c>
      <c r="M947" s="4">
        <v>191.09199265654823</v>
      </c>
      <c r="R947" t="s">
        <v>7072</v>
      </c>
      <c r="AT947" t="s">
        <v>7072</v>
      </c>
      <c r="AU947">
        <f t="shared" si="100"/>
        <v>0</v>
      </c>
      <c r="AV947">
        <f t="shared" si="101"/>
        <v>0</v>
      </c>
      <c r="AW947">
        <f t="shared" si="102"/>
        <v>0</v>
      </c>
      <c r="AX947">
        <f t="shared" si="103"/>
        <v>0</v>
      </c>
      <c r="AY947">
        <f t="shared" si="104"/>
        <v>0</v>
      </c>
      <c r="AZ947">
        <f t="shared" si="105"/>
        <v>0</v>
      </c>
      <c r="BA947">
        <f t="shared" si="106"/>
        <v>0</v>
      </c>
    </row>
    <row r="948" spans="1:53" x14ac:dyDescent="0.3">
      <c r="A948" s="3" t="s">
        <v>11727</v>
      </c>
      <c r="B948" s="3" t="s">
        <v>28944</v>
      </c>
      <c r="C948" s="6" t="s">
        <v>3448</v>
      </c>
      <c r="D948" s="3">
        <v>6</v>
      </c>
      <c r="E948" s="3">
        <v>332.77</v>
      </c>
      <c r="F948" s="3">
        <v>64401.597900000001</v>
      </c>
      <c r="G948" s="4">
        <v>151.55930774364543</v>
      </c>
      <c r="H948" s="4">
        <v>81.684089499131858</v>
      </c>
      <c r="I948" s="4">
        <v>117.2868022856368</v>
      </c>
      <c r="J948" s="4">
        <v>117.14179696780739</v>
      </c>
      <c r="K948" s="4">
        <v>68.002978721449239</v>
      </c>
      <c r="L948" s="4">
        <v>99.67838721432129</v>
      </c>
      <c r="M948" s="4">
        <v>170.82063327607773</v>
      </c>
      <c r="R948" t="s">
        <v>7074</v>
      </c>
      <c r="AT948" t="s">
        <v>7074</v>
      </c>
      <c r="AU948">
        <f t="shared" si="100"/>
        <v>0</v>
      </c>
      <c r="AV948">
        <f t="shared" si="101"/>
        <v>0</v>
      </c>
      <c r="AW948">
        <f t="shared" si="102"/>
        <v>0</v>
      </c>
      <c r="AX948">
        <f t="shared" si="103"/>
        <v>0</v>
      </c>
      <c r="AY948">
        <f t="shared" si="104"/>
        <v>0</v>
      </c>
      <c r="AZ948">
        <f t="shared" si="105"/>
        <v>0</v>
      </c>
      <c r="BA948">
        <f t="shared" si="106"/>
        <v>0</v>
      </c>
    </row>
    <row r="949" spans="1:53" x14ac:dyDescent="0.3">
      <c r="A949" s="3" t="s">
        <v>21202</v>
      </c>
      <c r="B949" s="3" t="s">
        <v>28945</v>
      </c>
      <c r="C949" s="6" t="s">
        <v>4405</v>
      </c>
      <c r="D949" s="3">
        <v>6</v>
      </c>
      <c r="E949" s="3">
        <v>388.32</v>
      </c>
      <c r="F949" s="3">
        <v>9640.0235200000006</v>
      </c>
      <c r="G949" s="4">
        <v>2476.9871333277156</v>
      </c>
      <c r="H949" s="4">
        <v>973.33146277304104</v>
      </c>
      <c r="I949" s="4">
        <v>1799.4189201924464</v>
      </c>
      <c r="J949" s="4">
        <v>1793.8394022689256</v>
      </c>
      <c r="K949" s="4">
        <v>1386.4571391693432</v>
      </c>
      <c r="L949" s="4">
        <v>1441.2973600091327</v>
      </c>
      <c r="M949" s="4">
        <v>1955.1070865114436</v>
      </c>
      <c r="R949" t="s">
        <v>7076</v>
      </c>
      <c r="AT949" t="s">
        <v>7076</v>
      </c>
      <c r="AU949">
        <f t="shared" si="100"/>
        <v>0</v>
      </c>
      <c r="AV949">
        <f t="shared" si="101"/>
        <v>0</v>
      </c>
      <c r="AW949">
        <f t="shared" si="102"/>
        <v>0</v>
      </c>
      <c r="AX949">
        <f t="shared" si="103"/>
        <v>0</v>
      </c>
      <c r="AY949">
        <f t="shared" si="104"/>
        <v>0</v>
      </c>
      <c r="AZ949">
        <f t="shared" si="105"/>
        <v>0</v>
      </c>
      <c r="BA949">
        <f t="shared" si="106"/>
        <v>0</v>
      </c>
    </row>
    <row r="950" spans="1:53" x14ac:dyDescent="0.3">
      <c r="A950" s="3" t="s">
        <v>18507</v>
      </c>
      <c r="B950" s="3" t="s">
        <v>28946</v>
      </c>
      <c r="C950" s="6" t="s">
        <v>3065</v>
      </c>
      <c r="D950" s="3">
        <v>6</v>
      </c>
      <c r="E950" s="3">
        <v>491.45</v>
      </c>
      <c r="F950" s="3">
        <v>26252.844969999998</v>
      </c>
      <c r="G950" s="4">
        <v>818.8088294778554</v>
      </c>
      <c r="H950" s="4">
        <v>455.96631371363037</v>
      </c>
      <c r="I950" s="4">
        <v>696.96891062335146</v>
      </c>
      <c r="J950" s="4">
        <v>734.61272484704466</v>
      </c>
      <c r="K950" s="4">
        <v>370.73561049782904</v>
      </c>
      <c r="L950" s="4">
        <v>861.92193650476258</v>
      </c>
      <c r="M950" s="4">
        <v>1347.1725985254643</v>
      </c>
      <c r="R950" t="s">
        <v>7078</v>
      </c>
      <c r="AT950" t="s">
        <v>7078</v>
      </c>
      <c r="AU950">
        <f t="shared" si="100"/>
        <v>0</v>
      </c>
      <c r="AV950">
        <f t="shared" si="101"/>
        <v>0</v>
      </c>
      <c r="AW950">
        <f t="shared" si="102"/>
        <v>0</v>
      </c>
      <c r="AX950">
        <f t="shared" si="103"/>
        <v>0</v>
      </c>
      <c r="AY950">
        <f t="shared" si="104"/>
        <v>0</v>
      </c>
      <c r="AZ950">
        <f t="shared" si="105"/>
        <v>0</v>
      </c>
      <c r="BA950">
        <f t="shared" si="106"/>
        <v>0</v>
      </c>
    </row>
    <row r="951" spans="1:53" x14ac:dyDescent="0.3">
      <c r="A951" s="3" t="s">
        <v>17149</v>
      </c>
      <c r="B951" s="3" t="s">
        <v>28947</v>
      </c>
      <c r="C951" s="6" t="s">
        <v>3353</v>
      </c>
      <c r="D951" s="3">
        <v>6</v>
      </c>
      <c r="E951" s="3">
        <v>267.05</v>
      </c>
      <c r="F951" s="3">
        <v>35919.476490000001</v>
      </c>
      <c r="G951" s="4">
        <v>146.83648192036475</v>
      </c>
      <c r="H951" s="4">
        <v>81.762465208241778</v>
      </c>
      <c r="I951" s="4">
        <v>136.42659683538599</v>
      </c>
      <c r="J951" s="4">
        <v>131.37993227339123</v>
      </c>
      <c r="K951" s="4">
        <v>100.02810200731867</v>
      </c>
      <c r="L951" s="4">
        <v>108.82578010256894</v>
      </c>
      <c r="M951" s="4">
        <v>148.2292545279177</v>
      </c>
      <c r="R951" t="s">
        <v>7080</v>
      </c>
      <c r="AT951" t="s">
        <v>7080</v>
      </c>
      <c r="AU951">
        <f t="shared" si="100"/>
        <v>0</v>
      </c>
      <c r="AV951">
        <f t="shared" si="101"/>
        <v>0</v>
      </c>
      <c r="AW951">
        <f t="shared" si="102"/>
        <v>0</v>
      </c>
      <c r="AX951">
        <f t="shared" si="103"/>
        <v>0</v>
      </c>
      <c r="AY951">
        <f t="shared" si="104"/>
        <v>0</v>
      </c>
      <c r="AZ951">
        <f t="shared" si="105"/>
        <v>0</v>
      </c>
      <c r="BA951">
        <f t="shared" si="106"/>
        <v>0</v>
      </c>
    </row>
    <row r="952" spans="1:53" x14ac:dyDescent="0.3">
      <c r="A952" s="3" t="s">
        <v>10081</v>
      </c>
      <c r="B952" s="3" t="s">
        <v>28948</v>
      </c>
      <c r="C952" s="6" t="s">
        <v>3804</v>
      </c>
      <c r="D952" s="3">
        <v>6</v>
      </c>
      <c r="E952" s="3">
        <v>389.24</v>
      </c>
      <c r="F952" s="3">
        <v>35341.592369999998</v>
      </c>
      <c r="G952" s="4">
        <v>464.60422756563815</v>
      </c>
      <c r="H952" s="4">
        <v>928.48367965124964</v>
      </c>
      <c r="I952" s="4">
        <v>543.60914312969817</v>
      </c>
      <c r="J952" s="4">
        <v>494.57656414696885</v>
      </c>
      <c r="K952" s="4">
        <v>270.53021162210587</v>
      </c>
      <c r="L952" s="4">
        <v>478.09223398709457</v>
      </c>
      <c r="M952" s="4">
        <v>560.14568458026395</v>
      </c>
      <c r="R952" t="s">
        <v>7082</v>
      </c>
      <c r="AT952" t="s">
        <v>7082</v>
      </c>
      <c r="AU952">
        <f t="shared" si="100"/>
        <v>0</v>
      </c>
      <c r="AV952">
        <f t="shared" si="101"/>
        <v>0</v>
      </c>
      <c r="AW952">
        <f t="shared" si="102"/>
        <v>0</v>
      </c>
      <c r="AX952">
        <f t="shared" si="103"/>
        <v>0</v>
      </c>
      <c r="AY952">
        <f t="shared" si="104"/>
        <v>0</v>
      </c>
      <c r="AZ952">
        <f t="shared" si="105"/>
        <v>0</v>
      </c>
      <c r="BA952">
        <f t="shared" si="106"/>
        <v>0</v>
      </c>
    </row>
    <row r="953" spans="1:53" x14ac:dyDescent="0.3">
      <c r="A953" s="3" t="s">
        <v>17954</v>
      </c>
      <c r="B953" s="3" t="s">
        <v>28949</v>
      </c>
      <c r="C953" s="6" t="s">
        <v>5250</v>
      </c>
      <c r="D953" s="3">
        <v>6</v>
      </c>
      <c r="E953" s="3">
        <v>546.71</v>
      </c>
      <c r="F953" s="3">
        <v>83644.742719999995</v>
      </c>
      <c r="G953" s="4">
        <v>42.246409390888466</v>
      </c>
      <c r="H953" s="4">
        <v>37.12069574987332</v>
      </c>
      <c r="I953" s="4">
        <v>41.591944557238655</v>
      </c>
      <c r="J953" s="4">
        <v>37.957292599971673</v>
      </c>
      <c r="K953" s="4">
        <v>31.411947322744187</v>
      </c>
      <c r="L953" s="4">
        <v>54.053021165116789</v>
      </c>
      <c r="M953" s="4">
        <v>67.561673703837485</v>
      </c>
      <c r="R953" t="s">
        <v>8480</v>
      </c>
      <c r="AT953" t="s">
        <v>8480</v>
      </c>
      <c r="AU953">
        <f t="shared" si="100"/>
        <v>0</v>
      </c>
      <c r="AV953">
        <f t="shared" si="101"/>
        <v>0</v>
      </c>
      <c r="AW953">
        <f t="shared" si="102"/>
        <v>0</v>
      </c>
      <c r="AX953">
        <f t="shared" si="103"/>
        <v>0</v>
      </c>
      <c r="AY953">
        <f t="shared" si="104"/>
        <v>0</v>
      </c>
      <c r="AZ953">
        <f t="shared" si="105"/>
        <v>0</v>
      </c>
      <c r="BA953">
        <f t="shared" si="106"/>
        <v>0</v>
      </c>
    </row>
    <row r="954" spans="1:53" x14ac:dyDescent="0.3">
      <c r="A954" s="3" t="s">
        <v>15992</v>
      </c>
      <c r="B954" s="3" t="s">
        <v>28950</v>
      </c>
      <c r="C954" s="6" t="s">
        <v>5484</v>
      </c>
      <c r="D954" s="3">
        <v>6</v>
      </c>
      <c r="E954" s="3">
        <v>281.77</v>
      </c>
      <c r="F954" s="3">
        <v>100291.56540000001</v>
      </c>
      <c r="G954" s="4">
        <v>32.547371562215417</v>
      </c>
      <c r="H954" s="4">
        <v>32.103989087085147</v>
      </c>
      <c r="I954" s="4">
        <v>36.200634683524612</v>
      </c>
      <c r="J954" s="4">
        <v>39.342843716735331</v>
      </c>
      <c r="K954" s="4">
        <v>40.372951531204002</v>
      </c>
      <c r="L954" s="4">
        <v>36.14007500047272</v>
      </c>
      <c r="M954" s="4">
        <v>53.301213712097372</v>
      </c>
      <c r="R954" t="s">
        <v>7824</v>
      </c>
      <c r="AT954" t="s">
        <v>7824</v>
      </c>
      <c r="AU954">
        <f t="shared" si="100"/>
        <v>0</v>
      </c>
      <c r="AV954">
        <f t="shared" si="101"/>
        <v>0</v>
      </c>
      <c r="AW954">
        <f t="shared" si="102"/>
        <v>0</v>
      </c>
      <c r="AX954">
        <f t="shared" si="103"/>
        <v>0</v>
      </c>
      <c r="AY954">
        <f t="shared" si="104"/>
        <v>0</v>
      </c>
      <c r="AZ954">
        <f t="shared" si="105"/>
        <v>0</v>
      </c>
      <c r="BA954">
        <f t="shared" si="106"/>
        <v>0</v>
      </c>
    </row>
    <row r="955" spans="1:53" x14ac:dyDescent="0.3">
      <c r="A955" s="3" t="s">
        <v>22840</v>
      </c>
      <c r="B955" s="3" t="s">
        <v>28951</v>
      </c>
      <c r="C955" s="6" t="s">
        <v>5714</v>
      </c>
      <c r="D955" s="3">
        <v>6</v>
      </c>
      <c r="E955" s="3">
        <v>332.22</v>
      </c>
      <c r="F955" s="3">
        <v>77255.232210000002</v>
      </c>
      <c r="G955" s="4">
        <v>13.949205110560309</v>
      </c>
      <c r="H955" s="4">
        <v>5.0731152973780063</v>
      </c>
      <c r="I955" s="4">
        <v>13.678409403390541</v>
      </c>
      <c r="J955" s="4">
        <v>1034.6725696242131</v>
      </c>
      <c r="K955" s="4">
        <v>10.006690839228936</v>
      </c>
      <c r="L955" s="4">
        <v>10.984739923359946</v>
      </c>
      <c r="M955" s="4">
        <v>18.727077733321789</v>
      </c>
      <c r="R955" t="s">
        <v>7772</v>
      </c>
      <c r="S955">
        <v>45.689580309999997</v>
      </c>
      <c r="T955">
        <v>29.2199372</v>
      </c>
      <c r="U955">
        <v>25.606733949999999</v>
      </c>
      <c r="V955">
        <v>2.6869894040000002</v>
      </c>
      <c r="W955">
        <v>18.95434332</v>
      </c>
      <c r="X955">
        <v>23.00504256</v>
      </c>
      <c r="AT955" t="s">
        <v>7772</v>
      </c>
      <c r="AU955">
        <f t="shared" si="100"/>
        <v>3.3871029669485701E-8</v>
      </c>
      <c r="AV955">
        <f t="shared" si="101"/>
        <v>2.8882131786623655E-8</v>
      </c>
      <c r="AW955">
        <f t="shared" si="102"/>
        <v>2.6411165220279266E-8</v>
      </c>
      <c r="AX955">
        <f t="shared" si="103"/>
        <v>3.0353436537683825E-9</v>
      </c>
      <c r="AY955">
        <f t="shared" si="104"/>
        <v>2.366553629174231E-8</v>
      </c>
      <c r="AZ955">
        <f t="shared" si="105"/>
        <v>2.2739086207714571E-8</v>
      </c>
      <c r="BA955">
        <f t="shared" si="106"/>
        <v>0</v>
      </c>
    </row>
    <row r="956" spans="1:53" x14ac:dyDescent="0.3">
      <c r="A956" s="3" t="s">
        <v>11007</v>
      </c>
      <c r="B956" s="3" t="s">
        <v>28952</v>
      </c>
      <c r="C956" s="6" t="s">
        <v>3339</v>
      </c>
      <c r="D956" s="3">
        <v>6</v>
      </c>
      <c r="E956" s="3">
        <v>224.33</v>
      </c>
      <c r="F956" s="3">
        <v>25328.484520000002</v>
      </c>
      <c r="G956" s="4">
        <v>59.08453042</v>
      </c>
      <c r="H956" s="4">
        <v>34.620662639999999</v>
      </c>
      <c r="I956" s="4">
        <v>25.942278630000001</v>
      </c>
      <c r="J956" s="4">
        <v>21.057241699999999</v>
      </c>
      <c r="K956" s="4">
        <v>32.444265270000002</v>
      </c>
      <c r="L956" s="4">
        <v>25.442391709999999</v>
      </c>
      <c r="M956" s="4" t="s">
        <v>30021</v>
      </c>
      <c r="R956" t="s">
        <v>6444</v>
      </c>
      <c r="AT956" t="s">
        <v>6444</v>
      </c>
      <c r="AU956">
        <f t="shared" si="100"/>
        <v>0</v>
      </c>
      <c r="AV956">
        <f t="shared" si="101"/>
        <v>0</v>
      </c>
      <c r="AW956">
        <f t="shared" si="102"/>
        <v>0</v>
      </c>
      <c r="AX956">
        <f t="shared" si="103"/>
        <v>0</v>
      </c>
      <c r="AY956">
        <f t="shared" si="104"/>
        <v>0</v>
      </c>
      <c r="AZ956">
        <f t="shared" si="105"/>
        <v>0</v>
      </c>
      <c r="BA956">
        <f t="shared" si="106"/>
        <v>0</v>
      </c>
    </row>
    <row r="957" spans="1:53" x14ac:dyDescent="0.3">
      <c r="A957" s="3" t="s">
        <v>10666</v>
      </c>
      <c r="B957" s="3" t="s">
        <v>28953</v>
      </c>
      <c r="C957" s="6" t="s">
        <v>6951</v>
      </c>
      <c r="D957" s="3">
        <v>6</v>
      </c>
      <c r="E957" s="3">
        <v>291.51</v>
      </c>
      <c r="F957" s="3">
        <v>41643.689480000001</v>
      </c>
      <c r="G957" s="4">
        <v>53.211918694325931</v>
      </c>
      <c r="H957" s="4">
        <v>84.558497115757518</v>
      </c>
      <c r="I957" s="4">
        <v>83.063863850656475</v>
      </c>
      <c r="J957" s="4">
        <v>47.064219712653262</v>
      </c>
      <c r="K957" s="4">
        <v>118.70610490071989</v>
      </c>
      <c r="L957" s="4">
        <v>73.125317712069375</v>
      </c>
      <c r="M957" s="4">
        <v>96.320008900991738</v>
      </c>
      <c r="R957" t="s">
        <v>6447</v>
      </c>
      <c r="AT957" t="s">
        <v>6447</v>
      </c>
      <c r="AU957">
        <f t="shared" si="100"/>
        <v>0</v>
      </c>
      <c r="AV957">
        <f t="shared" si="101"/>
        <v>0</v>
      </c>
      <c r="AW957">
        <f t="shared" si="102"/>
        <v>0</v>
      </c>
      <c r="AX957">
        <f t="shared" si="103"/>
        <v>0</v>
      </c>
      <c r="AY957">
        <f t="shared" si="104"/>
        <v>0</v>
      </c>
      <c r="AZ957">
        <f t="shared" si="105"/>
        <v>0</v>
      </c>
      <c r="BA957">
        <f t="shared" si="106"/>
        <v>0</v>
      </c>
    </row>
    <row r="958" spans="1:53" x14ac:dyDescent="0.3">
      <c r="A958" s="3" t="s">
        <v>11696</v>
      </c>
      <c r="B958" s="3" t="s">
        <v>28954</v>
      </c>
      <c r="C958" s="6" t="s">
        <v>7031</v>
      </c>
      <c r="D958" s="3">
        <v>6</v>
      </c>
      <c r="E958" s="3">
        <v>413.2</v>
      </c>
      <c r="F958" s="3">
        <v>65592.121469999998</v>
      </c>
      <c r="G958" s="4">
        <v>437.04501194833415</v>
      </c>
      <c r="H958" s="4">
        <v>91.040975512316265</v>
      </c>
      <c r="I958" s="4">
        <v>182.49718780179742</v>
      </c>
      <c r="J958" s="4">
        <v>119.3335231809247</v>
      </c>
      <c r="K958" s="4">
        <v>73.72722156383854</v>
      </c>
      <c r="L958" s="4">
        <v>195.62943703625197</v>
      </c>
      <c r="M958" s="4">
        <v>256.5302115552625</v>
      </c>
      <c r="R958" t="s">
        <v>5749</v>
      </c>
      <c r="AT958" t="s">
        <v>5749</v>
      </c>
      <c r="AU958">
        <f t="shared" si="100"/>
        <v>0</v>
      </c>
      <c r="AV958">
        <f t="shared" si="101"/>
        <v>0</v>
      </c>
      <c r="AW958">
        <f t="shared" si="102"/>
        <v>0</v>
      </c>
      <c r="AX958">
        <f t="shared" si="103"/>
        <v>0</v>
      </c>
      <c r="AY958">
        <f t="shared" si="104"/>
        <v>0</v>
      </c>
      <c r="AZ958">
        <f t="shared" si="105"/>
        <v>0</v>
      </c>
      <c r="BA958">
        <f t="shared" si="106"/>
        <v>0</v>
      </c>
    </row>
    <row r="959" spans="1:53" x14ac:dyDescent="0.3">
      <c r="A959" s="3" t="s">
        <v>12611</v>
      </c>
      <c r="B959" s="3" t="s">
        <v>28955</v>
      </c>
      <c r="C959" s="6" t="s">
        <v>7284</v>
      </c>
      <c r="D959" s="3">
        <v>6</v>
      </c>
      <c r="E959" s="3">
        <v>162.28</v>
      </c>
      <c r="F959" s="3">
        <v>11221.80465</v>
      </c>
      <c r="G959" s="4">
        <v>127.33322691047758</v>
      </c>
      <c r="H959" s="4">
        <v>67.726575744458117</v>
      </c>
      <c r="I959" s="4">
        <v>103.72988732079277</v>
      </c>
      <c r="J959" s="4">
        <v>101.49953364071578</v>
      </c>
      <c r="K959" s="4">
        <v>95.263482573912569</v>
      </c>
      <c r="L959" s="4">
        <v>72.045934016494357</v>
      </c>
      <c r="M959" s="4">
        <v>126.70090117382003</v>
      </c>
      <c r="R959" t="s">
        <v>5747</v>
      </c>
      <c r="AT959" t="s">
        <v>5747</v>
      </c>
      <c r="AU959">
        <f t="shared" si="100"/>
        <v>0</v>
      </c>
      <c r="AV959">
        <f t="shared" si="101"/>
        <v>0</v>
      </c>
      <c r="AW959">
        <f t="shared" si="102"/>
        <v>0</v>
      </c>
      <c r="AX959">
        <f t="shared" si="103"/>
        <v>0</v>
      </c>
      <c r="AY959">
        <f t="shared" si="104"/>
        <v>0</v>
      </c>
      <c r="AZ959">
        <f t="shared" si="105"/>
        <v>0</v>
      </c>
      <c r="BA959">
        <f t="shared" si="106"/>
        <v>0</v>
      </c>
    </row>
    <row r="960" spans="1:53" x14ac:dyDescent="0.3">
      <c r="A960" s="3" t="s">
        <v>12871</v>
      </c>
      <c r="B960" s="3" t="s">
        <v>28956</v>
      </c>
      <c r="C960" s="6" t="s">
        <v>4007</v>
      </c>
      <c r="D960" s="3">
        <v>6</v>
      </c>
      <c r="E960" s="3">
        <v>525.1</v>
      </c>
      <c r="F960" s="3">
        <v>18567.66099</v>
      </c>
      <c r="G960" s="4">
        <v>269.88653128942229</v>
      </c>
      <c r="H960" s="4">
        <v>689.73008434010251</v>
      </c>
      <c r="I960" s="4">
        <v>357.60873298446086</v>
      </c>
      <c r="J960" s="4">
        <v>213.58290522145637</v>
      </c>
      <c r="K960" s="4">
        <v>955.43991806055965</v>
      </c>
      <c r="L960" s="4">
        <v>241.0253698498484</v>
      </c>
      <c r="M960" s="4">
        <v>166.04889932561036</v>
      </c>
      <c r="R960" t="s">
        <v>5746</v>
      </c>
      <c r="S960">
        <v>0.98219642200000001</v>
      </c>
      <c r="T960">
        <v>1.13634342</v>
      </c>
      <c r="U960">
        <v>0.25693284999999999</v>
      </c>
      <c r="V960">
        <v>5.1733386430000001</v>
      </c>
      <c r="W960">
        <v>0.42385447799999998</v>
      </c>
      <c r="X960">
        <v>6.5179731829999996</v>
      </c>
      <c r="AT960" t="s">
        <v>5746</v>
      </c>
      <c r="AU960">
        <f t="shared" si="100"/>
        <v>7.28131095210419E-10</v>
      </c>
      <c r="AV960">
        <f t="shared" si="101"/>
        <v>1.1232063979693504E-9</v>
      </c>
      <c r="AW960">
        <f t="shared" si="102"/>
        <v>2.6500435257059518E-10</v>
      </c>
      <c r="AX960">
        <f t="shared" si="103"/>
        <v>5.8440351850471178E-9</v>
      </c>
      <c r="AY960">
        <f t="shared" si="104"/>
        <v>5.292055420850366E-10</v>
      </c>
      <c r="AZ960">
        <f t="shared" si="105"/>
        <v>6.4426202960177763E-9</v>
      </c>
      <c r="BA960">
        <f t="shared" si="106"/>
        <v>0</v>
      </c>
    </row>
    <row r="961" spans="1:53" x14ac:dyDescent="0.3">
      <c r="A961" s="3" t="s">
        <v>13786</v>
      </c>
      <c r="B961" s="3" t="s">
        <v>28957</v>
      </c>
      <c r="C961" s="6" t="s">
        <v>4594</v>
      </c>
      <c r="D961" s="3">
        <v>6</v>
      </c>
      <c r="E961" s="3">
        <v>332.16</v>
      </c>
      <c r="F961" s="3">
        <v>14094.212240000001</v>
      </c>
      <c r="G961" s="4">
        <v>109.77453441281577</v>
      </c>
      <c r="H961" s="4">
        <v>96.811152596045375</v>
      </c>
      <c r="I961" s="4">
        <v>75.665090728783198</v>
      </c>
      <c r="J961" s="4">
        <v>56.498933071387881</v>
      </c>
      <c r="K961" s="4">
        <v>162.33055247134135</v>
      </c>
      <c r="L961" s="4">
        <v>28.450545159550547</v>
      </c>
      <c r="M961" s="4">
        <v>40.403467488195822</v>
      </c>
      <c r="R961" t="s">
        <v>4802</v>
      </c>
      <c r="AT961" t="s">
        <v>4802</v>
      </c>
      <c r="AU961">
        <f t="shared" si="100"/>
        <v>0</v>
      </c>
      <c r="AV961">
        <f t="shared" si="101"/>
        <v>0</v>
      </c>
      <c r="AW961">
        <f t="shared" si="102"/>
        <v>0</v>
      </c>
      <c r="AX961">
        <f t="shared" si="103"/>
        <v>0</v>
      </c>
      <c r="AY961">
        <f t="shared" si="104"/>
        <v>0</v>
      </c>
      <c r="AZ961">
        <f t="shared" si="105"/>
        <v>0</v>
      </c>
      <c r="BA961">
        <f t="shared" si="106"/>
        <v>0</v>
      </c>
    </row>
    <row r="962" spans="1:53" x14ac:dyDescent="0.3">
      <c r="A962" s="3" t="s">
        <v>14225</v>
      </c>
      <c r="B962" s="3" t="s">
        <v>28958</v>
      </c>
      <c r="C962" s="6" t="s">
        <v>7367</v>
      </c>
      <c r="D962" s="3">
        <v>6</v>
      </c>
      <c r="E962" s="3">
        <v>277.83999999999997</v>
      </c>
      <c r="F962" s="3">
        <v>60698.943599999999</v>
      </c>
      <c r="G962" s="4">
        <v>42.229086420336344</v>
      </c>
      <c r="H962" s="4">
        <v>80.488954345902329</v>
      </c>
      <c r="I962" s="4">
        <v>51.980973018021565</v>
      </c>
      <c r="J962" s="4">
        <v>32.245662132838504</v>
      </c>
      <c r="K962" s="4">
        <v>51.033844705254026</v>
      </c>
      <c r="L962" s="4">
        <v>28.95334813614086</v>
      </c>
      <c r="M962" s="4">
        <v>20.666413841133899</v>
      </c>
      <c r="R962" t="s">
        <v>4801</v>
      </c>
      <c r="AT962" t="s">
        <v>4801</v>
      </c>
      <c r="AU962">
        <f t="shared" si="100"/>
        <v>0</v>
      </c>
      <c r="AV962">
        <f t="shared" si="101"/>
        <v>0</v>
      </c>
      <c r="AW962">
        <f t="shared" si="102"/>
        <v>0</v>
      </c>
      <c r="AX962">
        <f t="shared" si="103"/>
        <v>0</v>
      </c>
      <c r="AY962">
        <f t="shared" si="104"/>
        <v>0</v>
      </c>
      <c r="AZ962">
        <f t="shared" si="105"/>
        <v>0</v>
      </c>
      <c r="BA962">
        <f t="shared" si="106"/>
        <v>0</v>
      </c>
    </row>
    <row r="963" spans="1:53" x14ac:dyDescent="0.3">
      <c r="A963" s="3" t="s">
        <v>14617</v>
      </c>
      <c r="B963" s="3" t="s">
        <v>28959</v>
      </c>
      <c r="C963" s="6" t="s">
        <v>6765</v>
      </c>
      <c r="D963" s="3">
        <v>6</v>
      </c>
      <c r="E963" s="3">
        <v>293.43</v>
      </c>
      <c r="F963" s="3">
        <v>17821.382020000001</v>
      </c>
      <c r="G963" s="4">
        <v>438.26138649696657</v>
      </c>
      <c r="H963" s="4">
        <v>405.53620717474325</v>
      </c>
      <c r="I963" s="4">
        <v>387.35828860646791</v>
      </c>
      <c r="J963" s="4">
        <v>388.36147733746088</v>
      </c>
      <c r="K963" s="4">
        <v>337.58111054448648</v>
      </c>
      <c r="L963" s="4">
        <v>278.68830534923677</v>
      </c>
      <c r="M963" s="4">
        <v>421.63334502928302</v>
      </c>
      <c r="R963" t="s">
        <v>5259</v>
      </c>
      <c r="AT963" t="s">
        <v>5259</v>
      </c>
      <c r="AU963">
        <f t="shared" ref="AU963:AU1026" si="107">S963/AK$2/(10^-15)/(6.022*10^23)</f>
        <v>0</v>
      </c>
      <c r="AV963">
        <f t="shared" ref="AV963:AV1026" si="108">T963/AL$2/(10^-15)/(6.022*10^23)</f>
        <v>0</v>
      </c>
      <c r="AW963">
        <f t="shared" ref="AW963:AW1026" si="109">U963/AM$2/(10^-15)/(6.022*10^23)</f>
        <v>0</v>
      </c>
      <c r="AX963">
        <f t="shared" ref="AX963:AX1026" si="110">V963/AN$2/(10^-15)/(6.022*10^23)</f>
        <v>0</v>
      </c>
      <c r="AY963">
        <f t="shared" ref="AY963:AY1026" si="111">W963/AO$2/(10^-15)/(6.022*10^23)</f>
        <v>0</v>
      </c>
      <c r="AZ963">
        <f t="shared" ref="AZ963:AZ1026" si="112">X963/AP$2/(10^-15)/(6.022*10^23)</f>
        <v>0</v>
      </c>
      <c r="BA963">
        <f t="shared" ref="BA963:BA1026" si="113">Y963/AQ$2/(10^-15)/(6.022*10^23)</f>
        <v>0</v>
      </c>
    </row>
    <row r="964" spans="1:53" x14ac:dyDescent="0.3">
      <c r="A964" s="3" t="s">
        <v>14819</v>
      </c>
      <c r="B964" s="3" t="s">
        <v>28960</v>
      </c>
      <c r="C964" s="6" t="s">
        <v>4793</v>
      </c>
      <c r="D964" s="3">
        <v>6</v>
      </c>
      <c r="E964" s="3">
        <v>394.67</v>
      </c>
      <c r="F964" s="3">
        <v>23654.409510000001</v>
      </c>
      <c r="G964" s="4">
        <v>480.14398194469237</v>
      </c>
      <c r="H964" s="4">
        <v>353.33509469709549</v>
      </c>
      <c r="I964" s="4">
        <v>921.74600463300067</v>
      </c>
      <c r="J964" s="4">
        <v>1643.8756888137823</v>
      </c>
      <c r="K964" s="4">
        <v>375.53719742042244</v>
      </c>
      <c r="L964" s="4">
        <v>350.2482640015732</v>
      </c>
      <c r="M964" s="4">
        <v>852.04535004370848</v>
      </c>
      <c r="R964" t="s">
        <v>5257</v>
      </c>
      <c r="AT964" t="s">
        <v>5257</v>
      </c>
      <c r="AU964">
        <f t="shared" si="107"/>
        <v>0</v>
      </c>
      <c r="AV964">
        <f t="shared" si="108"/>
        <v>0</v>
      </c>
      <c r="AW964">
        <f t="shared" si="109"/>
        <v>0</v>
      </c>
      <c r="AX964">
        <f t="shared" si="110"/>
        <v>0</v>
      </c>
      <c r="AY964">
        <f t="shared" si="111"/>
        <v>0</v>
      </c>
      <c r="AZ964">
        <f t="shared" si="112"/>
        <v>0</v>
      </c>
      <c r="BA964">
        <f t="shared" si="113"/>
        <v>0</v>
      </c>
    </row>
    <row r="965" spans="1:53" x14ac:dyDescent="0.3">
      <c r="A965" s="3" t="s">
        <v>15553</v>
      </c>
      <c r="B965" s="3" t="s">
        <v>28961</v>
      </c>
      <c r="C965" s="6" t="s">
        <v>7514</v>
      </c>
      <c r="D965" s="3">
        <v>6</v>
      </c>
      <c r="E965" s="3">
        <v>441.09</v>
      </c>
      <c r="F965" s="3">
        <v>11998.96227</v>
      </c>
      <c r="G965" s="4">
        <v>386.24876260471763</v>
      </c>
      <c r="H965" s="4">
        <v>348.88897388379809</v>
      </c>
      <c r="I965" s="4">
        <v>366.90940696939964</v>
      </c>
      <c r="J965" s="4">
        <v>269.48541505504841</v>
      </c>
      <c r="K965" s="4">
        <v>873.6991067407273</v>
      </c>
      <c r="L965" s="4">
        <v>317.07654060316395</v>
      </c>
      <c r="M965" s="4">
        <v>288.02001930624891</v>
      </c>
      <c r="R965" t="s">
        <v>5256</v>
      </c>
      <c r="S965">
        <v>130.92280917350129</v>
      </c>
      <c r="T965">
        <v>199.21319942854851</v>
      </c>
      <c r="U965">
        <v>123.36344371516134</v>
      </c>
      <c r="V965">
        <v>95.855305989530081</v>
      </c>
      <c r="W965">
        <v>123.95013013378231</v>
      </c>
      <c r="X965">
        <v>101.86274793847159</v>
      </c>
      <c r="Y965">
        <v>71.396331732524189</v>
      </c>
      <c r="AT965" t="s">
        <v>5256</v>
      </c>
      <c r="AU965">
        <f t="shared" si="107"/>
        <v>9.7056929038096406E-8</v>
      </c>
      <c r="AV965">
        <f t="shared" si="108"/>
        <v>1.9691013844924614E-7</v>
      </c>
      <c r="AW965">
        <f t="shared" si="109"/>
        <v>1.2723888569568039E-7</v>
      </c>
      <c r="AX965">
        <f t="shared" si="110"/>
        <v>1.0828244960036564E-7</v>
      </c>
      <c r="AY965">
        <f t="shared" si="111"/>
        <v>1.5475852966913589E-7</v>
      </c>
      <c r="AZ965">
        <f t="shared" si="112"/>
        <v>1.0068513460414154E-7</v>
      </c>
      <c r="BA965">
        <f t="shared" si="113"/>
        <v>6.7669740857440302E-8</v>
      </c>
    </row>
    <row r="966" spans="1:53" x14ac:dyDescent="0.3">
      <c r="A966" s="3" t="s">
        <v>18255</v>
      </c>
      <c r="B966" s="3" t="s">
        <v>28962</v>
      </c>
      <c r="C966" s="6" t="s">
        <v>4146</v>
      </c>
      <c r="D966" s="3">
        <v>6</v>
      </c>
      <c r="E966" s="3">
        <v>338.99</v>
      </c>
      <c r="F966" s="3">
        <v>26600.773710000001</v>
      </c>
      <c r="G966" s="4">
        <v>948.12871416909763</v>
      </c>
      <c r="H966" s="4">
        <v>674.03112809103493</v>
      </c>
      <c r="I966" s="4">
        <v>862.99127598425196</v>
      </c>
      <c r="J966" s="4">
        <v>691.93028690453889</v>
      </c>
      <c r="K966" s="4">
        <v>943.95794124083795</v>
      </c>
      <c r="L966" s="4">
        <v>931.51517446541106</v>
      </c>
      <c r="M966" s="4">
        <v>862.48232938688363</v>
      </c>
      <c r="R966" t="s">
        <v>5261</v>
      </c>
      <c r="AT966" t="s">
        <v>5261</v>
      </c>
      <c r="AU966">
        <f t="shared" si="107"/>
        <v>0</v>
      </c>
      <c r="AV966">
        <f t="shared" si="108"/>
        <v>0</v>
      </c>
      <c r="AW966">
        <f t="shared" si="109"/>
        <v>0</v>
      </c>
      <c r="AX966">
        <f t="shared" si="110"/>
        <v>0</v>
      </c>
      <c r="AY966">
        <f t="shared" si="111"/>
        <v>0</v>
      </c>
      <c r="AZ966">
        <f t="shared" si="112"/>
        <v>0</v>
      </c>
      <c r="BA966">
        <f t="shared" si="113"/>
        <v>0</v>
      </c>
    </row>
    <row r="967" spans="1:53" x14ac:dyDescent="0.3">
      <c r="A967" s="3" t="s">
        <v>18558</v>
      </c>
      <c r="B967" s="3" t="s">
        <v>28963</v>
      </c>
      <c r="C967" s="6" t="s">
        <v>6204</v>
      </c>
      <c r="D967" s="3">
        <v>6</v>
      </c>
      <c r="E967" s="3">
        <v>320.89</v>
      </c>
      <c r="F967" s="3">
        <v>13984.04637</v>
      </c>
      <c r="G967" s="4">
        <v>1668.8121677224074</v>
      </c>
      <c r="H967" s="4">
        <v>1709.3064650897511</v>
      </c>
      <c r="I967" s="4">
        <v>2843.6538355852326</v>
      </c>
      <c r="J967" s="4">
        <v>1594.8674909590447</v>
      </c>
      <c r="K967" s="4">
        <v>2210.2518711055823</v>
      </c>
      <c r="L967" s="4">
        <v>1687.990504119716</v>
      </c>
      <c r="M967" s="4">
        <v>1617.822878457366</v>
      </c>
      <c r="R967" t="s">
        <v>2804</v>
      </c>
      <c r="S967">
        <v>501.30949009533384</v>
      </c>
      <c r="T967">
        <v>1380.4358681744463</v>
      </c>
      <c r="U967">
        <v>848.52443898973831</v>
      </c>
      <c r="V967">
        <v>908.76156274667619</v>
      </c>
      <c r="W967">
        <v>1592.3679497564872</v>
      </c>
      <c r="X967">
        <v>952.8468561974405</v>
      </c>
      <c r="Y967">
        <v>908.98980804444295</v>
      </c>
      <c r="AT967" t="s">
        <v>2804</v>
      </c>
      <c r="AU967">
        <f t="shared" si="107"/>
        <v>3.7163546912461886E-7</v>
      </c>
      <c r="AV967">
        <f t="shared" si="108"/>
        <v>1.3644769458161803E-6</v>
      </c>
      <c r="AW967">
        <f t="shared" si="109"/>
        <v>8.7518069252259143E-7</v>
      </c>
      <c r="AX967">
        <f t="shared" si="110"/>
        <v>1.0265777893152274E-6</v>
      </c>
      <c r="AY967">
        <f t="shared" si="111"/>
        <v>1.9881586435656819E-6</v>
      </c>
      <c r="AZ967">
        <f t="shared" si="112"/>
        <v>9.4183119849978715E-7</v>
      </c>
      <c r="BA967">
        <f t="shared" si="113"/>
        <v>8.6154432951631349E-7</v>
      </c>
    </row>
    <row r="968" spans="1:53" x14ac:dyDescent="0.3">
      <c r="A968" s="3" t="s">
        <v>21255</v>
      </c>
      <c r="B968" s="3" t="s">
        <v>28964</v>
      </c>
      <c r="C968" s="6" t="s">
        <v>4818</v>
      </c>
      <c r="D968" s="3">
        <v>6</v>
      </c>
      <c r="E968" s="3">
        <v>279.39</v>
      </c>
      <c r="F968" s="3">
        <v>10248.425999999999</v>
      </c>
      <c r="G968" s="4">
        <v>2511.4083653176585</v>
      </c>
      <c r="H968" s="4">
        <v>1597.4474574830613</v>
      </c>
      <c r="I968" s="4">
        <v>1513.9209819565206</v>
      </c>
      <c r="J968" s="4">
        <v>1687.468843648079</v>
      </c>
      <c r="K968" s="4">
        <v>892.64847147427554</v>
      </c>
      <c r="L968" s="4">
        <v>1246.4064074691992</v>
      </c>
      <c r="M968" s="4">
        <v>1374.66157456411</v>
      </c>
      <c r="R968" t="s">
        <v>5825</v>
      </c>
      <c r="S968">
        <v>2564.9864235657701</v>
      </c>
      <c r="T968">
        <v>2015.7858744227412</v>
      </c>
      <c r="U968">
        <v>2970.94200823449</v>
      </c>
      <c r="V968">
        <v>1770.0288875903382</v>
      </c>
      <c r="W968">
        <v>2210.1903774117059</v>
      </c>
      <c r="X968">
        <v>728.23698231552305</v>
      </c>
      <c r="Y968">
        <v>1904.4120641004592</v>
      </c>
      <c r="AT968" t="s">
        <v>5825</v>
      </c>
      <c r="AU968">
        <f t="shared" si="107"/>
        <v>1.9014998751347515E-6</v>
      </c>
      <c r="AV968">
        <f t="shared" si="108"/>
        <v>1.992481807205664E-6</v>
      </c>
      <c r="AW968">
        <f t="shared" si="109"/>
        <v>3.0642736552253432E-6</v>
      </c>
      <c r="AX968">
        <f t="shared" si="110"/>
        <v>1.9995039589423117E-6</v>
      </c>
      <c r="AY968">
        <f t="shared" si="111"/>
        <v>2.7595437998163451E-6</v>
      </c>
      <c r="AZ968">
        <f t="shared" si="112"/>
        <v>7.1981799109171431E-7</v>
      </c>
      <c r="BA968">
        <f t="shared" si="113"/>
        <v>1.8050096935828228E-6</v>
      </c>
    </row>
    <row r="969" spans="1:53" x14ac:dyDescent="0.3">
      <c r="A969" s="3" t="s">
        <v>10637</v>
      </c>
      <c r="B969" s="3" t="s">
        <v>28965</v>
      </c>
      <c r="C969" s="6" t="s">
        <v>7764</v>
      </c>
      <c r="D969" s="3">
        <v>6</v>
      </c>
      <c r="E969" s="3">
        <v>324.99</v>
      </c>
      <c r="F969" s="3">
        <v>12225.27043</v>
      </c>
      <c r="G969" s="4">
        <v>29516.680312106124</v>
      </c>
      <c r="H969" s="4">
        <v>21139.944172896943</v>
      </c>
      <c r="I969" s="4">
        <v>39220.271139028955</v>
      </c>
      <c r="J969" s="4">
        <v>19298.947345636694</v>
      </c>
      <c r="K969" s="4">
        <v>15480.048149566632</v>
      </c>
      <c r="L969" s="4">
        <v>28456.879746652994</v>
      </c>
      <c r="M969" s="4">
        <v>34791.089168311963</v>
      </c>
      <c r="R969" t="s">
        <v>4477</v>
      </c>
      <c r="S969">
        <v>5306.0355118942289</v>
      </c>
      <c r="T969">
        <v>8248.6593625421719</v>
      </c>
      <c r="U969">
        <v>6744.2766972014488</v>
      </c>
      <c r="V969">
        <v>4186.4948783743657</v>
      </c>
      <c r="W969">
        <v>8125.2414572144853</v>
      </c>
      <c r="X969">
        <v>5793.9481366756245</v>
      </c>
      <c r="Y969">
        <v>5127.7813277598034</v>
      </c>
      <c r="AT969" t="s">
        <v>4477</v>
      </c>
      <c r="AU969">
        <f t="shared" si="107"/>
        <v>3.9335201818734798E-6</v>
      </c>
      <c r="AV969">
        <f t="shared" si="108"/>
        <v>8.1532983846354759E-6</v>
      </c>
      <c r="AW969">
        <f t="shared" si="109"/>
        <v>6.956147023235145E-6</v>
      </c>
      <c r="AX969">
        <f t="shared" si="110"/>
        <v>4.7292522410733942E-6</v>
      </c>
      <c r="AY969">
        <f t="shared" si="111"/>
        <v>1.0144809204863478E-5</v>
      </c>
      <c r="AZ969">
        <f t="shared" si="112"/>
        <v>5.7269655476305381E-6</v>
      </c>
      <c r="BA969">
        <f t="shared" si="113"/>
        <v>4.8601325194562511E-6</v>
      </c>
    </row>
    <row r="970" spans="1:53" x14ac:dyDescent="0.3">
      <c r="A970" s="3" t="s">
        <v>17841</v>
      </c>
      <c r="B970" s="3" t="s">
        <v>28966</v>
      </c>
      <c r="C970" s="6" t="s">
        <v>6364</v>
      </c>
      <c r="D970" s="3">
        <v>6</v>
      </c>
      <c r="E970" s="3">
        <v>239.39</v>
      </c>
      <c r="F970" s="3">
        <v>32549.275269999998</v>
      </c>
      <c r="G970" s="4">
        <v>58.88225920656582</v>
      </c>
      <c r="H970" s="4">
        <v>28.198749354996131</v>
      </c>
      <c r="I970" s="4">
        <v>63.560585528638825</v>
      </c>
      <c r="J970" s="4">
        <v>51.218246587933301</v>
      </c>
      <c r="K970" s="4">
        <v>31.215436161711544</v>
      </c>
      <c r="L970" s="4">
        <v>49.372079142040292</v>
      </c>
      <c r="M970" s="4">
        <v>71.033555210278607</v>
      </c>
      <c r="R970" t="s">
        <v>7232</v>
      </c>
      <c r="AT970" t="s">
        <v>7232</v>
      </c>
      <c r="AU970">
        <f t="shared" si="107"/>
        <v>0</v>
      </c>
      <c r="AV970">
        <f t="shared" si="108"/>
        <v>0</v>
      </c>
      <c r="AW970">
        <f t="shared" si="109"/>
        <v>0</v>
      </c>
      <c r="AX970">
        <f t="shared" si="110"/>
        <v>0</v>
      </c>
      <c r="AY970">
        <f t="shared" si="111"/>
        <v>0</v>
      </c>
      <c r="AZ970">
        <f t="shared" si="112"/>
        <v>0</v>
      </c>
      <c r="BA970">
        <f t="shared" si="113"/>
        <v>0</v>
      </c>
    </row>
    <row r="971" spans="1:53" x14ac:dyDescent="0.3">
      <c r="A971" s="3" t="s">
        <v>15619</v>
      </c>
      <c r="B971" s="3" t="s">
        <v>28967</v>
      </c>
      <c r="C971" s="6" t="s">
        <v>7530</v>
      </c>
      <c r="D971" s="3">
        <v>6</v>
      </c>
      <c r="E971" s="3">
        <v>280.74</v>
      </c>
      <c r="F971" s="3">
        <v>10109.490970000001</v>
      </c>
      <c r="G971" s="4">
        <v>493.88566633929372</v>
      </c>
      <c r="H971" s="4">
        <v>335.53923294925096</v>
      </c>
      <c r="I971" s="4">
        <v>393.47611990536524</v>
      </c>
      <c r="J971" s="4">
        <v>434.69724104706603</v>
      </c>
      <c r="K971" s="4">
        <v>282.48609305529101</v>
      </c>
      <c r="L971" s="4">
        <v>290.72561033867066</v>
      </c>
      <c r="M971" s="4">
        <v>223.83851961279692</v>
      </c>
      <c r="R971" t="s">
        <v>7233</v>
      </c>
      <c r="AT971" t="s">
        <v>7233</v>
      </c>
      <c r="AU971">
        <f t="shared" si="107"/>
        <v>0</v>
      </c>
      <c r="AV971">
        <f t="shared" si="108"/>
        <v>0</v>
      </c>
      <c r="AW971">
        <f t="shared" si="109"/>
        <v>0</v>
      </c>
      <c r="AX971">
        <f t="shared" si="110"/>
        <v>0</v>
      </c>
      <c r="AY971">
        <f t="shared" si="111"/>
        <v>0</v>
      </c>
      <c r="AZ971">
        <f t="shared" si="112"/>
        <v>0</v>
      </c>
      <c r="BA971">
        <f t="shared" si="113"/>
        <v>0</v>
      </c>
    </row>
    <row r="972" spans="1:53" x14ac:dyDescent="0.3">
      <c r="A972" s="3" t="s">
        <v>19041</v>
      </c>
      <c r="B972" s="3" t="s">
        <v>28968</v>
      </c>
      <c r="C972" s="6" t="s">
        <v>4072</v>
      </c>
      <c r="D972" s="3">
        <v>6</v>
      </c>
      <c r="E972" s="3">
        <v>212.86</v>
      </c>
      <c r="F972" s="3">
        <v>16622.515889999999</v>
      </c>
      <c r="G972" s="4">
        <v>608.68259029090711</v>
      </c>
      <c r="H972" s="4">
        <v>380.83016560102044</v>
      </c>
      <c r="I972" s="4">
        <v>506.64398620362306</v>
      </c>
      <c r="J972" s="4">
        <v>356.38367771083932</v>
      </c>
      <c r="K972" s="4">
        <v>279.80598383627171</v>
      </c>
      <c r="L972" s="4">
        <v>355.21002747484528</v>
      </c>
      <c r="M972" s="4">
        <v>514.03817005024098</v>
      </c>
      <c r="R972" t="s">
        <v>7234</v>
      </c>
      <c r="AT972" t="s">
        <v>7234</v>
      </c>
      <c r="AU972">
        <f t="shared" si="107"/>
        <v>0</v>
      </c>
      <c r="AV972">
        <f t="shared" si="108"/>
        <v>0</v>
      </c>
      <c r="AW972">
        <f t="shared" si="109"/>
        <v>0</v>
      </c>
      <c r="AX972">
        <f t="shared" si="110"/>
        <v>0</v>
      </c>
      <c r="AY972">
        <f t="shared" si="111"/>
        <v>0</v>
      </c>
      <c r="AZ972">
        <f t="shared" si="112"/>
        <v>0</v>
      </c>
      <c r="BA972">
        <f t="shared" si="113"/>
        <v>0</v>
      </c>
    </row>
    <row r="973" spans="1:53" x14ac:dyDescent="0.3">
      <c r="A973" s="3" t="s">
        <v>22471</v>
      </c>
      <c r="B973" s="3" t="s">
        <v>28969</v>
      </c>
      <c r="C973" s="6" t="s">
        <v>4332</v>
      </c>
      <c r="D973" s="3">
        <v>6</v>
      </c>
      <c r="E973" s="3">
        <v>280.58999999999997</v>
      </c>
      <c r="F973" s="3">
        <v>21328.295129999999</v>
      </c>
      <c r="G973" s="4">
        <v>166.33269106518239</v>
      </c>
      <c r="H973" s="4">
        <v>156.75633125256286</v>
      </c>
      <c r="I973" s="4">
        <v>150.14502876702528</v>
      </c>
      <c r="J973" s="4">
        <v>111.19625512034348</v>
      </c>
      <c r="K973" s="4">
        <v>130.80922210082275</v>
      </c>
      <c r="L973" s="4">
        <v>118.73808134500005</v>
      </c>
      <c r="M973" s="4">
        <v>135.90195292366701</v>
      </c>
      <c r="R973" t="s">
        <v>7235</v>
      </c>
      <c r="AT973" t="s">
        <v>7235</v>
      </c>
      <c r="AU973">
        <f t="shared" si="107"/>
        <v>0</v>
      </c>
      <c r="AV973">
        <f t="shared" si="108"/>
        <v>0</v>
      </c>
      <c r="AW973">
        <f t="shared" si="109"/>
        <v>0</v>
      </c>
      <c r="AX973">
        <f t="shared" si="110"/>
        <v>0</v>
      </c>
      <c r="AY973">
        <f t="shared" si="111"/>
        <v>0</v>
      </c>
      <c r="AZ973">
        <f t="shared" si="112"/>
        <v>0</v>
      </c>
      <c r="BA973">
        <f t="shared" si="113"/>
        <v>0</v>
      </c>
    </row>
    <row r="974" spans="1:53" x14ac:dyDescent="0.3">
      <c r="A974" s="3" t="s">
        <v>18620</v>
      </c>
      <c r="B974" s="3" t="s">
        <v>28970</v>
      </c>
      <c r="C974" s="6" t="s">
        <v>6210</v>
      </c>
      <c r="D974" s="3">
        <v>6</v>
      </c>
      <c r="E974" s="3">
        <v>243.5</v>
      </c>
      <c r="F974" s="3">
        <v>11251.076779999999</v>
      </c>
      <c r="G974" s="4">
        <v>1520.1415183256256</v>
      </c>
      <c r="H974" s="4">
        <v>890.1667463186111</v>
      </c>
      <c r="I974" s="4">
        <v>1313.8075864613913</v>
      </c>
      <c r="J974" s="4">
        <v>1018.5485397159825</v>
      </c>
      <c r="K974" s="4">
        <v>910.82953316700389</v>
      </c>
      <c r="L974" s="4">
        <v>1074.1698348995114</v>
      </c>
      <c r="M974" s="4">
        <v>1264.625880253185</v>
      </c>
      <c r="R974" t="s">
        <v>7236</v>
      </c>
      <c r="AT974" t="s">
        <v>7236</v>
      </c>
      <c r="AU974">
        <f t="shared" si="107"/>
        <v>0</v>
      </c>
      <c r="AV974">
        <f t="shared" si="108"/>
        <v>0</v>
      </c>
      <c r="AW974">
        <f t="shared" si="109"/>
        <v>0</v>
      </c>
      <c r="AX974">
        <f t="shared" si="110"/>
        <v>0</v>
      </c>
      <c r="AY974">
        <f t="shared" si="111"/>
        <v>0</v>
      </c>
      <c r="AZ974">
        <f t="shared" si="112"/>
        <v>0</v>
      </c>
      <c r="BA974">
        <f t="shared" si="113"/>
        <v>0</v>
      </c>
    </row>
    <row r="975" spans="1:53" x14ac:dyDescent="0.3">
      <c r="A975" s="3" t="s">
        <v>21482</v>
      </c>
      <c r="B975" s="3" t="s">
        <v>28971</v>
      </c>
      <c r="C975" s="6" t="s">
        <v>4883</v>
      </c>
      <c r="D975" s="3">
        <v>6</v>
      </c>
      <c r="E975" s="3">
        <v>612.04999999999995</v>
      </c>
      <c r="F975" s="3">
        <v>9610.7980499999994</v>
      </c>
      <c r="G975" s="4">
        <v>10838.716726022032</v>
      </c>
      <c r="H975" s="4">
        <v>8451.0388102336765</v>
      </c>
      <c r="I975" s="4">
        <v>8727.3883753948921</v>
      </c>
      <c r="J975" s="4">
        <v>7765.2775941116051</v>
      </c>
      <c r="K975" s="4">
        <v>4125.5315065618261</v>
      </c>
      <c r="L975" s="4">
        <v>4363.6213271452807</v>
      </c>
      <c r="M975" s="4">
        <v>8105.2541897619831</v>
      </c>
      <c r="R975" t="s">
        <v>7237</v>
      </c>
      <c r="AT975" t="s">
        <v>7237</v>
      </c>
      <c r="AU975">
        <f t="shared" si="107"/>
        <v>0</v>
      </c>
      <c r="AV975">
        <f t="shared" si="108"/>
        <v>0</v>
      </c>
      <c r="AW975">
        <f t="shared" si="109"/>
        <v>0</v>
      </c>
      <c r="AX975">
        <f t="shared" si="110"/>
        <v>0</v>
      </c>
      <c r="AY975">
        <f t="shared" si="111"/>
        <v>0</v>
      </c>
      <c r="AZ975">
        <f t="shared" si="112"/>
        <v>0</v>
      </c>
      <c r="BA975">
        <f t="shared" si="113"/>
        <v>0</v>
      </c>
    </row>
    <row r="976" spans="1:53" x14ac:dyDescent="0.3">
      <c r="A976" s="3" t="s">
        <v>16889</v>
      </c>
      <c r="B976" s="3" t="s">
        <v>28972</v>
      </c>
      <c r="C976" s="6" t="s">
        <v>23672</v>
      </c>
      <c r="D976" s="3">
        <v>6</v>
      </c>
      <c r="E976" s="3">
        <v>382.33</v>
      </c>
      <c r="F976" s="3">
        <v>53856.324639999999</v>
      </c>
      <c r="G976" s="4">
        <v>176.64669546498857</v>
      </c>
      <c r="H976" s="4">
        <v>171.3370548877518</v>
      </c>
      <c r="I976" s="4">
        <v>187.17663435842493</v>
      </c>
      <c r="J976" s="4">
        <v>210.0168085711349</v>
      </c>
      <c r="K976" s="4">
        <v>279.39636546398293</v>
      </c>
      <c r="L976" s="4">
        <v>231.44035188919685</v>
      </c>
      <c r="M976" s="4">
        <v>224.13224749967941</v>
      </c>
      <c r="R976" t="s">
        <v>7238</v>
      </c>
      <c r="AT976" t="s">
        <v>7238</v>
      </c>
      <c r="AU976">
        <f t="shared" si="107"/>
        <v>0</v>
      </c>
      <c r="AV976">
        <f t="shared" si="108"/>
        <v>0</v>
      </c>
      <c r="AW976">
        <f t="shared" si="109"/>
        <v>0</v>
      </c>
      <c r="AX976">
        <f t="shared" si="110"/>
        <v>0</v>
      </c>
      <c r="AY976">
        <f t="shared" si="111"/>
        <v>0</v>
      </c>
      <c r="AZ976">
        <f t="shared" si="112"/>
        <v>0</v>
      </c>
      <c r="BA976">
        <f t="shared" si="113"/>
        <v>0</v>
      </c>
    </row>
    <row r="977" spans="1:53" x14ac:dyDescent="0.3">
      <c r="A977" s="3" t="s">
        <v>15965</v>
      </c>
      <c r="B977" s="3" t="s">
        <v>28973</v>
      </c>
      <c r="C977" s="6" t="s">
        <v>3047</v>
      </c>
      <c r="D977" s="3">
        <v>6</v>
      </c>
      <c r="E977" s="3">
        <v>427.58</v>
      </c>
      <c r="F977" s="3">
        <v>18162.390879999999</v>
      </c>
      <c r="G977" s="4">
        <v>214.49147241438092</v>
      </c>
      <c r="H977" s="4">
        <v>200.25118572599959</v>
      </c>
      <c r="I977" s="4">
        <v>135.86115554633383</v>
      </c>
      <c r="J977" s="4">
        <v>133.94715420704898</v>
      </c>
      <c r="K977" s="4">
        <v>79.378543430992721</v>
      </c>
      <c r="L977" s="4">
        <v>199.50495699740844</v>
      </c>
      <c r="M977" s="4">
        <v>117.34487423916903</v>
      </c>
      <c r="R977" t="s">
        <v>5385</v>
      </c>
      <c r="AT977" t="s">
        <v>5385</v>
      </c>
      <c r="AU977">
        <f t="shared" si="107"/>
        <v>0</v>
      </c>
      <c r="AV977">
        <f t="shared" si="108"/>
        <v>0</v>
      </c>
      <c r="AW977">
        <f t="shared" si="109"/>
        <v>0</v>
      </c>
      <c r="AX977">
        <f t="shared" si="110"/>
        <v>0</v>
      </c>
      <c r="AY977">
        <f t="shared" si="111"/>
        <v>0</v>
      </c>
      <c r="AZ977">
        <f t="shared" si="112"/>
        <v>0</v>
      </c>
      <c r="BA977">
        <f t="shared" si="113"/>
        <v>0</v>
      </c>
    </row>
    <row r="978" spans="1:53" x14ac:dyDescent="0.3">
      <c r="A978" s="3" t="s">
        <v>19241</v>
      </c>
      <c r="B978" s="3" t="s">
        <v>28974</v>
      </c>
      <c r="C978" s="6" t="s">
        <v>3844</v>
      </c>
      <c r="D978" s="3">
        <v>6</v>
      </c>
      <c r="E978" s="3">
        <v>331.45</v>
      </c>
      <c r="F978" s="3">
        <v>18233.05384</v>
      </c>
      <c r="G978" s="4">
        <v>352.93557517849308</v>
      </c>
      <c r="H978" s="4">
        <v>204.15963439236506</v>
      </c>
      <c r="I978" s="4">
        <v>277.38885929781407</v>
      </c>
      <c r="J978" s="4">
        <v>302.69094751777374</v>
      </c>
      <c r="K978" s="4">
        <v>151.64356780953068</v>
      </c>
      <c r="L978" s="4">
        <v>233.02087995251978</v>
      </c>
      <c r="M978" s="4">
        <v>218.5391329650852</v>
      </c>
      <c r="R978" t="s">
        <v>3653</v>
      </c>
      <c r="S978">
        <v>128.36532744613513</v>
      </c>
      <c r="T978">
        <v>117.17262444835255</v>
      </c>
      <c r="U978">
        <v>134.41097958944968</v>
      </c>
      <c r="V978">
        <v>119.99782341339778</v>
      </c>
      <c r="W978">
        <v>77.236414096330364</v>
      </c>
      <c r="X978">
        <v>114.12426678866399</v>
      </c>
      <c r="Y978">
        <v>136.01733279210484</v>
      </c>
      <c r="AT978" t="s">
        <v>3653</v>
      </c>
      <c r="AU978">
        <f t="shared" si="107"/>
        <v>9.5160992614976583E-8</v>
      </c>
      <c r="AV978">
        <f t="shared" si="108"/>
        <v>1.1581801692242784E-7</v>
      </c>
      <c r="AW978">
        <f t="shared" si="109"/>
        <v>1.3863347806433314E-7</v>
      </c>
      <c r="AX978">
        <f t="shared" si="110"/>
        <v>1.3555491927941965E-7</v>
      </c>
      <c r="AY978">
        <f t="shared" si="111"/>
        <v>9.6433895386503084E-8</v>
      </c>
      <c r="AZ978">
        <f t="shared" si="112"/>
        <v>1.128049006704227E-7</v>
      </c>
      <c r="BA978">
        <f t="shared" si="113"/>
        <v>1.2891779505765567E-7</v>
      </c>
    </row>
    <row r="979" spans="1:53" x14ac:dyDescent="0.3">
      <c r="A979" s="3" t="s">
        <v>10985</v>
      </c>
      <c r="B979" s="3" t="s">
        <v>28975</v>
      </c>
      <c r="C979" s="6" t="s">
        <v>4759</v>
      </c>
      <c r="D979" s="3">
        <v>6</v>
      </c>
      <c r="E979" s="3">
        <v>402.54</v>
      </c>
      <c r="F979" s="3">
        <v>28401.483469999999</v>
      </c>
      <c r="G979" s="4">
        <v>203.71104211107271</v>
      </c>
      <c r="H979" s="4">
        <v>180.13076233734321</v>
      </c>
      <c r="I979" s="4">
        <v>206.15628326080062</v>
      </c>
      <c r="J979" s="4">
        <v>239.80623668565804</v>
      </c>
      <c r="K979" s="4">
        <v>124.02087133655544</v>
      </c>
      <c r="L979" s="4">
        <v>206.83415657975743</v>
      </c>
      <c r="M979" s="4">
        <v>172.16450709360112</v>
      </c>
      <c r="R979" t="s">
        <v>3654</v>
      </c>
      <c r="S979">
        <v>77.111867423261032</v>
      </c>
      <c r="T979">
        <v>47.482184546698825</v>
      </c>
      <c r="U979">
        <v>60.525055712758622</v>
      </c>
      <c r="V979">
        <v>84.466648739579725</v>
      </c>
      <c r="W979">
        <v>67.129532659377205</v>
      </c>
      <c r="X979">
        <v>81.623592291373811</v>
      </c>
      <c r="Y979">
        <v>54.650971492633694</v>
      </c>
      <c r="AT979" t="s">
        <v>3654</v>
      </c>
      <c r="AU979">
        <f t="shared" si="107"/>
        <v>5.7165295273921992E-8</v>
      </c>
      <c r="AV979">
        <f t="shared" si="108"/>
        <v>4.6933253217071951E-8</v>
      </c>
      <c r="AW979">
        <f t="shared" si="109"/>
        <v>6.2426440229261472E-8</v>
      </c>
      <c r="AX979">
        <f t="shared" si="110"/>
        <v>9.5417311964497216E-8</v>
      </c>
      <c r="AY979">
        <f t="shared" si="111"/>
        <v>8.3814900077381947E-8</v>
      </c>
      <c r="AZ979">
        <f t="shared" si="112"/>
        <v>8.0679959485234499E-8</v>
      </c>
      <c r="BA979">
        <f t="shared" si="113"/>
        <v>5.1798418612999656E-8</v>
      </c>
    </row>
    <row r="980" spans="1:53" x14ac:dyDescent="0.3">
      <c r="A980" s="3" t="s">
        <v>11226</v>
      </c>
      <c r="B980" s="3" t="s">
        <v>28976</v>
      </c>
      <c r="C980" s="6" t="s">
        <v>4140</v>
      </c>
      <c r="D980" s="3">
        <v>6</v>
      </c>
      <c r="E980" s="3">
        <v>259.54000000000002</v>
      </c>
      <c r="F980" s="3">
        <v>30164.133450000001</v>
      </c>
      <c r="G980" s="4">
        <v>352.24829285091033</v>
      </c>
      <c r="H980" s="4">
        <v>144.67981794548186</v>
      </c>
      <c r="I980" s="4">
        <v>253.36044175893542</v>
      </c>
      <c r="J980" s="4">
        <v>218.61668744304365</v>
      </c>
      <c r="K980" s="4">
        <v>78.958100106406405</v>
      </c>
      <c r="L980" s="4">
        <v>305.34105821461327</v>
      </c>
      <c r="M980" s="4">
        <v>330.55294385878972</v>
      </c>
      <c r="R980" t="s">
        <v>7239</v>
      </c>
      <c r="S980">
        <v>636.23165544432675</v>
      </c>
      <c r="T980">
        <v>284.44046997848784</v>
      </c>
      <c r="U980">
        <v>249.62172704231151</v>
      </c>
      <c r="V980">
        <v>263.39233973075039</v>
      </c>
      <c r="W980">
        <v>299.91357523672053</v>
      </c>
      <c r="X980">
        <v>520.97127750456139</v>
      </c>
      <c r="Y980">
        <v>566.96348016396746</v>
      </c>
      <c r="AT980" t="s">
        <v>7239</v>
      </c>
      <c r="AU980">
        <f t="shared" si="107"/>
        <v>4.7165723852149761E-7</v>
      </c>
      <c r="AV980">
        <f t="shared" si="108"/>
        <v>2.8115211484328085E-7</v>
      </c>
      <c r="AW980">
        <f t="shared" si="109"/>
        <v>2.5746355190627273E-7</v>
      </c>
      <c r="AX980">
        <f t="shared" si="110"/>
        <v>2.9753979143452508E-7</v>
      </c>
      <c r="AY980">
        <f t="shared" si="111"/>
        <v>3.7445853329361334E-7</v>
      </c>
      <c r="AZ980">
        <f t="shared" si="112"/>
        <v>5.1494844054395926E-7</v>
      </c>
      <c r="BA980">
        <f t="shared" si="113"/>
        <v>5.3737035009111867E-7</v>
      </c>
    </row>
    <row r="981" spans="1:53" x14ac:dyDescent="0.3">
      <c r="A981" s="3" t="s">
        <v>16271</v>
      </c>
      <c r="B981" s="3" t="s">
        <v>28977</v>
      </c>
      <c r="C981" s="6" t="s">
        <v>7581</v>
      </c>
      <c r="D981" s="3">
        <v>6</v>
      </c>
      <c r="E981" s="3">
        <v>448.86</v>
      </c>
      <c r="F981" s="3">
        <v>20091.35787</v>
      </c>
      <c r="G981" s="4">
        <v>906.6100852087709</v>
      </c>
      <c r="H981" s="4">
        <v>470.89297899082737</v>
      </c>
      <c r="I981" s="4">
        <v>584.07128515014847</v>
      </c>
      <c r="J981" s="4">
        <v>609.91905370362213</v>
      </c>
      <c r="K981" s="4">
        <v>600.49024386348276</v>
      </c>
      <c r="L981" s="4">
        <v>587.44106187196167</v>
      </c>
      <c r="M981" s="4">
        <v>671.77171451806703</v>
      </c>
      <c r="R981" t="s">
        <v>4712</v>
      </c>
      <c r="AT981" t="s">
        <v>4712</v>
      </c>
      <c r="AU981">
        <f t="shared" si="107"/>
        <v>0</v>
      </c>
      <c r="AV981">
        <f t="shared" si="108"/>
        <v>0</v>
      </c>
      <c r="AW981">
        <f t="shared" si="109"/>
        <v>0</v>
      </c>
      <c r="AX981">
        <f t="shared" si="110"/>
        <v>0</v>
      </c>
      <c r="AY981">
        <f t="shared" si="111"/>
        <v>0</v>
      </c>
      <c r="AZ981">
        <f t="shared" si="112"/>
        <v>0</v>
      </c>
      <c r="BA981">
        <f t="shared" si="113"/>
        <v>0</v>
      </c>
    </row>
    <row r="982" spans="1:53" x14ac:dyDescent="0.3">
      <c r="A982" s="3" t="s">
        <v>16283</v>
      </c>
      <c r="B982" s="3" t="s">
        <v>28978</v>
      </c>
      <c r="C982" s="6" t="s">
        <v>7584</v>
      </c>
      <c r="D982" s="3">
        <v>6</v>
      </c>
      <c r="E982" s="3">
        <v>391.11</v>
      </c>
      <c r="F982" s="3">
        <v>32660.186470000001</v>
      </c>
      <c r="G982" s="4">
        <v>95.12793118553391</v>
      </c>
      <c r="H982" s="4">
        <v>146.02749261250739</v>
      </c>
      <c r="I982" s="4">
        <v>111.54469502715244</v>
      </c>
      <c r="J982" s="4">
        <v>129.1190276258657</v>
      </c>
      <c r="K982" s="4">
        <v>221.51383843645397</v>
      </c>
      <c r="L982" s="4">
        <v>109.57592685847737</v>
      </c>
      <c r="M982" s="4">
        <v>100.79171768476992</v>
      </c>
      <c r="R982" t="s">
        <v>4710</v>
      </c>
      <c r="AT982" t="s">
        <v>4710</v>
      </c>
      <c r="AU982">
        <f t="shared" si="107"/>
        <v>0</v>
      </c>
      <c r="AV982">
        <f t="shared" si="108"/>
        <v>0</v>
      </c>
      <c r="AW982">
        <f t="shared" si="109"/>
        <v>0</v>
      </c>
      <c r="AX982">
        <f t="shared" si="110"/>
        <v>0</v>
      </c>
      <c r="AY982">
        <f t="shared" si="111"/>
        <v>0</v>
      </c>
      <c r="AZ982">
        <f t="shared" si="112"/>
        <v>0</v>
      </c>
      <c r="BA982">
        <f t="shared" si="113"/>
        <v>0</v>
      </c>
    </row>
    <row r="983" spans="1:53" x14ac:dyDescent="0.3">
      <c r="A983" s="3" t="s">
        <v>18346</v>
      </c>
      <c r="B983" s="3" t="s">
        <v>28979</v>
      </c>
      <c r="C983" s="6" t="s">
        <v>6155</v>
      </c>
      <c r="D983" s="3">
        <v>6</v>
      </c>
      <c r="E983" s="3">
        <v>277.52</v>
      </c>
      <c r="F983" s="3">
        <v>25753.329269999998</v>
      </c>
      <c r="G983" s="4">
        <v>207.81023715684202</v>
      </c>
      <c r="H983" s="4">
        <v>127.46013263612373</v>
      </c>
      <c r="I983" s="4">
        <v>191.97818017386129</v>
      </c>
      <c r="J983" s="4">
        <v>176.29198804529861</v>
      </c>
      <c r="K983" s="4">
        <v>109.83647745983188</v>
      </c>
      <c r="L983" s="4">
        <v>136.25539679003668</v>
      </c>
      <c r="M983" s="4">
        <v>150.86908108227024</v>
      </c>
      <c r="R983" t="s">
        <v>7240</v>
      </c>
      <c r="AT983" t="s">
        <v>7240</v>
      </c>
      <c r="AU983">
        <f t="shared" si="107"/>
        <v>0</v>
      </c>
      <c r="AV983">
        <f t="shared" si="108"/>
        <v>0</v>
      </c>
      <c r="AW983">
        <f t="shared" si="109"/>
        <v>0</v>
      </c>
      <c r="AX983">
        <f t="shared" si="110"/>
        <v>0</v>
      </c>
      <c r="AY983">
        <f t="shared" si="111"/>
        <v>0</v>
      </c>
      <c r="AZ983">
        <f t="shared" si="112"/>
        <v>0</v>
      </c>
      <c r="BA983">
        <f t="shared" si="113"/>
        <v>0</v>
      </c>
    </row>
    <row r="984" spans="1:53" x14ac:dyDescent="0.3">
      <c r="A984" s="3" t="s">
        <v>19920</v>
      </c>
      <c r="B984" s="3" t="s">
        <v>28980</v>
      </c>
      <c r="C984" s="6" t="s">
        <v>6120</v>
      </c>
      <c r="D984" s="3">
        <v>6</v>
      </c>
      <c r="E984" s="3">
        <v>265.14</v>
      </c>
      <c r="F984" s="3">
        <v>26244.939630000001</v>
      </c>
      <c r="G984" s="4">
        <v>81.227299675232089</v>
      </c>
      <c r="H984" s="4">
        <v>80.030680538318222</v>
      </c>
      <c r="I984" s="4">
        <v>120.70014625230876</v>
      </c>
      <c r="J984" s="4">
        <v>75.412968837563028</v>
      </c>
      <c r="K984" s="4">
        <v>179.92165307808347</v>
      </c>
      <c r="L984" s="4">
        <v>103.10696345523849</v>
      </c>
      <c r="M984" s="4">
        <v>108.82961255394426</v>
      </c>
      <c r="R984" t="s">
        <v>7242</v>
      </c>
      <c r="AT984" t="s">
        <v>7242</v>
      </c>
      <c r="AU984">
        <f t="shared" si="107"/>
        <v>0</v>
      </c>
      <c r="AV984">
        <f t="shared" si="108"/>
        <v>0</v>
      </c>
      <c r="AW984">
        <f t="shared" si="109"/>
        <v>0</v>
      </c>
      <c r="AX984">
        <f t="shared" si="110"/>
        <v>0</v>
      </c>
      <c r="AY984">
        <f t="shared" si="111"/>
        <v>0</v>
      </c>
      <c r="AZ984">
        <f t="shared" si="112"/>
        <v>0</v>
      </c>
      <c r="BA984">
        <f t="shared" si="113"/>
        <v>0</v>
      </c>
    </row>
    <row r="985" spans="1:53" x14ac:dyDescent="0.3">
      <c r="A985" s="3" t="s">
        <v>20215</v>
      </c>
      <c r="B985" s="3" t="s">
        <v>28981</v>
      </c>
      <c r="C985" s="6" t="s">
        <v>5327</v>
      </c>
      <c r="D985" s="3">
        <v>6</v>
      </c>
      <c r="E985" s="3">
        <v>433.06</v>
      </c>
      <c r="F985" s="3">
        <v>55474.620009999999</v>
      </c>
      <c r="G985" s="4">
        <v>116.45173234521151</v>
      </c>
      <c r="H985" s="4">
        <v>65.32085909459586</v>
      </c>
      <c r="I985" s="4">
        <v>82.432502207541347</v>
      </c>
      <c r="J985" s="4">
        <v>141.59703413374083</v>
      </c>
      <c r="K985" s="4">
        <v>108.00014926141911</v>
      </c>
      <c r="L985" s="4">
        <v>46.052296496550063</v>
      </c>
      <c r="M985" s="4">
        <v>78.965683862501649</v>
      </c>
      <c r="R985" t="s">
        <v>7244</v>
      </c>
      <c r="S985">
        <v>2.1034819896145613</v>
      </c>
      <c r="T985">
        <v>3.9305838897032488</v>
      </c>
      <c r="U985">
        <v>3.5486943214594389</v>
      </c>
      <c r="V985">
        <v>2.4455942978428471</v>
      </c>
      <c r="W985">
        <v>2.1971166066500705</v>
      </c>
      <c r="X985">
        <v>2.2791098541697683</v>
      </c>
      <c r="Y985">
        <v>6.3718591541444454</v>
      </c>
      <c r="AT985" t="s">
        <v>7244</v>
      </c>
      <c r="AU985">
        <f t="shared" si="107"/>
        <v>1.5593730648444998E-9</v>
      </c>
      <c r="AV985">
        <f t="shared" si="108"/>
        <v>3.8851432542021006E-9</v>
      </c>
      <c r="AW985">
        <f t="shared" si="109"/>
        <v>3.6601759608757943E-9</v>
      </c>
      <c r="AX985">
        <f t="shared" si="110"/>
        <v>2.7626529232302949E-9</v>
      </c>
      <c r="AY985">
        <f t="shared" si="111"/>
        <v>2.7432204806062866E-9</v>
      </c>
      <c r="AZ985">
        <f t="shared" si="112"/>
        <v>2.2527615550222284E-9</v>
      </c>
      <c r="BA985">
        <f t="shared" si="113"/>
        <v>6.0392746696906393E-9</v>
      </c>
    </row>
    <row r="986" spans="1:53" x14ac:dyDescent="0.3">
      <c r="A986" s="3" t="s">
        <v>19079</v>
      </c>
      <c r="B986" s="3" t="s">
        <v>28982</v>
      </c>
      <c r="C986" s="6" t="s">
        <v>5939</v>
      </c>
      <c r="D986" s="3">
        <v>6</v>
      </c>
      <c r="E986" s="3">
        <v>517.35</v>
      </c>
      <c r="F986" s="3">
        <v>43240.699159999996</v>
      </c>
      <c r="G986" s="4">
        <v>417.64215759222293</v>
      </c>
      <c r="H986" s="4">
        <v>290.70295664047831</v>
      </c>
      <c r="I986" s="4">
        <v>309.72500720102903</v>
      </c>
      <c r="J986" s="4">
        <v>307.03068866194991</v>
      </c>
      <c r="K986" s="4">
        <v>297.68427028327335</v>
      </c>
      <c r="L986" s="4">
        <v>325.26504543535407</v>
      </c>
      <c r="M986" s="4">
        <v>353.52131314177302</v>
      </c>
      <c r="R986" t="s">
        <v>7245</v>
      </c>
      <c r="AT986" t="s">
        <v>7245</v>
      </c>
      <c r="AU986">
        <f t="shared" si="107"/>
        <v>0</v>
      </c>
      <c r="AV986">
        <f t="shared" si="108"/>
        <v>0</v>
      </c>
      <c r="AW986">
        <f t="shared" si="109"/>
        <v>0</v>
      </c>
      <c r="AX986">
        <f t="shared" si="110"/>
        <v>0</v>
      </c>
      <c r="AY986">
        <f t="shared" si="111"/>
        <v>0</v>
      </c>
      <c r="AZ986">
        <f t="shared" si="112"/>
        <v>0</v>
      </c>
      <c r="BA986">
        <f t="shared" si="113"/>
        <v>0</v>
      </c>
    </row>
    <row r="987" spans="1:53" x14ac:dyDescent="0.3">
      <c r="A987" s="3" t="s">
        <v>28983</v>
      </c>
      <c r="B987" s="3" t="s">
        <v>28984</v>
      </c>
      <c r="C987" s="6" t="s">
        <v>7304</v>
      </c>
      <c r="D987" s="3">
        <v>6</v>
      </c>
      <c r="E987" s="3">
        <v>270.75</v>
      </c>
      <c r="F987" s="3">
        <v>27977.378420000001</v>
      </c>
      <c r="G987" s="4">
        <v>113.78633822161399</v>
      </c>
      <c r="H987" s="4">
        <v>42.935028428591018</v>
      </c>
      <c r="I987" s="4">
        <v>35.104469855864849</v>
      </c>
      <c r="J987" s="4">
        <v>33.680367188527285</v>
      </c>
      <c r="K987" s="4">
        <v>20.139008879589522</v>
      </c>
      <c r="L987" s="4">
        <v>35.599115002461097</v>
      </c>
      <c r="M987" s="4">
        <v>46.850489326632179</v>
      </c>
      <c r="R987" t="s">
        <v>7247</v>
      </c>
      <c r="AT987" t="s">
        <v>7247</v>
      </c>
      <c r="AU987">
        <f t="shared" si="107"/>
        <v>0</v>
      </c>
      <c r="AV987">
        <f t="shared" si="108"/>
        <v>0</v>
      </c>
      <c r="AW987">
        <f t="shared" si="109"/>
        <v>0</v>
      </c>
      <c r="AX987">
        <f t="shared" si="110"/>
        <v>0</v>
      </c>
      <c r="AY987">
        <f t="shared" si="111"/>
        <v>0</v>
      </c>
      <c r="AZ987">
        <f t="shared" si="112"/>
        <v>0</v>
      </c>
      <c r="BA987">
        <f t="shared" si="113"/>
        <v>0</v>
      </c>
    </row>
    <row r="988" spans="1:53" x14ac:dyDescent="0.3">
      <c r="A988" s="3" t="s">
        <v>11915</v>
      </c>
      <c r="B988" s="3" t="s">
        <v>28985</v>
      </c>
      <c r="C988" s="6" t="s">
        <v>7070</v>
      </c>
      <c r="D988" s="3">
        <v>6</v>
      </c>
      <c r="E988" s="3">
        <v>359.56</v>
      </c>
      <c r="F988" s="3">
        <v>44310.828049999996</v>
      </c>
      <c r="G988" s="4">
        <v>172.37823786672502</v>
      </c>
      <c r="H988" s="4">
        <v>91.96762288073559</v>
      </c>
      <c r="I988" s="4">
        <v>153.68747532930485</v>
      </c>
      <c r="J988" s="4">
        <v>140.44180141674028</v>
      </c>
      <c r="K988" s="4">
        <v>127.16823710797426</v>
      </c>
      <c r="L988" s="4">
        <v>166.77605738100482</v>
      </c>
      <c r="M988" s="4">
        <v>348.89090510493696</v>
      </c>
      <c r="R988" t="s">
        <v>8497</v>
      </c>
      <c r="AT988" t="s">
        <v>8497</v>
      </c>
      <c r="AU988">
        <f t="shared" si="107"/>
        <v>0</v>
      </c>
      <c r="AV988">
        <f t="shared" si="108"/>
        <v>0</v>
      </c>
      <c r="AW988">
        <f t="shared" si="109"/>
        <v>0</v>
      </c>
      <c r="AX988">
        <f t="shared" si="110"/>
        <v>0</v>
      </c>
      <c r="AY988">
        <f t="shared" si="111"/>
        <v>0</v>
      </c>
      <c r="AZ988">
        <f t="shared" si="112"/>
        <v>0</v>
      </c>
      <c r="BA988">
        <f t="shared" si="113"/>
        <v>0</v>
      </c>
    </row>
    <row r="989" spans="1:53" x14ac:dyDescent="0.3">
      <c r="A989" s="3" t="s">
        <v>10135</v>
      </c>
      <c r="B989" s="3" t="s">
        <v>28986</v>
      </c>
      <c r="C989" s="6" t="s">
        <v>6486</v>
      </c>
      <c r="D989" s="3">
        <v>6</v>
      </c>
      <c r="E989" s="3">
        <v>365.57</v>
      </c>
      <c r="F989" s="3">
        <v>20745.93029</v>
      </c>
      <c r="G989" s="4">
        <v>369.61765957483613</v>
      </c>
      <c r="H989" s="4">
        <v>321.78368989859661</v>
      </c>
      <c r="I989" s="4">
        <v>376.4158858839549</v>
      </c>
      <c r="J989" s="4">
        <v>360.70387068379193</v>
      </c>
      <c r="K989" s="4">
        <v>327.35444918725767</v>
      </c>
      <c r="L989" s="4">
        <v>362.04911527785612</v>
      </c>
      <c r="M989" s="4">
        <v>491.11682300610204</v>
      </c>
      <c r="R989" t="s">
        <v>8495</v>
      </c>
      <c r="AT989" t="s">
        <v>8495</v>
      </c>
      <c r="AU989">
        <f t="shared" si="107"/>
        <v>0</v>
      </c>
      <c r="AV989">
        <f t="shared" si="108"/>
        <v>0</v>
      </c>
      <c r="AW989">
        <f t="shared" si="109"/>
        <v>0</v>
      </c>
      <c r="AX989">
        <f t="shared" si="110"/>
        <v>0</v>
      </c>
      <c r="AY989">
        <f t="shared" si="111"/>
        <v>0</v>
      </c>
      <c r="AZ989">
        <f t="shared" si="112"/>
        <v>0</v>
      </c>
      <c r="BA989">
        <f t="shared" si="113"/>
        <v>0</v>
      </c>
    </row>
    <row r="990" spans="1:53" x14ac:dyDescent="0.3">
      <c r="A990" s="3" t="s">
        <v>16827</v>
      </c>
      <c r="B990" s="3" t="s">
        <v>28987</v>
      </c>
      <c r="C990" s="6" t="s">
        <v>7717</v>
      </c>
      <c r="D990" s="3">
        <v>6</v>
      </c>
      <c r="E990" s="3">
        <v>345.36</v>
      </c>
      <c r="F990" s="3">
        <v>31422.290499999999</v>
      </c>
      <c r="G990" s="4">
        <v>126.36407919072275</v>
      </c>
      <c r="H990" s="4">
        <v>97.420821671602781</v>
      </c>
      <c r="I990" s="4">
        <v>136.31996435689553</v>
      </c>
      <c r="J990" s="4">
        <v>101.48714935512032</v>
      </c>
      <c r="K990" s="4">
        <v>140.23945484917232</v>
      </c>
      <c r="L990" s="4">
        <v>96.006851850088111</v>
      </c>
      <c r="M990" s="4">
        <v>79.763598184770018</v>
      </c>
      <c r="R990" t="s">
        <v>12120</v>
      </c>
      <c r="AT990" t="s">
        <v>12120</v>
      </c>
      <c r="AU990">
        <f t="shared" si="107"/>
        <v>0</v>
      </c>
      <c r="AV990">
        <f t="shared" si="108"/>
        <v>0</v>
      </c>
      <c r="AW990">
        <f t="shared" si="109"/>
        <v>0</v>
      </c>
      <c r="AX990">
        <f t="shared" si="110"/>
        <v>0</v>
      </c>
      <c r="AY990">
        <f t="shared" si="111"/>
        <v>0</v>
      </c>
      <c r="AZ990">
        <f t="shared" si="112"/>
        <v>0</v>
      </c>
      <c r="BA990">
        <f t="shared" si="113"/>
        <v>0</v>
      </c>
    </row>
    <row r="991" spans="1:53" x14ac:dyDescent="0.3">
      <c r="A991" s="3" t="s">
        <v>18975</v>
      </c>
      <c r="B991" s="3" t="s">
        <v>28988</v>
      </c>
      <c r="C991" s="6" t="s">
        <v>5921</v>
      </c>
      <c r="D991" s="3">
        <v>6</v>
      </c>
      <c r="E991" s="3">
        <v>337.51</v>
      </c>
      <c r="F991" s="3">
        <v>19997.671979999999</v>
      </c>
      <c r="G991" s="4">
        <v>753.97049420452299</v>
      </c>
      <c r="H991" s="4">
        <v>487.31914721322511</v>
      </c>
      <c r="I991" s="4">
        <v>792.62901067750158</v>
      </c>
      <c r="J991" s="4">
        <v>819.0960964821279</v>
      </c>
      <c r="K991" s="4">
        <v>636.73731095566416</v>
      </c>
      <c r="L991" s="4">
        <v>552.73948243736925</v>
      </c>
      <c r="M991" s="4">
        <v>630.48553541233684</v>
      </c>
      <c r="R991" t="s">
        <v>7249</v>
      </c>
      <c r="AT991" t="s">
        <v>7249</v>
      </c>
      <c r="AU991">
        <f t="shared" si="107"/>
        <v>0</v>
      </c>
      <c r="AV991">
        <f t="shared" si="108"/>
        <v>0</v>
      </c>
      <c r="AW991">
        <f t="shared" si="109"/>
        <v>0</v>
      </c>
      <c r="AX991">
        <f t="shared" si="110"/>
        <v>0</v>
      </c>
      <c r="AY991">
        <f t="shared" si="111"/>
        <v>0</v>
      </c>
      <c r="AZ991">
        <f t="shared" si="112"/>
        <v>0</v>
      </c>
      <c r="BA991">
        <f t="shared" si="113"/>
        <v>0</v>
      </c>
    </row>
    <row r="992" spans="1:53" x14ac:dyDescent="0.3">
      <c r="A992" s="3" t="s">
        <v>18838</v>
      </c>
      <c r="B992" s="3" t="s">
        <v>28989</v>
      </c>
      <c r="C992" s="6" t="s">
        <v>5882</v>
      </c>
      <c r="D992" s="3">
        <v>6</v>
      </c>
      <c r="E992" s="3">
        <v>280.01</v>
      </c>
      <c r="F992" s="3">
        <v>25861.24008</v>
      </c>
      <c r="G992" s="4">
        <v>33.141817519999996</v>
      </c>
      <c r="H992" s="4">
        <v>18.865987709999999</v>
      </c>
      <c r="I992" s="4">
        <v>17.983799269999999</v>
      </c>
      <c r="J992" s="4">
        <v>18.904241420000002</v>
      </c>
      <c r="K992" s="4">
        <v>8.5637028809999993</v>
      </c>
      <c r="L992" s="4">
        <v>29.523733320000002</v>
      </c>
      <c r="M992" s="4" t="s">
        <v>30021</v>
      </c>
      <c r="R992" t="s">
        <v>8300</v>
      </c>
      <c r="AT992" t="s">
        <v>8300</v>
      </c>
      <c r="AU992">
        <f t="shared" si="107"/>
        <v>0</v>
      </c>
      <c r="AV992">
        <f t="shared" si="108"/>
        <v>0</v>
      </c>
      <c r="AW992">
        <f t="shared" si="109"/>
        <v>0</v>
      </c>
      <c r="AX992">
        <f t="shared" si="110"/>
        <v>0</v>
      </c>
      <c r="AY992">
        <f t="shared" si="111"/>
        <v>0</v>
      </c>
      <c r="AZ992">
        <f t="shared" si="112"/>
        <v>0</v>
      </c>
      <c r="BA992">
        <f t="shared" si="113"/>
        <v>0</v>
      </c>
    </row>
    <row r="993" spans="1:53" x14ac:dyDescent="0.3">
      <c r="A993" s="3" t="s">
        <v>21167</v>
      </c>
      <c r="B993" s="3" t="s">
        <v>28990</v>
      </c>
      <c r="C993" s="6" t="s">
        <v>4398</v>
      </c>
      <c r="D993" s="3">
        <v>6</v>
      </c>
      <c r="E993" s="3">
        <v>275.86</v>
      </c>
      <c r="F993" s="3">
        <v>29670.754919999999</v>
      </c>
      <c r="G993" s="4">
        <v>854.27641134749206</v>
      </c>
      <c r="H993" s="4">
        <v>502.2106301068784</v>
      </c>
      <c r="I993" s="4">
        <v>616.82696162455363</v>
      </c>
      <c r="J993" s="4">
        <v>569.61062089561642</v>
      </c>
      <c r="K993" s="4">
        <v>450.48909496223598</v>
      </c>
      <c r="L993" s="4">
        <v>628.16210974793296</v>
      </c>
      <c r="M993" s="4">
        <v>688.5396588597356</v>
      </c>
      <c r="R993" t="s">
        <v>7251</v>
      </c>
      <c r="S993">
        <v>1020.4725450671842</v>
      </c>
      <c r="T993">
        <v>727.13781943385254</v>
      </c>
      <c r="U993">
        <v>990.9797199459997</v>
      </c>
      <c r="V993">
        <v>846.70265396877949</v>
      </c>
      <c r="W993">
        <v>777.12300336070655</v>
      </c>
      <c r="X993">
        <v>980.68728107586628</v>
      </c>
      <c r="Y993">
        <v>1072.9347256281321</v>
      </c>
      <c r="AT993" t="s">
        <v>7251</v>
      </c>
      <c r="AU993">
        <f t="shared" si="107"/>
        <v>7.5650631098708338E-7</v>
      </c>
      <c r="AV993">
        <f t="shared" si="108"/>
        <v>7.1873153539586258E-7</v>
      </c>
      <c r="AW993">
        <f t="shared" si="109"/>
        <v>1.0221111823376394E-6</v>
      </c>
      <c r="AX993">
        <f t="shared" si="110"/>
        <v>9.5647326466084629E-7</v>
      </c>
      <c r="AY993">
        <f t="shared" si="111"/>
        <v>9.7028065434348072E-7</v>
      </c>
      <c r="AZ993">
        <f t="shared" si="112"/>
        <v>9.6934976621027093E-7</v>
      </c>
      <c r="BA993">
        <f t="shared" si="113"/>
        <v>1.0169320058656405E-6</v>
      </c>
    </row>
    <row r="994" spans="1:53" x14ac:dyDescent="0.3">
      <c r="A994" s="3" t="s">
        <v>12237</v>
      </c>
      <c r="B994" s="3" t="s">
        <v>28991</v>
      </c>
      <c r="C994" s="6" t="s">
        <v>7266</v>
      </c>
      <c r="D994" s="3">
        <v>6</v>
      </c>
      <c r="E994" s="3">
        <v>215.97</v>
      </c>
      <c r="F994" s="3">
        <v>33642.197110000001</v>
      </c>
      <c r="G994" s="4">
        <v>39.233575546470412</v>
      </c>
      <c r="H994" s="4">
        <v>38.84698719579584</v>
      </c>
      <c r="I994" s="4">
        <v>50.214757524084412</v>
      </c>
      <c r="J994" s="4">
        <v>58.689726355137786</v>
      </c>
      <c r="K994" s="4">
        <v>30.520627635760583</v>
      </c>
      <c r="L994" s="4">
        <v>27.823082627274292</v>
      </c>
      <c r="M994" s="4">
        <v>25.476455823361896</v>
      </c>
      <c r="R994" t="s">
        <v>7252</v>
      </c>
      <c r="S994">
        <v>239.18149526299217</v>
      </c>
      <c r="T994">
        <v>152.58803997852826</v>
      </c>
      <c r="U994">
        <v>221.93562253803964</v>
      </c>
      <c r="V994">
        <v>276.22850470426562</v>
      </c>
      <c r="W994">
        <v>149.33184903484704</v>
      </c>
      <c r="X994">
        <v>172.86585644670771</v>
      </c>
      <c r="Y994">
        <v>232.2576720408274</v>
      </c>
      <c r="AT994" t="s">
        <v>7252</v>
      </c>
      <c r="AU994">
        <f t="shared" si="107"/>
        <v>1.773122770548111E-7</v>
      </c>
      <c r="AV994">
        <f t="shared" si="108"/>
        <v>1.5082400244592074E-7</v>
      </c>
      <c r="AW994">
        <f t="shared" si="109"/>
        <v>2.2890769305304941E-7</v>
      </c>
      <c r="AX994">
        <f t="shared" si="110"/>
        <v>3.1204009866799699E-7</v>
      </c>
      <c r="AY994">
        <f t="shared" si="111"/>
        <v>1.8644899658001745E-7</v>
      </c>
      <c r="AZ994">
        <f t="shared" si="112"/>
        <v>1.7086739143646682E-7</v>
      </c>
      <c r="BA994">
        <f t="shared" si="113"/>
        <v>2.2013478981015269E-7</v>
      </c>
    </row>
    <row r="995" spans="1:53" x14ac:dyDescent="0.3">
      <c r="A995" s="3" t="s">
        <v>17696</v>
      </c>
      <c r="B995" s="3" t="s">
        <v>28992</v>
      </c>
      <c r="C995" s="6" t="s">
        <v>2970</v>
      </c>
      <c r="D995" s="3">
        <v>6</v>
      </c>
      <c r="E995" s="3">
        <v>530.73</v>
      </c>
      <c r="F995" s="3">
        <v>22289.516439999999</v>
      </c>
      <c r="G995" s="4">
        <v>834.28473285374719</v>
      </c>
      <c r="H995" s="4">
        <v>471.86473099947926</v>
      </c>
      <c r="I995" s="4">
        <v>543.48006713226926</v>
      </c>
      <c r="J995" s="4">
        <v>475.07295890188448</v>
      </c>
      <c r="K995" s="4">
        <v>273.35406252229342</v>
      </c>
      <c r="L995" s="4">
        <v>450.1915738112865</v>
      </c>
      <c r="M995" s="4">
        <v>600.85758483439099</v>
      </c>
      <c r="R995" t="s">
        <v>7253</v>
      </c>
      <c r="S995">
        <v>678.36250396991193</v>
      </c>
      <c r="T995">
        <v>304.81440353482907</v>
      </c>
      <c r="U995">
        <v>524.24113504949503</v>
      </c>
      <c r="V995">
        <v>406.22407373085338</v>
      </c>
      <c r="W995">
        <v>219.77482240618585</v>
      </c>
      <c r="X995">
        <v>424.29570599193664</v>
      </c>
      <c r="Y995">
        <v>474.30604430426496</v>
      </c>
      <c r="AT995" t="s">
        <v>7253</v>
      </c>
      <c r="AU995">
        <f t="shared" si="107"/>
        <v>5.0289007565260117E-7</v>
      </c>
      <c r="AV995">
        <f t="shared" si="108"/>
        <v>3.0129050973299199E-7</v>
      </c>
      <c r="AW995">
        <f t="shared" si="109"/>
        <v>5.4071008274989119E-7</v>
      </c>
      <c r="AX995">
        <f t="shared" si="110"/>
        <v>4.5888891946180718E-7</v>
      </c>
      <c r="AY995">
        <f t="shared" si="111"/>
        <v>2.744009089556162E-7</v>
      </c>
      <c r="AZ995">
        <f t="shared" si="112"/>
        <v>4.1939051453394761E-7</v>
      </c>
      <c r="BA995">
        <f t="shared" si="113"/>
        <v>4.4954924610735959E-7</v>
      </c>
    </row>
    <row r="996" spans="1:53" x14ac:dyDescent="0.3">
      <c r="A996" s="3" t="s">
        <v>20089</v>
      </c>
      <c r="B996" s="3" t="s">
        <v>28993</v>
      </c>
      <c r="C996" s="6" t="s">
        <v>5300</v>
      </c>
      <c r="D996" s="3">
        <v>6</v>
      </c>
      <c r="E996" s="3">
        <v>348.83</v>
      </c>
      <c r="F996" s="3">
        <v>53336.39574</v>
      </c>
      <c r="G996" s="4">
        <v>208.45004459794589</v>
      </c>
      <c r="H996" s="4">
        <v>91.903855721596713</v>
      </c>
      <c r="I996" s="4">
        <v>152.49645382566294</v>
      </c>
      <c r="J996" s="4">
        <v>251.66129657975151</v>
      </c>
      <c r="K996" s="4">
        <v>124.06974759952362</v>
      </c>
      <c r="L996" s="4">
        <v>187.54820254876839</v>
      </c>
      <c r="M996" s="4">
        <v>240.82810224229979</v>
      </c>
      <c r="R996" t="s">
        <v>7254</v>
      </c>
      <c r="AT996" t="s">
        <v>7254</v>
      </c>
      <c r="AU996">
        <f t="shared" si="107"/>
        <v>0</v>
      </c>
      <c r="AV996">
        <f t="shared" si="108"/>
        <v>0</v>
      </c>
      <c r="AW996">
        <f t="shared" si="109"/>
        <v>0</v>
      </c>
      <c r="AX996">
        <f t="shared" si="110"/>
        <v>0</v>
      </c>
      <c r="AY996">
        <f t="shared" si="111"/>
        <v>0</v>
      </c>
      <c r="AZ996">
        <f t="shared" si="112"/>
        <v>0</v>
      </c>
      <c r="BA996">
        <f t="shared" si="113"/>
        <v>0</v>
      </c>
    </row>
    <row r="997" spans="1:53" x14ac:dyDescent="0.3">
      <c r="A997" s="3" t="s">
        <v>14192</v>
      </c>
      <c r="B997" s="3" t="s">
        <v>28994</v>
      </c>
      <c r="C997" s="6" t="s">
        <v>3819</v>
      </c>
      <c r="D997" s="3">
        <v>6</v>
      </c>
      <c r="E997" s="3">
        <v>481.83</v>
      </c>
      <c r="F997" s="3">
        <v>21234.514930000001</v>
      </c>
      <c r="G997" s="4">
        <v>4212.9301193423189</v>
      </c>
      <c r="H997" s="4">
        <v>4287.3099118918044</v>
      </c>
      <c r="I997" s="4">
        <v>4589.7003533380475</v>
      </c>
      <c r="J997" s="4">
        <v>4198.1992857693413</v>
      </c>
      <c r="K997" s="4">
        <v>2783.1470214832957</v>
      </c>
      <c r="L997" s="4">
        <v>5849.9810639770321</v>
      </c>
      <c r="M997" s="4">
        <v>4439.885609149841</v>
      </c>
      <c r="R997" t="s">
        <v>6654</v>
      </c>
      <c r="S997">
        <v>27.07482237</v>
      </c>
      <c r="T997">
        <v>16.20495081</v>
      </c>
      <c r="U997">
        <v>8.3694489240000003</v>
      </c>
      <c r="V997">
        <v>4.2392543490000003</v>
      </c>
      <c r="W997">
        <v>3.7586423080000002</v>
      </c>
      <c r="X997">
        <v>3.1326880940000001</v>
      </c>
      <c r="AT997" t="s">
        <v>6654</v>
      </c>
      <c r="AU997">
        <f t="shared" si="107"/>
        <v>2.0071362126073444E-8</v>
      </c>
      <c r="AV997">
        <f t="shared" si="108"/>
        <v>1.6017608856810741E-8</v>
      </c>
      <c r="AW997">
        <f t="shared" si="109"/>
        <v>8.6323737641071782E-9</v>
      </c>
      <c r="AX997">
        <f t="shared" si="110"/>
        <v>4.7888517036173483E-9</v>
      </c>
      <c r="AY997">
        <f t="shared" si="111"/>
        <v>4.6928708869483576E-9</v>
      </c>
      <c r="AZ997">
        <f t="shared" si="112"/>
        <v>3.0964717602916293E-9</v>
      </c>
      <c r="BA997">
        <f t="shared" si="113"/>
        <v>0</v>
      </c>
    </row>
    <row r="998" spans="1:53" x14ac:dyDescent="0.3">
      <c r="A998" s="3" t="s">
        <v>14157</v>
      </c>
      <c r="B998" s="3" t="s">
        <v>28995</v>
      </c>
      <c r="C998" s="6" t="s">
        <v>6662</v>
      </c>
      <c r="D998" s="3">
        <v>6</v>
      </c>
      <c r="E998" s="3">
        <v>307.02</v>
      </c>
      <c r="F998" s="3">
        <v>17651.971259999998</v>
      </c>
      <c r="G998" s="4">
        <v>345.61620037076347</v>
      </c>
      <c r="H998" s="4">
        <v>268.10961567071718</v>
      </c>
      <c r="I998" s="4">
        <v>297.59801712230427</v>
      </c>
      <c r="J998" s="4">
        <v>243.81078711597465</v>
      </c>
      <c r="K998" s="4">
        <v>719.34198513941703</v>
      </c>
      <c r="L998" s="4">
        <v>194.36814226856339</v>
      </c>
      <c r="M998" s="4">
        <v>236.67550332700011</v>
      </c>
      <c r="R998" t="s">
        <v>6652</v>
      </c>
      <c r="AT998" t="s">
        <v>6652</v>
      </c>
      <c r="AU998">
        <f t="shared" si="107"/>
        <v>0</v>
      </c>
      <c r="AV998">
        <f t="shared" si="108"/>
        <v>0</v>
      </c>
      <c r="AW998">
        <f t="shared" si="109"/>
        <v>0</v>
      </c>
      <c r="AX998">
        <f t="shared" si="110"/>
        <v>0</v>
      </c>
      <c r="AY998">
        <f t="shared" si="111"/>
        <v>0</v>
      </c>
      <c r="AZ998">
        <f t="shared" si="112"/>
        <v>0</v>
      </c>
      <c r="BA998">
        <f t="shared" si="113"/>
        <v>0</v>
      </c>
    </row>
    <row r="999" spans="1:53" x14ac:dyDescent="0.3">
      <c r="A999" s="3" t="s">
        <v>22388</v>
      </c>
      <c r="B999" s="3" t="s">
        <v>28996</v>
      </c>
      <c r="C999" s="6" t="s">
        <v>5622</v>
      </c>
      <c r="D999" s="3">
        <v>6</v>
      </c>
      <c r="E999" s="3">
        <v>443.87</v>
      </c>
      <c r="F999" s="3">
        <v>22184.506130000002</v>
      </c>
      <c r="G999" s="4">
        <v>4381.3998974612368</v>
      </c>
      <c r="H999" s="4">
        <v>1797.0965584363628</v>
      </c>
      <c r="I999" s="4">
        <v>3350.3213517866125</v>
      </c>
      <c r="J999" s="4">
        <v>3593.4430594945284</v>
      </c>
      <c r="K999" s="4">
        <v>1847.8814578291451</v>
      </c>
      <c r="L999" s="4">
        <v>3216.07340790021</v>
      </c>
      <c r="M999" s="4">
        <v>3581.3658300851766</v>
      </c>
      <c r="R999" t="s">
        <v>6650</v>
      </c>
      <c r="AT999" t="s">
        <v>6650</v>
      </c>
      <c r="AU999">
        <f t="shared" si="107"/>
        <v>0</v>
      </c>
      <c r="AV999">
        <f t="shared" si="108"/>
        <v>0</v>
      </c>
      <c r="AW999">
        <f t="shared" si="109"/>
        <v>0</v>
      </c>
      <c r="AX999">
        <f t="shared" si="110"/>
        <v>0</v>
      </c>
      <c r="AY999">
        <f t="shared" si="111"/>
        <v>0</v>
      </c>
      <c r="AZ999">
        <f t="shared" si="112"/>
        <v>0</v>
      </c>
      <c r="BA999">
        <f t="shared" si="113"/>
        <v>0</v>
      </c>
    </row>
    <row r="1000" spans="1:53" x14ac:dyDescent="0.3">
      <c r="A1000" s="3" t="s">
        <v>11684</v>
      </c>
      <c r="B1000" s="3" t="s">
        <v>28997</v>
      </c>
      <c r="C1000" s="6" t="s">
        <v>2798</v>
      </c>
      <c r="D1000" s="3">
        <v>6</v>
      </c>
      <c r="E1000" s="3">
        <v>264.77999999999997</v>
      </c>
      <c r="F1000" s="3">
        <v>28167.966509999998</v>
      </c>
      <c r="G1000" s="4">
        <v>189.09070724759758</v>
      </c>
      <c r="H1000" s="4">
        <v>132.35752131692038</v>
      </c>
      <c r="I1000" s="4">
        <v>154.1049848732151</v>
      </c>
      <c r="J1000" s="4">
        <v>137.4664707556712</v>
      </c>
      <c r="K1000" s="4">
        <v>126.69776935902664</v>
      </c>
      <c r="L1000" s="4">
        <v>112.10136691509393</v>
      </c>
      <c r="M1000" s="4">
        <v>123.87972453513653</v>
      </c>
      <c r="R1000" t="s">
        <v>6649</v>
      </c>
      <c r="S1000">
        <v>0.212445472</v>
      </c>
      <c r="T1000">
        <v>1.4575331E-2</v>
      </c>
      <c r="U1000">
        <v>3.3888277000000001E-2</v>
      </c>
      <c r="V1000">
        <v>0.40751865999999998</v>
      </c>
      <c r="W1000">
        <v>0.70135398999999998</v>
      </c>
      <c r="X1000">
        <v>0.105279027</v>
      </c>
      <c r="AT1000" t="s">
        <v>6649</v>
      </c>
      <c r="AU1000">
        <f t="shared" si="107"/>
        <v>1.5749207667125303E-10</v>
      </c>
      <c r="AV1000">
        <f t="shared" si="108"/>
        <v>1.4406828731160348E-11</v>
      </c>
      <c r="AW1000">
        <f t="shared" si="109"/>
        <v>3.495287156203651E-11</v>
      </c>
      <c r="AX1000">
        <f t="shared" si="110"/>
        <v>4.6035134213100719E-10</v>
      </c>
      <c r="AY1000">
        <f t="shared" si="111"/>
        <v>8.7567888918576749E-10</v>
      </c>
      <c r="AZ1000">
        <f t="shared" si="112"/>
        <v>1.0406191879774161E-10</v>
      </c>
      <c r="BA1000">
        <f t="shared" si="113"/>
        <v>0</v>
      </c>
    </row>
    <row r="1001" spans="1:53" x14ac:dyDescent="0.3">
      <c r="A1001" s="3" t="s">
        <v>17219</v>
      </c>
      <c r="B1001" s="3" t="s">
        <v>28998</v>
      </c>
      <c r="C1001" s="6" t="s">
        <v>2942</v>
      </c>
      <c r="D1001" s="3">
        <v>6</v>
      </c>
      <c r="E1001" s="3">
        <v>3517.57</v>
      </c>
      <c r="F1001" s="3">
        <v>95507.924280000007</v>
      </c>
      <c r="G1001" s="4">
        <v>119.41719863791064</v>
      </c>
      <c r="H1001" s="4">
        <v>136.02526590890668</v>
      </c>
      <c r="I1001" s="4">
        <v>131.60745728572212</v>
      </c>
      <c r="J1001" s="4">
        <v>113.54107122043739</v>
      </c>
      <c r="K1001" s="4">
        <v>72.067318519260596</v>
      </c>
      <c r="L1001" s="4">
        <v>103.98683826000892</v>
      </c>
      <c r="M1001" s="4">
        <v>118.14656532554291</v>
      </c>
      <c r="R1001" t="s">
        <v>5754</v>
      </c>
      <c r="AT1001" t="s">
        <v>5754</v>
      </c>
      <c r="AU1001">
        <f t="shared" si="107"/>
        <v>0</v>
      </c>
      <c r="AV1001">
        <f t="shared" si="108"/>
        <v>0</v>
      </c>
      <c r="AW1001">
        <f t="shared" si="109"/>
        <v>0</v>
      </c>
      <c r="AX1001">
        <f t="shared" si="110"/>
        <v>0</v>
      </c>
      <c r="AY1001">
        <f t="shared" si="111"/>
        <v>0</v>
      </c>
      <c r="AZ1001">
        <f t="shared" si="112"/>
        <v>0</v>
      </c>
      <c r="BA1001">
        <f t="shared" si="113"/>
        <v>0</v>
      </c>
    </row>
    <row r="1002" spans="1:53" x14ac:dyDescent="0.3">
      <c r="A1002" s="3" t="s">
        <v>16274</v>
      </c>
      <c r="B1002" s="3" t="s">
        <v>28999</v>
      </c>
      <c r="C1002" s="6" t="s">
        <v>7582</v>
      </c>
      <c r="D1002" s="3">
        <v>6</v>
      </c>
      <c r="E1002" s="3">
        <v>279.73</v>
      </c>
      <c r="F1002" s="3">
        <v>24292.47047</v>
      </c>
      <c r="G1002" s="4">
        <v>191.01256584277107</v>
      </c>
      <c r="H1002" s="4">
        <v>84.211874990482741</v>
      </c>
      <c r="I1002" s="4">
        <v>114.66936298302841</v>
      </c>
      <c r="J1002" s="4">
        <v>72.392526612204961</v>
      </c>
      <c r="K1002" s="4">
        <v>109.1662850489455</v>
      </c>
      <c r="L1002" s="4">
        <v>89.493238176698938</v>
      </c>
      <c r="M1002" s="4">
        <v>102.90769311112078</v>
      </c>
      <c r="R1002" t="s">
        <v>4414</v>
      </c>
      <c r="AT1002" t="s">
        <v>4414</v>
      </c>
      <c r="AU1002">
        <f t="shared" si="107"/>
        <v>0</v>
      </c>
      <c r="AV1002">
        <f t="shared" si="108"/>
        <v>0</v>
      </c>
      <c r="AW1002">
        <f t="shared" si="109"/>
        <v>0</v>
      </c>
      <c r="AX1002">
        <f t="shared" si="110"/>
        <v>0</v>
      </c>
      <c r="AY1002">
        <f t="shared" si="111"/>
        <v>0</v>
      </c>
      <c r="AZ1002">
        <f t="shared" si="112"/>
        <v>0</v>
      </c>
      <c r="BA1002">
        <f t="shared" si="113"/>
        <v>0</v>
      </c>
    </row>
    <row r="1003" spans="1:53" x14ac:dyDescent="0.3">
      <c r="A1003" s="3" t="s">
        <v>20432</v>
      </c>
      <c r="B1003" s="3" t="s">
        <v>29000</v>
      </c>
      <c r="C1003" s="6" t="s">
        <v>4744</v>
      </c>
      <c r="D1003" s="3">
        <v>6</v>
      </c>
      <c r="E1003" s="3">
        <v>370.5</v>
      </c>
      <c r="F1003" s="3">
        <v>22512.805660000002</v>
      </c>
      <c r="G1003" s="4">
        <v>637.30290476139112</v>
      </c>
      <c r="H1003" s="4">
        <v>421.03841495984955</v>
      </c>
      <c r="I1003" s="4">
        <v>626.11797681214318</v>
      </c>
      <c r="J1003" s="4">
        <v>633.30473021087664</v>
      </c>
      <c r="K1003" s="4">
        <v>614.41614211944193</v>
      </c>
      <c r="L1003" s="4">
        <v>551.97640326951375</v>
      </c>
      <c r="M1003" s="4">
        <v>603.51181495319076</v>
      </c>
      <c r="R1003" t="s">
        <v>6655</v>
      </c>
      <c r="AT1003" t="s">
        <v>6655</v>
      </c>
      <c r="AU1003">
        <f t="shared" si="107"/>
        <v>0</v>
      </c>
      <c r="AV1003">
        <f t="shared" si="108"/>
        <v>0</v>
      </c>
      <c r="AW1003">
        <f t="shared" si="109"/>
        <v>0</v>
      </c>
      <c r="AX1003">
        <f t="shared" si="110"/>
        <v>0</v>
      </c>
      <c r="AY1003">
        <f t="shared" si="111"/>
        <v>0</v>
      </c>
      <c r="AZ1003">
        <f t="shared" si="112"/>
        <v>0</v>
      </c>
      <c r="BA1003">
        <f t="shared" si="113"/>
        <v>0</v>
      </c>
    </row>
    <row r="1004" spans="1:53" x14ac:dyDescent="0.3">
      <c r="A1004" s="3" t="s">
        <v>21037</v>
      </c>
      <c r="B1004" s="3" t="s">
        <v>29001</v>
      </c>
      <c r="C1004" s="6" t="s">
        <v>3903</v>
      </c>
      <c r="D1004" s="3">
        <v>6</v>
      </c>
      <c r="E1004" s="3">
        <v>363.89</v>
      </c>
      <c r="F1004" s="3">
        <v>11781.10045</v>
      </c>
      <c r="G1004" s="4">
        <v>20951.320942007111</v>
      </c>
      <c r="H1004" s="4">
        <v>11138.504257563647</v>
      </c>
      <c r="I1004" s="4">
        <v>18242.028339392687</v>
      </c>
      <c r="J1004" s="4">
        <v>17400.105228809451</v>
      </c>
      <c r="K1004" s="4">
        <v>20590.799509830304</v>
      </c>
      <c r="L1004" s="4">
        <v>17823.253788286598</v>
      </c>
      <c r="M1004" s="4">
        <v>25227.47990323386</v>
      </c>
      <c r="R1004" t="s">
        <v>7256</v>
      </c>
      <c r="AT1004" t="s">
        <v>7256</v>
      </c>
      <c r="AU1004">
        <f t="shared" si="107"/>
        <v>0</v>
      </c>
      <c r="AV1004">
        <f t="shared" si="108"/>
        <v>0</v>
      </c>
      <c r="AW1004">
        <f t="shared" si="109"/>
        <v>0</v>
      </c>
      <c r="AX1004">
        <f t="shared" si="110"/>
        <v>0</v>
      </c>
      <c r="AY1004">
        <f t="shared" si="111"/>
        <v>0</v>
      </c>
      <c r="AZ1004">
        <f t="shared" si="112"/>
        <v>0</v>
      </c>
      <c r="BA1004">
        <f t="shared" si="113"/>
        <v>0</v>
      </c>
    </row>
    <row r="1005" spans="1:53" x14ac:dyDescent="0.3">
      <c r="A1005" s="3" t="s">
        <v>17615</v>
      </c>
      <c r="B1005" s="3" t="s">
        <v>29002</v>
      </c>
      <c r="C1005" s="6" t="s">
        <v>3302</v>
      </c>
      <c r="D1005" s="3">
        <v>6</v>
      </c>
      <c r="E1005" s="3">
        <v>317.45</v>
      </c>
      <c r="F1005" s="3">
        <v>31526.76539</v>
      </c>
      <c r="G1005" s="4">
        <v>23.631705556560227</v>
      </c>
      <c r="H1005" s="4">
        <v>23.335910779344534</v>
      </c>
      <c r="I1005" s="4">
        <v>15.489179864661722</v>
      </c>
      <c r="J1005" s="4">
        <v>17.402105683107685</v>
      </c>
      <c r="K1005" s="4">
        <v>21.208983058008734</v>
      </c>
      <c r="L1005" s="4">
        <v>24.970483026948962</v>
      </c>
      <c r="M1005" s="4">
        <v>26.102689793335205</v>
      </c>
      <c r="R1005" t="s">
        <v>7258</v>
      </c>
      <c r="S1005">
        <v>68.838363153344076</v>
      </c>
      <c r="T1005">
        <v>103.35078461650853</v>
      </c>
      <c r="U1005">
        <v>68.000682360131208</v>
      </c>
      <c r="V1005">
        <v>59.024783471960902</v>
      </c>
      <c r="W1005">
        <v>126.81598372933537</v>
      </c>
      <c r="X1005">
        <v>50.528445757226912</v>
      </c>
      <c r="Y1005">
        <v>55.356099855154561</v>
      </c>
      <c r="AT1005" t="s">
        <v>7258</v>
      </c>
      <c r="AU1005">
        <f t="shared" si="107"/>
        <v>5.1031903224889744E-8</v>
      </c>
      <c r="AV1005">
        <f t="shared" si="108"/>
        <v>1.0215596840998536E-7</v>
      </c>
      <c r="AW1005">
        <f t="shared" si="109"/>
        <v>7.0136912439204503E-8</v>
      </c>
      <c r="AX1005">
        <f t="shared" si="110"/>
        <v>6.6677040728170066E-8</v>
      </c>
      <c r="AY1005">
        <f t="shared" si="111"/>
        <v>1.5833670492571771E-7</v>
      </c>
      <c r="AZ1005">
        <f t="shared" si="112"/>
        <v>4.9944297256514716E-8</v>
      </c>
      <c r="BA1005">
        <f t="shared" si="113"/>
        <v>5.2466742214578783E-8</v>
      </c>
    </row>
    <row r="1006" spans="1:53" x14ac:dyDescent="0.3">
      <c r="A1006" s="3" t="s">
        <v>14548</v>
      </c>
      <c r="B1006" s="3" t="s">
        <v>29003</v>
      </c>
      <c r="C1006" s="6" t="s">
        <v>3834</v>
      </c>
      <c r="D1006" s="3">
        <v>6</v>
      </c>
      <c r="E1006" s="3">
        <v>323.23</v>
      </c>
      <c r="F1006" s="3">
        <v>67159.176749999999</v>
      </c>
      <c r="G1006" s="4">
        <v>52.615760771541133</v>
      </c>
      <c r="H1006" s="4">
        <v>38.837409097609807</v>
      </c>
      <c r="I1006" s="4">
        <v>51.450747256415369</v>
      </c>
      <c r="J1006" s="4">
        <v>68.886916963602559</v>
      </c>
      <c r="K1006" s="4">
        <v>34.789986928027929</v>
      </c>
      <c r="L1006" s="4">
        <v>43.962234390039605</v>
      </c>
      <c r="M1006" s="4">
        <v>95.319611287156548</v>
      </c>
      <c r="R1006" t="s">
        <v>23628</v>
      </c>
      <c r="AT1006" t="s">
        <v>23628</v>
      </c>
      <c r="AU1006">
        <f t="shared" si="107"/>
        <v>0</v>
      </c>
      <c r="AV1006">
        <f t="shared" si="108"/>
        <v>0</v>
      </c>
      <c r="AW1006">
        <f t="shared" si="109"/>
        <v>0</v>
      </c>
      <c r="AX1006">
        <f t="shared" si="110"/>
        <v>0</v>
      </c>
      <c r="AY1006">
        <f t="shared" si="111"/>
        <v>0</v>
      </c>
      <c r="AZ1006">
        <f t="shared" si="112"/>
        <v>0</v>
      </c>
      <c r="BA1006">
        <f t="shared" si="113"/>
        <v>0</v>
      </c>
    </row>
    <row r="1007" spans="1:53" x14ac:dyDescent="0.3">
      <c r="A1007" s="3" t="s">
        <v>14956</v>
      </c>
      <c r="B1007" s="3" t="s">
        <v>29004</v>
      </c>
      <c r="C1007" s="6" t="s">
        <v>3857</v>
      </c>
      <c r="D1007" s="3">
        <v>6</v>
      </c>
      <c r="E1007" s="3">
        <v>396.73</v>
      </c>
      <c r="F1007" s="3">
        <v>59888.556519999998</v>
      </c>
      <c r="G1007" s="4">
        <v>1.514775815469573</v>
      </c>
      <c r="H1007" s="4">
        <v>1.0317119406765152</v>
      </c>
      <c r="I1007" s="4">
        <v>5.338214059267524</v>
      </c>
      <c r="J1007" s="4">
        <v>4.2195458904630971</v>
      </c>
      <c r="K1007" s="4">
        <v>9.5028349880150138</v>
      </c>
      <c r="L1007" s="4">
        <v>2.1533026121141878</v>
      </c>
      <c r="M1007" s="4">
        <v>6.6879222379357559</v>
      </c>
      <c r="R1007" t="s">
        <v>7260</v>
      </c>
      <c r="AT1007" t="s">
        <v>7260</v>
      </c>
      <c r="AU1007">
        <f t="shared" si="107"/>
        <v>0</v>
      </c>
      <c r="AV1007">
        <f t="shared" si="108"/>
        <v>0</v>
      </c>
      <c r="AW1007">
        <f t="shared" si="109"/>
        <v>0</v>
      </c>
      <c r="AX1007">
        <f t="shared" si="110"/>
        <v>0</v>
      </c>
      <c r="AY1007">
        <f t="shared" si="111"/>
        <v>0</v>
      </c>
      <c r="AZ1007">
        <f t="shared" si="112"/>
        <v>0</v>
      </c>
      <c r="BA1007">
        <f t="shared" si="113"/>
        <v>0</v>
      </c>
    </row>
    <row r="1008" spans="1:53" x14ac:dyDescent="0.3">
      <c r="A1008" s="3" t="s">
        <v>14207</v>
      </c>
      <c r="B1008" s="3" t="s">
        <v>29005</v>
      </c>
      <c r="C1008" s="6" t="s">
        <v>4468</v>
      </c>
      <c r="D1008" s="3">
        <v>6</v>
      </c>
      <c r="E1008" s="3">
        <v>262.42</v>
      </c>
      <c r="F1008" s="3">
        <v>43862.651460000001</v>
      </c>
      <c r="G1008" s="4">
        <v>70.931292299410842</v>
      </c>
      <c r="H1008" s="4">
        <v>39.782079887534209</v>
      </c>
      <c r="I1008" s="4">
        <v>25.343886621963279</v>
      </c>
      <c r="J1008" s="4">
        <v>25.426953891511307</v>
      </c>
      <c r="K1008" s="4">
        <v>25.235863160253558</v>
      </c>
      <c r="L1008" s="4">
        <v>24.83627913667468</v>
      </c>
      <c r="M1008" s="4">
        <v>32.427141771512005</v>
      </c>
      <c r="R1008" t="s">
        <v>4892</v>
      </c>
      <c r="AT1008" t="s">
        <v>4892</v>
      </c>
      <c r="AU1008">
        <f t="shared" si="107"/>
        <v>0</v>
      </c>
      <c r="AV1008">
        <f t="shared" si="108"/>
        <v>0</v>
      </c>
      <c r="AW1008">
        <f t="shared" si="109"/>
        <v>0</v>
      </c>
      <c r="AX1008">
        <f t="shared" si="110"/>
        <v>0</v>
      </c>
      <c r="AY1008">
        <f t="shared" si="111"/>
        <v>0</v>
      </c>
      <c r="AZ1008">
        <f t="shared" si="112"/>
        <v>0</v>
      </c>
      <c r="BA1008">
        <f t="shared" si="113"/>
        <v>0</v>
      </c>
    </row>
    <row r="1009" spans="1:53" x14ac:dyDescent="0.3">
      <c r="A1009" s="3" t="s">
        <v>12648</v>
      </c>
      <c r="B1009" s="3" t="s">
        <v>29006</v>
      </c>
      <c r="C1009" s="6" t="s">
        <v>4330</v>
      </c>
      <c r="D1009" s="3">
        <v>6</v>
      </c>
      <c r="E1009" s="3">
        <v>442.4</v>
      </c>
      <c r="F1009" s="3">
        <v>38801.920899999997</v>
      </c>
      <c r="G1009" s="4">
        <v>27.841960921009814</v>
      </c>
      <c r="H1009" s="4">
        <v>141.52637434414311</v>
      </c>
      <c r="I1009" s="4">
        <v>50.357301671176465</v>
      </c>
      <c r="J1009" s="4">
        <v>144.16902402606664</v>
      </c>
      <c r="K1009" s="4">
        <v>18.428152036759091</v>
      </c>
      <c r="L1009" s="4">
        <v>47.75191175114773</v>
      </c>
      <c r="M1009" s="4">
        <v>35.829974814826357</v>
      </c>
      <c r="R1009" t="s">
        <v>4894</v>
      </c>
      <c r="AT1009" t="s">
        <v>4894</v>
      </c>
      <c r="AU1009">
        <f t="shared" si="107"/>
        <v>0</v>
      </c>
      <c r="AV1009">
        <f t="shared" si="108"/>
        <v>0</v>
      </c>
      <c r="AW1009">
        <f t="shared" si="109"/>
        <v>0</v>
      </c>
      <c r="AX1009">
        <f t="shared" si="110"/>
        <v>0</v>
      </c>
      <c r="AY1009">
        <f t="shared" si="111"/>
        <v>0</v>
      </c>
      <c r="AZ1009">
        <f t="shared" si="112"/>
        <v>0</v>
      </c>
      <c r="BA1009">
        <f t="shared" si="113"/>
        <v>0</v>
      </c>
    </row>
    <row r="1010" spans="1:53" x14ac:dyDescent="0.3">
      <c r="A1010" s="3" t="s">
        <v>15412</v>
      </c>
      <c r="B1010" s="3" t="s">
        <v>29007</v>
      </c>
      <c r="C1010" s="6" t="s">
        <v>5513</v>
      </c>
      <c r="D1010" s="3">
        <v>6</v>
      </c>
      <c r="E1010" s="3">
        <v>359.82</v>
      </c>
      <c r="F1010" s="3">
        <v>32655.66505</v>
      </c>
      <c r="G1010" s="4">
        <v>761.40415564690011</v>
      </c>
      <c r="H1010" s="4">
        <v>506.56756212896039</v>
      </c>
      <c r="I1010" s="4">
        <v>574.67210404560706</v>
      </c>
      <c r="J1010" s="4">
        <v>475.70001854440557</v>
      </c>
      <c r="K1010" s="4">
        <v>324.24322921758687</v>
      </c>
      <c r="L1010" s="4">
        <v>682.8041641262671</v>
      </c>
      <c r="M1010" s="4">
        <v>698.66562469167684</v>
      </c>
      <c r="R1010" t="s">
        <v>5811</v>
      </c>
      <c r="AT1010" t="s">
        <v>5811</v>
      </c>
      <c r="AU1010">
        <f t="shared" si="107"/>
        <v>0</v>
      </c>
      <c r="AV1010">
        <f t="shared" si="108"/>
        <v>0</v>
      </c>
      <c r="AW1010">
        <f t="shared" si="109"/>
        <v>0</v>
      </c>
      <c r="AX1010">
        <f t="shared" si="110"/>
        <v>0</v>
      </c>
      <c r="AY1010">
        <f t="shared" si="111"/>
        <v>0</v>
      </c>
      <c r="AZ1010">
        <f t="shared" si="112"/>
        <v>0</v>
      </c>
      <c r="BA1010">
        <f t="shared" si="113"/>
        <v>0</v>
      </c>
    </row>
    <row r="1011" spans="1:53" x14ac:dyDescent="0.3">
      <c r="A1011" s="3" t="s">
        <v>20138</v>
      </c>
      <c r="B1011" s="3" t="s">
        <v>29008</v>
      </c>
      <c r="C1011" s="6" t="s">
        <v>4900</v>
      </c>
      <c r="D1011" s="3">
        <v>6</v>
      </c>
      <c r="E1011" s="3">
        <v>365.71</v>
      </c>
      <c r="F1011" s="3">
        <v>20932.718529999998</v>
      </c>
      <c r="G1011" s="4">
        <v>552.03638410621807</v>
      </c>
      <c r="H1011" s="4">
        <v>2360.3685964687738</v>
      </c>
      <c r="I1011" s="4">
        <v>465.93087588752292</v>
      </c>
      <c r="J1011" s="4">
        <v>303.0602428544239</v>
      </c>
      <c r="K1011" s="4">
        <v>595.48552636119575</v>
      </c>
      <c r="L1011" s="4">
        <v>748.29662806518616</v>
      </c>
      <c r="M1011" s="4">
        <v>583.29569103861013</v>
      </c>
      <c r="R1011" t="s">
        <v>4256</v>
      </c>
      <c r="S1011">
        <v>3968.2681654830189</v>
      </c>
      <c r="T1011">
        <v>6404.5385064225839</v>
      </c>
      <c r="U1011">
        <v>6566.9335251039947</v>
      </c>
      <c r="V1011">
        <v>3546.134970994663</v>
      </c>
      <c r="W1011">
        <v>9672.2387463155919</v>
      </c>
      <c r="X1011">
        <v>5218.0032610421458</v>
      </c>
      <c r="Y1011">
        <v>4210.120547221316</v>
      </c>
      <c r="AT1011" t="s">
        <v>4256</v>
      </c>
      <c r="AU1011">
        <f t="shared" si="107"/>
        <v>2.9417939026271373E-6</v>
      </c>
      <c r="AV1011">
        <f t="shared" si="108"/>
        <v>6.3304970133543917E-6</v>
      </c>
      <c r="AW1011">
        <f t="shared" si="109"/>
        <v>6.7732326450055747E-6</v>
      </c>
      <c r="AX1011">
        <f t="shared" si="110"/>
        <v>4.0058729906382526E-6</v>
      </c>
      <c r="AY1011">
        <f t="shared" si="111"/>
        <v>1.2076320092387552E-5</v>
      </c>
      <c r="AZ1011">
        <f t="shared" si="112"/>
        <v>5.1576790469094925E-6</v>
      </c>
      <c r="BA1011">
        <f t="shared" si="113"/>
        <v>3.9903698060620052E-6</v>
      </c>
    </row>
    <row r="1012" spans="1:53" x14ac:dyDescent="0.3">
      <c r="A1012" s="3" t="s">
        <v>20203</v>
      </c>
      <c r="B1012" s="3" t="s">
        <v>29009</v>
      </c>
      <c r="C1012" s="6" t="s">
        <v>5323</v>
      </c>
      <c r="D1012" s="3">
        <v>6</v>
      </c>
      <c r="E1012" s="3">
        <v>259.98</v>
      </c>
      <c r="F1012" s="3">
        <v>74393.206699999995</v>
      </c>
      <c r="G1012" s="4">
        <v>16.056200117433356</v>
      </c>
      <c r="H1012" s="4">
        <v>27.304826761501548</v>
      </c>
      <c r="I1012" s="4">
        <v>20.440503416312623</v>
      </c>
      <c r="J1012" s="4">
        <v>23.816557103703882</v>
      </c>
      <c r="K1012" s="4">
        <v>54.377545849012606</v>
      </c>
      <c r="L1012" s="4">
        <v>21.477513868060576</v>
      </c>
      <c r="M1012" s="4">
        <v>19.152677960110896</v>
      </c>
      <c r="R1012" t="s">
        <v>4260</v>
      </c>
      <c r="AT1012" t="s">
        <v>4260</v>
      </c>
      <c r="AU1012">
        <f t="shared" si="107"/>
        <v>0</v>
      </c>
      <c r="AV1012">
        <f t="shared" si="108"/>
        <v>0</v>
      </c>
      <c r="AW1012">
        <f t="shared" si="109"/>
        <v>0</v>
      </c>
      <c r="AX1012">
        <f t="shared" si="110"/>
        <v>0</v>
      </c>
      <c r="AY1012">
        <f t="shared" si="111"/>
        <v>0</v>
      </c>
      <c r="AZ1012">
        <f t="shared" si="112"/>
        <v>0</v>
      </c>
      <c r="BA1012">
        <f t="shared" si="113"/>
        <v>0</v>
      </c>
    </row>
    <row r="1013" spans="1:53" x14ac:dyDescent="0.3">
      <c r="A1013" s="3" t="s">
        <v>20297</v>
      </c>
      <c r="B1013" s="3" t="s">
        <v>29010</v>
      </c>
      <c r="C1013" s="6" t="s">
        <v>5353</v>
      </c>
      <c r="D1013" s="3">
        <v>6</v>
      </c>
      <c r="E1013" s="3">
        <v>520.41</v>
      </c>
      <c r="F1013" s="3">
        <v>22165.527480000001</v>
      </c>
      <c r="G1013" s="4">
        <v>344.2438582700396</v>
      </c>
      <c r="H1013" s="4">
        <v>59.717312576047647</v>
      </c>
      <c r="I1013" s="4">
        <v>159.02739718035534</v>
      </c>
      <c r="J1013" s="4">
        <v>215.87873585892424</v>
      </c>
      <c r="K1013" s="4">
        <v>64.345270233338852</v>
      </c>
      <c r="L1013" s="4">
        <v>135.96200455437943</v>
      </c>
      <c r="M1013" s="4">
        <v>234.06423655873343</v>
      </c>
      <c r="R1013" t="s">
        <v>3276</v>
      </c>
      <c r="AT1013" t="s">
        <v>3276</v>
      </c>
      <c r="AU1013">
        <f t="shared" si="107"/>
        <v>0</v>
      </c>
      <c r="AV1013">
        <f t="shared" si="108"/>
        <v>0</v>
      </c>
      <c r="AW1013">
        <f t="shared" si="109"/>
        <v>0</v>
      </c>
      <c r="AX1013">
        <f t="shared" si="110"/>
        <v>0</v>
      </c>
      <c r="AY1013">
        <f t="shared" si="111"/>
        <v>0</v>
      </c>
      <c r="AZ1013">
        <f t="shared" si="112"/>
        <v>0</v>
      </c>
      <c r="BA1013">
        <f t="shared" si="113"/>
        <v>0</v>
      </c>
    </row>
    <row r="1014" spans="1:53" x14ac:dyDescent="0.3">
      <c r="A1014" s="3" t="s">
        <v>29011</v>
      </c>
      <c r="B1014" s="3" t="s">
        <v>29012</v>
      </c>
      <c r="C1014" s="6" t="s">
        <v>5753</v>
      </c>
      <c r="D1014" s="3">
        <v>6</v>
      </c>
      <c r="E1014" s="3">
        <v>245.94</v>
      </c>
      <c r="F1014" s="3">
        <v>123871.753</v>
      </c>
      <c r="G1014" s="4">
        <v>14.301891256205415</v>
      </c>
      <c r="H1014" s="4">
        <v>15.501579298598294</v>
      </c>
      <c r="I1014" s="4">
        <v>15.085051314891432</v>
      </c>
      <c r="J1014" s="4">
        <v>25.118097203581307</v>
      </c>
      <c r="K1014" s="4">
        <v>16.872340591571643</v>
      </c>
      <c r="L1014" s="4">
        <v>9.794735647893809</v>
      </c>
      <c r="M1014" s="4">
        <v>13.22929188251792</v>
      </c>
      <c r="R1014" t="s">
        <v>3996</v>
      </c>
      <c r="S1014">
        <v>67.238722086846451</v>
      </c>
      <c r="T1014">
        <v>10.101325394608722</v>
      </c>
      <c r="U1014">
        <v>28.023933055706351</v>
      </c>
      <c r="V1014">
        <v>20.159839596165199</v>
      </c>
      <c r="W1014">
        <v>11.039494049975229</v>
      </c>
      <c r="X1014">
        <v>41.382825943443095</v>
      </c>
      <c r="Y1014">
        <v>33.068524000158718</v>
      </c>
      <c r="AT1014" t="s">
        <v>3996</v>
      </c>
      <c r="AU1014">
        <f t="shared" si="107"/>
        <v>4.9846042254921284E-8</v>
      </c>
      <c r="AV1014">
        <f t="shared" si="108"/>
        <v>9.9845461429211172E-9</v>
      </c>
      <c r="AW1014">
        <f t="shared" si="109"/>
        <v>2.8904300232178029E-8</v>
      </c>
      <c r="AX1014">
        <f t="shared" si="110"/>
        <v>2.2773458312903935E-8</v>
      </c>
      <c r="AY1014">
        <f t="shared" si="111"/>
        <v>1.3783413261618712E-8</v>
      </c>
      <c r="AZ1014">
        <f t="shared" si="112"/>
        <v>4.090440798761989E-8</v>
      </c>
      <c r="BA1014">
        <f t="shared" si="113"/>
        <v>3.1342484905417015E-8</v>
      </c>
    </row>
    <row r="1015" spans="1:53" x14ac:dyDescent="0.3">
      <c r="A1015" s="3" t="s">
        <v>12850</v>
      </c>
      <c r="B1015" s="3" t="s">
        <v>29013</v>
      </c>
      <c r="C1015" s="6" t="s">
        <v>3883</v>
      </c>
      <c r="D1015" s="3">
        <v>6</v>
      </c>
      <c r="E1015" s="3">
        <v>260.37</v>
      </c>
      <c r="F1015" s="3">
        <v>26059.999039999999</v>
      </c>
      <c r="G1015" s="4">
        <v>107.77721730671749</v>
      </c>
      <c r="H1015" s="4">
        <v>52.122738073811504</v>
      </c>
      <c r="I1015" s="4">
        <v>86.011375152124657</v>
      </c>
      <c r="J1015" s="4">
        <v>97.613689730379207</v>
      </c>
      <c r="K1015" s="4">
        <v>63.381538448124658</v>
      </c>
      <c r="L1015" s="4">
        <v>94.988553238400186</v>
      </c>
      <c r="M1015" s="4">
        <v>141.20636318960069</v>
      </c>
      <c r="R1015" t="s">
        <v>4806</v>
      </c>
      <c r="S1015">
        <v>2094.3541657530341</v>
      </c>
      <c r="T1015">
        <v>1409.3246868861804</v>
      </c>
      <c r="U1015">
        <v>2090.1703590047136</v>
      </c>
      <c r="V1015">
        <v>1954.1941865768686</v>
      </c>
      <c r="W1015">
        <v>1038.241793121422</v>
      </c>
      <c r="X1015">
        <v>1193.6000858772002</v>
      </c>
      <c r="Y1015">
        <v>1396.8378304129089</v>
      </c>
      <c r="AT1015" t="s">
        <v>4806</v>
      </c>
      <c r="AU1015">
        <f t="shared" si="107"/>
        <v>1.552606340555637E-6</v>
      </c>
      <c r="AV1015">
        <f t="shared" si="108"/>
        <v>1.3930317871042097E-6</v>
      </c>
      <c r="AW1015">
        <f t="shared" si="109"/>
        <v>2.1558327117388558E-6</v>
      </c>
      <c r="AX1015">
        <f t="shared" si="110"/>
        <v>2.2075453344278109E-6</v>
      </c>
      <c r="AY1015">
        <f t="shared" si="111"/>
        <v>1.2963017721005712E-6</v>
      </c>
      <c r="AZ1015">
        <f t="shared" si="112"/>
        <v>1.1798011318392088E-6</v>
      </c>
      <c r="BA1015">
        <f t="shared" si="113"/>
        <v>1.3239287188875418E-6</v>
      </c>
    </row>
    <row r="1016" spans="1:53" x14ac:dyDescent="0.3">
      <c r="A1016" s="3" t="s">
        <v>23123</v>
      </c>
      <c r="B1016" s="3" t="s">
        <v>29014</v>
      </c>
      <c r="C1016" s="6" t="s">
        <v>8083</v>
      </c>
      <c r="D1016" s="3">
        <v>6</v>
      </c>
      <c r="E1016" s="3">
        <v>325.63</v>
      </c>
      <c r="F1016" s="3">
        <v>42477.774299999997</v>
      </c>
      <c r="G1016" s="4">
        <v>9.3411726659186147</v>
      </c>
      <c r="H1016" s="4">
        <v>3.9436287602421327</v>
      </c>
      <c r="I1016" s="4">
        <v>5.6149091166584881</v>
      </c>
      <c r="J1016" s="4">
        <v>3.38328329935054</v>
      </c>
      <c r="K1016" s="4">
        <v>675.33258209123687</v>
      </c>
      <c r="L1016" s="4">
        <v>11.636564133386999</v>
      </c>
      <c r="M1016" s="4">
        <v>11.975667172387379</v>
      </c>
      <c r="R1016" t="s">
        <v>5782</v>
      </c>
      <c r="AT1016" t="s">
        <v>5782</v>
      </c>
      <c r="AU1016">
        <f t="shared" si="107"/>
        <v>0</v>
      </c>
      <c r="AV1016">
        <f t="shared" si="108"/>
        <v>0</v>
      </c>
      <c r="AW1016">
        <f t="shared" si="109"/>
        <v>0</v>
      </c>
      <c r="AX1016">
        <f t="shared" si="110"/>
        <v>0</v>
      </c>
      <c r="AY1016">
        <f t="shared" si="111"/>
        <v>0</v>
      </c>
      <c r="AZ1016">
        <f t="shared" si="112"/>
        <v>0</v>
      </c>
      <c r="BA1016">
        <f t="shared" si="113"/>
        <v>0</v>
      </c>
    </row>
    <row r="1017" spans="1:53" x14ac:dyDescent="0.3">
      <c r="A1017" s="3" t="s">
        <v>14219</v>
      </c>
      <c r="B1017" s="3" t="s">
        <v>29015</v>
      </c>
      <c r="C1017" s="6" t="s">
        <v>7365</v>
      </c>
      <c r="D1017" s="3">
        <v>6</v>
      </c>
      <c r="E1017" s="3">
        <v>274.07</v>
      </c>
      <c r="F1017" s="3">
        <v>42831.728410000003</v>
      </c>
      <c r="G1017" s="4">
        <v>84.975398839294655</v>
      </c>
      <c r="H1017" s="4">
        <v>68.44929785189251</v>
      </c>
      <c r="I1017" s="4">
        <v>92.615408356821803</v>
      </c>
      <c r="J1017" s="4">
        <v>74.91446211712092</v>
      </c>
      <c r="K1017" s="4">
        <v>47.048372293442782</v>
      </c>
      <c r="L1017" s="4">
        <v>75.474667918308626</v>
      </c>
      <c r="M1017" s="4">
        <v>85.652891268066767</v>
      </c>
      <c r="R1017" t="s">
        <v>7888</v>
      </c>
      <c r="AT1017" t="s">
        <v>7888</v>
      </c>
      <c r="AU1017">
        <f t="shared" si="107"/>
        <v>0</v>
      </c>
      <c r="AV1017">
        <f t="shared" si="108"/>
        <v>0</v>
      </c>
      <c r="AW1017">
        <f t="shared" si="109"/>
        <v>0</v>
      </c>
      <c r="AX1017">
        <f t="shared" si="110"/>
        <v>0</v>
      </c>
      <c r="AY1017">
        <f t="shared" si="111"/>
        <v>0</v>
      </c>
      <c r="AZ1017">
        <f t="shared" si="112"/>
        <v>0</v>
      </c>
      <c r="BA1017">
        <f t="shared" si="113"/>
        <v>0</v>
      </c>
    </row>
    <row r="1018" spans="1:53" x14ac:dyDescent="0.3">
      <c r="A1018" s="3" t="s">
        <v>10167</v>
      </c>
      <c r="B1018" s="3" t="s">
        <v>29016</v>
      </c>
      <c r="C1018" s="6" t="s">
        <v>5244</v>
      </c>
      <c r="D1018" s="3">
        <v>6</v>
      </c>
      <c r="E1018" s="3">
        <v>410.42</v>
      </c>
      <c r="F1018" s="3">
        <v>20918.825239999998</v>
      </c>
      <c r="G1018" s="4">
        <v>4571.7866875055224</v>
      </c>
      <c r="H1018" s="4">
        <v>2377.7636423390732</v>
      </c>
      <c r="I1018" s="4">
        <v>4049.1860050662867</v>
      </c>
      <c r="J1018" s="4">
        <v>4053.1259907299705</v>
      </c>
      <c r="K1018" s="4">
        <v>2460.2719071318879</v>
      </c>
      <c r="L1018" s="4">
        <v>3701.616333301391</v>
      </c>
      <c r="M1018" s="4">
        <v>3824.2594907037737</v>
      </c>
      <c r="R1018" t="s">
        <v>5794</v>
      </c>
      <c r="S1018">
        <v>813.17854404217951</v>
      </c>
      <c r="T1018">
        <v>341.91934596858096</v>
      </c>
      <c r="U1018">
        <v>533.58271793934898</v>
      </c>
      <c r="V1018">
        <v>532.59620432137694</v>
      </c>
      <c r="W1018">
        <v>360.99322342624049</v>
      </c>
      <c r="X1018">
        <v>483.25174277782861</v>
      </c>
      <c r="Y1018">
        <v>555.31686200570675</v>
      </c>
      <c r="AT1018" t="s">
        <v>5794</v>
      </c>
      <c r="AU1018">
        <f t="shared" si="107"/>
        <v>6.0283317126057097E-7</v>
      </c>
      <c r="AV1018">
        <f t="shared" si="108"/>
        <v>3.3796648990267928E-7</v>
      </c>
      <c r="AW1018">
        <f t="shared" si="109"/>
        <v>5.5034512990602674E-7</v>
      </c>
      <c r="AX1018">
        <f t="shared" si="110"/>
        <v>6.0164454180632114E-7</v>
      </c>
      <c r="AY1018">
        <f t="shared" si="111"/>
        <v>4.5071982108988903E-7</v>
      </c>
      <c r="AZ1018">
        <f t="shared" si="112"/>
        <v>4.776649732506886E-7</v>
      </c>
      <c r="BA1018">
        <f t="shared" si="113"/>
        <v>5.263316368475916E-7</v>
      </c>
    </row>
    <row r="1019" spans="1:53" x14ac:dyDescent="0.3">
      <c r="A1019" s="3" t="s">
        <v>29017</v>
      </c>
      <c r="B1019" s="3" t="s">
        <v>29018</v>
      </c>
      <c r="C1019" s="6" t="s">
        <v>23601</v>
      </c>
      <c r="D1019" s="3">
        <v>6</v>
      </c>
      <c r="E1019" s="3">
        <v>272.29000000000002</v>
      </c>
      <c r="F1019" s="3">
        <v>127117.3538</v>
      </c>
      <c r="G1019" s="4">
        <v>6.5847565129635175</v>
      </c>
      <c r="H1019" s="4">
        <v>3.2667538788600452</v>
      </c>
      <c r="I1019" s="4">
        <v>4.0635986825727626</v>
      </c>
      <c r="J1019" s="4">
        <v>5.8266740992244852</v>
      </c>
      <c r="K1019" s="4">
        <v>2.2426356120580446</v>
      </c>
      <c r="L1019" s="4">
        <v>3.2381123156250542</v>
      </c>
      <c r="M1019" s="4">
        <v>9.3164297896866497</v>
      </c>
      <c r="R1019" t="s">
        <v>7890</v>
      </c>
      <c r="AT1019" t="s">
        <v>7890</v>
      </c>
      <c r="AU1019">
        <f t="shared" si="107"/>
        <v>0</v>
      </c>
      <c r="AV1019">
        <f t="shared" si="108"/>
        <v>0</v>
      </c>
      <c r="AW1019">
        <f t="shared" si="109"/>
        <v>0</v>
      </c>
      <c r="AX1019">
        <f t="shared" si="110"/>
        <v>0</v>
      </c>
      <c r="AY1019">
        <f t="shared" si="111"/>
        <v>0</v>
      </c>
      <c r="AZ1019">
        <f t="shared" si="112"/>
        <v>0</v>
      </c>
      <c r="BA1019">
        <f t="shared" si="113"/>
        <v>0</v>
      </c>
    </row>
    <row r="1020" spans="1:53" x14ac:dyDescent="0.3">
      <c r="A1020" s="3" t="s">
        <v>12353</v>
      </c>
      <c r="B1020" s="3" t="s">
        <v>29019</v>
      </c>
      <c r="C1020" s="6" t="s">
        <v>5388</v>
      </c>
      <c r="D1020" s="3">
        <v>6</v>
      </c>
      <c r="E1020" s="3">
        <v>318.45</v>
      </c>
      <c r="F1020" s="3">
        <v>29772.096420000002</v>
      </c>
      <c r="G1020" s="4">
        <v>43.08260065446504</v>
      </c>
      <c r="H1020" s="4">
        <v>33.027112502419079</v>
      </c>
      <c r="I1020" s="4">
        <v>27.661024405464076</v>
      </c>
      <c r="J1020" s="4">
        <v>27.446436415766488</v>
      </c>
      <c r="K1020" s="4">
        <v>17.252468557452932</v>
      </c>
      <c r="L1020" s="4">
        <v>25.439012004460409</v>
      </c>
      <c r="M1020" s="4">
        <v>36.774322965346471</v>
      </c>
      <c r="R1020" t="s">
        <v>5795</v>
      </c>
      <c r="S1020">
        <v>112.51101713139319</v>
      </c>
      <c r="T1020">
        <v>11.691467879512349</v>
      </c>
      <c r="U1020">
        <v>52.506183810267736</v>
      </c>
      <c r="V1020">
        <v>13.500416968561028</v>
      </c>
      <c r="W1020">
        <v>33.85499734372857</v>
      </c>
      <c r="X1020">
        <v>74.843215977348464</v>
      </c>
      <c r="Y1020">
        <v>79.288467947849256</v>
      </c>
      <c r="AT1020" t="s">
        <v>5795</v>
      </c>
      <c r="AU1020">
        <f t="shared" si="107"/>
        <v>8.3407726084263341E-8</v>
      </c>
      <c r="AV1020">
        <f t="shared" si="108"/>
        <v>1.1556305332345239E-8</v>
      </c>
      <c r="AW1020">
        <f t="shared" si="109"/>
        <v>5.4155656805241792E-8</v>
      </c>
      <c r="AX1020">
        <f t="shared" si="110"/>
        <v>1.5250676056908148E-8</v>
      </c>
      <c r="AY1020">
        <f t="shared" si="111"/>
        <v>4.2269819363747181E-8</v>
      </c>
      <c r="AZ1020">
        <f t="shared" si="112"/>
        <v>7.3977969644387709E-8</v>
      </c>
      <c r="BA1020">
        <f t="shared" si="113"/>
        <v>7.5149940463541059E-8</v>
      </c>
    </row>
    <row r="1021" spans="1:53" x14ac:dyDescent="0.3">
      <c r="A1021" s="3" t="s">
        <v>17633</v>
      </c>
      <c r="B1021" s="3" t="s">
        <v>29020</v>
      </c>
      <c r="C1021" s="6" t="s">
        <v>3461</v>
      </c>
      <c r="D1021" s="3">
        <v>6</v>
      </c>
      <c r="E1021" s="3">
        <v>368.27</v>
      </c>
      <c r="F1021" s="3">
        <v>95169.13824</v>
      </c>
      <c r="G1021" s="4">
        <v>38.911459536106321</v>
      </c>
      <c r="H1021" s="4">
        <v>22.267693643319696</v>
      </c>
      <c r="I1021" s="4">
        <v>28.966016275214059</v>
      </c>
      <c r="J1021" s="4">
        <v>46.880938566791912</v>
      </c>
      <c r="K1021" s="4">
        <v>15.402101751715922</v>
      </c>
      <c r="L1021" s="4">
        <v>16.169778526752559</v>
      </c>
      <c r="M1021" s="4">
        <v>36.016734999963425</v>
      </c>
      <c r="R1021" t="s">
        <v>3658</v>
      </c>
      <c r="S1021">
        <v>4485.4259293778478</v>
      </c>
      <c r="T1021">
        <v>2402.8766352257549</v>
      </c>
      <c r="U1021">
        <v>3499.1256012834915</v>
      </c>
      <c r="V1021">
        <v>3717.5088941516037</v>
      </c>
      <c r="W1021">
        <v>3020.1089159902626</v>
      </c>
      <c r="X1021">
        <v>4427.0815724488393</v>
      </c>
      <c r="Y1021">
        <v>4284.3113948931423</v>
      </c>
      <c r="AT1021" t="s">
        <v>3658</v>
      </c>
      <c r="AU1021">
        <f t="shared" si="107"/>
        <v>3.3251781632361757E-6</v>
      </c>
      <c r="AV1021">
        <f t="shared" si="108"/>
        <v>2.3750974949251107E-6</v>
      </c>
      <c r="AW1021">
        <f t="shared" si="109"/>
        <v>3.6090500476343384E-6</v>
      </c>
      <c r="AX1021">
        <f t="shared" si="110"/>
        <v>4.1994646547145766E-6</v>
      </c>
      <c r="AY1021">
        <f t="shared" si="111"/>
        <v>3.7707714770031977E-6</v>
      </c>
      <c r="AZ1021">
        <f t="shared" si="112"/>
        <v>4.3759010339556934E-6</v>
      </c>
      <c r="BA1021">
        <f t="shared" si="113"/>
        <v>4.0606882007766643E-6</v>
      </c>
    </row>
    <row r="1022" spans="1:53" x14ac:dyDescent="0.3">
      <c r="A1022" s="3" t="s">
        <v>10988</v>
      </c>
      <c r="B1022" s="3" t="s">
        <v>29021</v>
      </c>
      <c r="C1022" s="6" t="s">
        <v>5263</v>
      </c>
      <c r="D1022" s="3">
        <v>6</v>
      </c>
      <c r="E1022" s="3">
        <v>309.14</v>
      </c>
      <c r="F1022" s="3">
        <v>20284.49411</v>
      </c>
      <c r="G1022" s="4">
        <v>1357.072021095488</v>
      </c>
      <c r="H1022" s="4">
        <v>809.21555607812354</v>
      </c>
      <c r="I1022" s="4">
        <v>1018.960323894667</v>
      </c>
      <c r="J1022" s="4">
        <v>991.2495809121898</v>
      </c>
      <c r="K1022" s="4">
        <v>870.35484973275663</v>
      </c>
      <c r="L1022" s="4">
        <v>1003.9374362101398</v>
      </c>
      <c r="M1022" s="4">
        <v>1388.1910225083909</v>
      </c>
      <c r="R1022" t="s">
        <v>3997</v>
      </c>
      <c r="S1022">
        <v>373.1101399220862</v>
      </c>
      <c r="T1022">
        <v>251.65010672028794</v>
      </c>
      <c r="U1022">
        <v>230.90200425564427</v>
      </c>
      <c r="V1022">
        <v>309.71480996756196</v>
      </c>
      <c r="W1022">
        <v>175.71046606861549</v>
      </c>
      <c r="X1022">
        <v>198.51070312414808</v>
      </c>
      <c r="Y1022">
        <v>197.73138078765595</v>
      </c>
      <c r="AT1022" t="s">
        <v>3997</v>
      </c>
      <c r="AU1022">
        <f t="shared" si="107"/>
        <v>2.7659752034362563E-7</v>
      </c>
      <c r="AV1022">
        <f t="shared" si="108"/>
        <v>2.4874083392668151E-7</v>
      </c>
      <c r="AW1022">
        <f t="shared" si="109"/>
        <v>2.3815575215477439E-7</v>
      </c>
      <c r="AX1022">
        <f t="shared" si="110"/>
        <v>3.4986772985172505E-7</v>
      </c>
      <c r="AY1022">
        <f t="shared" si="111"/>
        <v>2.193841454374256E-7</v>
      </c>
      <c r="AZ1022">
        <f t="shared" si="112"/>
        <v>1.9621576355362492E-7</v>
      </c>
      <c r="BA1022">
        <f t="shared" si="113"/>
        <v>1.8741062702510175E-7</v>
      </c>
    </row>
    <row r="1023" spans="1:53" x14ac:dyDescent="0.3">
      <c r="A1023" s="3" t="s">
        <v>9609</v>
      </c>
      <c r="B1023" s="3" t="s">
        <v>29022</v>
      </c>
      <c r="C1023" s="6" t="s">
        <v>8464</v>
      </c>
      <c r="D1023" s="3">
        <v>6</v>
      </c>
      <c r="E1023" s="3">
        <v>196.39</v>
      </c>
      <c r="F1023" s="3">
        <v>39284.073530000001</v>
      </c>
      <c r="G1023" s="4">
        <v>56.20414684</v>
      </c>
      <c r="H1023" s="4">
        <v>28.469479669999998</v>
      </c>
      <c r="I1023" s="4">
        <v>39.39667541</v>
      </c>
      <c r="J1023" s="4">
        <v>52.43963102</v>
      </c>
      <c r="K1023" s="4">
        <v>19.167895590000001</v>
      </c>
      <c r="L1023" s="4">
        <v>56.578144500000001</v>
      </c>
      <c r="M1023" s="4" t="s">
        <v>30021</v>
      </c>
      <c r="R1023" t="s">
        <v>5810</v>
      </c>
      <c r="S1023">
        <v>2665.8542496530927</v>
      </c>
      <c r="T1023">
        <v>1907.1089548492059</v>
      </c>
      <c r="U1023">
        <v>1997.3946331704037</v>
      </c>
      <c r="V1023">
        <v>2299.8380750878564</v>
      </c>
      <c r="W1023">
        <v>2779.9076656087141</v>
      </c>
      <c r="X1023">
        <v>2647.9092877236367</v>
      </c>
      <c r="Y1023">
        <v>2399.7380222951474</v>
      </c>
      <c r="AT1023" t="s">
        <v>5810</v>
      </c>
      <c r="AU1023">
        <f t="shared" si="107"/>
        <v>1.9762761612577486E-6</v>
      </c>
      <c r="AV1023">
        <f t="shared" si="108"/>
        <v>1.8850612781400797E-6</v>
      </c>
      <c r="AW1023">
        <f t="shared" si="109"/>
        <v>2.0601424519725847E-6</v>
      </c>
      <c r="AX1023">
        <f t="shared" si="110"/>
        <v>2.5980001616384553E-6</v>
      </c>
      <c r="AY1023">
        <f t="shared" si="111"/>
        <v>3.4708670533965867E-6</v>
      </c>
      <c r="AZ1023">
        <f t="shared" si="112"/>
        <v>2.6172973775952825E-6</v>
      </c>
      <c r="BA1023">
        <f t="shared" si="113"/>
        <v>2.2744817017046162E-6</v>
      </c>
    </row>
    <row r="1024" spans="1:53" x14ac:dyDescent="0.3">
      <c r="A1024" s="3" t="s">
        <v>18714</v>
      </c>
      <c r="B1024" s="3" t="s">
        <v>29023</v>
      </c>
      <c r="C1024" s="6" t="s">
        <v>5839</v>
      </c>
      <c r="D1024" s="3">
        <v>6</v>
      </c>
      <c r="E1024" s="3">
        <v>269.08999999999997</v>
      </c>
      <c r="F1024" s="3">
        <v>18643.808079999999</v>
      </c>
      <c r="G1024" s="4">
        <v>241.41167360485883</v>
      </c>
      <c r="H1024" s="4">
        <v>134.27894296236116</v>
      </c>
      <c r="I1024" s="4">
        <v>206.91995233148432</v>
      </c>
      <c r="J1024" s="4">
        <v>170.10032343021211</v>
      </c>
      <c r="K1024" s="4">
        <v>198.40149141116646</v>
      </c>
      <c r="L1024" s="4">
        <v>171.24391857813762</v>
      </c>
      <c r="M1024" s="4">
        <v>170.63877783818353</v>
      </c>
      <c r="R1024" t="s">
        <v>7264</v>
      </c>
      <c r="AT1024" t="s">
        <v>7264</v>
      </c>
      <c r="AU1024">
        <f t="shared" si="107"/>
        <v>0</v>
      </c>
      <c r="AV1024">
        <f t="shared" si="108"/>
        <v>0</v>
      </c>
      <c r="AW1024">
        <f t="shared" si="109"/>
        <v>0</v>
      </c>
      <c r="AX1024">
        <f t="shared" si="110"/>
        <v>0</v>
      </c>
      <c r="AY1024">
        <f t="shared" si="111"/>
        <v>0</v>
      </c>
      <c r="AZ1024">
        <f t="shared" si="112"/>
        <v>0</v>
      </c>
      <c r="BA1024">
        <f t="shared" si="113"/>
        <v>0</v>
      </c>
    </row>
    <row r="1025" spans="1:53" x14ac:dyDescent="0.3">
      <c r="A1025" s="3" t="s">
        <v>18150</v>
      </c>
      <c r="B1025" s="3" t="s">
        <v>29024</v>
      </c>
      <c r="C1025" s="6" t="s">
        <v>3686</v>
      </c>
      <c r="D1025" s="3">
        <v>6</v>
      </c>
      <c r="E1025" s="3">
        <v>270.97000000000003</v>
      </c>
      <c r="F1025" s="3">
        <v>63330.914479999999</v>
      </c>
      <c r="G1025" s="4">
        <v>5.0907433749999997</v>
      </c>
      <c r="H1025" s="4">
        <v>0.57196433300000005</v>
      </c>
      <c r="I1025" s="4">
        <v>5.1964895499999999</v>
      </c>
      <c r="J1025" s="4">
        <v>2.686614214</v>
      </c>
      <c r="K1025" s="4">
        <v>0.83698773199999998</v>
      </c>
      <c r="L1025" s="4">
        <v>3.506275472</v>
      </c>
      <c r="M1025" s="4" t="s">
        <v>30021</v>
      </c>
      <c r="R1025" t="s">
        <v>3714</v>
      </c>
      <c r="S1025">
        <v>172.32340830000001</v>
      </c>
      <c r="T1025">
        <v>92.106281679999995</v>
      </c>
      <c r="U1025">
        <v>96.739082539999998</v>
      </c>
      <c r="V1025">
        <v>80.785731609999999</v>
      </c>
      <c r="W1025">
        <v>59.376368190000001</v>
      </c>
      <c r="X1025">
        <v>85.150442560000002</v>
      </c>
      <c r="AT1025" t="s">
        <v>3714</v>
      </c>
      <c r="AU1025">
        <f t="shared" si="107"/>
        <v>1.2774841081214122E-7</v>
      </c>
      <c r="AV1025">
        <f t="shared" si="108"/>
        <v>9.1041460755009411E-8</v>
      </c>
      <c r="AW1025">
        <f t="shared" si="109"/>
        <v>9.9778124660922387E-8</v>
      </c>
      <c r="AX1025">
        <f t="shared" si="110"/>
        <v>9.1259183006978955E-8</v>
      </c>
      <c r="AY1025">
        <f t="shared" si="111"/>
        <v>7.4134649380841676E-8</v>
      </c>
      <c r="AZ1025">
        <f t="shared" si="112"/>
        <v>8.4166036595973492E-8</v>
      </c>
      <c r="BA1025">
        <f t="shared" si="113"/>
        <v>0</v>
      </c>
    </row>
    <row r="1026" spans="1:53" x14ac:dyDescent="0.3">
      <c r="A1026" s="3" t="s">
        <v>18336</v>
      </c>
      <c r="B1026" s="3" t="s">
        <v>29025</v>
      </c>
      <c r="C1026" s="6" t="s">
        <v>6507</v>
      </c>
      <c r="D1026" s="3">
        <v>6</v>
      </c>
      <c r="E1026" s="3">
        <v>234.41</v>
      </c>
      <c r="F1026" s="3">
        <v>20654.806820000002</v>
      </c>
      <c r="G1026" s="4">
        <v>409.79109040027737</v>
      </c>
      <c r="H1026" s="4">
        <v>185.65608779814656</v>
      </c>
      <c r="I1026" s="4">
        <v>298.65209953300115</v>
      </c>
      <c r="J1026" s="4">
        <v>263.83217017837171</v>
      </c>
      <c r="K1026" s="4">
        <v>177.30971686502829</v>
      </c>
      <c r="L1026" s="4">
        <v>264.22386929972686</v>
      </c>
      <c r="M1026" s="4">
        <v>395.13422640873347</v>
      </c>
      <c r="R1026" t="s">
        <v>4474</v>
      </c>
      <c r="S1026">
        <v>857.63834045390456</v>
      </c>
      <c r="T1026">
        <v>732.79077939752256</v>
      </c>
      <c r="U1026">
        <v>816.92710573113322</v>
      </c>
      <c r="V1026">
        <v>730.40681811830177</v>
      </c>
      <c r="W1026">
        <v>735.6609615276343</v>
      </c>
      <c r="X1026">
        <v>635.92459395811329</v>
      </c>
      <c r="Y1026">
        <v>863.29142577213599</v>
      </c>
      <c r="AT1026" t="s">
        <v>4474</v>
      </c>
      <c r="AU1026">
        <f t="shared" si="107"/>
        <v>6.3579252595683733E-7</v>
      </c>
      <c r="AV1026">
        <f t="shared" si="108"/>
        <v>7.2431914270445134E-7</v>
      </c>
      <c r="AW1026">
        <f t="shared" si="109"/>
        <v>8.4259073431695924E-7</v>
      </c>
      <c r="AX1026">
        <f t="shared" si="110"/>
        <v>8.2510027644476122E-7</v>
      </c>
      <c r="AY1026">
        <f t="shared" si="111"/>
        <v>9.1851302308532162E-7</v>
      </c>
      <c r="AZ1026">
        <f t="shared" si="112"/>
        <v>6.2857280641429179E-7</v>
      </c>
      <c r="BA1026">
        <f t="shared" si="113"/>
        <v>8.1823121228843599E-7</v>
      </c>
    </row>
    <row r="1027" spans="1:53" x14ac:dyDescent="0.3">
      <c r="A1027" s="3" t="s">
        <v>21518</v>
      </c>
      <c r="B1027" s="3" t="s">
        <v>29026</v>
      </c>
      <c r="C1027" s="6" t="s">
        <v>3419</v>
      </c>
      <c r="D1027" s="3">
        <v>6</v>
      </c>
      <c r="E1027" s="3">
        <v>340.61</v>
      </c>
      <c r="F1027" s="3">
        <v>12115.134830000001</v>
      </c>
      <c r="G1027" s="4">
        <v>989.89857873417952</v>
      </c>
      <c r="H1027" s="4">
        <v>689.15157436775155</v>
      </c>
      <c r="I1027" s="4">
        <v>650.70034615740042</v>
      </c>
      <c r="J1027" s="4">
        <v>640.18612710270759</v>
      </c>
      <c r="K1027" s="4">
        <v>547.37033062381329</v>
      </c>
      <c r="L1027" s="4">
        <v>593.7981978911929</v>
      </c>
      <c r="M1027" s="4">
        <v>667.88252835445405</v>
      </c>
      <c r="R1027" t="s">
        <v>7266</v>
      </c>
      <c r="S1027">
        <v>39.233575546470412</v>
      </c>
      <c r="T1027">
        <v>38.84698719579584</v>
      </c>
      <c r="U1027">
        <v>50.214757524084412</v>
      </c>
      <c r="V1027">
        <v>58.689726355137786</v>
      </c>
      <c r="W1027">
        <v>30.520627635760583</v>
      </c>
      <c r="X1027">
        <v>27.823082627274292</v>
      </c>
      <c r="Y1027">
        <v>25.476455823361896</v>
      </c>
      <c r="AT1027" t="s">
        <v>7266</v>
      </c>
      <c r="AU1027">
        <f t="shared" ref="AU1027:AU1090" si="114">S1027/AK$2/(10^-15)/(6.022*10^23)</f>
        <v>2.908500345939177E-8</v>
      </c>
      <c r="AV1027">
        <f t="shared" ref="AV1027:AV1090" si="115">T1027/AL$2/(10^-15)/(6.022*10^23)</f>
        <v>3.8397885526675839E-8</v>
      </c>
      <c r="AW1027">
        <f t="shared" ref="AW1027:AW1090" si="116">U1027/AM$2/(10^-15)/(6.022*10^23)</f>
        <v>5.1792245744985177E-8</v>
      </c>
      <c r="AX1027">
        <f t="shared" ref="AX1027:AX1090" si="117">V1027/AN$2/(10^-15)/(6.022*10^23)</f>
        <v>6.6298545192726208E-8</v>
      </c>
      <c r="AY1027">
        <f t="shared" ref="AY1027:AY1090" si="118">W1027/AO$2/(10^-15)/(6.022*10^23)</f>
        <v>3.8106676067153005E-8</v>
      </c>
      <c r="AZ1027">
        <f t="shared" ref="AZ1027:AZ1090" si="119">X1027/AP$2/(10^-15)/(6.022*10^23)</f>
        <v>2.7501425949370455E-8</v>
      </c>
      <c r="BA1027">
        <f t="shared" ref="BA1027:BA1090" si="120">Y1027/AQ$2/(10^-15)/(6.022*10^23)</f>
        <v>2.4146691037175146E-8</v>
      </c>
    </row>
    <row r="1028" spans="1:53" x14ac:dyDescent="0.3">
      <c r="A1028" s="3" t="s">
        <v>19218</v>
      </c>
      <c r="B1028" s="3" t="s">
        <v>29027</v>
      </c>
      <c r="C1028" s="6" t="s">
        <v>5962</v>
      </c>
      <c r="D1028" s="3">
        <v>6</v>
      </c>
      <c r="E1028" s="3">
        <v>362.02</v>
      </c>
      <c r="F1028" s="3">
        <v>29607.465520000002</v>
      </c>
      <c r="G1028" s="4">
        <v>6.6772415813171326</v>
      </c>
      <c r="H1028" s="4">
        <v>9.2824033761888742</v>
      </c>
      <c r="I1028" s="4">
        <v>12.211722175993696</v>
      </c>
      <c r="J1028" s="4">
        <v>15.869610622165444</v>
      </c>
      <c r="K1028" s="4">
        <v>6.5868844125970529</v>
      </c>
      <c r="L1028" s="4">
        <v>11.695113129360598</v>
      </c>
      <c r="M1028" s="4">
        <v>24.099817421720715</v>
      </c>
      <c r="R1028" t="s">
        <v>7267</v>
      </c>
      <c r="AT1028" t="s">
        <v>7267</v>
      </c>
      <c r="AU1028">
        <f t="shared" si="114"/>
        <v>0</v>
      </c>
      <c r="AV1028">
        <f t="shared" si="115"/>
        <v>0</v>
      </c>
      <c r="AW1028">
        <f t="shared" si="116"/>
        <v>0</v>
      </c>
      <c r="AX1028">
        <f t="shared" si="117"/>
        <v>0</v>
      </c>
      <c r="AY1028">
        <f t="shared" si="118"/>
        <v>0</v>
      </c>
      <c r="AZ1028">
        <f t="shared" si="119"/>
        <v>0</v>
      </c>
      <c r="BA1028">
        <f t="shared" si="120"/>
        <v>0</v>
      </c>
    </row>
    <row r="1029" spans="1:53" x14ac:dyDescent="0.3">
      <c r="A1029" s="3" t="s">
        <v>11394</v>
      </c>
      <c r="B1029" s="3" t="s">
        <v>29028</v>
      </c>
      <c r="C1029" s="6" t="s">
        <v>6547</v>
      </c>
      <c r="D1029" s="3">
        <v>6</v>
      </c>
      <c r="E1029" s="3">
        <v>287.5</v>
      </c>
      <c r="F1029" s="3">
        <v>17611.224610000001</v>
      </c>
      <c r="G1029" s="4">
        <v>148.36162983851597</v>
      </c>
      <c r="H1029" s="4">
        <v>91.241945900612151</v>
      </c>
      <c r="I1029" s="4">
        <v>109.65282961944469</v>
      </c>
      <c r="J1029" s="4">
        <v>128.17742998768165</v>
      </c>
      <c r="K1029" s="4">
        <v>67.636584310070262</v>
      </c>
      <c r="L1029" s="4">
        <v>118.68615979893625</v>
      </c>
      <c r="M1029" s="4">
        <v>133.24799431797095</v>
      </c>
      <c r="R1029" t="s">
        <v>5788</v>
      </c>
      <c r="AT1029" t="s">
        <v>5788</v>
      </c>
      <c r="AU1029">
        <f t="shared" si="114"/>
        <v>0</v>
      </c>
      <c r="AV1029">
        <f t="shared" si="115"/>
        <v>0</v>
      </c>
      <c r="AW1029">
        <f t="shared" si="116"/>
        <v>0</v>
      </c>
      <c r="AX1029">
        <f t="shared" si="117"/>
        <v>0</v>
      </c>
      <c r="AY1029">
        <f t="shared" si="118"/>
        <v>0</v>
      </c>
      <c r="AZ1029">
        <f t="shared" si="119"/>
        <v>0</v>
      </c>
      <c r="BA1029">
        <f t="shared" si="120"/>
        <v>0</v>
      </c>
    </row>
    <row r="1030" spans="1:53" x14ac:dyDescent="0.3">
      <c r="A1030" s="3" t="s">
        <v>10094</v>
      </c>
      <c r="B1030" s="3" t="s">
        <v>29029</v>
      </c>
      <c r="C1030" s="6" t="s">
        <v>4237</v>
      </c>
      <c r="D1030" s="3">
        <v>6</v>
      </c>
      <c r="E1030" s="3">
        <v>248.73</v>
      </c>
      <c r="F1030" s="3">
        <v>17199.80889</v>
      </c>
      <c r="G1030" s="4">
        <v>211.01668245972448</v>
      </c>
      <c r="H1030" s="4">
        <v>163.61679703630023</v>
      </c>
      <c r="I1030" s="4">
        <v>246.62653160187708</v>
      </c>
      <c r="J1030" s="4">
        <v>221.42986495026585</v>
      </c>
      <c r="K1030" s="4">
        <v>112.32950604095683</v>
      </c>
      <c r="L1030" s="4">
        <v>140.23891276007609</v>
      </c>
      <c r="M1030" s="4">
        <v>236.66272001178521</v>
      </c>
      <c r="R1030" t="s">
        <v>5787</v>
      </c>
      <c r="S1030">
        <v>15.720268656394758</v>
      </c>
      <c r="T1030">
        <v>11.278089338574114</v>
      </c>
      <c r="U1030">
        <v>47.448516955454657</v>
      </c>
      <c r="V1030">
        <v>18.057300180053652</v>
      </c>
      <c r="W1030">
        <v>34.458465883767524</v>
      </c>
      <c r="X1030">
        <v>49.503138902459924</v>
      </c>
      <c r="Y1030">
        <v>35.646585530587416</v>
      </c>
      <c r="AT1030" t="s">
        <v>5787</v>
      </c>
      <c r="AU1030">
        <f t="shared" si="114"/>
        <v>1.1653897507053571E-8</v>
      </c>
      <c r="AV1030">
        <f t="shared" si="115"/>
        <v>1.1147705771866365E-8</v>
      </c>
      <c r="AW1030">
        <f t="shared" si="116"/>
        <v>4.8939104190901128E-8</v>
      </c>
      <c r="AX1030">
        <f t="shared" si="117"/>
        <v>2.0398335558794232E-8</v>
      </c>
      <c r="AY1030">
        <f t="shared" si="118"/>
        <v>4.3023282904747163E-8</v>
      </c>
      <c r="AZ1030">
        <f t="shared" si="119"/>
        <v>4.8930843753914145E-8</v>
      </c>
      <c r="BA1030">
        <f t="shared" si="120"/>
        <v>3.3785982371536454E-8</v>
      </c>
    </row>
    <row r="1031" spans="1:53" x14ac:dyDescent="0.3">
      <c r="A1031" s="3" t="s">
        <v>9653</v>
      </c>
      <c r="B1031" s="3" t="s">
        <v>29030</v>
      </c>
      <c r="C1031" s="6" t="s">
        <v>6585</v>
      </c>
      <c r="D1031" s="3">
        <v>6</v>
      </c>
      <c r="E1031" s="3">
        <v>253.49</v>
      </c>
      <c r="F1031" s="3">
        <v>27802.74063</v>
      </c>
      <c r="G1031" s="4">
        <v>36.943698500000004</v>
      </c>
      <c r="H1031" s="4">
        <v>12.829208230000001</v>
      </c>
      <c r="I1031" s="4">
        <v>30.926723259999999</v>
      </c>
      <c r="J1031" s="4">
        <v>11.42716208</v>
      </c>
      <c r="K1031" s="4">
        <v>17.77627223</v>
      </c>
      <c r="L1031" s="4">
        <v>17.877430960000002</v>
      </c>
      <c r="M1031" s="4" t="s">
        <v>30021</v>
      </c>
      <c r="R1031" t="s">
        <v>8106</v>
      </c>
      <c r="AT1031" t="s">
        <v>8106</v>
      </c>
      <c r="AU1031">
        <f t="shared" si="114"/>
        <v>0</v>
      </c>
      <c r="AV1031">
        <f t="shared" si="115"/>
        <v>0</v>
      </c>
      <c r="AW1031">
        <f t="shared" si="116"/>
        <v>0</v>
      </c>
      <c r="AX1031">
        <f t="shared" si="117"/>
        <v>0</v>
      </c>
      <c r="AY1031">
        <f t="shared" si="118"/>
        <v>0</v>
      </c>
      <c r="AZ1031">
        <f t="shared" si="119"/>
        <v>0</v>
      </c>
      <c r="BA1031">
        <f t="shared" si="120"/>
        <v>0</v>
      </c>
    </row>
    <row r="1032" spans="1:53" x14ac:dyDescent="0.3">
      <c r="A1032" s="3" t="s">
        <v>12701</v>
      </c>
      <c r="B1032" s="3" t="s">
        <v>29031</v>
      </c>
      <c r="C1032" s="6" t="s">
        <v>3637</v>
      </c>
      <c r="D1032" s="3">
        <v>6</v>
      </c>
      <c r="E1032" s="3">
        <v>310.76</v>
      </c>
      <c r="F1032" s="3">
        <v>21051.073649999998</v>
      </c>
      <c r="G1032" s="4">
        <v>732.80932304465989</v>
      </c>
      <c r="H1032" s="4">
        <v>317.90051854438707</v>
      </c>
      <c r="I1032" s="4">
        <v>464.51831321156732</v>
      </c>
      <c r="J1032" s="4">
        <v>476.82882455635939</v>
      </c>
      <c r="K1032" s="4">
        <v>264.84140240468935</v>
      </c>
      <c r="L1032" s="4">
        <v>446.1601907637114</v>
      </c>
      <c r="M1032" s="4">
        <v>516.54093310179815</v>
      </c>
      <c r="R1032" t="s">
        <v>7800</v>
      </c>
      <c r="AT1032" t="s">
        <v>7800</v>
      </c>
      <c r="AU1032">
        <f t="shared" si="114"/>
        <v>0</v>
      </c>
      <c r="AV1032">
        <f t="shared" si="115"/>
        <v>0</v>
      </c>
      <c r="AW1032">
        <f t="shared" si="116"/>
        <v>0</v>
      </c>
      <c r="AX1032">
        <f t="shared" si="117"/>
        <v>0</v>
      </c>
      <c r="AY1032">
        <f t="shared" si="118"/>
        <v>0</v>
      </c>
      <c r="AZ1032">
        <f t="shared" si="119"/>
        <v>0</v>
      </c>
      <c r="BA1032">
        <f t="shared" si="120"/>
        <v>0</v>
      </c>
    </row>
    <row r="1033" spans="1:53" x14ac:dyDescent="0.3">
      <c r="A1033" s="3" t="s">
        <v>19503</v>
      </c>
      <c r="B1033" s="3" t="s">
        <v>29032</v>
      </c>
      <c r="C1033" s="6" t="s">
        <v>3781</v>
      </c>
      <c r="D1033" s="3">
        <v>6</v>
      </c>
      <c r="E1033" s="3">
        <v>532.76</v>
      </c>
      <c r="F1033" s="3">
        <v>10405.70428</v>
      </c>
      <c r="G1033" s="4">
        <v>19008.14314274408</v>
      </c>
      <c r="H1033" s="4">
        <v>7898.8939110601368</v>
      </c>
      <c r="I1033" s="4">
        <v>13706.658930167696</v>
      </c>
      <c r="J1033" s="4">
        <v>10255.863784041483</v>
      </c>
      <c r="K1033" s="4">
        <v>7558.0840410239189</v>
      </c>
      <c r="L1033" s="4">
        <v>12139.828539266366</v>
      </c>
      <c r="M1033" s="4">
        <v>20308.476650333483</v>
      </c>
      <c r="R1033" t="s">
        <v>7802</v>
      </c>
      <c r="AT1033" t="s">
        <v>7802</v>
      </c>
      <c r="AU1033">
        <f t="shared" si="114"/>
        <v>0</v>
      </c>
      <c r="AV1033">
        <f t="shared" si="115"/>
        <v>0</v>
      </c>
      <c r="AW1033">
        <f t="shared" si="116"/>
        <v>0</v>
      </c>
      <c r="AX1033">
        <f t="shared" si="117"/>
        <v>0</v>
      </c>
      <c r="AY1033">
        <f t="shared" si="118"/>
        <v>0</v>
      </c>
      <c r="AZ1033">
        <f t="shared" si="119"/>
        <v>0</v>
      </c>
      <c r="BA1033">
        <f t="shared" si="120"/>
        <v>0</v>
      </c>
    </row>
    <row r="1034" spans="1:53" x14ac:dyDescent="0.3">
      <c r="A1034" s="3" t="s">
        <v>18703</v>
      </c>
      <c r="B1034" s="3" t="s">
        <v>29033</v>
      </c>
      <c r="C1034" s="6" t="s">
        <v>3783</v>
      </c>
      <c r="D1034" s="3">
        <v>6</v>
      </c>
      <c r="E1034" s="3">
        <v>437.08</v>
      </c>
      <c r="F1034" s="3">
        <v>8476.7157700000007</v>
      </c>
      <c r="G1034" s="4">
        <v>28385.30758534716</v>
      </c>
      <c r="H1034" s="4">
        <v>9984.0362486551039</v>
      </c>
      <c r="I1034" s="4">
        <v>20777.200207759943</v>
      </c>
      <c r="J1034" s="4">
        <v>15417.053724153928</v>
      </c>
      <c r="K1034" s="4">
        <v>10752.800463606165</v>
      </c>
      <c r="L1034" s="4">
        <v>16344.6985194847</v>
      </c>
      <c r="M1034" s="4">
        <v>22684.227846552254</v>
      </c>
      <c r="R1034" t="s">
        <v>7804</v>
      </c>
      <c r="AT1034" t="s">
        <v>7804</v>
      </c>
      <c r="AU1034">
        <f t="shared" si="114"/>
        <v>0</v>
      </c>
      <c r="AV1034">
        <f t="shared" si="115"/>
        <v>0</v>
      </c>
      <c r="AW1034">
        <f t="shared" si="116"/>
        <v>0</v>
      </c>
      <c r="AX1034">
        <f t="shared" si="117"/>
        <v>0</v>
      </c>
      <c r="AY1034">
        <f t="shared" si="118"/>
        <v>0</v>
      </c>
      <c r="AZ1034">
        <f t="shared" si="119"/>
        <v>0</v>
      </c>
      <c r="BA1034">
        <f t="shared" si="120"/>
        <v>0</v>
      </c>
    </row>
    <row r="1035" spans="1:53" x14ac:dyDescent="0.3">
      <c r="A1035" s="3" t="s">
        <v>17267</v>
      </c>
      <c r="B1035" s="3" t="s">
        <v>29034</v>
      </c>
      <c r="C1035" s="6" t="s">
        <v>3895</v>
      </c>
      <c r="D1035" s="3">
        <v>6</v>
      </c>
      <c r="E1035" s="3">
        <v>228.9</v>
      </c>
      <c r="F1035" s="3">
        <v>28386.443619999998</v>
      </c>
      <c r="G1035" s="4">
        <v>121.49250497419406</v>
      </c>
      <c r="H1035" s="4">
        <v>66.460991659582092</v>
      </c>
      <c r="I1035" s="4">
        <v>93.656813833759415</v>
      </c>
      <c r="J1035" s="4">
        <v>72.710837858321909</v>
      </c>
      <c r="K1035" s="4">
        <v>32.989142423997187</v>
      </c>
      <c r="L1035" s="4">
        <v>49.642649454707879</v>
      </c>
      <c r="M1035" s="4">
        <v>45.331308580102544</v>
      </c>
      <c r="R1035" t="s">
        <v>7806</v>
      </c>
      <c r="S1035">
        <v>39.869335300000003</v>
      </c>
      <c r="T1035">
        <v>3.02309633</v>
      </c>
      <c r="U1035">
        <v>38.76864312</v>
      </c>
      <c r="V1035">
        <v>19.705344669999999</v>
      </c>
      <c r="W1035">
        <v>9.7252079790000003</v>
      </c>
      <c r="X1035">
        <v>54.782910970000003</v>
      </c>
      <c r="AT1035" t="s">
        <v>7806</v>
      </c>
      <c r="AU1035">
        <f t="shared" si="114"/>
        <v>2.9556310863144668E-8</v>
      </c>
      <c r="AV1035">
        <f t="shared" si="115"/>
        <v>2.9881469631193564E-9</v>
      </c>
      <c r="AW1035">
        <f t="shared" si="116"/>
        <v>3.9986553568592186E-8</v>
      </c>
      <c r="AX1035">
        <f t="shared" si="117"/>
        <v>2.2260040475173795E-8</v>
      </c>
      <c r="AY1035">
        <f t="shared" si="118"/>
        <v>1.2142455081992594E-8</v>
      </c>
      <c r="AZ1035">
        <f t="shared" si="119"/>
        <v>5.414957751142637E-8</v>
      </c>
      <c r="BA1035">
        <f t="shared" si="120"/>
        <v>0</v>
      </c>
    </row>
    <row r="1036" spans="1:53" x14ac:dyDescent="0.3">
      <c r="A1036" s="3" t="s">
        <v>8957</v>
      </c>
      <c r="B1036" s="3" t="s">
        <v>29035</v>
      </c>
      <c r="C1036" s="6" t="s">
        <v>5742</v>
      </c>
      <c r="D1036" s="3">
        <v>6</v>
      </c>
      <c r="E1036" s="3">
        <v>322.31</v>
      </c>
      <c r="F1036" s="3">
        <v>24826.723310000001</v>
      </c>
      <c r="G1036" s="4">
        <v>118.1519163</v>
      </c>
      <c r="H1036" s="4">
        <v>62.626981000000001</v>
      </c>
      <c r="I1036" s="4">
        <v>111.0849501</v>
      </c>
      <c r="J1036" s="4">
        <v>56.486655450000001</v>
      </c>
      <c r="K1036" s="4">
        <v>66.532630609999998</v>
      </c>
      <c r="L1036" s="4">
        <v>81.959000689999996</v>
      </c>
      <c r="M1036" s="4" t="s">
        <v>30021</v>
      </c>
      <c r="R1036" t="s">
        <v>7807</v>
      </c>
      <c r="AT1036" t="s">
        <v>7807</v>
      </c>
      <c r="AU1036">
        <f t="shared" si="114"/>
        <v>0</v>
      </c>
      <c r="AV1036">
        <f t="shared" si="115"/>
        <v>0</v>
      </c>
      <c r="AW1036">
        <f t="shared" si="116"/>
        <v>0</v>
      </c>
      <c r="AX1036">
        <f t="shared" si="117"/>
        <v>0</v>
      </c>
      <c r="AY1036">
        <f t="shared" si="118"/>
        <v>0</v>
      </c>
      <c r="AZ1036">
        <f t="shared" si="119"/>
        <v>0</v>
      </c>
      <c r="BA1036">
        <f t="shared" si="120"/>
        <v>0</v>
      </c>
    </row>
    <row r="1037" spans="1:53" x14ac:dyDescent="0.3">
      <c r="A1037" s="3" t="s">
        <v>12902</v>
      </c>
      <c r="B1037" s="3" t="s">
        <v>29036</v>
      </c>
      <c r="C1037" s="6" t="s">
        <v>6143</v>
      </c>
      <c r="D1037" s="3">
        <v>6</v>
      </c>
      <c r="E1037" s="3">
        <v>367.16</v>
      </c>
      <c r="F1037" s="3">
        <v>23178.957709999999</v>
      </c>
      <c r="G1037" s="4">
        <v>705.91800615363513</v>
      </c>
      <c r="H1037" s="4">
        <v>723.24513440797807</v>
      </c>
      <c r="I1037" s="4">
        <v>813.03207589152828</v>
      </c>
      <c r="J1037" s="4">
        <v>710.98812597107371</v>
      </c>
      <c r="K1037" s="4">
        <v>974.1315217218729</v>
      </c>
      <c r="L1037" s="4">
        <v>648.48119941367167</v>
      </c>
      <c r="M1037" s="4">
        <v>774.30767015776132</v>
      </c>
      <c r="R1037" t="s">
        <v>7809</v>
      </c>
      <c r="AT1037" t="s">
        <v>7809</v>
      </c>
      <c r="AU1037">
        <f t="shared" si="114"/>
        <v>0</v>
      </c>
      <c r="AV1037">
        <f t="shared" si="115"/>
        <v>0</v>
      </c>
      <c r="AW1037">
        <f t="shared" si="116"/>
        <v>0</v>
      </c>
      <c r="AX1037">
        <f t="shared" si="117"/>
        <v>0</v>
      </c>
      <c r="AY1037">
        <f t="shared" si="118"/>
        <v>0</v>
      </c>
      <c r="AZ1037">
        <f t="shared" si="119"/>
        <v>0</v>
      </c>
      <c r="BA1037">
        <f t="shared" si="120"/>
        <v>0</v>
      </c>
    </row>
    <row r="1038" spans="1:53" x14ac:dyDescent="0.3">
      <c r="A1038" s="3" t="s">
        <v>19302</v>
      </c>
      <c r="B1038" s="3" t="s">
        <v>29037</v>
      </c>
      <c r="C1038" s="6" t="s">
        <v>4213</v>
      </c>
      <c r="D1038" s="3">
        <v>6</v>
      </c>
      <c r="E1038" s="3">
        <v>275.86</v>
      </c>
      <c r="F1038" s="3">
        <v>55311.450870000001</v>
      </c>
      <c r="G1038" s="4">
        <v>84.991613699012404</v>
      </c>
      <c r="H1038" s="4">
        <v>58.062748206808124</v>
      </c>
      <c r="I1038" s="4">
        <v>79.424479275653283</v>
      </c>
      <c r="J1038" s="4">
        <v>62.686864436650232</v>
      </c>
      <c r="K1038" s="4">
        <v>45.809709136357903</v>
      </c>
      <c r="L1038" s="4">
        <v>58.069268862344302</v>
      </c>
      <c r="M1038" s="4">
        <v>86.166552820061739</v>
      </c>
      <c r="R1038" t="s">
        <v>8108</v>
      </c>
      <c r="S1038">
        <v>0.45866779891384674</v>
      </c>
      <c r="T1038">
        <v>0.32458807170546478</v>
      </c>
      <c r="U1038">
        <v>14.440565098470994</v>
      </c>
      <c r="V1038">
        <v>3.3245969394486625</v>
      </c>
      <c r="W1038">
        <v>12.133790345940806</v>
      </c>
      <c r="X1038">
        <v>7.1958856279710242</v>
      </c>
      <c r="Y1038">
        <v>0.34435457826787474</v>
      </c>
      <c r="AT1038" t="s">
        <v>8108</v>
      </c>
      <c r="AU1038">
        <f t="shared" si="114"/>
        <v>3.4002392930819645E-10</v>
      </c>
      <c r="AV1038">
        <f t="shared" si="115"/>
        <v>3.2083557877609954E-10</v>
      </c>
      <c r="AW1038">
        <f t="shared" si="116"/>
        <v>1.4894213039219544E-8</v>
      </c>
      <c r="AX1038">
        <f t="shared" si="117"/>
        <v>3.7556137015169574E-9</v>
      </c>
      <c r="AY1038">
        <f t="shared" si="118"/>
        <v>1.5149702152184855E-8</v>
      </c>
      <c r="AZ1038">
        <f t="shared" si="119"/>
        <v>7.1126955409243731E-9</v>
      </c>
      <c r="BA1038">
        <f t="shared" si="120"/>
        <v>3.2638070484852317E-10</v>
      </c>
    </row>
    <row r="1039" spans="1:53" x14ac:dyDescent="0.3">
      <c r="A1039" s="3" t="s">
        <v>19327</v>
      </c>
      <c r="B1039" s="3" t="s">
        <v>29038</v>
      </c>
      <c r="C1039" s="6" t="s">
        <v>3069</v>
      </c>
      <c r="D1039" s="3">
        <v>6</v>
      </c>
      <c r="E1039" s="3">
        <v>354.47</v>
      </c>
      <c r="F1039" s="3">
        <v>16658.416389999999</v>
      </c>
      <c r="G1039" s="4">
        <v>2573.6812715087535</v>
      </c>
      <c r="H1039" s="4">
        <v>1380.2119046822816</v>
      </c>
      <c r="I1039" s="4">
        <v>2201.3786452402305</v>
      </c>
      <c r="J1039" s="4">
        <v>2022.4972703257206</v>
      </c>
      <c r="K1039" s="4">
        <v>1657.7572954421121</v>
      </c>
      <c r="L1039" s="4">
        <v>2256.2132057592435</v>
      </c>
      <c r="M1039" s="4">
        <v>2380.8067645081146</v>
      </c>
      <c r="R1039" t="s">
        <v>8109</v>
      </c>
      <c r="AT1039" t="s">
        <v>8109</v>
      </c>
      <c r="AU1039">
        <f t="shared" si="114"/>
        <v>0</v>
      </c>
      <c r="AV1039">
        <f t="shared" si="115"/>
        <v>0</v>
      </c>
      <c r="AW1039">
        <f t="shared" si="116"/>
        <v>0</v>
      </c>
      <c r="AX1039">
        <f t="shared" si="117"/>
        <v>0</v>
      </c>
      <c r="AY1039">
        <f t="shared" si="118"/>
        <v>0</v>
      </c>
      <c r="AZ1039">
        <f t="shared" si="119"/>
        <v>0</v>
      </c>
      <c r="BA1039">
        <f t="shared" si="120"/>
        <v>0</v>
      </c>
    </row>
    <row r="1040" spans="1:53" x14ac:dyDescent="0.3">
      <c r="A1040" s="3" t="s">
        <v>18006</v>
      </c>
      <c r="B1040" s="3" t="s">
        <v>29039</v>
      </c>
      <c r="C1040" s="6" t="s">
        <v>6273</v>
      </c>
      <c r="D1040" s="3">
        <v>6</v>
      </c>
      <c r="E1040" s="3">
        <v>286.64</v>
      </c>
      <c r="F1040" s="3">
        <v>40975.11436</v>
      </c>
      <c r="G1040" s="4">
        <v>19.171155674963298</v>
      </c>
      <c r="H1040" s="4">
        <v>46.483750873105883</v>
      </c>
      <c r="I1040" s="4">
        <v>47.397827824863541</v>
      </c>
      <c r="J1040" s="4">
        <v>46.983302473556364</v>
      </c>
      <c r="K1040" s="4">
        <v>80.371631326428769</v>
      </c>
      <c r="L1040" s="4">
        <v>93.145380008131369</v>
      </c>
      <c r="M1040" s="4">
        <v>40.698177638401916</v>
      </c>
      <c r="R1040" t="s">
        <v>7811</v>
      </c>
      <c r="AT1040" t="s">
        <v>7811</v>
      </c>
      <c r="AU1040">
        <f t="shared" si="114"/>
        <v>0</v>
      </c>
      <c r="AV1040">
        <f t="shared" si="115"/>
        <v>0</v>
      </c>
      <c r="AW1040">
        <f t="shared" si="116"/>
        <v>0</v>
      </c>
      <c r="AX1040">
        <f t="shared" si="117"/>
        <v>0</v>
      </c>
      <c r="AY1040">
        <f t="shared" si="118"/>
        <v>0</v>
      </c>
      <c r="AZ1040">
        <f t="shared" si="119"/>
        <v>0</v>
      </c>
      <c r="BA1040">
        <f t="shared" si="120"/>
        <v>0</v>
      </c>
    </row>
    <row r="1041" spans="1:53" x14ac:dyDescent="0.3">
      <c r="A1041" s="3" t="s">
        <v>18882</v>
      </c>
      <c r="B1041" s="3" t="s">
        <v>29040</v>
      </c>
      <c r="C1041" s="6" t="s">
        <v>4069</v>
      </c>
      <c r="D1041" s="3">
        <v>6</v>
      </c>
      <c r="E1041" s="3">
        <v>543.5</v>
      </c>
      <c r="F1041" s="3">
        <v>30389.81841</v>
      </c>
      <c r="G1041" s="4">
        <v>26.645369725752467</v>
      </c>
      <c r="H1041" s="4">
        <v>24.67234834889754</v>
      </c>
      <c r="I1041" s="4">
        <v>34.309339637541314</v>
      </c>
      <c r="J1041" s="4">
        <v>23.204668720860919</v>
      </c>
      <c r="K1041" s="4">
        <v>21.589314815793077</v>
      </c>
      <c r="L1041" s="4">
        <v>30.476372188876443</v>
      </c>
      <c r="M1041" s="4">
        <v>21.157111976932782</v>
      </c>
      <c r="R1041" t="s">
        <v>5004</v>
      </c>
      <c r="AT1041" t="s">
        <v>5004</v>
      </c>
      <c r="AU1041">
        <f t="shared" si="114"/>
        <v>0</v>
      </c>
      <c r="AV1041">
        <f t="shared" si="115"/>
        <v>0</v>
      </c>
      <c r="AW1041">
        <f t="shared" si="116"/>
        <v>0</v>
      </c>
      <c r="AX1041">
        <f t="shared" si="117"/>
        <v>0</v>
      </c>
      <c r="AY1041">
        <f t="shared" si="118"/>
        <v>0</v>
      </c>
      <c r="AZ1041">
        <f t="shared" si="119"/>
        <v>0</v>
      </c>
      <c r="BA1041">
        <f t="shared" si="120"/>
        <v>0</v>
      </c>
    </row>
    <row r="1042" spans="1:53" x14ac:dyDescent="0.3">
      <c r="A1042" s="3" t="s">
        <v>11251</v>
      </c>
      <c r="B1042" s="3" t="s">
        <v>29041</v>
      </c>
      <c r="C1042" s="6" t="s">
        <v>2896</v>
      </c>
      <c r="D1042" s="3">
        <v>6</v>
      </c>
      <c r="E1042" s="3">
        <v>290.8</v>
      </c>
      <c r="F1042" s="3">
        <v>47286.45536</v>
      </c>
      <c r="G1042" s="4">
        <v>138.6098818711022</v>
      </c>
      <c r="H1042" s="4">
        <v>124.90172321828057</v>
      </c>
      <c r="I1042" s="4">
        <v>90.545615533526416</v>
      </c>
      <c r="J1042" s="4">
        <v>83.023017332595415</v>
      </c>
      <c r="K1042" s="4">
        <v>86.867169674642852</v>
      </c>
      <c r="L1042" s="4">
        <v>105.82908600610803</v>
      </c>
      <c r="M1042" s="4">
        <v>99.369899466094111</v>
      </c>
      <c r="R1042" t="s">
        <v>4483</v>
      </c>
      <c r="AT1042" t="s">
        <v>4483</v>
      </c>
      <c r="AU1042">
        <f t="shared" si="114"/>
        <v>0</v>
      </c>
      <c r="AV1042">
        <f t="shared" si="115"/>
        <v>0</v>
      </c>
      <c r="AW1042">
        <f t="shared" si="116"/>
        <v>0</v>
      </c>
      <c r="AX1042">
        <f t="shared" si="117"/>
        <v>0</v>
      </c>
      <c r="AY1042">
        <f t="shared" si="118"/>
        <v>0</v>
      </c>
      <c r="AZ1042">
        <f t="shared" si="119"/>
        <v>0</v>
      </c>
      <c r="BA1042">
        <f t="shared" si="120"/>
        <v>0</v>
      </c>
    </row>
    <row r="1043" spans="1:53" x14ac:dyDescent="0.3">
      <c r="A1043" s="3" t="s">
        <v>19058</v>
      </c>
      <c r="B1043" s="3" t="s">
        <v>29042</v>
      </c>
      <c r="C1043" s="6" t="s">
        <v>8477</v>
      </c>
      <c r="D1043" s="3">
        <v>6</v>
      </c>
      <c r="E1043" s="3">
        <v>392.79</v>
      </c>
      <c r="F1043" s="3">
        <v>30577.677609999999</v>
      </c>
      <c r="G1043" s="4">
        <v>223.20404077459116</v>
      </c>
      <c r="H1043" s="4">
        <v>146.66334742379323</v>
      </c>
      <c r="I1043" s="4">
        <v>166.66914952209538</v>
      </c>
      <c r="J1043" s="4">
        <v>152.47686952024657</v>
      </c>
      <c r="K1043" s="4">
        <v>103.23252124888515</v>
      </c>
      <c r="L1043" s="4">
        <v>188.72299337751522</v>
      </c>
      <c r="M1043" s="4">
        <v>176.31616071919208</v>
      </c>
      <c r="R1043" t="s">
        <v>3722</v>
      </c>
      <c r="S1043">
        <v>847.71346515993605</v>
      </c>
      <c r="T1043">
        <v>565.47272200025202</v>
      </c>
      <c r="U1043">
        <v>751.42297415922383</v>
      </c>
      <c r="V1043">
        <v>664.76727633380915</v>
      </c>
      <c r="W1043">
        <v>565.97440757327183</v>
      </c>
      <c r="X1043">
        <v>664.20711825930368</v>
      </c>
      <c r="Y1043">
        <v>1110.767686440872</v>
      </c>
      <c r="AT1043" t="s">
        <v>3722</v>
      </c>
      <c r="AU1043">
        <f t="shared" si="114"/>
        <v>6.2843492399886142E-7</v>
      </c>
      <c r="AV1043">
        <f t="shared" si="115"/>
        <v>5.5893541340506639E-7</v>
      </c>
      <c r="AW1043">
        <f t="shared" si="116"/>
        <v>7.7502880139202216E-7</v>
      </c>
      <c r="AX1043">
        <f t="shared" si="117"/>
        <v>7.5095090827262528E-7</v>
      </c>
      <c r="AY1043">
        <f t="shared" si="118"/>
        <v>7.0665006201980189E-7</v>
      </c>
      <c r="AZ1043">
        <f t="shared" si="119"/>
        <v>6.5652836253113948E-7</v>
      </c>
      <c r="BA1043">
        <f t="shared" si="120"/>
        <v>1.0527902438442949E-6</v>
      </c>
    </row>
    <row r="1044" spans="1:53" x14ac:dyDescent="0.3">
      <c r="A1044" s="3" t="s">
        <v>16147</v>
      </c>
      <c r="B1044" s="3" t="s">
        <v>29043</v>
      </c>
      <c r="C1044" s="6" t="s">
        <v>4288</v>
      </c>
      <c r="D1044" s="3">
        <v>6</v>
      </c>
      <c r="E1044" s="3">
        <v>309.95999999999998</v>
      </c>
      <c r="F1044" s="3">
        <v>31594.516169999999</v>
      </c>
      <c r="G1044" s="4">
        <v>557.81141968972724</v>
      </c>
      <c r="H1044" s="4">
        <v>489.11612165091026</v>
      </c>
      <c r="I1044" s="4">
        <v>530.85725949132359</v>
      </c>
      <c r="J1044" s="4">
        <v>465.16549389789191</v>
      </c>
      <c r="K1044" s="4">
        <v>508.65687151228695</v>
      </c>
      <c r="L1044" s="4">
        <v>575.18299892071298</v>
      </c>
      <c r="M1044" s="4">
        <v>470.41692126331924</v>
      </c>
      <c r="R1044" t="s">
        <v>7981</v>
      </c>
      <c r="AT1044" t="s">
        <v>7981</v>
      </c>
      <c r="AU1044">
        <f t="shared" si="114"/>
        <v>0</v>
      </c>
      <c r="AV1044">
        <f t="shared" si="115"/>
        <v>0</v>
      </c>
      <c r="AW1044">
        <f t="shared" si="116"/>
        <v>0</v>
      </c>
      <c r="AX1044">
        <f t="shared" si="117"/>
        <v>0</v>
      </c>
      <c r="AY1044">
        <f t="shared" si="118"/>
        <v>0</v>
      </c>
      <c r="AZ1044">
        <f t="shared" si="119"/>
        <v>0</v>
      </c>
      <c r="BA1044">
        <f t="shared" si="120"/>
        <v>0</v>
      </c>
    </row>
    <row r="1045" spans="1:53" x14ac:dyDescent="0.3">
      <c r="A1045" s="3" t="s">
        <v>11281</v>
      </c>
      <c r="B1045" s="3" t="s">
        <v>29044</v>
      </c>
      <c r="C1045" s="6" t="s">
        <v>4619</v>
      </c>
      <c r="D1045" s="3">
        <v>6</v>
      </c>
      <c r="E1045" s="3">
        <v>452.92</v>
      </c>
      <c r="F1045" s="3">
        <v>17437.965090000002</v>
      </c>
      <c r="G1045" s="4">
        <v>316.05189418168828</v>
      </c>
      <c r="H1045" s="4">
        <v>155.7274175315298</v>
      </c>
      <c r="I1045" s="4">
        <v>202.5348707212936</v>
      </c>
      <c r="J1045" s="4">
        <v>193.58885621836316</v>
      </c>
      <c r="K1045" s="4">
        <v>201.2352836720861</v>
      </c>
      <c r="L1045" s="4">
        <v>222.27221654950722</v>
      </c>
      <c r="M1045" s="4">
        <v>328.55439781673596</v>
      </c>
      <c r="R1045" t="s">
        <v>3998</v>
      </c>
      <c r="S1045">
        <v>152.12774013527113</v>
      </c>
      <c r="T1045">
        <v>59.193307434676377</v>
      </c>
      <c r="U1045">
        <v>88.782748140240088</v>
      </c>
      <c r="V1045">
        <v>85.571927689186069</v>
      </c>
      <c r="W1045">
        <v>67.225824425137034</v>
      </c>
      <c r="X1045">
        <v>87.17702530008853</v>
      </c>
      <c r="Y1045">
        <v>103.75318680504928</v>
      </c>
      <c r="AT1045" t="s">
        <v>3998</v>
      </c>
      <c r="AU1045">
        <f t="shared" si="114"/>
        <v>1.1277676802266033E-7</v>
      </c>
      <c r="AV1045">
        <f t="shared" si="115"/>
        <v>5.8508986330554217E-8</v>
      </c>
      <c r="AW1045">
        <f t="shared" si="116"/>
        <v>9.1571843344837139E-8</v>
      </c>
      <c r="AX1045">
        <f t="shared" si="117"/>
        <v>9.666588460134391E-8</v>
      </c>
      <c r="AY1045">
        <f t="shared" si="118"/>
        <v>8.393512562351209E-8</v>
      </c>
      <c r="AZ1045">
        <f t="shared" si="119"/>
        <v>8.6169190448601682E-8</v>
      </c>
      <c r="BA1045">
        <f t="shared" si="120"/>
        <v>9.8337702986397615E-8</v>
      </c>
    </row>
    <row r="1046" spans="1:53" x14ac:dyDescent="0.3">
      <c r="A1046" s="3" t="s">
        <v>14131</v>
      </c>
      <c r="B1046" s="3" t="s">
        <v>29045</v>
      </c>
      <c r="C1046" s="6" t="s">
        <v>4411</v>
      </c>
      <c r="D1046" s="3">
        <v>6</v>
      </c>
      <c r="E1046" s="3">
        <v>332.99</v>
      </c>
      <c r="F1046" s="3">
        <v>25511.164390000002</v>
      </c>
      <c r="G1046" s="4">
        <v>301.85923132933164</v>
      </c>
      <c r="H1046" s="4">
        <v>237.57310647376431</v>
      </c>
      <c r="I1046" s="4">
        <v>301.07664784281764</v>
      </c>
      <c r="J1046" s="4">
        <v>302.39429569063418</v>
      </c>
      <c r="K1046" s="4">
        <v>228.85091515548385</v>
      </c>
      <c r="L1046" s="4">
        <v>322.73797234896858</v>
      </c>
      <c r="M1046" s="4">
        <v>346.92413943814222</v>
      </c>
      <c r="R1046" t="s">
        <v>4364</v>
      </c>
      <c r="S1046">
        <v>2340.2937961715156</v>
      </c>
      <c r="T1046">
        <v>2410.1636928268886</v>
      </c>
      <c r="U1046">
        <v>3119.4310584089585</v>
      </c>
      <c r="V1046">
        <v>2062.9656449537038</v>
      </c>
      <c r="W1046">
        <v>4069.2200183660379</v>
      </c>
      <c r="X1046">
        <v>2272.8811170085019</v>
      </c>
      <c r="Y1046">
        <v>2411.3739721495404</v>
      </c>
      <c r="AT1046" t="s">
        <v>4364</v>
      </c>
      <c r="AU1046">
        <f t="shared" si="114"/>
        <v>1.734928621966121E-6</v>
      </c>
      <c r="AV1046">
        <f t="shared" si="115"/>
        <v>2.3823003084196128E-6</v>
      </c>
      <c r="AW1046">
        <f t="shared" si="116"/>
        <v>3.217427464110847E-6</v>
      </c>
      <c r="AX1046">
        <f t="shared" si="117"/>
        <v>2.3304184486290678E-6</v>
      </c>
      <c r="AY1046">
        <f t="shared" si="118"/>
        <v>5.0806441773222966E-6</v>
      </c>
      <c r="AZ1046">
        <f t="shared" si="119"/>
        <v>2.2466048269524658E-6</v>
      </c>
      <c r="BA1046">
        <f t="shared" si="120"/>
        <v>2.2855103034852628E-6</v>
      </c>
    </row>
    <row r="1047" spans="1:53" x14ac:dyDescent="0.3">
      <c r="A1047" s="3" t="s">
        <v>8836</v>
      </c>
      <c r="B1047" s="3" t="s">
        <v>29046</v>
      </c>
      <c r="C1047" s="6" t="s">
        <v>3956</v>
      </c>
      <c r="D1047" s="3">
        <v>6</v>
      </c>
      <c r="E1047" s="3">
        <v>272.86</v>
      </c>
      <c r="F1047" s="3">
        <v>34694.524219999999</v>
      </c>
      <c r="G1047" s="4">
        <v>159.97148617246816</v>
      </c>
      <c r="H1047" s="4">
        <v>99.687396385645201</v>
      </c>
      <c r="I1047" s="4">
        <v>154.25053419182726</v>
      </c>
      <c r="J1047" s="4">
        <v>140.96796663575788</v>
      </c>
      <c r="K1047" s="4">
        <v>114.46634662481566</v>
      </c>
      <c r="L1047" s="4">
        <v>115.92932955360294</v>
      </c>
      <c r="M1047" s="4">
        <v>169.87193758886082</v>
      </c>
      <c r="R1047" t="s">
        <v>3999</v>
      </c>
      <c r="S1047">
        <v>1172.6352789607449</v>
      </c>
      <c r="T1047">
        <v>459.72732878331686</v>
      </c>
      <c r="U1047">
        <v>843.2596990045497</v>
      </c>
      <c r="V1047">
        <v>638.41365622023181</v>
      </c>
      <c r="W1047">
        <v>428.61026607565799</v>
      </c>
      <c r="X1047">
        <v>792.96179057520919</v>
      </c>
      <c r="Y1047">
        <v>961.34340909793195</v>
      </c>
      <c r="AT1047" t="s">
        <v>3999</v>
      </c>
      <c r="AU1047">
        <f t="shared" si="114"/>
        <v>8.6930902091197241E-7</v>
      </c>
      <c r="AV1047">
        <f t="shared" si="115"/>
        <v>4.5441251994998195E-7</v>
      </c>
      <c r="AW1047">
        <f t="shared" si="116"/>
        <v>8.6975056161006917E-7</v>
      </c>
      <c r="AX1047">
        <f t="shared" si="117"/>
        <v>7.2118067790011658E-7</v>
      </c>
      <c r="AY1047">
        <f t="shared" si="118"/>
        <v>5.3514340410432182E-7</v>
      </c>
      <c r="AZ1047">
        <f t="shared" si="119"/>
        <v>7.8379452975519252E-7</v>
      </c>
      <c r="BA1047">
        <f t="shared" si="120"/>
        <v>9.1116529084967467E-7</v>
      </c>
    </row>
    <row r="1048" spans="1:53" x14ac:dyDescent="0.3">
      <c r="A1048" s="3" t="s">
        <v>16698</v>
      </c>
      <c r="B1048" s="3" t="s">
        <v>29047</v>
      </c>
      <c r="C1048" s="6" t="s">
        <v>5251</v>
      </c>
      <c r="D1048" s="3">
        <v>6</v>
      </c>
      <c r="E1048" s="3">
        <v>186.94</v>
      </c>
      <c r="F1048" s="3">
        <v>34282.783790000001</v>
      </c>
      <c r="G1048" s="4">
        <v>115.9006455</v>
      </c>
      <c r="H1048" s="4">
        <v>33.615662360000002</v>
      </c>
      <c r="I1048" s="4">
        <v>34.144358320000002</v>
      </c>
      <c r="J1048" s="4">
        <v>45.042825110000003</v>
      </c>
      <c r="K1048" s="4">
        <v>20.588534020000001</v>
      </c>
      <c r="L1048" s="4">
        <v>28.46293541</v>
      </c>
      <c r="M1048" s="4" t="s">
        <v>30021</v>
      </c>
      <c r="R1048" t="s">
        <v>3752</v>
      </c>
      <c r="S1048">
        <v>26636.056134707214</v>
      </c>
      <c r="T1048">
        <v>11125.863966825635</v>
      </c>
      <c r="U1048">
        <v>18420.407003305972</v>
      </c>
      <c r="V1048">
        <v>13968.482348580139</v>
      </c>
      <c r="W1048">
        <v>9114.0925579445811</v>
      </c>
      <c r="X1048">
        <v>16295.415182511646</v>
      </c>
      <c r="Y1048">
        <v>23130.020865380273</v>
      </c>
      <c r="AT1048" t="s">
        <v>3752</v>
      </c>
      <c r="AU1048">
        <f t="shared" si="114"/>
        <v>1.9746091811206543E-5</v>
      </c>
      <c r="AV1048">
        <f t="shared" si="115"/>
        <v>1.0997240244921038E-5</v>
      </c>
      <c r="AW1048">
        <f t="shared" si="116"/>
        <v>1.8999081012793644E-5</v>
      </c>
      <c r="AX1048">
        <f t="shared" si="117"/>
        <v>1.5779423687499733E-5</v>
      </c>
      <c r="AY1048">
        <f t="shared" si="118"/>
        <v>1.1379443991011132E-5</v>
      </c>
      <c r="AZ1048">
        <f t="shared" si="119"/>
        <v>1.610702739015638E-5</v>
      </c>
      <c r="BA1048">
        <f t="shared" si="120"/>
        <v>2.1922730202039934E-5</v>
      </c>
    </row>
    <row r="1049" spans="1:53" x14ac:dyDescent="0.3">
      <c r="A1049" s="3" t="s">
        <v>10098</v>
      </c>
      <c r="B1049" s="3" t="s">
        <v>29048</v>
      </c>
      <c r="C1049" s="6" t="s">
        <v>4238</v>
      </c>
      <c r="D1049" s="3">
        <v>6</v>
      </c>
      <c r="E1049" s="3">
        <v>293.83</v>
      </c>
      <c r="F1049" s="3">
        <v>40294.80788</v>
      </c>
      <c r="G1049" s="4">
        <v>193.97244192799207</v>
      </c>
      <c r="H1049" s="4">
        <v>105.70378015031675</v>
      </c>
      <c r="I1049" s="4">
        <v>176.15729606936026</v>
      </c>
      <c r="J1049" s="4">
        <v>178.60242192345854</v>
      </c>
      <c r="K1049" s="4">
        <v>115.11397813356442</v>
      </c>
      <c r="L1049" s="4">
        <v>164.99388819277971</v>
      </c>
      <c r="M1049" s="4">
        <v>138.79799193082081</v>
      </c>
      <c r="R1049" t="s">
        <v>4363</v>
      </c>
      <c r="S1049">
        <v>51.457040022609469</v>
      </c>
      <c r="T1049">
        <v>57.996933647441189</v>
      </c>
      <c r="U1049">
        <v>41.149788471494311</v>
      </c>
      <c r="V1049">
        <v>47.854207305241786</v>
      </c>
      <c r="W1049">
        <v>60.622760502751568</v>
      </c>
      <c r="X1049">
        <v>29.534643100646853</v>
      </c>
      <c r="Y1049">
        <v>17.592912591382532</v>
      </c>
      <c r="AT1049" t="s">
        <v>4363</v>
      </c>
      <c r="AU1049">
        <f t="shared" si="114"/>
        <v>3.8146617182391854E-8</v>
      </c>
      <c r="AV1049">
        <f t="shared" si="115"/>
        <v>5.7326443563522237E-8</v>
      </c>
      <c r="AW1049">
        <f t="shared" si="116"/>
        <v>4.2442502203611929E-8</v>
      </c>
      <c r="AX1049">
        <f t="shared" si="117"/>
        <v>5.4058257257676256E-8</v>
      </c>
      <c r="AY1049">
        <f t="shared" si="118"/>
        <v>7.5690838482895515E-8</v>
      </c>
      <c r="AZ1049">
        <f t="shared" si="119"/>
        <v>2.9193199439996654E-8</v>
      </c>
      <c r="BA1049">
        <f t="shared" si="120"/>
        <v>1.6674635896512388E-8</v>
      </c>
    </row>
    <row r="1050" spans="1:53" x14ac:dyDescent="0.3">
      <c r="A1050" s="3" t="s">
        <v>15073</v>
      </c>
      <c r="B1050" s="3" t="s">
        <v>29049</v>
      </c>
      <c r="C1050" s="6" t="s">
        <v>4305</v>
      </c>
      <c r="D1050" s="3">
        <v>6</v>
      </c>
      <c r="E1050" s="3">
        <v>226.51</v>
      </c>
      <c r="F1050" s="3">
        <v>56585.359380000002</v>
      </c>
      <c r="G1050" s="4">
        <v>108.83392570282822</v>
      </c>
      <c r="H1050" s="4">
        <v>113.33168516287573</v>
      </c>
      <c r="I1050" s="4">
        <v>182.70184454651317</v>
      </c>
      <c r="J1050" s="4">
        <v>99.414060939981397</v>
      </c>
      <c r="K1050" s="4">
        <v>165.61324828901709</v>
      </c>
      <c r="L1050" s="4">
        <v>156.25751361972289</v>
      </c>
      <c r="M1050" s="4">
        <v>162.47027247633437</v>
      </c>
      <c r="R1050" t="s">
        <v>3071</v>
      </c>
      <c r="S1050">
        <v>2120.3728745674807</v>
      </c>
      <c r="T1050">
        <v>1481.2840266143805</v>
      </c>
      <c r="U1050">
        <v>1894.4388920003114</v>
      </c>
      <c r="V1050">
        <v>1951.7201420580766</v>
      </c>
      <c r="W1050">
        <v>1164.7515056292723</v>
      </c>
      <c r="X1050">
        <v>1218.7584351589667</v>
      </c>
      <c r="Y1050">
        <v>1579.1365233667811</v>
      </c>
      <c r="AT1050" t="s">
        <v>3071</v>
      </c>
      <c r="AU1050">
        <f t="shared" si="114"/>
        <v>1.5718947746414047E-6</v>
      </c>
      <c r="AV1050">
        <f t="shared" si="115"/>
        <v>1.464159220372899E-6</v>
      </c>
      <c r="AW1050">
        <f t="shared" si="116"/>
        <v>1.9539523733889937E-6</v>
      </c>
      <c r="AX1050">
        <f t="shared" si="117"/>
        <v>2.2047505428599405E-6</v>
      </c>
      <c r="AY1050">
        <f t="shared" si="118"/>
        <v>1.4542560806232692E-6</v>
      </c>
      <c r="AZ1050">
        <f t="shared" si="119"/>
        <v>1.2046686308525156E-6</v>
      </c>
      <c r="BA1050">
        <f t="shared" si="120"/>
        <v>1.496712180047059E-6</v>
      </c>
    </row>
    <row r="1051" spans="1:53" x14ac:dyDescent="0.3">
      <c r="A1051" s="3" t="s">
        <v>14831</v>
      </c>
      <c r="B1051" s="3" t="s">
        <v>29050</v>
      </c>
      <c r="C1051" s="6" t="s">
        <v>3048</v>
      </c>
      <c r="D1051" s="3">
        <v>6</v>
      </c>
      <c r="E1051" s="3">
        <v>410.21</v>
      </c>
      <c r="F1051" s="3">
        <v>22251.888749999998</v>
      </c>
      <c r="G1051" s="4">
        <v>3635.0773132860413</v>
      </c>
      <c r="H1051" s="4">
        <v>2352.4583321654732</v>
      </c>
      <c r="I1051" s="4">
        <v>2179.9225133239529</v>
      </c>
      <c r="J1051" s="4">
        <v>2549.3144774827042</v>
      </c>
      <c r="K1051" s="4">
        <v>2036.90094262924</v>
      </c>
      <c r="L1051" s="4">
        <v>2725.6580032582397</v>
      </c>
      <c r="M1051" s="4">
        <v>3578.9809020553321</v>
      </c>
      <c r="R1051" t="s">
        <v>4234</v>
      </c>
      <c r="S1051">
        <v>3385.4159376063471</v>
      </c>
      <c r="T1051">
        <v>2024.2879922760997</v>
      </c>
      <c r="U1051">
        <v>2283.438583976239</v>
      </c>
      <c r="V1051">
        <v>2281.7378779055371</v>
      </c>
      <c r="W1051">
        <v>1139.0983860270007</v>
      </c>
      <c r="X1051">
        <v>2165.3102927566115</v>
      </c>
      <c r="Y1051">
        <v>2292.3951655340438</v>
      </c>
      <c r="AT1051" t="s">
        <v>4234</v>
      </c>
      <c r="AU1051">
        <f t="shared" si="114"/>
        <v>2.509708403714911E-6</v>
      </c>
      <c r="AV1051">
        <f t="shared" si="115"/>
        <v>2.0008856339019817E-6</v>
      </c>
      <c r="AW1051">
        <f t="shared" si="116"/>
        <v>2.3551724257187821E-6</v>
      </c>
      <c r="AX1051">
        <f t="shared" si="117"/>
        <v>2.5775533677033838E-6</v>
      </c>
      <c r="AY1051">
        <f t="shared" si="118"/>
        <v>1.4222267550647634E-6</v>
      </c>
      <c r="AZ1051">
        <f t="shared" si="119"/>
        <v>2.1402776058782597E-6</v>
      </c>
      <c r="BA1051">
        <f t="shared" si="120"/>
        <v>2.1727416945690365E-6</v>
      </c>
    </row>
    <row r="1052" spans="1:53" x14ac:dyDescent="0.3">
      <c r="A1052" s="3" t="s">
        <v>22683</v>
      </c>
      <c r="B1052" s="3" t="s">
        <v>29051</v>
      </c>
      <c r="C1052" s="6" t="s">
        <v>5676</v>
      </c>
      <c r="D1052" s="3">
        <v>6</v>
      </c>
      <c r="E1052" s="3">
        <v>338.01</v>
      </c>
      <c r="F1052" s="3">
        <v>40570.688390000003</v>
      </c>
      <c r="G1052" s="4">
        <v>4.8660262721643877</v>
      </c>
      <c r="H1052" s="4">
        <v>5.1275695807228256</v>
      </c>
      <c r="I1052" s="4">
        <v>5.2350655967173543</v>
      </c>
      <c r="J1052" s="4">
        <v>3.6412115712748472</v>
      </c>
      <c r="K1052" s="4">
        <v>3.5527020167186865</v>
      </c>
      <c r="L1052" s="4">
        <v>2.6742754430078222</v>
      </c>
      <c r="M1052" s="4">
        <v>5.3722902180287866</v>
      </c>
      <c r="R1052" t="s">
        <v>4235</v>
      </c>
      <c r="S1052">
        <v>4675.2891829783684</v>
      </c>
      <c r="T1052">
        <v>2521.458482608984</v>
      </c>
      <c r="U1052">
        <v>3491.515309269821</v>
      </c>
      <c r="V1052">
        <v>3347.3422538187178</v>
      </c>
      <c r="W1052">
        <v>2531.1360425151961</v>
      </c>
      <c r="X1052">
        <v>4198.4201782548835</v>
      </c>
      <c r="Y1052">
        <v>3911.0305438897294</v>
      </c>
      <c r="AT1052" t="s">
        <v>4235</v>
      </c>
      <c r="AU1052">
        <f t="shared" si="114"/>
        <v>3.4659293772376053E-6</v>
      </c>
      <c r="AV1052">
        <f t="shared" si="115"/>
        <v>2.4923084430589663E-6</v>
      </c>
      <c r="AW1052">
        <f t="shared" si="116"/>
        <v>3.6012006795681071E-6</v>
      </c>
      <c r="AX1052">
        <f t="shared" si="117"/>
        <v>3.7813078280078691E-6</v>
      </c>
      <c r="AY1052">
        <f t="shared" si="118"/>
        <v>3.1602620498213275E-6</v>
      </c>
      <c r="AZ1052">
        <f t="shared" si="119"/>
        <v>4.1498831449910681E-6</v>
      </c>
      <c r="BA1052">
        <f t="shared" si="120"/>
        <v>3.7068910540397991E-6</v>
      </c>
    </row>
    <row r="1053" spans="1:53" x14ac:dyDescent="0.3">
      <c r="A1053" s="3" t="s">
        <v>9650</v>
      </c>
      <c r="B1053" s="3" t="s">
        <v>29052</v>
      </c>
      <c r="C1053" s="6" t="s">
        <v>6582</v>
      </c>
      <c r="D1053" s="3">
        <v>6</v>
      </c>
      <c r="E1053" s="3">
        <v>323.2</v>
      </c>
      <c r="F1053" s="3">
        <v>60768.443070000001</v>
      </c>
      <c r="G1053" s="4">
        <v>24.650319003341977</v>
      </c>
      <c r="H1053" s="4">
        <v>12.45264773105818</v>
      </c>
      <c r="I1053" s="4">
        <v>24.79525154717879</v>
      </c>
      <c r="J1053" s="4">
        <v>26.136564692172527</v>
      </c>
      <c r="K1053" s="4">
        <v>14.100100117425836</v>
      </c>
      <c r="L1053" s="4">
        <v>18.265904867570381</v>
      </c>
      <c r="M1053" s="4">
        <v>20.894474314213689</v>
      </c>
      <c r="R1053" t="s">
        <v>8471</v>
      </c>
      <c r="S1053">
        <v>28944.190925523199</v>
      </c>
      <c r="T1053">
        <v>15267.148811540588</v>
      </c>
      <c r="U1053">
        <v>28862.970416545595</v>
      </c>
      <c r="V1053">
        <v>24575.872611730065</v>
      </c>
      <c r="W1053">
        <v>25649.737290040855</v>
      </c>
      <c r="X1053">
        <v>29704.885286634017</v>
      </c>
      <c r="Y1053">
        <v>30851.878557258686</v>
      </c>
      <c r="AT1053" t="s">
        <v>8471</v>
      </c>
      <c r="AU1053">
        <f t="shared" si="114"/>
        <v>2.1457180016667457E-5</v>
      </c>
      <c r="AV1053">
        <f t="shared" si="115"/>
        <v>1.5090648585682446E-5</v>
      </c>
      <c r="AW1053">
        <f t="shared" si="116"/>
        <v>2.9769695811574536E-5</v>
      </c>
      <c r="AX1053">
        <f t="shared" si="117"/>
        <v>2.7762007120975992E-5</v>
      </c>
      <c r="AY1053">
        <f t="shared" si="118"/>
        <v>3.2025102556342114E-5</v>
      </c>
      <c r="AZ1053">
        <f t="shared" si="119"/>
        <v>2.9361473492663825E-5</v>
      </c>
      <c r="BA1053">
        <f t="shared" si="120"/>
        <v>2.9241539113750529E-5</v>
      </c>
    </row>
    <row r="1054" spans="1:53" x14ac:dyDescent="0.3">
      <c r="A1054" s="3" t="s">
        <v>17215</v>
      </c>
      <c r="B1054" s="3" t="s">
        <v>29053</v>
      </c>
      <c r="C1054" s="6" t="s">
        <v>3344</v>
      </c>
      <c r="D1054" s="3">
        <v>6</v>
      </c>
      <c r="E1054" s="3">
        <v>323.33999999999997</v>
      </c>
      <c r="F1054" s="3">
        <v>47003.444620000002</v>
      </c>
      <c r="G1054" s="4">
        <v>124.43159493813805</v>
      </c>
      <c r="H1054" s="4">
        <v>112.06499101333168</v>
      </c>
      <c r="I1054" s="4">
        <v>93.035558970976737</v>
      </c>
      <c r="J1054" s="4">
        <v>135.74896381111668</v>
      </c>
      <c r="K1054" s="4">
        <v>146.24218087359986</v>
      </c>
      <c r="L1054" s="4">
        <v>134.03228844794506</v>
      </c>
      <c r="M1054" s="4">
        <v>130.32105014898428</v>
      </c>
      <c r="R1054" t="s">
        <v>5737</v>
      </c>
      <c r="S1054">
        <v>1916.6122689377326</v>
      </c>
      <c r="T1054">
        <v>1235.7873863137715</v>
      </c>
      <c r="U1054">
        <v>2137.7990340296778</v>
      </c>
      <c r="V1054">
        <v>1578.0798446652832</v>
      </c>
      <c r="W1054">
        <v>1947.8512331842437</v>
      </c>
      <c r="X1054">
        <v>2195.5610223680828</v>
      </c>
      <c r="Y1054">
        <v>2270.178972525604</v>
      </c>
      <c r="AT1054" t="s">
        <v>5737</v>
      </c>
      <c r="AU1054">
        <f t="shared" si="114"/>
        <v>1.4208410448428179E-6</v>
      </c>
      <c r="AV1054">
        <f t="shared" si="115"/>
        <v>1.2215007139632573E-6</v>
      </c>
      <c r="AW1054">
        <f t="shared" si="116"/>
        <v>2.2049576336349308E-6</v>
      </c>
      <c r="AX1054">
        <f t="shared" si="117"/>
        <v>1.7826697174592065E-6</v>
      </c>
      <c r="AY1054">
        <f t="shared" si="118"/>
        <v>2.4319990026347548E-6</v>
      </c>
      <c r="AZ1054">
        <f t="shared" si="119"/>
        <v>2.1701786133068455E-6</v>
      </c>
      <c r="BA1054">
        <f t="shared" si="120"/>
        <v>2.1516850942194256E-6</v>
      </c>
    </row>
    <row r="1055" spans="1:53" x14ac:dyDescent="0.3">
      <c r="A1055" s="3" t="s">
        <v>18894</v>
      </c>
      <c r="B1055" s="3" t="s">
        <v>29054</v>
      </c>
      <c r="C1055" s="6" t="s">
        <v>5640</v>
      </c>
      <c r="D1055" s="3">
        <v>6</v>
      </c>
      <c r="E1055" s="3">
        <v>330.74</v>
      </c>
      <c r="F1055" s="3">
        <v>56348.074430000001</v>
      </c>
      <c r="G1055" s="4">
        <v>8.9429290585171284</v>
      </c>
      <c r="H1055" s="4">
        <v>10.200929524769386</v>
      </c>
      <c r="I1055" s="4">
        <v>8.508667969611496</v>
      </c>
      <c r="J1055" s="4">
        <v>10.107023088747427</v>
      </c>
      <c r="K1055" s="4">
        <v>7.1424107371024119</v>
      </c>
      <c r="L1055" s="4">
        <v>8.9344457505630182</v>
      </c>
      <c r="M1055" s="4">
        <v>3.9022645349798233</v>
      </c>
      <c r="R1055" t="s">
        <v>4420</v>
      </c>
      <c r="S1055">
        <v>28.027341589999999</v>
      </c>
      <c r="T1055">
        <v>26.038281739999999</v>
      </c>
      <c r="U1055">
        <v>12.95867048</v>
      </c>
      <c r="V1055">
        <v>32.726302480000001</v>
      </c>
      <c r="W1055">
        <v>18.090176079999999</v>
      </c>
      <c r="X1055">
        <v>18.266592849999999</v>
      </c>
      <c r="AT1055" t="s">
        <v>4420</v>
      </c>
      <c r="AU1055">
        <f t="shared" si="114"/>
        <v>2.077749263859895E-8</v>
      </c>
      <c r="AV1055">
        <f t="shared" si="115"/>
        <v>2.57372587615252E-8</v>
      </c>
      <c r="AW1055">
        <f t="shared" si="116"/>
        <v>1.3365764948810882E-8</v>
      </c>
      <c r="AX1055">
        <f t="shared" si="117"/>
        <v>3.6969097978613566E-8</v>
      </c>
      <c r="AY1055">
        <f t="shared" si="118"/>
        <v>2.2586576138120127E-8</v>
      </c>
      <c r="AZ1055">
        <f t="shared" si="119"/>
        <v>1.8055416696319841E-8</v>
      </c>
      <c r="BA1055">
        <f t="shared" si="120"/>
        <v>0</v>
      </c>
    </row>
    <row r="1056" spans="1:53" x14ac:dyDescent="0.3">
      <c r="A1056" s="3" t="s">
        <v>21473</v>
      </c>
      <c r="B1056" s="3" t="s">
        <v>29055</v>
      </c>
      <c r="C1056" s="6" t="s">
        <v>4447</v>
      </c>
      <c r="D1056" s="3">
        <v>6</v>
      </c>
      <c r="E1056" s="3">
        <v>329.32</v>
      </c>
      <c r="F1056" s="3">
        <v>35811.620410000003</v>
      </c>
      <c r="G1056" s="4">
        <v>187.35029866511391</v>
      </c>
      <c r="H1056" s="4">
        <v>67.462434773217211</v>
      </c>
      <c r="I1056" s="4">
        <v>266.38792215284656</v>
      </c>
      <c r="J1056" s="4">
        <v>100.38804816932023</v>
      </c>
      <c r="K1056" s="4">
        <v>106.72360558674218</v>
      </c>
      <c r="L1056" s="4">
        <v>129.22915099975339</v>
      </c>
      <c r="M1056" s="4">
        <v>155.7316243742234</v>
      </c>
      <c r="R1056" t="s">
        <v>4421</v>
      </c>
      <c r="S1056">
        <v>12.790126354349969</v>
      </c>
      <c r="T1056">
        <v>6.8185579486684365</v>
      </c>
      <c r="U1056">
        <v>11.595677941368088</v>
      </c>
      <c r="V1056">
        <v>8.0177455451614268</v>
      </c>
      <c r="W1056">
        <v>7.148854205400915</v>
      </c>
      <c r="X1056">
        <v>5.7626725723091665</v>
      </c>
      <c r="Y1056">
        <v>13.331288749108435</v>
      </c>
      <c r="AT1056" t="s">
        <v>4421</v>
      </c>
      <c r="AU1056">
        <f t="shared" si="114"/>
        <v>9.481696839527366E-9</v>
      </c>
      <c r="AV1056">
        <f t="shared" si="115"/>
        <v>6.739730065818621E-9</v>
      </c>
      <c r="AW1056">
        <f t="shared" si="116"/>
        <v>1.1959954227220778E-8</v>
      </c>
      <c r="AX1056">
        <f t="shared" si="117"/>
        <v>9.0572046997307233E-9</v>
      </c>
      <c r="AY1056">
        <f t="shared" si="118"/>
        <v>8.9257362170798737E-9</v>
      </c>
      <c r="AZ1056">
        <f t="shared" si="119"/>
        <v>5.696051553341287E-9</v>
      </c>
      <c r="BA1056">
        <f t="shared" si="120"/>
        <v>1.2635451052689301E-8</v>
      </c>
    </row>
    <row r="1057" spans="1:53" x14ac:dyDescent="0.3">
      <c r="A1057" s="3" t="s">
        <v>20211</v>
      </c>
      <c r="B1057" s="3" t="s">
        <v>29056</v>
      </c>
      <c r="C1057" s="6" t="s">
        <v>5326</v>
      </c>
      <c r="D1057" s="3">
        <v>6</v>
      </c>
      <c r="E1057" s="3">
        <v>437.31</v>
      </c>
      <c r="F1057" s="3">
        <v>33923.044090000003</v>
      </c>
      <c r="G1057" s="4">
        <v>546.64767596995489</v>
      </c>
      <c r="H1057" s="4">
        <v>547.78429903569076</v>
      </c>
      <c r="I1057" s="4">
        <v>478.59734197918073</v>
      </c>
      <c r="J1057" s="4">
        <v>508.4021118080305</v>
      </c>
      <c r="K1057" s="4">
        <v>375.35517326105946</v>
      </c>
      <c r="L1057" s="4">
        <v>280.6127361712804</v>
      </c>
      <c r="M1057" s="4">
        <v>451.66569622653554</v>
      </c>
      <c r="R1057" t="s">
        <v>5387</v>
      </c>
      <c r="S1057">
        <v>203.51003140260013</v>
      </c>
      <c r="T1057">
        <v>91.4008054142937</v>
      </c>
      <c r="U1057">
        <v>110.27400561913076</v>
      </c>
      <c r="V1057">
        <v>124.33392869383853</v>
      </c>
      <c r="W1057">
        <v>48.96510856493672</v>
      </c>
      <c r="X1057">
        <v>69.689086310506639</v>
      </c>
      <c r="Y1057">
        <v>76.385365471921375</v>
      </c>
      <c r="AT1057" t="s">
        <v>5387</v>
      </c>
      <c r="AU1057">
        <f t="shared" si="114"/>
        <v>1.5086797175431166E-7</v>
      </c>
      <c r="AV1057">
        <f t="shared" si="115"/>
        <v>9.0344140348774442E-8</v>
      </c>
      <c r="AW1057">
        <f t="shared" si="116"/>
        <v>1.1373824508802173E-7</v>
      </c>
      <c r="AX1057">
        <f t="shared" si="117"/>
        <v>1.4045317813576808E-7</v>
      </c>
      <c r="AY1057">
        <f t="shared" si="118"/>
        <v>6.1135621224603413E-8</v>
      </c>
      <c r="AZ1057">
        <f t="shared" si="119"/>
        <v>6.8883425762785107E-8</v>
      </c>
      <c r="BA1057">
        <f t="shared" si="120"/>
        <v>7.2398367834227111E-8</v>
      </c>
    </row>
    <row r="1058" spans="1:53" x14ac:dyDescent="0.3">
      <c r="A1058" s="3" t="s">
        <v>13713</v>
      </c>
      <c r="B1058" s="3" t="s">
        <v>29057</v>
      </c>
      <c r="C1058" s="6" t="s">
        <v>7172</v>
      </c>
      <c r="D1058" s="3">
        <v>6</v>
      </c>
      <c r="E1058" s="3">
        <v>223.06</v>
      </c>
      <c r="F1058" s="3">
        <v>36643.902479999997</v>
      </c>
      <c r="G1058" s="4">
        <v>85.281382036244594</v>
      </c>
      <c r="H1058" s="4">
        <v>163.00395871480612</v>
      </c>
      <c r="I1058" s="4">
        <v>64.869703293744067</v>
      </c>
      <c r="J1058" s="4">
        <v>99.855525549303309</v>
      </c>
      <c r="K1058" s="4">
        <v>290.8553535070692</v>
      </c>
      <c r="L1058" s="4">
        <v>268.58066852707549</v>
      </c>
      <c r="M1058" s="4">
        <v>90.662933628873361</v>
      </c>
      <c r="R1058" t="s">
        <v>4428</v>
      </c>
      <c r="S1058">
        <v>15.036298367883388</v>
      </c>
      <c r="T1058">
        <v>7.7909291430104952</v>
      </c>
      <c r="U1058">
        <v>9.4074465306408861</v>
      </c>
      <c r="V1058">
        <v>10.105088477231829</v>
      </c>
      <c r="W1058">
        <v>14.552339392204646</v>
      </c>
      <c r="X1058">
        <v>6.1640950951694089</v>
      </c>
      <c r="Y1058">
        <v>10.407651870395794</v>
      </c>
      <c r="AT1058" t="s">
        <v>4428</v>
      </c>
      <c r="AU1058">
        <f t="shared" si="114"/>
        <v>1.1146850215788678E-8</v>
      </c>
      <c r="AV1058">
        <f t="shared" si="115"/>
        <v>7.7008598857863394E-9</v>
      </c>
      <c r="AW1058">
        <f t="shared" si="116"/>
        <v>9.7029798921974364E-9</v>
      </c>
      <c r="AX1058">
        <f t="shared" si="117"/>
        <v>1.1415160824405557E-8</v>
      </c>
      <c r="AY1058">
        <f t="shared" si="118"/>
        <v>1.8169393167664234E-8</v>
      </c>
      <c r="AZ1058">
        <f t="shared" si="119"/>
        <v>6.0928333166973175E-9</v>
      </c>
      <c r="BA1058">
        <f t="shared" si="120"/>
        <v>9.8644158308108864E-9</v>
      </c>
    </row>
    <row r="1059" spans="1:53" x14ac:dyDescent="0.3">
      <c r="A1059" s="3" t="s">
        <v>20361</v>
      </c>
      <c r="B1059" s="3" t="s">
        <v>29058</v>
      </c>
      <c r="C1059" s="6" t="s">
        <v>4233</v>
      </c>
      <c r="D1059" s="3">
        <v>6</v>
      </c>
      <c r="E1059" s="3">
        <v>223.84</v>
      </c>
      <c r="F1059" s="3">
        <v>75646.948560000004</v>
      </c>
      <c r="G1059" s="4">
        <v>23.011970470000001</v>
      </c>
      <c r="H1059" s="4">
        <v>2.9162050700000002</v>
      </c>
      <c r="I1059" s="4">
        <v>3.9926305929999999</v>
      </c>
      <c r="J1059" s="4">
        <v>3.7002079499999998</v>
      </c>
      <c r="K1059" s="4">
        <v>3.3517901920000002</v>
      </c>
      <c r="L1059" s="4">
        <v>4.4863099130000004</v>
      </c>
      <c r="M1059" s="4" t="s">
        <v>30021</v>
      </c>
      <c r="R1059" t="s">
        <v>5388</v>
      </c>
      <c r="S1059">
        <v>43.08260065446504</v>
      </c>
      <c r="T1059">
        <v>33.027112502419079</v>
      </c>
      <c r="U1059">
        <v>27.661024405464076</v>
      </c>
      <c r="V1059">
        <v>27.446436415766488</v>
      </c>
      <c r="W1059">
        <v>17.252468557452932</v>
      </c>
      <c r="X1059">
        <v>25.439012004460409</v>
      </c>
      <c r="Y1059">
        <v>36.774322965346471</v>
      </c>
      <c r="AT1059" t="s">
        <v>5388</v>
      </c>
      <c r="AU1059">
        <f t="shared" si="114"/>
        <v>3.1938398976420564E-8</v>
      </c>
      <c r="AV1059">
        <f t="shared" si="115"/>
        <v>3.2645293153693483E-8</v>
      </c>
      <c r="AW1059">
        <f t="shared" si="116"/>
        <v>2.852999086730031E-8</v>
      </c>
      <c r="AX1059">
        <f t="shared" si="117"/>
        <v>3.1004724644293471E-8</v>
      </c>
      <c r="AY1059">
        <f t="shared" si="118"/>
        <v>2.1540652391672808E-8</v>
      </c>
      <c r="AZ1059">
        <f t="shared" si="119"/>
        <v>2.5144917054589925E-8</v>
      </c>
      <c r="BA1059">
        <f t="shared" si="120"/>
        <v>3.4854856613581248E-8</v>
      </c>
    </row>
    <row r="1060" spans="1:53" x14ac:dyDescent="0.3">
      <c r="A1060" s="3" t="s">
        <v>16625</v>
      </c>
      <c r="B1060" s="3" t="s">
        <v>29059</v>
      </c>
      <c r="C1060" s="6" t="s">
        <v>3640</v>
      </c>
      <c r="D1060" s="3">
        <v>6</v>
      </c>
      <c r="E1060" s="3">
        <v>457.8</v>
      </c>
      <c r="F1060" s="3">
        <v>9095.7266400000008</v>
      </c>
      <c r="G1060" s="4">
        <v>24850.138922220485</v>
      </c>
      <c r="H1060" s="4">
        <v>9532.9213581026343</v>
      </c>
      <c r="I1060" s="4">
        <v>13501.089292951823</v>
      </c>
      <c r="J1060" s="4">
        <v>12589.746979393807</v>
      </c>
      <c r="K1060" s="4">
        <v>12378.306087232142</v>
      </c>
      <c r="L1060" s="4">
        <v>15247.108224223537</v>
      </c>
      <c r="M1060" s="4">
        <v>26658.419409263017</v>
      </c>
      <c r="R1060" t="s">
        <v>3639</v>
      </c>
      <c r="S1060">
        <v>2775.1355964921654</v>
      </c>
      <c r="T1060">
        <v>559.20650059477623</v>
      </c>
      <c r="U1060">
        <v>917.17004913473193</v>
      </c>
      <c r="V1060">
        <v>742.41280382156094</v>
      </c>
      <c r="W1060">
        <v>642.31640089378186</v>
      </c>
      <c r="X1060">
        <v>782.69424313185357</v>
      </c>
      <c r="Y1060">
        <v>3180.211778649872</v>
      </c>
      <c r="AT1060" t="s">
        <v>3639</v>
      </c>
      <c r="AU1060">
        <f t="shared" si="114"/>
        <v>2.0572896377658158E-6</v>
      </c>
      <c r="AV1060">
        <f t="shared" si="115"/>
        <v>5.5274163443838482E-7</v>
      </c>
      <c r="AW1060">
        <f t="shared" si="116"/>
        <v>9.4598279304530586E-7</v>
      </c>
      <c r="AX1060">
        <f t="shared" si="117"/>
        <v>8.3866277596834392E-7</v>
      </c>
      <c r="AY1060">
        <f t="shared" si="118"/>
        <v>8.0196722405538337E-7</v>
      </c>
      <c r="AZ1060">
        <f t="shared" si="119"/>
        <v>7.7364568322090196E-7</v>
      </c>
      <c r="BA1060">
        <f t="shared" si="120"/>
        <v>3.0142179816639114E-6</v>
      </c>
    </row>
    <row r="1061" spans="1:53" x14ac:dyDescent="0.3">
      <c r="A1061" s="3" t="s">
        <v>22063</v>
      </c>
      <c r="B1061" s="3" t="s">
        <v>29060</v>
      </c>
      <c r="C1061" s="6" t="s">
        <v>4560</v>
      </c>
      <c r="D1061" s="3">
        <v>6</v>
      </c>
      <c r="E1061" s="3">
        <v>245</v>
      </c>
      <c r="F1061" s="3">
        <v>54792.075550000001</v>
      </c>
      <c r="G1061" s="4">
        <v>268.40091987295835</v>
      </c>
      <c r="H1061" s="4">
        <v>53.516629417279908</v>
      </c>
      <c r="I1061" s="4">
        <v>92.390317020911979</v>
      </c>
      <c r="J1061" s="4">
        <v>46.276609751273625</v>
      </c>
      <c r="K1061" s="4">
        <v>104.0064119946385</v>
      </c>
      <c r="L1061" s="4">
        <v>113.98380128245307</v>
      </c>
      <c r="M1061" s="4">
        <v>225.67755438443862</v>
      </c>
      <c r="R1061" t="s">
        <v>3103</v>
      </c>
      <c r="S1061">
        <v>18.615577574917076</v>
      </c>
      <c r="T1061">
        <v>16.152141677631899</v>
      </c>
      <c r="U1061">
        <v>11.308606034662514</v>
      </c>
      <c r="V1061">
        <v>11.953467989654614</v>
      </c>
      <c r="W1061">
        <v>11.869428333332413</v>
      </c>
      <c r="X1061">
        <v>9.279376539652386</v>
      </c>
      <c r="Y1061">
        <v>9.7789027851196302</v>
      </c>
      <c r="AT1061" t="s">
        <v>3103</v>
      </c>
      <c r="AU1061">
        <f t="shared" si="114"/>
        <v>1.3800275162882731E-8</v>
      </c>
      <c r="AV1061">
        <f t="shared" si="115"/>
        <v>1.5965410239471047E-8</v>
      </c>
      <c r="AW1061">
        <f t="shared" si="116"/>
        <v>1.166386400451194E-8</v>
      </c>
      <c r="AX1061">
        <f t="shared" si="117"/>
        <v>1.3503173160604556E-8</v>
      </c>
      <c r="AY1061">
        <f t="shared" si="118"/>
        <v>1.4819631692980892E-8</v>
      </c>
      <c r="AZ1061">
        <f t="shared" si="119"/>
        <v>9.1720996620055692E-9</v>
      </c>
      <c r="BA1061">
        <f t="shared" si="120"/>
        <v>9.2684848266188538E-9</v>
      </c>
    </row>
    <row r="1062" spans="1:53" x14ac:dyDescent="0.3">
      <c r="A1062" s="3" t="s">
        <v>19159</v>
      </c>
      <c r="B1062" s="3" t="s">
        <v>29061</v>
      </c>
      <c r="C1062" s="6" t="s">
        <v>4637</v>
      </c>
      <c r="D1062" s="3">
        <v>6</v>
      </c>
      <c r="E1062" s="3">
        <v>542.95000000000005</v>
      </c>
      <c r="F1062" s="3">
        <v>17930.427970000001</v>
      </c>
      <c r="G1062" s="4">
        <v>861.44072209294063</v>
      </c>
      <c r="H1062" s="4">
        <v>710.45775700631521</v>
      </c>
      <c r="I1062" s="4">
        <v>900.66643410797303</v>
      </c>
      <c r="J1062" s="4">
        <v>828.47502226883319</v>
      </c>
      <c r="K1062" s="4">
        <v>2406.8288964799513</v>
      </c>
      <c r="L1062" s="4">
        <v>1338.9833224929903</v>
      </c>
      <c r="M1062" s="4">
        <v>885.51581591057004</v>
      </c>
      <c r="R1062" t="s">
        <v>5233</v>
      </c>
      <c r="S1062">
        <v>1990.3738950636471</v>
      </c>
      <c r="T1062">
        <v>2055.6947491990254</v>
      </c>
      <c r="U1062">
        <v>2151.204067127695</v>
      </c>
      <c r="V1062">
        <v>1559.4481292459313</v>
      </c>
      <c r="W1062">
        <v>2139.9590775510292</v>
      </c>
      <c r="X1062">
        <v>2114.870738941016</v>
      </c>
      <c r="Y1062">
        <v>2095.4813568244927</v>
      </c>
      <c r="AT1062" t="s">
        <v>5233</v>
      </c>
      <c r="AU1062">
        <f t="shared" si="114"/>
        <v>1.4755227077083781E-6</v>
      </c>
      <c r="AV1062">
        <f t="shared" si="115"/>
        <v>2.0319293040587544E-6</v>
      </c>
      <c r="AW1062">
        <f t="shared" si="116"/>
        <v>2.2187837836088536E-6</v>
      </c>
      <c r="AX1062">
        <f t="shared" si="117"/>
        <v>1.7616224967024892E-6</v>
      </c>
      <c r="AY1062">
        <f t="shared" si="118"/>
        <v>2.6718561734180552E-6</v>
      </c>
      <c r="AZ1062">
        <f t="shared" si="119"/>
        <v>2.0904211729027453E-6</v>
      </c>
      <c r="BA1062">
        <f t="shared" si="120"/>
        <v>1.9861059657679068E-6</v>
      </c>
    </row>
    <row r="1063" spans="1:53" x14ac:dyDescent="0.3">
      <c r="A1063" s="3" t="s">
        <v>22248</v>
      </c>
      <c r="B1063" s="3" t="s">
        <v>29062</v>
      </c>
      <c r="C1063" s="6" t="s">
        <v>23735</v>
      </c>
      <c r="D1063" s="3">
        <v>6</v>
      </c>
      <c r="E1063" s="3">
        <v>274.92</v>
      </c>
      <c r="F1063" s="3">
        <v>54598.232360000002</v>
      </c>
      <c r="G1063" s="4">
        <v>48.038379036199295</v>
      </c>
      <c r="H1063" s="4">
        <v>70.656578546728326</v>
      </c>
      <c r="I1063" s="4">
        <v>64.668188556962463</v>
      </c>
      <c r="J1063" s="4">
        <v>58.436734758062883</v>
      </c>
      <c r="K1063" s="4">
        <v>118.97991836838202</v>
      </c>
      <c r="L1063" s="4">
        <v>70.361384925125975</v>
      </c>
      <c r="M1063" s="4">
        <v>57.470316874085889</v>
      </c>
      <c r="R1063" t="s">
        <v>6672</v>
      </c>
      <c r="AT1063" t="s">
        <v>6672</v>
      </c>
      <c r="AU1063">
        <f t="shared" si="114"/>
        <v>0</v>
      </c>
      <c r="AV1063">
        <f t="shared" si="115"/>
        <v>0</v>
      </c>
      <c r="AW1063">
        <f t="shared" si="116"/>
        <v>0</v>
      </c>
      <c r="AX1063">
        <f t="shared" si="117"/>
        <v>0</v>
      </c>
      <c r="AY1063">
        <f t="shared" si="118"/>
        <v>0</v>
      </c>
      <c r="AZ1063">
        <f t="shared" si="119"/>
        <v>0</v>
      </c>
      <c r="BA1063">
        <f t="shared" si="120"/>
        <v>0</v>
      </c>
    </row>
    <row r="1064" spans="1:53" x14ac:dyDescent="0.3">
      <c r="A1064" s="3" t="s">
        <v>20630</v>
      </c>
      <c r="B1064" s="3" t="s">
        <v>29063</v>
      </c>
      <c r="C1064" s="6" t="s">
        <v>3831</v>
      </c>
      <c r="D1064" s="3">
        <v>6</v>
      </c>
      <c r="E1064" s="3">
        <v>394.25</v>
      </c>
      <c r="F1064" s="3">
        <v>23560.015650000001</v>
      </c>
      <c r="G1064" s="4">
        <v>437.2056992824289</v>
      </c>
      <c r="H1064" s="4">
        <v>194.34177214252705</v>
      </c>
      <c r="I1064" s="4">
        <v>292.51911435855658</v>
      </c>
      <c r="J1064" s="4">
        <v>231.76586508332522</v>
      </c>
      <c r="K1064" s="4">
        <v>279.21712779916578</v>
      </c>
      <c r="L1064" s="4">
        <v>276.8504311407342</v>
      </c>
      <c r="M1064" s="4">
        <v>368.24828595321247</v>
      </c>
      <c r="R1064" t="s">
        <v>1327</v>
      </c>
      <c r="S1064">
        <v>704.98119708392426</v>
      </c>
      <c r="T1064">
        <v>523.87204079535491</v>
      </c>
      <c r="U1064">
        <v>724.04998853140887</v>
      </c>
      <c r="V1064">
        <v>567.92922929766178</v>
      </c>
      <c r="W1064">
        <v>440.04306175131137</v>
      </c>
      <c r="X1064">
        <v>505.78677789559339</v>
      </c>
      <c r="Y1064">
        <v>588.32671630693483</v>
      </c>
      <c r="AT1064" t="s">
        <v>1327</v>
      </c>
      <c r="AU1064">
        <f t="shared" si="114"/>
        <v>5.2262329574589922E-7</v>
      </c>
      <c r="AV1064">
        <f t="shared" si="115"/>
        <v>5.1781566873384385E-7</v>
      </c>
      <c r="AW1064">
        <f t="shared" si="116"/>
        <v>7.4679589799246346E-7</v>
      </c>
      <c r="AX1064">
        <f t="shared" si="117"/>
        <v>6.4155831034242005E-7</v>
      </c>
      <c r="AY1064">
        <f t="shared" si="118"/>
        <v>5.4941787599767196E-7</v>
      </c>
      <c r="AZ1064">
        <f t="shared" si="119"/>
        <v>4.9993948567118314E-7</v>
      </c>
      <c r="BA1064">
        <f t="shared" si="120"/>
        <v>5.5761851436777641E-7</v>
      </c>
    </row>
    <row r="1065" spans="1:53" x14ac:dyDescent="0.3">
      <c r="A1065" s="3" t="s">
        <v>12346</v>
      </c>
      <c r="B1065" s="3" t="s">
        <v>29064</v>
      </c>
      <c r="C1065" s="6" t="s">
        <v>5387</v>
      </c>
      <c r="D1065" s="3">
        <v>6</v>
      </c>
      <c r="E1065" s="3">
        <v>364.76</v>
      </c>
      <c r="F1065" s="3">
        <v>23750.435539999999</v>
      </c>
      <c r="G1065" s="4">
        <v>203.51003140260013</v>
      </c>
      <c r="H1065" s="4">
        <v>91.4008054142937</v>
      </c>
      <c r="I1065" s="4">
        <v>110.27400561913076</v>
      </c>
      <c r="J1065" s="4">
        <v>124.33392869383853</v>
      </c>
      <c r="K1065" s="4">
        <v>48.96510856493672</v>
      </c>
      <c r="L1065" s="4">
        <v>69.689086310506639</v>
      </c>
      <c r="M1065" s="4">
        <v>76.385365471921375</v>
      </c>
      <c r="R1065" t="s">
        <v>6675</v>
      </c>
      <c r="AT1065" t="s">
        <v>6675</v>
      </c>
      <c r="AU1065">
        <f t="shared" si="114"/>
        <v>0</v>
      </c>
      <c r="AV1065">
        <f t="shared" si="115"/>
        <v>0</v>
      </c>
      <c r="AW1065">
        <f t="shared" si="116"/>
        <v>0</v>
      </c>
      <c r="AX1065">
        <f t="shared" si="117"/>
        <v>0</v>
      </c>
      <c r="AY1065">
        <f t="shared" si="118"/>
        <v>0</v>
      </c>
      <c r="AZ1065">
        <f t="shared" si="119"/>
        <v>0</v>
      </c>
      <c r="BA1065">
        <f t="shared" si="120"/>
        <v>0</v>
      </c>
    </row>
    <row r="1066" spans="1:53" x14ac:dyDescent="0.3">
      <c r="A1066" s="3" t="s">
        <v>16917</v>
      </c>
      <c r="B1066" s="3" t="s">
        <v>29065</v>
      </c>
      <c r="C1066" s="6" t="s">
        <v>4325</v>
      </c>
      <c r="D1066" s="3">
        <v>6</v>
      </c>
      <c r="E1066" s="3">
        <v>339.72</v>
      </c>
      <c r="F1066" s="3">
        <v>58081.151669999999</v>
      </c>
      <c r="G1066" s="4">
        <v>30.76115348189786</v>
      </c>
      <c r="H1066" s="4">
        <v>29.335006365496355</v>
      </c>
      <c r="I1066" s="4">
        <v>36.070844513445977</v>
      </c>
      <c r="J1066" s="4">
        <v>29.086898574434244</v>
      </c>
      <c r="K1066" s="4">
        <v>14.186959848870684</v>
      </c>
      <c r="L1066" s="4">
        <v>21.185582527502561</v>
      </c>
      <c r="M1066" s="4">
        <v>48.303187461784816</v>
      </c>
      <c r="R1066" t="s">
        <v>6676</v>
      </c>
      <c r="S1066">
        <v>130.887279045572</v>
      </c>
      <c r="T1066">
        <v>80.842131570785455</v>
      </c>
      <c r="U1066">
        <v>104.42043739516436</v>
      </c>
      <c r="V1066">
        <v>94.206118911632061</v>
      </c>
      <c r="W1066">
        <v>88.943788150364725</v>
      </c>
      <c r="X1066">
        <v>96.627637709349798</v>
      </c>
      <c r="Y1066">
        <v>110.01474804722669</v>
      </c>
      <c r="AT1066" t="s">
        <v>6676</v>
      </c>
      <c r="AU1066">
        <f t="shared" si="114"/>
        <v>9.7030589509278475E-8</v>
      </c>
      <c r="AV1066">
        <f t="shared" si="115"/>
        <v>7.990753306406812E-8</v>
      </c>
      <c r="AW1066">
        <f t="shared" si="116"/>
        <v>1.0770078799594485E-7</v>
      </c>
      <c r="AX1066">
        <f t="shared" si="117"/>
        <v>1.0641945396542842E-7</v>
      </c>
      <c r="AY1066">
        <f t="shared" si="118"/>
        <v>1.1105119343155888E-7</v>
      </c>
      <c r="AZ1066">
        <f t="shared" si="119"/>
        <v>9.5510546359133375E-8</v>
      </c>
      <c r="BA1066">
        <f t="shared" si="120"/>
        <v>1.0427243683530929E-7</v>
      </c>
    </row>
    <row r="1067" spans="1:53" x14ac:dyDescent="0.3">
      <c r="A1067" s="3" t="s">
        <v>18355</v>
      </c>
      <c r="B1067" s="3" t="s">
        <v>29066</v>
      </c>
      <c r="C1067" s="6" t="s">
        <v>6158</v>
      </c>
      <c r="D1067" s="3">
        <v>6</v>
      </c>
      <c r="E1067" s="3">
        <v>251.05</v>
      </c>
      <c r="F1067" s="3">
        <v>21007.855240000001</v>
      </c>
      <c r="G1067" s="4">
        <v>676.82218333178821</v>
      </c>
      <c r="H1067" s="4">
        <v>320.73713750957756</v>
      </c>
      <c r="I1067" s="4">
        <v>471.08986154587205</v>
      </c>
      <c r="J1067" s="4">
        <v>455.6751628743155</v>
      </c>
      <c r="K1067" s="4">
        <v>274.82222510062826</v>
      </c>
      <c r="L1067" s="4">
        <v>443.58172610827529</v>
      </c>
      <c r="M1067" s="4">
        <v>466.54969735119198</v>
      </c>
      <c r="R1067" t="s">
        <v>6677</v>
      </c>
      <c r="S1067">
        <v>792.69796718114026</v>
      </c>
      <c r="T1067">
        <v>733.2579185625998</v>
      </c>
      <c r="U1067">
        <v>808.3244536841778</v>
      </c>
      <c r="V1067">
        <v>687.56530916938004</v>
      </c>
      <c r="W1067">
        <v>911.76669430727657</v>
      </c>
      <c r="X1067">
        <v>757.48596206059835</v>
      </c>
      <c r="Y1067">
        <v>765.02763952105283</v>
      </c>
      <c r="AT1067" t="s">
        <v>6677</v>
      </c>
      <c r="AU1067">
        <f t="shared" si="114"/>
        <v>5.8765031727500681E-7</v>
      </c>
      <c r="AV1067">
        <f t="shared" si="115"/>
        <v>7.2478088137404893E-7</v>
      </c>
      <c r="AW1067">
        <f t="shared" si="116"/>
        <v>8.3371783139273789E-7</v>
      </c>
      <c r="AX1067">
        <f t="shared" si="117"/>
        <v>7.767045879048705E-7</v>
      </c>
      <c r="AY1067">
        <f t="shared" si="118"/>
        <v>1.138390680671219E-6</v>
      </c>
      <c r="AZ1067">
        <f t="shared" si="119"/>
        <v>7.4872882966879222E-7</v>
      </c>
      <c r="BA1067">
        <f t="shared" si="120"/>
        <v>7.2509638603163305E-7</v>
      </c>
    </row>
    <row r="1068" spans="1:53" x14ac:dyDescent="0.3">
      <c r="A1068" s="3" t="s">
        <v>20482</v>
      </c>
      <c r="B1068" s="3" t="s">
        <v>29067</v>
      </c>
      <c r="C1068" s="6" t="s">
        <v>2972</v>
      </c>
      <c r="D1068" s="3">
        <v>6</v>
      </c>
      <c r="E1068" s="3">
        <v>277.20999999999998</v>
      </c>
      <c r="F1068" s="3">
        <v>29280.00172</v>
      </c>
      <c r="G1068" s="4">
        <v>399.96876302767924</v>
      </c>
      <c r="H1068" s="4">
        <v>393.75068138113369</v>
      </c>
      <c r="I1068" s="4">
        <v>530.31524798786779</v>
      </c>
      <c r="J1068" s="4">
        <v>481.88454310699819</v>
      </c>
      <c r="K1068" s="4">
        <v>413.71550388691941</v>
      </c>
      <c r="L1068" s="4">
        <v>481.53133382554171</v>
      </c>
      <c r="M1068" s="4">
        <v>582.40744825079878</v>
      </c>
      <c r="R1068" t="s">
        <v>3486</v>
      </c>
      <c r="S1068">
        <v>662.47896238231363</v>
      </c>
      <c r="T1068">
        <v>235.64610110244769</v>
      </c>
      <c r="U1068">
        <v>443.88126874833478</v>
      </c>
      <c r="V1068">
        <v>560.86807488931265</v>
      </c>
      <c r="W1068">
        <v>365.09451861063934</v>
      </c>
      <c r="X1068">
        <v>411.55343314380781</v>
      </c>
      <c r="Y1068">
        <v>1131.5051137385758</v>
      </c>
      <c r="AT1068" t="s">
        <v>3486</v>
      </c>
      <c r="AU1068">
        <f t="shared" si="114"/>
        <v>4.9111513911959249E-7</v>
      </c>
      <c r="AV1068">
        <f t="shared" si="115"/>
        <v>2.3292184717785548E-7</v>
      </c>
      <c r="AW1068">
        <f t="shared" si="116"/>
        <v>4.5782572467034417E-7</v>
      </c>
      <c r="AX1068">
        <f t="shared" si="117"/>
        <v>6.3358171386245075E-7</v>
      </c>
      <c r="AY1068">
        <f t="shared" si="118"/>
        <v>4.5584051286965263E-7</v>
      </c>
      <c r="AZ1068">
        <f t="shared" si="119"/>
        <v>4.0679555236336594E-7</v>
      </c>
      <c r="BA1068">
        <f t="shared" si="120"/>
        <v>1.0724452638885018E-6</v>
      </c>
    </row>
    <row r="1069" spans="1:53" x14ac:dyDescent="0.3">
      <c r="A1069" s="3" t="s">
        <v>14551</v>
      </c>
      <c r="B1069" s="3" t="s">
        <v>29068</v>
      </c>
      <c r="C1069" s="6" t="s">
        <v>2815</v>
      </c>
      <c r="D1069" s="3">
        <v>6</v>
      </c>
      <c r="E1069" s="3">
        <v>372.65</v>
      </c>
      <c r="F1069" s="3">
        <v>37085.75937</v>
      </c>
      <c r="G1069" s="4">
        <v>553.88455240201097</v>
      </c>
      <c r="H1069" s="4">
        <v>279.95067908428177</v>
      </c>
      <c r="I1069" s="4">
        <v>312.85189440880276</v>
      </c>
      <c r="J1069" s="4">
        <v>273.35674135082962</v>
      </c>
      <c r="K1069" s="4">
        <v>252.36033517045482</v>
      </c>
      <c r="L1069" s="4">
        <v>312.37441278349576</v>
      </c>
      <c r="M1069" s="4">
        <v>450.57074944896732</v>
      </c>
      <c r="R1069" t="s">
        <v>5547</v>
      </c>
      <c r="S1069">
        <v>51.770757289999999</v>
      </c>
      <c r="T1069">
        <v>0.96423708799999996</v>
      </c>
      <c r="U1069">
        <v>6.7356091859999996</v>
      </c>
      <c r="V1069">
        <v>14.30545974</v>
      </c>
      <c r="W1069">
        <v>2.6546892720000002</v>
      </c>
      <c r="X1069">
        <v>2.8360590920000002</v>
      </c>
      <c r="AT1069" t="s">
        <v>5547</v>
      </c>
      <c r="AU1069">
        <f t="shared" si="114"/>
        <v>3.8379185019511793E-8</v>
      </c>
      <c r="AV1069">
        <f t="shared" si="115"/>
        <v>9.5308975028071655E-10</v>
      </c>
      <c r="AW1069">
        <f t="shared" si="116"/>
        <v>6.9472072236169255E-9</v>
      </c>
      <c r="AX1069">
        <f t="shared" si="117"/>
        <v>1.6160088451189178E-8</v>
      </c>
      <c r="AY1069">
        <f t="shared" si="118"/>
        <v>3.3145250272809226E-9</v>
      </c>
      <c r="AZ1069">
        <f t="shared" si="119"/>
        <v>2.8032720224257087E-9</v>
      </c>
      <c r="BA1069">
        <f t="shared" si="120"/>
        <v>0</v>
      </c>
    </row>
    <row r="1070" spans="1:53" x14ac:dyDescent="0.3">
      <c r="A1070" s="3" t="s">
        <v>9641</v>
      </c>
      <c r="B1070" s="3" t="s">
        <v>29069</v>
      </c>
      <c r="C1070" s="6" t="s">
        <v>6577</v>
      </c>
      <c r="D1070" s="3">
        <v>6</v>
      </c>
      <c r="E1070" s="3">
        <v>340.83</v>
      </c>
      <c r="F1070" s="3">
        <v>33277.407859999999</v>
      </c>
      <c r="G1070" s="4">
        <v>41.868398301976526</v>
      </c>
      <c r="H1070" s="4">
        <v>96.861091461055949</v>
      </c>
      <c r="I1070" s="4">
        <v>131.94433647741258</v>
      </c>
      <c r="J1070" s="4">
        <v>79.670925006101839</v>
      </c>
      <c r="K1070" s="4">
        <v>106.97551209421967</v>
      </c>
      <c r="L1070" s="4">
        <v>92.720920702937349</v>
      </c>
      <c r="M1070" s="4">
        <v>81.007105323697218</v>
      </c>
      <c r="R1070" t="s">
        <v>6678</v>
      </c>
      <c r="AT1070" t="s">
        <v>6678</v>
      </c>
      <c r="AU1070">
        <f t="shared" si="114"/>
        <v>0</v>
      </c>
      <c r="AV1070">
        <f t="shared" si="115"/>
        <v>0</v>
      </c>
      <c r="AW1070">
        <f t="shared" si="116"/>
        <v>0</v>
      </c>
      <c r="AX1070">
        <f t="shared" si="117"/>
        <v>0</v>
      </c>
      <c r="AY1070">
        <f t="shared" si="118"/>
        <v>0</v>
      </c>
      <c r="AZ1070">
        <f t="shared" si="119"/>
        <v>0</v>
      </c>
      <c r="BA1070">
        <f t="shared" si="120"/>
        <v>0</v>
      </c>
    </row>
    <row r="1071" spans="1:53" x14ac:dyDescent="0.3">
      <c r="A1071" s="3" t="s">
        <v>16238</v>
      </c>
      <c r="B1071" s="3" t="s">
        <v>29070</v>
      </c>
      <c r="C1071" s="6" t="s">
        <v>7572</v>
      </c>
      <c r="D1071" s="3">
        <v>6</v>
      </c>
      <c r="E1071" s="3">
        <v>395.68</v>
      </c>
      <c r="F1071" s="3">
        <v>45470.386509999997</v>
      </c>
      <c r="G1071" s="4">
        <v>100.4764767162266</v>
      </c>
      <c r="H1071" s="4">
        <v>59.544604348996671</v>
      </c>
      <c r="I1071" s="4">
        <v>109.50246139925147</v>
      </c>
      <c r="J1071" s="4">
        <v>70.337156609381196</v>
      </c>
      <c r="K1071" s="4">
        <v>59.30385387046401</v>
      </c>
      <c r="L1071" s="4">
        <v>74.744314372620806</v>
      </c>
      <c r="M1071" s="4">
        <v>62.695056448488735</v>
      </c>
      <c r="R1071" t="s">
        <v>6679</v>
      </c>
      <c r="S1071">
        <v>155.81861941905416</v>
      </c>
      <c r="T1071">
        <v>42.301502992853578</v>
      </c>
      <c r="U1071">
        <v>405.81314953114344</v>
      </c>
      <c r="V1071">
        <v>48.119174364902804</v>
      </c>
      <c r="W1071">
        <v>1168.57772512155</v>
      </c>
      <c r="X1071">
        <v>1452.8244439728705</v>
      </c>
      <c r="Y1071">
        <v>2916.1084748760723</v>
      </c>
      <c r="AT1071" t="s">
        <v>6679</v>
      </c>
      <c r="AU1071">
        <f t="shared" si="114"/>
        <v>1.1551292538894158E-7</v>
      </c>
      <c r="AV1071">
        <f t="shared" si="115"/>
        <v>4.1812464409124457E-8</v>
      </c>
      <c r="AW1071">
        <f t="shared" si="116"/>
        <v>4.1856170184596795E-7</v>
      </c>
      <c r="AX1071">
        <f t="shared" si="117"/>
        <v>5.4357575923318359E-8</v>
      </c>
      <c r="AY1071">
        <f t="shared" si="118"/>
        <v>1.4590333253278704E-6</v>
      </c>
      <c r="AZ1071">
        <f t="shared" si="119"/>
        <v>1.4360286528491468E-6</v>
      </c>
      <c r="BA1071">
        <f t="shared" si="120"/>
        <v>2.7638997693372481E-6</v>
      </c>
    </row>
    <row r="1072" spans="1:53" x14ac:dyDescent="0.3">
      <c r="A1072" s="3" t="s">
        <v>16527</v>
      </c>
      <c r="B1072" s="3" t="s">
        <v>29071</v>
      </c>
      <c r="C1072" s="6" t="s">
        <v>7718</v>
      </c>
      <c r="D1072" s="3">
        <v>6</v>
      </c>
      <c r="E1072" s="3">
        <v>292.7</v>
      </c>
      <c r="F1072" s="3">
        <v>46168.718050000003</v>
      </c>
      <c r="G1072" s="4">
        <v>93.161670992702881</v>
      </c>
      <c r="H1072" s="4">
        <v>94.952318785620434</v>
      </c>
      <c r="I1072" s="4">
        <v>77.360609444564147</v>
      </c>
      <c r="J1072" s="4">
        <v>67.570283407117159</v>
      </c>
      <c r="K1072" s="4">
        <v>77.328582340914082</v>
      </c>
      <c r="L1072" s="4">
        <v>79.000074832528867</v>
      </c>
      <c r="M1072" s="4">
        <v>71.44757282366453</v>
      </c>
      <c r="R1072" t="s">
        <v>23629</v>
      </c>
      <c r="AT1072" t="s">
        <v>23629</v>
      </c>
      <c r="AU1072">
        <f t="shared" si="114"/>
        <v>0</v>
      </c>
      <c r="AV1072">
        <f t="shared" si="115"/>
        <v>0</v>
      </c>
      <c r="AW1072">
        <f t="shared" si="116"/>
        <v>0</v>
      </c>
      <c r="AX1072">
        <f t="shared" si="117"/>
        <v>0</v>
      </c>
      <c r="AY1072">
        <f t="shared" si="118"/>
        <v>0</v>
      </c>
      <c r="AZ1072">
        <f t="shared" si="119"/>
        <v>0</v>
      </c>
      <c r="BA1072">
        <f t="shared" si="120"/>
        <v>0</v>
      </c>
    </row>
    <row r="1073" spans="1:53" x14ac:dyDescent="0.3">
      <c r="A1073" s="3" t="s">
        <v>14490</v>
      </c>
      <c r="B1073" s="3" t="s">
        <v>29072</v>
      </c>
      <c r="C1073" s="6" t="s">
        <v>7431</v>
      </c>
      <c r="D1073" s="3">
        <v>6</v>
      </c>
      <c r="E1073" s="3">
        <v>354.5</v>
      </c>
      <c r="F1073" s="3">
        <v>43619.997900000002</v>
      </c>
      <c r="G1073" s="4">
        <v>44.271410801687516</v>
      </c>
      <c r="H1073" s="4">
        <v>78.612709478879495</v>
      </c>
      <c r="I1073" s="4">
        <v>57.323832591686873</v>
      </c>
      <c r="J1073" s="4">
        <v>64.590649925337331</v>
      </c>
      <c r="K1073" s="4">
        <v>137.37295482056288</v>
      </c>
      <c r="L1073" s="4">
        <v>134.22320257681045</v>
      </c>
      <c r="M1073" s="4">
        <v>51.79087094272878</v>
      </c>
      <c r="R1073" t="s">
        <v>4570</v>
      </c>
      <c r="S1073">
        <v>73.151320164174578</v>
      </c>
      <c r="T1073">
        <v>73.315442966923385</v>
      </c>
      <c r="U1073">
        <v>62.447071570359675</v>
      </c>
      <c r="V1073">
        <v>106.02267311814478</v>
      </c>
      <c r="W1073">
        <v>52.118827997674167</v>
      </c>
      <c r="X1073">
        <v>77.695346488657009</v>
      </c>
      <c r="Y1073">
        <v>92.776482316304794</v>
      </c>
      <c r="AT1073" t="s">
        <v>4570</v>
      </c>
      <c r="AU1073">
        <f t="shared" si="114"/>
        <v>5.4229225106287796E-8</v>
      </c>
      <c r="AV1073">
        <f t="shared" si="115"/>
        <v>7.2467858889353504E-8</v>
      </c>
      <c r="AW1073">
        <f t="shared" si="116"/>
        <v>6.4408835894019733E-8</v>
      </c>
      <c r="AX1073">
        <f t="shared" si="117"/>
        <v>1.1976796318052039E-7</v>
      </c>
      <c r="AY1073">
        <f t="shared" si="118"/>
        <v>6.5073212753330739E-8</v>
      </c>
      <c r="AZ1073">
        <f t="shared" si="119"/>
        <v>7.6797127287897771E-8</v>
      </c>
      <c r="BA1073">
        <f t="shared" si="120"/>
        <v>8.7933936711614803E-8</v>
      </c>
    </row>
    <row r="1074" spans="1:53" x14ac:dyDescent="0.3">
      <c r="A1074" s="3" t="s">
        <v>11369</v>
      </c>
      <c r="B1074" s="3" t="s">
        <v>29073</v>
      </c>
      <c r="C1074" s="6" t="s">
        <v>3198</v>
      </c>
      <c r="D1074" s="3">
        <v>6</v>
      </c>
      <c r="E1074" s="3">
        <v>359.67</v>
      </c>
      <c r="F1074" s="3">
        <v>26696.11147</v>
      </c>
      <c r="G1074" s="4">
        <v>697.80698275520103</v>
      </c>
      <c r="H1074" s="4">
        <v>742.32505656296178</v>
      </c>
      <c r="I1074" s="4">
        <v>1003.3527447361237</v>
      </c>
      <c r="J1074" s="4">
        <v>1107.2829382415994</v>
      </c>
      <c r="K1074" s="4">
        <v>828.49939260114286</v>
      </c>
      <c r="L1074" s="4">
        <v>1118.4288785162312</v>
      </c>
      <c r="M1074" s="4">
        <v>860.84212003980724</v>
      </c>
      <c r="R1074" t="s">
        <v>6681</v>
      </c>
      <c r="AT1074" t="s">
        <v>6681</v>
      </c>
      <c r="AU1074">
        <f t="shared" si="114"/>
        <v>0</v>
      </c>
      <c r="AV1074">
        <f t="shared" si="115"/>
        <v>0</v>
      </c>
      <c r="AW1074">
        <f t="shared" si="116"/>
        <v>0</v>
      </c>
      <c r="AX1074">
        <f t="shared" si="117"/>
        <v>0</v>
      </c>
      <c r="AY1074">
        <f t="shared" si="118"/>
        <v>0</v>
      </c>
      <c r="AZ1074">
        <f t="shared" si="119"/>
        <v>0</v>
      </c>
      <c r="BA1074">
        <f t="shared" si="120"/>
        <v>0</v>
      </c>
    </row>
    <row r="1075" spans="1:53" x14ac:dyDescent="0.3">
      <c r="A1075" s="3" t="s">
        <v>11432</v>
      </c>
      <c r="B1075" s="3" t="s">
        <v>29074</v>
      </c>
      <c r="C1075" s="6" t="s">
        <v>5510</v>
      </c>
      <c r="D1075" s="3">
        <v>6</v>
      </c>
      <c r="E1075" s="3">
        <v>301.02999999999997</v>
      </c>
      <c r="F1075" s="3">
        <v>33354.637739999998</v>
      </c>
      <c r="G1075" s="4">
        <v>67.027160395291745</v>
      </c>
      <c r="H1075" s="4">
        <v>79.675595734029798</v>
      </c>
      <c r="I1075" s="4">
        <v>64.726321421566226</v>
      </c>
      <c r="J1075" s="4">
        <v>74.962858723701729</v>
      </c>
      <c r="K1075" s="4">
        <v>58.135448641227278</v>
      </c>
      <c r="L1075" s="4">
        <v>65.318707701538358</v>
      </c>
      <c r="M1075" s="4">
        <v>66.88845011888651</v>
      </c>
      <c r="R1075" t="s">
        <v>6683</v>
      </c>
      <c r="S1075">
        <v>29.020428098399016</v>
      </c>
      <c r="T1075">
        <v>14.357592909116224</v>
      </c>
      <c r="U1075">
        <v>21.078716840336778</v>
      </c>
      <c r="V1075">
        <v>37.470379913880826</v>
      </c>
      <c r="W1075">
        <v>8.5202884964249606</v>
      </c>
      <c r="X1075">
        <v>20.215331931829549</v>
      </c>
      <c r="Y1075">
        <v>50.51882581078879</v>
      </c>
      <c r="AT1075" t="s">
        <v>6683</v>
      </c>
      <c r="AU1075">
        <f t="shared" si="114"/>
        <v>2.1513696875147538E-8</v>
      </c>
      <c r="AV1075">
        <f t="shared" si="115"/>
        <v>1.4191607863544211E-8</v>
      </c>
      <c r="AW1075">
        <f t="shared" si="116"/>
        <v>2.1740901209371825E-8</v>
      </c>
      <c r="AX1075">
        <f t="shared" si="117"/>
        <v>4.2328220463607163E-8</v>
      </c>
      <c r="AY1075">
        <f t="shared" si="118"/>
        <v>1.0638047081034905E-8</v>
      </c>
      <c r="AZ1075">
        <f t="shared" si="119"/>
        <v>1.998162682449031E-8</v>
      </c>
      <c r="BA1075">
        <f t="shared" si="120"/>
        <v>4.7881953709407762E-8</v>
      </c>
    </row>
    <row r="1076" spans="1:53" x14ac:dyDescent="0.3">
      <c r="A1076" s="3" t="s">
        <v>13109</v>
      </c>
      <c r="B1076" s="3" t="s">
        <v>29075</v>
      </c>
      <c r="C1076" s="6" t="s">
        <v>6619</v>
      </c>
      <c r="D1076" s="3">
        <v>6</v>
      </c>
      <c r="E1076" s="3">
        <v>318.36</v>
      </c>
      <c r="F1076" s="3">
        <v>59844.858699999997</v>
      </c>
      <c r="G1076" s="4">
        <v>67.423430714754033</v>
      </c>
      <c r="H1076" s="4">
        <v>72.205451378497798</v>
      </c>
      <c r="I1076" s="4">
        <v>95.133238039383187</v>
      </c>
      <c r="J1076" s="4">
        <v>93.503114367629991</v>
      </c>
      <c r="K1076" s="4">
        <v>84.532805628123896</v>
      </c>
      <c r="L1076" s="4">
        <v>104.9812235215006</v>
      </c>
      <c r="M1076" s="4">
        <v>77.226099434673372</v>
      </c>
      <c r="R1076" t="s">
        <v>6684</v>
      </c>
      <c r="S1076">
        <v>500.11156166374963</v>
      </c>
      <c r="T1076">
        <v>292.01036139080225</v>
      </c>
      <c r="U1076">
        <v>406.0728522245692</v>
      </c>
      <c r="V1076">
        <v>418.17607370888771</v>
      </c>
      <c r="W1076">
        <v>243.1335969893573</v>
      </c>
      <c r="X1076">
        <v>371.44623625834907</v>
      </c>
      <c r="Y1076">
        <v>512.99902607608067</v>
      </c>
      <c r="AT1076" t="s">
        <v>6684</v>
      </c>
      <c r="AU1076">
        <f t="shared" si="114"/>
        <v>3.7074740954576501E-7</v>
      </c>
      <c r="AV1076">
        <f t="shared" si="115"/>
        <v>2.886344923680653E-7</v>
      </c>
      <c r="AW1076">
        <f t="shared" si="116"/>
        <v>4.1882956305613293E-7</v>
      </c>
      <c r="AX1076">
        <f t="shared" si="117"/>
        <v>4.7239043429069345E-7</v>
      </c>
      <c r="AY1076">
        <f t="shared" si="118"/>
        <v>3.0356561903266636E-7</v>
      </c>
      <c r="AZ1076">
        <f t="shared" si="119"/>
        <v>3.6715202616037732E-7</v>
      </c>
      <c r="BA1076">
        <f t="shared" si="120"/>
        <v>4.8622261553633351E-7</v>
      </c>
    </row>
    <row r="1077" spans="1:53" x14ac:dyDescent="0.3">
      <c r="A1077" s="3" t="s">
        <v>17454</v>
      </c>
      <c r="B1077" s="3" t="s">
        <v>29076</v>
      </c>
      <c r="C1077" s="6" t="s">
        <v>3621</v>
      </c>
      <c r="D1077" s="3">
        <v>6</v>
      </c>
      <c r="E1077" s="3">
        <v>426</v>
      </c>
      <c r="F1077" s="3">
        <v>44117.13409</v>
      </c>
      <c r="G1077" s="4">
        <v>28.78308903331197</v>
      </c>
      <c r="H1077" s="4">
        <v>2.4356660464923383</v>
      </c>
      <c r="I1077" s="4">
        <v>4.8812123286340157</v>
      </c>
      <c r="J1077" s="4">
        <v>5.8780488329350105</v>
      </c>
      <c r="K1077" s="4">
        <v>3.9679469221293213</v>
      </c>
      <c r="L1077" s="4">
        <v>3.736823108390174</v>
      </c>
      <c r="M1077" s="4">
        <v>3.0381220509156228</v>
      </c>
      <c r="R1077" t="s">
        <v>6685</v>
      </c>
      <c r="S1077">
        <v>1.7557109929938224</v>
      </c>
      <c r="T1077">
        <v>1.2429308175273193</v>
      </c>
      <c r="U1077">
        <v>2.5208266964474859</v>
      </c>
      <c r="V1077">
        <v>3.4631415962703849</v>
      </c>
      <c r="W1077">
        <v>1.1585725622090552</v>
      </c>
      <c r="X1077">
        <v>2.3921627910714034</v>
      </c>
      <c r="Y1077">
        <v>3.2808967011847425</v>
      </c>
      <c r="AT1077" t="s">
        <v>6685</v>
      </c>
      <c r="AU1077">
        <f t="shared" si="114"/>
        <v>1.30156019668494E-9</v>
      </c>
      <c r="AV1077">
        <f t="shared" si="115"/>
        <v>1.2285615615039689E-9</v>
      </c>
      <c r="AW1077">
        <f t="shared" si="116"/>
        <v>2.6000180460954615E-9</v>
      </c>
      <c r="AX1077">
        <f t="shared" si="117"/>
        <v>3.9121199550292746E-9</v>
      </c>
      <c r="AY1077">
        <f t="shared" si="118"/>
        <v>1.4465413311704893E-9</v>
      </c>
      <c r="AZ1077">
        <f t="shared" si="119"/>
        <v>2.3645075112201721E-9</v>
      </c>
      <c r="BA1077">
        <f t="shared" si="120"/>
        <v>3.1096475709838673E-9</v>
      </c>
    </row>
    <row r="1078" spans="1:53" x14ac:dyDescent="0.3">
      <c r="A1078" s="3" t="s">
        <v>13465</v>
      </c>
      <c r="B1078" s="3" t="s">
        <v>29077</v>
      </c>
      <c r="C1078" s="6" t="s">
        <v>7122</v>
      </c>
      <c r="D1078" s="3">
        <v>6</v>
      </c>
      <c r="E1078" s="3">
        <v>223.04</v>
      </c>
      <c r="F1078" s="3">
        <v>36999.066050000001</v>
      </c>
      <c r="G1078" s="4">
        <v>23.987386158136143</v>
      </c>
      <c r="H1078" s="4">
        <v>22.092987423610616</v>
      </c>
      <c r="I1078" s="4">
        <v>40.843471634524306</v>
      </c>
      <c r="J1078" s="4">
        <v>27.436429373812739</v>
      </c>
      <c r="K1078" s="4">
        <v>40.608784580688571</v>
      </c>
      <c r="L1078" s="4">
        <v>37.955375872961774</v>
      </c>
      <c r="M1078" s="4">
        <v>19.532914774378497</v>
      </c>
      <c r="R1078" t="s">
        <v>6686</v>
      </c>
      <c r="S1078">
        <v>9.3960753487198438</v>
      </c>
      <c r="T1078">
        <v>5.1838701548397816</v>
      </c>
      <c r="U1078">
        <v>9.0037154546358718</v>
      </c>
      <c r="V1078">
        <v>9.8852460384735892</v>
      </c>
      <c r="W1078">
        <v>5.4704375515097059</v>
      </c>
      <c r="X1078">
        <v>7.549993651700559</v>
      </c>
      <c r="Y1078">
        <v>8.4292768201135395</v>
      </c>
      <c r="AT1078" t="s">
        <v>6686</v>
      </c>
      <c r="AU1078">
        <f t="shared" si="114"/>
        <v>6.9655870059186584E-9</v>
      </c>
      <c r="AV1078">
        <f t="shared" si="115"/>
        <v>5.1239405462112946E-9</v>
      </c>
      <c r="AW1078">
        <f t="shared" si="116"/>
        <v>9.2865656718696781E-9</v>
      </c>
      <c r="AX1078">
        <f t="shared" si="117"/>
        <v>1.1166816952888829E-8</v>
      </c>
      <c r="AY1078">
        <f t="shared" si="118"/>
        <v>6.8301410511204601E-9</v>
      </c>
      <c r="AZ1078">
        <f t="shared" si="119"/>
        <v>7.4627097979042706E-9</v>
      </c>
      <c r="BA1078">
        <f t="shared" si="120"/>
        <v>7.9893037105835795E-9</v>
      </c>
    </row>
    <row r="1079" spans="1:53" x14ac:dyDescent="0.3">
      <c r="A1079" s="3" t="s">
        <v>20502</v>
      </c>
      <c r="B1079" s="3" t="s">
        <v>29078</v>
      </c>
      <c r="C1079" s="6" t="s">
        <v>5383</v>
      </c>
      <c r="D1079" s="3">
        <v>6</v>
      </c>
      <c r="E1079" s="3">
        <v>297.87</v>
      </c>
      <c r="F1079" s="3">
        <v>46548.428260000001</v>
      </c>
      <c r="G1079" s="4">
        <v>56.727978462588737</v>
      </c>
      <c r="H1079" s="4">
        <v>35.077212036026388</v>
      </c>
      <c r="I1079" s="4">
        <v>40.688328142757122</v>
      </c>
      <c r="J1079" s="4">
        <v>44.698645621956835</v>
      </c>
      <c r="K1079" s="4">
        <v>99.741103222864126</v>
      </c>
      <c r="L1079" s="4">
        <v>71.22413842389372</v>
      </c>
      <c r="M1079" s="4">
        <v>53.146113570643898</v>
      </c>
      <c r="R1079" t="s">
        <v>6687</v>
      </c>
      <c r="S1079">
        <v>594.01581083541248</v>
      </c>
      <c r="T1079">
        <v>489.58086874068857</v>
      </c>
      <c r="U1079">
        <v>694.66378823946684</v>
      </c>
      <c r="V1079">
        <v>633.92505783347428</v>
      </c>
      <c r="W1079">
        <v>542.80193087173643</v>
      </c>
      <c r="X1079">
        <v>772.46114518508602</v>
      </c>
      <c r="Y1079">
        <v>784.97975562835916</v>
      </c>
      <c r="AT1079" t="s">
        <v>6687</v>
      </c>
      <c r="AU1079">
        <f t="shared" si="114"/>
        <v>4.4036139129398499E-7</v>
      </c>
      <c r="AV1079">
        <f t="shared" si="115"/>
        <v>4.8392092954868702E-7</v>
      </c>
      <c r="AW1079">
        <f t="shared" si="116"/>
        <v>7.1648653512634514E-7</v>
      </c>
      <c r="AX1079">
        <f t="shared" si="117"/>
        <v>7.1611015599657747E-7</v>
      </c>
      <c r="AY1079">
        <f t="shared" si="118"/>
        <v>6.7771795505669245E-7</v>
      </c>
      <c r="AZ1079">
        <f t="shared" si="119"/>
        <v>7.6353088791997402E-7</v>
      </c>
      <c r="BA1079">
        <f t="shared" si="120"/>
        <v>7.4400708485572865E-7</v>
      </c>
    </row>
    <row r="1080" spans="1:53" x14ac:dyDescent="0.3">
      <c r="A1080" s="3" t="s">
        <v>21369</v>
      </c>
      <c r="B1080" s="3" t="s">
        <v>29079</v>
      </c>
      <c r="C1080" s="6" t="s">
        <v>4855</v>
      </c>
      <c r="D1080" s="3">
        <v>6</v>
      </c>
      <c r="E1080" s="3">
        <v>280.88</v>
      </c>
      <c r="F1080" s="3">
        <v>33060.8989</v>
      </c>
      <c r="G1080" s="4">
        <v>4.1582926839788534</v>
      </c>
      <c r="H1080" s="4">
        <v>15.555968851934193</v>
      </c>
      <c r="I1080" s="4">
        <v>3.5804902953554456</v>
      </c>
      <c r="J1080" s="4">
        <v>2.4267985933497074</v>
      </c>
      <c r="K1080" s="4">
        <v>4.931561404362597</v>
      </c>
      <c r="L1080" s="4">
        <v>4.1361598983054808</v>
      </c>
      <c r="M1080" s="4">
        <v>0.7420556155318383</v>
      </c>
      <c r="R1080" t="s">
        <v>6688</v>
      </c>
      <c r="AT1080" t="s">
        <v>6688</v>
      </c>
      <c r="AU1080">
        <f t="shared" si="114"/>
        <v>0</v>
      </c>
      <c r="AV1080">
        <f t="shared" si="115"/>
        <v>0</v>
      </c>
      <c r="AW1080">
        <f t="shared" si="116"/>
        <v>0</v>
      </c>
      <c r="AX1080">
        <f t="shared" si="117"/>
        <v>0</v>
      </c>
      <c r="AY1080">
        <f t="shared" si="118"/>
        <v>0</v>
      </c>
      <c r="AZ1080">
        <f t="shared" si="119"/>
        <v>0</v>
      </c>
      <c r="BA1080">
        <f t="shared" si="120"/>
        <v>0</v>
      </c>
    </row>
    <row r="1081" spans="1:53" x14ac:dyDescent="0.3">
      <c r="A1081" s="3" t="s">
        <v>20485</v>
      </c>
      <c r="B1081" s="3" t="s">
        <v>29080</v>
      </c>
      <c r="C1081" s="6" t="s">
        <v>8085</v>
      </c>
      <c r="D1081" s="3">
        <v>6</v>
      </c>
      <c r="E1081" s="3">
        <v>334.41</v>
      </c>
      <c r="F1081" s="3">
        <v>36320.644789999998</v>
      </c>
      <c r="G1081" s="4">
        <v>326.61039260566525</v>
      </c>
      <c r="H1081" s="4">
        <v>307.19276665352942</v>
      </c>
      <c r="I1081" s="4">
        <v>300.98221696922826</v>
      </c>
      <c r="J1081" s="4">
        <v>323.34786955889564</v>
      </c>
      <c r="K1081" s="4">
        <v>179.16347113531145</v>
      </c>
      <c r="L1081" s="4">
        <v>254.59797147492159</v>
      </c>
      <c r="M1081" s="4">
        <v>217.01650831430433</v>
      </c>
      <c r="R1081" t="s">
        <v>6690</v>
      </c>
      <c r="AT1081" t="s">
        <v>6690</v>
      </c>
      <c r="AU1081">
        <f t="shared" si="114"/>
        <v>0</v>
      </c>
      <c r="AV1081">
        <f t="shared" si="115"/>
        <v>0</v>
      </c>
      <c r="AW1081">
        <f t="shared" si="116"/>
        <v>0</v>
      </c>
      <c r="AX1081">
        <f t="shared" si="117"/>
        <v>0</v>
      </c>
      <c r="AY1081">
        <f t="shared" si="118"/>
        <v>0</v>
      </c>
      <c r="AZ1081">
        <f t="shared" si="119"/>
        <v>0</v>
      </c>
      <c r="BA1081">
        <f t="shared" si="120"/>
        <v>0</v>
      </c>
    </row>
    <row r="1082" spans="1:53" x14ac:dyDescent="0.3">
      <c r="A1082" s="3" t="s">
        <v>16209</v>
      </c>
      <c r="B1082" s="3" t="s">
        <v>29081</v>
      </c>
      <c r="C1082" s="6" t="s">
        <v>5142</v>
      </c>
      <c r="D1082" s="3">
        <v>6</v>
      </c>
      <c r="E1082" s="3">
        <v>261.7</v>
      </c>
      <c r="F1082" s="3">
        <v>20506.124960000001</v>
      </c>
      <c r="G1082" s="4">
        <v>294.15602400565751</v>
      </c>
      <c r="H1082" s="4">
        <v>244.35128143683036</v>
      </c>
      <c r="I1082" s="4">
        <v>470.92706736489475</v>
      </c>
      <c r="J1082" s="4">
        <v>355.89058219635024</v>
      </c>
      <c r="K1082" s="4">
        <v>249.15095002255845</v>
      </c>
      <c r="L1082" s="4">
        <v>358.13851702532696</v>
      </c>
      <c r="M1082" s="4">
        <v>300.87198686733171</v>
      </c>
      <c r="R1082" t="s">
        <v>3602</v>
      </c>
      <c r="S1082">
        <v>3341.1740358153638</v>
      </c>
      <c r="T1082">
        <v>1689.6100709885177</v>
      </c>
      <c r="U1082">
        <v>2883.6168279041317</v>
      </c>
      <c r="V1082">
        <v>2447.26108819102</v>
      </c>
      <c r="W1082">
        <v>2065.2218136512265</v>
      </c>
      <c r="X1082">
        <v>3120.0544885226354</v>
      </c>
      <c r="Y1082">
        <v>3043.6161342427872</v>
      </c>
      <c r="AT1082" t="s">
        <v>3602</v>
      </c>
      <c r="AU1082">
        <f t="shared" si="114"/>
        <v>2.4769105807095445E-6</v>
      </c>
      <c r="AV1082">
        <f t="shared" si="115"/>
        <v>1.6700768521260514E-6</v>
      </c>
      <c r="AW1082">
        <f t="shared" si="116"/>
        <v>2.974205168939697E-6</v>
      </c>
      <c r="AX1082">
        <f t="shared" si="117"/>
        <v>2.7645358043082622E-6</v>
      </c>
      <c r="AY1082">
        <f t="shared" si="118"/>
        <v>2.5785426039999038E-6</v>
      </c>
      <c r="AZ1082">
        <f t="shared" si="119"/>
        <v>3.0839842092116954E-6</v>
      </c>
      <c r="BA1082">
        <f t="shared" si="120"/>
        <v>2.8847520604466774E-6</v>
      </c>
    </row>
    <row r="1083" spans="1:53" x14ac:dyDescent="0.3">
      <c r="A1083" s="3" t="s">
        <v>14170</v>
      </c>
      <c r="B1083" s="3" t="s">
        <v>29082</v>
      </c>
      <c r="C1083" s="6" t="s">
        <v>6819</v>
      </c>
      <c r="D1083" s="3">
        <v>6</v>
      </c>
      <c r="E1083" s="3">
        <v>360.43</v>
      </c>
      <c r="F1083" s="3">
        <v>39474.110650000002</v>
      </c>
      <c r="G1083" s="4">
        <v>99.224672191562249</v>
      </c>
      <c r="H1083" s="4">
        <v>54.611191694005385</v>
      </c>
      <c r="I1083" s="4">
        <v>87.393993931315038</v>
      </c>
      <c r="J1083" s="4">
        <v>55.874717416831139</v>
      </c>
      <c r="K1083" s="4">
        <v>21.002451324935844</v>
      </c>
      <c r="L1083" s="4">
        <v>53.560171747335787</v>
      </c>
      <c r="M1083" s="4">
        <v>60.322232780760629</v>
      </c>
      <c r="R1083" t="s">
        <v>3601</v>
      </c>
      <c r="S1083">
        <v>30.418652161493672</v>
      </c>
      <c r="T1083">
        <v>27.388979483151843</v>
      </c>
      <c r="U1083">
        <v>30.595527471828913</v>
      </c>
      <c r="V1083">
        <v>14.769959596723382</v>
      </c>
      <c r="W1083">
        <v>8.1315692483243254</v>
      </c>
      <c r="X1083">
        <v>13.711352856551546</v>
      </c>
      <c r="Y1083">
        <v>64.126215259994936</v>
      </c>
      <c r="AT1083" t="s">
        <v>3601</v>
      </c>
      <c r="AU1083">
        <f t="shared" si="114"/>
        <v>2.2550241496576299E-8</v>
      </c>
      <c r="AV1083">
        <f t="shared" si="115"/>
        <v>2.7072341378390193E-8</v>
      </c>
      <c r="AW1083">
        <f t="shared" si="116"/>
        <v>3.1556680857383088E-8</v>
      </c>
      <c r="AX1083">
        <f t="shared" si="117"/>
        <v>1.6684808306869576E-8</v>
      </c>
      <c r="AY1083">
        <f t="shared" si="118"/>
        <v>1.0152709798813282E-8</v>
      </c>
      <c r="AZ1083">
        <f t="shared" si="119"/>
        <v>1.3552838853323082E-8</v>
      </c>
      <c r="BA1083">
        <f t="shared" si="120"/>
        <v>6.0779094156675011E-8</v>
      </c>
    </row>
    <row r="1084" spans="1:53" x14ac:dyDescent="0.3">
      <c r="A1084" s="3" t="s">
        <v>11631</v>
      </c>
      <c r="B1084" s="3" t="s">
        <v>29083</v>
      </c>
      <c r="C1084" s="6" t="s">
        <v>2782</v>
      </c>
      <c r="D1084" s="3">
        <v>6</v>
      </c>
      <c r="E1084" s="3">
        <v>350.4</v>
      </c>
      <c r="F1084" s="3">
        <v>62862.680650000002</v>
      </c>
      <c r="G1084" s="4">
        <v>76.854967987905539</v>
      </c>
      <c r="H1084" s="4">
        <v>51.545528514342692</v>
      </c>
      <c r="I1084" s="4">
        <v>102.73871559038938</v>
      </c>
      <c r="J1084" s="4">
        <v>103.21005066406545</v>
      </c>
      <c r="K1084" s="4">
        <v>46.631223567977237</v>
      </c>
      <c r="L1084" s="4">
        <v>61.529587409095463</v>
      </c>
      <c r="M1084" s="4">
        <v>110.11253406105919</v>
      </c>
      <c r="R1084" t="s">
        <v>3600</v>
      </c>
      <c r="AT1084" t="s">
        <v>3600</v>
      </c>
      <c r="AU1084">
        <f t="shared" si="114"/>
        <v>0</v>
      </c>
      <c r="AV1084">
        <f t="shared" si="115"/>
        <v>0</v>
      </c>
      <c r="AW1084">
        <f t="shared" si="116"/>
        <v>0</v>
      </c>
      <c r="AX1084">
        <f t="shared" si="117"/>
        <v>0</v>
      </c>
      <c r="AY1084">
        <f t="shared" si="118"/>
        <v>0</v>
      </c>
      <c r="AZ1084">
        <f t="shared" si="119"/>
        <v>0</v>
      </c>
      <c r="BA1084">
        <f t="shared" si="120"/>
        <v>0</v>
      </c>
    </row>
    <row r="1085" spans="1:53" x14ac:dyDescent="0.3">
      <c r="A1085" s="3" t="s">
        <v>11635</v>
      </c>
      <c r="B1085" s="3" t="s">
        <v>29084</v>
      </c>
      <c r="C1085" s="6" t="s">
        <v>4327</v>
      </c>
      <c r="D1085" s="3">
        <v>6</v>
      </c>
      <c r="E1085" s="3">
        <v>359.35</v>
      </c>
      <c r="F1085" s="3">
        <v>64997.285150000003</v>
      </c>
      <c r="G1085" s="4">
        <v>60.14526079005649</v>
      </c>
      <c r="H1085" s="4">
        <v>33.316505778114212</v>
      </c>
      <c r="I1085" s="4">
        <v>51.868811565660565</v>
      </c>
      <c r="J1085" s="4">
        <v>71.267912911829598</v>
      </c>
      <c r="K1085" s="4">
        <v>19.159359447886043</v>
      </c>
      <c r="L1085" s="4">
        <v>38.392091803288338</v>
      </c>
      <c r="M1085" s="4">
        <v>78.871331916408053</v>
      </c>
      <c r="R1085" t="s">
        <v>3599</v>
      </c>
      <c r="S1085">
        <v>249.09109114637985</v>
      </c>
      <c r="T1085">
        <v>135.49459408215179</v>
      </c>
      <c r="U1085">
        <v>184.09188241986013</v>
      </c>
      <c r="V1085">
        <v>113.80865368465625</v>
      </c>
      <c r="W1085">
        <v>131.79441496740549</v>
      </c>
      <c r="X1085">
        <v>202.02505037990653</v>
      </c>
      <c r="Y1085">
        <v>235.83059986441418</v>
      </c>
      <c r="AT1085" t="s">
        <v>3599</v>
      </c>
      <c r="AU1085">
        <f t="shared" si="114"/>
        <v>1.8465855193633748E-7</v>
      </c>
      <c r="AV1085">
        <f t="shared" si="115"/>
        <v>1.3392817020345222E-7</v>
      </c>
      <c r="AW1085">
        <f t="shared" si="116"/>
        <v>1.898750981596054E-7</v>
      </c>
      <c r="AX1085">
        <f t="shared" si="117"/>
        <v>1.2856335577333931E-7</v>
      </c>
      <c r="AY1085">
        <f t="shared" si="118"/>
        <v>1.6455254913363468E-7</v>
      </c>
      <c r="AZ1085">
        <f t="shared" si="119"/>
        <v>1.9968948219614049E-7</v>
      </c>
      <c r="BA1085">
        <f t="shared" si="120"/>
        <v>2.2352122569638626E-7</v>
      </c>
    </row>
    <row r="1086" spans="1:53" x14ac:dyDescent="0.3">
      <c r="A1086" s="3" t="s">
        <v>9559</v>
      </c>
      <c r="B1086" s="3" t="s">
        <v>29085</v>
      </c>
      <c r="C1086" s="6" t="s">
        <v>3970</v>
      </c>
      <c r="D1086" s="3">
        <v>6</v>
      </c>
      <c r="E1086" s="3">
        <v>305.92</v>
      </c>
      <c r="F1086" s="3">
        <v>15626.98076</v>
      </c>
      <c r="G1086" s="4">
        <v>1959.738254180289</v>
      </c>
      <c r="H1086" s="4">
        <v>624.8339856870648</v>
      </c>
      <c r="I1086" s="4">
        <v>1315.5399905574991</v>
      </c>
      <c r="J1086" s="4">
        <v>1288.5975055666017</v>
      </c>
      <c r="K1086" s="4">
        <v>952.27061060514791</v>
      </c>
      <c r="L1086" s="4">
        <v>1344.5236347340117</v>
      </c>
      <c r="M1086" s="4">
        <v>1547.0200804548181</v>
      </c>
      <c r="R1086" t="s">
        <v>4489</v>
      </c>
      <c r="S1086">
        <v>261.54471690757407</v>
      </c>
      <c r="T1086">
        <v>313.62440088466622</v>
      </c>
      <c r="U1086">
        <v>322.70024885741032</v>
      </c>
      <c r="V1086">
        <v>278.9636347022153</v>
      </c>
      <c r="W1086">
        <v>281.15017836797193</v>
      </c>
      <c r="X1086">
        <v>208.85082114296193</v>
      </c>
      <c r="Y1086">
        <v>274.56883233634784</v>
      </c>
      <c r="AT1086" t="s">
        <v>4489</v>
      </c>
      <c r="AU1086">
        <f t="shared" si="114"/>
        <v>1.9389079098927009E-7</v>
      </c>
      <c r="AV1086">
        <f t="shared" si="115"/>
        <v>3.0999865659710644E-7</v>
      </c>
      <c r="AW1086">
        <f t="shared" si="116"/>
        <v>3.3283782327883721E-7</v>
      </c>
      <c r="AX1086">
        <f t="shared" si="117"/>
        <v>3.151298240942116E-7</v>
      </c>
      <c r="AY1086">
        <f t="shared" si="118"/>
        <v>3.5103140410970797E-7</v>
      </c>
      <c r="AZ1086">
        <f t="shared" si="119"/>
        <v>2.0643634169054928E-7</v>
      </c>
      <c r="BA1086">
        <f t="shared" si="120"/>
        <v>2.6023748392757576E-7</v>
      </c>
    </row>
    <row r="1087" spans="1:53" x14ac:dyDescent="0.3">
      <c r="A1087" s="3" t="s">
        <v>21809</v>
      </c>
      <c r="B1087" s="3" t="s">
        <v>29086</v>
      </c>
      <c r="C1087" s="6" t="s">
        <v>3387</v>
      </c>
      <c r="D1087" s="3">
        <v>6</v>
      </c>
      <c r="E1087" s="3">
        <v>319.45999999999998</v>
      </c>
      <c r="F1087" s="3">
        <v>31905.64602</v>
      </c>
      <c r="G1087" s="4">
        <v>239.97386450833318</v>
      </c>
      <c r="H1087" s="4">
        <v>333.27517462228911</v>
      </c>
      <c r="I1087" s="4">
        <v>764.07339041170087</v>
      </c>
      <c r="J1087" s="4">
        <v>577.67048784762187</v>
      </c>
      <c r="K1087" s="4">
        <v>562.69171337884018</v>
      </c>
      <c r="L1087" s="4">
        <v>581.73820891940056</v>
      </c>
      <c r="M1087" s="4">
        <v>481.04901426991313</v>
      </c>
      <c r="R1087" t="s">
        <v>23630</v>
      </c>
      <c r="AT1087" t="s">
        <v>23630</v>
      </c>
      <c r="AU1087">
        <f t="shared" si="114"/>
        <v>0</v>
      </c>
      <c r="AV1087">
        <f t="shared" si="115"/>
        <v>0</v>
      </c>
      <c r="AW1087">
        <f t="shared" si="116"/>
        <v>0</v>
      </c>
      <c r="AX1087">
        <f t="shared" si="117"/>
        <v>0</v>
      </c>
      <c r="AY1087">
        <f t="shared" si="118"/>
        <v>0</v>
      </c>
      <c r="AZ1087">
        <f t="shared" si="119"/>
        <v>0</v>
      </c>
      <c r="BA1087">
        <f t="shared" si="120"/>
        <v>0</v>
      </c>
    </row>
    <row r="1088" spans="1:53" x14ac:dyDescent="0.3">
      <c r="A1088" s="3" t="s">
        <v>14030</v>
      </c>
      <c r="B1088" s="3" t="s">
        <v>29087</v>
      </c>
      <c r="C1088" s="6" t="s">
        <v>3911</v>
      </c>
      <c r="D1088" s="3">
        <v>6</v>
      </c>
      <c r="E1088" s="3">
        <v>235.8</v>
      </c>
      <c r="F1088" s="3">
        <v>35743.130160000001</v>
      </c>
      <c r="G1088" s="4">
        <v>18.201014059999999</v>
      </c>
      <c r="H1088" s="4">
        <v>6.1056250380000003</v>
      </c>
      <c r="I1088" s="4">
        <v>27.167559310000001</v>
      </c>
      <c r="J1088" s="4">
        <v>4.9793403649999997</v>
      </c>
      <c r="K1088" s="4">
        <v>5.2785181120000004</v>
      </c>
      <c r="L1088" s="4">
        <v>13.88389523</v>
      </c>
      <c r="M1088" s="4" t="s">
        <v>30021</v>
      </c>
      <c r="R1088" t="s">
        <v>3578</v>
      </c>
      <c r="S1088">
        <v>12.049230872745955</v>
      </c>
      <c r="T1088">
        <v>14.747872888264952</v>
      </c>
      <c r="U1088">
        <v>14.806213305641629</v>
      </c>
      <c r="V1088">
        <v>18.65478839492835</v>
      </c>
      <c r="W1088">
        <v>14.202665041618854</v>
      </c>
      <c r="X1088">
        <v>23.915010826560007</v>
      </c>
      <c r="Y1088">
        <v>21.90808518269613</v>
      </c>
      <c r="AT1088" t="s">
        <v>3578</v>
      </c>
      <c r="AU1088">
        <f t="shared" si="114"/>
        <v>8.9324492283842836E-9</v>
      </c>
      <c r="AV1088">
        <f t="shared" si="115"/>
        <v>1.4577375899741573E-8</v>
      </c>
      <c r="AW1088">
        <f t="shared" si="116"/>
        <v>1.5271348023748974E-8</v>
      </c>
      <c r="AX1088">
        <f t="shared" si="117"/>
        <v>2.1073285023991792E-8</v>
      </c>
      <c r="AY1088">
        <f t="shared" si="118"/>
        <v>1.7732805579565223E-8</v>
      </c>
      <c r="AZ1088">
        <f t="shared" si="119"/>
        <v>2.3638534526735311E-8</v>
      </c>
      <c r="BA1088">
        <f t="shared" si="120"/>
        <v>2.0764574467912386E-8</v>
      </c>
    </row>
    <row r="1089" spans="1:53" x14ac:dyDescent="0.3">
      <c r="A1089" s="3" t="s">
        <v>11559</v>
      </c>
      <c r="B1089" s="3" t="s">
        <v>29088</v>
      </c>
      <c r="C1089" s="6" t="s">
        <v>7012</v>
      </c>
      <c r="D1089" s="3">
        <v>6</v>
      </c>
      <c r="E1089" s="3">
        <v>591.02</v>
      </c>
      <c r="F1089" s="3">
        <v>18961.462169999999</v>
      </c>
      <c r="G1089" s="4">
        <v>1343.5340435622682</v>
      </c>
      <c r="H1089" s="4">
        <v>1805.8072627240265</v>
      </c>
      <c r="I1089" s="4">
        <v>1978.7019964365375</v>
      </c>
      <c r="J1089" s="4">
        <v>1413.2704598895318</v>
      </c>
      <c r="K1089" s="4">
        <v>1991.2043250598426</v>
      </c>
      <c r="L1089" s="4">
        <v>1343.8151663569049</v>
      </c>
      <c r="M1089" s="4">
        <v>1324.199412484918</v>
      </c>
      <c r="R1089" t="s">
        <v>3577</v>
      </c>
      <c r="S1089">
        <v>2966.8429344920492</v>
      </c>
      <c r="T1089">
        <v>2950.3959191685763</v>
      </c>
      <c r="U1089">
        <v>2952.2340845262756</v>
      </c>
      <c r="V1089">
        <v>2265.3036260891031</v>
      </c>
      <c r="W1089">
        <v>2332.9027659370117</v>
      </c>
      <c r="X1089">
        <v>3019.8710483815721</v>
      </c>
      <c r="Y1089">
        <v>2936.8609023288686</v>
      </c>
      <c r="AT1089" t="s">
        <v>3577</v>
      </c>
      <c r="AU1089">
        <f t="shared" si="114"/>
        <v>2.1994079257692401E-6</v>
      </c>
      <c r="AV1089">
        <f t="shared" si="115"/>
        <v>2.9162870261111799E-6</v>
      </c>
      <c r="AW1089">
        <f t="shared" si="116"/>
        <v>3.0449780252183768E-6</v>
      </c>
      <c r="AX1089">
        <f t="shared" si="117"/>
        <v>2.558988500316417E-6</v>
      </c>
      <c r="AY1089">
        <f t="shared" si="118"/>
        <v>2.9127569412617546E-6</v>
      </c>
      <c r="AZ1089">
        <f t="shared" si="119"/>
        <v>2.9849589682884702E-6</v>
      </c>
      <c r="BA1089">
        <f t="shared" si="120"/>
        <v>2.7835690065909854E-6</v>
      </c>
    </row>
    <row r="1090" spans="1:53" x14ac:dyDescent="0.3">
      <c r="A1090" s="3" t="s">
        <v>18811</v>
      </c>
      <c r="B1090" s="3" t="s">
        <v>29089</v>
      </c>
      <c r="C1090" s="6" t="s">
        <v>5871</v>
      </c>
      <c r="D1090" s="3">
        <v>6</v>
      </c>
      <c r="E1090" s="3">
        <v>374.26</v>
      </c>
      <c r="F1090" s="3">
        <v>13879.225119999999</v>
      </c>
      <c r="G1090" s="4">
        <v>503.41140849999999</v>
      </c>
      <c r="H1090" s="4">
        <v>177.2788339</v>
      </c>
      <c r="I1090" s="4">
        <v>235.14462459999999</v>
      </c>
      <c r="J1090" s="4">
        <v>211.2023896</v>
      </c>
      <c r="K1090" s="4">
        <v>124.4773185</v>
      </c>
      <c r="L1090" s="4">
        <v>320.34552660000003</v>
      </c>
      <c r="M1090" s="4" t="s">
        <v>30021</v>
      </c>
      <c r="R1090" t="s">
        <v>4231</v>
      </c>
      <c r="S1090">
        <v>1933.0574314696596</v>
      </c>
      <c r="T1090">
        <v>713.5733941682131</v>
      </c>
      <c r="U1090">
        <v>1495.6097839366373</v>
      </c>
      <c r="V1090">
        <v>1509.2422163855406</v>
      </c>
      <c r="W1090">
        <v>914.33822136435037</v>
      </c>
      <c r="X1090">
        <v>1960.932956081748</v>
      </c>
      <c r="Y1090">
        <v>2480.0862327799327</v>
      </c>
      <c r="AT1090" t="s">
        <v>4231</v>
      </c>
      <c r="AU1090">
        <f t="shared" si="114"/>
        <v>1.4330323274998072E-6</v>
      </c>
      <c r="AV1090">
        <f t="shared" si="115"/>
        <v>7.0532392553515395E-7</v>
      </c>
      <c r="AW1090">
        <f t="shared" si="116"/>
        <v>1.5425941155067417E-6</v>
      </c>
      <c r="AX1090">
        <f t="shared" si="117"/>
        <v>1.7049076474531485E-6</v>
      </c>
      <c r="AY1090">
        <f t="shared" si="118"/>
        <v>1.1416013731160564E-6</v>
      </c>
      <c r="AZ1090">
        <f t="shared" si="119"/>
        <v>1.9382630316634127E-6</v>
      </c>
      <c r="BA1090">
        <f t="shared" si="120"/>
        <v>2.3506360705625838E-6</v>
      </c>
    </row>
    <row r="1091" spans="1:53" x14ac:dyDescent="0.3">
      <c r="A1091" s="3" t="s">
        <v>23007</v>
      </c>
      <c r="B1091" s="3" t="s">
        <v>29090</v>
      </c>
      <c r="C1091" s="6" t="s">
        <v>2193</v>
      </c>
      <c r="D1091" s="3">
        <v>6</v>
      </c>
      <c r="E1091" s="3">
        <v>350.97</v>
      </c>
      <c r="F1091" s="3">
        <v>25225.08769</v>
      </c>
      <c r="G1091" s="4">
        <v>69.77783256125376</v>
      </c>
      <c r="H1091" s="4">
        <v>25.345053666527658</v>
      </c>
      <c r="I1091" s="4">
        <v>52.363030617041062</v>
      </c>
      <c r="J1091" s="4">
        <v>26.214591924788568</v>
      </c>
      <c r="K1091" s="4">
        <v>41.679762011146657</v>
      </c>
      <c r="L1091" s="4">
        <v>38.320180860554224</v>
      </c>
      <c r="M1091" s="4">
        <v>51.441501693280799</v>
      </c>
      <c r="R1091" t="s">
        <v>4263</v>
      </c>
      <c r="S1091">
        <v>165.16014897725358</v>
      </c>
      <c r="T1091">
        <v>103.44903257081127</v>
      </c>
      <c r="U1091">
        <v>164.50582587121474</v>
      </c>
      <c r="V1091">
        <v>143.84924841790354</v>
      </c>
      <c r="W1091">
        <v>122.41719709497933</v>
      </c>
      <c r="X1091">
        <v>137.23551515670943</v>
      </c>
      <c r="Y1091">
        <v>150.95898031053432</v>
      </c>
      <c r="AT1091" t="s">
        <v>4263</v>
      </c>
      <c r="AU1091">
        <f t="shared" ref="AU1091:AU1154" si="121">S1091/AK$2/(10^-15)/(6.022*10^23)</f>
        <v>1.2243807599608995E-7</v>
      </c>
      <c r="AV1091">
        <f t="shared" ref="AV1091:AV1154" si="122">T1091/AL$2/(10^-15)/(6.022*10^23)</f>
        <v>1.0225308054080601E-7</v>
      </c>
      <c r="AW1091">
        <f t="shared" ref="AW1091:AW1154" si="123">U1091/AM$2/(10^-15)/(6.022*10^23)</f>
        <v>1.6967374891568881E-7</v>
      </c>
      <c r="AX1091">
        <f t="shared" ref="AX1091:AX1154" si="124">V1091/AN$2/(10^-15)/(6.022*10^23)</f>
        <v>1.6249855791565115E-7</v>
      </c>
      <c r="AY1091">
        <f t="shared" ref="AY1091:AY1154" si="125">W1091/AO$2/(10^-15)/(6.022*10^23)</f>
        <v>1.5284457876879928E-7</v>
      </c>
      <c r="AZ1091">
        <f t="shared" ref="AZ1091:AZ1154" si="126">X1091/AP$2/(10^-15)/(6.022*10^23)</f>
        <v>1.3564896486366402E-7</v>
      </c>
      <c r="BA1091">
        <f t="shared" ref="BA1091:BA1154" si="127">Y1091/AQ$2/(10^-15)/(6.022*10^23)</f>
        <v>1.4307955086526863E-7</v>
      </c>
    </row>
    <row r="1092" spans="1:53" x14ac:dyDescent="0.3">
      <c r="A1092" s="3" t="s">
        <v>21276</v>
      </c>
      <c r="B1092" s="3" t="s">
        <v>29091</v>
      </c>
      <c r="C1092" s="6" t="s">
        <v>1028</v>
      </c>
      <c r="D1092" s="3">
        <v>6</v>
      </c>
      <c r="E1092" s="3">
        <v>364.97</v>
      </c>
      <c r="F1092" s="3">
        <v>23528.17928</v>
      </c>
      <c r="G1092" s="4">
        <v>1218.064928851943</v>
      </c>
      <c r="H1092" s="4">
        <v>705.67850502677868</v>
      </c>
      <c r="I1092" s="4">
        <v>999.00646357813037</v>
      </c>
      <c r="J1092" s="4">
        <v>949.58646449439414</v>
      </c>
      <c r="K1092" s="4">
        <v>997.54225952538002</v>
      </c>
      <c r="L1092" s="4">
        <v>1094.0157806629927</v>
      </c>
      <c r="M1092" s="4">
        <v>1028.5367540268178</v>
      </c>
      <c r="R1092" t="s">
        <v>4262</v>
      </c>
      <c r="S1092">
        <v>500.16670813632106</v>
      </c>
      <c r="T1092">
        <v>253.65772975694981</v>
      </c>
      <c r="U1092">
        <v>328.78137068195986</v>
      </c>
      <c r="V1092">
        <v>243.98906072804226</v>
      </c>
      <c r="W1092">
        <v>144.86030017398778</v>
      </c>
      <c r="X1092">
        <v>196.8019566613612</v>
      </c>
      <c r="Y1092">
        <v>298.95304496989712</v>
      </c>
      <c r="AT1092" t="s">
        <v>4262</v>
      </c>
      <c r="AU1092">
        <f t="shared" si="121"/>
        <v>3.7078829124780647E-7</v>
      </c>
      <c r="AV1092">
        <f t="shared" si="122"/>
        <v>2.5072524726493908E-7</v>
      </c>
      <c r="AW1092">
        <f t="shared" si="123"/>
        <v>3.3910998252985417E-7</v>
      </c>
      <c r="AX1092">
        <f t="shared" si="124"/>
        <v>2.7562097787482439E-7</v>
      </c>
      <c r="AY1092">
        <f t="shared" si="125"/>
        <v>1.8086602279609826E-7</v>
      </c>
      <c r="AZ1092">
        <f t="shared" si="126"/>
        <v>1.9452677154141284E-7</v>
      </c>
      <c r="BA1092">
        <f t="shared" si="127"/>
        <v>2.8334894231603697E-7</v>
      </c>
    </row>
    <row r="1093" spans="1:53" x14ac:dyDescent="0.3">
      <c r="A1093" s="3" t="s">
        <v>23580</v>
      </c>
      <c r="B1093" s="3" t="s">
        <v>29092</v>
      </c>
      <c r="C1093" s="6" t="s">
        <v>2192</v>
      </c>
      <c r="D1093" s="3">
        <v>6</v>
      </c>
      <c r="E1093" s="3">
        <v>295.89</v>
      </c>
      <c r="F1093" s="3">
        <v>37809.319190000002</v>
      </c>
      <c r="G1093" s="4">
        <v>46.877323372404341</v>
      </c>
      <c r="H1093" s="4">
        <v>20.281365085354317</v>
      </c>
      <c r="I1093" s="4">
        <v>55.605941712302304</v>
      </c>
      <c r="J1093" s="4">
        <v>65.231504971198987</v>
      </c>
      <c r="K1093" s="4">
        <v>43.480372706929181</v>
      </c>
      <c r="L1093" s="4">
        <v>50.559752945624339</v>
      </c>
      <c r="M1093" s="4">
        <v>44.710597449666075</v>
      </c>
      <c r="R1093" t="s">
        <v>6692</v>
      </c>
      <c r="S1093">
        <v>46.432717824869513</v>
      </c>
      <c r="T1093">
        <v>10.829648857645795</v>
      </c>
      <c r="U1093">
        <v>30.603567065279318</v>
      </c>
      <c r="V1093">
        <v>11.341212214538237</v>
      </c>
      <c r="W1093">
        <v>15.086992140740199</v>
      </c>
      <c r="X1093">
        <v>14.409615590620483</v>
      </c>
      <c r="Y1093">
        <v>29.488613831031678</v>
      </c>
      <c r="AT1093" t="s">
        <v>6692</v>
      </c>
      <c r="AU1093">
        <f t="shared" si="121"/>
        <v>3.4421939365829393E-8</v>
      </c>
      <c r="AV1093">
        <f t="shared" si="122"/>
        <v>1.0704449614949348E-8</v>
      </c>
      <c r="AW1093">
        <f t="shared" si="123"/>
        <v>3.1564973013318991E-8</v>
      </c>
      <c r="AX1093">
        <f t="shared" si="124"/>
        <v>1.2811541597519114E-8</v>
      </c>
      <c r="AY1093">
        <f t="shared" si="125"/>
        <v>1.8836936422016763E-8</v>
      </c>
      <c r="AZ1093">
        <f t="shared" si="126"/>
        <v>1.4243029122009461E-8</v>
      </c>
      <c r="BA1093">
        <f t="shared" si="127"/>
        <v>2.7949431122971978E-8</v>
      </c>
    </row>
    <row r="1094" spans="1:53" x14ac:dyDescent="0.3">
      <c r="A1094" s="3" t="s">
        <v>17903</v>
      </c>
      <c r="B1094" s="3" t="s">
        <v>29093</v>
      </c>
      <c r="C1094" s="6" t="s">
        <v>2248</v>
      </c>
      <c r="D1094" s="3">
        <v>6</v>
      </c>
      <c r="E1094" s="3">
        <v>194.88</v>
      </c>
      <c r="F1094" s="3">
        <v>28525.625120000001</v>
      </c>
      <c r="G1094" s="4">
        <v>47.750912319999998</v>
      </c>
      <c r="H1094" s="4">
        <v>40.361297639999997</v>
      </c>
      <c r="I1094" s="4">
        <v>39.032615960000001</v>
      </c>
      <c r="J1094" s="4">
        <v>45.9003297</v>
      </c>
      <c r="K1094" s="4">
        <v>24.32199774</v>
      </c>
      <c r="L1094" s="4">
        <v>32.061417429999999</v>
      </c>
      <c r="M1094" s="4" t="s">
        <v>30021</v>
      </c>
      <c r="R1094" t="s">
        <v>6693</v>
      </c>
      <c r="AT1094" t="s">
        <v>6693</v>
      </c>
      <c r="AU1094">
        <f t="shared" si="121"/>
        <v>0</v>
      </c>
      <c r="AV1094">
        <f t="shared" si="122"/>
        <v>0</v>
      </c>
      <c r="AW1094">
        <f t="shared" si="123"/>
        <v>0</v>
      </c>
      <c r="AX1094">
        <f t="shared" si="124"/>
        <v>0</v>
      </c>
      <c r="AY1094">
        <f t="shared" si="125"/>
        <v>0</v>
      </c>
      <c r="AZ1094">
        <f t="shared" si="126"/>
        <v>0</v>
      </c>
      <c r="BA1094">
        <f t="shared" si="127"/>
        <v>0</v>
      </c>
    </row>
    <row r="1095" spans="1:53" x14ac:dyDescent="0.3">
      <c r="A1095" s="3" t="s">
        <v>17478</v>
      </c>
      <c r="B1095" s="3" t="s">
        <v>29094</v>
      </c>
      <c r="C1095" s="6" t="s">
        <v>4270</v>
      </c>
      <c r="D1095" s="3">
        <v>5</v>
      </c>
      <c r="E1095" s="3">
        <v>260.62</v>
      </c>
      <c r="F1095" s="3">
        <v>42691.61954</v>
      </c>
      <c r="G1095" s="4">
        <v>44.300362163773592</v>
      </c>
      <c r="H1095" s="4">
        <v>8.4708207048393032</v>
      </c>
      <c r="I1095" s="4">
        <v>11.3475212889504</v>
      </c>
      <c r="J1095" s="4">
        <v>19.856457973598026</v>
      </c>
      <c r="K1095" s="4">
        <v>8.6468817666533546</v>
      </c>
      <c r="L1095" s="4">
        <v>15.7441918891291</v>
      </c>
      <c r="M1095" s="4">
        <v>26.977235036094616</v>
      </c>
      <c r="R1095" t="s">
        <v>3309</v>
      </c>
      <c r="S1095">
        <v>33670.226755686657</v>
      </c>
      <c r="T1095">
        <v>30054.241687818965</v>
      </c>
      <c r="U1095">
        <v>24591.186862361454</v>
      </c>
      <c r="V1095">
        <v>35444.715553660899</v>
      </c>
      <c r="W1095">
        <v>21773.126972851744</v>
      </c>
      <c r="X1095">
        <v>28120.506009551686</v>
      </c>
      <c r="Y1095">
        <v>23699.132316943829</v>
      </c>
      <c r="AT1095" t="s">
        <v>3309</v>
      </c>
      <c r="AU1095">
        <f t="shared" si="121"/>
        <v>2.4960729375983491E-5</v>
      </c>
      <c r="AV1095">
        <f t="shared" si="122"/>
        <v>2.9706791059586047E-5</v>
      </c>
      <c r="AW1095">
        <f t="shared" si="123"/>
        <v>2.5363714890496187E-5</v>
      </c>
      <c r="AX1095">
        <f t="shared" si="124"/>
        <v>4.0039939217947909E-5</v>
      </c>
      <c r="AY1095">
        <f t="shared" si="125"/>
        <v>2.7184942145531231E-5</v>
      </c>
      <c r="AZ1095">
        <f t="shared" si="126"/>
        <v>2.7795410883854129E-5</v>
      </c>
      <c r="BA1095">
        <f t="shared" si="127"/>
        <v>2.2462136408378174E-5</v>
      </c>
    </row>
    <row r="1096" spans="1:53" x14ac:dyDescent="0.3">
      <c r="A1096" s="3" t="s">
        <v>12980</v>
      </c>
      <c r="B1096" s="3" t="s">
        <v>29095</v>
      </c>
      <c r="C1096" s="6" t="s">
        <v>5390</v>
      </c>
      <c r="D1096" s="3">
        <v>5</v>
      </c>
      <c r="E1096" s="3">
        <v>203.01</v>
      </c>
      <c r="F1096" s="3">
        <v>30533.06637</v>
      </c>
      <c r="G1096" s="4">
        <v>29.875894460000001</v>
      </c>
      <c r="H1096" s="4">
        <v>12.260104030000001</v>
      </c>
      <c r="I1096" s="4">
        <v>28.608769930000001</v>
      </c>
      <c r="J1096" s="4">
        <v>2.022448926</v>
      </c>
      <c r="K1096" s="4">
        <v>13.234092560000001</v>
      </c>
      <c r="L1096" s="4">
        <v>14.72128689</v>
      </c>
      <c r="M1096" s="4" t="s">
        <v>30021</v>
      </c>
      <c r="R1096" t="s">
        <v>6695</v>
      </c>
      <c r="AT1096" t="s">
        <v>6695</v>
      </c>
      <c r="AU1096">
        <f t="shared" si="121"/>
        <v>0</v>
      </c>
      <c r="AV1096">
        <f t="shared" si="122"/>
        <v>0</v>
      </c>
      <c r="AW1096">
        <f t="shared" si="123"/>
        <v>0</v>
      </c>
      <c r="AX1096">
        <f t="shared" si="124"/>
        <v>0</v>
      </c>
      <c r="AY1096">
        <f t="shared" si="125"/>
        <v>0</v>
      </c>
      <c r="AZ1096">
        <f t="shared" si="126"/>
        <v>0</v>
      </c>
      <c r="BA1096">
        <f t="shared" si="127"/>
        <v>0</v>
      </c>
    </row>
    <row r="1097" spans="1:53" x14ac:dyDescent="0.3">
      <c r="A1097" s="3" t="s">
        <v>11321</v>
      </c>
      <c r="B1097" s="3" t="s">
        <v>29096</v>
      </c>
      <c r="C1097" s="6" t="s">
        <v>6539</v>
      </c>
      <c r="D1097" s="3">
        <v>5</v>
      </c>
      <c r="E1097" s="3">
        <v>307.24</v>
      </c>
      <c r="F1097" s="3">
        <v>36375.633229999999</v>
      </c>
      <c r="G1097" s="4">
        <v>81.162004605422425</v>
      </c>
      <c r="H1097" s="4">
        <v>48.461235412961564</v>
      </c>
      <c r="I1097" s="4">
        <v>59.430401102351659</v>
      </c>
      <c r="J1097" s="4">
        <v>63.20741977105839</v>
      </c>
      <c r="K1097" s="4">
        <v>46.922315293107985</v>
      </c>
      <c r="L1097" s="4">
        <v>72.588161589523239</v>
      </c>
      <c r="M1097" s="4">
        <v>100.42640115054469</v>
      </c>
      <c r="R1097" t="s">
        <v>6697</v>
      </c>
      <c r="AT1097" t="s">
        <v>6697</v>
      </c>
      <c r="AU1097">
        <f t="shared" si="121"/>
        <v>0</v>
      </c>
      <c r="AV1097">
        <f t="shared" si="122"/>
        <v>0</v>
      </c>
      <c r="AW1097">
        <f t="shared" si="123"/>
        <v>0</v>
      </c>
      <c r="AX1097">
        <f t="shared" si="124"/>
        <v>0</v>
      </c>
      <c r="AY1097">
        <f t="shared" si="125"/>
        <v>0</v>
      </c>
      <c r="AZ1097">
        <f t="shared" si="126"/>
        <v>0</v>
      </c>
      <c r="BA1097">
        <f t="shared" si="127"/>
        <v>0</v>
      </c>
    </row>
    <row r="1098" spans="1:53" x14ac:dyDescent="0.3">
      <c r="A1098" s="3" t="s">
        <v>20758</v>
      </c>
      <c r="B1098" s="3" t="s">
        <v>29097</v>
      </c>
      <c r="C1098" s="6" t="s">
        <v>4679</v>
      </c>
      <c r="D1098" s="3">
        <v>5</v>
      </c>
      <c r="E1098" s="3">
        <v>216.13</v>
      </c>
      <c r="F1098" s="3">
        <v>46139.817600000002</v>
      </c>
      <c r="G1098" s="4">
        <v>107.45790891700261</v>
      </c>
      <c r="H1098" s="4">
        <v>58.096384303178816</v>
      </c>
      <c r="I1098" s="4">
        <v>91.278753833578676</v>
      </c>
      <c r="J1098" s="4">
        <v>61.560045255890003</v>
      </c>
      <c r="K1098" s="4">
        <v>101.43050134543134</v>
      </c>
      <c r="L1098" s="4">
        <v>99.520504613834063</v>
      </c>
      <c r="M1098" s="4">
        <v>111.94777149716154</v>
      </c>
      <c r="R1098" t="s">
        <v>3359</v>
      </c>
      <c r="AT1098" t="s">
        <v>3359</v>
      </c>
      <c r="AU1098">
        <f t="shared" si="121"/>
        <v>0</v>
      </c>
      <c r="AV1098">
        <f t="shared" si="122"/>
        <v>0</v>
      </c>
      <c r="AW1098">
        <f t="shared" si="123"/>
        <v>0</v>
      </c>
      <c r="AX1098">
        <f t="shared" si="124"/>
        <v>0</v>
      </c>
      <c r="AY1098">
        <f t="shared" si="125"/>
        <v>0</v>
      </c>
      <c r="AZ1098">
        <f t="shared" si="126"/>
        <v>0</v>
      </c>
      <c r="BA1098">
        <f t="shared" si="127"/>
        <v>0</v>
      </c>
    </row>
    <row r="1099" spans="1:53" x14ac:dyDescent="0.3">
      <c r="A1099" s="3" t="s">
        <v>23146</v>
      </c>
      <c r="B1099" s="3" t="s">
        <v>29098</v>
      </c>
      <c r="C1099" s="6" t="s">
        <v>4876</v>
      </c>
      <c r="D1099" s="3">
        <v>5</v>
      </c>
      <c r="E1099" s="3">
        <v>249.98</v>
      </c>
      <c r="F1099" s="3">
        <v>18935.330959999999</v>
      </c>
      <c r="G1099" s="4">
        <v>327.87526719190902</v>
      </c>
      <c r="H1099" s="4">
        <v>494.26337097886051</v>
      </c>
      <c r="I1099" s="4">
        <v>740.6333582520366</v>
      </c>
      <c r="J1099" s="4">
        <v>1482.975770319154</v>
      </c>
      <c r="K1099" s="4">
        <v>303.87076389568654</v>
      </c>
      <c r="L1099" s="4">
        <v>404.60468457855859</v>
      </c>
      <c r="M1099" s="4">
        <v>348.18217349173693</v>
      </c>
      <c r="R1099" t="s">
        <v>5468</v>
      </c>
      <c r="AT1099" t="s">
        <v>5468</v>
      </c>
      <c r="AU1099">
        <f t="shared" si="121"/>
        <v>0</v>
      </c>
      <c r="AV1099">
        <f t="shared" si="122"/>
        <v>0</v>
      </c>
      <c r="AW1099">
        <f t="shared" si="123"/>
        <v>0</v>
      </c>
      <c r="AX1099">
        <f t="shared" si="124"/>
        <v>0</v>
      </c>
      <c r="AY1099">
        <f t="shared" si="125"/>
        <v>0</v>
      </c>
      <c r="AZ1099">
        <f t="shared" si="126"/>
        <v>0</v>
      </c>
      <c r="BA1099">
        <f t="shared" si="127"/>
        <v>0</v>
      </c>
    </row>
    <row r="1100" spans="1:53" x14ac:dyDescent="0.3">
      <c r="A1100" s="3" t="s">
        <v>8929</v>
      </c>
      <c r="B1100" s="3" t="s">
        <v>29099</v>
      </c>
      <c r="C1100" s="6" t="s">
        <v>2818</v>
      </c>
      <c r="D1100" s="3">
        <v>5</v>
      </c>
      <c r="E1100" s="3">
        <v>276.12</v>
      </c>
      <c r="F1100" s="3">
        <v>31258.688470000001</v>
      </c>
      <c r="G1100" s="4">
        <v>57.173054085971721</v>
      </c>
      <c r="H1100" s="4">
        <v>50.483896765772741</v>
      </c>
      <c r="I1100" s="4">
        <v>40.854392653182991</v>
      </c>
      <c r="J1100" s="4">
        <v>45.387601007383402</v>
      </c>
      <c r="K1100" s="4">
        <v>35.940782711796388</v>
      </c>
      <c r="L1100" s="4">
        <v>39.93443667239454</v>
      </c>
      <c r="M1100" s="4">
        <v>30.970556706753857</v>
      </c>
      <c r="R1100" t="s">
        <v>7775</v>
      </c>
      <c r="AT1100" t="s">
        <v>7775</v>
      </c>
      <c r="AU1100">
        <f t="shared" si="121"/>
        <v>0</v>
      </c>
      <c r="AV1100">
        <f t="shared" si="122"/>
        <v>0</v>
      </c>
      <c r="AW1100">
        <f t="shared" si="123"/>
        <v>0</v>
      </c>
      <c r="AX1100">
        <f t="shared" si="124"/>
        <v>0</v>
      </c>
      <c r="AY1100">
        <f t="shared" si="125"/>
        <v>0</v>
      </c>
      <c r="AZ1100">
        <f t="shared" si="126"/>
        <v>0</v>
      </c>
      <c r="BA1100">
        <f t="shared" si="127"/>
        <v>0</v>
      </c>
    </row>
    <row r="1101" spans="1:53" x14ac:dyDescent="0.3">
      <c r="A1101" s="3" t="s">
        <v>17158</v>
      </c>
      <c r="B1101" s="3" t="s">
        <v>29100</v>
      </c>
      <c r="C1101" s="6" t="s">
        <v>6369</v>
      </c>
      <c r="D1101" s="3">
        <v>5</v>
      </c>
      <c r="E1101" s="3">
        <v>193.29</v>
      </c>
      <c r="F1101" s="3">
        <v>35709.286509999998</v>
      </c>
      <c r="G1101" s="4">
        <v>91.286165833427376</v>
      </c>
      <c r="H1101" s="4">
        <v>66.135267619438466</v>
      </c>
      <c r="I1101" s="4">
        <v>84.597707993117822</v>
      </c>
      <c r="J1101" s="4">
        <v>89.436791104594306</v>
      </c>
      <c r="K1101" s="4">
        <v>137.7001410959115</v>
      </c>
      <c r="L1101" s="4">
        <v>92.618166293369896</v>
      </c>
      <c r="M1101" s="4">
        <v>106.09473377237046</v>
      </c>
      <c r="R1101" t="s">
        <v>7777</v>
      </c>
      <c r="AT1101" t="s">
        <v>7777</v>
      </c>
      <c r="AU1101">
        <f t="shared" si="121"/>
        <v>0</v>
      </c>
      <c r="AV1101">
        <f t="shared" si="122"/>
        <v>0</v>
      </c>
      <c r="AW1101">
        <f t="shared" si="123"/>
        <v>0</v>
      </c>
      <c r="AX1101">
        <f t="shared" si="124"/>
        <v>0</v>
      </c>
      <c r="AY1101">
        <f t="shared" si="125"/>
        <v>0</v>
      </c>
      <c r="AZ1101">
        <f t="shared" si="126"/>
        <v>0</v>
      </c>
      <c r="BA1101">
        <f t="shared" si="127"/>
        <v>0</v>
      </c>
    </row>
    <row r="1102" spans="1:53" x14ac:dyDescent="0.3">
      <c r="A1102" s="3" t="s">
        <v>21291</v>
      </c>
      <c r="B1102" s="3" t="s">
        <v>29101</v>
      </c>
      <c r="C1102" s="6" t="s">
        <v>3196</v>
      </c>
      <c r="D1102" s="3">
        <v>5</v>
      </c>
      <c r="E1102" s="3">
        <v>227.09</v>
      </c>
      <c r="F1102" s="3">
        <v>38514.268709999997</v>
      </c>
      <c r="G1102" s="4">
        <v>66.072792317083341</v>
      </c>
      <c r="H1102" s="4">
        <v>10.436868669696404</v>
      </c>
      <c r="I1102" s="4">
        <v>24.35892475121884</v>
      </c>
      <c r="J1102" s="4">
        <v>12.976499028075382</v>
      </c>
      <c r="K1102" s="4">
        <v>29.175011655714652</v>
      </c>
      <c r="L1102" s="4">
        <v>17.517776907506583</v>
      </c>
      <c r="M1102" s="4">
        <v>31.292282529587354</v>
      </c>
      <c r="R1102" t="s">
        <v>7779</v>
      </c>
      <c r="AT1102" t="s">
        <v>7779</v>
      </c>
      <c r="AU1102">
        <f t="shared" si="121"/>
        <v>0</v>
      </c>
      <c r="AV1102">
        <f t="shared" si="122"/>
        <v>0</v>
      </c>
      <c r="AW1102">
        <f t="shared" si="123"/>
        <v>0</v>
      </c>
      <c r="AX1102">
        <f t="shared" si="124"/>
        <v>0</v>
      </c>
      <c r="AY1102">
        <f t="shared" si="125"/>
        <v>0</v>
      </c>
      <c r="AZ1102">
        <f t="shared" si="126"/>
        <v>0</v>
      </c>
      <c r="BA1102">
        <f t="shared" si="127"/>
        <v>0</v>
      </c>
    </row>
    <row r="1103" spans="1:53" x14ac:dyDescent="0.3">
      <c r="A1103" s="3" t="s">
        <v>17797</v>
      </c>
      <c r="B1103" s="3" t="s">
        <v>29102</v>
      </c>
      <c r="C1103" s="6" t="s">
        <v>4150</v>
      </c>
      <c r="D1103" s="3">
        <v>5</v>
      </c>
      <c r="E1103" s="3">
        <v>293.79000000000002</v>
      </c>
      <c r="F1103" s="3">
        <v>12072.17366</v>
      </c>
      <c r="G1103" s="4">
        <v>227.41414370000001</v>
      </c>
      <c r="H1103" s="4">
        <v>161.2985094</v>
      </c>
      <c r="I1103" s="4">
        <v>71.785381409999999</v>
      </c>
      <c r="J1103" s="4">
        <v>265.68363729999999</v>
      </c>
      <c r="K1103" s="4">
        <v>71.004683700000001</v>
      </c>
      <c r="L1103" s="4">
        <v>65.463802610000002</v>
      </c>
      <c r="M1103" s="4" t="s">
        <v>30021</v>
      </c>
      <c r="R1103" t="s">
        <v>7781</v>
      </c>
      <c r="S1103">
        <v>5.1659741866731173</v>
      </c>
      <c r="T1103">
        <v>4.4481850894394706</v>
      </c>
      <c r="U1103">
        <v>4.136195208806158</v>
      </c>
      <c r="V1103">
        <v>5.110450773146491</v>
      </c>
      <c r="W1103">
        <v>8.2439497777058168</v>
      </c>
      <c r="X1103">
        <v>4.3308965256862342</v>
      </c>
      <c r="Y1103">
        <v>4.3280004094802358</v>
      </c>
      <c r="AT1103" t="s">
        <v>7781</v>
      </c>
      <c r="AU1103">
        <f t="shared" si="121"/>
        <v>3.8296886021145071E-9</v>
      </c>
      <c r="AV1103">
        <f t="shared" si="122"/>
        <v>4.396760577722429E-9</v>
      </c>
      <c r="AW1103">
        <f t="shared" si="123"/>
        <v>4.2661330904758732E-9</v>
      </c>
      <c r="AX1103">
        <f t="shared" si="124"/>
        <v>5.7729942288101122E-9</v>
      </c>
      <c r="AY1103">
        <f t="shared" si="125"/>
        <v>1.0293023047954265E-8</v>
      </c>
      <c r="AZ1103">
        <f t="shared" si="126"/>
        <v>4.2808279618445011E-9</v>
      </c>
      <c r="BA1103">
        <f t="shared" si="127"/>
        <v>4.1020968309357223E-9</v>
      </c>
    </row>
    <row r="1104" spans="1:53" x14ac:dyDescent="0.3">
      <c r="A1104" s="3" t="s">
        <v>14985</v>
      </c>
      <c r="B1104" s="3" t="s">
        <v>29103</v>
      </c>
      <c r="C1104" s="6" t="s">
        <v>6017</v>
      </c>
      <c r="D1104" s="3">
        <v>5</v>
      </c>
      <c r="E1104" s="3">
        <v>275.11</v>
      </c>
      <c r="F1104" s="3">
        <v>15604.909799999999</v>
      </c>
      <c r="G1104" s="4">
        <v>260.16969940000001</v>
      </c>
      <c r="H1104" s="4">
        <v>194.08888859999999</v>
      </c>
      <c r="I1104" s="4">
        <v>135.50080320000001</v>
      </c>
      <c r="J1104" s="4">
        <v>559.29509640000003</v>
      </c>
      <c r="K1104" s="4">
        <v>81.696821940000007</v>
      </c>
      <c r="L1104" s="4">
        <v>97.94008436</v>
      </c>
      <c r="M1104" s="4" t="s">
        <v>30021</v>
      </c>
      <c r="R1104" t="s">
        <v>7983</v>
      </c>
      <c r="AT1104" t="s">
        <v>7983</v>
      </c>
      <c r="AU1104">
        <f t="shared" si="121"/>
        <v>0</v>
      </c>
      <c r="AV1104">
        <f t="shared" si="122"/>
        <v>0</v>
      </c>
      <c r="AW1104">
        <f t="shared" si="123"/>
        <v>0</v>
      </c>
      <c r="AX1104">
        <f t="shared" si="124"/>
        <v>0</v>
      </c>
      <c r="AY1104">
        <f t="shared" si="125"/>
        <v>0</v>
      </c>
      <c r="AZ1104">
        <f t="shared" si="126"/>
        <v>0</v>
      </c>
      <c r="BA1104">
        <f t="shared" si="127"/>
        <v>0</v>
      </c>
    </row>
    <row r="1105" spans="1:53" x14ac:dyDescent="0.3">
      <c r="A1105" s="3" t="s">
        <v>21465</v>
      </c>
      <c r="B1105" s="3" t="s">
        <v>29104</v>
      </c>
      <c r="C1105" s="6" t="s">
        <v>4882</v>
      </c>
      <c r="D1105" s="3">
        <v>5</v>
      </c>
      <c r="E1105" s="3">
        <v>275.01</v>
      </c>
      <c r="F1105" s="3">
        <v>16264.497069999999</v>
      </c>
      <c r="G1105" s="4">
        <v>319.93603818920553</v>
      </c>
      <c r="H1105" s="4">
        <v>363.85641127843894</v>
      </c>
      <c r="I1105" s="4">
        <v>252.89032394703779</v>
      </c>
      <c r="J1105" s="4">
        <v>199.74380489956189</v>
      </c>
      <c r="K1105" s="4">
        <v>437.94860458755903</v>
      </c>
      <c r="L1105" s="4">
        <v>216.06402810314012</v>
      </c>
      <c r="M1105" s="4">
        <v>277.36900093503317</v>
      </c>
      <c r="R1105" t="s">
        <v>7782</v>
      </c>
      <c r="AT1105" t="s">
        <v>7782</v>
      </c>
      <c r="AU1105">
        <f t="shared" si="121"/>
        <v>0</v>
      </c>
      <c r="AV1105">
        <f t="shared" si="122"/>
        <v>0</v>
      </c>
      <c r="AW1105">
        <f t="shared" si="123"/>
        <v>0</v>
      </c>
      <c r="AX1105">
        <f t="shared" si="124"/>
        <v>0</v>
      </c>
      <c r="AY1105">
        <f t="shared" si="125"/>
        <v>0</v>
      </c>
      <c r="AZ1105">
        <f t="shared" si="126"/>
        <v>0</v>
      </c>
      <c r="BA1105">
        <f t="shared" si="127"/>
        <v>0</v>
      </c>
    </row>
    <row r="1106" spans="1:53" x14ac:dyDescent="0.3">
      <c r="A1106" s="3" t="s">
        <v>15902</v>
      </c>
      <c r="B1106" s="3" t="s">
        <v>29105</v>
      </c>
      <c r="C1106" s="6" t="s">
        <v>4464</v>
      </c>
      <c r="D1106" s="3">
        <v>5</v>
      </c>
      <c r="E1106" s="3">
        <v>323.85000000000002</v>
      </c>
      <c r="F1106" s="3">
        <v>23542.385139999999</v>
      </c>
      <c r="G1106" s="4">
        <v>251.24443084502684</v>
      </c>
      <c r="H1106" s="4">
        <v>145.64683303638003</v>
      </c>
      <c r="I1106" s="4">
        <v>250.06083799735629</v>
      </c>
      <c r="J1106" s="4">
        <v>216.24964899296978</v>
      </c>
      <c r="K1106" s="4">
        <v>213.63551179637645</v>
      </c>
      <c r="L1106" s="4">
        <v>319.11370943350448</v>
      </c>
      <c r="M1106" s="4">
        <v>274.52627824884701</v>
      </c>
      <c r="R1106" t="s">
        <v>7784</v>
      </c>
      <c r="AT1106" t="s">
        <v>7784</v>
      </c>
      <c r="AU1106">
        <f t="shared" si="121"/>
        <v>0</v>
      </c>
      <c r="AV1106">
        <f t="shared" si="122"/>
        <v>0</v>
      </c>
      <c r="AW1106">
        <f t="shared" si="123"/>
        <v>0</v>
      </c>
      <c r="AX1106">
        <f t="shared" si="124"/>
        <v>0</v>
      </c>
      <c r="AY1106">
        <f t="shared" si="125"/>
        <v>0</v>
      </c>
      <c r="AZ1106">
        <f t="shared" si="126"/>
        <v>0</v>
      </c>
      <c r="BA1106">
        <f t="shared" si="127"/>
        <v>0</v>
      </c>
    </row>
    <row r="1107" spans="1:53" x14ac:dyDescent="0.3">
      <c r="A1107" s="3" t="s">
        <v>14772</v>
      </c>
      <c r="B1107" s="3" t="s">
        <v>29106</v>
      </c>
      <c r="C1107" s="6" t="s">
        <v>7461</v>
      </c>
      <c r="D1107" s="3">
        <v>5</v>
      </c>
      <c r="E1107" s="3">
        <v>308.29000000000002</v>
      </c>
      <c r="F1107" s="3">
        <v>18092.236280000001</v>
      </c>
      <c r="G1107" s="4">
        <v>1050.6479964426635</v>
      </c>
      <c r="H1107" s="4">
        <v>893.64989679558084</v>
      </c>
      <c r="I1107" s="4">
        <v>1072.3828777302388</v>
      </c>
      <c r="J1107" s="4">
        <v>929.84179251062983</v>
      </c>
      <c r="K1107" s="4">
        <v>1248.2063578468078</v>
      </c>
      <c r="L1107" s="4">
        <v>1177.4447883772643</v>
      </c>
      <c r="M1107" s="4">
        <v>3610.2999263317374</v>
      </c>
      <c r="R1107" t="s">
        <v>7892</v>
      </c>
      <c r="AT1107" t="s">
        <v>7892</v>
      </c>
      <c r="AU1107">
        <f t="shared" si="121"/>
        <v>0</v>
      </c>
      <c r="AV1107">
        <f t="shared" si="122"/>
        <v>0</v>
      </c>
      <c r="AW1107">
        <f t="shared" si="123"/>
        <v>0</v>
      </c>
      <c r="AX1107">
        <f t="shared" si="124"/>
        <v>0</v>
      </c>
      <c r="AY1107">
        <f t="shared" si="125"/>
        <v>0</v>
      </c>
      <c r="AZ1107">
        <f t="shared" si="126"/>
        <v>0</v>
      </c>
      <c r="BA1107">
        <f t="shared" si="127"/>
        <v>0</v>
      </c>
    </row>
    <row r="1108" spans="1:53" x14ac:dyDescent="0.3">
      <c r="A1108" s="3" t="s">
        <v>10330</v>
      </c>
      <c r="B1108" s="3" t="s">
        <v>29107</v>
      </c>
      <c r="C1108" s="6" t="s">
        <v>5558</v>
      </c>
      <c r="D1108" s="3">
        <v>5</v>
      </c>
      <c r="E1108" s="3">
        <v>241.73</v>
      </c>
      <c r="F1108" s="3">
        <v>17064.22625</v>
      </c>
      <c r="G1108" s="4">
        <v>519.14039602839966</v>
      </c>
      <c r="H1108" s="4">
        <v>329.9770635015991</v>
      </c>
      <c r="I1108" s="4">
        <v>319.14136750040581</v>
      </c>
      <c r="J1108" s="4">
        <v>293.66403344768247</v>
      </c>
      <c r="K1108" s="4">
        <v>462.43287431800934</v>
      </c>
      <c r="L1108" s="4">
        <v>501.80939872137685</v>
      </c>
      <c r="M1108" s="4">
        <v>610.84773834618954</v>
      </c>
      <c r="R1108" t="s">
        <v>23631</v>
      </c>
      <c r="AT1108" t="s">
        <v>23631</v>
      </c>
      <c r="AU1108">
        <f t="shared" si="121"/>
        <v>0</v>
      </c>
      <c r="AV1108">
        <f t="shared" si="122"/>
        <v>0</v>
      </c>
      <c r="AW1108">
        <f t="shared" si="123"/>
        <v>0</v>
      </c>
      <c r="AX1108">
        <f t="shared" si="124"/>
        <v>0</v>
      </c>
      <c r="AY1108">
        <f t="shared" si="125"/>
        <v>0</v>
      </c>
      <c r="AZ1108">
        <f t="shared" si="126"/>
        <v>0</v>
      </c>
      <c r="BA1108">
        <f t="shared" si="127"/>
        <v>0</v>
      </c>
    </row>
    <row r="1109" spans="1:53" x14ac:dyDescent="0.3">
      <c r="A1109" s="3" t="s">
        <v>12868</v>
      </c>
      <c r="B1109" s="3" t="s">
        <v>29108</v>
      </c>
      <c r="C1109" s="6" t="s">
        <v>4006</v>
      </c>
      <c r="D1109" s="3">
        <v>5</v>
      </c>
      <c r="E1109" s="3">
        <v>181.98</v>
      </c>
      <c r="F1109" s="3">
        <v>18931.47424</v>
      </c>
      <c r="G1109" s="4">
        <v>309.02883029634438</v>
      </c>
      <c r="H1109" s="4">
        <v>390.59853492155139</v>
      </c>
      <c r="I1109" s="4">
        <v>260.54312988488527</v>
      </c>
      <c r="J1109" s="4">
        <v>236.10867911510209</v>
      </c>
      <c r="K1109" s="4">
        <v>410.3835855891669</v>
      </c>
      <c r="L1109" s="4">
        <v>348.84161940084141</v>
      </c>
      <c r="M1109" s="4">
        <v>169.94046940336401</v>
      </c>
      <c r="R1109" t="s">
        <v>23632</v>
      </c>
      <c r="AT1109" t="s">
        <v>23632</v>
      </c>
      <c r="AU1109">
        <f t="shared" si="121"/>
        <v>0</v>
      </c>
      <c r="AV1109">
        <f t="shared" si="122"/>
        <v>0</v>
      </c>
      <c r="AW1109">
        <f t="shared" si="123"/>
        <v>0</v>
      </c>
      <c r="AX1109">
        <f t="shared" si="124"/>
        <v>0</v>
      </c>
      <c r="AY1109">
        <f t="shared" si="125"/>
        <v>0</v>
      </c>
      <c r="AZ1109">
        <f t="shared" si="126"/>
        <v>0</v>
      </c>
      <c r="BA1109">
        <f t="shared" si="127"/>
        <v>0</v>
      </c>
    </row>
    <row r="1110" spans="1:53" x14ac:dyDescent="0.3">
      <c r="A1110" s="3" t="s">
        <v>14606</v>
      </c>
      <c r="B1110" s="3" t="s">
        <v>29109</v>
      </c>
      <c r="C1110" s="6" t="s">
        <v>6761</v>
      </c>
      <c r="D1110" s="3">
        <v>5</v>
      </c>
      <c r="E1110" s="3">
        <v>287.33</v>
      </c>
      <c r="F1110" s="3">
        <v>49343.805059999999</v>
      </c>
      <c r="G1110" s="4">
        <v>20.33893182619649</v>
      </c>
      <c r="H1110" s="4">
        <v>46.143753039922196</v>
      </c>
      <c r="I1110" s="4">
        <v>32.759895537435611</v>
      </c>
      <c r="J1110" s="4">
        <v>14.270511282127174</v>
      </c>
      <c r="K1110" s="4">
        <v>56.574051971050181</v>
      </c>
      <c r="L1110" s="4">
        <v>26.908670420694335</v>
      </c>
      <c r="M1110" s="4">
        <v>18.504890622410983</v>
      </c>
      <c r="R1110" t="s">
        <v>7786</v>
      </c>
      <c r="AT1110" t="s">
        <v>7786</v>
      </c>
      <c r="AU1110">
        <f t="shared" si="121"/>
        <v>0</v>
      </c>
      <c r="AV1110">
        <f t="shared" si="122"/>
        <v>0</v>
      </c>
      <c r="AW1110">
        <f t="shared" si="123"/>
        <v>0</v>
      </c>
      <c r="AX1110">
        <f t="shared" si="124"/>
        <v>0</v>
      </c>
      <c r="AY1110">
        <f t="shared" si="125"/>
        <v>0</v>
      </c>
      <c r="AZ1110">
        <f t="shared" si="126"/>
        <v>0</v>
      </c>
      <c r="BA1110">
        <f t="shared" si="127"/>
        <v>0</v>
      </c>
    </row>
    <row r="1111" spans="1:53" x14ac:dyDescent="0.3">
      <c r="A1111" s="3" t="s">
        <v>15235</v>
      </c>
      <c r="B1111" s="3" t="s">
        <v>29110</v>
      </c>
      <c r="C1111" s="6" t="s">
        <v>6623</v>
      </c>
      <c r="D1111" s="3">
        <v>5</v>
      </c>
      <c r="E1111" s="3">
        <v>254.88</v>
      </c>
      <c r="F1111" s="3">
        <v>25833.160029999999</v>
      </c>
      <c r="G1111" s="4">
        <v>2097.8016410723867</v>
      </c>
      <c r="H1111" s="4">
        <v>1021.9131311492864</v>
      </c>
      <c r="I1111" s="4">
        <v>1136.00414646081</v>
      </c>
      <c r="J1111" s="4">
        <v>1094.2650314638524</v>
      </c>
      <c r="K1111" s="4">
        <v>655.61905301606839</v>
      </c>
      <c r="L1111" s="4">
        <v>928.20440653002129</v>
      </c>
      <c r="M1111" s="4">
        <v>1247.3783929050444</v>
      </c>
      <c r="R1111" t="s">
        <v>6029</v>
      </c>
      <c r="AT1111" t="s">
        <v>6029</v>
      </c>
      <c r="AU1111">
        <f t="shared" si="121"/>
        <v>0</v>
      </c>
      <c r="AV1111">
        <f t="shared" si="122"/>
        <v>0</v>
      </c>
      <c r="AW1111">
        <f t="shared" si="123"/>
        <v>0</v>
      </c>
      <c r="AX1111">
        <f t="shared" si="124"/>
        <v>0</v>
      </c>
      <c r="AY1111">
        <f t="shared" si="125"/>
        <v>0</v>
      </c>
      <c r="AZ1111">
        <f t="shared" si="126"/>
        <v>0</v>
      </c>
      <c r="BA1111">
        <f t="shared" si="127"/>
        <v>0</v>
      </c>
    </row>
    <row r="1112" spans="1:53" x14ac:dyDescent="0.3">
      <c r="A1112" s="3" t="s">
        <v>15221</v>
      </c>
      <c r="B1112" s="3" t="s">
        <v>29111</v>
      </c>
      <c r="C1112" s="6" t="s">
        <v>6620</v>
      </c>
      <c r="D1112" s="3">
        <v>5</v>
      </c>
      <c r="E1112" s="3">
        <v>307.81</v>
      </c>
      <c r="F1112" s="3">
        <v>30242.079689999999</v>
      </c>
      <c r="G1112" s="4">
        <v>430.79313655131381</v>
      </c>
      <c r="H1112" s="4">
        <v>684.48135703324601</v>
      </c>
      <c r="I1112" s="4">
        <v>677.80458061243871</v>
      </c>
      <c r="J1112" s="4">
        <v>700.11231433484113</v>
      </c>
      <c r="K1112" s="4">
        <v>779.30163498981938</v>
      </c>
      <c r="L1112" s="4">
        <v>1001.1746074625185</v>
      </c>
      <c r="M1112" s="4">
        <v>568.14721517063356</v>
      </c>
      <c r="R1112" t="s">
        <v>7894</v>
      </c>
      <c r="AT1112" t="s">
        <v>7894</v>
      </c>
      <c r="AU1112">
        <f t="shared" si="121"/>
        <v>0</v>
      </c>
      <c r="AV1112">
        <f t="shared" si="122"/>
        <v>0</v>
      </c>
      <c r="AW1112">
        <f t="shared" si="123"/>
        <v>0</v>
      </c>
      <c r="AX1112">
        <f t="shared" si="124"/>
        <v>0</v>
      </c>
      <c r="AY1112">
        <f t="shared" si="125"/>
        <v>0</v>
      </c>
      <c r="AZ1112">
        <f t="shared" si="126"/>
        <v>0</v>
      </c>
      <c r="BA1112">
        <f t="shared" si="127"/>
        <v>0</v>
      </c>
    </row>
    <row r="1113" spans="1:53" x14ac:dyDescent="0.3">
      <c r="A1113" s="3" t="s">
        <v>11765</v>
      </c>
      <c r="B1113" s="3" t="s">
        <v>29112</v>
      </c>
      <c r="C1113" s="6" t="s">
        <v>4155</v>
      </c>
      <c r="D1113" s="3">
        <v>5</v>
      </c>
      <c r="E1113" s="3">
        <v>294.83</v>
      </c>
      <c r="F1113" s="3">
        <v>67751.730720000007</v>
      </c>
      <c r="G1113" s="4">
        <v>65.199000069999997</v>
      </c>
      <c r="H1113" s="4">
        <v>37.19080726</v>
      </c>
      <c r="I1113" s="4">
        <v>42.662466799999997</v>
      </c>
      <c r="J1113" s="4">
        <v>39.17421745</v>
      </c>
      <c r="K1113" s="4">
        <v>23.635440249999998</v>
      </c>
      <c r="L1113" s="4">
        <v>24.358382349999999</v>
      </c>
      <c r="M1113" s="4" t="s">
        <v>30021</v>
      </c>
      <c r="R1113" t="s">
        <v>4000</v>
      </c>
      <c r="AT1113" t="s">
        <v>4000</v>
      </c>
      <c r="AU1113">
        <f t="shared" si="121"/>
        <v>0</v>
      </c>
      <c r="AV1113">
        <f t="shared" si="122"/>
        <v>0</v>
      </c>
      <c r="AW1113">
        <f t="shared" si="123"/>
        <v>0</v>
      </c>
      <c r="AX1113">
        <f t="shared" si="124"/>
        <v>0</v>
      </c>
      <c r="AY1113">
        <f t="shared" si="125"/>
        <v>0</v>
      </c>
      <c r="AZ1113">
        <f t="shared" si="126"/>
        <v>0</v>
      </c>
      <c r="BA1113">
        <f t="shared" si="127"/>
        <v>0</v>
      </c>
    </row>
    <row r="1114" spans="1:53" x14ac:dyDescent="0.3">
      <c r="A1114" s="3" t="s">
        <v>21428</v>
      </c>
      <c r="B1114" s="3" t="s">
        <v>29113</v>
      </c>
      <c r="C1114" s="6" t="s">
        <v>4874</v>
      </c>
      <c r="D1114" s="3">
        <v>5</v>
      </c>
      <c r="E1114" s="3">
        <v>333.07</v>
      </c>
      <c r="F1114" s="3">
        <v>25308.676360000001</v>
      </c>
      <c r="G1114" s="4">
        <v>73.744149510643751</v>
      </c>
      <c r="H1114" s="4">
        <v>64.25278022285012</v>
      </c>
      <c r="I1114" s="4">
        <v>65.123161042478671</v>
      </c>
      <c r="J1114" s="4">
        <v>48.83716583383962</v>
      </c>
      <c r="K1114" s="4">
        <v>102.54836222089617</v>
      </c>
      <c r="L1114" s="4">
        <v>63.445556621804784</v>
      </c>
      <c r="M1114" s="4">
        <v>62.226646427327914</v>
      </c>
      <c r="R1114" t="s">
        <v>12546</v>
      </c>
      <c r="AT1114" t="s">
        <v>12546</v>
      </c>
      <c r="AU1114">
        <f t="shared" si="121"/>
        <v>0</v>
      </c>
      <c r="AV1114">
        <f t="shared" si="122"/>
        <v>0</v>
      </c>
      <c r="AW1114">
        <f t="shared" si="123"/>
        <v>0</v>
      </c>
      <c r="AX1114">
        <f t="shared" si="124"/>
        <v>0</v>
      </c>
      <c r="AY1114">
        <f t="shared" si="125"/>
        <v>0</v>
      </c>
      <c r="AZ1114">
        <f t="shared" si="126"/>
        <v>0</v>
      </c>
      <c r="BA1114">
        <f t="shared" si="127"/>
        <v>0</v>
      </c>
    </row>
    <row r="1115" spans="1:53" x14ac:dyDescent="0.3">
      <c r="A1115" s="3" t="s">
        <v>21696</v>
      </c>
      <c r="B1115" s="3" t="s">
        <v>29114</v>
      </c>
      <c r="C1115" s="6" t="s">
        <v>4935</v>
      </c>
      <c r="D1115" s="3">
        <v>5</v>
      </c>
      <c r="E1115" s="3">
        <v>256.75</v>
      </c>
      <c r="F1115" s="3">
        <v>22580.064429999999</v>
      </c>
      <c r="G1115" s="4">
        <v>99.760589696871833</v>
      </c>
      <c r="H1115" s="4">
        <v>59.571257928233997</v>
      </c>
      <c r="I1115" s="4">
        <v>101.54967932244838</v>
      </c>
      <c r="J1115" s="4">
        <v>85.529434312088256</v>
      </c>
      <c r="K1115" s="4">
        <v>67.809522584226727</v>
      </c>
      <c r="L1115" s="4">
        <v>61.620652370434826</v>
      </c>
      <c r="M1115" s="4">
        <v>77.68584256261002</v>
      </c>
      <c r="R1115" t="s">
        <v>3585</v>
      </c>
      <c r="AT1115" t="s">
        <v>3585</v>
      </c>
      <c r="AU1115">
        <f t="shared" si="121"/>
        <v>0</v>
      </c>
      <c r="AV1115">
        <f t="shared" si="122"/>
        <v>0</v>
      </c>
      <c r="AW1115">
        <f t="shared" si="123"/>
        <v>0</v>
      </c>
      <c r="AX1115">
        <f t="shared" si="124"/>
        <v>0</v>
      </c>
      <c r="AY1115">
        <f t="shared" si="125"/>
        <v>0</v>
      </c>
      <c r="AZ1115">
        <f t="shared" si="126"/>
        <v>0</v>
      </c>
      <c r="BA1115">
        <f t="shared" si="127"/>
        <v>0</v>
      </c>
    </row>
    <row r="1116" spans="1:53" x14ac:dyDescent="0.3">
      <c r="A1116" s="3" t="s">
        <v>14257</v>
      </c>
      <c r="B1116" s="3" t="s">
        <v>29115</v>
      </c>
      <c r="C1116" s="6" t="s">
        <v>7455</v>
      </c>
      <c r="D1116" s="3">
        <v>5</v>
      </c>
      <c r="E1116" s="3">
        <v>332.93</v>
      </c>
      <c r="F1116" s="3">
        <v>36041.906819999997</v>
      </c>
      <c r="G1116" s="4">
        <v>516.27545133828255</v>
      </c>
      <c r="H1116" s="4">
        <v>288.84464892116887</v>
      </c>
      <c r="I1116" s="4">
        <v>246.17041030033806</v>
      </c>
      <c r="J1116" s="4">
        <v>186.61253567382988</v>
      </c>
      <c r="K1116" s="4">
        <v>361.01407287431954</v>
      </c>
      <c r="L1116" s="4">
        <v>269.69355882870008</v>
      </c>
      <c r="M1116" s="4">
        <v>354.52817007866156</v>
      </c>
      <c r="R1116" t="s">
        <v>3401</v>
      </c>
      <c r="AT1116" t="s">
        <v>3401</v>
      </c>
      <c r="AU1116">
        <f t="shared" si="121"/>
        <v>0</v>
      </c>
      <c r="AV1116">
        <f t="shared" si="122"/>
        <v>0</v>
      </c>
      <c r="AW1116">
        <f t="shared" si="123"/>
        <v>0</v>
      </c>
      <c r="AX1116">
        <f t="shared" si="124"/>
        <v>0</v>
      </c>
      <c r="AY1116">
        <f t="shared" si="125"/>
        <v>0</v>
      </c>
      <c r="AZ1116">
        <f t="shared" si="126"/>
        <v>0</v>
      </c>
      <c r="BA1116">
        <f t="shared" si="127"/>
        <v>0</v>
      </c>
    </row>
    <row r="1117" spans="1:53" x14ac:dyDescent="0.3">
      <c r="A1117" s="3" t="s">
        <v>21237</v>
      </c>
      <c r="B1117" s="3" t="s">
        <v>29116</v>
      </c>
      <c r="C1117" s="6" t="s">
        <v>4408</v>
      </c>
      <c r="D1117" s="3">
        <v>5</v>
      </c>
      <c r="E1117" s="3">
        <v>222.23</v>
      </c>
      <c r="F1117" s="3">
        <v>21725.164509999999</v>
      </c>
      <c r="G1117" s="4">
        <v>107.74821540000001</v>
      </c>
      <c r="H1117" s="4">
        <v>42.92288576</v>
      </c>
      <c r="I1117" s="4">
        <v>48.025564199999998</v>
      </c>
      <c r="J1117" s="4">
        <v>210.1242944</v>
      </c>
      <c r="K1117" s="4">
        <v>35.848475659999998</v>
      </c>
      <c r="L1117" s="4">
        <v>47.582244119999999</v>
      </c>
      <c r="M1117" s="4" t="s">
        <v>30021</v>
      </c>
      <c r="R1117" t="s">
        <v>7276</v>
      </c>
      <c r="AT1117" t="s">
        <v>7276</v>
      </c>
      <c r="AU1117">
        <f t="shared" si="121"/>
        <v>0</v>
      </c>
      <c r="AV1117">
        <f t="shared" si="122"/>
        <v>0</v>
      </c>
      <c r="AW1117">
        <f t="shared" si="123"/>
        <v>0</v>
      </c>
      <c r="AX1117">
        <f t="shared" si="124"/>
        <v>0</v>
      </c>
      <c r="AY1117">
        <f t="shared" si="125"/>
        <v>0</v>
      </c>
      <c r="AZ1117">
        <f t="shared" si="126"/>
        <v>0</v>
      </c>
      <c r="BA1117">
        <f t="shared" si="127"/>
        <v>0</v>
      </c>
    </row>
    <row r="1118" spans="1:53" x14ac:dyDescent="0.3">
      <c r="A1118" s="3" t="s">
        <v>21876</v>
      </c>
      <c r="B1118" s="3" t="s">
        <v>29117</v>
      </c>
      <c r="C1118" s="6" t="s">
        <v>4961</v>
      </c>
      <c r="D1118" s="3">
        <v>5</v>
      </c>
      <c r="E1118" s="3">
        <v>271.95</v>
      </c>
      <c r="F1118" s="3">
        <v>15627.90316</v>
      </c>
      <c r="G1118" s="4">
        <v>199.8392556</v>
      </c>
      <c r="H1118" s="4">
        <v>154.02906759999999</v>
      </c>
      <c r="I1118" s="4">
        <v>119.3580666</v>
      </c>
      <c r="J1118" s="4">
        <v>84.540175520000005</v>
      </c>
      <c r="K1118" s="4">
        <v>152.24951709999999</v>
      </c>
      <c r="L1118" s="4">
        <v>107.7935725</v>
      </c>
      <c r="M1118" s="4" t="s">
        <v>30021</v>
      </c>
      <c r="R1118" t="s">
        <v>7773</v>
      </c>
      <c r="AT1118" t="s">
        <v>7773</v>
      </c>
      <c r="AU1118">
        <f t="shared" si="121"/>
        <v>0</v>
      </c>
      <c r="AV1118">
        <f t="shared" si="122"/>
        <v>0</v>
      </c>
      <c r="AW1118">
        <f t="shared" si="123"/>
        <v>0</v>
      </c>
      <c r="AX1118">
        <f t="shared" si="124"/>
        <v>0</v>
      </c>
      <c r="AY1118">
        <f t="shared" si="125"/>
        <v>0</v>
      </c>
      <c r="AZ1118">
        <f t="shared" si="126"/>
        <v>0</v>
      </c>
      <c r="BA1118">
        <f t="shared" si="127"/>
        <v>0</v>
      </c>
    </row>
    <row r="1119" spans="1:53" x14ac:dyDescent="0.3">
      <c r="A1119" s="3" t="s">
        <v>22974</v>
      </c>
      <c r="B1119" s="3" t="s">
        <v>29118</v>
      </c>
      <c r="C1119" s="6" t="s">
        <v>5730</v>
      </c>
      <c r="D1119" s="3">
        <v>5</v>
      </c>
      <c r="E1119" s="3">
        <v>146.05000000000001</v>
      </c>
      <c r="F1119" s="3">
        <v>18183.338449999999</v>
      </c>
      <c r="G1119" s="4">
        <v>415.27735389999998</v>
      </c>
      <c r="H1119" s="4">
        <v>234.87270580000001</v>
      </c>
      <c r="I1119" s="4">
        <v>285.66598549999998</v>
      </c>
      <c r="J1119" s="4">
        <v>205.22745190000001</v>
      </c>
      <c r="K1119" s="4">
        <v>214.3214006</v>
      </c>
      <c r="L1119" s="4">
        <v>284.48924799999998</v>
      </c>
      <c r="M1119" s="4" t="s">
        <v>30021</v>
      </c>
      <c r="R1119" t="s">
        <v>23633</v>
      </c>
      <c r="AT1119" t="s">
        <v>23633</v>
      </c>
      <c r="AU1119">
        <f t="shared" si="121"/>
        <v>0</v>
      </c>
      <c r="AV1119">
        <f t="shared" si="122"/>
        <v>0</v>
      </c>
      <c r="AW1119">
        <f t="shared" si="123"/>
        <v>0</v>
      </c>
      <c r="AX1119">
        <f t="shared" si="124"/>
        <v>0</v>
      </c>
      <c r="AY1119">
        <f t="shared" si="125"/>
        <v>0</v>
      </c>
      <c r="AZ1119">
        <f t="shared" si="126"/>
        <v>0</v>
      </c>
      <c r="BA1119">
        <f t="shared" si="127"/>
        <v>0</v>
      </c>
    </row>
    <row r="1120" spans="1:53" x14ac:dyDescent="0.3">
      <c r="A1120" s="3" t="s">
        <v>9106</v>
      </c>
      <c r="B1120" s="3" t="s">
        <v>29119</v>
      </c>
      <c r="C1120" s="6" t="s">
        <v>23584</v>
      </c>
      <c r="D1120" s="3">
        <v>5</v>
      </c>
      <c r="E1120" s="3">
        <v>243.4</v>
      </c>
      <c r="F1120" s="3">
        <v>28255.847689999999</v>
      </c>
      <c r="G1120" s="4">
        <v>294.20630878917751</v>
      </c>
      <c r="H1120" s="4">
        <v>183.53141193765416</v>
      </c>
      <c r="I1120" s="4">
        <v>268.88870870849468</v>
      </c>
      <c r="J1120" s="4">
        <v>208.35091354937288</v>
      </c>
      <c r="K1120" s="4">
        <v>287.17659263162653</v>
      </c>
      <c r="L1120" s="4">
        <v>291.63774218790616</v>
      </c>
      <c r="M1120" s="4">
        <v>386.16141713134652</v>
      </c>
      <c r="R1120" t="s">
        <v>23634</v>
      </c>
      <c r="AT1120" t="s">
        <v>23634</v>
      </c>
      <c r="AU1120">
        <f t="shared" si="121"/>
        <v>0</v>
      </c>
      <c r="AV1120">
        <f t="shared" si="122"/>
        <v>0</v>
      </c>
      <c r="AW1120">
        <f t="shared" si="123"/>
        <v>0</v>
      </c>
      <c r="AX1120">
        <f t="shared" si="124"/>
        <v>0</v>
      </c>
      <c r="AY1120">
        <f t="shared" si="125"/>
        <v>0</v>
      </c>
      <c r="AZ1120">
        <f t="shared" si="126"/>
        <v>0</v>
      </c>
      <c r="BA1120">
        <f t="shared" si="127"/>
        <v>0</v>
      </c>
    </row>
    <row r="1121" spans="1:53" x14ac:dyDescent="0.3">
      <c r="A1121" s="3" t="s">
        <v>21344</v>
      </c>
      <c r="B1121" s="3" t="s">
        <v>29120</v>
      </c>
      <c r="C1121" s="6" t="s">
        <v>4846</v>
      </c>
      <c r="D1121" s="3">
        <v>5</v>
      </c>
      <c r="E1121" s="3">
        <v>334.88</v>
      </c>
      <c r="F1121" s="3">
        <v>22699.374370000001</v>
      </c>
      <c r="G1121" s="4">
        <v>130.54226127342278</v>
      </c>
      <c r="H1121" s="4">
        <v>212.89659795752701</v>
      </c>
      <c r="I1121" s="4">
        <v>171.17524983873949</v>
      </c>
      <c r="J1121" s="4">
        <v>262.91100601477712</v>
      </c>
      <c r="K1121" s="4">
        <v>170.78855031386851</v>
      </c>
      <c r="L1121" s="4">
        <v>152.25712620449485</v>
      </c>
      <c r="M1121" s="4">
        <v>100.49232163480779</v>
      </c>
      <c r="R1121" t="s">
        <v>7833</v>
      </c>
      <c r="AT1121" t="s">
        <v>7833</v>
      </c>
      <c r="AU1121">
        <f t="shared" si="121"/>
        <v>0</v>
      </c>
      <c r="AV1121">
        <f t="shared" si="122"/>
        <v>0</v>
      </c>
      <c r="AW1121">
        <f t="shared" si="123"/>
        <v>0</v>
      </c>
      <c r="AX1121">
        <f t="shared" si="124"/>
        <v>0</v>
      </c>
      <c r="AY1121">
        <f t="shared" si="125"/>
        <v>0</v>
      </c>
      <c r="AZ1121">
        <f t="shared" si="126"/>
        <v>0</v>
      </c>
      <c r="BA1121">
        <f t="shared" si="127"/>
        <v>0</v>
      </c>
    </row>
    <row r="1122" spans="1:53" x14ac:dyDescent="0.3">
      <c r="A1122" s="3" t="s">
        <v>21872</v>
      </c>
      <c r="B1122" s="3" t="s">
        <v>29121</v>
      </c>
      <c r="C1122" s="6" t="s">
        <v>4960</v>
      </c>
      <c r="D1122" s="3">
        <v>5</v>
      </c>
      <c r="E1122" s="3">
        <v>256.75</v>
      </c>
      <c r="F1122" s="3">
        <v>26069.236150000001</v>
      </c>
      <c r="G1122" s="4">
        <v>84.334365713187353</v>
      </c>
      <c r="H1122" s="4">
        <v>88.331508275053181</v>
      </c>
      <c r="I1122" s="4">
        <v>83.133208067851086</v>
      </c>
      <c r="J1122" s="4">
        <v>95.33669849958082</v>
      </c>
      <c r="K1122" s="4">
        <v>69.81121603258174</v>
      </c>
      <c r="L1122" s="4">
        <v>81.281374983455549</v>
      </c>
      <c r="M1122" s="4">
        <v>36.365843720307488</v>
      </c>
      <c r="R1122" t="s">
        <v>7835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0.26870123299999998</v>
      </c>
      <c r="AT1122" t="s">
        <v>7835</v>
      </c>
      <c r="AU1122">
        <f t="shared" si="121"/>
        <v>0</v>
      </c>
      <c r="AV1122">
        <f t="shared" si="122"/>
        <v>0</v>
      </c>
      <c r="AW1122">
        <f t="shared" si="123"/>
        <v>0</v>
      </c>
      <c r="AX1122">
        <f t="shared" si="124"/>
        <v>0</v>
      </c>
      <c r="AY1122">
        <f t="shared" si="125"/>
        <v>0</v>
      </c>
      <c r="AZ1122">
        <f t="shared" si="126"/>
        <v>2.6559483580047761E-10</v>
      </c>
      <c r="BA1122">
        <f t="shared" si="127"/>
        <v>0</v>
      </c>
    </row>
    <row r="1123" spans="1:53" x14ac:dyDescent="0.3">
      <c r="A1123" s="3" t="s">
        <v>22267</v>
      </c>
      <c r="B1123" s="3" t="s">
        <v>29122</v>
      </c>
      <c r="C1123" s="6" t="s">
        <v>3248</v>
      </c>
      <c r="D1123" s="3">
        <v>5</v>
      </c>
      <c r="E1123" s="3">
        <v>215.44</v>
      </c>
      <c r="F1123" s="3">
        <v>11141.571679999999</v>
      </c>
      <c r="G1123" s="4">
        <v>1513.5696035563617</v>
      </c>
      <c r="H1123" s="4">
        <v>1083.9439056605549</v>
      </c>
      <c r="I1123" s="4">
        <v>1669.4790743112887</v>
      </c>
      <c r="J1123" s="4">
        <v>1430.9319417452245</v>
      </c>
      <c r="K1123" s="4">
        <v>1220.9411877022751</v>
      </c>
      <c r="L1123" s="4">
        <v>1626.3809485727002</v>
      </c>
      <c r="M1123" s="4">
        <v>1525.2266359909511</v>
      </c>
      <c r="R1123" t="s">
        <v>7836</v>
      </c>
      <c r="AT1123" t="s">
        <v>7836</v>
      </c>
      <c r="AU1123">
        <f t="shared" si="121"/>
        <v>0</v>
      </c>
      <c r="AV1123">
        <f t="shared" si="122"/>
        <v>0</v>
      </c>
      <c r="AW1123">
        <f t="shared" si="123"/>
        <v>0</v>
      </c>
      <c r="AX1123">
        <f t="shared" si="124"/>
        <v>0</v>
      </c>
      <c r="AY1123">
        <f t="shared" si="125"/>
        <v>0</v>
      </c>
      <c r="AZ1123">
        <f t="shared" si="126"/>
        <v>0</v>
      </c>
      <c r="BA1123">
        <f t="shared" si="127"/>
        <v>0</v>
      </c>
    </row>
    <row r="1124" spans="1:53" x14ac:dyDescent="0.3">
      <c r="A1124" s="3" t="s">
        <v>13725</v>
      </c>
      <c r="B1124" s="3" t="s">
        <v>29123</v>
      </c>
      <c r="C1124" s="6" t="s">
        <v>7175</v>
      </c>
      <c r="D1124" s="3">
        <v>5</v>
      </c>
      <c r="E1124" s="3">
        <v>298.94</v>
      </c>
      <c r="F1124" s="3">
        <v>28969.46744</v>
      </c>
      <c r="G1124" s="4">
        <v>96.559087652425248</v>
      </c>
      <c r="H1124" s="4">
        <v>183.46797723839103</v>
      </c>
      <c r="I1124" s="4">
        <v>171.3873056812578</v>
      </c>
      <c r="J1124" s="4">
        <v>107.99997279613849</v>
      </c>
      <c r="K1124" s="4">
        <v>300.4827965725093</v>
      </c>
      <c r="L1124" s="4">
        <v>130.480442890624</v>
      </c>
      <c r="M1124" s="4">
        <v>69.781994653806208</v>
      </c>
      <c r="R1124" t="s">
        <v>7838</v>
      </c>
      <c r="AT1124" t="s">
        <v>7838</v>
      </c>
      <c r="AU1124">
        <f t="shared" si="121"/>
        <v>0</v>
      </c>
      <c r="AV1124">
        <f t="shared" si="122"/>
        <v>0</v>
      </c>
      <c r="AW1124">
        <f t="shared" si="123"/>
        <v>0</v>
      </c>
      <c r="AX1124">
        <f t="shared" si="124"/>
        <v>0</v>
      </c>
      <c r="AY1124">
        <f t="shared" si="125"/>
        <v>0</v>
      </c>
      <c r="AZ1124">
        <f t="shared" si="126"/>
        <v>0</v>
      </c>
      <c r="BA1124">
        <f t="shared" si="127"/>
        <v>0</v>
      </c>
    </row>
    <row r="1125" spans="1:53" x14ac:dyDescent="0.3">
      <c r="A1125" s="3" t="s">
        <v>19298</v>
      </c>
      <c r="B1125" s="3" t="s">
        <v>29124</v>
      </c>
      <c r="C1125" s="6" t="s">
        <v>5977</v>
      </c>
      <c r="D1125" s="3">
        <v>5</v>
      </c>
      <c r="E1125" s="3">
        <v>407.16</v>
      </c>
      <c r="F1125" s="3">
        <v>51314.117429999998</v>
      </c>
      <c r="G1125" s="4">
        <v>371.32921141629538</v>
      </c>
      <c r="H1125" s="4">
        <v>223.2485020403486</v>
      </c>
      <c r="I1125" s="4">
        <v>239.566687282602</v>
      </c>
      <c r="J1125" s="4">
        <v>199.02682131560755</v>
      </c>
      <c r="K1125" s="4">
        <v>209.70055598609002</v>
      </c>
      <c r="L1125" s="4">
        <v>138.77682340858684</v>
      </c>
      <c r="M1125" s="4">
        <v>213.36603266192449</v>
      </c>
      <c r="R1125" t="s">
        <v>7280</v>
      </c>
      <c r="AT1125" t="s">
        <v>7280</v>
      </c>
      <c r="AU1125">
        <f t="shared" si="121"/>
        <v>0</v>
      </c>
      <c r="AV1125">
        <f t="shared" si="122"/>
        <v>0</v>
      </c>
      <c r="AW1125">
        <f t="shared" si="123"/>
        <v>0</v>
      </c>
      <c r="AX1125">
        <f t="shared" si="124"/>
        <v>0</v>
      </c>
      <c r="AY1125">
        <f t="shared" si="125"/>
        <v>0</v>
      </c>
      <c r="AZ1125">
        <f t="shared" si="126"/>
        <v>0</v>
      </c>
      <c r="BA1125">
        <f t="shared" si="127"/>
        <v>0</v>
      </c>
    </row>
    <row r="1126" spans="1:53" x14ac:dyDescent="0.3">
      <c r="A1126" s="3" t="s">
        <v>11248</v>
      </c>
      <c r="B1126" s="3" t="s">
        <v>29125</v>
      </c>
      <c r="C1126" s="6" t="s">
        <v>4139</v>
      </c>
      <c r="D1126" s="3">
        <v>5</v>
      </c>
      <c r="E1126" s="3">
        <v>287.67</v>
      </c>
      <c r="F1126" s="3">
        <v>17056.268950000001</v>
      </c>
      <c r="G1126" s="4">
        <v>315.92921821251423</v>
      </c>
      <c r="H1126" s="4">
        <v>245.68416411438093</v>
      </c>
      <c r="I1126" s="4">
        <v>277.16391156820504</v>
      </c>
      <c r="J1126" s="4">
        <v>261.3250781139314</v>
      </c>
      <c r="K1126" s="4">
        <v>411.44164374260612</v>
      </c>
      <c r="L1126" s="4">
        <v>321.54416218733132</v>
      </c>
      <c r="M1126" s="4">
        <v>275.33603353992794</v>
      </c>
      <c r="R1126" t="s">
        <v>7840</v>
      </c>
      <c r="S1126">
        <v>4.3011329370000002</v>
      </c>
      <c r="T1126">
        <v>2.7290555510000001</v>
      </c>
      <c r="U1126">
        <v>0.47066302900000001</v>
      </c>
      <c r="V1126">
        <v>16.99179728</v>
      </c>
      <c r="W1126">
        <v>0.49844743200000002</v>
      </c>
      <c r="X1126">
        <v>0.47493457</v>
      </c>
      <c r="AT1126" t="s">
        <v>7840</v>
      </c>
      <c r="AU1126">
        <f t="shared" si="121"/>
        <v>3.1885563477072171E-9</v>
      </c>
      <c r="AV1126">
        <f t="shared" si="122"/>
        <v>2.697505526363651E-9</v>
      </c>
      <c r="AW1126">
        <f t="shared" si="123"/>
        <v>4.8544882944730611E-10</v>
      </c>
      <c r="AX1126">
        <f t="shared" si="124"/>
        <v>1.9194695730168519E-8</v>
      </c>
      <c r="AY1126">
        <f t="shared" si="125"/>
        <v>6.2233893268541677E-10</v>
      </c>
      <c r="AZ1126">
        <f t="shared" si="126"/>
        <v>4.6944395351963428E-10</v>
      </c>
      <c r="BA1126">
        <f t="shared" si="127"/>
        <v>0</v>
      </c>
    </row>
    <row r="1127" spans="1:53" x14ac:dyDescent="0.3">
      <c r="A1127" s="3" t="s">
        <v>12196</v>
      </c>
      <c r="B1127" s="3" t="s">
        <v>29126</v>
      </c>
      <c r="C1127" s="6" t="s">
        <v>3996</v>
      </c>
      <c r="D1127" s="3">
        <v>5</v>
      </c>
      <c r="E1127" s="3">
        <v>213.15</v>
      </c>
      <c r="F1127" s="3">
        <v>39737.510479999997</v>
      </c>
      <c r="G1127" s="4">
        <v>67.238722086846451</v>
      </c>
      <c r="H1127" s="4">
        <v>10.101325394608722</v>
      </c>
      <c r="I1127" s="4">
        <v>28.023933055706351</v>
      </c>
      <c r="J1127" s="4">
        <v>20.159839596165199</v>
      </c>
      <c r="K1127" s="4">
        <v>11.039494049975229</v>
      </c>
      <c r="L1127" s="4">
        <v>41.382825943443095</v>
      </c>
      <c r="M1127" s="4">
        <v>33.068524000158718</v>
      </c>
      <c r="R1127" t="s">
        <v>7985</v>
      </c>
      <c r="S1127">
        <v>0</v>
      </c>
      <c r="T1127">
        <v>5.9932526E-2</v>
      </c>
      <c r="U1127">
        <v>1.7881599999999999E-8</v>
      </c>
      <c r="V1127">
        <v>3.8443835110000002</v>
      </c>
      <c r="W1127">
        <v>0.11635181</v>
      </c>
      <c r="X1127">
        <v>0.42758552700000002</v>
      </c>
      <c r="AT1127" t="s">
        <v>7985</v>
      </c>
      <c r="AU1127">
        <f t="shared" si="121"/>
        <v>0</v>
      </c>
      <c r="AV1127">
        <f t="shared" si="122"/>
        <v>5.9239658948933279E-11</v>
      </c>
      <c r="AW1127">
        <f t="shared" si="123"/>
        <v>1.8443347477468741E-17</v>
      </c>
      <c r="AX1127">
        <f t="shared" si="124"/>
        <v>4.342787908055949E-9</v>
      </c>
      <c r="AY1127">
        <f t="shared" si="125"/>
        <v>1.4527161061071811E-10</v>
      </c>
      <c r="AZ1127">
        <f t="shared" si="126"/>
        <v>4.2264230262845755E-10</v>
      </c>
      <c r="BA1127">
        <f t="shared" si="127"/>
        <v>0</v>
      </c>
    </row>
    <row r="1128" spans="1:53" x14ac:dyDescent="0.3">
      <c r="A1128" s="3" t="s">
        <v>14779</v>
      </c>
      <c r="B1128" s="3" t="s">
        <v>29127</v>
      </c>
      <c r="C1128" s="6" t="s">
        <v>7464</v>
      </c>
      <c r="D1128" s="3">
        <v>5</v>
      </c>
      <c r="E1128" s="3">
        <v>289.93</v>
      </c>
      <c r="F1128" s="3">
        <v>94893.780589999995</v>
      </c>
      <c r="G1128" s="4">
        <v>10.146569231214379</v>
      </c>
      <c r="H1128" s="4">
        <v>13.389473510894689</v>
      </c>
      <c r="I1128" s="4">
        <v>10.095192560744028</v>
      </c>
      <c r="J1128" s="4">
        <v>15.069101759061532</v>
      </c>
      <c r="K1128" s="4">
        <v>12.107141648158596</v>
      </c>
      <c r="L1128" s="4">
        <v>16.752108669339616</v>
      </c>
      <c r="M1128" s="4">
        <v>19.767670834871058</v>
      </c>
      <c r="R1128" t="s">
        <v>3429</v>
      </c>
      <c r="S1128">
        <v>2057.3053034422251</v>
      </c>
      <c r="T1128">
        <v>2049.0312950679531</v>
      </c>
      <c r="U1128">
        <v>2871.0137223126612</v>
      </c>
      <c r="V1128">
        <v>2913.9598290522072</v>
      </c>
      <c r="W1128">
        <v>2308.5077901592704</v>
      </c>
      <c r="X1128">
        <v>3041.4292919229615</v>
      </c>
      <c r="Y1128">
        <v>2997.6273533536096</v>
      </c>
      <c r="AT1128" t="s">
        <v>3429</v>
      </c>
      <c r="AU1128">
        <f t="shared" si="121"/>
        <v>1.5251409292728932E-6</v>
      </c>
      <c r="AV1128">
        <f t="shared" si="122"/>
        <v>2.0253428846886344E-6</v>
      </c>
      <c r="AW1128">
        <f t="shared" si="123"/>
        <v>2.9612061388910039E-6</v>
      </c>
      <c r="AX1128">
        <f t="shared" si="124"/>
        <v>3.291739618058284E-6</v>
      </c>
      <c r="AY1128">
        <f t="shared" si="125"/>
        <v>2.8822984772117157E-6</v>
      </c>
      <c r="AZ1128">
        <f t="shared" si="126"/>
        <v>3.0062679816100502E-6</v>
      </c>
      <c r="BA1128">
        <f t="shared" si="127"/>
        <v>2.8411637021990979E-6</v>
      </c>
    </row>
    <row r="1129" spans="1:53" x14ac:dyDescent="0.3">
      <c r="A1129" s="3" t="s">
        <v>15840</v>
      </c>
      <c r="B1129" s="3" t="s">
        <v>29128</v>
      </c>
      <c r="C1129" s="6" t="s">
        <v>5157</v>
      </c>
      <c r="D1129" s="3">
        <v>5</v>
      </c>
      <c r="E1129" s="3">
        <v>286.58999999999997</v>
      </c>
      <c r="F1129" s="3">
        <v>36072.870790000001</v>
      </c>
      <c r="G1129" s="4">
        <v>54.515814611692889</v>
      </c>
      <c r="H1129" s="4">
        <v>21.123749730671531</v>
      </c>
      <c r="I1129" s="4">
        <v>26.361120052710458</v>
      </c>
      <c r="J1129" s="4">
        <v>23.992176230401675</v>
      </c>
      <c r="K1129" s="4">
        <v>16.399208836147331</v>
      </c>
      <c r="L1129" s="4">
        <v>28.393201950873731</v>
      </c>
      <c r="M1129" s="4">
        <v>44.134301949445032</v>
      </c>
      <c r="R1129" t="s">
        <v>3428</v>
      </c>
      <c r="S1129">
        <v>2775.8418528028383</v>
      </c>
      <c r="T1129">
        <v>2638.1858904396317</v>
      </c>
      <c r="U1129">
        <v>2741.4280229691653</v>
      </c>
      <c r="V1129">
        <v>3301.3697951006943</v>
      </c>
      <c r="W1129">
        <v>2152.0431043358326</v>
      </c>
      <c r="X1129">
        <v>2363.2469509071648</v>
      </c>
      <c r="Y1129">
        <v>2572.6709567888388</v>
      </c>
      <c r="AT1129" t="s">
        <v>3428</v>
      </c>
      <c r="AU1129">
        <f t="shared" si="121"/>
        <v>2.0578132063407671E-6</v>
      </c>
      <c r="AV1129">
        <f t="shared" si="122"/>
        <v>2.6076863904173111E-6</v>
      </c>
      <c r="AW1129">
        <f t="shared" si="123"/>
        <v>2.8275495264456468E-6</v>
      </c>
      <c r="AX1129">
        <f t="shared" si="124"/>
        <v>3.7293752782887846E-6</v>
      </c>
      <c r="AY1129">
        <f t="shared" si="125"/>
        <v>2.6869437430372254E-6</v>
      </c>
      <c r="AZ1129">
        <f t="shared" si="126"/>
        <v>2.3359259608688429E-6</v>
      </c>
      <c r="BA1129">
        <f t="shared" si="127"/>
        <v>2.4383882579510332E-6</v>
      </c>
    </row>
    <row r="1130" spans="1:53" x14ac:dyDescent="0.3">
      <c r="A1130" s="3" t="s">
        <v>15891</v>
      </c>
      <c r="B1130" s="3" t="s">
        <v>29129</v>
      </c>
      <c r="C1130" s="6" t="s">
        <v>5104</v>
      </c>
      <c r="D1130" s="3">
        <v>5</v>
      </c>
      <c r="E1130" s="3">
        <v>310.36</v>
      </c>
      <c r="F1130" s="3">
        <v>67235.661569999997</v>
      </c>
      <c r="G1130" s="4">
        <v>24.015101692880876</v>
      </c>
      <c r="H1130" s="4">
        <v>27.18977969774317</v>
      </c>
      <c r="I1130" s="4">
        <v>36.337760519659412</v>
      </c>
      <c r="J1130" s="4">
        <v>36.253947582273945</v>
      </c>
      <c r="K1130" s="4">
        <v>24.477071678002712</v>
      </c>
      <c r="L1130" s="4">
        <v>34.728401731643814</v>
      </c>
      <c r="M1130" s="4">
        <v>54.695012044588964</v>
      </c>
      <c r="R1130" t="s">
        <v>3427</v>
      </c>
      <c r="S1130">
        <v>170.82050976941494</v>
      </c>
      <c r="T1130">
        <v>130.03218000542725</v>
      </c>
      <c r="U1130">
        <v>116.25760661867113</v>
      </c>
      <c r="V1130">
        <v>117.54511658290372</v>
      </c>
      <c r="W1130">
        <v>77.709973771989453</v>
      </c>
      <c r="X1130">
        <v>94.929495396517353</v>
      </c>
      <c r="Y1130">
        <v>144.83983790647616</v>
      </c>
      <c r="AT1130" t="s">
        <v>3427</v>
      </c>
      <c r="AU1130">
        <f t="shared" si="121"/>
        <v>1.2663426792935942E-7</v>
      </c>
      <c r="AV1130">
        <f t="shared" si="122"/>
        <v>1.2852890592176627E-7</v>
      </c>
      <c r="AW1130">
        <f t="shared" si="123"/>
        <v>1.1990981991359954E-7</v>
      </c>
      <c r="AX1130">
        <f t="shared" si="124"/>
        <v>1.3278423172054361E-7</v>
      </c>
      <c r="AY1130">
        <f t="shared" si="125"/>
        <v>9.7025160591602044E-8</v>
      </c>
      <c r="AZ1130">
        <f t="shared" si="126"/>
        <v>9.3832035904577425E-8</v>
      </c>
      <c r="BA1130">
        <f t="shared" si="127"/>
        <v>1.3727980218485069E-7</v>
      </c>
    </row>
    <row r="1131" spans="1:53" x14ac:dyDescent="0.3">
      <c r="A1131" s="3" t="s">
        <v>16248</v>
      </c>
      <c r="B1131" s="3" t="s">
        <v>29130</v>
      </c>
      <c r="C1131" s="6" t="s">
        <v>7576</v>
      </c>
      <c r="D1131" s="3">
        <v>5</v>
      </c>
      <c r="E1131" s="3">
        <v>478.53</v>
      </c>
      <c r="F1131" s="3">
        <v>22975.102180000002</v>
      </c>
      <c r="G1131" s="4">
        <v>1219.7303499259078</v>
      </c>
      <c r="H1131" s="4">
        <v>790.80280543667106</v>
      </c>
      <c r="I1131" s="4">
        <v>1106.0290551513838</v>
      </c>
      <c r="J1131" s="4">
        <v>801.23384700217525</v>
      </c>
      <c r="K1131" s="4">
        <v>642.33049513808555</v>
      </c>
      <c r="L1131" s="4">
        <v>550.55430045951812</v>
      </c>
      <c r="M1131" s="4">
        <v>954.05848251978011</v>
      </c>
      <c r="R1131" t="s">
        <v>7282</v>
      </c>
      <c r="S1131">
        <v>21.834491258222442</v>
      </c>
      <c r="T1131">
        <v>14.416585506459807</v>
      </c>
      <c r="U1131">
        <v>15.372118126724686</v>
      </c>
      <c r="V1131">
        <v>10.730468963486345</v>
      </c>
      <c r="W1131">
        <v>20.829439991968581</v>
      </c>
      <c r="X1131">
        <v>18.362419321377985</v>
      </c>
      <c r="Y1131">
        <v>17.13048078010317</v>
      </c>
      <c r="AT1131" t="s">
        <v>7282</v>
      </c>
      <c r="AU1131">
        <f t="shared" si="121"/>
        <v>1.6186550548452136E-8</v>
      </c>
      <c r="AV1131">
        <f t="shared" si="122"/>
        <v>1.4249918460149895E-8</v>
      </c>
      <c r="AW1131">
        <f t="shared" si="123"/>
        <v>1.5855030650270633E-8</v>
      </c>
      <c r="AX1131">
        <f t="shared" si="124"/>
        <v>1.2121618649403824E-8</v>
      </c>
      <c r="AY1131">
        <f t="shared" si="125"/>
        <v>2.600669723790785E-8</v>
      </c>
      <c r="AZ1131">
        <f t="shared" si="126"/>
        <v>1.8150135338459368E-8</v>
      </c>
      <c r="BA1131">
        <f t="shared" si="127"/>
        <v>1.6236341097968056E-8</v>
      </c>
    </row>
    <row r="1132" spans="1:53" x14ac:dyDescent="0.3">
      <c r="A1132" s="3" t="s">
        <v>18776</v>
      </c>
      <c r="B1132" s="3" t="s">
        <v>29131</v>
      </c>
      <c r="C1132" s="6" t="s">
        <v>5858</v>
      </c>
      <c r="D1132" s="3">
        <v>5</v>
      </c>
      <c r="E1132" s="3">
        <v>350.03</v>
      </c>
      <c r="F1132" s="3">
        <v>36173.299610000002</v>
      </c>
      <c r="G1132" s="4">
        <v>186.19870476743287</v>
      </c>
      <c r="H1132" s="4">
        <v>237.25922216078717</v>
      </c>
      <c r="I1132" s="4">
        <v>249.01917582012715</v>
      </c>
      <c r="J1132" s="4">
        <v>283.93991439448757</v>
      </c>
      <c r="K1132" s="4">
        <v>283.82323213738647</v>
      </c>
      <c r="L1132" s="4">
        <v>241.12339459458065</v>
      </c>
      <c r="M1132" s="4">
        <v>163.85385350412011</v>
      </c>
      <c r="R1132" t="s">
        <v>7283</v>
      </c>
      <c r="S1132">
        <v>484.71730745064986</v>
      </c>
      <c r="T1132">
        <v>287.6326184141476</v>
      </c>
      <c r="U1132">
        <v>414.91144968740673</v>
      </c>
      <c r="V1132">
        <v>326.25045080976656</v>
      </c>
      <c r="W1132">
        <v>270.94161184471324</v>
      </c>
      <c r="X1132">
        <v>269.57438657555457</v>
      </c>
      <c r="Y1132">
        <v>169.48695893995358</v>
      </c>
      <c r="AT1132" t="s">
        <v>7283</v>
      </c>
      <c r="AU1132">
        <f t="shared" si="121"/>
        <v>3.5933519613400408E-7</v>
      </c>
      <c r="AV1132">
        <f t="shared" si="122"/>
        <v>2.8430735953700278E-7</v>
      </c>
      <c r="AW1132">
        <f t="shared" si="123"/>
        <v>4.2794582358206945E-7</v>
      </c>
      <c r="AX1132">
        <f t="shared" si="124"/>
        <v>3.6854713082616186E-7</v>
      </c>
      <c r="AY1132">
        <f t="shared" si="125"/>
        <v>3.3828544939821311E-7</v>
      </c>
      <c r="AZ1132">
        <f t="shared" si="126"/>
        <v>2.664578950352226E-7</v>
      </c>
      <c r="BA1132">
        <f t="shared" si="127"/>
        <v>1.6064044625079223E-7</v>
      </c>
    </row>
    <row r="1133" spans="1:53" x14ac:dyDescent="0.3">
      <c r="A1133" s="3" t="s">
        <v>18425</v>
      </c>
      <c r="B1133" s="3" t="s">
        <v>29132</v>
      </c>
      <c r="C1133" s="6" t="s">
        <v>6131</v>
      </c>
      <c r="D1133" s="3">
        <v>5</v>
      </c>
      <c r="E1133" s="3">
        <v>312.73</v>
      </c>
      <c r="F1133" s="3">
        <v>13710.13226</v>
      </c>
      <c r="G1133" s="4">
        <v>148.3334889628342</v>
      </c>
      <c r="H1133" s="4">
        <v>2049.7340546731748</v>
      </c>
      <c r="I1133" s="4">
        <v>295.16964385075346</v>
      </c>
      <c r="J1133" s="4">
        <v>124.44017998435514</v>
      </c>
      <c r="K1133" s="4">
        <v>443.64996020288351</v>
      </c>
      <c r="L1133" s="4">
        <v>255.86794064436509</v>
      </c>
      <c r="M1133" s="4">
        <v>128.22424529062715</v>
      </c>
      <c r="R1133" t="s">
        <v>7284</v>
      </c>
      <c r="S1133">
        <v>127.33322691047758</v>
      </c>
      <c r="T1133">
        <v>67.726575744458117</v>
      </c>
      <c r="U1133">
        <v>103.72988732079277</v>
      </c>
      <c r="V1133">
        <v>101.49953364071578</v>
      </c>
      <c r="W1133">
        <v>95.263482573912569</v>
      </c>
      <c r="X1133">
        <v>72.045934016494357</v>
      </c>
      <c r="Y1133">
        <v>126.70090117382003</v>
      </c>
      <c r="AT1133" t="s">
        <v>7284</v>
      </c>
      <c r="AU1133">
        <f t="shared" si="121"/>
        <v>9.4395866132571625E-8</v>
      </c>
      <c r="AV1133">
        <f t="shared" si="122"/>
        <v>6.6943603359564649E-8</v>
      </c>
      <c r="AW1133">
        <f t="shared" si="123"/>
        <v>1.0698854440632047E-7</v>
      </c>
      <c r="AX1133">
        <f t="shared" si="124"/>
        <v>1.1465842211292809E-7</v>
      </c>
      <c r="AY1133">
        <f t="shared" si="125"/>
        <v>1.1894167822484546E-7</v>
      </c>
      <c r="AZ1133">
        <f t="shared" si="126"/>
        <v>7.1213026459029553E-8</v>
      </c>
      <c r="BA1133">
        <f t="shared" si="127"/>
        <v>1.200876423309407E-7</v>
      </c>
    </row>
    <row r="1134" spans="1:53" x14ac:dyDescent="0.3">
      <c r="A1134" s="3" t="s">
        <v>19633</v>
      </c>
      <c r="B1134" s="3" t="s">
        <v>29133</v>
      </c>
      <c r="C1134" s="6" t="s">
        <v>6065</v>
      </c>
      <c r="D1134" s="3">
        <v>5</v>
      </c>
      <c r="E1134" s="3">
        <v>208.02</v>
      </c>
      <c r="F1134" s="3">
        <v>20926.61292</v>
      </c>
      <c r="G1134" s="4">
        <v>114.8721556</v>
      </c>
      <c r="H1134" s="4">
        <v>64.885879189999997</v>
      </c>
      <c r="I1134" s="4">
        <v>98.587654450000002</v>
      </c>
      <c r="J1134" s="4">
        <v>62.425866079999999</v>
      </c>
      <c r="K1134" s="4">
        <v>43.904416570000002</v>
      </c>
      <c r="L1134" s="4">
        <v>59.957316140000003</v>
      </c>
      <c r="M1134" s="4" t="s">
        <v>30021</v>
      </c>
      <c r="R1134" t="s">
        <v>7285</v>
      </c>
      <c r="S1134">
        <v>102.96285544590221</v>
      </c>
      <c r="T1134">
        <v>125.99572679063007</v>
      </c>
      <c r="U1134">
        <v>180.45534577788928</v>
      </c>
      <c r="V1134">
        <v>135.56465799494265</v>
      </c>
      <c r="W1134">
        <v>357.40927148418336</v>
      </c>
      <c r="X1134">
        <v>169.47480649525764</v>
      </c>
      <c r="Y1134">
        <v>162.41251137581605</v>
      </c>
      <c r="AT1134" t="s">
        <v>7285</v>
      </c>
      <c r="AU1134">
        <f t="shared" si="121"/>
        <v>7.6329393003853594E-8</v>
      </c>
      <c r="AV1134">
        <f t="shared" si="122"/>
        <v>1.2453911727498186E-7</v>
      </c>
      <c r="AW1134">
        <f t="shared" si="123"/>
        <v>1.8612432032639049E-7</v>
      </c>
      <c r="AX1134">
        <f t="shared" si="124"/>
        <v>1.5313991328275083E-7</v>
      </c>
      <c r="AY1134">
        <f t="shared" si="125"/>
        <v>4.4624506069747196E-7</v>
      </c>
      <c r="AZ1134">
        <f t="shared" si="126"/>
        <v>1.6751554468462625E-7</v>
      </c>
      <c r="BA1134">
        <f t="shared" si="127"/>
        <v>1.5393525535711701E-7</v>
      </c>
    </row>
    <row r="1135" spans="1:53" x14ac:dyDescent="0.3">
      <c r="A1135" s="3" t="s">
        <v>16670</v>
      </c>
      <c r="B1135" s="3" t="s">
        <v>29134</v>
      </c>
      <c r="C1135" s="6" t="s">
        <v>7661</v>
      </c>
      <c r="D1135" s="3">
        <v>5</v>
      </c>
      <c r="E1135" s="3">
        <v>464.48</v>
      </c>
      <c r="F1135" s="3">
        <v>31182.144410000001</v>
      </c>
      <c r="G1135" s="4">
        <v>38.958351005426252</v>
      </c>
      <c r="H1135" s="4">
        <v>66.597615532963587</v>
      </c>
      <c r="I1135" s="4">
        <v>107.40903834222344</v>
      </c>
      <c r="J1135" s="4">
        <v>68.062314482126524</v>
      </c>
      <c r="K1135" s="4">
        <v>64.040321789433193</v>
      </c>
      <c r="L1135" s="4">
        <v>92.044130306054711</v>
      </c>
      <c r="M1135" s="4">
        <v>60.428560216177324</v>
      </c>
      <c r="R1135" t="s">
        <v>7286</v>
      </c>
      <c r="AT1135" t="s">
        <v>7286</v>
      </c>
      <c r="AU1135">
        <f t="shared" si="121"/>
        <v>0</v>
      </c>
      <c r="AV1135">
        <f t="shared" si="122"/>
        <v>0</v>
      </c>
      <c r="AW1135">
        <f t="shared" si="123"/>
        <v>0</v>
      </c>
      <c r="AX1135">
        <f t="shared" si="124"/>
        <v>0</v>
      </c>
      <c r="AY1135">
        <f t="shared" si="125"/>
        <v>0</v>
      </c>
      <c r="AZ1135">
        <f t="shared" si="126"/>
        <v>0</v>
      </c>
      <c r="BA1135">
        <f t="shared" si="127"/>
        <v>0</v>
      </c>
    </row>
    <row r="1136" spans="1:53" x14ac:dyDescent="0.3">
      <c r="A1136" s="3" t="s">
        <v>19015</v>
      </c>
      <c r="B1136" s="3" t="s">
        <v>29135</v>
      </c>
      <c r="C1136" s="6" t="s">
        <v>5470</v>
      </c>
      <c r="D1136" s="3">
        <v>5</v>
      </c>
      <c r="E1136" s="3">
        <v>300.77</v>
      </c>
      <c r="F1136" s="3">
        <v>33581.821790000002</v>
      </c>
      <c r="G1136" s="4">
        <v>299.36217447448036</v>
      </c>
      <c r="H1136" s="4">
        <v>247.11834075035802</v>
      </c>
      <c r="I1136" s="4">
        <v>239.43423027474634</v>
      </c>
      <c r="J1136" s="4">
        <v>277.12892150691806</v>
      </c>
      <c r="K1136" s="4">
        <v>224.66035960332903</v>
      </c>
      <c r="L1136" s="4">
        <v>289.03526218934979</v>
      </c>
      <c r="M1136" s="4">
        <v>235.69660254567279</v>
      </c>
      <c r="R1136" t="s">
        <v>6456</v>
      </c>
      <c r="AT1136" t="s">
        <v>6456</v>
      </c>
      <c r="AU1136">
        <f t="shared" si="121"/>
        <v>0</v>
      </c>
      <c r="AV1136">
        <f t="shared" si="122"/>
        <v>0</v>
      </c>
      <c r="AW1136">
        <f t="shared" si="123"/>
        <v>0</v>
      </c>
      <c r="AX1136">
        <f t="shared" si="124"/>
        <v>0</v>
      </c>
      <c r="AY1136">
        <f t="shared" si="125"/>
        <v>0</v>
      </c>
      <c r="AZ1136">
        <f t="shared" si="126"/>
        <v>0</v>
      </c>
      <c r="BA1136">
        <f t="shared" si="127"/>
        <v>0</v>
      </c>
    </row>
    <row r="1137" spans="1:53" x14ac:dyDescent="0.3">
      <c r="A1137" s="3" t="s">
        <v>10203</v>
      </c>
      <c r="B1137" s="3" t="s">
        <v>29136</v>
      </c>
      <c r="C1137" s="6" t="s">
        <v>6467</v>
      </c>
      <c r="D1137" s="3">
        <v>5</v>
      </c>
      <c r="E1137" s="3">
        <v>287.42</v>
      </c>
      <c r="F1137" s="3">
        <v>25479.74638</v>
      </c>
      <c r="G1137" s="4">
        <v>306.4834295195908</v>
      </c>
      <c r="H1137" s="4">
        <v>192.92330761331212</v>
      </c>
      <c r="I1137" s="4">
        <v>227.50113594887188</v>
      </c>
      <c r="J1137" s="4">
        <v>288.23071420083897</v>
      </c>
      <c r="K1137" s="4">
        <v>132.48476664454233</v>
      </c>
      <c r="L1137" s="4">
        <v>171.0246021373998</v>
      </c>
      <c r="M1137" s="4">
        <v>206.01889126277598</v>
      </c>
      <c r="R1137" t="s">
        <v>3933</v>
      </c>
      <c r="AT1137" t="s">
        <v>3933</v>
      </c>
      <c r="AU1137">
        <f t="shared" si="121"/>
        <v>0</v>
      </c>
      <c r="AV1137">
        <f t="shared" si="122"/>
        <v>0</v>
      </c>
      <c r="AW1137">
        <f t="shared" si="123"/>
        <v>0</v>
      </c>
      <c r="AX1137">
        <f t="shared" si="124"/>
        <v>0</v>
      </c>
      <c r="AY1137">
        <f t="shared" si="125"/>
        <v>0</v>
      </c>
      <c r="AZ1137">
        <f t="shared" si="126"/>
        <v>0</v>
      </c>
      <c r="BA1137">
        <f t="shared" si="127"/>
        <v>0</v>
      </c>
    </row>
    <row r="1138" spans="1:53" x14ac:dyDescent="0.3">
      <c r="A1138" s="3" t="s">
        <v>20957</v>
      </c>
      <c r="B1138" s="3" t="s">
        <v>29137</v>
      </c>
      <c r="C1138" s="6" t="s">
        <v>4706</v>
      </c>
      <c r="D1138" s="3">
        <v>5</v>
      </c>
      <c r="E1138" s="3">
        <v>307.95</v>
      </c>
      <c r="F1138" s="3">
        <v>56335.570979999997</v>
      </c>
      <c r="G1138" s="4">
        <v>32.86565769152562</v>
      </c>
      <c r="H1138" s="4">
        <v>38.438879415817077</v>
      </c>
      <c r="I1138" s="4">
        <v>42.865173409317407</v>
      </c>
      <c r="J1138" s="4">
        <v>38.54268845337463</v>
      </c>
      <c r="K1138" s="4">
        <v>23.446560702412647</v>
      </c>
      <c r="L1138" s="4">
        <v>32.961242691038493</v>
      </c>
      <c r="M1138" s="4">
        <v>45.88200113940691</v>
      </c>
      <c r="R1138" t="s">
        <v>3931</v>
      </c>
      <c r="AT1138" t="s">
        <v>3931</v>
      </c>
      <c r="AU1138">
        <f t="shared" si="121"/>
        <v>0</v>
      </c>
      <c r="AV1138">
        <f t="shared" si="122"/>
        <v>0</v>
      </c>
      <c r="AW1138">
        <f t="shared" si="123"/>
        <v>0</v>
      </c>
      <c r="AX1138">
        <f t="shared" si="124"/>
        <v>0</v>
      </c>
      <c r="AY1138">
        <f t="shared" si="125"/>
        <v>0</v>
      </c>
      <c r="AZ1138">
        <f t="shared" si="126"/>
        <v>0</v>
      </c>
      <c r="BA1138">
        <f t="shared" si="127"/>
        <v>0</v>
      </c>
    </row>
    <row r="1139" spans="1:53" x14ac:dyDescent="0.3">
      <c r="A1139" s="3" t="s">
        <v>11771</v>
      </c>
      <c r="B1139" s="3" t="s">
        <v>29138</v>
      </c>
      <c r="C1139" s="6" t="s">
        <v>7039</v>
      </c>
      <c r="D1139" s="3">
        <v>5</v>
      </c>
      <c r="E1139" s="3">
        <v>291.86</v>
      </c>
      <c r="F1139" s="3">
        <v>23750.943889999999</v>
      </c>
      <c r="G1139" s="4">
        <v>842.01656646821129</v>
      </c>
      <c r="H1139" s="4">
        <v>674.90194014740609</v>
      </c>
      <c r="I1139" s="4">
        <v>614.73775892364449</v>
      </c>
      <c r="J1139" s="4">
        <v>608.35603515716105</v>
      </c>
      <c r="K1139" s="4">
        <v>376.0607661641759</v>
      </c>
      <c r="L1139" s="4">
        <v>451.90403096058463</v>
      </c>
      <c r="M1139" s="4">
        <v>770.93061065941322</v>
      </c>
      <c r="R1139" t="s">
        <v>4313</v>
      </c>
      <c r="S1139">
        <v>35.982003422619428</v>
      </c>
      <c r="T1139">
        <v>18.82483465330905</v>
      </c>
      <c r="U1139">
        <v>29.079439798014281</v>
      </c>
      <c r="V1139">
        <v>37.81348054747955</v>
      </c>
      <c r="W1139">
        <v>21.843637925798873</v>
      </c>
      <c r="X1139">
        <v>34.115307782407555</v>
      </c>
      <c r="Y1139">
        <v>36.774667759563087</v>
      </c>
      <c r="AT1139" t="s">
        <v>4313</v>
      </c>
      <c r="AU1139">
        <f t="shared" si="121"/>
        <v>2.6674517411321754E-8</v>
      </c>
      <c r="AV1139">
        <f t="shared" si="122"/>
        <v>1.8607204786130469E-8</v>
      </c>
      <c r="AW1139">
        <f t="shared" si="123"/>
        <v>2.9992965542507994E-8</v>
      </c>
      <c r="AX1139">
        <f t="shared" si="124"/>
        <v>4.2715802316087669E-8</v>
      </c>
      <c r="AY1139">
        <f t="shared" si="125"/>
        <v>2.7272978934132338E-8</v>
      </c>
      <c r="AZ1139">
        <f t="shared" si="126"/>
        <v>3.3720908041948921E-8</v>
      </c>
      <c r="BA1139">
        <f t="shared" si="127"/>
        <v>3.4855183410977156E-8</v>
      </c>
    </row>
    <row r="1140" spans="1:53" x14ac:dyDescent="0.3">
      <c r="A1140" s="3" t="s">
        <v>12312</v>
      </c>
      <c r="B1140" s="3" t="s">
        <v>29139</v>
      </c>
      <c r="C1140" s="6" t="s">
        <v>3999</v>
      </c>
      <c r="D1140" s="3">
        <v>5</v>
      </c>
      <c r="E1140" s="3">
        <v>259.58999999999997</v>
      </c>
      <c r="F1140" s="3">
        <v>19284.574199999999</v>
      </c>
      <c r="G1140" s="4">
        <v>1172.6352789607449</v>
      </c>
      <c r="H1140" s="4">
        <v>459.72732878331686</v>
      </c>
      <c r="I1140" s="4">
        <v>843.2596990045497</v>
      </c>
      <c r="J1140" s="4">
        <v>638.41365622023181</v>
      </c>
      <c r="K1140" s="4">
        <v>428.61026607565799</v>
      </c>
      <c r="L1140" s="4">
        <v>792.96179057520919</v>
      </c>
      <c r="M1140" s="4">
        <v>961.34340909793195</v>
      </c>
      <c r="R1140" t="s">
        <v>4312</v>
      </c>
      <c r="S1140">
        <v>1.0446764567280071E-2</v>
      </c>
      <c r="T1140">
        <v>0.13135255349546743</v>
      </c>
      <c r="U1140">
        <v>0.3389899216162412</v>
      </c>
      <c r="V1140">
        <v>1.3931994461036052</v>
      </c>
      <c r="W1140">
        <v>3.625913419140236</v>
      </c>
      <c r="X1140">
        <v>8.3788934281633054</v>
      </c>
      <c r="Y1140">
        <v>4.1268042042990194</v>
      </c>
      <c r="AT1140" t="s">
        <v>4312</v>
      </c>
      <c r="AU1140">
        <f t="shared" si="121"/>
        <v>7.7444938256749592E-12</v>
      </c>
      <c r="AV1140">
        <f t="shared" si="122"/>
        <v>1.2983401485769185E-10</v>
      </c>
      <c r="AW1140">
        <f t="shared" si="123"/>
        <v>3.496392333867344E-10</v>
      </c>
      <c r="AX1140">
        <f t="shared" si="124"/>
        <v>1.5738205334449483E-9</v>
      </c>
      <c r="AY1140">
        <f t="shared" si="125"/>
        <v>4.5271515959529801E-9</v>
      </c>
      <c r="AZ1140">
        <f t="shared" si="126"/>
        <v>8.2820268422167371E-9</v>
      </c>
      <c r="BA1140">
        <f t="shared" si="127"/>
        <v>3.9114022289060344E-9</v>
      </c>
    </row>
    <row r="1141" spans="1:53" x14ac:dyDescent="0.3">
      <c r="A1141" s="3" t="s">
        <v>13102</v>
      </c>
      <c r="B1141" s="3" t="s">
        <v>29140</v>
      </c>
      <c r="C1141" s="6" t="s">
        <v>7325</v>
      </c>
      <c r="D1141" s="3">
        <v>5</v>
      </c>
      <c r="E1141" s="3">
        <v>323.19</v>
      </c>
      <c r="F1141" s="3">
        <v>33619.490980000002</v>
      </c>
      <c r="G1141" s="4">
        <v>47.968328769999999</v>
      </c>
      <c r="H1141" s="4">
        <v>10.044494289999999</v>
      </c>
      <c r="I1141" s="4">
        <v>39.91189756</v>
      </c>
      <c r="J1141" s="4">
        <v>14.514566029999999</v>
      </c>
      <c r="K1141" s="4">
        <v>24.962001570000002</v>
      </c>
      <c r="L1141" s="4">
        <v>31.670403749999998</v>
      </c>
      <c r="M1141" s="4" t="s">
        <v>30021</v>
      </c>
      <c r="R1141" t="s">
        <v>3075</v>
      </c>
      <c r="S1141">
        <v>185.91105925751066</v>
      </c>
      <c r="T1141">
        <v>147.95768389350457</v>
      </c>
      <c r="U1141">
        <v>215.13783897856678</v>
      </c>
      <c r="V1141">
        <v>222.8829182301528</v>
      </c>
      <c r="W1141">
        <v>186.57090995000564</v>
      </c>
      <c r="X1141">
        <v>197.85581262552134</v>
      </c>
      <c r="Y1141">
        <v>219.68280067612787</v>
      </c>
      <c r="AT1141" t="s">
        <v>3075</v>
      </c>
      <c r="AU1141">
        <f t="shared" si="121"/>
        <v>1.378213360961524E-7</v>
      </c>
      <c r="AV1141">
        <f t="shared" si="122"/>
        <v>1.4624717691233787E-7</v>
      </c>
      <c r="AW1141">
        <f t="shared" si="123"/>
        <v>2.2189635825840118E-7</v>
      </c>
      <c r="AX1141">
        <f t="shared" si="124"/>
        <v>2.5177853339360305E-7</v>
      </c>
      <c r="AY1141">
        <f t="shared" si="125"/>
        <v>2.3294400475200661E-7</v>
      </c>
      <c r="AZ1141">
        <f t="shared" si="126"/>
        <v>1.9556844410328928E-7</v>
      </c>
      <c r="BA1141">
        <f t="shared" si="127"/>
        <v>2.0821627430780476E-7</v>
      </c>
    </row>
    <row r="1142" spans="1:53" x14ac:dyDescent="0.3">
      <c r="A1142" s="3" t="s">
        <v>12163</v>
      </c>
      <c r="B1142" s="3" t="s">
        <v>29141</v>
      </c>
      <c r="C1142" s="6" t="s">
        <v>7258</v>
      </c>
      <c r="D1142" s="3">
        <v>5</v>
      </c>
      <c r="E1142" s="3">
        <v>245.81</v>
      </c>
      <c r="F1142" s="3">
        <v>18850.611919999999</v>
      </c>
      <c r="G1142" s="4">
        <v>68.838363153344076</v>
      </c>
      <c r="H1142" s="4">
        <v>103.35078461650853</v>
      </c>
      <c r="I1142" s="4">
        <v>68.000682360131208</v>
      </c>
      <c r="J1142" s="4">
        <v>59.024783471960902</v>
      </c>
      <c r="K1142" s="4">
        <v>126.81598372933537</v>
      </c>
      <c r="L1142" s="4">
        <v>50.528445757226912</v>
      </c>
      <c r="M1142" s="4">
        <v>55.356099855154561</v>
      </c>
      <c r="R1142" t="s">
        <v>4446</v>
      </c>
      <c r="S1142">
        <v>4.6652902080885212</v>
      </c>
      <c r="T1142">
        <v>8.0726923971483995</v>
      </c>
      <c r="U1142">
        <v>10.876105171157212</v>
      </c>
      <c r="V1142">
        <v>5.2885334143971452</v>
      </c>
      <c r="W1142">
        <v>9.2768320468180629</v>
      </c>
      <c r="X1142">
        <v>6.6535076671705715</v>
      </c>
      <c r="Y1142">
        <v>5.6366035376682087</v>
      </c>
      <c r="AT1142" t="s">
        <v>4446</v>
      </c>
      <c r="AU1142">
        <f t="shared" si="121"/>
        <v>3.4585168430698465E-9</v>
      </c>
      <c r="AV1142">
        <f t="shared" si="122"/>
        <v>7.9793657355059227E-9</v>
      </c>
      <c r="AW1142">
        <f t="shared" si="123"/>
        <v>1.1217776198614618E-8</v>
      </c>
      <c r="AX1142">
        <f t="shared" si="124"/>
        <v>5.9741643615102279E-9</v>
      </c>
      <c r="AY1142">
        <f t="shared" si="125"/>
        <v>1.1582633160639139E-8</v>
      </c>
      <c r="AZ1142">
        <f t="shared" si="126"/>
        <v>6.5765878951489101E-9</v>
      </c>
      <c r="BA1142">
        <f t="shared" si="127"/>
        <v>5.3423963312162964E-9</v>
      </c>
    </row>
    <row r="1143" spans="1:53" x14ac:dyDescent="0.3">
      <c r="A1143" s="3" t="s">
        <v>17495</v>
      </c>
      <c r="B1143" s="3" t="s">
        <v>29142</v>
      </c>
      <c r="C1143" s="6" t="s">
        <v>6801</v>
      </c>
      <c r="D1143" s="3">
        <v>5</v>
      </c>
      <c r="E1143" s="3">
        <v>222.7</v>
      </c>
      <c r="F1143" s="3">
        <v>20748.535980000001</v>
      </c>
      <c r="G1143" s="4">
        <v>159.46079562001557</v>
      </c>
      <c r="H1143" s="4">
        <v>52.592958507864758</v>
      </c>
      <c r="I1143" s="4">
        <v>68.719892319626325</v>
      </c>
      <c r="J1143" s="4">
        <v>111.89951210439457</v>
      </c>
      <c r="K1143" s="4">
        <v>14.031772002896842</v>
      </c>
      <c r="L1143" s="4">
        <v>16.667765997430287</v>
      </c>
      <c r="M1143" s="4">
        <v>18.520532783939526</v>
      </c>
      <c r="R1143" t="s">
        <v>4329</v>
      </c>
      <c r="S1143">
        <v>50.662086006328273</v>
      </c>
      <c r="T1143">
        <v>163.30984062470597</v>
      </c>
      <c r="U1143">
        <v>86.303589745162469</v>
      </c>
      <c r="V1143">
        <v>171.70874395916275</v>
      </c>
      <c r="W1143">
        <v>83.052956050105109</v>
      </c>
      <c r="X1143">
        <v>135.47590877672275</v>
      </c>
      <c r="Y1143">
        <v>259.07535943221626</v>
      </c>
      <c r="AT1143" t="s">
        <v>4329</v>
      </c>
      <c r="AU1143">
        <f t="shared" si="121"/>
        <v>3.7557294389565849E-8</v>
      </c>
      <c r="AV1143">
        <f t="shared" si="122"/>
        <v>1.614218506593937E-7</v>
      </c>
      <c r="AW1143">
        <f t="shared" si="123"/>
        <v>8.9014802602839771E-8</v>
      </c>
      <c r="AX1143">
        <f t="shared" si="124"/>
        <v>1.939698926602037E-7</v>
      </c>
      <c r="AY1143">
        <f t="shared" si="125"/>
        <v>1.0369616674961872E-7</v>
      </c>
      <c r="AZ1143">
        <f t="shared" si="126"/>
        <v>1.3390970091482296E-7</v>
      </c>
      <c r="BA1143">
        <f t="shared" si="127"/>
        <v>2.4555270571891121E-7</v>
      </c>
    </row>
    <row r="1144" spans="1:53" x14ac:dyDescent="0.3">
      <c r="A1144" s="3" t="s">
        <v>22252</v>
      </c>
      <c r="B1144" s="3" t="s">
        <v>29143</v>
      </c>
      <c r="C1144" s="6" t="s">
        <v>23736</v>
      </c>
      <c r="D1144" s="3">
        <v>5</v>
      </c>
      <c r="E1144" s="3">
        <v>310.7</v>
      </c>
      <c r="F1144" s="3">
        <v>16824.384559999999</v>
      </c>
      <c r="G1144" s="4">
        <v>914.23853626428638</v>
      </c>
      <c r="H1144" s="4">
        <v>652.33629456455117</v>
      </c>
      <c r="I1144" s="4">
        <v>888.27604546249995</v>
      </c>
      <c r="J1144" s="4">
        <v>777.99328209029466</v>
      </c>
      <c r="K1144" s="4">
        <v>767.76971154707803</v>
      </c>
      <c r="L1144" s="4">
        <v>705.78901452275932</v>
      </c>
      <c r="M1144" s="4">
        <v>899.43044802399345</v>
      </c>
      <c r="R1144" t="s">
        <v>4330</v>
      </c>
      <c r="S1144">
        <v>27.841960921009814</v>
      </c>
      <c r="T1144">
        <v>141.52637434414311</v>
      </c>
      <c r="U1144">
        <v>50.357301671176465</v>
      </c>
      <c r="V1144">
        <v>144.16902402606664</v>
      </c>
      <c r="W1144">
        <v>18.428152036759091</v>
      </c>
      <c r="X1144">
        <v>47.75191175114773</v>
      </c>
      <c r="Y1144">
        <v>35.829974814826357</v>
      </c>
      <c r="AT1144" t="s">
        <v>4330</v>
      </c>
      <c r="AU1144">
        <f t="shared" si="121"/>
        <v>2.0640064496407383E-8</v>
      </c>
      <c r="AV1144">
        <f t="shared" si="122"/>
        <v>1.3989021835031781E-7</v>
      </c>
      <c r="AW1144">
        <f t="shared" si="123"/>
        <v>5.1939267892650822E-8</v>
      </c>
      <c r="AX1144">
        <f t="shared" si="124"/>
        <v>1.6285979077404012E-7</v>
      </c>
      <c r="AY1144">
        <f t="shared" si="125"/>
        <v>2.3008557640480011E-8</v>
      </c>
      <c r="AZ1144">
        <f t="shared" si="126"/>
        <v>4.7199862163285944E-8</v>
      </c>
      <c r="BA1144">
        <f t="shared" si="127"/>
        <v>3.3959799499662485E-8</v>
      </c>
    </row>
    <row r="1145" spans="1:53" x14ac:dyDescent="0.3">
      <c r="A1145" s="3" t="s">
        <v>9902</v>
      </c>
      <c r="B1145" s="3" t="s">
        <v>29144</v>
      </c>
      <c r="C1145" s="6" t="s">
        <v>6923</v>
      </c>
      <c r="D1145" s="3">
        <v>5</v>
      </c>
      <c r="E1145" s="3">
        <v>204.08</v>
      </c>
      <c r="F1145" s="3">
        <v>33403.168740000001</v>
      </c>
      <c r="G1145" s="4">
        <v>256.28958060000002</v>
      </c>
      <c r="H1145" s="4">
        <v>77.0782265</v>
      </c>
      <c r="I1145" s="4">
        <v>96.363405389999997</v>
      </c>
      <c r="J1145" s="4">
        <v>81.876850279999999</v>
      </c>
      <c r="K1145" s="4">
        <v>57.194373210000002</v>
      </c>
      <c r="L1145" s="4">
        <v>136.2218374</v>
      </c>
      <c r="M1145" s="4" t="s">
        <v>30021</v>
      </c>
      <c r="R1145" t="s">
        <v>7288</v>
      </c>
      <c r="S1145">
        <v>1.9285017570492988</v>
      </c>
      <c r="T1145">
        <v>1.8428727858549232</v>
      </c>
      <c r="U1145">
        <v>4.0589946535447456</v>
      </c>
      <c r="V1145">
        <v>1.1591464122058819</v>
      </c>
      <c r="W1145">
        <v>0.84780379629431712</v>
      </c>
      <c r="X1145">
        <v>0.21534063864157568</v>
      </c>
      <c r="Y1145">
        <v>9.8535011959028709E-2</v>
      </c>
      <c r="AT1145" t="s">
        <v>7288</v>
      </c>
      <c r="AU1145">
        <f t="shared" si="121"/>
        <v>1.4296550720641123E-9</v>
      </c>
      <c r="AV1145">
        <f t="shared" si="122"/>
        <v>1.8215677296884866E-9</v>
      </c>
      <c r="AW1145">
        <f t="shared" si="123"/>
        <v>4.1865072926647276E-9</v>
      </c>
      <c r="AX1145">
        <f t="shared" si="124"/>
        <v>1.3094237367813277E-9</v>
      </c>
      <c r="AY1145">
        <f t="shared" si="125"/>
        <v>1.0585294974745697E-9</v>
      </c>
      <c r="AZ1145">
        <f t="shared" si="126"/>
        <v>2.1285113180399614E-10</v>
      </c>
      <c r="BA1145">
        <f t="shared" si="127"/>
        <v>9.3391895113495838E-11</v>
      </c>
    </row>
    <row r="1146" spans="1:53" x14ac:dyDescent="0.3">
      <c r="A1146" s="3" t="s">
        <v>12614</v>
      </c>
      <c r="B1146" s="3" t="s">
        <v>29145</v>
      </c>
      <c r="C1146" s="6" t="s">
        <v>7285</v>
      </c>
      <c r="D1146" s="3">
        <v>5</v>
      </c>
      <c r="E1146" s="3">
        <v>200.78</v>
      </c>
      <c r="F1146" s="3">
        <v>23678.109980000001</v>
      </c>
      <c r="G1146" s="4">
        <v>102.96285544590221</v>
      </c>
      <c r="H1146" s="4">
        <v>125.99572679063007</v>
      </c>
      <c r="I1146" s="4">
        <v>180.45534577788928</v>
      </c>
      <c r="J1146" s="4">
        <v>135.56465799494265</v>
      </c>
      <c r="K1146" s="4">
        <v>357.40927148418336</v>
      </c>
      <c r="L1146" s="4">
        <v>169.47480649525764</v>
      </c>
      <c r="M1146" s="4">
        <v>162.41251137581605</v>
      </c>
      <c r="R1146" t="s">
        <v>7290</v>
      </c>
      <c r="S1146">
        <v>107.15946810409451</v>
      </c>
      <c r="T1146">
        <v>84.137779569514137</v>
      </c>
      <c r="U1146">
        <v>82.805766591191258</v>
      </c>
      <c r="V1146">
        <v>79.339510519791361</v>
      </c>
      <c r="W1146">
        <v>88.863152128642056</v>
      </c>
      <c r="X1146">
        <v>80.927564204279079</v>
      </c>
      <c r="Y1146">
        <v>86.699056780289922</v>
      </c>
      <c r="AT1146" t="s">
        <v>7290</v>
      </c>
      <c r="AU1146">
        <f t="shared" si="121"/>
        <v>7.9440465394813155E-8</v>
      </c>
      <c r="AV1146">
        <f t="shared" si="122"/>
        <v>8.3165080784656795E-8</v>
      </c>
      <c r="AW1146">
        <f t="shared" si="123"/>
        <v>8.540709591868249E-8</v>
      </c>
      <c r="AX1146">
        <f t="shared" si="124"/>
        <v>8.9625466848077861E-8</v>
      </c>
      <c r="AY1146">
        <f t="shared" si="125"/>
        <v>1.1095051493975981E-7</v>
      </c>
      <c r="AZ1146">
        <f t="shared" si="126"/>
        <v>7.999197802924898E-8</v>
      </c>
      <c r="BA1146">
        <f t="shared" si="127"/>
        <v>8.2173727452640081E-8</v>
      </c>
    </row>
    <row r="1147" spans="1:53" x14ac:dyDescent="0.3">
      <c r="A1147" s="3" t="s">
        <v>12360</v>
      </c>
      <c r="B1147" s="3" t="s">
        <v>29146</v>
      </c>
      <c r="C1147" s="6" t="s">
        <v>3103</v>
      </c>
      <c r="D1147" s="3">
        <v>5</v>
      </c>
      <c r="E1147" s="3">
        <v>456.42</v>
      </c>
      <c r="F1147" s="3">
        <v>81164.073799999998</v>
      </c>
      <c r="G1147" s="4">
        <v>18.615577574917076</v>
      </c>
      <c r="H1147" s="4">
        <v>16.152141677631899</v>
      </c>
      <c r="I1147" s="4">
        <v>11.308606034662514</v>
      </c>
      <c r="J1147" s="4">
        <v>11.953467989654614</v>
      </c>
      <c r="K1147" s="4">
        <v>11.869428333332413</v>
      </c>
      <c r="L1147" s="4">
        <v>9.279376539652386</v>
      </c>
      <c r="M1147" s="4">
        <v>9.7789027851196302</v>
      </c>
      <c r="R1147" t="s">
        <v>7289</v>
      </c>
      <c r="S1147">
        <v>170.49009368929379</v>
      </c>
      <c r="T1147">
        <v>68.130833217947654</v>
      </c>
      <c r="U1147">
        <v>117.91919757666977</v>
      </c>
      <c r="V1147">
        <v>103.51586132073898</v>
      </c>
      <c r="W1147">
        <v>105.40036329409861</v>
      </c>
      <c r="X1147">
        <v>211.98890956243258</v>
      </c>
      <c r="Y1147">
        <v>151.53134220334582</v>
      </c>
      <c r="AT1147" t="s">
        <v>7289</v>
      </c>
      <c r="AU1147">
        <f t="shared" si="121"/>
        <v>1.2638932077123007E-7</v>
      </c>
      <c r="AV1147">
        <f t="shared" si="122"/>
        <v>6.7343187299295095E-8</v>
      </c>
      <c r="AW1147">
        <f t="shared" si="123"/>
        <v>1.216236094740298E-7</v>
      </c>
      <c r="AX1147">
        <f t="shared" si="124"/>
        <v>1.169361562261944E-7</v>
      </c>
      <c r="AY1147">
        <f t="shared" si="125"/>
        <v>1.3159812928297823E-7</v>
      </c>
      <c r="AZ1147">
        <f t="shared" si="126"/>
        <v>2.0953815134430955E-7</v>
      </c>
      <c r="BA1147">
        <f t="shared" si="127"/>
        <v>1.4362203785337234E-7</v>
      </c>
    </row>
    <row r="1148" spans="1:53" x14ac:dyDescent="0.3">
      <c r="A1148" s="3" t="s">
        <v>20876</v>
      </c>
      <c r="B1148" s="3" t="s">
        <v>29147</v>
      </c>
      <c r="C1148" s="6" t="s">
        <v>3635</v>
      </c>
      <c r="D1148" s="3">
        <v>5</v>
      </c>
      <c r="E1148" s="3">
        <v>284.7</v>
      </c>
      <c r="F1148" s="3">
        <v>28990.770680000001</v>
      </c>
      <c r="G1148" s="4">
        <v>113.1111668910834</v>
      </c>
      <c r="H1148" s="4">
        <v>42.22279834524489</v>
      </c>
      <c r="I1148" s="4">
        <v>117.6676890273331</v>
      </c>
      <c r="J1148" s="4">
        <v>118.7467208419753</v>
      </c>
      <c r="K1148" s="4">
        <v>48.480158351017984</v>
      </c>
      <c r="L1148" s="4">
        <v>78.123590786299076</v>
      </c>
      <c r="M1148" s="4">
        <v>79.008430980259305</v>
      </c>
      <c r="R1148" t="s">
        <v>7291</v>
      </c>
      <c r="AT1148" t="s">
        <v>7291</v>
      </c>
      <c r="AU1148">
        <f t="shared" si="121"/>
        <v>0</v>
      </c>
      <c r="AV1148">
        <f t="shared" si="122"/>
        <v>0</v>
      </c>
      <c r="AW1148">
        <f t="shared" si="123"/>
        <v>0</v>
      </c>
      <c r="AX1148">
        <f t="shared" si="124"/>
        <v>0</v>
      </c>
      <c r="AY1148">
        <f t="shared" si="125"/>
        <v>0</v>
      </c>
      <c r="AZ1148">
        <f t="shared" si="126"/>
        <v>0</v>
      </c>
      <c r="BA1148">
        <f t="shared" si="127"/>
        <v>0</v>
      </c>
    </row>
    <row r="1149" spans="1:53" x14ac:dyDescent="0.3">
      <c r="A1149" s="3" t="s">
        <v>10320</v>
      </c>
      <c r="B1149" s="3" t="s">
        <v>29148</v>
      </c>
      <c r="C1149" s="6" t="s">
        <v>5757</v>
      </c>
      <c r="D1149" s="3">
        <v>5</v>
      </c>
      <c r="E1149" s="3">
        <v>282.63</v>
      </c>
      <c r="F1149" s="3">
        <v>59367.2376</v>
      </c>
      <c r="G1149" s="4">
        <v>86.316972905610328</v>
      </c>
      <c r="H1149" s="4">
        <v>59.041300573566019</v>
      </c>
      <c r="I1149" s="4">
        <v>122.83509210180353</v>
      </c>
      <c r="J1149" s="4">
        <v>82.660227783949566</v>
      </c>
      <c r="K1149" s="4">
        <v>78.970141228909867</v>
      </c>
      <c r="L1149" s="4">
        <v>83.243179392672772</v>
      </c>
      <c r="M1149" s="4">
        <v>114.47328311413408</v>
      </c>
      <c r="R1149" t="s">
        <v>7896</v>
      </c>
      <c r="AT1149" t="s">
        <v>7896</v>
      </c>
      <c r="AU1149">
        <f t="shared" si="121"/>
        <v>0</v>
      </c>
      <c r="AV1149">
        <f t="shared" si="122"/>
        <v>0</v>
      </c>
      <c r="AW1149">
        <f t="shared" si="123"/>
        <v>0</v>
      </c>
      <c r="AX1149">
        <f t="shared" si="124"/>
        <v>0</v>
      </c>
      <c r="AY1149">
        <f t="shared" si="125"/>
        <v>0</v>
      </c>
      <c r="AZ1149">
        <f t="shared" si="126"/>
        <v>0</v>
      </c>
      <c r="BA1149">
        <f t="shared" si="127"/>
        <v>0</v>
      </c>
    </row>
    <row r="1150" spans="1:53" x14ac:dyDescent="0.3">
      <c r="A1150" s="3" t="s">
        <v>20017</v>
      </c>
      <c r="B1150" s="3" t="s">
        <v>29149</v>
      </c>
      <c r="C1150" s="6" t="s">
        <v>5282</v>
      </c>
      <c r="D1150" s="3">
        <v>5</v>
      </c>
      <c r="E1150" s="3">
        <v>266.38</v>
      </c>
      <c r="F1150" s="3">
        <v>76773.843770000007</v>
      </c>
      <c r="G1150" s="4">
        <v>11.577466432706128</v>
      </c>
      <c r="H1150" s="4">
        <v>4.4464948009319674</v>
      </c>
      <c r="I1150" s="4">
        <v>6.4639291747761733</v>
      </c>
      <c r="J1150" s="4">
        <v>9.6990150796151688</v>
      </c>
      <c r="K1150" s="4">
        <v>4.8812014227444633</v>
      </c>
      <c r="L1150" s="4">
        <v>2.9744619286547902</v>
      </c>
      <c r="M1150" s="4">
        <v>14.766890969275487</v>
      </c>
      <c r="R1150" t="s">
        <v>7816</v>
      </c>
      <c r="AT1150" t="s">
        <v>7816</v>
      </c>
      <c r="AU1150">
        <f t="shared" si="121"/>
        <v>0</v>
      </c>
      <c r="AV1150">
        <f t="shared" si="122"/>
        <v>0</v>
      </c>
      <c r="AW1150">
        <f t="shared" si="123"/>
        <v>0</v>
      </c>
      <c r="AX1150">
        <f t="shared" si="124"/>
        <v>0</v>
      </c>
      <c r="AY1150">
        <f t="shared" si="125"/>
        <v>0</v>
      </c>
      <c r="AZ1150">
        <f t="shared" si="126"/>
        <v>0</v>
      </c>
      <c r="BA1150">
        <f t="shared" si="127"/>
        <v>0</v>
      </c>
    </row>
    <row r="1151" spans="1:53" x14ac:dyDescent="0.3">
      <c r="A1151" s="3" t="s">
        <v>20491</v>
      </c>
      <c r="B1151" s="3" t="s">
        <v>29150</v>
      </c>
      <c r="C1151" s="6" t="s">
        <v>5380</v>
      </c>
      <c r="D1151" s="3">
        <v>5</v>
      </c>
      <c r="E1151" s="3">
        <v>267.67</v>
      </c>
      <c r="F1151" s="3">
        <v>9113.6237299999993</v>
      </c>
      <c r="G1151" s="4">
        <v>4264.8179597846329</v>
      </c>
      <c r="H1151" s="4">
        <v>4705.6713888785689</v>
      </c>
      <c r="I1151" s="4">
        <v>6170.1033510238194</v>
      </c>
      <c r="J1151" s="4">
        <v>5324.0190838730186</v>
      </c>
      <c r="K1151" s="4">
        <v>7850.4804974473345</v>
      </c>
      <c r="L1151" s="4">
        <v>4568.5930059538368</v>
      </c>
      <c r="M1151" s="4">
        <v>5557.7815803534577</v>
      </c>
      <c r="R1151" t="s">
        <v>3889</v>
      </c>
      <c r="S1151">
        <v>65.846251453503143</v>
      </c>
      <c r="T1151">
        <v>145.55470451367975</v>
      </c>
      <c r="U1151">
        <v>134.34441707530138</v>
      </c>
      <c r="V1151">
        <v>105.69557259896993</v>
      </c>
      <c r="W1151">
        <v>173.93355880993383</v>
      </c>
      <c r="X1151">
        <v>119.96691275178117</v>
      </c>
      <c r="Y1151">
        <v>55.636931153809563</v>
      </c>
      <c r="AT1151" t="s">
        <v>3889</v>
      </c>
      <c r="AU1151">
        <f t="shared" si="121"/>
        <v>4.8813762820182506E-8</v>
      </c>
      <c r="AV1151">
        <f t="shared" si="122"/>
        <v>1.4387197786062193E-7</v>
      </c>
      <c r="AW1151">
        <f t="shared" si="123"/>
        <v>1.3856482449991995E-7</v>
      </c>
      <c r="AX1151">
        <f t="shared" si="124"/>
        <v>1.1939845577437145E-7</v>
      </c>
      <c r="AY1151">
        <f t="shared" si="125"/>
        <v>2.1716557935431468E-7</v>
      </c>
      <c r="AZ1151">
        <f t="shared" si="126"/>
        <v>1.1858000105939053E-7</v>
      </c>
      <c r="BA1151">
        <f t="shared" si="127"/>
        <v>5.2732915290190532E-8</v>
      </c>
    </row>
    <row r="1152" spans="1:53" x14ac:dyDescent="0.3">
      <c r="A1152" s="3" t="s">
        <v>20751</v>
      </c>
      <c r="B1152" s="3" t="s">
        <v>29151</v>
      </c>
      <c r="C1152" s="6" t="s">
        <v>4471</v>
      </c>
      <c r="D1152" s="3">
        <v>5</v>
      </c>
      <c r="E1152" s="3">
        <v>284.87</v>
      </c>
      <c r="F1152" s="3">
        <v>15746.08541</v>
      </c>
      <c r="G1152" s="4">
        <v>363.41802151140911</v>
      </c>
      <c r="H1152" s="4">
        <v>235.1966837200066</v>
      </c>
      <c r="I1152" s="4">
        <v>362.38177232369515</v>
      </c>
      <c r="J1152" s="4">
        <v>205.89893000858152</v>
      </c>
      <c r="K1152" s="4">
        <v>168.65476194472274</v>
      </c>
      <c r="L1152" s="4">
        <v>380.44101503939919</v>
      </c>
      <c r="M1152" s="4">
        <v>400.04895353563666</v>
      </c>
      <c r="R1152" t="s">
        <v>5499</v>
      </c>
      <c r="S1152">
        <v>340.42959928704761</v>
      </c>
      <c r="T1152">
        <v>69.478416438328466</v>
      </c>
      <c r="U1152">
        <v>447.21523933727775</v>
      </c>
      <c r="V1152">
        <v>129.79044473457196</v>
      </c>
      <c r="W1152">
        <v>114.72319649000262</v>
      </c>
      <c r="X1152">
        <v>74.723467570570051</v>
      </c>
      <c r="Y1152">
        <v>233.31393819467638</v>
      </c>
      <c r="AT1152" t="s">
        <v>5499</v>
      </c>
      <c r="AU1152">
        <f t="shared" si="121"/>
        <v>2.5237047439674139E-7</v>
      </c>
      <c r="AV1152">
        <f t="shared" si="122"/>
        <v>6.8675191399717378E-8</v>
      </c>
      <c r="AW1152">
        <f t="shared" si="123"/>
        <v>4.6126443138850899E-7</v>
      </c>
      <c r="AX1152">
        <f t="shared" si="124"/>
        <v>1.4661710320047801E-7</v>
      </c>
      <c r="AY1152">
        <f t="shared" si="125"/>
        <v>1.4323819739901393E-7</v>
      </c>
      <c r="AZ1152">
        <f t="shared" si="126"/>
        <v>7.38596056232011E-8</v>
      </c>
      <c r="BA1152">
        <f t="shared" si="127"/>
        <v>2.211359232741971E-7</v>
      </c>
    </row>
    <row r="1153" spans="1:53" x14ac:dyDescent="0.3">
      <c r="A1153" s="3" t="s">
        <v>22428</v>
      </c>
      <c r="B1153" s="3" t="s">
        <v>29152</v>
      </c>
      <c r="C1153" s="6" t="s">
        <v>4358</v>
      </c>
      <c r="D1153" s="3">
        <v>5</v>
      </c>
      <c r="E1153" s="3">
        <v>363.31</v>
      </c>
      <c r="F1153" s="3">
        <v>23282.054179999999</v>
      </c>
      <c r="G1153" s="4">
        <v>687.24910876002673</v>
      </c>
      <c r="H1153" s="4">
        <v>533.4609710742169</v>
      </c>
      <c r="I1153" s="4">
        <v>691.66468766271601</v>
      </c>
      <c r="J1153" s="4">
        <v>655.37272541810239</v>
      </c>
      <c r="K1153" s="4">
        <v>823.45487139481065</v>
      </c>
      <c r="L1153" s="4">
        <v>495.97635393247054</v>
      </c>
      <c r="M1153" s="4">
        <v>646.41254248257508</v>
      </c>
      <c r="R1153" t="s">
        <v>7293</v>
      </c>
      <c r="S1153">
        <v>94.696923046176607</v>
      </c>
      <c r="T1153">
        <v>50.559094184698537</v>
      </c>
      <c r="U1153">
        <v>220.78963572891428</v>
      </c>
      <c r="V1153">
        <v>45.143999022934061</v>
      </c>
      <c r="W1153">
        <v>52.724562439536186</v>
      </c>
      <c r="X1153">
        <v>33.459754721003357</v>
      </c>
      <c r="Y1153">
        <v>56.774618486397614</v>
      </c>
      <c r="AT1153" t="s">
        <v>7293</v>
      </c>
      <c r="AU1153">
        <f t="shared" si="121"/>
        <v>7.020161420489204E-8</v>
      </c>
      <c r="AV1153">
        <f t="shared" si="122"/>
        <v>4.9974591364103976E-8</v>
      </c>
      <c r="AW1153">
        <f t="shared" si="123"/>
        <v>2.277257052597147E-7</v>
      </c>
      <c r="AX1153">
        <f t="shared" si="124"/>
        <v>5.0996684518369223E-8</v>
      </c>
      <c r="AY1153">
        <f t="shared" si="125"/>
        <v>6.5829505396923297E-8</v>
      </c>
      <c r="AZ1153">
        <f t="shared" si="126"/>
        <v>3.30729336885817E-8</v>
      </c>
      <c r="BA1153">
        <f t="shared" si="127"/>
        <v>5.3811220086877365E-8</v>
      </c>
    </row>
    <row r="1154" spans="1:53" x14ac:dyDescent="0.3">
      <c r="A1154" s="3" t="s">
        <v>17670</v>
      </c>
      <c r="B1154" s="3" t="s">
        <v>29153</v>
      </c>
      <c r="C1154" s="6" t="s">
        <v>3526</v>
      </c>
      <c r="D1154" s="3">
        <v>5</v>
      </c>
      <c r="E1154" s="3">
        <v>423.67</v>
      </c>
      <c r="F1154" s="3">
        <v>23225.319169999999</v>
      </c>
      <c r="G1154" s="4">
        <v>187.80363607181229</v>
      </c>
      <c r="H1154" s="4">
        <v>148.99150987785464</v>
      </c>
      <c r="I1154" s="4">
        <v>183.83065992169409</v>
      </c>
      <c r="J1154" s="4">
        <v>195.98898765749726</v>
      </c>
      <c r="K1154" s="4">
        <v>231.90120060991802</v>
      </c>
      <c r="L1154" s="4">
        <v>246.68805802348891</v>
      </c>
      <c r="M1154" s="4">
        <v>197.83234289168129</v>
      </c>
      <c r="R1154" t="s">
        <v>7294</v>
      </c>
      <c r="S1154">
        <v>754.15852229593133</v>
      </c>
      <c r="T1154">
        <v>645.30988579486041</v>
      </c>
      <c r="U1154">
        <v>2380.9510891854234</v>
      </c>
      <c r="V1154">
        <v>778.60354393355249</v>
      </c>
      <c r="W1154">
        <v>800.56669399143107</v>
      </c>
      <c r="X1154">
        <v>677.99800117626194</v>
      </c>
      <c r="Y1154">
        <v>641.93741111276984</v>
      </c>
      <c r="AT1154" t="s">
        <v>7294</v>
      </c>
      <c r="AU1154">
        <f t="shared" si="121"/>
        <v>5.590798932900283E-7</v>
      </c>
      <c r="AV1154">
        <f t="shared" si="122"/>
        <v>6.378495969094079E-7</v>
      </c>
      <c r="AW1154">
        <f t="shared" si="123"/>
        <v>2.4557482699928663E-6</v>
      </c>
      <c r="AX1154">
        <f t="shared" si="124"/>
        <v>8.7954545796202185E-7</v>
      </c>
      <c r="AY1154">
        <f t="shared" si="125"/>
        <v>9.9955138675911535E-7</v>
      </c>
      <c r="AZ1154">
        <f t="shared" si="126"/>
        <v>6.7015981201493528E-7</v>
      </c>
      <c r="BA1154">
        <f t="shared" si="127"/>
        <v>6.0843095440025994E-7</v>
      </c>
    </row>
    <row r="1155" spans="1:53" x14ac:dyDescent="0.3">
      <c r="A1155" s="3" t="s">
        <v>21018</v>
      </c>
      <c r="B1155" s="3" t="s">
        <v>29154</v>
      </c>
      <c r="C1155" s="6" t="s">
        <v>5447</v>
      </c>
      <c r="D1155" s="3">
        <v>5</v>
      </c>
      <c r="E1155" s="3">
        <v>189.55</v>
      </c>
      <c r="F1155" s="3">
        <v>10207.445900000001</v>
      </c>
      <c r="G1155" s="4">
        <v>1087.6352550758511</v>
      </c>
      <c r="H1155" s="4">
        <v>912.15117247766511</v>
      </c>
      <c r="I1155" s="4">
        <v>1305.0998458090389</v>
      </c>
      <c r="J1155" s="4">
        <v>1019.7202740217465</v>
      </c>
      <c r="K1155" s="4">
        <v>1225.9930033749308</v>
      </c>
      <c r="L1155" s="4">
        <v>1210.3385075394569</v>
      </c>
      <c r="M1155" s="4">
        <v>1512.4004678457691</v>
      </c>
      <c r="R1155" t="s">
        <v>7295</v>
      </c>
      <c r="AT1155" t="s">
        <v>7295</v>
      </c>
      <c r="AU1155">
        <f t="shared" ref="AU1155:AU1218" si="128">S1155/AK$2/(10^-15)/(6.022*10^23)</f>
        <v>0</v>
      </c>
      <c r="AV1155">
        <f t="shared" ref="AV1155:AV1218" si="129">T1155/AL$2/(10^-15)/(6.022*10^23)</f>
        <v>0</v>
      </c>
      <c r="AW1155">
        <f t="shared" ref="AW1155:AW1218" si="130">U1155/AM$2/(10^-15)/(6.022*10^23)</f>
        <v>0</v>
      </c>
      <c r="AX1155">
        <f t="shared" ref="AX1155:AX1218" si="131">V1155/AN$2/(10^-15)/(6.022*10^23)</f>
        <v>0</v>
      </c>
      <c r="AY1155">
        <f t="shared" ref="AY1155:AY1218" si="132">W1155/AO$2/(10^-15)/(6.022*10^23)</f>
        <v>0</v>
      </c>
      <c r="AZ1155">
        <f t="shared" ref="AZ1155:AZ1218" si="133">X1155/AP$2/(10^-15)/(6.022*10^23)</f>
        <v>0</v>
      </c>
      <c r="BA1155">
        <f t="shared" ref="BA1155:BA1218" si="134">Y1155/AQ$2/(10^-15)/(6.022*10^23)</f>
        <v>0</v>
      </c>
    </row>
    <row r="1156" spans="1:53" x14ac:dyDescent="0.3">
      <c r="A1156" s="3" t="s">
        <v>17306</v>
      </c>
      <c r="B1156" s="3" t="s">
        <v>29155</v>
      </c>
      <c r="C1156" s="6" t="s">
        <v>4763</v>
      </c>
      <c r="D1156" s="3">
        <v>5</v>
      </c>
      <c r="E1156" s="3">
        <v>258.26</v>
      </c>
      <c r="F1156" s="3">
        <v>18239.66906</v>
      </c>
      <c r="G1156" s="4">
        <v>330.39712224696297</v>
      </c>
      <c r="H1156" s="4">
        <v>206.88628543785995</v>
      </c>
      <c r="I1156" s="4">
        <v>343.22723477274974</v>
      </c>
      <c r="J1156" s="4">
        <v>322.8330263707681</v>
      </c>
      <c r="K1156" s="4">
        <v>217.8074648388675</v>
      </c>
      <c r="L1156" s="4">
        <v>259.31454457262691</v>
      </c>
      <c r="M1156" s="4">
        <v>389.7885612363923</v>
      </c>
      <c r="R1156" t="s">
        <v>7297</v>
      </c>
      <c r="AT1156" t="s">
        <v>7297</v>
      </c>
      <c r="AU1156">
        <f t="shared" si="128"/>
        <v>0</v>
      </c>
      <c r="AV1156">
        <f t="shared" si="129"/>
        <v>0</v>
      </c>
      <c r="AW1156">
        <f t="shared" si="130"/>
        <v>0</v>
      </c>
      <c r="AX1156">
        <f t="shared" si="131"/>
        <v>0</v>
      </c>
      <c r="AY1156">
        <f t="shared" si="132"/>
        <v>0</v>
      </c>
      <c r="AZ1156">
        <f t="shared" si="133"/>
        <v>0</v>
      </c>
      <c r="BA1156">
        <f t="shared" si="134"/>
        <v>0</v>
      </c>
    </row>
    <row r="1157" spans="1:53" x14ac:dyDescent="0.3">
      <c r="A1157" s="3" t="s">
        <v>19265</v>
      </c>
      <c r="B1157" s="3" t="s">
        <v>29156</v>
      </c>
      <c r="C1157" s="6" t="s">
        <v>4605</v>
      </c>
      <c r="D1157" s="3">
        <v>5</v>
      </c>
      <c r="E1157" s="3">
        <v>239.84</v>
      </c>
      <c r="F1157" s="3">
        <v>37539.88162</v>
      </c>
      <c r="G1157" s="4">
        <v>73.694198388921862</v>
      </c>
      <c r="H1157" s="4">
        <v>72.817594114620022</v>
      </c>
      <c r="I1157" s="4">
        <v>76.859891362068225</v>
      </c>
      <c r="J1157" s="4">
        <v>88.94200509373475</v>
      </c>
      <c r="K1157" s="4">
        <v>52.850128150573781</v>
      </c>
      <c r="L1157" s="4">
        <v>68.445418170477382</v>
      </c>
      <c r="M1157" s="4">
        <v>97.104544104569158</v>
      </c>
      <c r="R1157" t="s">
        <v>4326</v>
      </c>
      <c r="S1157">
        <v>2762.005306607824</v>
      </c>
      <c r="T1157">
        <v>914.556346522799</v>
      </c>
      <c r="U1157">
        <v>2133.1348541790117</v>
      </c>
      <c r="V1157">
        <v>1685.2427794807754</v>
      </c>
      <c r="W1157">
        <v>1053.5503367266565</v>
      </c>
      <c r="X1157">
        <v>1652.6223679978643</v>
      </c>
      <c r="Y1157">
        <v>2112.0269178042076</v>
      </c>
      <c r="AT1157" t="s">
        <v>4326</v>
      </c>
      <c r="AU1157">
        <f t="shared" si="128"/>
        <v>2.0475557676968856E-6</v>
      </c>
      <c r="AV1157">
        <f t="shared" si="129"/>
        <v>9.0398335717725395E-7</v>
      </c>
      <c r="AW1157">
        <f t="shared" si="130"/>
        <v>2.2001469293532536E-6</v>
      </c>
      <c r="AX1157">
        <f t="shared" si="131"/>
        <v>1.9037257713562465E-6</v>
      </c>
      <c r="AY1157">
        <f t="shared" si="132"/>
        <v>1.3154153276665467E-6</v>
      </c>
      <c r="AZ1157">
        <f t="shared" si="133"/>
        <v>1.6335167560194607E-6</v>
      </c>
      <c r="BA1157">
        <f t="shared" si="134"/>
        <v>2.0017879174406178E-6</v>
      </c>
    </row>
    <row r="1158" spans="1:53" x14ac:dyDescent="0.3">
      <c r="A1158" s="3" t="s">
        <v>14184</v>
      </c>
      <c r="B1158" s="3" t="s">
        <v>29157</v>
      </c>
      <c r="C1158" s="6" t="s">
        <v>5243</v>
      </c>
      <c r="D1158" s="3">
        <v>5</v>
      </c>
      <c r="E1158" s="3">
        <v>414.43</v>
      </c>
      <c r="F1158" s="3">
        <v>12852.46558</v>
      </c>
      <c r="G1158" s="4">
        <v>6421.4073265210991</v>
      </c>
      <c r="H1158" s="4">
        <v>2828.5303336664397</v>
      </c>
      <c r="I1158" s="4">
        <v>4245.1420023122955</v>
      </c>
      <c r="J1158" s="4">
        <v>3284.5048279747693</v>
      </c>
      <c r="K1158" s="4">
        <v>5100.1475685664691</v>
      </c>
      <c r="L1158" s="4">
        <v>4255.8335626640601</v>
      </c>
      <c r="M1158" s="4">
        <v>4873.8194627356716</v>
      </c>
      <c r="R1158" t="s">
        <v>3637</v>
      </c>
      <c r="S1158">
        <v>732.80932304465989</v>
      </c>
      <c r="T1158">
        <v>317.90051854438707</v>
      </c>
      <c r="U1158">
        <v>464.51831321156732</v>
      </c>
      <c r="V1158">
        <v>476.82882455635939</v>
      </c>
      <c r="W1158">
        <v>264.84140240468935</v>
      </c>
      <c r="X1158">
        <v>446.1601907637114</v>
      </c>
      <c r="Y1158">
        <v>516.54093310179815</v>
      </c>
      <c r="AT1158" t="s">
        <v>3637</v>
      </c>
      <c r="AU1158">
        <f t="shared" si="128"/>
        <v>5.4325310397935239E-7</v>
      </c>
      <c r="AV1158">
        <f t="shared" si="129"/>
        <v>3.1422533897968075E-7</v>
      </c>
      <c r="AW1158">
        <f t="shared" si="130"/>
        <v>4.7911107843865184E-7</v>
      </c>
      <c r="AX1158">
        <f t="shared" si="131"/>
        <v>5.3864721029282581E-7</v>
      </c>
      <c r="AY1158">
        <f t="shared" si="132"/>
        <v>3.3066900363415522E-7</v>
      </c>
      <c r="AZ1158">
        <f t="shared" si="133"/>
        <v>4.4100222869687283E-7</v>
      </c>
      <c r="BA1158">
        <f t="shared" si="134"/>
        <v>4.8957964978102517E-7</v>
      </c>
    </row>
    <row r="1159" spans="1:53" x14ac:dyDescent="0.3">
      <c r="A1159" s="3" t="s">
        <v>11873</v>
      </c>
      <c r="B1159" s="3" t="s">
        <v>29158</v>
      </c>
      <c r="C1159" s="6" t="s">
        <v>7060</v>
      </c>
      <c r="D1159" s="3">
        <v>5</v>
      </c>
      <c r="E1159" s="3">
        <v>197.76</v>
      </c>
      <c r="F1159" s="3">
        <v>65759.225980000003</v>
      </c>
      <c r="G1159" s="4">
        <v>38.549172550315184</v>
      </c>
      <c r="H1159" s="4">
        <v>32.446826815102007</v>
      </c>
      <c r="I1159" s="4">
        <v>38.286560385246574</v>
      </c>
      <c r="J1159" s="4">
        <v>35.740840194384404</v>
      </c>
      <c r="K1159" s="4">
        <v>28.560391202710797</v>
      </c>
      <c r="L1159" s="4">
        <v>30.907690606992094</v>
      </c>
      <c r="M1159" s="4">
        <v>42.111537478893084</v>
      </c>
      <c r="R1159" t="s">
        <v>4470</v>
      </c>
      <c r="S1159">
        <v>0.39482030136159113</v>
      </c>
      <c r="T1159">
        <v>2.8368444671260176</v>
      </c>
      <c r="U1159">
        <v>7.9421595665926557</v>
      </c>
      <c r="V1159">
        <v>2.7878085414152913</v>
      </c>
      <c r="W1159">
        <v>8.2289292352704688</v>
      </c>
      <c r="X1159">
        <v>5.2139110555760979</v>
      </c>
      <c r="Y1159">
        <v>5.7288751142057164</v>
      </c>
      <c r="AT1159" t="s">
        <v>4470</v>
      </c>
      <c r="AU1159">
        <f t="shared" si="128"/>
        <v>2.9269190154077251E-10</v>
      </c>
      <c r="AV1159">
        <f t="shared" si="129"/>
        <v>2.8040483179987048E-9</v>
      </c>
      <c r="AW1159">
        <f t="shared" si="130"/>
        <v>8.191661182901468E-9</v>
      </c>
      <c r="AX1159">
        <f t="shared" si="131"/>
        <v>3.1492334698117009E-9</v>
      </c>
      <c r="AY1159">
        <f t="shared" si="132"/>
        <v>1.027426907763073E-8</v>
      </c>
      <c r="AZ1159">
        <f t="shared" si="133"/>
        <v>5.1536341505512507E-9</v>
      </c>
      <c r="BA1159">
        <f t="shared" si="134"/>
        <v>5.4298517161258856E-9</v>
      </c>
    </row>
    <row r="1160" spans="1:53" x14ac:dyDescent="0.3">
      <c r="A1160" s="3" t="s">
        <v>17781</v>
      </c>
      <c r="B1160" s="3" t="s">
        <v>29159</v>
      </c>
      <c r="C1160" s="6" t="s">
        <v>6213</v>
      </c>
      <c r="D1160" s="3">
        <v>5</v>
      </c>
      <c r="E1160" s="3">
        <v>392.67</v>
      </c>
      <c r="F1160" s="3">
        <v>24995.637129999999</v>
      </c>
      <c r="G1160" s="4">
        <v>192.38390792031052</v>
      </c>
      <c r="H1160" s="4">
        <v>94.686327192396888</v>
      </c>
      <c r="I1160" s="4">
        <v>150.3213649843124</v>
      </c>
      <c r="J1160" s="4">
        <v>118.56342033321603</v>
      </c>
      <c r="K1160" s="4">
        <v>89.712828517133772</v>
      </c>
      <c r="L1160" s="4">
        <v>119.01953031355426</v>
      </c>
      <c r="M1160" s="4">
        <v>200.83861688464489</v>
      </c>
      <c r="R1160" t="s">
        <v>23635</v>
      </c>
      <c r="AT1160" t="s">
        <v>23635</v>
      </c>
      <c r="AU1160">
        <f t="shared" si="128"/>
        <v>0</v>
      </c>
      <c r="AV1160">
        <f t="shared" si="129"/>
        <v>0</v>
      </c>
      <c r="AW1160">
        <f t="shared" si="130"/>
        <v>0</v>
      </c>
      <c r="AX1160">
        <f t="shared" si="131"/>
        <v>0</v>
      </c>
      <c r="AY1160">
        <f t="shared" si="132"/>
        <v>0</v>
      </c>
      <c r="AZ1160">
        <f t="shared" si="133"/>
        <v>0</v>
      </c>
      <c r="BA1160">
        <f t="shared" si="134"/>
        <v>0</v>
      </c>
    </row>
    <row r="1161" spans="1:53" x14ac:dyDescent="0.3">
      <c r="A1161" s="3" t="s">
        <v>15496</v>
      </c>
      <c r="B1161" s="3" t="s">
        <v>29160</v>
      </c>
      <c r="C1161" s="6" t="s">
        <v>4281</v>
      </c>
      <c r="D1161" s="3">
        <v>5</v>
      </c>
      <c r="E1161" s="3">
        <v>159.69</v>
      </c>
      <c r="F1161" s="3">
        <v>68902.09792</v>
      </c>
      <c r="G1161" s="4">
        <v>24.518120962533402</v>
      </c>
      <c r="H1161" s="4">
        <v>31.875557613967491</v>
      </c>
      <c r="I1161" s="4">
        <v>33.399139284619217</v>
      </c>
      <c r="J1161" s="4">
        <v>38.699342076386046</v>
      </c>
      <c r="K1161" s="4">
        <v>26.333500069808935</v>
      </c>
      <c r="L1161" s="4">
        <v>34.225109733575422</v>
      </c>
      <c r="M1161" s="4">
        <v>37.393812745733008</v>
      </c>
      <c r="R1161" t="s">
        <v>3624</v>
      </c>
      <c r="S1161">
        <v>7427.6297030098194</v>
      </c>
      <c r="T1161">
        <v>5519.1681852682668</v>
      </c>
      <c r="U1161">
        <v>7878.6794514762787</v>
      </c>
      <c r="V1161">
        <v>7820.9369649617929</v>
      </c>
      <c r="W1161">
        <v>5139.0478678387799</v>
      </c>
      <c r="X1161">
        <v>9774.055836160609</v>
      </c>
      <c r="Y1161">
        <v>8799.6892209902471</v>
      </c>
      <c r="AT1161" t="s">
        <v>3624</v>
      </c>
      <c r="AU1161">
        <f t="shared" si="128"/>
        <v>5.5063203543923923E-6</v>
      </c>
      <c r="AV1161">
        <f t="shared" si="129"/>
        <v>5.4553622681796381E-6</v>
      </c>
      <c r="AW1161">
        <f t="shared" si="130"/>
        <v>8.1261868505709686E-6</v>
      </c>
      <c r="AX1161">
        <f t="shared" si="131"/>
        <v>8.8348809071519994E-6</v>
      </c>
      <c r="AY1161">
        <f t="shared" si="132"/>
        <v>6.4163828716245694E-6</v>
      </c>
      <c r="AZ1161">
        <f t="shared" si="133"/>
        <v>9.6610600774942383E-6</v>
      </c>
      <c r="BA1161">
        <f t="shared" si="134"/>
        <v>8.3403821283321828E-6</v>
      </c>
    </row>
    <row r="1162" spans="1:53" x14ac:dyDescent="0.3">
      <c r="A1162" s="3" t="s">
        <v>9046</v>
      </c>
      <c r="B1162" s="3" t="s">
        <v>29161</v>
      </c>
      <c r="C1162" s="6" t="s">
        <v>3148</v>
      </c>
      <c r="D1162" s="3">
        <v>5</v>
      </c>
      <c r="E1162" s="3">
        <v>213.82</v>
      </c>
      <c r="F1162" s="3">
        <v>63819.499790000002</v>
      </c>
      <c r="G1162" s="4">
        <v>11.484299794254321</v>
      </c>
      <c r="H1162" s="4">
        <v>14.861293607368131</v>
      </c>
      <c r="I1162" s="4">
        <v>13.73455574422972</v>
      </c>
      <c r="J1162" s="4">
        <v>24.938583011711025</v>
      </c>
      <c r="K1162" s="4">
        <v>8.9273568331962672</v>
      </c>
      <c r="L1162" s="4">
        <v>14.675403128093548</v>
      </c>
      <c r="M1162" s="4">
        <v>14.130376104041654</v>
      </c>
      <c r="R1162" t="s">
        <v>4208</v>
      </c>
      <c r="S1162">
        <v>185.94796517167714</v>
      </c>
      <c r="T1162">
        <v>158.0628800231101</v>
      </c>
      <c r="U1162">
        <v>219.90832914429586</v>
      </c>
      <c r="V1162">
        <v>189.70566883659447</v>
      </c>
      <c r="W1162">
        <v>119.96557306326719</v>
      </c>
      <c r="X1162">
        <v>169.94910706229226</v>
      </c>
      <c r="Y1162">
        <v>159.18314359378874</v>
      </c>
      <c r="AT1162" t="s">
        <v>4208</v>
      </c>
      <c r="AU1162">
        <f t="shared" si="128"/>
        <v>1.3784869553577148E-7</v>
      </c>
      <c r="AV1162">
        <f t="shared" si="129"/>
        <v>1.562355490415205E-7</v>
      </c>
      <c r="AW1162">
        <f t="shared" si="130"/>
        <v>2.2681671257593365E-7</v>
      </c>
      <c r="AX1162">
        <f t="shared" si="131"/>
        <v>2.1430002557131162E-7</v>
      </c>
      <c r="AY1162">
        <f t="shared" si="132"/>
        <v>1.4978359182155053E-7</v>
      </c>
      <c r="AZ1162">
        <f t="shared" si="133"/>
        <v>1.6798436196475252E-7</v>
      </c>
      <c r="BA1162">
        <f t="shared" si="134"/>
        <v>1.5087444711052744E-7</v>
      </c>
    </row>
    <row r="1163" spans="1:53" x14ac:dyDescent="0.3">
      <c r="A1163" s="3" t="s">
        <v>11649</v>
      </c>
      <c r="B1163" s="3" t="s">
        <v>29162</v>
      </c>
      <c r="C1163" s="6" t="s">
        <v>5807</v>
      </c>
      <c r="D1163" s="3">
        <v>5</v>
      </c>
      <c r="E1163" s="3">
        <v>370.46</v>
      </c>
      <c r="F1163" s="3">
        <v>22465.158449999999</v>
      </c>
      <c r="G1163" s="4">
        <v>716.14443493559827</v>
      </c>
      <c r="H1163" s="4">
        <v>642.67870270371566</v>
      </c>
      <c r="I1163" s="4">
        <v>686.74275852471305</v>
      </c>
      <c r="J1163" s="4">
        <v>663.23596510121229</v>
      </c>
      <c r="K1163" s="4">
        <v>381.94319861243559</v>
      </c>
      <c r="L1163" s="4">
        <v>353.07713322788106</v>
      </c>
      <c r="M1163" s="4">
        <v>514.57795141347617</v>
      </c>
      <c r="R1163" t="s">
        <v>4207</v>
      </c>
      <c r="S1163">
        <v>256.0039777816491</v>
      </c>
      <c r="T1163">
        <v>246.43947968694667</v>
      </c>
      <c r="U1163">
        <v>289.2044099965579</v>
      </c>
      <c r="V1163">
        <v>213.54865279425013</v>
      </c>
      <c r="W1163">
        <v>247.13099109134987</v>
      </c>
      <c r="X1163">
        <v>294.53947203236254</v>
      </c>
      <c r="Y1163">
        <v>281.51806597897007</v>
      </c>
      <c r="AT1163" t="s">
        <v>4207</v>
      </c>
      <c r="AU1163">
        <f t="shared" si="128"/>
        <v>1.8978327811539914E-7</v>
      </c>
      <c r="AV1163">
        <f t="shared" si="129"/>
        <v>2.4359044583248992E-7</v>
      </c>
      <c r="AW1163">
        <f t="shared" si="130"/>
        <v>2.9828971823454574E-7</v>
      </c>
      <c r="AX1163">
        <f t="shared" si="131"/>
        <v>2.4123412882271822E-7</v>
      </c>
      <c r="AY1163">
        <f t="shared" si="132"/>
        <v>3.0855658461749263E-7</v>
      </c>
      <c r="AZ1163">
        <f t="shared" si="133"/>
        <v>2.9113436450511078E-7</v>
      </c>
      <c r="BA1163">
        <f t="shared" si="134"/>
        <v>2.6682399654443937E-7</v>
      </c>
    </row>
    <row r="1164" spans="1:53" x14ac:dyDescent="0.3">
      <c r="A1164" s="3" t="s">
        <v>9371</v>
      </c>
      <c r="B1164" s="3" t="s">
        <v>29163</v>
      </c>
      <c r="C1164" s="6" t="s">
        <v>3370</v>
      </c>
      <c r="D1164" s="3">
        <v>5</v>
      </c>
      <c r="E1164" s="3">
        <v>283.39999999999998</v>
      </c>
      <c r="F1164" s="3">
        <v>28044.398639999999</v>
      </c>
      <c r="G1164" s="4">
        <v>974.31738921167357</v>
      </c>
      <c r="H1164" s="4">
        <v>637.41174904984621</v>
      </c>
      <c r="I1164" s="4">
        <v>1004.5097808604805</v>
      </c>
      <c r="J1164" s="4">
        <v>1010.4978298129701</v>
      </c>
      <c r="K1164" s="4">
        <v>839.60280213443696</v>
      </c>
      <c r="L1164" s="4">
        <v>978.49249763562136</v>
      </c>
      <c r="M1164" s="4">
        <v>1112.0806154609206</v>
      </c>
      <c r="R1164" t="s">
        <v>3237</v>
      </c>
      <c r="S1164">
        <v>6.0443935989641071</v>
      </c>
      <c r="T1164">
        <v>0.33902778065718719</v>
      </c>
      <c r="U1164">
        <v>4.2220399720013218</v>
      </c>
      <c r="V1164">
        <v>7.2644798054671273</v>
      </c>
      <c r="W1164">
        <v>4.2128174353238768</v>
      </c>
      <c r="X1164">
        <v>4.8730685587137819</v>
      </c>
      <c r="Y1164">
        <v>3.0474625774721025</v>
      </c>
      <c r="AT1164" t="s">
        <v>3237</v>
      </c>
      <c r="AU1164">
        <f t="shared" si="128"/>
        <v>4.4808867478205718E-9</v>
      </c>
      <c r="AV1164">
        <f t="shared" si="129"/>
        <v>3.3510835335633154E-10</v>
      </c>
      <c r="AW1164">
        <f t="shared" si="130"/>
        <v>4.3546746525692772E-9</v>
      </c>
      <c r="AX1164">
        <f t="shared" si="131"/>
        <v>8.2062819610036749E-9</v>
      </c>
      <c r="AY1164">
        <f t="shared" si="132"/>
        <v>5.2599334212197841E-9</v>
      </c>
      <c r="AZ1164">
        <f t="shared" si="133"/>
        <v>4.8167320605337787E-9</v>
      </c>
      <c r="BA1164">
        <f t="shared" si="134"/>
        <v>2.8883977353747079E-9</v>
      </c>
    </row>
    <row r="1165" spans="1:53" x14ac:dyDescent="0.3">
      <c r="A1165" s="3" t="s">
        <v>9374</v>
      </c>
      <c r="B1165" s="3" t="s">
        <v>29164</v>
      </c>
      <c r="C1165" s="6" t="s">
        <v>3371</v>
      </c>
      <c r="D1165" s="3">
        <v>5</v>
      </c>
      <c r="E1165" s="3">
        <v>111.05</v>
      </c>
      <c r="F1165" s="3">
        <v>42337.171159999998</v>
      </c>
      <c r="G1165" s="4">
        <v>30.942476833936574</v>
      </c>
      <c r="H1165" s="4">
        <v>23.180232954170066</v>
      </c>
      <c r="I1165" s="4">
        <v>30.490932304433798</v>
      </c>
      <c r="J1165" s="4">
        <v>33.331009523220246</v>
      </c>
      <c r="K1165" s="4">
        <v>27.876471509953792</v>
      </c>
      <c r="L1165" s="4">
        <v>19.506748310793203</v>
      </c>
      <c r="M1165" s="4">
        <v>29.77796306044835</v>
      </c>
      <c r="R1165" t="s">
        <v>3611</v>
      </c>
      <c r="S1165">
        <v>230.72906347132067</v>
      </c>
      <c r="T1165">
        <v>97.909213665678791</v>
      </c>
      <c r="U1165">
        <v>218.07876266552265</v>
      </c>
      <c r="V1165">
        <v>173.82081735522866</v>
      </c>
      <c r="W1165">
        <v>71.270423970477765</v>
      </c>
      <c r="X1165">
        <v>79.5860358780551</v>
      </c>
      <c r="Y1165">
        <v>79.194619265395716</v>
      </c>
      <c r="AT1165" t="s">
        <v>3611</v>
      </c>
      <c r="AU1165">
        <f t="shared" si="128"/>
        <v>1.710462407714279E-7</v>
      </c>
      <c r="AV1165">
        <f t="shared" si="129"/>
        <v>9.67773062912958E-8</v>
      </c>
      <c r="AW1165">
        <f t="shared" si="130"/>
        <v>2.2492967057179852E-7</v>
      </c>
      <c r="AX1165">
        <f t="shared" si="131"/>
        <v>1.9635578542535493E-7</v>
      </c>
      <c r="AY1165">
        <f t="shared" si="132"/>
        <v>8.8985029791114001E-8</v>
      </c>
      <c r="AZ1165">
        <f t="shared" si="133"/>
        <v>7.8665958823653651E-8</v>
      </c>
      <c r="BA1165">
        <f t="shared" si="134"/>
        <v>7.5060990291069521E-8</v>
      </c>
    </row>
    <row r="1166" spans="1:53" x14ac:dyDescent="0.3">
      <c r="A1166" s="3" t="s">
        <v>22467</v>
      </c>
      <c r="B1166" s="3" t="s">
        <v>29165</v>
      </c>
      <c r="C1166" s="6" t="s">
        <v>5543</v>
      </c>
      <c r="D1166" s="3">
        <v>5</v>
      </c>
      <c r="E1166" s="3">
        <v>414.38</v>
      </c>
      <c r="F1166" s="3">
        <v>49824.11217</v>
      </c>
      <c r="G1166" s="4">
        <v>353.28039435473892</v>
      </c>
      <c r="H1166" s="4">
        <v>212.5513597484578</v>
      </c>
      <c r="I1166" s="4">
        <v>283.79103688459861</v>
      </c>
      <c r="J1166" s="4">
        <v>270.84167648924927</v>
      </c>
      <c r="K1166" s="4">
        <v>192.66919495157842</v>
      </c>
      <c r="L1166" s="4">
        <v>256.25338911110339</v>
      </c>
      <c r="M1166" s="4">
        <v>247.82513694226975</v>
      </c>
      <c r="R1166" t="s">
        <v>5527</v>
      </c>
      <c r="AT1166" t="s">
        <v>5527</v>
      </c>
      <c r="AU1166">
        <f t="shared" si="128"/>
        <v>0</v>
      </c>
      <c r="AV1166">
        <f t="shared" si="129"/>
        <v>0</v>
      </c>
      <c r="AW1166">
        <f t="shared" si="130"/>
        <v>0</v>
      </c>
      <c r="AX1166">
        <f t="shared" si="131"/>
        <v>0</v>
      </c>
      <c r="AY1166">
        <f t="shared" si="132"/>
        <v>0</v>
      </c>
      <c r="AZ1166">
        <f t="shared" si="133"/>
        <v>0</v>
      </c>
      <c r="BA1166">
        <f t="shared" si="134"/>
        <v>0</v>
      </c>
    </row>
    <row r="1167" spans="1:53" x14ac:dyDescent="0.3">
      <c r="A1167" s="3" t="s">
        <v>9067</v>
      </c>
      <c r="B1167" s="3" t="s">
        <v>29166</v>
      </c>
      <c r="C1167" s="6" t="s">
        <v>3458</v>
      </c>
      <c r="D1167" s="3">
        <v>5</v>
      </c>
      <c r="E1167" s="3">
        <v>271.27999999999997</v>
      </c>
      <c r="F1167" s="3">
        <v>37772.881650000003</v>
      </c>
      <c r="G1167" s="4">
        <v>92.032092801329043</v>
      </c>
      <c r="H1167" s="4">
        <v>74.024298165618589</v>
      </c>
      <c r="I1167" s="4">
        <v>90.969238965931595</v>
      </c>
      <c r="J1167" s="4">
        <v>109.24734417102594</v>
      </c>
      <c r="K1167" s="4">
        <v>70.608797725330774</v>
      </c>
      <c r="L1167" s="4">
        <v>97.351211670943741</v>
      </c>
      <c r="M1167" s="4">
        <v>116.03544767907312</v>
      </c>
      <c r="R1167" t="s">
        <v>7841</v>
      </c>
      <c r="AT1167" t="s">
        <v>7841</v>
      </c>
      <c r="AU1167">
        <f t="shared" si="128"/>
        <v>0</v>
      </c>
      <c r="AV1167">
        <f t="shared" si="129"/>
        <v>0</v>
      </c>
      <c r="AW1167">
        <f t="shared" si="130"/>
        <v>0</v>
      </c>
      <c r="AX1167">
        <f t="shared" si="131"/>
        <v>0</v>
      </c>
      <c r="AY1167">
        <f t="shared" si="132"/>
        <v>0</v>
      </c>
      <c r="AZ1167">
        <f t="shared" si="133"/>
        <v>0</v>
      </c>
      <c r="BA1167">
        <f t="shared" si="134"/>
        <v>0</v>
      </c>
    </row>
    <row r="1168" spans="1:53" x14ac:dyDescent="0.3">
      <c r="A1168" s="3" t="s">
        <v>10087</v>
      </c>
      <c r="B1168" s="3" t="s">
        <v>29167</v>
      </c>
      <c r="C1168" s="6" t="s">
        <v>3907</v>
      </c>
      <c r="D1168" s="3">
        <v>5</v>
      </c>
      <c r="E1168" s="3">
        <v>266.58999999999997</v>
      </c>
      <c r="F1168" s="3">
        <v>33549.876530000001</v>
      </c>
      <c r="G1168" s="4">
        <v>1328.8722619515008</v>
      </c>
      <c r="H1168" s="4">
        <v>627.91975533891548</v>
      </c>
      <c r="I1168" s="4">
        <v>751.65870684423294</v>
      </c>
      <c r="J1168" s="4">
        <v>725.12016884206423</v>
      </c>
      <c r="K1168" s="4">
        <v>497.46462805821341</v>
      </c>
      <c r="L1168" s="4">
        <v>1060.03499180781</v>
      </c>
      <c r="M1168" s="4">
        <v>1255.5734446415679</v>
      </c>
      <c r="R1168" t="s">
        <v>4152</v>
      </c>
      <c r="AT1168" t="s">
        <v>4152</v>
      </c>
      <c r="AU1168">
        <f t="shared" si="128"/>
        <v>0</v>
      </c>
      <c r="AV1168">
        <f t="shared" si="129"/>
        <v>0</v>
      </c>
      <c r="AW1168">
        <f t="shared" si="130"/>
        <v>0</v>
      </c>
      <c r="AX1168">
        <f t="shared" si="131"/>
        <v>0</v>
      </c>
      <c r="AY1168">
        <f t="shared" si="132"/>
        <v>0</v>
      </c>
      <c r="AZ1168">
        <f t="shared" si="133"/>
        <v>0</v>
      </c>
      <c r="BA1168">
        <f t="shared" si="134"/>
        <v>0</v>
      </c>
    </row>
    <row r="1169" spans="1:53" x14ac:dyDescent="0.3">
      <c r="A1169" s="3" t="s">
        <v>15380</v>
      </c>
      <c r="B1169" s="3" t="s">
        <v>29168</v>
      </c>
      <c r="C1169" s="6" t="s">
        <v>5029</v>
      </c>
      <c r="D1169" s="3">
        <v>5</v>
      </c>
      <c r="E1169" s="3">
        <v>209.13</v>
      </c>
      <c r="F1169" s="3">
        <v>43142.636850000003</v>
      </c>
      <c r="G1169" s="4">
        <v>61.454112527600579</v>
      </c>
      <c r="H1169" s="4">
        <v>41.677697619920416</v>
      </c>
      <c r="I1169" s="4">
        <v>60.432060467984776</v>
      </c>
      <c r="J1169" s="4">
        <v>50.253756254860072</v>
      </c>
      <c r="K1169" s="4">
        <v>25.858127241981766</v>
      </c>
      <c r="L1169" s="4">
        <v>31.786246019691813</v>
      </c>
      <c r="M1169" s="4">
        <v>40.024168472146862</v>
      </c>
      <c r="R1169" t="s">
        <v>3340</v>
      </c>
      <c r="S1169">
        <v>2645.1198118869747</v>
      </c>
      <c r="T1169">
        <v>2682.9336925144894</v>
      </c>
      <c r="U1169">
        <v>3207.7292187892776</v>
      </c>
      <c r="V1169">
        <v>2474.0353871630596</v>
      </c>
      <c r="W1169">
        <v>2317.9163251576115</v>
      </c>
      <c r="X1169">
        <v>2388.107632115853</v>
      </c>
      <c r="Y1169">
        <v>2881.6569227056134</v>
      </c>
      <c r="AT1169" t="s">
        <v>3340</v>
      </c>
      <c r="AU1169">
        <f t="shared" si="128"/>
        <v>1.9609051127168944E-6</v>
      </c>
      <c r="AV1169">
        <f t="shared" si="129"/>
        <v>2.6519168727705647E-6</v>
      </c>
      <c r="AW1169">
        <f t="shared" si="130"/>
        <v>3.3084994964522195E-6</v>
      </c>
      <c r="AX1169">
        <f t="shared" si="131"/>
        <v>2.7947812523728864E-6</v>
      </c>
      <c r="AY1169">
        <f t="shared" si="132"/>
        <v>2.8940455487243663E-6</v>
      </c>
      <c r="AZ1169">
        <f t="shared" si="133"/>
        <v>2.3604992330856831E-6</v>
      </c>
      <c r="BA1169">
        <f t="shared" si="134"/>
        <v>2.7312464445663691E-6</v>
      </c>
    </row>
    <row r="1170" spans="1:53" x14ac:dyDescent="0.3">
      <c r="A1170" s="3" t="s">
        <v>19131</v>
      </c>
      <c r="B1170" s="3" t="s">
        <v>29169</v>
      </c>
      <c r="C1170" s="6" t="s">
        <v>5948</v>
      </c>
      <c r="D1170" s="3">
        <v>5</v>
      </c>
      <c r="E1170" s="3">
        <v>276.66000000000003</v>
      </c>
      <c r="F1170" s="3">
        <v>35155.07892</v>
      </c>
      <c r="G1170" s="4">
        <v>83.908151864714469</v>
      </c>
      <c r="H1170" s="4">
        <v>64.608417740266745</v>
      </c>
      <c r="I1170" s="4">
        <v>92.786511052033632</v>
      </c>
      <c r="J1170" s="4">
        <v>90.299755728800989</v>
      </c>
      <c r="K1170" s="4">
        <v>44.508315056509417</v>
      </c>
      <c r="L1170" s="4">
        <v>58.297480911642488</v>
      </c>
      <c r="M1170" s="4">
        <v>58.800143939090233</v>
      </c>
      <c r="R1170" t="s">
        <v>4736</v>
      </c>
      <c r="S1170">
        <v>42.709707464709275</v>
      </c>
      <c r="T1170">
        <v>12.698315487096709</v>
      </c>
      <c r="U1170">
        <v>31.070309188060666</v>
      </c>
      <c r="V1170">
        <v>31.160282425168415</v>
      </c>
      <c r="W1170">
        <v>10.895367103547997</v>
      </c>
      <c r="X1170">
        <v>18.503620830430346</v>
      </c>
      <c r="Y1170">
        <v>54.960388881535522</v>
      </c>
      <c r="AT1170" t="s">
        <v>4736</v>
      </c>
      <c r="AU1170">
        <f t="shared" si="128"/>
        <v>3.1661962287616003E-8</v>
      </c>
      <c r="AV1170">
        <f t="shared" si="129"/>
        <v>1.2551512991152192E-8</v>
      </c>
      <c r="AW1170">
        <f t="shared" si="130"/>
        <v>3.2046377761933637E-8</v>
      </c>
      <c r="AX1170">
        <f t="shared" si="131"/>
        <v>3.520005154023503E-8</v>
      </c>
      <c r="AY1170">
        <f t="shared" si="132"/>
        <v>1.3603462871161627E-8</v>
      </c>
      <c r="AZ1170">
        <f t="shared" si="133"/>
        <v>1.828970444721571E-8</v>
      </c>
      <c r="BA1170">
        <f t="shared" si="134"/>
        <v>5.2091685704118772E-8</v>
      </c>
    </row>
    <row r="1171" spans="1:53" x14ac:dyDescent="0.3">
      <c r="A1171" s="3" t="s">
        <v>11604</v>
      </c>
      <c r="B1171" s="3" t="s">
        <v>29170</v>
      </c>
      <c r="C1171" s="6" t="s">
        <v>7023</v>
      </c>
      <c r="D1171" s="3">
        <v>5</v>
      </c>
      <c r="E1171" s="3">
        <v>247.39</v>
      </c>
      <c r="F1171" s="3">
        <v>40580.94339</v>
      </c>
      <c r="G1171" s="4">
        <v>32.293339855760394</v>
      </c>
      <c r="H1171" s="4">
        <v>25.284986756255254</v>
      </c>
      <c r="I1171" s="4">
        <v>44.11177981164532</v>
      </c>
      <c r="J1171" s="4">
        <v>45.611368680844102</v>
      </c>
      <c r="K1171" s="4">
        <v>50.809872984807853</v>
      </c>
      <c r="L1171" s="4">
        <v>37.167508770846361</v>
      </c>
      <c r="M1171" s="4">
        <v>56.373507128145249</v>
      </c>
      <c r="R1171" t="s">
        <v>5502</v>
      </c>
      <c r="S1171">
        <v>78.605283935126081</v>
      </c>
      <c r="T1171">
        <v>61.507289758472808</v>
      </c>
      <c r="U1171">
        <v>71.982687379173626</v>
      </c>
      <c r="V1171">
        <v>45.566199503602284</v>
      </c>
      <c r="W1171">
        <v>136.83917514265249</v>
      </c>
      <c r="X1171">
        <v>54.134119445710944</v>
      </c>
      <c r="Y1171">
        <v>65.090398090823641</v>
      </c>
      <c r="AT1171" t="s">
        <v>5502</v>
      </c>
      <c r="AU1171">
        <f t="shared" si="128"/>
        <v>5.8272408857349013E-8</v>
      </c>
      <c r="AV1171">
        <f t="shared" si="129"/>
        <v>6.0796217202077302E-8</v>
      </c>
      <c r="AW1171">
        <f t="shared" si="130"/>
        <v>7.42440114808576E-8</v>
      </c>
      <c r="AX1171">
        <f t="shared" si="131"/>
        <v>5.147362110312334E-8</v>
      </c>
      <c r="AY1171">
        <f t="shared" si="132"/>
        <v>1.7085120865429832E-7</v>
      </c>
      <c r="AZ1171">
        <f t="shared" si="133"/>
        <v>5.3508286526497042E-8</v>
      </c>
      <c r="BA1171">
        <f t="shared" si="134"/>
        <v>6.1692950663278267E-8</v>
      </c>
    </row>
    <row r="1172" spans="1:53" x14ac:dyDescent="0.3">
      <c r="A1172" s="3" t="s">
        <v>16419</v>
      </c>
      <c r="B1172" s="3" t="s">
        <v>29171</v>
      </c>
      <c r="C1172" s="6" t="s">
        <v>7818</v>
      </c>
      <c r="D1172" s="3">
        <v>5</v>
      </c>
      <c r="E1172" s="3">
        <v>175.65</v>
      </c>
      <c r="F1172" s="3">
        <v>28005.73403</v>
      </c>
      <c r="G1172" s="4">
        <v>343.60715490718906</v>
      </c>
      <c r="H1172" s="4">
        <v>157.33575529133083</v>
      </c>
      <c r="I1172" s="4">
        <v>245.68123399623633</v>
      </c>
      <c r="J1172" s="4">
        <v>205.53882102685998</v>
      </c>
      <c r="K1172" s="4">
        <v>173.66162537699009</v>
      </c>
      <c r="L1172" s="4">
        <v>216.18939034951816</v>
      </c>
      <c r="M1172" s="4">
        <v>235.25340838242784</v>
      </c>
      <c r="R1172" t="s">
        <v>5503</v>
      </c>
      <c r="AT1172" t="s">
        <v>5503</v>
      </c>
      <c r="AU1172">
        <f t="shared" si="128"/>
        <v>0</v>
      </c>
      <c r="AV1172">
        <f t="shared" si="129"/>
        <v>0</v>
      </c>
      <c r="AW1172">
        <f t="shared" si="130"/>
        <v>0</v>
      </c>
      <c r="AX1172">
        <f t="shared" si="131"/>
        <v>0</v>
      </c>
      <c r="AY1172">
        <f t="shared" si="132"/>
        <v>0</v>
      </c>
      <c r="AZ1172">
        <f t="shared" si="133"/>
        <v>0</v>
      </c>
      <c r="BA1172">
        <f t="shared" si="134"/>
        <v>0</v>
      </c>
    </row>
    <row r="1173" spans="1:53" x14ac:dyDescent="0.3">
      <c r="A1173" s="3" t="s">
        <v>15696</v>
      </c>
      <c r="B1173" s="3" t="s">
        <v>29172</v>
      </c>
      <c r="C1173" s="6" t="s">
        <v>5060</v>
      </c>
      <c r="D1173" s="3">
        <v>5</v>
      </c>
      <c r="E1173" s="3">
        <v>319.85000000000002</v>
      </c>
      <c r="F1173" s="3">
        <v>32571.105350000002</v>
      </c>
      <c r="G1173" s="4">
        <v>118.33021094881336</v>
      </c>
      <c r="H1173" s="4">
        <v>95.959885958374187</v>
      </c>
      <c r="I1173" s="4">
        <v>136.17048112633057</v>
      </c>
      <c r="J1173" s="4">
        <v>106.40757522854874</v>
      </c>
      <c r="K1173" s="4">
        <v>285.21493278177928</v>
      </c>
      <c r="L1173" s="4">
        <v>187.61018969408505</v>
      </c>
      <c r="M1173" s="4">
        <v>140.70180614703514</v>
      </c>
      <c r="R1173" t="s">
        <v>5505</v>
      </c>
      <c r="S1173">
        <v>2021.2615967348233</v>
      </c>
      <c r="T1173">
        <v>2834.7992731009035</v>
      </c>
      <c r="U1173">
        <v>1227.2088387101819</v>
      </c>
      <c r="V1173">
        <v>2061.4013423131905</v>
      </c>
      <c r="W1173">
        <v>1245.4970078557685</v>
      </c>
      <c r="X1173">
        <v>998.76929504887869</v>
      </c>
      <c r="Y1173">
        <v>921.98032779451137</v>
      </c>
      <c r="AT1173" t="s">
        <v>5505</v>
      </c>
      <c r="AU1173">
        <f t="shared" si="128"/>
        <v>1.4984206694017941E-6</v>
      </c>
      <c r="AV1173">
        <f t="shared" si="129"/>
        <v>2.802026768022117E-6</v>
      </c>
      <c r="AW1173">
        <f t="shared" si="130"/>
        <v>1.265761399413519E-6</v>
      </c>
      <c r="AX1173">
        <f t="shared" si="131"/>
        <v>2.328651342258872E-6</v>
      </c>
      <c r="AY1173">
        <f t="shared" si="132"/>
        <v>1.5550712648306692E-6</v>
      </c>
      <c r="AZ1173">
        <f t="shared" si="133"/>
        <v>9.8722273790632615E-7</v>
      </c>
      <c r="BA1173">
        <f t="shared" si="134"/>
        <v>8.738567982910943E-7</v>
      </c>
    </row>
    <row r="1174" spans="1:53" x14ac:dyDescent="0.3">
      <c r="A1174" s="3" t="s">
        <v>20530</v>
      </c>
      <c r="B1174" s="3" t="s">
        <v>29173</v>
      </c>
      <c r="C1174" s="6" t="s">
        <v>4084</v>
      </c>
      <c r="D1174" s="3">
        <v>5</v>
      </c>
      <c r="E1174" s="3">
        <v>186.81</v>
      </c>
      <c r="F1174" s="3">
        <v>35503.663399999998</v>
      </c>
      <c r="G1174" s="4">
        <v>61.986265260000003</v>
      </c>
      <c r="H1174" s="4">
        <v>24.16050499</v>
      </c>
      <c r="I1174" s="4">
        <v>35.724107619999998</v>
      </c>
      <c r="J1174" s="4">
        <v>33.232873300000001</v>
      </c>
      <c r="K1174" s="4">
        <v>9.2005449810000002</v>
      </c>
      <c r="L1174" s="4">
        <v>46.267181100000002</v>
      </c>
      <c r="M1174" s="4" t="s">
        <v>30021</v>
      </c>
      <c r="R1174" t="s">
        <v>5506</v>
      </c>
      <c r="AT1174" t="s">
        <v>5506</v>
      </c>
      <c r="AU1174">
        <f t="shared" si="128"/>
        <v>0</v>
      </c>
      <c r="AV1174">
        <f t="shared" si="129"/>
        <v>0</v>
      </c>
      <c r="AW1174">
        <f t="shared" si="130"/>
        <v>0</v>
      </c>
      <c r="AX1174">
        <f t="shared" si="131"/>
        <v>0</v>
      </c>
      <c r="AY1174">
        <f t="shared" si="132"/>
        <v>0</v>
      </c>
      <c r="AZ1174">
        <f t="shared" si="133"/>
        <v>0</v>
      </c>
      <c r="BA1174">
        <f t="shared" si="134"/>
        <v>0</v>
      </c>
    </row>
    <row r="1175" spans="1:53" x14ac:dyDescent="0.3">
      <c r="A1175" s="3" t="s">
        <v>21061</v>
      </c>
      <c r="B1175" s="3" t="s">
        <v>29174</v>
      </c>
      <c r="C1175" s="6" t="s">
        <v>4378</v>
      </c>
      <c r="D1175" s="3">
        <v>5</v>
      </c>
      <c r="E1175" s="3">
        <v>332.15</v>
      </c>
      <c r="F1175" s="3">
        <v>39710.895349999999</v>
      </c>
      <c r="G1175" s="4">
        <v>41.207311497383394</v>
      </c>
      <c r="H1175" s="4">
        <v>14.605220850282052</v>
      </c>
      <c r="I1175" s="4">
        <v>28.92707398009242</v>
      </c>
      <c r="J1175" s="4">
        <v>21.681311451788591</v>
      </c>
      <c r="K1175" s="4">
        <v>5.1293553849899602</v>
      </c>
      <c r="L1175" s="4">
        <v>21.873574264443345</v>
      </c>
      <c r="M1175" s="4">
        <v>24.450350495059315</v>
      </c>
      <c r="R1175" t="s">
        <v>3479</v>
      </c>
      <c r="S1175">
        <v>1239.4774640926767</v>
      </c>
      <c r="T1175">
        <v>1109.3656987737056</v>
      </c>
      <c r="U1175">
        <v>1284.3895644117547</v>
      </c>
      <c r="V1175">
        <v>1040.9477664041935</v>
      </c>
      <c r="W1175">
        <v>1186.4056238526359</v>
      </c>
      <c r="X1175">
        <v>1077.8036786263592</v>
      </c>
      <c r="Y1175">
        <v>1063.3866572256336</v>
      </c>
      <c r="AT1175" t="s">
        <v>3479</v>
      </c>
      <c r="AU1175">
        <f t="shared" si="128"/>
        <v>9.18861098659585E-7</v>
      </c>
      <c r="AV1175">
        <f t="shared" si="129"/>
        <v>1.0965405603795071E-6</v>
      </c>
      <c r="AW1175">
        <f t="shared" si="130"/>
        <v>1.3247384480628532E-6</v>
      </c>
      <c r="AX1175">
        <f t="shared" si="131"/>
        <v>1.1759012491659759E-6</v>
      </c>
      <c r="AY1175">
        <f t="shared" si="132"/>
        <v>1.4812924338236443E-6</v>
      </c>
      <c r="AZ1175">
        <f t="shared" si="133"/>
        <v>1.0653434219630791E-6</v>
      </c>
      <c r="BA1175">
        <f t="shared" si="134"/>
        <v>1.0078823068291865E-6</v>
      </c>
    </row>
    <row r="1176" spans="1:53" x14ac:dyDescent="0.3">
      <c r="A1176" s="3" t="s">
        <v>20935</v>
      </c>
      <c r="B1176" s="3" t="s">
        <v>29175</v>
      </c>
      <c r="C1176" s="6" t="s">
        <v>3185</v>
      </c>
      <c r="D1176" s="3">
        <v>5</v>
      </c>
      <c r="E1176" s="3">
        <v>197.39</v>
      </c>
      <c r="F1176" s="3">
        <v>23398.358479999999</v>
      </c>
      <c r="G1176" s="4">
        <v>409.04543428998738</v>
      </c>
      <c r="H1176" s="4">
        <v>269.38529643793788</v>
      </c>
      <c r="I1176" s="4">
        <v>257.98541087582402</v>
      </c>
      <c r="J1176" s="4">
        <v>212.49674707155245</v>
      </c>
      <c r="K1176" s="4">
        <v>182.58064789291424</v>
      </c>
      <c r="L1176" s="4">
        <v>237.6484786286631</v>
      </c>
      <c r="M1176" s="4">
        <v>320.86272671738789</v>
      </c>
      <c r="R1176" t="s">
        <v>3482</v>
      </c>
      <c r="AT1176" t="s">
        <v>3482</v>
      </c>
      <c r="AU1176">
        <f t="shared" si="128"/>
        <v>0</v>
      </c>
      <c r="AV1176">
        <f t="shared" si="129"/>
        <v>0</v>
      </c>
      <c r="AW1176">
        <f t="shared" si="130"/>
        <v>0</v>
      </c>
      <c r="AX1176">
        <f t="shared" si="131"/>
        <v>0</v>
      </c>
      <c r="AY1176">
        <f t="shared" si="132"/>
        <v>0</v>
      </c>
      <c r="AZ1176">
        <f t="shared" si="133"/>
        <v>0</v>
      </c>
      <c r="BA1176">
        <f t="shared" si="134"/>
        <v>0</v>
      </c>
    </row>
    <row r="1177" spans="1:53" x14ac:dyDescent="0.3">
      <c r="A1177" s="3" t="s">
        <v>21049</v>
      </c>
      <c r="B1177" s="3" t="s">
        <v>29176</v>
      </c>
      <c r="C1177" s="6" t="s">
        <v>4209</v>
      </c>
      <c r="D1177" s="3">
        <v>5</v>
      </c>
      <c r="E1177" s="3">
        <v>340.45</v>
      </c>
      <c r="F1177" s="3">
        <v>39445.943059999998</v>
      </c>
      <c r="G1177" s="4">
        <v>139.74992224892648</v>
      </c>
      <c r="H1177" s="4">
        <v>111.52308408468282</v>
      </c>
      <c r="I1177" s="4">
        <v>116.80632332744405</v>
      </c>
      <c r="J1177" s="4">
        <v>121.05399262657997</v>
      </c>
      <c r="K1177" s="4">
        <v>64.002460221130903</v>
      </c>
      <c r="L1177" s="4">
        <v>122.49742946904496</v>
      </c>
      <c r="M1177" s="4">
        <v>127.67486075875874</v>
      </c>
      <c r="R1177" t="s">
        <v>3478</v>
      </c>
      <c r="AT1177" t="s">
        <v>3478</v>
      </c>
      <c r="AU1177">
        <f t="shared" si="128"/>
        <v>0</v>
      </c>
      <c r="AV1177">
        <f t="shared" si="129"/>
        <v>0</v>
      </c>
      <c r="AW1177">
        <f t="shared" si="130"/>
        <v>0</v>
      </c>
      <c r="AX1177">
        <f t="shared" si="131"/>
        <v>0</v>
      </c>
      <c r="AY1177">
        <f t="shared" si="132"/>
        <v>0</v>
      </c>
      <c r="AZ1177">
        <f t="shared" si="133"/>
        <v>0</v>
      </c>
      <c r="BA1177">
        <f t="shared" si="134"/>
        <v>0</v>
      </c>
    </row>
    <row r="1178" spans="1:53" x14ac:dyDescent="0.3">
      <c r="A1178" s="3" t="s">
        <v>11898</v>
      </c>
      <c r="B1178" s="3" t="s">
        <v>29177</v>
      </c>
      <c r="C1178" s="6" t="s">
        <v>3236</v>
      </c>
      <c r="D1178" s="3">
        <v>5</v>
      </c>
      <c r="E1178" s="3">
        <v>224.88</v>
      </c>
      <c r="F1178" s="3">
        <v>77909.490860000005</v>
      </c>
      <c r="G1178" s="4">
        <v>38.44586780420638</v>
      </c>
      <c r="H1178" s="4">
        <v>33.988153302351407</v>
      </c>
      <c r="I1178" s="4">
        <v>36.56520135295532</v>
      </c>
      <c r="J1178" s="4">
        <v>36.672091054359747</v>
      </c>
      <c r="K1178" s="4">
        <v>19.520988193915482</v>
      </c>
      <c r="L1178" s="4">
        <v>34.007859881630992</v>
      </c>
      <c r="M1178" s="4">
        <v>47.256840950132556</v>
      </c>
      <c r="R1178" t="s">
        <v>3474</v>
      </c>
      <c r="S1178">
        <v>0.16152435384749711</v>
      </c>
      <c r="T1178">
        <v>0.95174084049738117</v>
      </c>
      <c r="U1178">
        <v>1.4546804770463484</v>
      </c>
      <c r="V1178">
        <v>1.6373643232088504</v>
      </c>
      <c r="W1178">
        <v>4.7941912468914145</v>
      </c>
      <c r="X1178">
        <v>4.7319182195194314</v>
      </c>
      <c r="Y1178">
        <v>1.1515069723839975</v>
      </c>
      <c r="AT1178" t="s">
        <v>3474</v>
      </c>
      <c r="AU1178">
        <f t="shared" si="128"/>
        <v>1.1974275413327999E-10</v>
      </c>
      <c r="AV1178">
        <f t="shared" si="129"/>
        <v>9.4073796920950676E-10</v>
      </c>
      <c r="AW1178">
        <f t="shared" si="130"/>
        <v>1.5003790212763847E-9</v>
      </c>
      <c r="AX1178">
        <f t="shared" si="131"/>
        <v>1.849640121379037E-9</v>
      </c>
      <c r="AY1178">
        <f t="shared" si="132"/>
        <v>5.9858104829802185E-9</v>
      </c>
      <c r="AZ1178">
        <f t="shared" si="133"/>
        <v>4.6772135300717133E-9</v>
      </c>
      <c r="BA1178">
        <f t="shared" si="134"/>
        <v>1.0914031088975928E-9</v>
      </c>
    </row>
    <row r="1179" spans="1:53" x14ac:dyDescent="0.3">
      <c r="A1179" s="3" t="s">
        <v>21699</v>
      </c>
      <c r="B1179" s="3" t="s">
        <v>29178</v>
      </c>
      <c r="C1179" s="6" t="s">
        <v>3278</v>
      </c>
      <c r="D1179" s="3">
        <v>5</v>
      </c>
      <c r="E1179" s="3">
        <v>342.65</v>
      </c>
      <c r="F1179" s="3">
        <v>9511.1779100000003</v>
      </c>
      <c r="G1179" s="4">
        <v>132931.93736664343</v>
      </c>
      <c r="H1179" s="4">
        <v>73950.945843799942</v>
      </c>
      <c r="I1179" s="4">
        <v>135752.19961472185</v>
      </c>
      <c r="J1179" s="4">
        <v>125620.54295371674</v>
      </c>
      <c r="K1179" s="4">
        <v>91754.009991911502</v>
      </c>
      <c r="L1179" s="4">
        <v>121273.46795826337</v>
      </c>
      <c r="M1179" s="4">
        <v>118655.58693687381</v>
      </c>
      <c r="R1179" t="s">
        <v>3475</v>
      </c>
      <c r="S1179">
        <v>5.5643828676969287E-3</v>
      </c>
      <c r="T1179">
        <v>4.451056305773699E-3</v>
      </c>
      <c r="U1179">
        <v>5.0732427926688025E-3</v>
      </c>
      <c r="V1179">
        <v>4.8459233057992776E-3</v>
      </c>
      <c r="W1179">
        <v>4.2671796736642618E-3</v>
      </c>
      <c r="X1179">
        <v>0.16394643721945976</v>
      </c>
      <c r="Y1179">
        <v>6.1386338111680105E-3</v>
      </c>
      <c r="AT1179" t="s">
        <v>3475</v>
      </c>
      <c r="AU1179">
        <f t="shared" si="128"/>
        <v>4.1250406750374594E-12</v>
      </c>
      <c r="AV1179">
        <f t="shared" si="129"/>
        <v>4.3995986005417621E-12</v>
      </c>
      <c r="AW1179">
        <f t="shared" si="130"/>
        <v>5.2326178676826819E-12</v>
      </c>
      <c r="AX1179">
        <f t="shared" si="131"/>
        <v>5.4741721463469292E-12</v>
      </c>
      <c r="AY1179">
        <f t="shared" si="132"/>
        <v>5.3278076547199899E-12</v>
      </c>
      <c r="AZ1179">
        <f t="shared" si="133"/>
        <v>1.6205108769774692E-10</v>
      </c>
      <c r="BA1179">
        <f t="shared" si="134"/>
        <v>5.8182227173336325E-12</v>
      </c>
    </row>
    <row r="1180" spans="1:53" x14ac:dyDescent="0.3">
      <c r="A1180" s="3" t="s">
        <v>17191</v>
      </c>
      <c r="B1180" s="3" t="s">
        <v>29179</v>
      </c>
      <c r="C1180" s="6" t="s">
        <v>3935</v>
      </c>
      <c r="D1180" s="3">
        <v>5</v>
      </c>
      <c r="E1180" s="3">
        <v>243.27</v>
      </c>
      <c r="F1180" s="3">
        <v>25659.180349999999</v>
      </c>
      <c r="G1180" s="4">
        <v>113.04264070513497</v>
      </c>
      <c r="H1180" s="4">
        <v>65.58147616522956</v>
      </c>
      <c r="I1180" s="4">
        <v>64.44890860192325</v>
      </c>
      <c r="J1180" s="4">
        <v>59.637017297057568</v>
      </c>
      <c r="K1180" s="4">
        <v>46.32460247305913</v>
      </c>
      <c r="L1180" s="4">
        <v>59.718192434792229</v>
      </c>
      <c r="M1180" s="4">
        <v>80.736986087695911</v>
      </c>
      <c r="R1180" t="s">
        <v>3477</v>
      </c>
      <c r="S1180">
        <v>1.08190923235431</v>
      </c>
      <c r="T1180">
        <v>1.401011820094523</v>
      </c>
      <c r="U1180">
        <v>7.7280989730996588</v>
      </c>
      <c r="V1180">
        <v>5.7732146188150208</v>
      </c>
      <c r="W1180">
        <v>0.79364187599618286</v>
      </c>
      <c r="X1180">
        <v>1.9097518311705441</v>
      </c>
      <c r="Y1180">
        <v>1.0060604049727799</v>
      </c>
      <c r="AT1180" t="s">
        <v>3477</v>
      </c>
      <c r="AU1180">
        <f t="shared" si="128"/>
        <v>8.0205113420012796E-10</v>
      </c>
      <c r="AV1180">
        <f t="shared" si="129"/>
        <v>1.384815023578746E-9</v>
      </c>
      <c r="AW1180">
        <f t="shared" si="130"/>
        <v>7.9708759116156499E-9</v>
      </c>
      <c r="AX1180">
        <f t="shared" si="131"/>
        <v>6.5216819720153326E-9</v>
      </c>
      <c r="AY1180">
        <f t="shared" si="132"/>
        <v>9.9090537202710731E-10</v>
      </c>
      <c r="AZ1180">
        <f t="shared" si="133"/>
        <v>1.8876736007363325E-9</v>
      </c>
      <c r="BA1180">
        <f t="shared" si="134"/>
        <v>9.5354824595877762E-10</v>
      </c>
    </row>
    <row r="1181" spans="1:53" x14ac:dyDescent="0.3">
      <c r="A1181" s="3" t="s">
        <v>21685</v>
      </c>
      <c r="B1181" s="3" t="s">
        <v>29180</v>
      </c>
      <c r="C1181" s="6" t="s">
        <v>4668</v>
      </c>
      <c r="D1181" s="3">
        <v>5</v>
      </c>
      <c r="E1181" s="3">
        <v>201.46</v>
      </c>
      <c r="F1181" s="3">
        <v>29651.800950000001</v>
      </c>
      <c r="G1181" s="4">
        <v>146.55577566224056</v>
      </c>
      <c r="H1181" s="4">
        <v>76.765690242212102</v>
      </c>
      <c r="I1181" s="4">
        <v>109.13574548583496</v>
      </c>
      <c r="J1181" s="4">
        <v>77.546974769800471</v>
      </c>
      <c r="K1181" s="4">
        <v>102.12129787041506</v>
      </c>
      <c r="L1181" s="4">
        <v>85.265551690973695</v>
      </c>
      <c r="M1181" s="4">
        <v>118.37801315204337</v>
      </c>
      <c r="R1181" t="s">
        <v>3476</v>
      </c>
      <c r="S1181">
        <v>2.1976201944106263E-2</v>
      </c>
      <c r="T1181">
        <v>1.7427590864326738E-2</v>
      </c>
      <c r="U1181">
        <v>1.9959862298426518E-2</v>
      </c>
      <c r="V1181">
        <v>1.8929694029797651E-2</v>
      </c>
      <c r="W1181">
        <v>1.6719552025881067E-2</v>
      </c>
      <c r="X1181">
        <v>1.9699200542860798E-2</v>
      </c>
      <c r="Y1181">
        <v>0.38709710256461549</v>
      </c>
      <c r="AT1181" t="s">
        <v>3476</v>
      </c>
      <c r="AU1181">
        <f t="shared" si="128"/>
        <v>1.6291604847780064E-11</v>
      </c>
      <c r="AV1181">
        <f t="shared" si="129"/>
        <v>1.7226114232266155E-11</v>
      </c>
      <c r="AW1181">
        <f t="shared" si="130"/>
        <v>2.0586898038895192E-11</v>
      </c>
      <c r="AX1181">
        <f t="shared" si="131"/>
        <v>2.1383830749607055E-11</v>
      </c>
      <c r="AY1181">
        <f t="shared" si="132"/>
        <v>2.0875276899340347E-11</v>
      </c>
      <c r="AZ1181">
        <f t="shared" si="133"/>
        <v>1.9471462319571096E-11</v>
      </c>
      <c r="BA1181">
        <f t="shared" si="134"/>
        <v>3.6689224756459923E-10</v>
      </c>
    </row>
    <row r="1182" spans="1:53" x14ac:dyDescent="0.3">
      <c r="A1182" s="3" t="s">
        <v>18579</v>
      </c>
      <c r="B1182" s="3" t="s">
        <v>29181</v>
      </c>
      <c r="C1182" s="6" t="s">
        <v>3524</v>
      </c>
      <c r="D1182" s="3">
        <v>5</v>
      </c>
      <c r="E1182" s="3">
        <v>317.47000000000003</v>
      </c>
      <c r="F1182" s="3">
        <v>70181.743990000003</v>
      </c>
      <c r="G1182" s="4">
        <v>39.38237115842719</v>
      </c>
      <c r="H1182" s="4">
        <v>20.752067320980771</v>
      </c>
      <c r="I1182" s="4">
        <v>37.772539647993064</v>
      </c>
      <c r="J1182" s="4">
        <v>28.566214935543762</v>
      </c>
      <c r="K1182" s="4">
        <v>15.338857641806474</v>
      </c>
      <c r="L1182" s="4">
        <v>23.515863264626791</v>
      </c>
      <c r="M1182" s="4">
        <v>39.590351567742246</v>
      </c>
      <c r="R1182" t="s">
        <v>3887</v>
      </c>
      <c r="AT1182" t="s">
        <v>3887</v>
      </c>
      <c r="AU1182">
        <f t="shared" si="128"/>
        <v>0</v>
      </c>
      <c r="AV1182">
        <f t="shared" si="129"/>
        <v>0</v>
      </c>
      <c r="AW1182">
        <f t="shared" si="130"/>
        <v>0</v>
      </c>
      <c r="AX1182">
        <f t="shared" si="131"/>
        <v>0</v>
      </c>
      <c r="AY1182">
        <f t="shared" si="132"/>
        <v>0</v>
      </c>
      <c r="AZ1182">
        <f t="shared" si="133"/>
        <v>0</v>
      </c>
      <c r="BA1182">
        <f t="shared" si="134"/>
        <v>0</v>
      </c>
    </row>
    <row r="1183" spans="1:53" x14ac:dyDescent="0.3">
      <c r="A1183" s="3" t="s">
        <v>16940</v>
      </c>
      <c r="B1183" s="3" t="s">
        <v>29182</v>
      </c>
      <c r="C1183" s="6" t="s">
        <v>3949</v>
      </c>
      <c r="D1183" s="3">
        <v>5</v>
      </c>
      <c r="E1183" s="3">
        <v>262.16000000000003</v>
      </c>
      <c r="F1183" s="3">
        <v>51782.233699999997</v>
      </c>
      <c r="G1183" s="4">
        <v>34.609734424451837</v>
      </c>
      <c r="H1183" s="4">
        <v>36.126355324411797</v>
      </c>
      <c r="I1183" s="4">
        <v>37.767412734822479</v>
      </c>
      <c r="J1183" s="4">
        <v>34.69392320175416</v>
      </c>
      <c r="K1183" s="4">
        <v>33.774848408757236</v>
      </c>
      <c r="L1183" s="4">
        <v>58.976407618550674</v>
      </c>
      <c r="M1183" s="4">
        <v>69.503250976747751</v>
      </c>
      <c r="R1183" t="s">
        <v>8322</v>
      </c>
      <c r="AT1183" t="s">
        <v>8322</v>
      </c>
      <c r="AU1183">
        <f t="shared" si="128"/>
        <v>0</v>
      </c>
      <c r="AV1183">
        <f t="shared" si="129"/>
        <v>0</v>
      </c>
      <c r="AW1183">
        <f t="shared" si="130"/>
        <v>0</v>
      </c>
      <c r="AX1183">
        <f t="shared" si="131"/>
        <v>0</v>
      </c>
      <c r="AY1183">
        <f t="shared" si="132"/>
        <v>0</v>
      </c>
      <c r="AZ1183">
        <f t="shared" si="133"/>
        <v>0</v>
      </c>
      <c r="BA1183">
        <f t="shared" si="134"/>
        <v>0</v>
      </c>
    </row>
    <row r="1184" spans="1:53" x14ac:dyDescent="0.3">
      <c r="A1184" s="3" t="s">
        <v>19917</v>
      </c>
      <c r="B1184" s="3" t="s">
        <v>29183</v>
      </c>
      <c r="C1184" s="6" t="s">
        <v>5764</v>
      </c>
      <c r="D1184" s="3">
        <v>5</v>
      </c>
      <c r="E1184" s="3">
        <v>326.07</v>
      </c>
      <c r="F1184" s="3">
        <v>36380.824959999998</v>
      </c>
      <c r="G1184" s="4">
        <v>577.25959645880812</v>
      </c>
      <c r="H1184" s="4">
        <v>460.67989059204285</v>
      </c>
      <c r="I1184" s="4">
        <v>612.09244826680174</v>
      </c>
      <c r="J1184" s="4">
        <v>421.63936712185637</v>
      </c>
      <c r="K1184" s="4">
        <v>580.05110008781094</v>
      </c>
      <c r="L1184" s="4">
        <v>525.94019545859692</v>
      </c>
      <c r="M1184" s="4">
        <v>625.45476855823051</v>
      </c>
      <c r="R1184" t="s">
        <v>8318</v>
      </c>
      <c r="AT1184" t="s">
        <v>8318</v>
      </c>
      <c r="AU1184">
        <f t="shared" si="128"/>
        <v>0</v>
      </c>
      <c r="AV1184">
        <f t="shared" si="129"/>
        <v>0</v>
      </c>
      <c r="AW1184">
        <f t="shared" si="130"/>
        <v>0</v>
      </c>
      <c r="AX1184">
        <f t="shared" si="131"/>
        <v>0</v>
      </c>
      <c r="AY1184">
        <f t="shared" si="132"/>
        <v>0</v>
      </c>
      <c r="AZ1184">
        <f t="shared" si="133"/>
        <v>0</v>
      </c>
      <c r="BA1184">
        <f t="shared" si="134"/>
        <v>0</v>
      </c>
    </row>
    <row r="1185" spans="1:53" x14ac:dyDescent="0.3">
      <c r="A1185" s="3" t="s">
        <v>9887</v>
      </c>
      <c r="B1185" s="3" t="s">
        <v>29184</v>
      </c>
      <c r="C1185" s="6" t="s">
        <v>8119</v>
      </c>
      <c r="D1185" s="3">
        <v>5</v>
      </c>
      <c r="E1185" s="3">
        <v>300.35000000000002</v>
      </c>
      <c r="F1185" s="3">
        <v>31284.441169999998</v>
      </c>
      <c r="G1185" s="4">
        <v>11.387420255752836</v>
      </c>
      <c r="H1185" s="4">
        <v>88.153437248103145</v>
      </c>
      <c r="I1185" s="4">
        <v>25.469119178886611</v>
      </c>
      <c r="J1185" s="4">
        <v>58.994298950155326</v>
      </c>
      <c r="K1185" s="4">
        <v>72.860740747535047</v>
      </c>
      <c r="L1185" s="4">
        <v>98.010810129301646</v>
      </c>
      <c r="M1185" s="4">
        <v>45.692956945032591</v>
      </c>
      <c r="R1185" t="s">
        <v>4805</v>
      </c>
      <c r="S1185">
        <v>2304.3684739382838</v>
      </c>
      <c r="T1185">
        <v>1139.2578938583949</v>
      </c>
      <c r="U1185">
        <v>1356.8072568116609</v>
      </c>
      <c r="V1185">
        <v>1014.6343085926034</v>
      </c>
      <c r="W1185">
        <v>943.01090564160995</v>
      </c>
      <c r="X1185">
        <v>1675.8103841232632</v>
      </c>
      <c r="Y1185">
        <v>2331.9090304944502</v>
      </c>
      <c r="AT1185" t="s">
        <v>4805</v>
      </c>
      <c r="AU1185">
        <f t="shared" si="128"/>
        <v>1.7082961239875549E-6</v>
      </c>
      <c r="AV1185">
        <f t="shared" si="129"/>
        <v>1.1260871782219116E-6</v>
      </c>
      <c r="AW1185">
        <f t="shared" si="130"/>
        <v>1.3994311301745165E-6</v>
      </c>
      <c r="AX1185">
        <f t="shared" si="131"/>
        <v>1.1461763879297488E-6</v>
      </c>
      <c r="AY1185">
        <f t="shared" si="132"/>
        <v>1.1774007906368505E-6</v>
      </c>
      <c r="AZ1185">
        <f t="shared" si="133"/>
        <v>1.6564367004745134E-6</v>
      </c>
      <c r="BA1185">
        <f t="shared" si="134"/>
        <v>2.2101931005063046E-6</v>
      </c>
    </row>
    <row r="1186" spans="1:53" x14ac:dyDescent="0.3">
      <c r="A1186" s="3" t="s">
        <v>21682</v>
      </c>
      <c r="B1186" s="3" t="s">
        <v>29185</v>
      </c>
      <c r="C1186" s="6" t="s">
        <v>4716</v>
      </c>
      <c r="D1186" s="3">
        <v>5</v>
      </c>
      <c r="E1186" s="3">
        <v>361.99</v>
      </c>
      <c r="F1186" s="3">
        <v>18213.43979</v>
      </c>
      <c r="G1186" s="4">
        <v>238.86174859978868</v>
      </c>
      <c r="H1186" s="4">
        <v>284.92730043738112</v>
      </c>
      <c r="I1186" s="4">
        <v>393.62307884769035</v>
      </c>
      <c r="J1186" s="4">
        <v>442.49756395757885</v>
      </c>
      <c r="K1186" s="4">
        <v>462.71472340857122</v>
      </c>
      <c r="L1186" s="4">
        <v>450.07130789783452</v>
      </c>
      <c r="M1186" s="4">
        <v>298.66733882150425</v>
      </c>
      <c r="R1186" t="s">
        <v>5174</v>
      </c>
      <c r="S1186">
        <v>7.1738154617793404</v>
      </c>
      <c r="T1186">
        <v>1.9118712232539334</v>
      </c>
      <c r="U1186">
        <v>5.1380711984947434</v>
      </c>
      <c r="V1186">
        <v>3.6685799602509159</v>
      </c>
      <c r="W1186">
        <v>3.3438042402935899</v>
      </c>
      <c r="X1186">
        <v>5.0070125721908809</v>
      </c>
      <c r="Y1186">
        <v>7.2876433498073938</v>
      </c>
      <c r="AT1186" t="s">
        <v>5174</v>
      </c>
      <c r="AU1186">
        <f t="shared" si="128"/>
        <v>5.3181603923851687E-9</v>
      </c>
      <c r="AV1186">
        <f t="shared" si="129"/>
        <v>1.8897684909833919E-9</v>
      </c>
      <c r="AW1186">
        <f t="shared" si="130"/>
        <v>5.2994828470501987E-9</v>
      </c>
      <c r="AX1186">
        <f t="shared" si="131"/>
        <v>4.1441923381285808E-9</v>
      </c>
      <c r="AY1186">
        <f t="shared" si="132"/>
        <v>4.1749228271945093E-9</v>
      </c>
      <c r="AZ1186">
        <f t="shared" si="133"/>
        <v>4.9491275760612685E-9</v>
      </c>
      <c r="BA1186">
        <f t="shared" si="134"/>
        <v>6.907258748116628E-9</v>
      </c>
    </row>
    <row r="1187" spans="1:53" x14ac:dyDescent="0.3">
      <c r="A1187" s="3" t="s">
        <v>10416</v>
      </c>
      <c r="B1187" s="3" t="s">
        <v>29186</v>
      </c>
      <c r="C1187" s="6" t="s">
        <v>6914</v>
      </c>
      <c r="D1187" s="3">
        <v>5</v>
      </c>
      <c r="E1187" s="3">
        <v>243.93</v>
      </c>
      <c r="F1187" s="3">
        <v>29233.266599999999</v>
      </c>
      <c r="G1187" s="4">
        <v>205.51011535443976</v>
      </c>
      <c r="H1187" s="4">
        <v>113.13092878449514</v>
      </c>
      <c r="I1187" s="4">
        <v>153.55067417321177</v>
      </c>
      <c r="J1187" s="4">
        <v>118.06734257345749</v>
      </c>
      <c r="K1187" s="4">
        <v>125.4206313357262</v>
      </c>
      <c r="L1187" s="4">
        <v>153.3429213449725</v>
      </c>
      <c r="M1187" s="4">
        <v>193.40090771546093</v>
      </c>
      <c r="R1187" t="s">
        <v>5175</v>
      </c>
      <c r="S1187">
        <v>83.467637920000001</v>
      </c>
      <c r="T1187">
        <v>46.205267329999998</v>
      </c>
      <c r="U1187">
        <v>2.6166374069999998</v>
      </c>
      <c r="V1187">
        <v>30.678973460000002</v>
      </c>
      <c r="W1187">
        <v>5.0236634210000002</v>
      </c>
      <c r="X1187">
        <v>8.46447343</v>
      </c>
      <c r="AT1187" t="s">
        <v>5175</v>
      </c>
      <c r="AU1187">
        <f t="shared" si="128"/>
        <v>6.1877014874033304E-8</v>
      </c>
      <c r="AV1187">
        <f t="shared" si="129"/>
        <v>4.5671098165852192E-8</v>
      </c>
      <c r="AW1187">
        <f t="shared" si="130"/>
        <v>2.6988386341179649E-9</v>
      </c>
      <c r="AX1187">
        <f t="shared" si="131"/>
        <v>3.465634336232002E-8</v>
      </c>
      <c r="AY1187">
        <f t="shared" si="132"/>
        <v>6.2723190669300295E-9</v>
      </c>
      <c r="AZ1187">
        <f t="shared" si="133"/>
        <v>8.3666174720469402E-9</v>
      </c>
      <c r="BA1187">
        <f t="shared" si="134"/>
        <v>0</v>
      </c>
    </row>
    <row r="1188" spans="1:53" x14ac:dyDescent="0.3">
      <c r="A1188" s="3" t="s">
        <v>17568</v>
      </c>
      <c r="B1188" s="3" t="s">
        <v>29187</v>
      </c>
      <c r="C1188" s="6" t="s">
        <v>2861</v>
      </c>
      <c r="D1188" s="3">
        <v>5</v>
      </c>
      <c r="E1188" s="3">
        <v>304.85000000000002</v>
      </c>
      <c r="F1188" s="3">
        <v>36903.046069999997</v>
      </c>
      <c r="G1188" s="4">
        <v>16.624250969999999</v>
      </c>
      <c r="H1188" s="4">
        <v>13.12294569</v>
      </c>
      <c r="I1188" s="4">
        <v>29.992892019999999</v>
      </c>
      <c r="J1188" s="4">
        <v>23.56951943</v>
      </c>
      <c r="K1188" s="4">
        <v>13.948383570000001</v>
      </c>
      <c r="L1188" s="4">
        <v>20.292098159999998</v>
      </c>
      <c r="M1188" s="4" t="s">
        <v>30021</v>
      </c>
      <c r="R1188" t="s">
        <v>5176</v>
      </c>
      <c r="S1188">
        <v>13.455806836692853</v>
      </c>
      <c r="T1188">
        <v>11.270927508978556</v>
      </c>
      <c r="U1188">
        <v>14.320828917989699</v>
      </c>
      <c r="V1188">
        <v>10.498344857109529</v>
      </c>
      <c r="W1188">
        <v>20.294216725541208</v>
      </c>
      <c r="X1188">
        <v>16.889290980550925</v>
      </c>
      <c r="Y1188">
        <v>12.263298947154485</v>
      </c>
      <c r="AT1188" t="s">
        <v>5176</v>
      </c>
      <c r="AU1188">
        <f t="shared" si="128"/>
        <v>9.9751853595542938E-9</v>
      </c>
      <c r="AV1188">
        <f t="shared" si="129"/>
        <v>1.1140626738643384E-8</v>
      </c>
      <c r="AW1188">
        <f t="shared" si="130"/>
        <v>1.4770715366626408E-8</v>
      </c>
      <c r="AX1188">
        <f t="shared" si="131"/>
        <v>1.1859400855716715E-8</v>
      </c>
      <c r="AY1188">
        <f t="shared" si="132"/>
        <v>2.5338441660704247E-8</v>
      </c>
      <c r="AZ1188">
        <f t="shared" si="133"/>
        <v>1.6694037517743399E-8</v>
      </c>
      <c r="BA1188">
        <f t="shared" si="134"/>
        <v>1.1623205866096746E-8</v>
      </c>
    </row>
    <row r="1189" spans="1:53" x14ac:dyDescent="0.3">
      <c r="A1189" s="3" t="s">
        <v>23131</v>
      </c>
      <c r="B1189" s="3" t="s">
        <v>29188</v>
      </c>
      <c r="C1189" s="6" t="s">
        <v>4376</v>
      </c>
      <c r="D1189" s="3">
        <v>5</v>
      </c>
      <c r="E1189" s="3">
        <v>219.56</v>
      </c>
      <c r="F1189" s="3">
        <v>31708.408749999999</v>
      </c>
      <c r="G1189" s="4">
        <v>72.994968189999994</v>
      </c>
      <c r="H1189" s="4">
        <v>48.60691654</v>
      </c>
      <c r="I1189" s="4">
        <v>65.038285630000004</v>
      </c>
      <c r="J1189" s="4">
        <v>49.867940169999997</v>
      </c>
      <c r="K1189" s="4">
        <v>24.426382960000002</v>
      </c>
      <c r="L1189" s="4">
        <v>62.346279600000003</v>
      </c>
      <c r="M1189" s="4" t="s">
        <v>30021</v>
      </c>
      <c r="R1189" t="s">
        <v>4236</v>
      </c>
      <c r="S1189">
        <v>1618.8905502358082</v>
      </c>
      <c r="T1189">
        <v>1073.6026053540138</v>
      </c>
      <c r="U1189">
        <v>1631.5446755850467</v>
      </c>
      <c r="V1189">
        <v>1040.627890436507</v>
      </c>
      <c r="W1189">
        <v>1272.2769062960347</v>
      </c>
      <c r="X1189">
        <v>1245.8354763289396</v>
      </c>
      <c r="Y1189">
        <v>1654.2416718949021</v>
      </c>
      <c r="AT1189" t="s">
        <v>4236</v>
      </c>
      <c r="AU1189">
        <f t="shared" si="128"/>
        <v>1.2001311784141248E-6</v>
      </c>
      <c r="AV1189">
        <f t="shared" si="129"/>
        <v>1.0611909163958481E-6</v>
      </c>
      <c r="AW1189">
        <f t="shared" si="130"/>
        <v>1.6827993790728476E-6</v>
      </c>
      <c r="AX1189">
        <f t="shared" si="131"/>
        <v>1.1755399029369715E-6</v>
      </c>
      <c r="AY1189">
        <f t="shared" si="132"/>
        <v>1.5885074355134367E-6</v>
      </c>
      <c r="AZ1189">
        <f t="shared" si="133"/>
        <v>1.2314326401695171E-6</v>
      </c>
      <c r="BA1189">
        <f t="shared" si="134"/>
        <v>1.5678971529249059E-6</v>
      </c>
    </row>
    <row r="1190" spans="1:53" x14ac:dyDescent="0.3">
      <c r="A1190" s="3" t="s">
        <v>17165</v>
      </c>
      <c r="B1190" s="3" t="s">
        <v>29189</v>
      </c>
      <c r="C1190" s="6" t="s">
        <v>4910</v>
      </c>
      <c r="D1190" s="3">
        <v>5</v>
      </c>
      <c r="E1190" s="3">
        <v>320.17</v>
      </c>
      <c r="F1190" s="3">
        <v>21664.261009999998</v>
      </c>
      <c r="G1190" s="4">
        <v>388.78811623435001</v>
      </c>
      <c r="H1190" s="4">
        <v>170.07601780434263</v>
      </c>
      <c r="I1190" s="4">
        <v>272.64144834635061</v>
      </c>
      <c r="J1190" s="4">
        <v>363.30118933604217</v>
      </c>
      <c r="K1190" s="4">
        <v>239.18837803932439</v>
      </c>
      <c r="L1190" s="4">
        <v>258.92884695646188</v>
      </c>
      <c r="M1190" s="4">
        <v>290.23756616350255</v>
      </c>
      <c r="R1190" t="s">
        <v>3269</v>
      </c>
      <c r="S1190">
        <v>22541.35474309343</v>
      </c>
      <c r="T1190">
        <v>25196.333946660681</v>
      </c>
      <c r="U1190">
        <v>35150.209102551795</v>
      </c>
      <c r="V1190">
        <v>33464.043269008267</v>
      </c>
      <c r="W1190">
        <v>23584.887289604838</v>
      </c>
      <c r="X1190">
        <v>26041.009824856814</v>
      </c>
      <c r="Y1190">
        <v>36220.865732122809</v>
      </c>
      <c r="AT1190" t="s">
        <v>3269</v>
      </c>
      <c r="AU1190">
        <f t="shared" si="128"/>
        <v>1.6710569239494941E-5</v>
      </c>
      <c r="AV1190">
        <f t="shared" si="129"/>
        <v>2.4905044545654704E-5</v>
      </c>
      <c r="AW1190">
        <f t="shared" si="130"/>
        <v>3.6254447050825851E-5</v>
      </c>
      <c r="AX1190">
        <f t="shared" si="131"/>
        <v>3.7802483037262764E-5</v>
      </c>
      <c r="AY1190">
        <f t="shared" si="132"/>
        <v>2.9447024181515949E-5</v>
      </c>
      <c r="AZ1190">
        <f t="shared" si="133"/>
        <v>2.5739955307579369E-5</v>
      </c>
      <c r="BA1190">
        <f t="shared" si="134"/>
        <v>3.4330287540645806E-5</v>
      </c>
    </row>
    <row r="1191" spans="1:53" x14ac:dyDescent="0.3">
      <c r="A1191" s="3" t="s">
        <v>10033</v>
      </c>
      <c r="B1191" s="3" t="s">
        <v>29190</v>
      </c>
      <c r="C1191" s="6" t="s">
        <v>4202</v>
      </c>
      <c r="D1191" s="3">
        <v>5</v>
      </c>
      <c r="E1191" s="3">
        <v>380.03</v>
      </c>
      <c r="F1191" s="3">
        <v>32461.330740000001</v>
      </c>
      <c r="G1191" s="4">
        <v>200.69267324966924</v>
      </c>
      <c r="H1191" s="4">
        <v>225.94886171007664</v>
      </c>
      <c r="I1191" s="4">
        <v>321.7948667974976</v>
      </c>
      <c r="J1191" s="4">
        <v>217.94336702768979</v>
      </c>
      <c r="K1191" s="4">
        <v>256.47673553622781</v>
      </c>
      <c r="L1191" s="4">
        <v>262.58361838893728</v>
      </c>
      <c r="M1191" s="4">
        <v>197.89819089184283</v>
      </c>
      <c r="R1191" t="s">
        <v>3865</v>
      </c>
      <c r="S1191">
        <v>91.819554057077852</v>
      </c>
      <c r="T1191">
        <v>40.982895142511438</v>
      </c>
      <c r="U1191">
        <v>50.941306007945748</v>
      </c>
      <c r="V1191">
        <v>54.073750529919913</v>
      </c>
      <c r="W1191">
        <v>16.884548350694896</v>
      </c>
      <c r="X1191">
        <v>41.083208334469909</v>
      </c>
      <c r="Y1191">
        <v>60.382786395843588</v>
      </c>
      <c r="AT1191" t="s">
        <v>3865</v>
      </c>
      <c r="AU1191">
        <f t="shared" si="128"/>
        <v>6.8068535946379542E-8</v>
      </c>
      <c r="AV1191">
        <f t="shared" si="129"/>
        <v>4.0509100700715862E-8</v>
      </c>
      <c r="AW1191">
        <f t="shared" si="130"/>
        <v>5.2541618628121066E-8</v>
      </c>
      <c r="AX1191">
        <f t="shared" si="131"/>
        <v>6.108413202601787E-8</v>
      </c>
      <c r="AY1191">
        <f t="shared" si="132"/>
        <v>2.1081283852309572E-8</v>
      </c>
      <c r="AZ1191">
        <f t="shared" si="133"/>
        <v>4.060825419342363E-8</v>
      </c>
      <c r="BA1191">
        <f t="shared" si="134"/>
        <v>5.7231056673399282E-8</v>
      </c>
    </row>
    <row r="1192" spans="1:53" x14ac:dyDescent="0.3">
      <c r="A1192" s="3" t="s">
        <v>19405</v>
      </c>
      <c r="B1192" s="3" t="s">
        <v>29191</v>
      </c>
      <c r="C1192" s="6" t="s">
        <v>4367</v>
      </c>
      <c r="D1192" s="3">
        <v>5</v>
      </c>
      <c r="E1192" s="3">
        <v>191.43</v>
      </c>
      <c r="F1192" s="3">
        <v>19298.268899999999</v>
      </c>
      <c r="G1192" s="4">
        <v>886.00059265651328</v>
      </c>
      <c r="H1192" s="4">
        <v>295.25420010019889</v>
      </c>
      <c r="I1192" s="4">
        <v>336.93362314280301</v>
      </c>
      <c r="J1192" s="4">
        <v>309.16908368779201</v>
      </c>
      <c r="K1192" s="4">
        <v>316.99337030187718</v>
      </c>
      <c r="L1192" s="4">
        <v>453.78557099828936</v>
      </c>
      <c r="M1192" s="4">
        <v>528.13788921485548</v>
      </c>
      <c r="R1192" t="s">
        <v>2802</v>
      </c>
      <c r="S1192">
        <v>4851.0825981138987</v>
      </c>
      <c r="T1192">
        <v>4510.32457317426</v>
      </c>
      <c r="U1192">
        <v>5185.60807461073</v>
      </c>
      <c r="V1192">
        <v>3292.3246479590784</v>
      </c>
      <c r="W1192">
        <v>6323.82928594848</v>
      </c>
      <c r="X1192">
        <v>4052.3235764538249</v>
      </c>
      <c r="Y1192">
        <v>19994.344955010998</v>
      </c>
      <c r="AT1192" t="s">
        <v>2802</v>
      </c>
      <c r="AU1192">
        <f t="shared" si="128"/>
        <v>3.596250206174013E-6</v>
      </c>
      <c r="AV1192">
        <f t="shared" si="129"/>
        <v>4.4581816802421485E-6</v>
      </c>
      <c r="AW1192">
        <f t="shared" si="130"/>
        <v>5.348513086189903E-6</v>
      </c>
      <c r="AX1192">
        <f t="shared" si="131"/>
        <v>3.7191574747005632E-6</v>
      </c>
      <c r="AY1192">
        <f t="shared" si="132"/>
        <v>7.895647395575223E-6</v>
      </c>
      <c r="AZ1192">
        <f t="shared" si="133"/>
        <v>4.0054755346011295E-6</v>
      </c>
      <c r="BA1192">
        <f t="shared" si="134"/>
        <v>1.8950723501996198E-5</v>
      </c>
    </row>
    <row r="1193" spans="1:53" x14ac:dyDescent="0.3">
      <c r="A1193" s="3" t="s">
        <v>19341</v>
      </c>
      <c r="B1193" s="3" t="s">
        <v>29192</v>
      </c>
      <c r="C1193" s="6" t="s">
        <v>4423</v>
      </c>
      <c r="D1193" s="3">
        <v>5</v>
      </c>
      <c r="E1193" s="3">
        <v>238.49</v>
      </c>
      <c r="F1193" s="3">
        <v>31838.895130000001</v>
      </c>
      <c r="G1193" s="4">
        <v>201.36091331712538</v>
      </c>
      <c r="H1193" s="4">
        <v>119.50261584513079</v>
      </c>
      <c r="I1193" s="4">
        <v>124.11550000994002</v>
      </c>
      <c r="J1193" s="4">
        <v>100.99092016366936</v>
      </c>
      <c r="K1193" s="4">
        <v>131.92117815899795</v>
      </c>
      <c r="L1193" s="4">
        <v>124.61562032627171</v>
      </c>
      <c r="M1193" s="4">
        <v>138.84587954025696</v>
      </c>
      <c r="R1193" t="s">
        <v>4258</v>
      </c>
      <c r="AT1193" t="s">
        <v>4258</v>
      </c>
      <c r="AU1193">
        <f t="shared" si="128"/>
        <v>0</v>
      </c>
      <c r="AV1193">
        <f t="shared" si="129"/>
        <v>0</v>
      </c>
      <c r="AW1193">
        <f t="shared" si="130"/>
        <v>0</v>
      </c>
      <c r="AX1193">
        <f t="shared" si="131"/>
        <v>0</v>
      </c>
      <c r="AY1193">
        <f t="shared" si="132"/>
        <v>0</v>
      </c>
      <c r="AZ1193">
        <f t="shared" si="133"/>
        <v>0</v>
      </c>
      <c r="BA1193">
        <f t="shared" si="134"/>
        <v>0</v>
      </c>
    </row>
    <row r="1194" spans="1:53" x14ac:dyDescent="0.3">
      <c r="A1194" s="3" t="s">
        <v>10069</v>
      </c>
      <c r="B1194" s="3" t="s">
        <v>29193</v>
      </c>
      <c r="C1194" s="6" t="s">
        <v>3664</v>
      </c>
      <c r="D1194" s="3">
        <v>5</v>
      </c>
      <c r="E1194" s="3">
        <v>221.09</v>
      </c>
      <c r="F1194" s="3">
        <v>39388.023670000002</v>
      </c>
      <c r="G1194" s="4">
        <v>415.49766557569347</v>
      </c>
      <c r="H1194" s="4">
        <v>173.50836699867165</v>
      </c>
      <c r="I1194" s="4">
        <v>232.82033567418475</v>
      </c>
      <c r="J1194" s="4">
        <v>137.0519550886336</v>
      </c>
      <c r="K1194" s="4">
        <v>163.70559525169836</v>
      </c>
      <c r="L1194" s="4">
        <v>229.51736585138505</v>
      </c>
      <c r="M1194" s="4">
        <v>289.36611011578424</v>
      </c>
      <c r="R1194" t="s">
        <v>3511</v>
      </c>
      <c r="S1194">
        <v>5754.9180278305394</v>
      </c>
      <c r="T1194">
        <v>2956.7208178714131</v>
      </c>
      <c r="U1194">
        <v>4991.1623927383398</v>
      </c>
      <c r="V1194">
        <v>5509.9278128040069</v>
      </c>
      <c r="W1194">
        <v>4291.1053806935988</v>
      </c>
      <c r="X1194">
        <v>6485.2518861266517</v>
      </c>
      <c r="Y1194">
        <v>6055.8293027413074</v>
      </c>
      <c r="AT1194" t="s">
        <v>3511</v>
      </c>
      <c r="AU1194">
        <f t="shared" si="128"/>
        <v>4.2662899931134496E-6</v>
      </c>
      <c r="AV1194">
        <f t="shared" si="129"/>
        <v>2.9225388040195996E-6</v>
      </c>
      <c r="AW1194">
        <f t="shared" si="130"/>
        <v>5.1479589256972263E-6</v>
      </c>
      <c r="AX1194">
        <f t="shared" si="131"/>
        <v>6.2242613962003343E-6</v>
      </c>
      <c r="AY1194">
        <f t="shared" si="132"/>
        <v>5.3576802110227402E-6</v>
      </c>
      <c r="AZ1194">
        <f t="shared" si="133"/>
        <v>6.4102772830243989E-6</v>
      </c>
      <c r="BA1194">
        <f t="shared" si="134"/>
        <v>5.7397402590463521E-6</v>
      </c>
    </row>
    <row r="1195" spans="1:53" x14ac:dyDescent="0.3">
      <c r="A1195" s="3" t="s">
        <v>19493</v>
      </c>
      <c r="B1195" s="3" t="s">
        <v>29194</v>
      </c>
      <c r="C1195" s="6" t="s">
        <v>3739</v>
      </c>
      <c r="D1195" s="3">
        <v>5</v>
      </c>
      <c r="E1195" s="3">
        <v>373.6</v>
      </c>
      <c r="F1195" s="3">
        <v>15253.448689999999</v>
      </c>
      <c r="G1195" s="4">
        <v>33115.170450824859</v>
      </c>
      <c r="H1195" s="4">
        <v>16059.218053341358</v>
      </c>
      <c r="I1195" s="4">
        <v>30151.698147172548</v>
      </c>
      <c r="J1195" s="4">
        <v>21429.150046447183</v>
      </c>
      <c r="K1195" s="4">
        <v>17506.893115602037</v>
      </c>
      <c r="L1195" s="4">
        <v>26479.710426286696</v>
      </c>
      <c r="M1195" s="4">
        <v>44618.613095348453</v>
      </c>
      <c r="R1195" t="s">
        <v>3512</v>
      </c>
      <c r="S1195">
        <v>45.603632650491548</v>
      </c>
      <c r="T1195">
        <v>14.999915077073354</v>
      </c>
      <c r="U1195">
        <v>29.853184249907606</v>
      </c>
      <c r="V1195">
        <v>54.423239535975625</v>
      </c>
      <c r="W1195">
        <v>11.096908115614708</v>
      </c>
      <c r="X1195">
        <v>53.114130950592873</v>
      </c>
      <c r="Y1195">
        <v>78.46088628494833</v>
      </c>
      <c r="AT1195" t="s">
        <v>3512</v>
      </c>
      <c r="AU1195">
        <f t="shared" si="128"/>
        <v>3.3807314141667723E-8</v>
      </c>
      <c r="AV1195">
        <f t="shared" si="129"/>
        <v>1.4826504282979624E-8</v>
      </c>
      <c r="AW1195">
        <f t="shared" si="130"/>
        <v>3.0791017047129062E-8</v>
      </c>
      <c r="AX1195">
        <f t="shared" si="131"/>
        <v>6.1478930470333972E-8</v>
      </c>
      <c r="AY1195">
        <f t="shared" si="132"/>
        <v>1.3855097868735324E-8</v>
      </c>
      <c r="AZ1195">
        <f t="shared" si="133"/>
        <v>5.2500089899132619E-8</v>
      </c>
      <c r="BA1195">
        <f t="shared" si="134"/>
        <v>7.4365555113370972E-8</v>
      </c>
    </row>
    <row r="1196" spans="1:53" x14ac:dyDescent="0.3">
      <c r="A1196" s="3" t="s">
        <v>19465</v>
      </c>
      <c r="B1196" s="3" t="s">
        <v>29195</v>
      </c>
      <c r="C1196" s="6" t="s">
        <v>3741</v>
      </c>
      <c r="D1196" s="3">
        <v>5</v>
      </c>
      <c r="E1196" s="3">
        <v>237.17</v>
      </c>
      <c r="F1196" s="3">
        <v>12743.92073</v>
      </c>
      <c r="G1196" s="4">
        <v>6145.8050245737695</v>
      </c>
      <c r="H1196" s="4">
        <v>2598.8479734513703</v>
      </c>
      <c r="I1196" s="4">
        <v>4899.9270578384412</v>
      </c>
      <c r="J1196" s="4">
        <v>3452.3112162134425</v>
      </c>
      <c r="K1196" s="4">
        <v>2912.0110541084996</v>
      </c>
      <c r="L1196" s="4">
        <v>4143.8374033096943</v>
      </c>
      <c r="M1196" s="4">
        <v>5513.9031497956403</v>
      </c>
      <c r="R1196" t="s">
        <v>3513</v>
      </c>
      <c r="S1196">
        <v>95.799756206228437</v>
      </c>
      <c r="T1196">
        <v>20.647114314421398</v>
      </c>
      <c r="U1196">
        <v>83.974767139637393</v>
      </c>
      <c r="V1196">
        <v>68.656382263141026</v>
      </c>
      <c r="W1196">
        <v>187.56787807268992</v>
      </c>
      <c r="X1196">
        <v>153.2936968662093</v>
      </c>
      <c r="Y1196">
        <v>152.35841714545896</v>
      </c>
      <c r="AT1196" t="s">
        <v>3513</v>
      </c>
      <c r="AU1196">
        <f t="shared" si="128"/>
        <v>7.1019176862092292E-8</v>
      </c>
      <c r="AV1196">
        <f t="shared" si="129"/>
        <v>2.04084174637652E-8</v>
      </c>
      <c r="AW1196">
        <f t="shared" si="130"/>
        <v>8.6612820424115093E-8</v>
      </c>
      <c r="AX1196">
        <f t="shared" si="131"/>
        <v>7.7557326382788075E-8</v>
      </c>
      <c r="AY1196">
        <f t="shared" si="132"/>
        <v>2.3418877408485921E-7</v>
      </c>
      <c r="AZ1196">
        <f t="shared" si="133"/>
        <v>1.5152150138599865E-7</v>
      </c>
      <c r="BA1196">
        <f t="shared" si="134"/>
        <v>1.4440594293146729E-7</v>
      </c>
    </row>
    <row r="1197" spans="1:53" x14ac:dyDescent="0.3">
      <c r="A1197" s="3" t="s">
        <v>19089</v>
      </c>
      <c r="B1197" s="3" t="s">
        <v>29196</v>
      </c>
      <c r="C1197" s="6" t="s">
        <v>8469</v>
      </c>
      <c r="D1197" s="3">
        <v>5</v>
      </c>
      <c r="E1197" s="3">
        <v>224.02</v>
      </c>
      <c r="F1197" s="3">
        <v>11539.18454</v>
      </c>
      <c r="G1197" s="4">
        <v>7357.8629931909918</v>
      </c>
      <c r="H1197" s="4">
        <v>2979.0779388539631</v>
      </c>
      <c r="I1197" s="4">
        <v>6254.3412323453567</v>
      </c>
      <c r="J1197" s="4">
        <v>3970.6147095878541</v>
      </c>
      <c r="K1197" s="4">
        <v>4313.4996575336691</v>
      </c>
      <c r="L1197" s="4">
        <v>6327.7641728084345</v>
      </c>
      <c r="M1197" s="4">
        <v>9537.9938111487245</v>
      </c>
      <c r="R1197" t="s">
        <v>3514</v>
      </c>
      <c r="S1197">
        <v>143.96114952596662</v>
      </c>
      <c r="T1197">
        <v>83.663517562986598</v>
      </c>
      <c r="U1197">
        <v>142.39020853614741</v>
      </c>
      <c r="V1197">
        <v>165.02732589022617</v>
      </c>
      <c r="W1197">
        <v>83.03534356098119</v>
      </c>
      <c r="X1197">
        <v>152.77147626004313</v>
      </c>
      <c r="Y1197">
        <v>129.67255087855855</v>
      </c>
      <c r="AT1197" t="s">
        <v>3514</v>
      </c>
      <c r="AU1197">
        <f t="shared" si="128"/>
        <v>1.0672263421469984E-7</v>
      </c>
      <c r="AV1197">
        <f t="shared" si="129"/>
        <v>8.2696301619247889E-8</v>
      </c>
      <c r="AW1197">
        <f t="shared" si="130"/>
        <v>1.4686337315572448E-7</v>
      </c>
      <c r="AX1197">
        <f t="shared" si="131"/>
        <v>1.8642226336790744E-7</v>
      </c>
      <c r="AY1197">
        <f t="shared" si="132"/>
        <v>1.0367417659182148E-7</v>
      </c>
      <c r="AZ1197">
        <f t="shared" si="133"/>
        <v>1.5100531806001325E-7</v>
      </c>
      <c r="BA1197">
        <f t="shared" si="134"/>
        <v>1.229041843094852E-7</v>
      </c>
    </row>
    <row r="1198" spans="1:53" x14ac:dyDescent="0.3">
      <c r="A1198" s="3" t="s">
        <v>19442</v>
      </c>
      <c r="B1198" s="3" t="s">
        <v>29197</v>
      </c>
      <c r="C1198" s="6" t="s">
        <v>3773</v>
      </c>
      <c r="D1198" s="3">
        <v>5</v>
      </c>
      <c r="E1198" s="3">
        <v>371.58</v>
      </c>
      <c r="F1198" s="3">
        <v>13818.36297</v>
      </c>
      <c r="G1198" s="4">
        <v>10768.814787511352</v>
      </c>
      <c r="H1198" s="4">
        <v>4946.7782367823174</v>
      </c>
      <c r="I1198" s="4">
        <v>9147.236338534427</v>
      </c>
      <c r="J1198" s="4">
        <v>7876.8358863547201</v>
      </c>
      <c r="K1198" s="4">
        <v>5181.4925808942007</v>
      </c>
      <c r="L1198" s="4">
        <v>8122.4987314295977</v>
      </c>
      <c r="M1198" s="4">
        <v>11421.263298509988</v>
      </c>
      <c r="R1198" t="s">
        <v>3515</v>
      </c>
      <c r="S1198">
        <v>57.066876842693524</v>
      </c>
      <c r="T1198">
        <v>21.179937114353287</v>
      </c>
      <c r="U1198">
        <v>52.628737805290605</v>
      </c>
      <c r="V1198">
        <v>59.790531552895267</v>
      </c>
      <c r="W1198">
        <v>35.093777904974694</v>
      </c>
      <c r="X1198">
        <v>69.466711941269722</v>
      </c>
      <c r="Y1198">
        <v>64.747856093798234</v>
      </c>
      <c r="AT1198" t="s">
        <v>3515</v>
      </c>
      <c r="AU1198">
        <f t="shared" si="128"/>
        <v>4.2305354209189465E-8</v>
      </c>
      <c r="AV1198">
        <f t="shared" si="129"/>
        <v>2.0935080413833098E-8</v>
      </c>
      <c r="AW1198">
        <f t="shared" si="130"/>
        <v>5.4282060813549704E-8</v>
      </c>
      <c r="AX1198">
        <f t="shared" si="131"/>
        <v>6.7542064078983947E-8</v>
      </c>
      <c r="AY1198">
        <f t="shared" si="132"/>
        <v>4.3816504776939067E-8</v>
      </c>
      <c r="AZ1198">
        <f t="shared" si="133"/>
        <v>6.8663622215833329E-8</v>
      </c>
      <c r="BA1198">
        <f t="shared" si="134"/>
        <v>6.1368287930487735E-8</v>
      </c>
    </row>
    <row r="1199" spans="1:53" x14ac:dyDescent="0.3">
      <c r="A1199" s="3" t="s">
        <v>19600</v>
      </c>
      <c r="B1199" s="3" t="s">
        <v>29198</v>
      </c>
      <c r="C1199" s="6" t="s">
        <v>3774</v>
      </c>
      <c r="D1199" s="3">
        <v>5</v>
      </c>
      <c r="E1199" s="3">
        <v>287.02999999999997</v>
      </c>
      <c r="F1199" s="3">
        <v>13710.49079</v>
      </c>
      <c r="G1199" s="4">
        <v>2321.8087560564632</v>
      </c>
      <c r="H1199" s="4">
        <v>2053.5252076540264</v>
      </c>
      <c r="I1199" s="4">
        <v>3480.9384221362407</v>
      </c>
      <c r="J1199" s="4">
        <v>2341.5943336866535</v>
      </c>
      <c r="K1199" s="4">
        <v>3054.3613480970512</v>
      </c>
      <c r="L1199" s="4">
        <v>2723.9495439267212</v>
      </c>
      <c r="M1199" s="4">
        <v>5136.5693102325222</v>
      </c>
      <c r="R1199" t="s">
        <v>7788</v>
      </c>
      <c r="S1199">
        <v>140.14361149999999</v>
      </c>
      <c r="T1199">
        <v>92.022022739999997</v>
      </c>
      <c r="U1199">
        <v>82.385734639999995</v>
      </c>
      <c r="V1199">
        <v>55.643546010000001</v>
      </c>
      <c r="W1199">
        <v>64.733608270000005</v>
      </c>
      <c r="X1199">
        <v>194.26804279999999</v>
      </c>
      <c r="AT1199" t="s">
        <v>7788</v>
      </c>
      <c r="AU1199">
        <f t="shared" si="128"/>
        <v>1.0389258099765147E-7</v>
      </c>
      <c r="AV1199">
        <f t="shared" si="129"/>
        <v>9.0958175914503965E-8</v>
      </c>
      <c r="AW1199">
        <f t="shared" si="130"/>
        <v>8.4973868733897034E-8</v>
      </c>
      <c r="AX1199">
        <f t="shared" si="131"/>
        <v>6.2857443353960653E-8</v>
      </c>
      <c r="AY1199">
        <f t="shared" si="132"/>
        <v>8.0823457185807449E-8</v>
      </c>
      <c r="AZ1199">
        <f t="shared" si="133"/>
        <v>1.9202215171355823E-7</v>
      </c>
      <c r="BA1199">
        <f t="shared" si="134"/>
        <v>0</v>
      </c>
    </row>
    <row r="1200" spans="1:53" x14ac:dyDescent="0.3">
      <c r="A1200" s="3" t="s">
        <v>17274</v>
      </c>
      <c r="B1200" s="3" t="s">
        <v>29199</v>
      </c>
      <c r="C1200" s="6" t="s">
        <v>3778</v>
      </c>
      <c r="D1200" s="3">
        <v>5</v>
      </c>
      <c r="E1200" s="3">
        <v>408.11</v>
      </c>
      <c r="F1200" s="3">
        <v>9166.9395800000002</v>
      </c>
      <c r="G1200" s="4">
        <v>65081.701182138124</v>
      </c>
      <c r="H1200" s="4">
        <v>27682.002023807512</v>
      </c>
      <c r="I1200" s="4">
        <v>51815.265599915932</v>
      </c>
      <c r="J1200" s="4">
        <v>34970.852330637332</v>
      </c>
      <c r="K1200" s="4">
        <v>36144.041610761014</v>
      </c>
      <c r="L1200" s="4">
        <v>51980.213641904389</v>
      </c>
      <c r="M1200" s="4">
        <v>72099.659805855685</v>
      </c>
      <c r="R1200" t="s">
        <v>23636</v>
      </c>
      <c r="S1200">
        <v>10.254810672939527</v>
      </c>
      <c r="T1200">
        <v>9.5475339571506233</v>
      </c>
      <c r="U1200">
        <v>9.3439410779185224</v>
      </c>
      <c r="V1200">
        <v>8.8321842365683327</v>
      </c>
      <c r="W1200">
        <v>7.4158400949414318</v>
      </c>
      <c r="X1200">
        <v>11.429811646286719</v>
      </c>
      <c r="Y1200">
        <v>23.29323330300673</v>
      </c>
      <c r="AT1200" t="s">
        <v>23636</v>
      </c>
      <c r="AU1200">
        <f t="shared" si="128"/>
        <v>7.6021927582046856E-9</v>
      </c>
      <c r="AV1200">
        <f t="shared" si="129"/>
        <v>9.4371569692384111E-9</v>
      </c>
      <c r="AW1200">
        <f t="shared" si="130"/>
        <v>9.6374794262842905E-9</v>
      </c>
      <c r="AX1200">
        <f t="shared" si="131"/>
        <v>9.977231146305195E-9</v>
      </c>
      <c r="AY1200">
        <f t="shared" si="132"/>
        <v>9.2590827304163347E-9</v>
      </c>
      <c r="AZ1200">
        <f t="shared" si="133"/>
        <v>1.1297674050591006E-8</v>
      </c>
      <c r="BA1200">
        <f t="shared" si="134"/>
        <v>2.2077423630832187E-8</v>
      </c>
    </row>
    <row r="1201" spans="1:53" x14ac:dyDescent="0.3">
      <c r="A1201" s="3" t="s">
        <v>8830</v>
      </c>
      <c r="B1201" s="3" t="s">
        <v>29200</v>
      </c>
      <c r="C1201" s="6" t="s">
        <v>3782</v>
      </c>
      <c r="D1201" s="3">
        <v>5</v>
      </c>
      <c r="E1201" s="3">
        <v>255.45</v>
      </c>
      <c r="F1201" s="3">
        <v>9660.3098499999996</v>
      </c>
      <c r="G1201" s="4">
        <v>28842.620095973154</v>
      </c>
      <c r="H1201" s="4">
        <v>10865.71733900959</v>
      </c>
      <c r="I1201" s="4">
        <v>21077.022458830434</v>
      </c>
      <c r="J1201" s="4">
        <v>15928.718507534522</v>
      </c>
      <c r="K1201" s="4">
        <v>11077.265253100924</v>
      </c>
      <c r="L1201" s="4">
        <v>18125.993199736498</v>
      </c>
      <c r="M1201" s="4">
        <v>26995.481773923959</v>
      </c>
      <c r="R1201" t="s">
        <v>4555</v>
      </c>
      <c r="S1201">
        <v>54.544011734687857</v>
      </c>
      <c r="T1201">
        <v>36.64028071441502</v>
      </c>
      <c r="U1201">
        <v>47.601205965803445</v>
      </c>
      <c r="V1201">
        <v>30.2911914515517</v>
      </c>
      <c r="W1201">
        <v>47.248649403741389</v>
      </c>
      <c r="X1201">
        <v>68.094866746430498</v>
      </c>
      <c r="Y1201">
        <v>72.004218022144599</v>
      </c>
      <c r="AT1201" t="s">
        <v>4555</v>
      </c>
      <c r="AU1201">
        <f t="shared" si="128"/>
        <v>4.0435080104118127E-8</v>
      </c>
      <c r="AV1201">
        <f t="shared" si="129"/>
        <v>3.6216690304612278E-8</v>
      </c>
      <c r="AW1201">
        <f t="shared" si="130"/>
        <v>4.9096589901008359E-8</v>
      </c>
      <c r="AX1201">
        <f t="shared" si="131"/>
        <v>3.4218287426320832E-8</v>
      </c>
      <c r="AY1201">
        <f t="shared" si="132"/>
        <v>5.8992527903628303E-8</v>
      </c>
      <c r="AZ1201">
        <f t="shared" si="133"/>
        <v>6.730763662842445E-8</v>
      </c>
      <c r="BA1201">
        <f t="shared" si="134"/>
        <v>6.8245898016935724E-8</v>
      </c>
    </row>
    <row r="1202" spans="1:53" x14ac:dyDescent="0.3">
      <c r="A1202" s="3" t="s">
        <v>16371</v>
      </c>
      <c r="B1202" s="3" t="s">
        <v>29201</v>
      </c>
      <c r="C1202" s="6" t="s">
        <v>5553</v>
      </c>
      <c r="D1202" s="3">
        <v>5</v>
      </c>
      <c r="E1202" s="3">
        <v>547.65</v>
      </c>
      <c r="F1202" s="3">
        <v>34961.466619999999</v>
      </c>
      <c r="G1202" s="4">
        <v>1404.9378933720275</v>
      </c>
      <c r="H1202" s="4">
        <v>716.40543528756496</v>
      </c>
      <c r="I1202" s="4">
        <v>948.42991186062579</v>
      </c>
      <c r="J1202" s="4">
        <v>1145.7592458449228</v>
      </c>
      <c r="K1202" s="4">
        <v>624.01626610004121</v>
      </c>
      <c r="L1202" s="4">
        <v>614.92920466351643</v>
      </c>
      <c r="M1202" s="4">
        <v>865.14966910437113</v>
      </c>
      <c r="R1202" t="s">
        <v>4556</v>
      </c>
      <c r="S1202">
        <v>2115.6072342529851</v>
      </c>
      <c r="T1202">
        <v>1768.1036458730305</v>
      </c>
      <c r="U1202">
        <v>1922.6374609889997</v>
      </c>
      <c r="V1202">
        <v>1662.2299954124283</v>
      </c>
      <c r="W1202">
        <v>1485.3311069824424</v>
      </c>
      <c r="X1202">
        <v>1765.2976836109501</v>
      </c>
      <c r="Y1202">
        <v>2338.2871290832618</v>
      </c>
      <c r="AT1202" t="s">
        <v>4556</v>
      </c>
      <c r="AU1202">
        <f t="shared" si="128"/>
        <v>1.5683618653130375E-6</v>
      </c>
      <c r="AV1202">
        <f t="shared" si="129"/>
        <v>1.7476629796628934E-6</v>
      </c>
      <c r="AW1202">
        <f t="shared" si="130"/>
        <v>1.9830367957128211E-6</v>
      </c>
      <c r="AX1202">
        <f t="shared" si="131"/>
        <v>1.8777294991069347E-6</v>
      </c>
      <c r="AY1202">
        <f t="shared" si="132"/>
        <v>1.8545172799764806E-6</v>
      </c>
      <c r="AZ1202">
        <f t="shared" si="133"/>
        <v>1.7448894565274056E-6</v>
      </c>
      <c r="BA1202">
        <f t="shared" si="134"/>
        <v>2.2162382889381835E-6</v>
      </c>
    </row>
    <row r="1203" spans="1:53" x14ac:dyDescent="0.3">
      <c r="A1203" s="3" t="s">
        <v>17234</v>
      </c>
      <c r="B1203" s="3" t="s">
        <v>29202</v>
      </c>
      <c r="C1203" s="6" t="s">
        <v>4040</v>
      </c>
      <c r="D1203" s="3">
        <v>5</v>
      </c>
      <c r="E1203" s="3">
        <v>482</v>
      </c>
      <c r="F1203" s="3">
        <v>12758.61652</v>
      </c>
      <c r="G1203" s="4">
        <v>2153.5543392604222</v>
      </c>
      <c r="H1203" s="4">
        <v>2222.6857395568968</v>
      </c>
      <c r="I1203" s="4">
        <v>3724.9711352767931</v>
      </c>
      <c r="J1203" s="4">
        <v>2510.5161255432185</v>
      </c>
      <c r="K1203" s="4">
        <v>2173.6932860451725</v>
      </c>
      <c r="L1203" s="4">
        <v>3410.5415751207161</v>
      </c>
      <c r="M1203" s="4">
        <v>3238.9648307292432</v>
      </c>
      <c r="R1203" t="s">
        <v>3883</v>
      </c>
      <c r="S1203">
        <v>107.77721730671749</v>
      </c>
      <c r="T1203">
        <v>52.122738073811504</v>
      </c>
      <c r="U1203">
        <v>86.011375152124657</v>
      </c>
      <c r="V1203">
        <v>97.613689730379207</v>
      </c>
      <c r="W1203">
        <v>63.381538448124658</v>
      </c>
      <c r="X1203">
        <v>94.988553238400186</v>
      </c>
      <c r="Y1203">
        <v>141.20636318960069</v>
      </c>
      <c r="AT1203" t="s">
        <v>3883</v>
      </c>
      <c r="AU1203">
        <f t="shared" si="128"/>
        <v>7.9898421047466956E-8</v>
      </c>
      <c r="AV1203">
        <f t="shared" si="129"/>
        <v>5.1520158302307718E-8</v>
      </c>
      <c r="AW1203">
        <f t="shared" si="130"/>
        <v>8.8713408137166483E-8</v>
      </c>
      <c r="AX1203">
        <f t="shared" si="131"/>
        <v>1.1026879867964766E-7</v>
      </c>
      <c r="AY1203">
        <f t="shared" si="132"/>
        <v>7.9135323922715295E-8</v>
      </c>
      <c r="AZ1203">
        <f t="shared" si="133"/>
        <v>9.3890410991444263E-8</v>
      </c>
      <c r="BA1203">
        <f t="shared" si="134"/>
        <v>1.3383597970074658E-7</v>
      </c>
    </row>
    <row r="1204" spans="1:53" x14ac:dyDescent="0.3">
      <c r="A1204" s="3" t="s">
        <v>8935</v>
      </c>
      <c r="B1204" s="3" t="s">
        <v>29203</v>
      </c>
      <c r="C1204" s="6" t="s">
        <v>3345</v>
      </c>
      <c r="D1204" s="3">
        <v>5</v>
      </c>
      <c r="E1204" s="3">
        <v>414.87</v>
      </c>
      <c r="F1204" s="3">
        <v>30382.61031</v>
      </c>
      <c r="G1204" s="4">
        <v>252.63984533930855</v>
      </c>
      <c r="H1204" s="4">
        <v>110.86441667351814</v>
      </c>
      <c r="I1204" s="4">
        <v>171.54694938631465</v>
      </c>
      <c r="J1204" s="4">
        <v>139.52494408483918</v>
      </c>
      <c r="K1204" s="4">
        <v>73.867753265745691</v>
      </c>
      <c r="L1204" s="4">
        <v>146.66166473074122</v>
      </c>
      <c r="M1204" s="4">
        <v>178.34029370468554</v>
      </c>
      <c r="R1204" t="s">
        <v>4002</v>
      </c>
      <c r="S1204">
        <v>67.004042963236799</v>
      </c>
      <c r="T1204">
        <v>21.766696702684506</v>
      </c>
      <c r="U1204">
        <v>46.711243855686369</v>
      </c>
      <c r="V1204">
        <v>43.579377054500611</v>
      </c>
      <c r="W1204">
        <v>44.555348422813637</v>
      </c>
      <c r="X1204">
        <v>48.151457237210586</v>
      </c>
      <c r="Y1204">
        <v>64.221869421762023</v>
      </c>
      <c r="AT1204" t="s">
        <v>4002</v>
      </c>
      <c r="AU1204">
        <f t="shared" si="128"/>
        <v>4.9672067718393274E-8</v>
      </c>
      <c r="AV1204">
        <f t="shared" si="129"/>
        <v>2.1515056600682916E-8</v>
      </c>
      <c r="AW1204">
        <f t="shared" si="130"/>
        <v>4.8178669779840763E-8</v>
      </c>
      <c r="AX1204">
        <f t="shared" si="131"/>
        <v>4.922921742104416E-8</v>
      </c>
      <c r="AY1204">
        <f t="shared" si="132"/>
        <v>5.5629794041913542E-8</v>
      </c>
      <c r="AZ1204">
        <f t="shared" si="133"/>
        <v>4.7594788589863543E-8</v>
      </c>
      <c r="BA1204">
        <f t="shared" si="134"/>
        <v>6.086975556996671E-8</v>
      </c>
    </row>
    <row r="1205" spans="1:53" x14ac:dyDescent="0.3">
      <c r="A1205" s="3" t="s">
        <v>13431</v>
      </c>
      <c r="B1205" s="3" t="s">
        <v>29204</v>
      </c>
      <c r="C1205" s="6" t="s">
        <v>4891</v>
      </c>
      <c r="D1205" s="3">
        <v>5</v>
      </c>
      <c r="E1205" s="3">
        <v>343.6</v>
      </c>
      <c r="F1205" s="3">
        <v>22498.403300000002</v>
      </c>
      <c r="G1205" s="4">
        <v>224.41344560329995</v>
      </c>
      <c r="H1205" s="4">
        <v>173.34108602757664</v>
      </c>
      <c r="I1205" s="4">
        <v>161.83923010774751</v>
      </c>
      <c r="J1205" s="4">
        <v>146.29789869050273</v>
      </c>
      <c r="K1205" s="4">
        <v>147.06518815036642</v>
      </c>
      <c r="L1205" s="4">
        <v>154.18607922200187</v>
      </c>
      <c r="M1205" s="4">
        <v>199.81611825709089</v>
      </c>
      <c r="R1205" t="s">
        <v>4003</v>
      </c>
      <c r="S1205">
        <v>3.7698588793836043</v>
      </c>
      <c r="T1205">
        <v>1.0972283537931353</v>
      </c>
      <c r="U1205">
        <v>3.8941443252736221</v>
      </c>
      <c r="V1205">
        <v>2.7385855157068288</v>
      </c>
      <c r="W1205">
        <v>1.3022324479764811</v>
      </c>
      <c r="X1205">
        <v>2.9584865385072048</v>
      </c>
      <c r="Y1205">
        <v>4.8765940655560298</v>
      </c>
      <c r="AT1205" t="s">
        <v>4003</v>
      </c>
      <c r="AU1205">
        <f t="shared" si="128"/>
        <v>2.7947072633851506E-9</v>
      </c>
      <c r="AV1205">
        <f t="shared" si="129"/>
        <v>1.0845435326354314E-9</v>
      </c>
      <c r="AW1205">
        <f t="shared" si="130"/>
        <v>4.0164782188637757E-9</v>
      </c>
      <c r="AX1205">
        <f t="shared" si="131"/>
        <v>3.0936289339393077E-9</v>
      </c>
      <c r="AY1205">
        <f t="shared" si="132"/>
        <v>1.6259085707999007E-9</v>
      </c>
      <c r="AZ1205">
        <f t="shared" si="133"/>
        <v>2.9242841115386491E-9</v>
      </c>
      <c r="BA1205">
        <f t="shared" si="134"/>
        <v>4.6220561851748353E-9</v>
      </c>
    </row>
    <row r="1206" spans="1:53" x14ac:dyDescent="0.3">
      <c r="A1206" s="3" t="s">
        <v>19395</v>
      </c>
      <c r="B1206" s="3" t="s">
        <v>29205</v>
      </c>
      <c r="C1206" s="6" t="s">
        <v>23692</v>
      </c>
      <c r="D1206" s="3">
        <v>5</v>
      </c>
      <c r="E1206" s="3">
        <v>273.77</v>
      </c>
      <c r="F1206" s="3">
        <v>20736.685850000002</v>
      </c>
      <c r="G1206" s="4">
        <v>414.07507570013206</v>
      </c>
      <c r="H1206" s="4">
        <v>347.2480799497979</v>
      </c>
      <c r="I1206" s="4">
        <v>346.54730797846696</v>
      </c>
      <c r="J1206" s="4">
        <v>260.49006106424378</v>
      </c>
      <c r="K1206" s="4">
        <v>305.95956944984295</v>
      </c>
      <c r="L1206" s="4">
        <v>368.04318794560726</v>
      </c>
      <c r="M1206" s="4">
        <v>420.97122899018456</v>
      </c>
      <c r="R1206" t="s">
        <v>4004</v>
      </c>
      <c r="S1206">
        <v>10.261386100894502</v>
      </c>
      <c r="T1206">
        <v>5.1051527108231207</v>
      </c>
      <c r="U1206">
        <v>14.181615353364746</v>
      </c>
      <c r="V1206">
        <v>14.746159967911993</v>
      </c>
      <c r="W1206">
        <v>5.7517820918236744</v>
      </c>
      <c r="X1206">
        <v>10.764728904294492</v>
      </c>
      <c r="Y1206">
        <v>18.99516673632861</v>
      </c>
      <c r="AT1206" t="s">
        <v>4004</v>
      </c>
      <c r="AU1206">
        <f t="shared" si="128"/>
        <v>7.6070673163389759E-9</v>
      </c>
      <c r="AV1206">
        <f t="shared" si="129"/>
        <v>5.0461331376452225E-9</v>
      </c>
      <c r="AW1206">
        <f t="shared" si="130"/>
        <v>1.4627128431119794E-8</v>
      </c>
      <c r="AX1206">
        <f t="shared" si="131"/>
        <v>1.6657923179534441E-8</v>
      </c>
      <c r="AY1206">
        <f t="shared" si="132"/>
        <v>7.1814151267703571E-9</v>
      </c>
      <c r="AZ1206">
        <f t="shared" si="133"/>
        <v>1.0640280187224711E-8</v>
      </c>
      <c r="BA1206">
        <f t="shared" si="134"/>
        <v>1.8003698220894328E-8</v>
      </c>
    </row>
    <row r="1207" spans="1:53" x14ac:dyDescent="0.3">
      <c r="A1207" s="3" t="s">
        <v>12715</v>
      </c>
      <c r="B1207" s="3" t="s">
        <v>29206</v>
      </c>
      <c r="C1207" s="6" t="s">
        <v>4208</v>
      </c>
      <c r="D1207" s="3">
        <v>5</v>
      </c>
      <c r="E1207" s="3">
        <v>238.05</v>
      </c>
      <c r="F1207" s="3">
        <v>30887.828369999999</v>
      </c>
      <c r="G1207" s="4">
        <v>185.94796517167714</v>
      </c>
      <c r="H1207" s="4">
        <v>158.0628800231101</v>
      </c>
      <c r="I1207" s="4">
        <v>219.90832914429586</v>
      </c>
      <c r="J1207" s="4">
        <v>189.70566883659447</v>
      </c>
      <c r="K1207" s="4">
        <v>119.96557306326719</v>
      </c>
      <c r="L1207" s="4">
        <v>169.94910706229226</v>
      </c>
      <c r="M1207" s="4">
        <v>159.18314359378874</v>
      </c>
      <c r="R1207" t="s">
        <v>4005</v>
      </c>
      <c r="S1207">
        <v>27.538220413005128</v>
      </c>
      <c r="T1207">
        <v>89.46186250597674</v>
      </c>
      <c r="U1207">
        <v>49.993372939250314</v>
      </c>
      <c r="V1207">
        <v>54.949118336082513</v>
      </c>
      <c r="W1207">
        <v>36.02594231488559</v>
      </c>
      <c r="X1207">
        <v>67.618052511993554</v>
      </c>
      <c r="Y1207">
        <v>25.22865706780555</v>
      </c>
      <c r="AT1207" t="s">
        <v>4005</v>
      </c>
      <c r="AU1207">
        <f t="shared" si="128"/>
        <v>2.0414892724448695E-8</v>
      </c>
      <c r="AV1207">
        <f t="shared" si="129"/>
        <v>8.8427613142660202E-8</v>
      </c>
      <c r="AW1207">
        <f t="shared" si="130"/>
        <v>5.1563906400393501E-8</v>
      </c>
      <c r="AX1207">
        <f t="shared" si="131"/>
        <v>6.2072986731285198E-8</v>
      </c>
      <c r="AY1207">
        <f t="shared" si="132"/>
        <v>4.4980363123291789E-8</v>
      </c>
      <c r="AZ1207">
        <f t="shared" si="133"/>
        <v>6.6836334740864406E-8</v>
      </c>
      <c r="BA1207">
        <f t="shared" si="134"/>
        <v>2.3911826343620372E-8</v>
      </c>
    </row>
    <row r="1208" spans="1:53" x14ac:dyDescent="0.3">
      <c r="A1208" s="3" t="s">
        <v>17681</v>
      </c>
      <c r="B1208" s="3" t="s">
        <v>29207</v>
      </c>
      <c r="C1208" s="6" t="s">
        <v>4803</v>
      </c>
      <c r="D1208" s="3">
        <v>5</v>
      </c>
      <c r="E1208" s="3">
        <v>348.61</v>
      </c>
      <c r="F1208" s="3">
        <v>16868.826679999998</v>
      </c>
      <c r="G1208" s="4">
        <v>1486.0054345547205</v>
      </c>
      <c r="H1208" s="4">
        <v>1169.2118176164724</v>
      </c>
      <c r="I1208" s="4">
        <v>1549.3418534978305</v>
      </c>
      <c r="J1208" s="4">
        <v>1226.5321389117628</v>
      </c>
      <c r="K1208" s="4">
        <v>1132.0227910892056</v>
      </c>
      <c r="L1208" s="4">
        <v>1692.7648100298272</v>
      </c>
      <c r="M1208" s="4">
        <v>1600.3492884609316</v>
      </c>
      <c r="R1208" t="s">
        <v>4006</v>
      </c>
      <c r="S1208">
        <v>309.02883029634438</v>
      </c>
      <c r="T1208">
        <v>390.59853492155139</v>
      </c>
      <c r="U1208">
        <v>260.54312988488527</v>
      </c>
      <c r="V1208">
        <v>236.10867911510209</v>
      </c>
      <c r="W1208">
        <v>410.3835855891669</v>
      </c>
      <c r="X1208">
        <v>348.84161940084141</v>
      </c>
      <c r="Y1208">
        <v>169.94046940336401</v>
      </c>
      <c r="AT1208" t="s">
        <v>4006</v>
      </c>
      <c r="AU1208">
        <f t="shared" si="128"/>
        <v>2.2909216080943119E-7</v>
      </c>
      <c r="AV1208">
        <f t="shared" si="129"/>
        <v>3.8608290921536844E-7</v>
      </c>
      <c r="AW1208">
        <f t="shared" si="130"/>
        <v>2.6872804879508602E-7</v>
      </c>
      <c r="AX1208">
        <f t="shared" si="131"/>
        <v>2.6671894562918066E-7</v>
      </c>
      <c r="AY1208">
        <f t="shared" si="132"/>
        <v>5.1238639473455348E-7</v>
      </c>
      <c r="AZ1208">
        <f t="shared" si="133"/>
        <v>3.4480873641967687E-7</v>
      </c>
      <c r="BA1208">
        <f t="shared" si="134"/>
        <v>1.6107028535863452E-7</v>
      </c>
    </row>
    <row r="1209" spans="1:53" x14ac:dyDescent="0.3">
      <c r="A1209" s="3" t="s">
        <v>11263</v>
      </c>
      <c r="B1209" s="3" t="s">
        <v>29208</v>
      </c>
      <c r="C1209" s="6" t="s">
        <v>2899</v>
      </c>
      <c r="D1209" s="3">
        <v>5</v>
      </c>
      <c r="E1209" s="3">
        <v>215.48</v>
      </c>
      <c r="F1209" s="3">
        <v>24106.3701</v>
      </c>
      <c r="G1209" s="4">
        <v>440.26567546439435</v>
      </c>
      <c r="H1209" s="4">
        <v>315.01160738959072</v>
      </c>
      <c r="I1209" s="4">
        <v>201.53209378926493</v>
      </c>
      <c r="J1209" s="4">
        <v>209.1974983210425</v>
      </c>
      <c r="K1209" s="4">
        <v>167.71958168216563</v>
      </c>
      <c r="L1209" s="4">
        <v>164.46427083024111</v>
      </c>
      <c r="M1209" s="4">
        <v>211.59654632786848</v>
      </c>
      <c r="R1209" t="s">
        <v>4007</v>
      </c>
      <c r="S1209">
        <v>269.88653128942229</v>
      </c>
      <c r="T1209">
        <v>689.73008434010251</v>
      </c>
      <c r="U1209">
        <v>357.60873298446086</v>
      </c>
      <c r="V1209">
        <v>213.58290522145637</v>
      </c>
      <c r="W1209">
        <v>955.43991806055965</v>
      </c>
      <c r="X1209">
        <v>241.0253698498484</v>
      </c>
      <c r="Y1209">
        <v>166.04889932561036</v>
      </c>
      <c r="AT1209" t="s">
        <v>4007</v>
      </c>
      <c r="AU1209">
        <f t="shared" si="128"/>
        <v>2.0007482333335976E-7</v>
      </c>
      <c r="AV1209">
        <f t="shared" si="129"/>
        <v>6.8175626308703659E-7</v>
      </c>
      <c r="AW1209">
        <f t="shared" si="130"/>
        <v>3.6884295160442855E-7</v>
      </c>
      <c r="AX1209">
        <f t="shared" si="131"/>
        <v>2.4127282189958404E-7</v>
      </c>
      <c r="AY1209">
        <f t="shared" si="132"/>
        <v>1.1929190937247133E-6</v>
      </c>
      <c r="AZ1209">
        <f t="shared" si="133"/>
        <v>2.3823892735549853E-7</v>
      </c>
      <c r="BA1209">
        <f t="shared" si="134"/>
        <v>1.5738183901552648E-7</v>
      </c>
    </row>
    <row r="1210" spans="1:53" x14ac:dyDescent="0.3">
      <c r="A1210" s="3" t="s">
        <v>11257</v>
      </c>
      <c r="B1210" s="3" t="s">
        <v>29209</v>
      </c>
      <c r="C1210" s="6" t="s">
        <v>2900</v>
      </c>
      <c r="D1210" s="3">
        <v>5</v>
      </c>
      <c r="E1210" s="3">
        <v>254.56</v>
      </c>
      <c r="F1210" s="3">
        <v>41550.253940000002</v>
      </c>
      <c r="G1210" s="4">
        <v>72.12283400644958</v>
      </c>
      <c r="H1210" s="4">
        <v>98.042891811545843</v>
      </c>
      <c r="I1210" s="4">
        <v>83.932037204824795</v>
      </c>
      <c r="J1210" s="4">
        <v>132.70165836701054</v>
      </c>
      <c r="K1210" s="4">
        <v>65.896169302829122</v>
      </c>
      <c r="L1210" s="4">
        <v>75.352531206389742</v>
      </c>
      <c r="M1210" s="4">
        <v>111.51925849762701</v>
      </c>
      <c r="R1210" t="s">
        <v>4008</v>
      </c>
      <c r="S1210">
        <v>63.757022048482888</v>
      </c>
      <c r="T1210">
        <v>33.043567300607791</v>
      </c>
      <c r="U1210">
        <v>70.955974678888865</v>
      </c>
      <c r="V1210">
        <v>45.292532247306823</v>
      </c>
      <c r="W1210">
        <v>62.359986177801559</v>
      </c>
      <c r="X1210">
        <v>22.987893570040342</v>
      </c>
      <c r="Y1210">
        <v>58.479942976806782</v>
      </c>
      <c r="AT1210" t="s">
        <v>4008</v>
      </c>
      <c r="AU1210">
        <f t="shared" si="128"/>
        <v>4.7264955615483477E-8</v>
      </c>
      <c r="AV1210">
        <f t="shared" si="129"/>
        <v>3.2661557721497158E-8</v>
      </c>
      <c r="AW1210">
        <f t="shared" si="130"/>
        <v>7.318504477257186E-8</v>
      </c>
      <c r="AX1210">
        <f t="shared" si="131"/>
        <v>5.1164474305445599E-8</v>
      </c>
      <c r="AY1210">
        <f t="shared" si="132"/>
        <v>7.7859859934377915E-8</v>
      </c>
      <c r="AZ1210">
        <f t="shared" si="133"/>
        <v>2.2722135473541796E-8</v>
      </c>
      <c r="BA1210">
        <f t="shared" si="134"/>
        <v>5.5427533748147249E-8</v>
      </c>
    </row>
    <row r="1211" spans="1:53" x14ac:dyDescent="0.3">
      <c r="A1211" s="3" t="s">
        <v>8925</v>
      </c>
      <c r="B1211" s="3" t="s">
        <v>29210</v>
      </c>
      <c r="C1211" s="6" t="s">
        <v>3133</v>
      </c>
      <c r="D1211" s="3">
        <v>5</v>
      </c>
      <c r="E1211" s="3">
        <v>264.31</v>
      </c>
      <c r="F1211" s="3">
        <v>17969.893530000001</v>
      </c>
      <c r="G1211" s="4">
        <v>294.79776189725231</v>
      </c>
      <c r="H1211" s="4">
        <v>176.96013000731659</v>
      </c>
      <c r="I1211" s="4">
        <v>297.3289434337359</v>
      </c>
      <c r="J1211" s="4">
        <v>283.74360097743056</v>
      </c>
      <c r="K1211" s="4">
        <v>174.18754899138929</v>
      </c>
      <c r="L1211" s="4">
        <v>230.41932539255825</v>
      </c>
      <c r="M1211" s="4">
        <v>264.10341423276986</v>
      </c>
      <c r="R1211" t="s">
        <v>3896</v>
      </c>
      <c r="S1211">
        <v>4387.3199061433043</v>
      </c>
      <c r="T1211">
        <v>2382.6870609945695</v>
      </c>
      <c r="U1211">
        <v>3796.8130388807353</v>
      </c>
      <c r="V1211">
        <v>3398.6492596817729</v>
      </c>
      <c r="W1211">
        <v>2617.380730689069</v>
      </c>
      <c r="X1211">
        <v>2359.4731987475438</v>
      </c>
      <c r="Y1211">
        <v>3862.8665254304224</v>
      </c>
      <c r="AT1211" t="s">
        <v>3896</v>
      </c>
      <c r="AU1211">
        <f t="shared" si="128"/>
        <v>3.2524492827958978E-6</v>
      </c>
      <c r="AV1211">
        <f t="shared" si="129"/>
        <v>2.3551413280220238E-6</v>
      </c>
      <c r="AW1211">
        <f t="shared" si="130"/>
        <v>3.9160892863648357E-6</v>
      </c>
      <c r="AX1211">
        <f t="shared" si="131"/>
        <v>3.8392665212607886E-6</v>
      </c>
      <c r="AY1211">
        <f t="shared" si="132"/>
        <v>3.2679432690274373E-6</v>
      </c>
      <c r="AZ1211">
        <f t="shared" si="133"/>
        <v>2.3321958362468017E-6</v>
      </c>
      <c r="BA1211">
        <f t="shared" si="134"/>
        <v>3.6612409965549898E-6</v>
      </c>
    </row>
    <row r="1212" spans="1:53" x14ac:dyDescent="0.3">
      <c r="A1212" s="3" t="s">
        <v>16280</v>
      </c>
      <c r="B1212" s="3" t="s">
        <v>29211</v>
      </c>
      <c r="C1212" s="6" t="s">
        <v>7796</v>
      </c>
      <c r="D1212" s="3">
        <v>5</v>
      </c>
      <c r="E1212" s="3">
        <v>290.44</v>
      </c>
      <c r="F1212" s="3">
        <v>14055.387640000001</v>
      </c>
      <c r="G1212" s="4">
        <v>1181.8886301068214</v>
      </c>
      <c r="H1212" s="4">
        <v>640.01877088120625</v>
      </c>
      <c r="I1212" s="4">
        <v>1204.3034200728923</v>
      </c>
      <c r="J1212" s="4">
        <v>839.65297667137088</v>
      </c>
      <c r="K1212" s="4">
        <v>669.46362894029619</v>
      </c>
      <c r="L1212" s="4">
        <v>990.6231776311721</v>
      </c>
      <c r="M1212" s="4">
        <v>1374.6199843898783</v>
      </c>
      <c r="R1212" t="s">
        <v>3897</v>
      </c>
      <c r="S1212">
        <v>5376.7769422905403</v>
      </c>
      <c r="T1212">
        <v>2212.9340477160817</v>
      </c>
      <c r="U1212">
        <v>4071.2684994897827</v>
      </c>
      <c r="V1212">
        <v>4076.6193354839161</v>
      </c>
      <c r="W1212">
        <v>2646.2541541186242</v>
      </c>
      <c r="X1212">
        <v>3105.0527380748654</v>
      </c>
      <c r="Y1212">
        <v>5134.7000800382666</v>
      </c>
      <c r="AT1212" t="s">
        <v>3897</v>
      </c>
      <c r="AU1212">
        <f t="shared" si="128"/>
        <v>3.9859628848170853E-6</v>
      </c>
      <c r="AV1212">
        <f t="shared" si="129"/>
        <v>2.1873507928429899E-6</v>
      </c>
      <c r="AW1212">
        <f t="shared" si="130"/>
        <v>4.1991667194301873E-6</v>
      </c>
      <c r="AX1212">
        <f t="shared" si="131"/>
        <v>4.6051319035237192E-6</v>
      </c>
      <c r="AY1212">
        <f t="shared" si="132"/>
        <v>3.3039933203799408E-6</v>
      </c>
      <c r="AZ1212">
        <f t="shared" si="133"/>
        <v>3.0691558907763451E-6</v>
      </c>
      <c r="BA1212">
        <f t="shared" si="134"/>
        <v>4.8666901417090911E-6</v>
      </c>
    </row>
    <row r="1213" spans="1:53" x14ac:dyDescent="0.3">
      <c r="A1213" s="3" t="s">
        <v>21283</v>
      </c>
      <c r="B1213" s="3" t="s">
        <v>29212</v>
      </c>
      <c r="C1213" s="6" t="s">
        <v>4825</v>
      </c>
      <c r="D1213" s="3">
        <v>5</v>
      </c>
      <c r="E1213" s="3">
        <v>349.43</v>
      </c>
      <c r="F1213" s="3">
        <v>52677.673219999997</v>
      </c>
      <c r="G1213" s="4">
        <v>77.283464902569122</v>
      </c>
      <c r="H1213" s="4">
        <v>54.514568355104352</v>
      </c>
      <c r="I1213" s="4">
        <v>75.443681968939089</v>
      </c>
      <c r="J1213" s="4">
        <v>76.092055346628996</v>
      </c>
      <c r="K1213" s="4">
        <v>69.753651257761391</v>
      </c>
      <c r="L1213" s="4">
        <v>73.864404031377717</v>
      </c>
      <c r="M1213" s="4">
        <v>93.442310016503782</v>
      </c>
      <c r="R1213" t="s">
        <v>3898</v>
      </c>
      <c r="S1213">
        <v>803.82018030085032</v>
      </c>
      <c r="T1213">
        <v>333.77412225833706</v>
      </c>
      <c r="U1213">
        <v>615.53982720137071</v>
      </c>
      <c r="V1213">
        <v>653.00172078351284</v>
      </c>
      <c r="W1213">
        <v>476.61792609393473</v>
      </c>
      <c r="X1213">
        <v>464.89364905696766</v>
      </c>
      <c r="Y1213">
        <v>813.40300655400085</v>
      </c>
      <c r="AT1213" t="s">
        <v>3898</v>
      </c>
      <c r="AU1213">
        <f t="shared" si="128"/>
        <v>5.9589554097835493E-7</v>
      </c>
      <c r="AV1213">
        <f t="shared" si="129"/>
        <v>3.2991543137299845E-7</v>
      </c>
      <c r="AW1213">
        <f t="shared" si="130"/>
        <v>6.348769080672841E-7</v>
      </c>
      <c r="AX1213">
        <f t="shared" si="131"/>
        <v>7.3766000942520602E-7</v>
      </c>
      <c r="AY1213">
        <f t="shared" si="132"/>
        <v>5.9508359835232572E-7</v>
      </c>
      <c r="AZ1213">
        <f t="shared" si="133"/>
        <v>4.5951911350540845E-7</v>
      </c>
      <c r="BA1213">
        <f t="shared" si="134"/>
        <v>7.7094676057562253E-7</v>
      </c>
    </row>
    <row r="1214" spans="1:53" x14ac:dyDescent="0.3">
      <c r="A1214" s="3" t="s">
        <v>17169</v>
      </c>
      <c r="B1214" s="3" t="s">
        <v>29213</v>
      </c>
      <c r="C1214" s="6" t="s">
        <v>3467</v>
      </c>
      <c r="D1214" s="3">
        <v>5</v>
      </c>
      <c r="E1214" s="3">
        <v>215.98</v>
      </c>
      <c r="F1214" s="3">
        <v>60281.35972</v>
      </c>
      <c r="G1214" s="4">
        <v>29.713528447117543</v>
      </c>
      <c r="H1214" s="4">
        <v>9.6548087292395408</v>
      </c>
      <c r="I1214" s="4">
        <v>20.621038736803992</v>
      </c>
      <c r="J1214" s="4">
        <v>27.957511479582251</v>
      </c>
      <c r="K1214" s="4">
        <v>9.7945526665174523</v>
      </c>
      <c r="L1214" s="4">
        <v>17.020172394543394</v>
      </c>
      <c r="M1214" s="4">
        <v>36.612107446399591</v>
      </c>
      <c r="R1214" t="s">
        <v>3899</v>
      </c>
      <c r="AT1214" t="s">
        <v>3899</v>
      </c>
      <c r="AU1214">
        <f t="shared" si="128"/>
        <v>0</v>
      </c>
      <c r="AV1214">
        <f t="shared" si="129"/>
        <v>0</v>
      </c>
      <c r="AW1214">
        <f t="shared" si="130"/>
        <v>0</v>
      </c>
      <c r="AX1214">
        <f t="shared" si="131"/>
        <v>0</v>
      </c>
      <c r="AY1214">
        <f t="shared" si="132"/>
        <v>0</v>
      </c>
      <c r="AZ1214">
        <f t="shared" si="133"/>
        <v>0</v>
      </c>
      <c r="BA1214">
        <f t="shared" si="134"/>
        <v>0</v>
      </c>
    </row>
    <row r="1215" spans="1:53" x14ac:dyDescent="0.3">
      <c r="A1215" s="3" t="s">
        <v>14359</v>
      </c>
      <c r="B1215" s="3" t="s">
        <v>29214</v>
      </c>
      <c r="C1215" s="6" t="s">
        <v>2907</v>
      </c>
      <c r="D1215" s="3">
        <v>5</v>
      </c>
      <c r="E1215" s="3">
        <v>250</v>
      </c>
      <c r="F1215" s="3">
        <v>27046.145489999999</v>
      </c>
      <c r="G1215" s="4">
        <v>62.841864450000003</v>
      </c>
      <c r="H1215" s="4">
        <v>47.074667159999997</v>
      </c>
      <c r="I1215" s="4">
        <v>166.64159319999999</v>
      </c>
      <c r="J1215" s="4">
        <v>45.967863459999997</v>
      </c>
      <c r="K1215" s="4">
        <v>48.395877149999997</v>
      </c>
      <c r="L1215" s="4">
        <v>119.4765427</v>
      </c>
      <c r="M1215" s="4" t="s">
        <v>30021</v>
      </c>
      <c r="R1215" t="s">
        <v>3900</v>
      </c>
      <c r="S1215">
        <v>1089.991808400018</v>
      </c>
      <c r="T1215">
        <v>466.35836970504823</v>
      </c>
      <c r="U1215">
        <v>1317.6385358139858</v>
      </c>
      <c r="V1215">
        <v>990.85955281023939</v>
      </c>
      <c r="W1215">
        <v>818.48947180193557</v>
      </c>
      <c r="X1215">
        <v>786.31271404920403</v>
      </c>
      <c r="Y1215">
        <v>1472.3800319064876</v>
      </c>
      <c r="AT1215" t="s">
        <v>3900</v>
      </c>
      <c r="AU1215">
        <f t="shared" si="128"/>
        <v>8.0804298554112467E-7</v>
      </c>
      <c r="AV1215">
        <f t="shared" si="129"/>
        <v>4.6096690083290656E-7</v>
      </c>
      <c r="AW1215">
        <f t="shared" si="130"/>
        <v>1.3590319303485418E-6</v>
      </c>
      <c r="AX1215">
        <f t="shared" si="131"/>
        <v>1.1193193582829394E-6</v>
      </c>
      <c r="AY1215">
        <f t="shared" si="132"/>
        <v>1.0219289569847096E-6</v>
      </c>
      <c r="AZ1215">
        <f t="shared" si="133"/>
        <v>7.7722232177373836E-7</v>
      </c>
      <c r="BA1215">
        <f t="shared" si="134"/>
        <v>1.3955279323880623E-6</v>
      </c>
    </row>
    <row r="1216" spans="1:53" x14ac:dyDescent="0.3">
      <c r="A1216" s="3" t="s">
        <v>11289</v>
      </c>
      <c r="B1216" s="3" t="s">
        <v>29215</v>
      </c>
      <c r="C1216" s="6" t="s">
        <v>4544</v>
      </c>
      <c r="D1216" s="3">
        <v>5</v>
      </c>
      <c r="E1216" s="3">
        <v>262.89</v>
      </c>
      <c r="F1216" s="3">
        <v>16952.511630000001</v>
      </c>
      <c r="G1216" s="4">
        <v>458.15736459637139</v>
      </c>
      <c r="H1216" s="4">
        <v>269.25238505822921</v>
      </c>
      <c r="I1216" s="4">
        <v>308.13350840724792</v>
      </c>
      <c r="J1216" s="4">
        <v>300.09902702538176</v>
      </c>
      <c r="K1216" s="4">
        <v>219.45727242985743</v>
      </c>
      <c r="L1216" s="4">
        <v>205.11354710005216</v>
      </c>
      <c r="M1216" s="4">
        <v>297.72627038296906</v>
      </c>
      <c r="R1216" t="s">
        <v>4182</v>
      </c>
      <c r="AT1216" t="s">
        <v>4182</v>
      </c>
      <c r="AU1216">
        <f t="shared" si="128"/>
        <v>0</v>
      </c>
      <c r="AV1216">
        <f t="shared" si="129"/>
        <v>0</v>
      </c>
      <c r="AW1216">
        <f t="shared" si="130"/>
        <v>0</v>
      </c>
      <c r="AX1216">
        <f t="shared" si="131"/>
        <v>0</v>
      </c>
      <c r="AY1216">
        <f t="shared" si="132"/>
        <v>0</v>
      </c>
      <c r="AZ1216">
        <f t="shared" si="133"/>
        <v>0</v>
      </c>
      <c r="BA1216">
        <f t="shared" si="134"/>
        <v>0</v>
      </c>
    </row>
    <row r="1217" spans="1:53" x14ac:dyDescent="0.3">
      <c r="A1217" s="3" t="s">
        <v>11519</v>
      </c>
      <c r="B1217" s="3" t="s">
        <v>29216</v>
      </c>
      <c r="C1217" s="6" t="s">
        <v>3715</v>
      </c>
      <c r="D1217" s="3">
        <v>5</v>
      </c>
      <c r="E1217" s="3">
        <v>310.43</v>
      </c>
      <c r="F1217" s="3">
        <v>32398.032350000001</v>
      </c>
      <c r="G1217" s="4">
        <v>49.503923389999997</v>
      </c>
      <c r="H1217" s="4">
        <v>22.505618120000001</v>
      </c>
      <c r="I1217" s="4">
        <v>73.672058890000002</v>
      </c>
      <c r="J1217" s="4">
        <v>43.147428660000003</v>
      </c>
      <c r="K1217" s="4">
        <v>16.844055650000001</v>
      </c>
      <c r="L1217" s="4">
        <v>47.20243748</v>
      </c>
      <c r="M1217" s="4" t="s">
        <v>30021</v>
      </c>
      <c r="R1217" t="s">
        <v>7789</v>
      </c>
      <c r="AT1217" t="s">
        <v>7789</v>
      </c>
      <c r="AU1217">
        <f t="shared" si="128"/>
        <v>0</v>
      </c>
      <c r="AV1217">
        <f t="shared" si="129"/>
        <v>0</v>
      </c>
      <c r="AW1217">
        <f t="shared" si="130"/>
        <v>0</v>
      </c>
      <c r="AX1217">
        <f t="shared" si="131"/>
        <v>0</v>
      </c>
      <c r="AY1217">
        <f t="shared" si="132"/>
        <v>0</v>
      </c>
      <c r="AZ1217">
        <f t="shared" si="133"/>
        <v>0</v>
      </c>
      <c r="BA1217">
        <f t="shared" si="134"/>
        <v>0</v>
      </c>
    </row>
    <row r="1218" spans="1:53" x14ac:dyDescent="0.3">
      <c r="A1218" s="3" t="s">
        <v>21992</v>
      </c>
      <c r="B1218" s="3" t="s">
        <v>29217</v>
      </c>
      <c r="C1218" s="6" t="s">
        <v>5562</v>
      </c>
      <c r="D1218" s="3">
        <v>5</v>
      </c>
      <c r="E1218" s="3">
        <v>234.48</v>
      </c>
      <c r="F1218" s="3">
        <v>32871.130790000003</v>
      </c>
      <c r="G1218" s="4">
        <v>18.892933876492705</v>
      </c>
      <c r="H1218" s="4">
        <v>19.25382464707732</v>
      </c>
      <c r="I1218" s="4">
        <v>39.539360947960859</v>
      </c>
      <c r="J1218" s="4">
        <v>46.617589301907607</v>
      </c>
      <c r="K1218" s="4">
        <v>39.000625315315581</v>
      </c>
      <c r="L1218" s="4">
        <v>23.641683894947228</v>
      </c>
      <c r="M1218" s="4">
        <v>15.975902576037276</v>
      </c>
      <c r="R1218" t="s">
        <v>6143</v>
      </c>
      <c r="S1218">
        <v>705.91800615363513</v>
      </c>
      <c r="T1218">
        <v>723.24513440797807</v>
      </c>
      <c r="U1218">
        <v>813.03207589152828</v>
      </c>
      <c r="V1218">
        <v>710.98812597107371</v>
      </c>
      <c r="W1218">
        <v>974.1315217218729</v>
      </c>
      <c r="X1218">
        <v>648.48119941367167</v>
      </c>
      <c r="Y1218">
        <v>774.30767015776132</v>
      </c>
      <c r="AT1218" t="s">
        <v>6143</v>
      </c>
      <c r="AU1218">
        <f t="shared" si="128"/>
        <v>5.2331777986196089E-7</v>
      </c>
      <c r="AV1218">
        <f t="shared" si="129"/>
        <v>7.1488385286487051E-7</v>
      </c>
      <c r="AW1218">
        <f t="shared" si="130"/>
        <v>8.3857334276547932E-7</v>
      </c>
      <c r="AX1218">
        <f t="shared" si="131"/>
        <v>8.0316405150623869E-7</v>
      </c>
      <c r="AY1218">
        <f t="shared" si="132"/>
        <v>1.2162565851550242E-6</v>
      </c>
      <c r="AZ1218">
        <f t="shared" si="133"/>
        <v>6.4098424765312076E-7</v>
      </c>
      <c r="BA1218">
        <f t="shared" si="134"/>
        <v>7.3389203775625938E-7</v>
      </c>
    </row>
    <row r="1219" spans="1:53" x14ac:dyDescent="0.3">
      <c r="A1219" s="3" t="s">
        <v>20965</v>
      </c>
      <c r="B1219" s="3" t="s">
        <v>29218</v>
      </c>
      <c r="C1219" s="6" t="s">
        <v>3670</v>
      </c>
      <c r="D1219" s="3">
        <v>5</v>
      </c>
      <c r="E1219" s="3">
        <v>304.55</v>
      </c>
      <c r="F1219" s="3">
        <v>15264.795889999999</v>
      </c>
      <c r="G1219" s="4">
        <v>177.06104207368531</v>
      </c>
      <c r="H1219" s="4">
        <v>576.96066104036333</v>
      </c>
      <c r="I1219" s="4">
        <v>436.04363602206115</v>
      </c>
      <c r="J1219" s="4">
        <v>598.96429037795485</v>
      </c>
      <c r="K1219" s="4">
        <v>1426.3380711797031</v>
      </c>
      <c r="L1219" s="4">
        <v>670.26598536446534</v>
      </c>
      <c r="M1219" s="4">
        <v>372.15260284953007</v>
      </c>
      <c r="R1219" t="s">
        <v>6144</v>
      </c>
      <c r="AT1219" t="s">
        <v>6144</v>
      </c>
      <c r="AU1219">
        <f t="shared" ref="AU1219:AU1282" si="135">S1219/AK$2/(10^-15)/(6.022*10^23)</f>
        <v>0</v>
      </c>
      <c r="AV1219">
        <f t="shared" ref="AV1219:AV1282" si="136">T1219/AL$2/(10^-15)/(6.022*10^23)</f>
        <v>0</v>
      </c>
      <c r="AW1219">
        <f t="shared" ref="AW1219:AW1282" si="137">U1219/AM$2/(10^-15)/(6.022*10^23)</f>
        <v>0</v>
      </c>
      <c r="AX1219">
        <f t="shared" ref="AX1219:AX1282" si="138">V1219/AN$2/(10^-15)/(6.022*10^23)</f>
        <v>0</v>
      </c>
      <c r="AY1219">
        <f t="shared" ref="AY1219:AY1282" si="139">W1219/AO$2/(10^-15)/(6.022*10^23)</f>
        <v>0</v>
      </c>
      <c r="AZ1219">
        <f t="shared" ref="AZ1219:AZ1282" si="140">X1219/AP$2/(10^-15)/(6.022*10^23)</f>
        <v>0</v>
      </c>
      <c r="BA1219">
        <f t="shared" ref="BA1219:BA1282" si="141">Y1219/AQ$2/(10^-15)/(6.022*10^23)</f>
        <v>0</v>
      </c>
    </row>
    <row r="1220" spans="1:53" x14ac:dyDescent="0.3">
      <c r="A1220" s="3" t="s">
        <v>19744</v>
      </c>
      <c r="B1220" s="3" t="s">
        <v>29219</v>
      </c>
      <c r="C1220" s="6" t="s">
        <v>4995</v>
      </c>
      <c r="D1220" s="3">
        <v>5</v>
      </c>
      <c r="E1220" s="3">
        <v>218.95</v>
      </c>
      <c r="F1220" s="3">
        <v>24520.639859999999</v>
      </c>
      <c r="G1220" s="4">
        <v>524.08288649999997</v>
      </c>
      <c r="H1220" s="4">
        <v>147.2528173</v>
      </c>
      <c r="I1220" s="4">
        <v>243.77031059999999</v>
      </c>
      <c r="J1220" s="4">
        <v>260.02709720000001</v>
      </c>
      <c r="K1220" s="4">
        <v>132.26719410000001</v>
      </c>
      <c r="L1220" s="4">
        <v>257.50230699999997</v>
      </c>
      <c r="M1220" s="4" t="s">
        <v>30021</v>
      </c>
      <c r="R1220" t="s">
        <v>5537</v>
      </c>
      <c r="S1220">
        <v>113.79775631544396</v>
      </c>
      <c r="T1220">
        <v>63.94130083549021</v>
      </c>
      <c r="U1220">
        <v>78.374377084792656</v>
      </c>
      <c r="V1220">
        <v>60.299512064578067</v>
      </c>
      <c r="W1220">
        <v>55.788655072414208</v>
      </c>
      <c r="X1220">
        <v>77.888072003400055</v>
      </c>
      <c r="Y1220">
        <v>109.40346383230219</v>
      </c>
      <c r="AT1220" t="s">
        <v>5537</v>
      </c>
      <c r="AU1220">
        <f t="shared" si="135"/>
        <v>8.436162368595209E-8</v>
      </c>
      <c r="AV1220">
        <f t="shared" si="136"/>
        <v>6.3202089200204619E-8</v>
      </c>
      <c r="AW1220">
        <f t="shared" si="137"/>
        <v>8.0836495051057775E-8</v>
      </c>
      <c r="AX1220">
        <f t="shared" si="138"/>
        <v>6.811703127599942E-8</v>
      </c>
      <c r="AY1220">
        <f t="shared" si="139"/>
        <v>6.9655192954672722E-8</v>
      </c>
      <c r="AZ1220">
        <f t="shared" si="140"/>
        <v>7.698762474438968E-8</v>
      </c>
      <c r="BA1220">
        <f t="shared" si="141"/>
        <v>1.0369305910804516E-7</v>
      </c>
    </row>
    <row r="1221" spans="1:53" x14ac:dyDescent="0.3">
      <c r="A1221" s="3" t="s">
        <v>20200</v>
      </c>
      <c r="B1221" s="3" t="s">
        <v>29220</v>
      </c>
      <c r="C1221" s="6" t="s">
        <v>5322</v>
      </c>
      <c r="D1221" s="3">
        <v>5</v>
      </c>
      <c r="E1221" s="3">
        <v>442.67</v>
      </c>
      <c r="F1221" s="3">
        <v>47159.435239999999</v>
      </c>
      <c r="G1221" s="4">
        <v>467.37288263833409</v>
      </c>
      <c r="H1221" s="4">
        <v>106.4252682339029</v>
      </c>
      <c r="I1221" s="4">
        <v>446.86350975228328</v>
      </c>
      <c r="J1221" s="4">
        <v>182.90225539698486</v>
      </c>
      <c r="K1221" s="4">
        <v>194.7553325683204</v>
      </c>
      <c r="L1221" s="4">
        <v>362.12658458659394</v>
      </c>
      <c r="M1221" s="4">
        <v>654.45816457310923</v>
      </c>
      <c r="R1221" t="s">
        <v>2909</v>
      </c>
      <c r="S1221">
        <v>164.63022258458233</v>
      </c>
      <c r="T1221">
        <v>124.78251536689318</v>
      </c>
      <c r="U1221">
        <v>393.14419863808575</v>
      </c>
      <c r="V1221">
        <v>187.43673078438283</v>
      </c>
      <c r="W1221">
        <v>166.99765902736476</v>
      </c>
      <c r="X1221">
        <v>173.34060763615483</v>
      </c>
      <c r="Y1221">
        <v>227.70349106445116</v>
      </c>
      <c r="AT1221" t="s">
        <v>2909</v>
      </c>
      <c r="AU1221">
        <f t="shared" si="135"/>
        <v>1.2204522597542813E-7</v>
      </c>
      <c r="AV1221">
        <f t="shared" si="136"/>
        <v>1.2333993152774468E-7</v>
      </c>
      <c r="AW1221">
        <f t="shared" si="137"/>
        <v>4.0549475797653508E-7</v>
      </c>
      <c r="AX1221">
        <f t="shared" si="138"/>
        <v>2.1173693146036286E-7</v>
      </c>
      <c r="AY1221">
        <f t="shared" si="139"/>
        <v>2.0850572840357885E-7</v>
      </c>
      <c r="AZ1221">
        <f t="shared" si="140"/>
        <v>1.7133665412945669E-7</v>
      </c>
      <c r="BA1221">
        <f t="shared" si="141"/>
        <v>2.1581831809499765E-7</v>
      </c>
    </row>
    <row r="1222" spans="1:53" x14ac:dyDescent="0.3">
      <c r="A1222" s="3" t="s">
        <v>17080</v>
      </c>
      <c r="B1222" s="3" t="s">
        <v>29221</v>
      </c>
      <c r="C1222" s="6" t="s">
        <v>6723</v>
      </c>
      <c r="D1222" s="3">
        <v>5</v>
      </c>
      <c r="E1222" s="3">
        <v>230.75</v>
      </c>
      <c r="F1222" s="3">
        <v>35018.23833</v>
      </c>
      <c r="G1222" s="4">
        <v>24.010966270000001</v>
      </c>
      <c r="H1222" s="4">
        <v>4.2298643360000003</v>
      </c>
      <c r="I1222" s="4">
        <v>7.1061192169999998</v>
      </c>
      <c r="J1222" s="4">
        <v>5.816431101</v>
      </c>
      <c r="K1222" s="4">
        <v>12.121512579999999</v>
      </c>
      <c r="L1222" s="4">
        <v>8.2876882649999999</v>
      </c>
      <c r="M1222" s="4" t="s">
        <v>30021</v>
      </c>
      <c r="R1222" t="s">
        <v>4740</v>
      </c>
      <c r="S1222">
        <v>319.1458479450157</v>
      </c>
      <c r="T1222">
        <v>139.02350718408067</v>
      </c>
      <c r="U1222">
        <v>245.15639452336947</v>
      </c>
      <c r="V1222">
        <v>220.68816200216804</v>
      </c>
      <c r="W1222">
        <v>212.80719889678394</v>
      </c>
      <c r="X1222">
        <v>171.36038574330999</v>
      </c>
      <c r="Y1222">
        <v>279.12689822460129</v>
      </c>
      <c r="AT1222" t="s">
        <v>4740</v>
      </c>
      <c r="AU1222">
        <f t="shared" si="135"/>
        <v>2.365922035460868E-7</v>
      </c>
      <c r="AV1222">
        <f t="shared" si="136"/>
        <v>1.3741628629952146E-7</v>
      </c>
      <c r="AW1222">
        <f t="shared" si="137"/>
        <v>2.5285794171203469E-7</v>
      </c>
      <c r="AX1222">
        <f t="shared" si="138"/>
        <v>2.4929923839591345E-7</v>
      </c>
      <c r="AY1222">
        <f t="shared" si="139"/>
        <v>2.6570144919353842E-7</v>
      </c>
      <c r="AZ1222">
        <f t="shared" si="140"/>
        <v>1.6937932515628212E-7</v>
      </c>
      <c r="BA1222">
        <f t="shared" si="141"/>
        <v>2.6455763777840362E-7</v>
      </c>
    </row>
    <row r="1223" spans="1:53" x14ac:dyDescent="0.3">
      <c r="A1223" s="3" t="s">
        <v>22482</v>
      </c>
      <c r="B1223" s="3" t="s">
        <v>29222</v>
      </c>
      <c r="C1223" s="6" t="s">
        <v>4339</v>
      </c>
      <c r="D1223" s="3">
        <v>5</v>
      </c>
      <c r="E1223" s="3">
        <v>253.69</v>
      </c>
      <c r="F1223" s="3">
        <v>79954.121020000006</v>
      </c>
      <c r="G1223" s="4">
        <v>30.117769934494795</v>
      </c>
      <c r="H1223" s="4">
        <v>31.513426132361197</v>
      </c>
      <c r="I1223" s="4">
        <v>47.605724099746652</v>
      </c>
      <c r="J1223" s="4">
        <v>26.221907863245168</v>
      </c>
      <c r="K1223" s="4">
        <v>27.087843961546188</v>
      </c>
      <c r="L1223" s="4">
        <v>21.565922273546658</v>
      </c>
      <c r="M1223" s="4">
        <v>19.212658343790928</v>
      </c>
      <c r="R1223" t="s">
        <v>3821</v>
      </c>
      <c r="S1223">
        <v>413.4560585323548</v>
      </c>
      <c r="T1223">
        <v>268.67664496127964</v>
      </c>
      <c r="U1223">
        <v>407.81033014895399</v>
      </c>
      <c r="V1223">
        <v>355.52600827796545</v>
      </c>
      <c r="W1223">
        <v>240.84967835681692</v>
      </c>
      <c r="X1223">
        <v>346.92568352091507</v>
      </c>
      <c r="Y1223">
        <v>619.13414594383187</v>
      </c>
      <c r="AT1223" t="s">
        <v>3821</v>
      </c>
      <c r="AU1223">
        <f t="shared" si="135"/>
        <v>3.0650713643156254E-7</v>
      </c>
      <c r="AV1223">
        <f t="shared" si="136"/>
        <v>2.6557053201878786E-7</v>
      </c>
      <c r="AW1223">
        <f t="shared" si="137"/>
        <v>4.2062162355932394E-7</v>
      </c>
      <c r="AX1223">
        <f t="shared" si="138"/>
        <v>4.0161811258714132E-7</v>
      </c>
      <c r="AY1223">
        <f t="shared" si="139"/>
        <v>3.0071402146617408E-7</v>
      </c>
      <c r="AZ1223">
        <f t="shared" si="140"/>
        <v>3.4291495026264321E-7</v>
      </c>
      <c r="BA1223">
        <f t="shared" si="141"/>
        <v>5.8681792460950685E-7</v>
      </c>
    </row>
    <row r="1224" spans="1:53" x14ac:dyDescent="0.3">
      <c r="A1224" s="3" t="s">
        <v>16571</v>
      </c>
      <c r="B1224" s="3" t="s">
        <v>29223</v>
      </c>
      <c r="C1224" s="6" t="s">
        <v>5011</v>
      </c>
      <c r="D1224" s="3">
        <v>5</v>
      </c>
      <c r="E1224" s="3">
        <v>203.79</v>
      </c>
      <c r="F1224" s="3">
        <v>43429.29651</v>
      </c>
      <c r="G1224" s="4">
        <v>121.68285541740688</v>
      </c>
      <c r="H1224" s="4">
        <v>71.416938330971902</v>
      </c>
      <c r="I1224" s="4">
        <v>70.015448401225271</v>
      </c>
      <c r="J1224" s="4">
        <v>56.542633375006751</v>
      </c>
      <c r="K1224" s="4">
        <v>9.6056938067968414</v>
      </c>
      <c r="L1224" s="4">
        <v>51.037733935704438</v>
      </c>
      <c r="M1224" s="4">
        <v>170.94993319541311</v>
      </c>
      <c r="R1224" t="s">
        <v>6022</v>
      </c>
      <c r="S1224">
        <v>679.68281256311786</v>
      </c>
      <c r="T1224">
        <v>501.44084737993359</v>
      </c>
      <c r="U1224">
        <v>786.60879175112689</v>
      </c>
      <c r="V1224">
        <v>614.50884290528995</v>
      </c>
      <c r="W1224">
        <v>674.0918446567166</v>
      </c>
      <c r="X1224">
        <v>695.93364757721929</v>
      </c>
      <c r="Y1224">
        <v>965.43421065483312</v>
      </c>
      <c r="AT1224" t="s">
        <v>6022</v>
      </c>
      <c r="AU1224">
        <f t="shared" si="135"/>
        <v>5.0386885924461355E-7</v>
      </c>
      <c r="AV1224">
        <f t="shared" si="136"/>
        <v>4.9564379752409181E-7</v>
      </c>
      <c r="AW1224">
        <f t="shared" si="137"/>
        <v>8.1131997556694488E-7</v>
      </c>
      <c r="AX1224">
        <f t="shared" si="138"/>
        <v>6.9417672943570849E-7</v>
      </c>
      <c r="AY1224">
        <f t="shared" si="139"/>
        <v>8.4164060681850343E-7</v>
      </c>
      <c r="AZ1224">
        <f t="shared" si="140"/>
        <v>6.8788810826297553E-7</v>
      </c>
      <c r="BA1224">
        <f t="shared" si="141"/>
        <v>9.1504256961928714E-7</v>
      </c>
    </row>
    <row r="1225" spans="1:53" x14ac:dyDescent="0.3">
      <c r="A1225" s="3" t="s">
        <v>10473</v>
      </c>
      <c r="B1225" s="3" t="s">
        <v>29224</v>
      </c>
      <c r="C1225" s="6" t="s">
        <v>3645</v>
      </c>
      <c r="D1225" s="3">
        <v>5</v>
      </c>
      <c r="E1225" s="3">
        <v>414.15</v>
      </c>
      <c r="F1225" s="3">
        <v>17751.20248</v>
      </c>
      <c r="G1225" s="4">
        <v>3610.3927270811646</v>
      </c>
      <c r="H1225" s="4">
        <v>2559.4820816074484</v>
      </c>
      <c r="I1225" s="4">
        <v>1914.3773180905296</v>
      </c>
      <c r="J1225" s="4">
        <v>2302.3552667828358</v>
      </c>
      <c r="K1225" s="4">
        <v>2069.9348029114808</v>
      </c>
      <c r="L1225" s="4">
        <v>2445.6293340713564</v>
      </c>
      <c r="M1225" s="4">
        <v>2819.4811213424482</v>
      </c>
      <c r="R1225" t="s">
        <v>3884</v>
      </c>
      <c r="S1225">
        <v>354.69896888462688</v>
      </c>
      <c r="T1225">
        <v>205.30988707898402</v>
      </c>
      <c r="U1225">
        <v>338.93009737324451</v>
      </c>
      <c r="V1225">
        <v>269.57376110055287</v>
      </c>
      <c r="W1225">
        <v>227.21615592763612</v>
      </c>
      <c r="X1225">
        <v>337.32219960685234</v>
      </c>
      <c r="Y1225">
        <v>409.78568977375227</v>
      </c>
      <c r="AT1225" t="s">
        <v>3884</v>
      </c>
      <c r="AU1225">
        <f t="shared" si="135"/>
        <v>2.6294877775880316E-7</v>
      </c>
      <c r="AV1225">
        <f t="shared" si="136"/>
        <v>2.0293634360418943E-7</v>
      </c>
      <c r="AW1225">
        <f t="shared" si="137"/>
        <v>3.4957752977513559E-7</v>
      </c>
      <c r="AX1225">
        <f t="shared" si="138"/>
        <v>3.0452260204708909E-7</v>
      </c>
      <c r="AY1225">
        <f t="shared" si="139"/>
        <v>2.836918216260131E-7</v>
      </c>
      <c r="AZ1225">
        <f t="shared" si="140"/>
        <v>3.3342249016191856E-7</v>
      </c>
      <c r="BA1225">
        <f t="shared" si="141"/>
        <v>3.883965851069762E-7</v>
      </c>
    </row>
    <row r="1226" spans="1:53" x14ac:dyDescent="0.3">
      <c r="A1226" s="3" t="s">
        <v>17447</v>
      </c>
      <c r="B1226" s="3" t="s">
        <v>29225</v>
      </c>
      <c r="C1226" s="6" t="s">
        <v>8103</v>
      </c>
      <c r="D1226" s="3">
        <v>5</v>
      </c>
      <c r="E1226" s="3">
        <v>199.35</v>
      </c>
      <c r="F1226" s="3">
        <v>80410.277059999993</v>
      </c>
      <c r="G1226" s="4">
        <v>14.365888318177364</v>
      </c>
      <c r="H1226" s="4">
        <v>8.1446791872567985</v>
      </c>
      <c r="I1226" s="4">
        <v>11.900932267920952</v>
      </c>
      <c r="J1226" s="4">
        <v>14.011183634585608</v>
      </c>
      <c r="K1226" s="4">
        <v>18.126929591941476</v>
      </c>
      <c r="L1226" s="4">
        <v>8.5183522900818271</v>
      </c>
      <c r="M1226" s="4">
        <v>12.852819563143203</v>
      </c>
      <c r="R1226" t="s">
        <v>2969</v>
      </c>
      <c r="S1226">
        <v>523.3363522125394</v>
      </c>
      <c r="T1226">
        <v>303.24172660805306</v>
      </c>
      <c r="U1226">
        <v>402.81668671650482</v>
      </c>
      <c r="V1226">
        <v>338.35148806278573</v>
      </c>
      <c r="W1226">
        <v>278.44873090860324</v>
      </c>
      <c r="X1226">
        <v>351.42537049557274</v>
      </c>
      <c r="Y1226">
        <v>359.74431629833583</v>
      </c>
      <c r="AT1226" t="s">
        <v>2969</v>
      </c>
      <c r="AU1226">
        <f t="shared" si="135"/>
        <v>3.8796462984869424E-7</v>
      </c>
      <c r="AV1226">
        <f t="shared" si="136"/>
        <v>2.997360141861321E-7</v>
      </c>
      <c r="AW1226">
        <f t="shared" si="137"/>
        <v>4.1547110565246772E-7</v>
      </c>
      <c r="AX1226">
        <f t="shared" si="138"/>
        <v>3.8221700484028604E-7</v>
      </c>
      <c r="AY1226">
        <f t="shared" si="139"/>
        <v>3.4765849892325038E-7</v>
      </c>
      <c r="AZ1226">
        <f t="shared" si="140"/>
        <v>3.4736261732335877E-7</v>
      </c>
      <c r="BA1226">
        <f t="shared" si="141"/>
        <v>3.4096716271146664E-7</v>
      </c>
    </row>
    <row r="1227" spans="1:53" x14ac:dyDescent="0.3">
      <c r="A1227" s="3" t="s">
        <v>12363</v>
      </c>
      <c r="B1227" s="3" t="s">
        <v>29226</v>
      </c>
      <c r="C1227" s="6" t="s">
        <v>5233</v>
      </c>
      <c r="D1227" s="3">
        <v>5</v>
      </c>
      <c r="E1227" s="3">
        <v>375.33</v>
      </c>
      <c r="F1227" s="3">
        <v>13214.887629999999</v>
      </c>
      <c r="G1227" s="4">
        <v>1990.3738950636471</v>
      </c>
      <c r="H1227" s="4">
        <v>2055.6947491990254</v>
      </c>
      <c r="I1227" s="4">
        <v>2151.204067127695</v>
      </c>
      <c r="J1227" s="4">
        <v>1559.4481292459313</v>
      </c>
      <c r="K1227" s="4">
        <v>2139.9590775510292</v>
      </c>
      <c r="L1227" s="4">
        <v>2114.870738941016</v>
      </c>
      <c r="M1227" s="4">
        <v>2095.4813568244927</v>
      </c>
      <c r="R1227" t="s">
        <v>4242</v>
      </c>
      <c r="S1227">
        <v>595.35348733759565</v>
      </c>
      <c r="T1227">
        <v>1600.9978225882203</v>
      </c>
      <c r="U1227">
        <v>808.12016636484316</v>
      </c>
      <c r="V1227">
        <v>785.35485701505149</v>
      </c>
      <c r="W1227">
        <v>1308.6332471224014</v>
      </c>
      <c r="X1227">
        <v>1179.3362266177562</v>
      </c>
      <c r="Y1227">
        <v>675.29767211451713</v>
      </c>
      <c r="AT1227" t="s">
        <v>4242</v>
      </c>
      <c r="AU1227">
        <f t="shared" si="135"/>
        <v>4.4135305022773319E-7</v>
      </c>
      <c r="AV1227">
        <f t="shared" si="136"/>
        <v>1.5824890308830127E-6</v>
      </c>
      <c r="AW1227">
        <f t="shared" si="137"/>
        <v>8.3350712642138572E-7</v>
      </c>
      <c r="AX1227">
        <f t="shared" si="138"/>
        <v>8.8717204379299888E-7</v>
      </c>
      <c r="AY1227">
        <f t="shared" si="139"/>
        <v>1.6339003192834311E-6</v>
      </c>
      <c r="AZ1227">
        <f t="shared" si="140"/>
        <v>1.1657021739907603E-6</v>
      </c>
      <c r="BA1227">
        <f t="shared" si="141"/>
        <v>6.4004994885199342E-7</v>
      </c>
    </row>
    <row r="1228" spans="1:53" x14ac:dyDescent="0.3">
      <c r="A1228" s="3" t="s">
        <v>17118</v>
      </c>
      <c r="B1228" s="3" t="s">
        <v>29227</v>
      </c>
      <c r="C1228" s="6" t="s">
        <v>4293</v>
      </c>
      <c r="D1228" s="3">
        <v>5</v>
      </c>
      <c r="E1228" s="3">
        <v>271.88</v>
      </c>
      <c r="F1228" s="3">
        <v>18687.393820000001</v>
      </c>
      <c r="G1228" s="4">
        <v>26.390522409999999</v>
      </c>
      <c r="H1228" s="4">
        <v>18.6561226</v>
      </c>
      <c r="I1228" s="4">
        <v>15.28135734</v>
      </c>
      <c r="J1228" s="4">
        <v>10.05698787</v>
      </c>
      <c r="K1228" s="4">
        <v>17.730039340000001</v>
      </c>
      <c r="L1228" s="4">
        <v>57.457711080000003</v>
      </c>
      <c r="M1228" s="4" t="s">
        <v>30021</v>
      </c>
      <c r="R1228" t="s">
        <v>4248</v>
      </c>
      <c r="S1228">
        <v>310.57705483526854</v>
      </c>
      <c r="T1228">
        <v>192.332535953622</v>
      </c>
      <c r="U1228">
        <v>256.98124834355218</v>
      </c>
      <c r="V1228">
        <v>272.17844172893666</v>
      </c>
      <c r="W1228">
        <v>133.06621781858297</v>
      </c>
      <c r="X1228">
        <v>184.22757960818348</v>
      </c>
      <c r="Y1228">
        <v>252.49958975426455</v>
      </c>
      <c r="AT1228" t="s">
        <v>4248</v>
      </c>
      <c r="AU1228">
        <f t="shared" si="135"/>
        <v>2.3023990519528734E-7</v>
      </c>
      <c r="AV1228">
        <f t="shared" si="136"/>
        <v>1.901090208458094E-7</v>
      </c>
      <c r="AW1228">
        <f t="shared" si="137"/>
        <v>2.6505427134002675E-7</v>
      </c>
      <c r="AX1228">
        <f t="shared" si="138"/>
        <v>3.0746496601908269E-7</v>
      </c>
      <c r="AY1228">
        <f t="shared" si="139"/>
        <v>1.6614046468535542E-7</v>
      </c>
      <c r="AZ1228">
        <f t="shared" si="140"/>
        <v>1.820977641585847E-7</v>
      </c>
      <c r="BA1228">
        <f t="shared" si="141"/>
        <v>2.3932016380468152E-7</v>
      </c>
    </row>
    <row r="1229" spans="1:53" x14ac:dyDescent="0.3">
      <c r="A1229" s="3" t="s">
        <v>17096</v>
      </c>
      <c r="B1229" s="3" t="s">
        <v>29228</v>
      </c>
      <c r="C1229" s="6" t="s">
        <v>3193</v>
      </c>
      <c r="D1229" s="3">
        <v>5</v>
      </c>
      <c r="E1229" s="3">
        <v>260.89</v>
      </c>
      <c r="F1229" s="3">
        <v>12399.598099999999</v>
      </c>
      <c r="G1229" s="4">
        <v>1275.7533633107396</v>
      </c>
      <c r="H1229" s="4">
        <v>856.60708920570266</v>
      </c>
      <c r="I1229" s="4">
        <v>1515.7010381491202</v>
      </c>
      <c r="J1229" s="4">
        <v>1323.3623982041274</v>
      </c>
      <c r="K1229" s="4">
        <v>890.24102608175383</v>
      </c>
      <c r="L1229" s="4">
        <v>1205.8519673736964</v>
      </c>
      <c r="M1229" s="4">
        <v>1314.5287011089006</v>
      </c>
      <c r="R1229" t="s">
        <v>3542</v>
      </c>
      <c r="AT1229" t="s">
        <v>3542</v>
      </c>
      <c r="AU1229">
        <f t="shared" si="135"/>
        <v>0</v>
      </c>
      <c r="AV1229">
        <f t="shared" si="136"/>
        <v>0</v>
      </c>
      <c r="AW1229">
        <f t="shared" si="137"/>
        <v>0</v>
      </c>
      <c r="AX1229">
        <f t="shared" si="138"/>
        <v>0</v>
      </c>
      <c r="AY1229">
        <f t="shared" si="139"/>
        <v>0</v>
      </c>
      <c r="AZ1229">
        <f t="shared" si="140"/>
        <v>0</v>
      </c>
      <c r="BA1229">
        <f t="shared" si="141"/>
        <v>0</v>
      </c>
    </row>
    <row r="1230" spans="1:53" x14ac:dyDescent="0.3">
      <c r="A1230" s="3" t="s">
        <v>14174</v>
      </c>
      <c r="B1230" s="3" t="s">
        <v>29229</v>
      </c>
      <c r="C1230" s="6" t="s">
        <v>6664</v>
      </c>
      <c r="D1230" s="3">
        <v>5</v>
      </c>
      <c r="E1230" s="3">
        <v>244.4</v>
      </c>
      <c r="F1230" s="3">
        <v>14892.514730000001</v>
      </c>
      <c r="G1230" s="4">
        <v>1966.4236268100085</v>
      </c>
      <c r="H1230" s="4">
        <v>1204.5554579578622</v>
      </c>
      <c r="I1230" s="4">
        <v>2435.8853398635961</v>
      </c>
      <c r="J1230" s="4">
        <v>1581.5774354049834</v>
      </c>
      <c r="K1230" s="4">
        <v>1293.1448727885258</v>
      </c>
      <c r="L1230" s="4">
        <v>1792.8457562814692</v>
      </c>
      <c r="M1230" s="4">
        <v>2369.8335516635166</v>
      </c>
      <c r="R1230" t="s">
        <v>7299</v>
      </c>
      <c r="S1230">
        <v>58.389354598990444</v>
      </c>
      <c r="T1230">
        <v>135.01437820025163</v>
      </c>
      <c r="U1230">
        <v>166.32848715362317</v>
      </c>
      <c r="V1230">
        <v>168.97640850551377</v>
      </c>
      <c r="W1230">
        <v>176.0864123607285</v>
      </c>
      <c r="X1230">
        <v>163.30083691441902</v>
      </c>
      <c r="Y1230">
        <v>192.3878539717648</v>
      </c>
      <c r="AT1230" t="s">
        <v>7299</v>
      </c>
      <c r="AU1230">
        <f t="shared" si="135"/>
        <v>4.3285745865598794E-8</v>
      </c>
      <c r="AV1230">
        <f t="shared" si="136"/>
        <v>1.3345350599414412E-7</v>
      </c>
      <c r="AW1230">
        <f t="shared" si="137"/>
        <v>1.7155366879786868E-7</v>
      </c>
      <c r="AX1230">
        <f t="shared" si="138"/>
        <v>1.9088332407647444E-7</v>
      </c>
      <c r="AY1230">
        <f t="shared" si="139"/>
        <v>2.198535349841665E-7</v>
      </c>
      <c r="AZ1230">
        <f t="shared" si="140"/>
        <v>1.6141295103906611E-7</v>
      </c>
      <c r="BA1230">
        <f t="shared" si="141"/>
        <v>1.8234601003258175E-7</v>
      </c>
    </row>
    <row r="1231" spans="1:53" x14ac:dyDescent="0.3">
      <c r="A1231" s="3" t="s">
        <v>15361</v>
      </c>
      <c r="B1231" s="3" t="s">
        <v>29230</v>
      </c>
      <c r="C1231" s="6" t="s">
        <v>3263</v>
      </c>
      <c r="D1231" s="3">
        <v>5</v>
      </c>
      <c r="E1231" s="3">
        <v>344.77</v>
      </c>
      <c r="F1231" s="3">
        <v>22723.489320000001</v>
      </c>
      <c r="G1231" s="4">
        <v>1903.2761206545542</v>
      </c>
      <c r="H1231" s="4">
        <v>435.87714167865346</v>
      </c>
      <c r="I1231" s="4">
        <v>1302.9773042322015</v>
      </c>
      <c r="J1231" s="4">
        <v>887.7255624008327</v>
      </c>
      <c r="K1231" s="4">
        <v>726.39167466289223</v>
      </c>
      <c r="L1231" s="4">
        <v>1005.5307947858498</v>
      </c>
      <c r="M1231" s="4">
        <v>1515.0909348614489</v>
      </c>
      <c r="R1231" t="s">
        <v>5814</v>
      </c>
      <c r="S1231">
        <v>13.579766040000001</v>
      </c>
      <c r="T1231">
        <v>7.8265393699999999</v>
      </c>
      <c r="U1231">
        <v>14.61431982</v>
      </c>
      <c r="V1231">
        <v>13.873976949999999</v>
      </c>
      <c r="W1231">
        <v>3.503391315</v>
      </c>
      <c r="X1231">
        <v>11.35645684</v>
      </c>
      <c r="AT1231" t="s">
        <v>5814</v>
      </c>
      <c r="AU1231">
        <f t="shared" si="135"/>
        <v>1.0067079962755613E-8</v>
      </c>
      <c r="AV1231">
        <f t="shared" si="136"/>
        <v>7.7360584305957509E-9</v>
      </c>
      <c r="AW1231">
        <f t="shared" si="137"/>
        <v>1.5073426236305393E-8</v>
      </c>
      <c r="AX1231">
        <f t="shared" si="138"/>
        <v>1.5672666153807919E-8</v>
      </c>
      <c r="AY1231">
        <f t="shared" si="139"/>
        <v>4.3741760349895007E-9</v>
      </c>
      <c r="AZ1231">
        <f t="shared" si="140"/>
        <v>1.1225167283452737E-8</v>
      </c>
      <c r="BA1231">
        <f t="shared" si="141"/>
        <v>0</v>
      </c>
    </row>
    <row r="1232" spans="1:53" x14ac:dyDescent="0.3">
      <c r="A1232" s="3" t="s">
        <v>16290</v>
      </c>
      <c r="B1232" s="3" t="s">
        <v>29231</v>
      </c>
      <c r="C1232" s="6" t="s">
        <v>3264</v>
      </c>
      <c r="D1232" s="3">
        <v>5</v>
      </c>
      <c r="E1232" s="3">
        <v>312.02</v>
      </c>
      <c r="F1232" s="3">
        <v>28617.07416</v>
      </c>
      <c r="G1232" s="4">
        <v>142.4867939482545</v>
      </c>
      <c r="H1232" s="4">
        <v>59.910014910959269</v>
      </c>
      <c r="I1232" s="4">
        <v>110.35430097582412</v>
      </c>
      <c r="J1232" s="4">
        <v>124.05957823765296</v>
      </c>
      <c r="K1232" s="4">
        <v>118.79759181605694</v>
      </c>
      <c r="L1232" s="4">
        <v>108.93951047318532</v>
      </c>
      <c r="M1232" s="4">
        <v>109.67328353146161</v>
      </c>
      <c r="R1232" t="s">
        <v>3661</v>
      </c>
      <c r="S1232">
        <v>1506.6783958861058</v>
      </c>
      <c r="T1232">
        <v>585.74371680393062</v>
      </c>
      <c r="U1232">
        <v>1238.8985808359703</v>
      </c>
      <c r="V1232">
        <v>948.10701677469206</v>
      </c>
      <c r="W1232">
        <v>781.249573889364</v>
      </c>
      <c r="X1232">
        <v>1255.074395480711</v>
      </c>
      <c r="Y1232">
        <v>1516.2212921416174</v>
      </c>
      <c r="AT1232" t="s">
        <v>3661</v>
      </c>
      <c r="AU1232">
        <f t="shared" si="135"/>
        <v>1.1169450080998436E-6</v>
      </c>
      <c r="AV1232">
        <f t="shared" si="136"/>
        <v>5.7897205959490867E-7</v>
      </c>
      <c r="AW1232">
        <f t="shared" si="137"/>
        <v>1.2778183728358032E-6</v>
      </c>
      <c r="AX1232">
        <f t="shared" si="138"/>
        <v>1.0710241775335019E-6</v>
      </c>
      <c r="AY1232">
        <f t="shared" si="139"/>
        <v>9.754329037755847E-7</v>
      </c>
      <c r="AZ1232">
        <f t="shared" si="140"/>
        <v>1.2405647501628068E-6</v>
      </c>
      <c r="BA1232">
        <f t="shared" si="141"/>
        <v>1.4370808616070206E-6</v>
      </c>
    </row>
    <row r="1233" spans="1:53" x14ac:dyDescent="0.3">
      <c r="A1233" s="3" t="s">
        <v>17460</v>
      </c>
      <c r="B1233" s="3" t="s">
        <v>29232</v>
      </c>
      <c r="C1233" s="6" t="s">
        <v>3623</v>
      </c>
      <c r="D1233" s="3">
        <v>5</v>
      </c>
      <c r="E1233" s="3">
        <v>326.36</v>
      </c>
      <c r="F1233" s="3">
        <v>35981.904410000003</v>
      </c>
      <c r="G1233" s="4">
        <v>786.10638422027785</v>
      </c>
      <c r="H1233" s="4">
        <v>280.82529980801371</v>
      </c>
      <c r="I1233" s="4">
        <v>313.82848124202252</v>
      </c>
      <c r="J1233" s="4">
        <v>405.72446528008203</v>
      </c>
      <c r="K1233" s="4">
        <v>280.53303648609659</v>
      </c>
      <c r="L1233" s="4">
        <v>434.27654108874373</v>
      </c>
      <c r="M1233" s="4">
        <v>233.70924446109282</v>
      </c>
      <c r="R1233" t="s">
        <v>4009</v>
      </c>
      <c r="S1233">
        <v>101.59493493479187</v>
      </c>
      <c r="T1233">
        <v>43.625803633514657</v>
      </c>
      <c r="U1233">
        <v>81.223470571830916</v>
      </c>
      <c r="V1233">
        <v>67.185160620115937</v>
      </c>
      <c r="W1233">
        <v>55.409482631232038</v>
      </c>
      <c r="X1233">
        <v>81.60543599786088</v>
      </c>
      <c r="Y1233">
        <v>79.056097866581439</v>
      </c>
      <c r="AT1233" t="s">
        <v>4009</v>
      </c>
      <c r="AU1233">
        <f t="shared" si="135"/>
        <v>7.5315313296774835E-8</v>
      </c>
      <c r="AV1233">
        <f t="shared" si="136"/>
        <v>4.3121455094726741E-8</v>
      </c>
      <c r="AW1233">
        <f t="shared" si="137"/>
        <v>8.3775092334144291E-8</v>
      </c>
      <c r="AX1233">
        <f t="shared" si="138"/>
        <v>7.5895368478973842E-8</v>
      </c>
      <c r="AY1233">
        <f t="shared" si="139"/>
        <v>6.9181775384033047E-8</v>
      </c>
      <c r="AZ1233">
        <f t="shared" si="140"/>
        <v>8.0662013092728315E-8</v>
      </c>
      <c r="BA1233">
        <f t="shared" si="141"/>
        <v>7.4929699131796953E-8</v>
      </c>
    </row>
    <row r="1234" spans="1:53" x14ac:dyDescent="0.3">
      <c r="A1234" s="3" t="s">
        <v>29233</v>
      </c>
      <c r="B1234" s="3" t="s">
        <v>29234</v>
      </c>
      <c r="C1234" s="6" t="s">
        <v>6382</v>
      </c>
      <c r="D1234" s="3">
        <v>5</v>
      </c>
      <c r="E1234" s="3">
        <v>253.86</v>
      </c>
      <c r="F1234" s="3">
        <v>44682.754370000002</v>
      </c>
      <c r="G1234" s="4">
        <v>41.433803574502178</v>
      </c>
      <c r="H1234" s="4">
        <v>4.4516602224967921</v>
      </c>
      <c r="I1234" s="4">
        <v>22.700175903725661</v>
      </c>
      <c r="J1234" s="4">
        <v>21.523521923385118</v>
      </c>
      <c r="K1234" s="4">
        <v>44.02148810980907</v>
      </c>
      <c r="L1234" s="4">
        <v>19.910909109782938</v>
      </c>
      <c r="M1234" s="4">
        <v>67.225736958594936</v>
      </c>
      <c r="R1234" t="s">
        <v>3516</v>
      </c>
      <c r="S1234">
        <v>4074.3983977162047</v>
      </c>
      <c r="T1234">
        <v>6467.452462213414</v>
      </c>
      <c r="U1234">
        <v>2310.2746924982462</v>
      </c>
      <c r="V1234">
        <v>2529.2177717227064</v>
      </c>
      <c r="W1234">
        <v>3318.3349109401606</v>
      </c>
      <c r="X1234">
        <v>1650.4745301747357</v>
      </c>
      <c r="Y1234">
        <v>2067.6371511937468</v>
      </c>
      <c r="AT1234" t="s">
        <v>3516</v>
      </c>
      <c r="AU1234">
        <f t="shared" si="135"/>
        <v>3.0204713651997773E-6</v>
      </c>
      <c r="AV1234">
        <f t="shared" si="136"/>
        <v>6.3926836344251779E-6</v>
      </c>
      <c r="AW1234">
        <f t="shared" si="137"/>
        <v>2.3828515861079213E-6</v>
      </c>
      <c r="AX1234">
        <f t="shared" si="138"/>
        <v>2.8571177470846197E-6</v>
      </c>
      <c r="AY1234">
        <f t="shared" si="139"/>
        <v>4.1431229738329896E-6</v>
      </c>
      <c r="AZ1234">
        <f t="shared" si="140"/>
        <v>1.6313937488877447E-6</v>
      </c>
      <c r="BA1234">
        <f t="shared" si="141"/>
        <v>1.9597151115924741E-6</v>
      </c>
    </row>
    <row r="1235" spans="1:53" x14ac:dyDescent="0.3">
      <c r="A1235" s="3" t="s">
        <v>10755</v>
      </c>
      <c r="B1235" s="3" t="s">
        <v>29235</v>
      </c>
      <c r="C1235" s="6" t="s">
        <v>6810</v>
      </c>
      <c r="D1235" s="3">
        <v>5</v>
      </c>
      <c r="E1235" s="3">
        <v>214.65</v>
      </c>
      <c r="F1235" s="3">
        <v>44129.681830000001</v>
      </c>
      <c r="G1235" s="4">
        <v>18.857724610000002</v>
      </c>
      <c r="H1235" s="4">
        <v>10.52689092</v>
      </c>
      <c r="I1235" s="4">
        <v>9.8758762900000008</v>
      </c>
      <c r="J1235" s="4">
        <v>8.1237796049999993</v>
      </c>
      <c r="K1235" s="4">
        <v>6.1879212140000002</v>
      </c>
      <c r="L1235" s="4">
        <v>5.5789784640000004</v>
      </c>
      <c r="M1235" s="4" t="s">
        <v>30021</v>
      </c>
      <c r="R1235" t="s">
        <v>7300</v>
      </c>
      <c r="S1235">
        <v>82.200085136717746</v>
      </c>
      <c r="T1235">
        <v>72.908225293792469</v>
      </c>
      <c r="U1235">
        <v>77.814487391720618</v>
      </c>
      <c r="V1235">
        <v>92.447925987277557</v>
      </c>
      <c r="W1235">
        <v>77.206865434881664</v>
      </c>
      <c r="X1235">
        <v>80.679676779014102</v>
      </c>
      <c r="Y1235">
        <v>99.265797711042552</v>
      </c>
      <c r="AT1235" t="s">
        <v>7300</v>
      </c>
      <c r="AU1235">
        <f t="shared" si="135"/>
        <v>6.0937340715529495E-8</v>
      </c>
      <c r="AV1235">
        <f t="shared" si="136"/>
        <v>7.2065348972213467E-8</v>
      </c>
      <c r="AW1235">
        <f t="shared" si="137"/>
        <v>8.0259016516788985E-8</v>
      </c>
      <c r="AX1235">
        <f t="shared" si="138"/>
        <v>1.0443332044101056E-7</v>
      </c>
      <c r="AY1235">
        <f t="shared" si="139"/>
        <v>9.6397002263482099E-8</v>
      </c>
      <c r="AZ1235">
        <f t="shared" si="140"/>
        <v>7.9746956377226075E-8</v>
      </c>
      <c r="BA1235">
        <f t="shared" si="141"/>
        <v>9.4084536895798483E-8</v>
      </c>
    </row>
    <row r="1236" spans="1:53" x14ac:dyDescent="0.3">
      <c r="A1236" s="3" t="s">
        <v>11758</v>
      </c>
      <c r="B1236" s="3" t="s">
        <v>29236</v>
      </c>
      <c r="C1236" s="6" t="s">
        <v>4154</v>
      </c>
      <c r="D1236" s="3">
        <v>5</v>
      </c>
      <c r="E1236" s="3">
        <v>288.07</v>
      </c>
      <c r="F1236" s="3">
        <v>26939.577799999999</v>
      </c>
      <c r="G1236" s="4">
        <v>339.51898872448061</v>
      </c>
      <c r="H1236" s="4">
        <v>228.34267547515941</v>
      </c>
      <c r="I1236" s="4">
        <v>270.5578004299702</v>
      </c>
      <c r="J1236" s="4">
        <v>287.37482222852088</v>
      </c>
      <c r="K1236" s="4">
        <v>175.16990171144943</v>
      </c>
      <c r="L1236" s="4">
        <v>241.92052937089431</v>
      </c>
      <c r="M1236" s="4">
        <v>215.53010904250755</v>
      </c>
      <c r="R1236" t="s">
        <v>6657</v>
      </c>
      <c r="AT1236" t="s">
        <v>6657</v>
      </c>
      <c r="AU1236">
        <f t="shared" si="135"/>
        <v>0</v>
      </c>
      <c r="AV1236">
        <f t="shared" si="136"/>
        <v>0</v>
      </c>
      <c r="AW1236">
        <f t="shared" si="137"/>
        <v>0</v>
      </c>
      <c r="AX1236">
        <f t="shared" si="138"/>
        <v>0</v>
      </c>
      <c r="AY1236">
        <f t="shared" si="139"/>
        <v>0</v>
      </c>
      <c r="AZ1236">
        <f t="shared" si="140"/>
        <v>0</v>
      </c>
      <c r="BA1236">
        <f t="shared" si="141"/>
        <v>0</v>
      </c>
    </row>
    <row r="1237" spans="1:53" x14ac:dyDescent="0.3">
      <c r="A1237" s="3" t="s">
        <v>22396</v>
      </c>
      <c r="B1237" s="3" t="s">
        <v>29237</v>
      </c>
      <c r="C1237" s="6" t="s">
        <v>5624</v>
      </c>
      <c r="D1237" s="3">
        <v>5</v>
      </c>
      <c r="E1237" s="3">
        <v>303.23</v>
      </c>
      <c r="F1237" s="3">
        <v>24848.556980000001</v>
      </c>
      <c r="G1237" s="4">
        <v>6.3103886436720904</v>
      </c>
      <c r="H1237" s="4">
        <v>7.2308061060052804</v>
      </c>
      <c r="I1237" s="4">
        <v>4.0164194069304653</v>
      </c>
      <c r="J1237" s="4">
        <v>3.3642053418267031</v>
      </c>
      <c r="K1237" s="4">
        <v>4.4914818385780499</v>
      </c>
      <c r="L1237" s="4">
        <v>3.4619149234294317</v>
      </c>
      <c r="M1237" s="4">
        <v>3.1523050392054865</v>
      </c>
      <c r="R1237" t="s">
        <v>4571</v>
      </c>
      <c r="S1237">
        <v>1260.4402467831396</v>
      </c>
      <c r="T1237">
        <v>612.54971098715509</v>
      </c>
      <c r="U1237">
        <v>902.66960596158947</v>
      </c>
      <c r="V1237">
        <v>850.63940399562591</v>
      </c>
      <c r="W1237">
        <v>480.6807710047554</v>
      </c>
      <c r="X1237">
        <v>936.28344790863207</v>
      </c>
      <c r="Y1237">
        <v>1333.6052744348685</v>
      </c>
      <c r="AT1237" t="s">
        <v>4571</v>
      </c>
      <c r="AU1237">
        <f t="shared" si="135"/>
        <v>9.344014260087563E-7</v>
      </c>
      <c r="AV1237">
        <f t="shared" si="136"/>
        <v>6.0546815544111587E-7</v>
      </c>
      <c r="AW1237">
        <f t="shared" si="137"/>
        <v>9.3102682087169976E-7</v>
      </c>
      <c r="AX1237">
        <f t="shared" si="138"/>
        <v>9.6092039392479941E-7</v>
      </c>
      <c r="AY1237">
        <f t="shared" si="139"/>
        <v>6.0015628285853556E-7</v>
      </c>
      <c r="AZ1237">
        <f t="shared" si="140"/>
        <v>9.2545927621403289E-7</v>
      </c>
      <c r="BA1237">
        <f t="shared" si="141"/>
        <v>1.263996638723844E-6</v>
      </c>
    </row>
    <row r="1238" spans="1:53" x14ac:dyDescent="0.3">
      <c r="A1238" s="3" t="s">
        <v>20218</v>
      </c>
      <c r="B1238" s="3" t="s">
        <v>29238</v>
      </c>
      <c r="C1238" s="6" t="s">
        <v>8082</v>
      </c>
      <c r="D1238" s="3">
        <v>5</v>
      </c>
      <c r="E1238" s="3">
        <v>231.11</v>
      </c>
      <c r="F1238" s="3">
        <v>45388.744200000001</v>
      </c>
      <c r="G1238" s="4">
        <v>36.820943161295432</v>
      </c>
      <c r="H1238" s="4">
        <v>207.28876075024809</v>
      </c>
      <c r="I1238" s="4">
        <v>97.42762194845605</v>
      </c>
      <c r="J1238" s="4">
        <v>126.20678914872937</v>
      </c>
      <c r="K1238" s="4">
        <v>243.06485264767068</v>
      </c>
      <c r="L1238" s="4">
        <v>567.27629677734808</v>
      </c>
      <c r="M1238" s="4">
        <v>73.223503758094338</v>
      </c>
      <c r="R1238" t="s">
        <v>7795</v>
      </c>
      <c r="S1238">
        <v>70.300792420892421</v>
      </c>
      <c r="T1238">
        <v>68.262738882484356</v>
      </c>
      <c r="U1238">
        <v>69.338949240499431</v>
      </c>
      <c r="V1238">
        <v>66.629396893652157</v>
      </c>
      <c r="W1238">
        <v>55.372419087001035</v>
      </c>
      <c r="X1238">
        <v>74.826068680521971</v>
      </c>
      <c r="Y1238">
        <v>75.006867670974458</v>
      </c>
      <c r="AT1238" t="s">
        <v>7795</v>
      </c>
      <c r="AU1238">
        <f t="shared" si="135"/>
        <v>5.2116045052732565E-8</v>
      </c>
      <c r="AV1238">
        <f t="shared" si="136"/>
        <v>6.7473568030796166E-8</v>
      </c>
      <c r="AW1238">
        <f t="shared" si="137"/>
        <v>7.1517220750106168E-8</v>
      </c>
      <c r="AX1238">
        <f t="shared" si="138"/>
        <v>7.5267552865854839E-8</v>
      </c>
      <c r="AY1238">
        <f t="shared" si="139"/>
        <v>6.9135499518059142E-8</v>
      </c>
      <c r="AZ1238">
        <f t="shared" si="140"/>
        <v>7.3961020583774157E-8</v>
      </c>
      <c r="BA1238">
        <f t="shared" si="141"/>
        <v>7.1091821871724459E-8</v>
      </c>
    </row>
    <row r="1239" spans="1:53" x14ac:dyDescent="0.3">
      <c r="A1239" s="3" t="s">
        <v>21469</v>
      </c>
      <c r="B1239" s="3" t="s">
        <v>29239</v>
      </c>
      <c r="C1239" s="6" t="s">
        <v>4448</v>
      </c>
      <c r="D1239" s="3">
        <v>5</v>
      </c>
      <c r="E1239" s="3">
        <v>195.94</v>
      </c>
      <c r="F1239" s="3">
        <v>27715.307120000001</v>
      </c>
      <c r="G1239" s="4">
        <v>184.00215020253736</v>
      </c>
      <c r="H1239" s="4">
        <v>133.31588900946988</v>
      </c>
      <c r="I1239" s="4">
        <v>128.81106085981915</v>
      </c>
      <c r="J1239" s="4">
        <v>147.43250757632899</v>
      </c>
      <c r="K1239" s="4">
        <v>115.75185762521113</v>
      </c>
      <c r="L1239" s="4">
        <v>106.59051158839267</v>
      </c>
      <c r="M1239" s="4">
        <v>124.357029394519</v>
      </c>
      <c r="R1239" t="s">
        <v>4465</v>
      </c>
      <c r="S1239">
        <v>5013.9344580265843</v>
      </c>
      <c r="T1239">
        <v>2893.5296551448237</v>
      </c>
      <c r="U1239">
        <v>3820.7666617971036</v>
      </c>
      <c r="V1239">
        <v>4005.93404492529</v>
      </c>
      <c r="W1239">
        <v>2307.7191764086774</v>
      </c>
      <c r="X1239">
        <v>3420.6370193194061</v>
      </c>
      <c r="Y1239">
        <v>3592.8773352992125</v>
      </c>
      <c r="AT1239" t="s">
        <v>4465</v>
      </c>
      <c r="AU1239">
        <f t="shared" si="135"/>
        <v>3.716977079596972E-6</v>
      </c>
      <c r="AV1239">
        <f t="shared" si="136"/>
        <v>2.8600781807428555E-6</v>
      </c>
      <c r="AW1239">
        <f t="shared" si="137"/>
        <v>3.9407954083444594E-6</v>
      </c>
      <c r="AX1239">
        <f t="shared" si="138"/>
        <v>4.5252826314006126E-6</v>
      </c>
      <c r="AY1239">
        <f t="shared" si="139"/>
        <v>2.8813138497297854E-6</v>
      </c>
      <c r="AZ1239">
        <f t="shared" si="140"/>
        <v>3.3810917699777469E-6</v>
      </c>
      <c r="BA1239">
        <f t="shared" si="141"/>
        <v>3.4053441166013334E-6</v>
      </c>
    </row>
    <row r="1240" spans="1:53" x14ac:dyDescent="0.3">
      <c r="A1240" s="3" t="s">
        <v>19646</v>
      </c>
      <c r="B1240" s="3" t="s">
        <v>29240</v>
      </c>
      <c r="C1240" s="6" t="s">
        <v>5462</v>
      </c>
      <c r="D1240" s="3">
        <v>5</v>
      </c>
      <c r="E1240" s="3">
        <v>537.41</v>
      </c>
      <c r="F1240" s="3">
        <v>32305.490539999999</v>
      </c>
      <c r="G1240" s="4">
        <v>172.85120183523907</v>
      </c>
      <c r="H1240" s="4">
        <v>245.29870443724735</v>
      </c>
      <c r="I1240" s="4">
        <v>291.02735204766185</v>
      </c>
      <c r="J1240" s="4">
        <v>304.64027707549104</v>
      </c>
      <c r="K1240" s="4">
        <v>231.28876401676311</v>
      </c>
      <c r="L1240" s="4">
        <v>204.88971990615372</v>
      </c>
      <c r="M1240" s="4">
        <v>256.68104588136919</v>
      </c>
      <c r="R1240" t="s">
        <v>5778</v>
      </c>
      <c r="AT1240" t="s">
        <v>5778</v>
      </c>
      <c r="AU1240">
        <f t="shared" si="135"/>
        <v>0</v>
      </c>
      <c r="AV1240">
        <f t="shared" si="136"/>
        <v>0</v>
      </c>
      <c r="AW1240">
        <f t="shared" si="137"/>
        <v>0</v>
      </c>
      <c r="AX1240">
        <f t="shared" si="138"/>
        <v>0</v>
      </c>
      <c r="AY1240">
        <f t="shared" si="139"/>
        <v>0</v>
      </c>
      <c r="AZ1240">
        <f t="shared" si="140"/>
        <v>0</v>
      </c>
      <c r="BA1240">
        <f t="shared" si="141"/>
        <v>0</v>
      </c>
    </row>
    <row r="1241" spans="1:53" x14ac:dyDescent="0.3">
      <c r="A1241" s="3" t="s">
        <v>14545</v>
      </c>
      <c r="B1241" s="3" t="s">
        <v>29241</v>
      </c>
      <c r="C1241" s="6" t="s">
        <v>4019</v>
      </c>
      <c r="D1241" s="3">
        <v>5</v>
      </c>
      <c r="E1241" s="3">
        <v>368.45</v>
      </c>
      <c r="F1241" s="3">
        <v>20028.122370000001</v>
      </c>
      <c r="G1241" s="4">
        <v>2013.4299338843964</v>
      </c>
      <c r="H1241" s="4">
        <v>1659.7655459229234</v>
      </c>
      <c r="I1241" s="4">
        <v>2044.7062947654215</v>
      </c>
      <c r="J1241" s="4">
        <v>1876.7263004784418</v>
      </c>
      <c r="K1241" s="4">
        <v>1386.8554941983466</v>
      </c>
      <c r="L1241" s="4">
        <v>1784.0185008228057</v>
      </c>
      <c r="M1241" s="4">
        <v>2147.8730558291923</v>
      </c>
      <c r="R1241" t="s">
        <v>5390</v>
      </c>
      <c r="S1241">
        <v>29.875894460000001</v>
      </c>
      <c r="T1241">
        <v>12.260104030000001</v>
      </c>
      <c r="U1241">
        <v>28.608769930000001</v>
      </c>
      <c r="V1241">
        <v>2.022448926</v>
      </c>
      <c r="W1241">
        <v>13.234092560000001</v>
      </c>
      <c r="X1241">
        <v>14.72128689</v>
      </c>
      <c r="AT1241" t="s">
        <v>5390</v>
      </c>
      <c r="AU1241">
        <f t="shared" si="135"/>
        <v>2.2147879249300188E-8</v>
      </c>
      <c r="AV1241">
        <f t="shared" si="136"/>
        <v>1.2118367602520915E-8</v>
      </c>
      <c r="AW1241">
        <f t="shared" si="137"/>
        <v>2.9507509659199915E-8</v>
      </c>
      <c r="AX1241">
        <f t="shared" si="138"/>
        <v>2.284648947058066E-9</v>
      </c>
      <c r="AY1241">
        <f t="shared" si="139"/>
        <v>1.6523489760602105E-8</v>
      </c>
      <c r="AZ1241">
        <f t="shared" si="140"/>
        <v>1.4551097256488115E-8</v>
      </c>
      <c r="BA1241">
        <f t="shared" si="141"/>
        <v>0</v>
      </c>
    </row>
    <row r="1242" spans="1:53" x14ac:dyDescent="0.3">
      <c r="A1242" s="3" t="s">
        <v>21243</v>
      </c>
      <c r="B1242" s="3" t="s">
        <v>29242</v>
      </c>
      <c r="C1242" s="6" t="s">
        <v>4409</v>
      </c>
      <c r="D1242" s="3">
        <v>5</v>
      </c>
      <c r="E1242" s="3">
        <v>283.55</v>
      </c>
      <c r="F1242" s="3">
        <v>21194.863590000001</v>
      </c>
      <c r="G1242" s="4">
        <v>105.51559451609106</v>
      </c>
      <c r="H1242" s="4">
        <v>77.133443265638149</v>
      </c>
      <c r="I1242" s="4">
        <v>151.71327986583265</v>
      </c>
      <c r="J1242" s="4">
        <v>143.50759330969854</v>
      </c>
      <c r="K1242" s="4">
        <v>71.62180774948591</v>
      </c>
      <c r="L1242" s="4">
        <v>76.900062319872148</v>
      </c>
      <c r="M1242" s="4">
        <v>100.22641214566525</v>
      </c>
      <c r="R1242" t="s">
        <v>5389</v>
      </c>
      <c r="S1242">
        <v>23.384077099999999</v>
      </c>
      <c r="T1242">
        <v>1.919157408</v>
      </c>
      <c r="U1242">
        <v>9.8151958740000005</v>
      </c>
      <c r="V1242">
        <v>7.0884398510000004</v>
      </c>
      <c r="W1242">
        <v>2.72207138</v>
      </c>
      <c r="X1242">
        <v>7.0167953230000002</v>
      </c>
      <c r="AT1242" t="s">
        <v>5389</v>
      </c>
      <c r="AU1242">
        <f t="shared" si="135"/>
        <v>1.7335304108151063E-8</v>
      </c>
      <c r="AV1242">
        <f t="shared" si="136"/>
        <v>1.8969704417137166E-9</v>
      </c>
      <c r="AW1242">
        <f t="shared" si="137"/>
        <v>1.0123538613077102E-8</v>
      </c>
      <c r="AX1242">
        <f t="shared" si="138"/>
        <v>8.0074193388414831E-9</v>
      </c>
      <c r="AY1242">
        <f t="shared" si="139"/>
        <v>3.3986552815116506E-9</v>
      </c>
      <c r="AZ1242">
        <f t="shared" si="140"/>
        <v>6.9356756604750836E-9</v>
      </c>
      <c r="BA1242">
        <f t="shared" si="141"/>
        <v>0</v>
      </c>
    </row>
    <row r="1243" spans="1:53" x14ac:dyDescent="0.3">
      <c r="A1243" s="3" t="s">
        <v>20294</v>
      </c>
      <c r="B1243" s="3" t="s">
        <v>29243</v>
      </c>
      <c r="C1243" s="6" t="s">
        <v>2903</v>
      </c>
      <c r="D1243" s="3">
        <v>5</v>
      </c>
      <c r="E1243" s="3">
        <v>262.52999999999997</v>
      </c>
      <c r="F1243" s="3">
        <v>85778.274709999998</v>
      </c>
      <c r="G1243" s="4">
        <v>30.813538970148237</v>
      </c>
      <c r="H1243" s="4">
        <v>11.752175001359879</v>
      </c>
      <c r="I1243" s="4">
        <v>24.555830280220881</v>
      </c>
      <c r="J1243" s="4">
        <v>17.627132058340166</v>
      </c>
      <c r="K1243" s="4">
        <v>23.751716392794275</v>
      </c>
      <c r="L1243" s="4">
        <v>25.393474976441297</v>
      </c>
      <c r="M1243" s="4">
        <v>44.584388422270358</v>
      </c>
      <c r="R1243" t="s">
        <v>8101</v>
      </c>
      <c r="AT1243" t="s">
        <v>8101</v>
      </c>
      <c r="AU1243">
        <f t="shared" si="135"/>
        <v>0</v>
      </c>
      <c r="AV1243">
        <f t="shared" si="136"/>
        <v>0</v>
      </c>
      <c r="AW1243">
        <f t="shared" si="137"/>
        <v>0</v>
      </c>
      <c r="AX1243">
        <f t="shared" si="138"/>
        <v>0</v>
      </c>
      <c r="AY1243">
        <f t="shared" si="139"/>
        <v>0</v>
      </c>
      <c r="AZ1243">
        <f t="shared" si="140"/>
        <v>0</v>
      </c>
      <c r="BA1243">
        <f t="shared" si="141"/>
        <v>0</v>
      </c>
    </row>
    <row r="1244" spans="1:53" x14ac:dyDescent="0.3">
      <c r="A1244" s="3" t="s">
        <v>11660</v>
      </c>
      <c r="B1244" s="3" t="s">
        <v>29244</v>
      </c>
      <c r="C1244" s="6" t="s">
        <v>3020</v>
      </c>
      <c r="D1244" s="3">
        <v>5</v>
      </c>
      <c r="E1244" s="3">
        <v>293.36</v>
      </c>
      <c r="F1244" s="3">
        <v>90323.097850000006</v>
      </c>
      <c r="G1244" s="4">
        <v>1.3944193596315733</v>
      </c>
      <c r="H1244" s="4">
        <v>0.86924799595605329</v>
      </c>
      <c r="I1244" s="4">
        <v>2.3344038003550494</v>
      </c>
      <c r="J1244" s="4">
        <v>1.96486406597514</v>
      </c>
      <c r="K1244" s="4">
        <v>1.4104407706869888</v>
      </c>
      <c r="L1244" s="4">
        <v>1.819319985747355</v>
      </c>
      <c r="M1244" s="4">
        <v>1.2930560644953808</v>
      </c>
      <c r="R1244" t="s">
        <v>8099</v>
      </c>
      <c r="AT1244" t="s">
        <v>8099</v>
      </c>
      <c r="AU1244">
        <f t="shared" si="135"/>
        <v>0</v>
      </c>
      <c r="AV1244">
        <f t="shared" si="136"/>
        <v>0</v>
      </c>
      <c r="AW1244">
        <f t="shared" si="137"/>
        <v>0</v>
      </c>
      <c r="AX1244">
        <f t="shared" si="138"/>
        <v>0</v>
      </c>
      <c r="AY1244">
        <f t="shared" si="139"/>
        <v>0</v>
      </c>
      <c r="AZ1244">
        <f t="shared" si="140"/>
        <v>0</v>
      </c>
      <c r="BA1244">
        <f t="shared" si="141"/>
        <v>0</v>
      </c>
    </row>
    <row r="1245" spans="1:53" x14ac:dyDescent="0.3">
      <c r="A1245" s="3" t="s">
        <v>22210</v>
      </c>
      <c r="B1245" s="3" t="s">
        <v>29245</v>
      </c>
      <c r="C1245" s="6" t="s">
        <v>3138</v>
      </c>
      <c r="D1245" s="3">
        <v>5</v>
      </c>
      <c r="E1245" s="3">
        <v>250.45</v>
      </c>
      <c r="F1245" s="3">
        <v>27087.160479999999</v>
      </c>
      <c r="G1245" s="4">
        <v>164.74880256428452</v>
      </c>
      <c r="H1245" s="4">
        <v>137.88924566213771</v>
      </c>
      <c r="I1245" s="4">
        <v>153.20696197890868</v>
      </c>
      <c r="J1245" s="4">
        <v>210.22329310775336</v>
      </c>
      <c r="K1245" s="4">
        <v>119.77095919355244</v>
      </c>
      <c r="L1245" s="4">
        <v>276.96255061926303</v>
      </c>
      <c r="M1245" s="4">
        <v>169.62832786061568</v>
      </c>
      <c r="R1245" t="s">
        <v>8098</v>
      </c>
      <c r="S1245">
        <v>19.701955038090585</v>
      </c>
      <c r="T1245">
        <v>14.369008135067574</v>
      </c>
      <c r="U1245">
        <v>15.294096302268727</v>
      </c>
      <c r="V1245">
        <v>18.648617634384767</v>
      </c>
      <c r="W1245">
        <v>15.706164151993718</v>
      </c>
      <c r="X1245">
        <v>11.628886226989046</v>
      </c>
      <c r="Y1245">
        <v>15.845529890279929</v>
      </c>
      <c r="AT1245" t="s">
        <v>8098</v>
      </c>
      <c r="AU1245">
        <f t="shared" si="135"/>
        <v>1.4605638728005191E-8</v>
      </c>
      <c r="AV1245">
        <f t="shared" si="136"/>
        <v>1.4202891120521949E-8</v>
      </c>
      <c r="AW1245">
        <f t="shared" si="137"/>
        <v>1.5774557783230361E-8</v>
      </c>
      <c r="AX1245">
        <f t="shared" si="138"/>
        <v>2.106631425632631E-8</v>
      </c>
      <c r="AY1245">
        <f t="shared" si="139"/>
        <v>1.961000660734415E-8</v>
      </c>
      <c r="AZ1245">
        <f t="shared" si="140"/>
        <v>1.1494447172855329E-8</v>
      </c>
      <c r="BA1245">
        <f t="shared" si="141"/>
        <v>1.5018459287812458E-8</v>
      </c>
    </row>
    <row r="1246" spans="1:53" x14ac:dyDescent="0.3">
      <c r="A1246" s="3" t="s">
        <v>20438</v>
      </c>
      <c r="B1246" s="3" t="s">
        <v>29246</v>
      </c>
      <c r="C1246" s="6" t="s">
        <v>4081</v>
      </c>
      <c r="D1246" s="3">
        <v>5</v>
      </c>
      <c r="E1246" s="3">
        <v>157.05000000000001</v>
      </c>
      <c r="F1246" s="3">
        <v>31835.55097</v>
      </c>
      <c r="G1246" s="4">
        <v>31.21828563</v>
      </c>
      <c r="H1246" s="4">
        <v>19.222472419999999</v>
      </c>
      <c r="I1246" s="4">
        <v>66.780676</v>
      </c>
      <c r="J1246" s="4">
        <v>8.3919446640000004</v>
      </c>
      <c r="K1246" s="4">
        <v>16.47026936</v>
      </c>
      <c r="L1246" s="4">
        <v>8.1546678480000008</v>
      </c>
      <c r="M1246" s="4" t="s">
        <v>30021</v>
      </c>
      <c r="R1246" t="s">
        <v>7845</v>
      </c>
      <c r="S1246">
        <v>304.44055364503225</v>
      </c>
      <c r="T1246">
        <v>314.45774478681903</v>
      </c>
      <c r="U1246">
        <v>275.20084622957182</v>
      </c>
      <c r="V1246">
        <v>342.44920030546814</v>
      </c>
      <c r="W1246">
        <v>340.54514259076899</v>
      </c>
      <c r="X1246">
        <v>340.17683388441901</v>
      </c>
      <c r="Y1246">
        <v>302.77994777534894</v>
      </c>
      <c r="AT1246" t="s">
        <v>7845</v>
      </c>
      <c r="AU1246">
        <f t="shared" si="135"/>
        <v>2.2569073638106133E-7</v>
      </c>
      <c r="AV1246">
        <f t="shared" si="136"/>
        <v>3.1082236638952714E-7</v>
      </c>
      <c r="AW1246">
        <f t="shared" si="137"/>
        <v>2.83846234850653E-7</v>
      </c>
      <c r="AX1246">
        <f t="shared" si="138"/>
        <v>3.8684596423710355E-7</v>
      </c>
      <c r="AY1246">
        <f t="shared" si="139"/>
        <v>4.2518927165651884E-7</v>
      </c>
      <c r="AZ1246">
        <f t="shared" si="140"/>
        <v>3.3624412262618316E-7</v>
      </c>
      <c r="BA1246">
        <f t="shared" si="141"/>
        <v>2.8697609674886847E-7</v>
      </c>
    </row>
    <row r="1247" spans="1:53" x14ac:dyDescent="0.3">
      <c r="A1247" s="3" t="s">
        <v>18645</v>
      </c>
      <c r="B1247" s="3" t="s">
        <v>29247</v>
      </c>
      <c r="C1247" s="6" t="s">
        <v>4301</v>
      </c>
      <c r="D1247" s="3">
        <v>5</v>
      </c>
      <c r="E1247" s="3">
        <v>192.39</v>
      </c>
      <c r="F1247" s="3">
        <v>7868.6049499999999</v>
      </c>
      <c r="G1247" s="4">
        <v>27.20102004</v>
      </c>
      <c r="H1247" s="4">
        <v>17.050501300000001</v>
      </c>
      <c r="I1247" s="4">
        <v>9.964449664</v>
      </c>
      <c r="J1247" s="4">
        <v>11.80436959</v>
      </c>
      <c r="K1247" s="4">
        <v>3.765108825</v>
      </c>
      <c r="L1247" s="4">
        <v>14.23433245</v>
      </c>
      <c r="M1247" s="4" t="s">
        <v>30021</v>
      </c>
      <c r="R1247" t="s">
        <v>7302</v>
      </c>
      <c r="AT1247" t="s">
        <v>7302</v>
      </c>
      <c r="AU1247">
        <f t="shared" si="135"/>
        <v>0</v>
      </c>
      <c r="AV1247">
        <f t="shared" si="136"/>
        <v>0</v>
      </c>
      <c r="AW1247">
        <f t="shared" si="137"/>
        <v>0</v>
      </c>
      <c r="AX1247">
        <f t="shared" si="138"/>
        <v>0</v>
      </c>
      <c r="AY1247">
        <f t="shared" si="139"/>
        <v>0</v>
      </c>
      <c r="AZ1247">
        <f t="shared" si="140"/>
        <v>0</v>
      </c>
      <c r="BA1247">
        <f t="shared" si="141"/>
        <v>0</v>
      </c>
    </row>
    <row r="1248" spans="1:53" x14ac:dyDescent="0.3">
      <c r="A1248" s="3" t="s">
        <v>10257</v>
      </c>
      <c r="B1248" s="3" t="s">
        <v>29248</v>
      </c>
      <c r="C1248" s="6" t="s">
        <v>3249</v>
      </c>
      <c r="D1248" s="3">
        <v>5</v>
      </c>
      <c r="E1248" s="3">
        <v>245.15</v>
      </c>
      <c r="F1248" s="3">
        <v>8604.4585299999999</v>
      </c>
      <c r="G1248" s="4">
        <v>198.27361634378363</v>
      </c>
      <c r="H1248" s="4">
        <v>49.777520051950667</v>
      </c>
      <c r="I1248" s="4">
        <v>110.35203809822494</v>
      </c>
      <c r="J1248" s="4">
        <v>63.144847872023874</v>
      </c>
      <c r="K1248" s="4">
        <v>17.938746242771764</v>
      </c>
      <c r="L1248" s="4">
        <v>27.376654079380991</v>
      </c>
      <c r="M1248" s="4">
        <v>43.981208691255411</v>
      </c>
      <c r="R1248" t="s">
        <v>7303</v>
      </c>
      <c r="S1248">
        <v>122.15196595158069</v>
      </c>
      <c r="T1248">
        <v>282.81380276916167</v>
      </c>
      <c r="U1248">
        <v>84.35232208737969</v>
      </c>
      <c r="V1248">
        <v>61.088220846321406</v>
      </c>
      <c r="W1248">
        <v>252.75059399588511</v>
      </c>
      <c r="X1248">
        <v>97.588634192547957</v>
      </c>
      <c r="Y1248">
        <v>94.970646621819341</v>
      </c>
      <c r="AT1248" t="s">
        <v>7303</v>
      </c>
      <c r="AU1248">
        <f t="shared" si="135"/>
        <v>9.0554844996605237E-8</v>
      </c>
      <c r="AV1248">
        <f t="shared" si="136"/>
        <v>2.7954425318392256E-7</v>
      </c>
      <c r="AW1248">
        <f t="shared" si="137"/>
        <v>8.7002236197482618E-8</v>
      </c>
      <c r="AX1248">
        <f t="shared" si="138"/>
        <v>6.9007992063478597E-8</v>
      </c>
      <c r="AY1248">
        <f t="shared" si="139"/>
        <v>3.1557296678580186E-7</v>
      </c>
      <c r="AZ1248">
        <f t="shared" si="140"/>
        <v>9.6460432968547828E-8</v>
      </c>
      <c r="BA1248">
        <f t="shared" si="141"/>
        <v>9.0013574787546595E-8</v>
      </c>
    </row>
    <row r="1249" spans="1:53" x14ac:dyDescent="0.3">
      <c r="A1249" s="3" t="s">
        <v>12607</v>
      </c>
      <c r="B1249" s="3" t="s">
        <v>29249</v>
      </c>
      <c r="C1249" s="6" t="s">
        <v>7283</v>
      </c>
      <c r="D1249" s="3">
        <v>5</v>
      </c>
      <c r="E1249" s="3">
        <v>314.16000000000003</v>
      </c>
      <c r="F1249" s="3">
        <v>14878.710520000001</v>
      </c>
      <c r="G1249" s="4">
        <v>484.71730745064986</v>
      </c>
      <c r="H1249" s="4">
        <v>287.6326184141476</v>
      </c>
      <c r="I1249" s="4">
        <v>414.91144968740673</v>
      </c>
      <c r="J1249" s="4">
        <v>326.25045080976656</v>
      </c>
      <c r="K1249" s="4">
        <v>270.94161184471324</v>
      </c>
      <c r="L1249" s="4">
        <v>269.57438657555457</v>
      </c>
      <c r="M1249" s="4">
        <v>169.48695893995358</v>
      </c>
      <c r="R1249" t="s">
        <v>7304</v>
      </c>
      <c r="S1249">
        <v>113.78633822161399</v>
      </c>
      <c r="T1249">
        <v>42.935028428591018</v>
      </c>
      <c r="U1249">
        <v>35.104469855864849</v>
      </c>
      <c r="V1249">
        <v>33.680367188527285</v>
      </c>
      <c r="W1249">
        <v>20.139008879589522</v>
      </c>
      <c r="X1249">
        <v>35.599115002461097</v>
      </c>
      <c r="Y1249">
        <v>46.850489326632179</v>
      </c>
      <c r="AT1249" t="s">
        <v>7304</v>
      </c>
      <c r="AU1249">
        <f t="shared" si="135"/>
        <v>8.4353159117176006E-8</v>
      </c>
      <c r="AV1249">
        <f t="shared" si="136"/>
        <v>4.243866579347059E-8</v>
      </c>
      <c r="AW1249">
        <f t="shared" si="137"/>
        <v>3.6207270913343465E-8</v>
      </c>
      <c r="AX1249">
        <f t="shared" si="138"/>
        <v>3.8046852231757124E-8</v>
      </c>
      <c r="AY1249">
        <f t="shared" si="139"/>
        <v>2.5144656159981724E-8</v>
      </c>
      <c r="AZ1249">
        <f t="shared" si="140"/>
        <v>3.5187561285663972E-8</v>
      </c>
      <c r="BA1249">
        <f t="shared" si="141"/>
        <v>4.4405089096940715E-8</v>
      </c>
    </row>
    <row r="1250" spans="1:53" x14ac:dyDescent="0.3">
      <c r="A1250" s="3" t="s">
        <v>9426</v>
      </c>
      <c r="B1250" s="3" t="s">
        <v>29250</v>
      </c>
      <c r="C1250" s="6" t="s">
        <v>4430</v>
      </c>
      <c r="D1250" s="3">
        <v>5</v>
      </c>
      <c r="E1250" s="3">
        <v>305.20999999999998</v>
      </c>
      <c r="F1250" s="3">
        <v>14136.208070000001</v>
      </c>
      <c r="G1250" s="4">
        <v>778.62370363624473</v>
      </c>
      <c r="H1250" s="4">
        <v>471.3964837238853</v>
      </c>
      <c r="I1250" s="4">
        <v>602.81548143278781</v>
      </c>
      <c r="J1250" s="4">
        <v>751.74067072454727</v>
      </c>
      <c r="K1250" s="4">
        <v>486.72173839125549</v>
      </c>
      <c r="L1250" s="4">
        <v>570.40924297968513</v>
      </c>
      <c r="M1250" s="4">
        <v>652.78490625072266</v>
      </c>
      <c r="R1250" t="s">
        <v>5534</v>
      </c>
      <c r="S1250">
        <v>111.08464683264609</v>
      </c>
      <c r="T1250">
        <v>69.966657951046287</v>
      </c>
      <c r="U1250">
        <v>90.091414197111703</v>
      </c>
      <c r="V1250">
        <v>78.531844151826007</v>
      </c>
      <c r="W1250">
        <v>88.500170722472944</v>
      </c>
      <c r="X1250">
        <v>120.6151918422741</v>
      </c>
      <c r="Y1250">
        <v>202.82896753577691</v>
      </c>
      <c r="AT1250" t="s">
        <v>5534</v>
      </c>
      <c r="AU1250">
        <f t="shared" si="135"/>
        <v>8.2350315830530691E-8</v>
      </c>
      <c r="AV1250">
        <f t="shared" si="136"/>
        <v>6.915778845725029E-8</v>
      </c>
      <c r="AW1250">
        <f t="shared" si="137"/>
        <v>9.2921620927315896E-8</v>
      </c>
      <c r="AX1250">
        <f t="shared" si="138"/>
        <v>8.8713090721578716E-8</v>
      </c>
      <c r="AY1250">
        <f t="shared" si="139"/>
        <v>1.1049731276356737E-7</v>
      </c>
      <c r="AZ1250">
        <f t="shared" si="140"/>
        <v>1.1922078553466072E-7</v>
      </c>
      <c r="BA1250">
        <f t="shared" si="141"/>
        <v>1.922421409960993E-7</v>
      </c>
    </row>
    <row r="1251" spans="1:53" x14ac:dyDescent="0.3">
      <c r="A1251" s="3" t="s">
        <v>11407</v>
      </c>
      <c r="B1251" s="3" t="s">
        <v>29251</v>
      </c>
      <c r="C1251" s="6" t="s">
        <v>6552</v>
      </c>
      <c r="D1251" s="3">
        <v>5</v>
      </c>
      <c r="E1251" s="3">
        <v>261.68</v>
      </c>
      <c r="F1251" s="3">
        <v>47281.552239999997</v>
      </c>
      <c r="G1251" s="4">
        <v>55.851185737421922</v>
      </c>
      <c r="H1251" s="4">
        <v>20.439159831540628</v>
      </c>
      <c r="I1251" s="4">
        <v>32.597505574381003</v>
      </c>
      <c r="J1251" s="4">
        <v>29.429226021236659</v>
      </c>
      <c r="K1251" s="4">
        <v>21.807172810700504</v>
      </c>
      <c r="L1251" s="4">
        <v>21.872216482024321</v>
      </c>
      <c r="M1251" s="4">
        <v>35.16365454400276</v>
      </c>
      <c r="R1251" t="s">
        <v>2807</v>
      </c>
      <c r="S1251">
        <v>115.63319240019126</v>
      </c>
      <c r="T1251">
        <v>27.929237625695521</v>
      </c>
      <c r="U1251">
        <v>72.327746995466754</v>
      </c>
      <c r="V1251">
        <v>58.340247236160856</v>
      </c>
      <c r="W1251">
        <v>27.147958333729012</v>
      </c>
      <c r="X1251">
        <v>69.836269137638581</v>
      </c>
      <c r="Y1251">
        <v>165.68737020282884</v>
      </c>
      <c r="AT1251" t="s">
        <v>2807</v>
      </c>
      <c r="AU1251">
        <f t="shared" si="135"/>
        <v>8.5722286437965013E-8</v>
      </c>
      <c r="AV1251">
        <f t="shared" si="136"/>
        <v>2.7606353712672107E-8</v>
      </c>
      <c r="AW1251">
        <f t="shared" si="137"/>
        <v>7.4599911087365745E-8</v>
      </c>
      <c r="AX1251">
        <f t="shared" si="138"/>
        <v>6.5903757917297425E-8</v>
      </c>
      <c r="AY1251">
        <f t="shared" si="139"/>
        <v>3.3895713628636122E-8</v>
      </c>
      <c r="AZ1251">
        <f t="shared" si="140"/>
        <v>6.9028907040888354E-8</v>
      </c>
      <c r="BA1251">
        <f t="shared" si="141"/>
        <v>1.5703918020578964E-7</v>
      </c>
    </row>
    <row r="1252" spans="1:53" x14ac:dyDescent="0.3">
      <c r="A1252" s="3" t="s">
        <v>13482</v>
      </c>
      <c r="B1252" s="3" t="s">
        <v>29252</v>
      </c>
      <c r="C1252" s="6" t="s">
        <v>7128</v>
      </c>
      <c r="D1252" s="3">
        <v>5</v>
      </c>
      <c r="E1252" s="3">
        <v>243.65</v>
      </c>
      <c r="F1252" s="3">
        <v>8776.4523900000004</v>
      </c>
      <c r="G1252" s="4">
        <v>379.90751295592264</v>
      </c>
      <c r="H1252" s="4">
        <v>227.72068066020685</v>
      </c>
      <c r="I1252" s="4">
        <v>275.46210307660061</v>
      </c>
      <c r="J1252" s="4">
        <v>230.4215754931389</v>
      </c>
      <c r="K1252" s="4">
        <v>212.59310353998197</v>
      </c>
      <c r="L1252" s="4">
        <v>230.86494940450615</v>
      </c>
      <c r="M1252" s="4">
        <v>362.87961173131538</v>
      </c>
      <c r="R1252" t="s">
        <v>4808</v>
      </c>
      <c r="AT1252" t="s">
        <v>4808</v>
      </c>
      <c r="AU1252">
        <f t="shared" si="135"/>
        <v>0</v>
      </c>
      <c r="AV1252">
        <f t="shared" si="136"/>
        <v>0</v>
      </c>
      <c r="AW1252">
        <f t="shared" si="137"/>
        <v>0</v>
      </c>
      <c r="AX1252">
        <f t="shared" si="138"/>
        <v>0</v>
      </c>
      <c r="AY1252">
        <f t="shared" si="139"/>
        <v>0</v>
      </c>
      <c r="AZ1252">
        <f t="shared" si="140"/>
        <v>0</v>
      </c>
      <c r="BA1252">
        <f t="shared" si="141"/>
        <v>0</v>
      </c>
    </row>
    <row r="1253" spans="1:53" x14ac:dyDescent="0.3">
      <c r="A1253" s="3" t="s">
        <v>23291</v>
      </c>
      <c r="B1253" s="3" t="s">
        <v>29253</v>
      </c>
      <c r="C1253" s="6" t="s">
        <v>6455</v>
      </c>
      <c r="D1253" s="3">
        <v>5</v>
      </c>
      <c r="E1253" s="3">
        <v>328.61</v>
      </c>
      <c r="F1253" s="3">
        <v>9098.7747899999995</v>
      </c>
      <c r="G1253" s="4">
        <v>460.20765846434352</v>
      </c>
      <c r="H1253" s="4">
        <v>223.59650008998969</v>
      </c>
      <c r="I1253" s="4">
        <v>384.96335707278467</v>
      </c>
      <c r="J1253" s="4">
        <v>378.99113331443107</v>
      </c>
      <c r="K1253" s="4">
        <v>159.97387892003661</v>
      </c>
      <c r="L1253" s="4">
        <v>549.6696904847937</v>
      </c>
      <c r="M1253" s="4">
        <v>837.51676775522753</v>
      </c>
      <c r="R1253" t="s">
        <v>6382</v>
      </c>
      <c r="S1253">
        <v>41.433803574502178</v>
      </c>
      <c r="T1253">
        <v>4.4516602224967921</v>
      </c>
      <c r="U1253">
        <v>22.700175903725661</v>
      </c>
      <c r="V1253">
        <v>21.523521923385118</v>
      </c>
      <c r="W1253">
        <v>44.02148810980907</v>
      </c>
      <c r="X1253">
        <v>19.910909109782938</v>
      </c>
      <c r="Y1253">
        <v>67.225736958594936</v>
      </c>
      <c r="AT1253" t="s">
        <v>6382</v>
      </c>
      <c r="AU1253">
        <f t="shared" si="135"/>
        <v>3.0716097207932655E-8</v>
      </c>
      <c r="AV1253">
        <f t="shared" si="136"/>
        <v>4.4001955355134271E-9</v>
      </c>
      <c r="AW1253">
        <f t="shared" si="137"/>
        <v>2.3413298138425838E-8</v>
      </c>
      <c r="AX1253">
        <f t="shared" si="138"/>
        <v>2.431393498598689E-8</v>
      </c>
      <c r="AY1253">
        <f t="shared" si="139"/>
        <v>5.4963240186745186E-8</v>
      </c>
      <c r="AZ1253">
        <f t="shared" si="140"/>
        <v>1.9680723369256119E-8</v>
      </c>
      <c r="BA1253">
        <f t="shared" si="141"/>
        <v>6.3716833744081946E-8</v>
      </c>
    </row>
    <row r="1254" spans="1:53" x14ac:dyDescent="0.3">
      <c r="A1254" s="3" t="s">
        <v>18369</v>
      </c>
      <c r="B1254" s="3" t="s">
        <v>29254</v>
      </c>
      <c r="C1254" s="6" t="s">
        <v>5828</v>
      </c>
      <c r="D1254" s="3">
        <v>5</v>
      </c>
      <c r="E1254" s="3">
        <v>230.55</v>
      </c>
      <c r="F1254" s="3">
        <v>26394.566790000001</v>
      </c>
      <c r="G1254" s="4">
        <v>170.57433852021657</v>
      </c>
      <c r="H1254" s="4">
        <v>106.1851414802142</v>
      </c>
      <c r="I1254" s="4">
        <v>123.9763356217054</v>
      </c>
      <c r="J1254" s="4">
        <v>147.24401138339405</v>
      </c>
      <c r="K1254" s="4">
        <v>106.84577062391014</v>
      </c>
      <c r="L1254" s="4">
        <v>104.96504707792532</v>
      </c>
      <c r="M1254" s="4">
        <v>104.02042044017142</v>
      </c>
      <c r="R1254" t="s">
        <v>5442</v>
      </c>
      <c r="S1254">
        <v>21.956830037076585</v>
      </c>
      <c r="T1254">
        <v>12.333858711712292</v>
      </c>
      <c r="U1254">
        <v>14.542400695579364</v>
      </c>
      <c r="V1254">
        <v>19.223809322522666</v>
      </c>
      <c r="W1254">
        <v>12.41700171635391</v>
      </c>
      <c r="X1254">
        <v>18.24294747585807</v>
      </c>
      <c r="Y1254">
        <v>17.050174235447251</v>
      </c>
      <c r="AT1254" t="s">
        <v>5442</v>
      </c>
      <c r="AU1254">
        <f t="shared" si="135"/>
        <v>1.6277243883347806E-8</v>
      </c>
      <c r="AV1254">
        <f t="shared" si="136"/>
        <v>1.2191269622210914E-8</v>
      </c>
      <c r="AW1254">
        <f t="shared" si="137"/>
        <v>1.4999247784602798E-8</v>
      </c>
      <c r="AX1254">
        <f t="shared" si="138"/>
        <v>2.1716076565656839E-8</v>
      </c>
      <c r="AY1254">
        <f t="shared" si="139"/>
        <v>1.5503307067511744E-8</v>
      </c>
      <c r="AZ1254">
        <f t="shared" si="140"/>
        <v>1.8032044681265985E-8</v>
      </c>
      <c r="BA1254">
        <f t="shared" si="141"/>
        <v>1.6160226220156383E-8</v>
      </c>
    </row>
    <row r="1255" spans="1:53" x14ac:dyDescent="0.3">
      <c r="A1255" s="3" t="s">
        <v>20463</v>
      </c>
      <c r="B1255" s="3" t="s">
        <v>29255</v>
      </c>
      <c r="C1255" s="6" t="s">
        <v>4999</v>
      </c>
      <c r="D1255" s="3">
        <v>5</v>
      </c>
      <c r="E1255" s="3">
        <v>176.85</v>
      </c>
      <c r="F1255" s="3">
        <v>13669.27463</v>
      </c>
      <c r="G1255" s="4">
        <v>1538.1645745850678</v>
      </c>
      <c r="H1255" s="4">
        <v>1166.1094937045655</v>
      </c>
      <c r="I1255" s="4">
        <v>2734.6327078421054</v>
      </c>
      <c r="J1255" s="4">
        <v>1908.7341255117501</v>
      </c>
      <c r="K1255" s="4">
        <v>1994.7812812754362</v>
      </c>
      <c r="L1255" s="4">
        <v>2891.344922501874</v>
      </c>
      <c r="M1255" s="4">
        <v>2335.351047786296</v>
      </c>
      <c r="R1255" t="s">
        <v>3626</v>
      </c>
      <c r="S1255">
        <v>933.94415623825034</v>
      </c>
      <c r="T1255">
        <v>803.14561823570682</v>
      </c>
      <c r="U1255">
        <v>1373.575987222983</v>
      </c>
      <c r="V1255">
        <v>1106.0422386972034</v>
      </c>
      <c r="W1255">
        <v>622.24488893845955</v>
      </c>
      <c r="X1255">
        <v>846.56484004676736</v>
      </c>
      <c r="Y1255">
        <v>1160.2210633780778</v>
      </c>
      <c r="AT1255" t="s">
        <v>3626</v>
      </c>
      <c r="AU1255">
        <f t="shared" si="135"/>
        <v>6.9236027144388022E-7</v>
      </c>
      <c r="AV1255">
        <f t="shared" si="136"/>
        <v>7.9386062437303969E-7</v>
      </c>
      <c r="AW1255">
        <f t="shared" si="137"/>
        <v>1.4167266474510471E-6</v>
      </c>
      <c r="AX1255">
        <f t="shared" si="138"/>
        <v>1.2494348824121118E-6</v>
      </c>
      <c r="AY1255">
        <f t="shared" si="139"/>
        <v>7.7690684150403359E-7</v>
      </c>
      <c r="AZ1255">
        <f t="shared" si="140"/>
        <v>8.3677788589335867E-7</v>
      </c>
      <c r="BA1255">
        <f t="shared" si="141"/>
        <v>1.0996623606696129E-6</v>
      </c>
    </row>
    <row r="1256" spans="1:53" x14ac:dyDescent="0.3">
      <c r="A1256" s="3" t="s">
        <v>19789</v>
      </c>
      <c r="B1256" s="3" t="s">
        <v>29256</v>
      </c>
      <c r="C1256" s="6" t="s">
        <v>6101</v>
      </c>
      <c r="D1256" s="3">
        <v>5</v>
      </c>
      <c r="E1256" s="3">
        <v>236.01</v>
      </c>
      <c r="F1256" s="3">
        <v>79421.847410000002</v>
      </c>
      <c r="G1256" s="4">
        <v>41.32601826121406</v>
      </c>
      <c r="H1256" s="4">
        <v>30.0734071013602</v>
      </c>
      <c r="I1256" s="4">
        <v>32.88686659418223</v>
      </c>
      <c r="J1256" s="4">
        <v>26.754588176511131</v>
      </c>
      <c r="K1256" s="4">
        <v>22.535189014897881</v>
      </c>
      <c r="L1256" s="4">
        <v>39.151525360508877</v>
      </c>
      <c r="M1256" s="4">
        <v>43.887607614831204</v>
      </c>
      <c r="R1256" t="s">
        <v>3627</v>
      </c>
      <c r="S1256">
        <v>317.77236711799054</v>
      </c>
      <c r="T1256">
        <v>212.20494341006668</v>
      </c>
      <c r="U1256">
        <v>248.28070296300325</v>
      </c>
      <c r="V1256">
        <v>349.98133471447517</v>
      </c>
      <c r="W1256">
        <v>127.69487279874561</v>
      </c>
      <c r="X1256">
        <v>240.59760190587579</v>
      </c>
      <c r="Y1256">
        <v>371.99660437155654</v>
      </c>
      <c r="AT1256" t="s">
        <v>3627</v>
      </c>
      <c r="AU1256">
        <f t="shared" si="135"/>
        <v>2.3557400181328474E-7</v>
      </c>
      <c r="AV1256">
        <f t="shared" si="136"/>
        <v>2.0975168767106589E-7</v>
      </c>
      <c r="AW1256">
        <f t="shared" si="137"/>
        <v>2.5608039977948685E-7</v>
      </c>
      <c r="AX1256">
        <f t="shared" si="138"/>
        <v>3.9535460083376281E-7</v>
      </c>
      <c r="AY1256">
        <f t="shared" si="139"/>
        <v>1.5943404609008275E-7</v>
      </c>
      <c r="AZ1256">
        <f t="shared" si="140"/>
        <v>2.3781610474478082E-7</v>
      </c>
      <c r="BA1256">
        <f t="shared" si="141"/>
        <v>3.5257993242534613E-7</v>
      </c>
    </row>
    <row r="1257" spans="1:53" x14ac:dyDescent="0.3">
      <c r="A1257" s="3" t="s">
        <v>21574</v>
      </c>
      <c r="B1257" s="3" t="s">
        <v>29257</v>
      </c>
      <c r="C1257" s="6" t="s">
        <v>23725</v>
      </c>
      <c r="D1257" s="3">
        <v>5</v>
      </c>
      <c r="E1257" s="3">
        <v>155.07</v>
      </c>
      <c r="F1257" s="3">
        <v>66549.84405</v>
      </c>
      <c r="G1257" s="4">
        <v>53.041959656942019</v>
      </c>
      <c r="H1257" s="4">
        <v>15.997585649479804</v>
      </c>
      <c r="I1257" s="4">
        <v>39.304549301940853</v>
      </c>
      <c r="J1257" s="4">
        <v>30.187768373448598</v>
      </c>
      <c r="K1257" s="4">
        <v>14.275811941725504</v>
      </c>
      <c r="L1257" s="4">
        <v>38.593180122517282</v>
      </c>
      <c r="M1257" s="4">
        <v>55.308214671711944</v>
      </c>
      <c r="R1257" t="s">
        <v>3628</v>
      </c>
      <c r="AT1257" t="s">
        <v>3628</v>
      </c>
      <c r="AU1257">
        <f t="shared" si="135"/>
        <v>0</v>
      </c>
      <c r="AV1257">
        <f t="shared" si="136"/>
        <v>0</v>
      </c>
      <c r="AW1257">
        <f t="shared" si="137"/>
        <v>0</v>
      </c>
      <c r="AX1257">
        <f t="shared" si="138"/>
        <v>0</v>
      </c>
      <c r="AY1257">
        <f t="shared" si="139"/>
        <v>0</v>
      </c>
      <c r="AZ1257">
        <f t="shared" si="140"/>
        <v>0</v>
      </c>
      <c r="BA1257">
        <f t="shared" si="141"/>
        <v>0</v>
      </c>
    </row>
    <row r="1258" spans="1:53" x14ac:dyDescent="0.3">
      <c r="A1258" s="3" t="s">
        <v>21057</v>
      </c>
      <c r="B1258" s="3" t="s">
        <v>29258</v>
      </c>
      <c r="C1258" s="6" t="s">
        <v>1824</v>
      </c>
      <c r="D1258" s="3">
        <v>5</v>
      </c>
      <c r="E1258" s="3">
        <v>214.83</v>
      </c>
      <c r="F1258" s="3">
        <v>45791.592239999998</v>
      </c>
      <c r="G1258" s="4">
        <v>110.75033705565187</v>
      </c>
      <c r="H1258" s="4">
        <v>39.584237146880291</v>
      </c>
      <c r="I1258" s="4">
        <v>68.708848254469615</v>
      </c>
      <c r="J1258" s="4">
        <v>60.3012395344564</v>
      </c>
      <c r="K1258" s="4">
        <v>23.856308091501504</v>
      </c>
      <c r="L1258" s="4">
        <v>68.499500846829548</v>
      </c>
      <c r="M1258" s="4">
        <v>83.250996192089801</v>
      </c>
      <c r="R1258" t="s">
        <v>3630</v>
      </c>
      <c r="AT1258" t="s">
        <v>3630</v>
      </c>
      <c r="AU1258">
        <f t="shared" si="135"/>
        <v>0</v>
      </c>
      <c r="AV1258">
        <f t="shared" si="136"/>
        <v>0</v>
      </c>
      <c r="AW1258">
        <f t="shared" si="137"/>
        <v>0</v>
      </c>
      <c r="AX1258">
        <f t="shared" si="138"/>
        <v>0</v>
      </c>
      <c r="AY1258">
        <f t="shared" si="139"/>
        <v>0</v>
      </c>
      <c r="AZ1258">
        <f t="shared" si="140"/>
        <v>0</v>
      </c>
      <c r="BA1258">
        <f t="shared" si="141"/>
        <v>0</v>
      </c>
    </row>
    <row r="1259" spans="1:53" x14ac:dyDescent="0.3">
      <c r="A1259" s="3" t="s">
        <v>12983</v>
      </c>
      <c r="B1259" s="3" t="s">
        <v>29259</v>
      </c>
      <c r="C1259" s="6" t="s">
        <v>5389</v>
      </c>
      <c r="D1259" s="3">
        <v>4</v>
      </c>
      <c r="E1259" s="3">
        <v>287.56</v>
      </c>
      <c r="F1259" s="3">
        <v>37618.447789999998</v>
      </c>
      <c r="G1259" s="4">
        <v>23.384077099999999</v>
      </c>
      <c r="H1259" s="4">
        <v>1.919157408</v>
      </c>
      <c r="I1259" s="4">
        <v>9.8151958740000005</v>
      </c>
      <c r="J1259" s="4">
        <v>7.0884398510000004</v>
      </c>
      <c r="K1259" s="4">
        <v>2.72207138</v>
      </c>
      <c r="L1259" s="4">
        <v>7.0167953230000002</v>
      </c>
      <c r="M1259" s="4" t="s">
        <v>30021</v>
      </c>
      <c r="R1259" t="s">
        <v>3632</v>
      </c>
      <c r="S1259">
        <v>116.23180469607382</v>
      </c>
      <c r="T1259">
        <v>351.67685966244829</v>
      </c>
      <c r="U1259">
        <v>284.71907735727774</v>
      </c>
      <c r="V1259">
        <v>437.38803701753517</v>
      </c>
      <c r="W1259">
        <v>107.29597882560529</v>
      </c>
      <c r="X1259">
        <v>338.39241625505906</v>
      </c>
      <c r="Y1259">
        <v>156.150610610716</v>
      </c>
      <c r="AT1259" t="s">
        <v>3632</v>
      </c>
      <c r="AU1259">
        <f t="shared" si="135"/>
        <v>8.6166055338812616E-8</v>
      </c>
      <c r="AV1259">
        <f t="shared" si="136"/>
        <v>3.4761119907803167E-7</v>
      </c>
      <c r="AW1259">
        <f t="shared" si="137"/>
        <v>2.9366347961952939E-7</v>
      </c>
      <c r="AX1259">
        <f t="shared" si="138"/>
        <v>4.9409312906817315E-7</v>
      </c>
      <c r="AY1259">
        <f t="shared" si="139"/>
        <v>1.3396490914966589E-7</v>
      </c>
      <c r="AZ1259">
        <f t="shared" si="140"/>
        <v>3.3448033426548994E-7</v>
      </c>
      <c r="BA1259">
        <f t="shared" si="141"/>
        <v>1.4800019970696383E-7</v>
      </c>
    </row>
    <row r="1260" spans="1:53" x14ac:dyDescent="0.3">
      <c r="A1260" s="3" t="s">
        <v>11145</v>
      </c>
      <c r="B1260" s="3" t="s">
        <v>29260</v>
      </c>
      <c r="C1260" s="6" t="s">
        <v>3881</v>
      </c>
      <c r="D1260" s="3">
        <v>4</v>
      </c>
      <c r="E1260" s="3">
        <v>242.35</v>
      </c>
      <c r="F1260" s="3">
        <v>25563.37328</v>
      </c>
      <c r="G1260" s="4">
        <v>267.62959454844156</v>
      </c>
      <c r="H1260" s="4">
        <v>148.69048482249761</v>
      </c>
      <c r="I1260" s="4">
        <v>241.05228122890134</v>
      </c>
      <c r="J1260" s="4">
        <v>211.6207937641193</v>
      </c>
      <c r="K1260" s="4">
        <v>137.30652811323606</v>
      </c>
      <c r="L1260" s="4">
        <v>165.01768461776467</v>
      </c>
      <c r="M1260" s="4">
        <v>230.12294618808212</v>
      </c>
      <c r="R1260" t="s">
        <v>7305</v>
      </c>
      <c r="AT1260" t="s">
        <v>7305</v>
      </c>
      <c r="AU1260">
        <f t="shared" si="135"/>
        <v>0</v>
      </c>
      <c r="AV1260">
        <f t="shared" si="136"/>
        <v>0</v>
      </c>
      <c r="AW1260">
        <f t="shared" si="137"/>
        <v>0</v>
      </c>
      <c r="AX1260">
        <f t="shared" si="138"/>
        <v>0</v>
      </c>
      <c r="AY1260">
        <f t="shared" si="139"/>
        <v>0</v>
      </c>
      <c r="AZ1260">
        <f t="shared" si="140"/>
        <v>0</v>
      </c>
      <c r="BA1260">
        <f t="shared" si="141"/>
        <v>0</v>
      </c>
    </row>
    <row r="1261" spans="1:53" x14ac:dyDescent="0.3">
      <c r="A1261" s="3" t="s">
        <v>21431</v>
      </c>
      <c r="B1261" s="3" t="s">
        <v>29261</v>
      </c>
      <c r="C1261" s="6" t="s">
        <v>2948</v>
      </c>
      <c r="D1261" s="3">
        <v>4</v>
      </c>
      <c r="E1261" s="3">
        <v>235.68</v>
      </c>
      <c r="F1261" s="3">
        <v>51573.937010000001</v>
      </c>
      <c r="G1261" s="4">
        <v>45.017575771121422</v>
      </c>
      <c r="H1261" s="4">
        <v>39.792442711217753</v>
      </c>
      <c r="I1261" s="4">
        <v>47.378479473003729</v>
      </c>
      <c r="J1261" s="4">
        <v>66.903466827927986</v>
      </c>
      <c r="K1261" s="4">
        <v>47.115180751997627</v>
      </c>
      <c r="L1261" s="4">
        <v>52.720182951129821</v>
      </c>
      <c r="M1261" s="4">
        <v>68.778407015187895</v>
      </c>
      <c r="R1261" t="s">
        <v>7307</v>
      </c>
      <c r="AT1261" t="s">
        <v>7307</v>
      </c>
      <c r="AU1261">
        <f t="shared" si="135"/>
        <v>0</v>
      </c>
      <c r="AV1261">
        <f t="shared" si="136"/>
        <v>0</v>
      </c>
      <c r="AW1261">
        <f t="shared" si="137"/>
        <v>0</v>
      </c>
      <c r="AX1261">
        <f t="shared" si="138"/>
        <v>0</v>
      </c>
      <c r="AY1261">
        <f t="shared" si="139"/>
        <v>0</v>
      </c>
      <c r="AZ1261">
        <f t="shared" si="140"/>
        <v>0</v>
      </c>
      <c r="BA1261">
        <f t="shared" si="141"/>
        <v>0</v>
      </c>
    </row>
    <row r="1262" spans="1:53" x14ac:dyDescent="0.3">
      <c r="A1262" s="3" t="s">
        <v>13126</v>
      </c>
      <c r="B1262" s="3" t="s">
        <v>29262</v>
      </c>
      <c r="C1262" s="6" t="s">
        <v>3132</v>
      </c>
      <c r="D1262" s="3">
        <v>4</v>
      </c>
      <c r="E1262" s="3">
        <v>297.69</v>
      </c>
      <c r="F1262" s="3">
        <v>27931.33827</v>
      </c>
      <c r="G1262" s="4">
        <v>608.61998750555608</v>
      </c>
      <c r="H1262" s="4">
        <v>325.02119589414991</v>
      </c>
      <c r="I1262" s="4">
        <v>627.95555400336025</v>
      </c>
      <c r="J1262" s="4">
        <v>398.52778754997036</v>
      </c>
      <c r="K1262" s="4">
        <v>384.22210341908738</v>
      </c>
      <c r="L1262" s="4">
        <v>764.04703106479349</v>
      </c>
      <c r="M1262" s="4">
        <v>689.10405932487186</v>
      </c>
      <c r="R1262" t="s">
        <v>7309</v>
      </c>
      <c r="AT1262" t="s">
        <v>7309</v>
      </c>
      <c r="AU1262">
        <f t="shared" si="135"/>
        <v>0</v>
      </c>
      <c r="AV1262">
        <f t="shared" si="136"/>
        <v>0</v>
      </c>
      <c r="AW1262">
        <f t="shared" si="137"/>
        <v>0</v>
      </c>
      <c r="AX1262">
        <f t="shared" si="138"/>
        <v>0</v>
      </c>
      <c r="AY1262">
        <f t="shared" si="139"/>
        <v>0</v>
      </c>
      <c r="AZ1262">
        <f t="shared" si="140"/>
        <v>0</v>
      </c>
      <c r="BA1262">
        <f t="shared" si="141"/>
        <v>0</v>
      </c>
    </row>
    <row r="1263" spans="1:53" x14ac:dyDescent="0.3">
      <c r="A1263" s="3" t="s">
        <v>13630</v>
      </c>
      <c r="B1263" s="3" t="s">
        <v>29263</v>
      </c>
      <c r="C1263" s="6" t="s">
        <v>7151</v>
      </c>
      <c r="D1263" s="3">
        <v>4</v>
      </c>
      <c r="E1263" s="3">
        <v>197.68</v>
      </c>
      <c r="F1263" s="3">
        <v>53126.632080000003</v>
      </c>
      <c r="G1263" s="4">
        <v>7.4068783641912397</v>
      </c>
      <c r="H1263" s="4">
        <v>16.970887340486932</v>
      </c>
      <c r="I1263" s="4">
        <v>10.372906066036808</v>
      </c>
      <c r="J1263" s="4">
        <v>11.615058604472026</v>
      </c>
      <c r="K1263" s="4">
        <v>23.309320403387119</v>
      </c>
      <c r="L1263" s="4">
        <v>20.099520879268759</v>
      </c>
      <c r="M1263" s="4">
        <v>11.93781924657719</v>
      </c>
      <c r="R1263" t="s">
        <v>7311</v>
      </c>
      <c r="AT1263" t="s">
        <v>7311</v>
      </c>
      <c r="AU1263">
        <f t="shared" si="135"/>
        <v>0</v>
      </c>
      <c r="AV1263">
        <f t="shared" si="136"/>
        <v>0</v>
      </c>
      <c r="AW1263">
        <f t="shared" si="137"/>
        <v>0</v>
      </c>
      <c r="AX1263">
        <f t="shared" si="138"/>
        <v>0</v>
      </c>
      <c r="AY1263">
        <f t="shared" si="139"/>
        <v>0</v>
      </c>
      <c r="AZ1263">
        <f t="shared" si="140"/>
        <v>0</v>
      </c>
      <c r="BA1263">
        <f t="shared" si="141"/>
        <v>0</v>
      </c>
    </row>
    <row r="1264" spans="1:53" x14ac:dyDescent="0.3">
      <c r="A1264" s="3" t="s">
        <v>16494</v>
      </c>
      <c r="B1264" s="3" t="s">
        <v>29264</v>
      </c>
      <c r="C1264" s="6" t="s">
        <v>4557</v>
      </c>
      <c r="D1264" s="3">
        <v>4</v>
      </c>
      <c r="E1264" s="3">
        <v>191.47</v>
      </c>
      <c r="F1264" s="3">
        <v>22657.798340000001</v>
      </c>
      <c r="G1264" s="4">
        <v>52.028114788719186</v>
      </c>
      <c r="H1264" s="4">
        <v>65.526661811941651</v>
      </c>
      <c r="I1264" s="4">
        <v>16.855792677276799</v>
      </c>
      <c r="J1264" s="4">
        <v>44.960050454926026</v>
      </c>
      <c r="K1264" s="4">
        <v>22.416545687038678</v>
      </c>
      <c r="L1264" s="4">
        <v>46.264491696313776</v>
      </c>
      <c r="M1264" s="4">
        <v>84.113656498342493</v>
      </c>
      <c r="R1264" t="s">
        <v>7313</v>
      </c>
      <c r="AT1264" t="s">
        <v>7313</v>
      </c>
      <c r="AU1264">
        <f t="shared" si="135"/>
        <v>0</v>
      </c>
      <c r="AV1264">
        <f t="shared" si="136"/>
        <v>0</v>
      </c>
      <c r="AW1264">
        <f t="shared" si="137"/>
        <v>0</v>
      </c>
      <c r="AX1264">
        <f t="shared" si="138"/>
        <v>0</v>
      </c>
      <c r="AY1264">
        <f t="shared" si="139"/>
        <v>0</v>
      </c>
      <c r="AZ1264">
        <f t="shared" si="140"/>
        <v>0</v>
      </c>
      <c r="BA1264">
        <f t="shared" si="141"/>
        <v>0</v>
      </c>
    </row>
    <row r="1265" spans="1:53" x14ac:dyDescent="0.3">
      <c r="A1265" s="3" t="s">
        <v>15027</v>
      </c>
      <c r="B1265" s="3" t="s">
        <v>29265</v>
      </c>
      <c r="C1265" s="6" t="s">
        <v>4026</v>
      </c>
      <c r="D1265" s="3">
        <v>4</v>
      </c>
      <c r="E1265" s="3">
        <v>192.84</v>
      </c>
      <c r="F1265" s="3">
        <v>23859.356739999999</v>
      </c>
      <c r="G1265" s="4">
        <v>122.82123614928392</v>
      </c>
      <c r="H1265" s="4">
        <v>64.980143376657011</v>
      </c>
      <c r="I1265" s="4">
        <v>117.02626469379037</v>
      </c>
      <c r="J1265" s="4">
        <v>91.677843370421499</v>
      </c>
      <c r="K1265" s="4">
        <v>54.09571808367663</v>
      </c>
      <c r="L1265" s="4">
        <v>78.170906271943721</v>
      </c>
      <c r="M1265" s="4">
        <v>124.39359576346797</v>
      </c>
      <c r="R1265" t="s">
        <v>7315</v>
      </c>
      <c r="AT1265" t="s">
        <v>7315</v>
      </c>
      <c r="AU1265">
        <f t="shared" si="135"/>
        <v>0</v>
      </c>
      <c r="AV1265">
        <f t="shared" si="136"/>
        <v>0</v>
      </c>
      <c r="AW1265">
        <f t="shared" si="137"/>
        <v>0</v>
      </c>
      <c r="AX1265">
        <f t="shared" si="138"/>
        <v>0</v>
      </c>
      <c r="AY1265">
        <f t="shared" si="139"/>
        <v>0</v>
      </c>
      <c r="AZ1265">
        <f t="shared" si="140"/>
        <v>0</v>
      </c>
      <c r="BA1265">
        <f t="shared" si="141"/>
        <v>0</v>
      </c>
    </row>
    <row r="1266" spans="1:53" x14ac:dyDescent="0.3">
      <c r="A1266" s="3" t="s">
        <v>15247</v>
      </c>
      <c r="B1266" s="3" t="s">
        <v>29266</v>
      </c>
      <c r="C1266" s="6" t="s">
        <v>5805</v>
      </c>
      <c r="D1266" s="3">
        <v>4</v>
      </c>
      <c r="E1266" s="3">
        <v>407.55</v>
      </c>
      <c r="F1266" s="3">
        <v>34371.638599999998</v>
      </c>
      <c r="G1266" s="4">
        <v>69.289208068291202</v>
      </c>
      <c r="H1266" s="4">
        <v>109.47547928103576</v>
      </c>
      <c r="I1266" s="4">
        <v>91.370677063534671</v>
      </c>
      <c r="J1266" s="4">
        <v>58.97015790087513</v>
      </c>
      <c r="K1266" s="4">
        <v>153.49767633275056</v>
      </c>
      <c r="L1266" s="4">
        <v>90.167968158965365</v>
      </c>
      <c r="M1266" s="4">
        <v>95.733247409647063</v>
      </c>
      <c r="R1266" t="s">
        <v>7317</v>
      </c>
      <c r="AT1266" t="s">
        <v>7317</v>
      </c>
      <c r="AU1266">
        <f t="shared" si="135"/>
        <v>0</v>
      </c>
      <c r="AV1266">
        <f t="shared" si="136"/>
        <v>0</v>
      </c>
      <c r="AW1266">
        <f t="shared" si="137"/>
        <v>0</v>
      </c>
      <c r="AX1266">
        <f t="shared" si="138"/>
        <v>0</v>
      </c>
      <c r="AY1266">
        <f t="shared" si="139"/>
        <v>0</v>
      </c>
      <c r="AZ1266">
        <f t="shared" si="140"/>
        <v>0</v>
      </c>
      <c r="BA1266">
        <f t="shared" si="141"/>
        <v>0</v>
      </c>
    </row>
    <row r="1267" spans="1:53" x14ac:dyDescent="0.3">
      <c r="A1267" s="3" t="s">
        <v>17007</v>
      </c>
      <c r="B1267" s="3" t="s">
        <v>29267</v>
      </c>
      <c r="C1267" s="6" t="s">
        <v>5188</v>
      </c>
      <c r="D1267" s="3">
        <v>4</v>
      </c>
      <c r="E1267" s="3">
        <v>178.35</v>
      </c>
      <c r="F1267" s="3">
        <v>11530.68237</v>
      </c>
      <c r="G1267" s="4">
        <v>1450.9348671033779</v>
      </c>
      <c r="H1267" s="4">
        <v>730.34133099988674</v>
      </c>
      <c r="I1267" s="4">
        <v>1189.5610542201939</v>
      </c>
      <c r="J1267" s="4">
        <v>736.30515490331379</v>
      </c>
      <c r="K1267" s="4">
        <v>774.4354043481743</v>
      </c>
      <c r="L1267" s="4">
        <v>1256.9343935084416</v>
      </c>
      <c r="M1267" s="4">
        <v>1783.8453094464958</v>
      </c>
      <c r="R1267" t="s">
        <v>7319</v>
      </c>
      <c r="AT1267" t="s">
        <v>7319</v>
      </c>
      <c r="AU1267">
        <f t="shared" si="135"/>
        <v>0</v>
      </c>
      <c r="AV1267">
        <f t="shared" si="136"/>
        <v>0</v>
      </c>
      <c r="AW1267">
        <f t="shared" si="137"/>
        <v>0</v>
      </c>
      <c r="AX1267">
        <f t="shared" si="138"/>
        <v>0</v>
      </c>
      <c r="AY1267">
        <f t="shared" si="139"/>
        <v>0</v>
      </c>
      <c r="AZ1267">
        <f t="shared" si="140"/>
        <v>0</v>
      </c>
      <c r="BA1267">
        <f t="shared" si="141"/>
        <v>0</v>
      </c>
    </row>
    <row r="1268" spans="1:53" x14ac:dyDescent="0.3">
      <c r="A1268" s="3" t="s">
        <v>9702</v>
      </c>
      <c r="B1268" s="3" t="s">
        <v>29268</v>
      </c>
      <c r="C1268" s="6" t="s">
        <v>6840</v>
      </c>
      <c r="D1268" s="3">
        <v>4</v>
      </c>
      <c r="E1268" s="3">
        <v>264.36</v>
      </c>
      <c r="F1268" s="3">
        <v>22933.934160000001</v>
      </c>
      <c r="G1268" s="4">
        <v>650.70586937302903</v>
      </c>
      <c r="H1268" s="4">
        <v>293.75079892651621</v>
      </c>
      <c r="I1268" s="4">
        <v>381.73979394030613</v>
      </c>
      <c r="J1268" s="4">
        <v>278.7400945686079</v>
      </c>
      <c r="K1268" s="4">
        <v>261.15915393184235</v>
      </c>
      <c r="L1268" s="4">
        <v>327.73546148631391</v>
      </c>
      <c r="M1268" s="4">
        <v>361.57211940321969</v>
      </c>
      <c r="R1268" t="s">
        <v>7321</v>
      </c>
      <c r="AT1268" t="s">
        <v>7321</v>
      </c>
      <c r="AU1268">
        <f t="shared" si="135"/>
        <v>0</v>
      </c>
      <c r="AV1268">
        <f t="shared" si="136"/>
        <v>0</v>
      </c>
      <c r="AW1268">
        <f t="shared" si="137"/>
        <v>0</v>
      </c>
      <c r="AX1268">
        <f t="shared" si="138"/>
        <v>0</v>
      </c>
      <c r="AY1268">
        <f t="shared" si="139"/>
        <v>0</v>
      </c>
      <c r="AZ1268">
        <f t="shared" si="140"/>
        <v>0</v>
      </c>
      <c r="BA1268">
        <f t="shared" si="141"/>
        <v>0</v>
      </c>
    </row>
    <row r="1269" spans="1:53" x14ac:dyDescent="0.3">
      <c r="A1269" s="3" t="s">
        <v>10236</v>
      </c>
      <c r="B1269" s="3" t="s">
        <v>29269</v>
      </c>
      <c r="C1269" s="6" t="s">
        <v>6468</v>
      </c>
      <c r="D1269" s="3">
        <v>4</v>
      </c>
      <c r="E1269" s="3">
        <v>315.42</v>
      </c>
      <c r="F1269" s="3">
        <v>19401.253239999998</v>
      </c>
      <c r="G1269" s="4">
        <v>4626.8431034985197</v>
      </c>
      <c r="H1269" s="4">
        <v>4735.1886698997723</v>
      </c>
      <c r="I1269" s="4">
        <v>2992.1680364614385</v>
      </c>
      <c r="J1269" s="4">
        <v>2255.9152221944919</v>
      </c>
      <c r="K1269" s="4">
        <v>5839.7054368596946</v>
      </c>
      <c r="L1269" s="4">
        <v>3159.5771694690848</v>
      </c>
      <c r="M1269" s="4">
        <v>3206.3765026275651</v>
      </c>
      <c r="R1269" t="s">
        <v>6670</v>
      </c>
      <c r="AT1269" t="s">
        <v>6670</v>
      </c>
      <c r="AU1269">
        <f t="shared" si="135"/>
        <v>0</v>
      </c>
      <c r="AV1269">
        <f t="shared" si="136"/>
        <v>0</v>
      </c>
      <c r="AW1269">
        <f t="shared" si="137"/>
        <v>0</v>
      </c>
      <c r="AX1269">
        <f t="shared" si="138"/>
        <v>0</v>
      </c>
      <c r="AY1269">
        <f t="shared" si="139"/>
        <v>0</v>
      </c>
      <c r="AZ1269">
        <f t="shared" si="140"/>
        <v>0</v>
      </c>
      <c r="BA1269">
        <f t="shared" si="141"/>
        <v>0</v>
      </c>
    </row>
    <row r="1270" spans="1:53" x14ac:dyDescent="0.3">
      <c r="A1270" s="3" t="s">
        <v>10489</v>
      </c>
      <c r="B1270" s="3" t="s">
        <v>29270</v>
      </c>
      <c r="C1270" s="6" t="s">
        <v>6032</v>
      </c>
      <c r="D1270" s="3">
        <v>4</v>
      </c>
      <c r="E1270" s="3">
        <v>176.96</v>
      </c>
      <c r="F1270" s="3">
        <v>7366.8531899999998</v>
      </c>
      <c r="G1270" s="4">
        <v>408.06493189201433</v>
      </c>
      <c r="H1270" s="4">
        <v>238.25463464231075</v>
      </c>
      <c r="I1270" s="4">
        <v>432.55274392549654</v>
      </c>
      <c r="J1270" s="4">
        <v>347.84706193206358</v>
      </c>
      <c r="K1270" s="4">
        <v>304.76179381851404</v>
      </c>
      <c r="L1270" s="4">
        <v>388.96123126211933</v>
      </c>
      <c r="M1270" s="4">
        <v>510.16374605438227</v>
      </c>
      <c r="R1270" t="s">
        <v>7323</v>
      </c>
      <c r="S1270">
        <v>29.380564807634549</v>
      </c>
      <c r="T1270">
        <v>35.384660246179799</v>
      </c>
      <c r="U1270">
        <v>29.535495250209127</v>
      </c>
      <c r="V1270">
        <v>37.699022551036435</v>
      </c>
      <c r="W1270">
        <v>31.843407044465522</v>
      </c>
      <c r="X1270">
        <v>44.849486901677686</v>
      </c>
      <c r="Y1270">
        <v>43.748467662108098</v>
      </c>
      <c r="AT1270" t="s">
        <v>7323</v>
      </c>
      <c r="AU1270">
        <f t="shared" si="135"/>
        <v>2.1780676809758972E-8</v>
      </c>
      <c r="AV1270">
        <f t="shared" si="136"/>
        <v>3.4975585794724697E-8</v>
      </c>
      <c r="AW1270">
        <f t="shared" si="137"/>
        <v>3.0463347900564517E-8</v>
      </c>
      <c r="AX1270">
        <f t="shared" si="138"/>
        <v>4.2586505433632728E-8</v>
      </c>
      <c r="AY1270">
        <f t="shared" si="139"/>
        <v>3.9758238644351073E-8</v>
      </c>
      <c r="AZ1270">
        <f t="shared" si="140"/>
        <v>4.4330991623647511E-8</v>
      </c>
      <c r="BA1270">
        <f t="shared" si="141"/>
        <v>4.1464980031408909E-8</v>
      </c>
    </row>
    <row r="1271" spans="1:53" x14ac:dyDescent="0.3">
      <c r="A1271" s="3" t="s">
        <v>10830</v>
      </c>
      <c r="B1271" s="3" t="s">
        <v>29271</v>
      </c>
      <c r="C1271" s="6" t="s">
        <v>4538</v>
      </c>
      <c r="D1271" s="3">
        <v>4</v>
      </c>
      <c r="E1271" s="3">
        <v>414.11</v>
      </c>
      <c r="F1271" s="3">
        <v>9803.11355</v>
      </c>
      <c r="G1271" s="4">
        <v>4130.5188122659283</v>
      </c>
      <c r="H1271" s="4">
        <v>3174.668416329082</v>
      </c>
      <c r="I1271" s="4">
        <v>2898.1641682678173</v>
      </c>
      <c r="J1271" s="4">
        <v>4574.1954265095237</v>
      </c>
      <c r="K1271" s="4">
        <v>2064.7239236206774</v>
      </c>
      <c r="L1271" s="4">
        <v>2866.2050037202971</v>
      </c>
      <c r="M1271" s="4">
        <v>3259.5923774991502</v>
      </c>
      <c r="R1271" t="s">
        <v>7324</v>
      </c>
      <c r="S1271">
        <v>30.72391345271571</v>
      </c>
      <c r="T1271">
        <v>16.199217202208718</v>
      </c>
      <c r="U1271">
        <v>34.050810932572219</v>
      </c>
      <c r="V1271">
        <v>21.867249065749139</v>
      </c>
      <c r="W1271">
        <v>8.9687836951305364</v>
      </c>
      <c r="X1271">
        <v>18.946808789392389</v>
      </c>
      <c r="Y1271">
        <v>14.764992304235204</v>
      </c>
      <c r="AT1271" t="s">
        <v>7324</v>
      </c>
      <c r="AU1271">
        <f t="shared" si="135"/>
        <v>2.2776540669862082E-8</v>
      </c>
      <c r="AV1271">
        <f t="shared" si="136"/>
        <v>1.6011941534026744E-8</v>
      </c>
      <c r="AW1271">
        <f t="shared" si="137"/>
        <v>3.5120511470954554E-8</v>
      </c>
      <c r="AX1271">
        <f t="shared" si="138"/>
        <v>2.4702224570846963E-8</v>
      </c>
      <c r="AY1271">
        <f t="shared" si="139"/>
        <v>1.1198017913178667E-8</v>
      </c>
      <c r="AZ1271">
        <f t="shared" si="140"/>
        <v>1.8727768805443917E-8</v>
      </c>
      <c r="BA1271">
        <f t="shared" si="141"/>
        <v>1.3994321259148704E-8</v>
      </c>
    </row>
    <row r="1272" spans="1:53" x14ac:dyDescent="0.3">
      <c r="A1272" s="3" t="s">
        <v>12847</v>
      </c>
      <c r="B1272" s="3" t="s">
        <v>29272</v>
      </c>
      <c r="C1272" s="6" t="s">
        <v>4556</v>
      </c>
      <c r="D1272" s="3">
        <v>4</v>
      </c>
      <c r="E1272" s="3">
        <v>130.80000000000001</v>
      </c>
      <c r="F1272" s="3">
        <v>10577.40472</v>
      </c>
      <c r="G1272" s="4">
        <v>2115.6072342529851</v>
      </c>
      <c r="H1272" s="4">
        <v>1768.1036458730305</v>
      </c>
      <c r="I1272" s="4">
        <v>1922.6374609889997</v>
      </c>
      <c r="J1272" s="4">
        <v>1662.2299954124283</v>
      </c>
      <c r="K1272" s="4">
        <v>1485.3311069824424</v>
      </c>
      <c r="L1272" s="4">
        <v>1765.2976836109501</v>
      </c>
      <c r="M1272" s="4">
        <v>2338.2871290832618</v>
      </c>
      <c r="R1272" t="s">
        <v>6025</v>
      </c>
      <c r="S1272">
        <v>19.229073311454108</v>
      </c>
      <c r="T1272">
        <v>21.207058398183314</v>
      </c>
      <c r="U1272">
        <v>29.91597089172253</v>
      </c>
      <c r="V1272">
        <v>23.207787937045815</v>
      </c>
      <c r="W1272">
        <v>30.340419790684418</v>
      </c>
      <c r="X1272">
        <v>30.238071676681177</v>
      </c>
      <c r="Y1272">
        <v>29.386099747626243</v>
      </c>
      <c r="AT1272" t="s">
        <v>6025</v>
      </c>
      <c r="AU1272">
        <f t="shared" si="135"/>
        <v>1.4255077596027446E-8</v>
      </c>
      <c r="AV1272">
        <f t="shared" si="136"/>
        <v>2.0961888154330267E-8</v>
      </c>
      <c r="AW1272">
        <f t="shared" si="137"/>
        <v>3.0855776120810168E-8</v>
      </c>
      <c r="AX1272">
        <f t="shared" si="138"/>
        <v>2.6216557358896985E-8</v>
      </c>
      <c r="AY1272">
        <f t="shared" si="139"/>
        <v>3.7881676697578077E-8</v>
      </c>
      <c r="AZ1272">
        <f t="shared" si="140"/>
        <v>2.9888495829459818E-8</v>
      </c>
      <c r="BA1272">
        <f t="shared" si="141"/>
        <v>2.7852267847353383E-8</v>
      </c>
    </row>
    <row r="1273" spans="1:53" x14ac:dyDescent="0.3">
      <c r="A1273" s="3" t="s">
        <v>14634</v>
      </c>
      <c r="B1273" s="3" t="s">
        <v>29273</v>
      </c>
      <c r="C1273" s="6" t="s">
        <v>6772</v>
      </c>
      <c r="D1273" s="3">
        <v>4</v>
      </c>
      <c r="E1273" s="3">
        <v>266.18</v>
      </c>
      <c r="F1273" s="3">
        <v>13359.936170000001</v>
      </c>
      <c r="G1273" s="4">
        <v>220.58279246885655</v>
      </c>
      <c r="H1273" s="4">
        <v>327.38238441876769</v>
      </c>
      <c r="I1273" s="4">
        <v>154.86859755810684</v>
      </c>
      <c r="J1273" s="4">
        <v>206.19630539726265</v>
      </c>
      <c r="K1273" s="4">
        <v>175.56640223847683</v>
      </c>
      <c r="L1273" s="4">
        <v>111.28521107772818</v>
      </c>
      <c r="M1273" s="4">
        <v>140.53348096792462</v>
      </c>
      <c r="R1273" t="s">
        <v>3915</v>
      </c>
      <c r="S1273">
        <v>132.30920658177797</v>
      </c>
      <c r="T1273">
        <v>76.395437936099967</v>
      </c>
      <c r="U1273">
        <v>153.8900779207024</v>
      </c>
      <c r="V1273">
        <v>132.88689727270963</v>
      </c>
      <c r="W1273">
        <v>95.961939712206132</v>
      </c>
      <c r="X1273">
        <v>80.653480072516615</v>
      </c>
      <c r="Y1273">
        <v>131.24891476404693</v>
      </c>
      <c r="AT1273" t="s">
        <v>3915</v>
      </c>
      <c r="AU1273">
        <f t="shared" si="135"/>
        <v>9.8084706212472405E-8</v>
      </c>
      <c r="AV1273">
        <f t="shared" si="136"/>
        <v>7.5512246698711841E-8</v>
      </c>
      <c r="AW1273">
        <f t="shared" si="137"/>
        <v>1.5872450901632154E-7</v>
      </c>
      <c r="AX1273">
        <f t="shared" si="138"/>
        <v>1.5011499476150898E-7</v>
      </c>
      <c r="AY1273">
        <f t="shared" si="139"/>
        <v>1.198137402359346E-7</v>
      </c>
      <c r="AZ1273">
        <f t="shared" si="140"/>
        <v>7.9721062525221615E-8</v>
      </c>
      <c r="BA1273">
        <f t="shared" si="141"/>
        <v>1.2439826857179236E-7</v>
      </c>
    </row>
    <row r="1274" spans="1:53" x14ac:dyDescent="0.3">
      <c r="A1274" s="3" t="s">
        <v>14920</v>
      </c>
      <c r="B1274" s="3" t="s">
        <v>29274</v>
      </c>
      <c r="C1274" s="6" t="s">
        <v>6645</v>
      </c>
      <c r="D1274" s="3">
        <v>4</v>
      </c>
      <c r="E1274" s="3">
        <v>257.8</v>
      </c>
      <c r="F1274" s="3">
        <v>21173.776949999999</v>
      </c>
      <c r="G1274" s="4">
        <v>281.13804257394582</v>
      </c>
      <c r="H1274" s="4">
        <v>161.75497161106259</v>
      </c>
      <c r="I1274" s="4">
        <v>232.62783677958734</v>
      </c>
      <c r="J1274" s="4">
        <v>242.67424320014126</v>
      </c>
      <c r="K1274" s="4">
        <v>151.11793652282194</v>
      </c>
      <c r="L1274" s="4">
        <v>185.32147555445781</v>
      </c>
      <c r="M1274" s="4">
        <v>201.97646760240747</v>
      </c>
      <c r="R1274" t="s">
        <v>5797</v>
      </c>
      <c r="S1274">
        <v>24694.486983776253</v>
      </c>
      <c r="T1274">
        <v>17468.625621108687</v>
      </c>
      <c r="U1274">
        <v>23440.589467296111</v>
      </c>
      <c r="V1274">
        <v>24350.413661629918</v>
      </c>
      <c r="W1274">
        <v>24384.688664848516</v>
      </c>
      <c r="X1274">
        <v>26644.032796687341</v>
      </c>
      <c r="Y1274">
        <v>29014.728019217597</v>
      </c>
      <c r="AT1274" t="s">
        <v>5797</v>
      </c>
      <c r="AU1274">
        <f t="shared" si="135"/>
        <v>1.8306749495730131E-5</v>
      </c>
      <c r="AV1274">
        <f t="shared" si="136"/>
        <v>1.7266674595045044E-5</v>
      </c>
      <c r="AW1274">
        <f t="shared" si="137"/>
        <v>2.4176971670434194E-5</v>
      </c>
      <c r="AX1274">
        <f t="shared" si="138"/>
        <v>2.7507318586531833E-5</v>
      </c>
      <c r="AY1274">
        <f t="shared" si="139"/>
        <v>3.0445620025880689E-5</v>
      </c>
      <c r="AZ1274">
        <f t="shared" si="140"/>
        <v>2.633600686044755E-5</v>
      </c>
      <c r="BA1274">
        <f t="shared" si="141"/>
        <v>2.7500280174970702E-5</v>
      </c>
    </row>
    <row r="1275" spans="1:53" x14ac:dyDescent="0.3">
      <c r="A1275" s="3" t="s">
        <v>15672</v>
      </c>
      <c r="B1275" s="3" t="s">
        <v>29275</v>
      </c>
      <c r="C1275" s="6" t="s">
        <v>5052</v>
      </c>
      <c r="D1275" s="3">
        <v>4</v>
      </c>
      <c r="E1275" s="3">
        <v>234.72</v>
      </c>
      <c r="F1275" s="3">
        <v>17943.511419999999</v>
      </c>
      <c r="G1275" s="4">
        <v>33.033500403136998</v>
      </c>
      <c r="H1275" s="4">
        <v>18.153871352075441</v>
      </c>
      <c r="I1275" s="4">
        <v>37.413283916774184</v>
      </c>
      <c r="J1275" s="4">
        <v>23.929701019731361</v>
      </c>
      <c r="K1275" s="4">
        <v>11.663526223693596</v>
      </c>
      <c r="L1275" s="4">
        <v>15.384260993843126</v>
      </c>
      <c r="M1275" s="4">
        <v>22.722628715905284</v>
      </c>
      <c r="R1275" t="s">
        <v>6440</v>
      </c>
      <c r="S1275">
        <v>102.4097295</v>
      </c>
      <c r="T1275">
        <v>141.7642865</v>
      </c>
      <c r="U1275">
        <v>96.380524750000006</v>
      </c>
      <c r="V1275">
        <v>93.763273420000004</v>
      </c>
      <c r="W1275">
        <v>116.0450251</v>
      </c>
      <c r="X1275">
        <v>91.838978040000001</v>
      </c>
      <c r="AT1275" t="s">
        <v>6440</v>
      </c>
      <c r="AU1275">
        <f t="shared" si="135"/>
        <v>7.591934447205486E-8</v>
      </c>
      <c r="AV1275">
        <f t="shared" si="136"/>
        <v>1.4012538005487815E-7</v>
      </c>
      <c r="AW1275">
        <f t="shared" si="137"/>
        <v>9.9408302837834788E-8</v>
      </c>
      <c r="AX1275">
        <f t="shared" si="138"/>
        <v>1.0591919585104053E-7</v>
      </c>
      <c r="AY1275">
        <f t="shared" si="139"/>
        <v>1.448885728519239E-7</v>
      </c>
      <c r="AZ1275">
        <f t="shared" si="140"/>
        <v>9.0777247354936665E-8</v>
      </c>
      <c r="BA1275">
        <f t="shared" si="141"/>
        <v>0</v>
      </c>
    </row>
    <row r="1276" spans="1:53" x14ac:dyDescent="0.3">
      <c r="A1276" s="3" t="s">
        <v>10065</v>
      </c>
      <c r="B1276" s="3" t="s">
        <v>29276</v>
      </c>
      <c r="C1276" s="6" t="s">
        <v>3973</v>
      </c>
      <c r="D1276" s="3">
        <v>4</v>
      </c>
      <c r="E1276" s="3">
        <v>157.94999999999999</v>
      </c>
      <c r="F1276" s="3">
        <v>22928.398880000001</v>
      </c>
      <c r="G1276" s="4">
        <v>21.864345610000001</v>
      </c>
      <c r="H1276" s="4">
        <v>7.8863274030000001</v>
      </c>
      <c r="I1276" s="4">
        <v>29.666742559999999</v>
      </c>
      <c r="J1276" s="4">
        <v>14.108930429999999</v>
      </c>
      <c r="K1276" s="4">
        <v>18.375841869999999</v>
      </c>
      <c r="L1276" s="4">
        <v>20.081194350000001</v>
      </c>
      <c r="M1276" s="4" t="s">
        <v>30021</v>
      </c>
      <c r="R1276" t="s">
        <v>7301</v>
      </c>
      <c r="S1276">
        <v>8.8441052408109631</v>
      </c>
      <c r="T1276">
        <v>31.076161705123489</v>
      </c>
      <c r="U1276">
        <v>33.941094383193871</v>
      </c>
      <c r="V1276">
        <v>23.083411881421121</v>
      </c>
      <c r="W1276">
        <v>102.19487623339106</v>
      </c>
      <c r="X1276">
        <v>26.775248863464526</v>
      </c>
      <c r="Y1276">
        <v>19.327667407748013</v>
      </c>
      <c r="AT1276" t="s">
        <v>7301</v>
      </c>
      <c r="AU1276">
        <f t="shared" si="135"/>
        <v>6.5563953308189641E-9</v>
      </c>
      <c r="AV1276">
        <f t="shared" si="136"/>
        <v>3.0716896879224087E-8</v>
      </c>
      <c r="AW1276">
        <f t="shared" si="137"/>
        <v>3.5007348194502014E-8</v>
      </c>
      <c r="AX1276">
        <f t="shared" si="138"/>
        <v>2.6076056592292119E-8</v>
      </c>
      <c r="AY1276">
        <f t="shared" si="139"/>
        <v>1.27595903033977E-7</v>
      </c>
      <c r="AZ1276">
        <f t="shared" si="140"/>
        <v>2.6465705966480569E-8</v>
      </c>
      <c r="BA1276">
        <f t="shared" si="141"/>
        <v>1.8318843743414586E-8</v>
      </c>
    </row>
    <row r="1277" spans="1:53" x14ac:dyDescent="0.3">
      <c r="A1277" s="3" t="s">
        <v>14431</v>
      </c>
      <c r="B1277" s="3" t="s">
        <v>29277</v>
      </c>
      <c r="C1277" s="6" t="s">
        <v>5264</v>
      </c>
      <c r="D1277" s="3">
        <v>4</v>
      </c>
      <c r="E1277" s="3">
        <v>151.37</v>
      </c>
      <c r="F1277" s="3">
        <v>27738.11735</v>
      </c>
      <c r="G1277" s="4">
        <v>39.335577600000001</v>
      </c>
      <c r="H1277" s="4">
        <v>17.386234009999999</v>
      </c>
      <c r="I1277" s="4">
        <v>19.326940740000001</v>
      </c>
      <c r="J1277" s="4">
        <v>51.750028909999997</v>
      </c>
      <c r="K1277" s="4">
        <v>16.449110109999999</v>
      </c>
      <c r="L1277" s="4">
        <v>20.96130673</v>
      </c>
      <c r="M1277" s="4" t="s">
        <v>30021</v>
      </c>
      <c r="R1277" t="s">
        <v>7325</v>
      </c>
      <c r="S1277">
        <v>47.968328769999999</v>
      </c>
      <c r="T1277">
        <v>10.044494289999999</v>
      </c>
      <c r="U1277">
        <v>39.91189756</v>
      </c>
      <c r="V1277">
        <v>14.514566029999999</v>
      </c>
      <c r="W1277">
        <v>24.962001570000002</v>
      </c>
      <c r="X1277">
        <v>31.670403749999998</v>
      </c>
      <c r="AT1277" t="s">
        <v>7325</v>
      </c>
      <c r="AU1277">
        <f t="shared" si="135"/>
        <v>3.5560332923625275E-8</v>
      </c>
      <c r="AV1277">
        <f t="shared" si="136"/>
        <v>9.928372050497382E-9</v>
      </c>
      <c r="AW1277">
        <f t="shared" si="137"/>
        <v>4.1165723155881849E-8</v>
      </c>
      <c r="AX1277">
        <f t="shared" si="138"/>
        <v>1.6396304287905795E-8</v>
      </c>
      <c r="AY1277">
        <f t="shared" si="139"/>
        <v>3.116642682345186E-8</v>
      </c>
      <c r="AZ1277">
        <f t="shared" si="140"/>
        <v>3.1304269019547373E-8</v>
      </c>
      <c r="BA1277">
        <f t="shared" si="141"/>
        <v>0</v>
      </c>
    </row>
    <row r="1278" spans="1:53" x14ac:dyDescent="0.3">
      <c r="A1278" s="3" t="s">
        <v>21837</v>
      </c>
      <c r="B1278" s="3" t="s">
        <v>29278</v>
      </c>
      <c r="C1278" s="6" t="s">
        <v>4951</v>
      </c>
      <c r="D1278" s="3">
        <v>4</v>
      </c>
      <c r="E1278" s="3">
        <v>158.22999999999999</v>
      </c>
      <c r="F1278" s="3">
        <v>8302.0816500000001</v>
      </c>
      <c r="G1278" s="4">
        <v>454.08472790336327</v>
      </c>
      <c r="H1278" s="4">
        <v>496.58798775134289</v>
      </c>
      <c r="I1278" s="4">
        <v>432.29640585740646</v>
      </c>
      <c r="J1278" s="4">
        <v>393.67439471032412</v>
      </c>
      <c r="K1278" s="4">
        <v>749.97990537699729</v>
      </c>
      <c r="L1278" s="4">
        <v>324.87372624900206</v>
      </c>
      <c r="M1278" s="4">
        <v>393.9207300200693</v>
      </c>
      <c r="R1278" t="s">
        <v>23637</v>
      </c>
      <c r="AT1278" t="s">
        <v>23637</v>
      </c>
      <c r="AU1278">
        <f t="shared" si="135"/>
        <v>0</v>
      </c>
      <c r="AV1278">
        <f t="shared" si="136"/>
        <v>0</v>
      </c>
      <c r="AW1278">
        <f t="shared" si="137"/>
        <v>0</v>
      </c>
      <c r="AX1278">
        <f t="shared" si="138"/>
        <v>0</v>
      </c>
      <c r="AY1278">
        <f t="shared" si="139"/>
        <v>0</v>
      </c>
      <c r="AZ1278">
        <f t="shared" si="140"/>
        <v>0</v>
      </c>
      <c r="BA1278">
        <f t="shared" si="141"/>
        <v>0</v>
      </c>
    </row>
    <row r="1279" spans="1:53" x14ac:dyDescent="0.3">
      <c r="A1279" s="3" t="s">
        <v>21879</v>
      </c>
      <c r="B1279" s="3" t="s">
        <v>29279</v>
      </c>
      <c r="C1279" s="6" t="s">
        <v>4962</v>
      </c>
      <c r="D1279" s="3">
        <v>4</v>
      </c>
      <c r="E1279" s="3">
        <v>207.12</v>
      </c>
      <c r="F1279" s="3">
        <v>13492.973239999999</v>
      </c>
      <c r="G1279" s="4">
        <v>415.44394374542412</v>
      </c>
      <c r="H1279" s="4">
        <v>552.47695483409916</v>
      </c>
      <c r="I1279" s="4">
        <v>480.95437622108068</v>
      </c>
      <c r="J1279" s="4">
        <v>512.34319208559236</v>
      </c>
      <c r="K1279" s="4">
        <v>843.42540802110477</v>
      </c>
      <c r="L1279" s="4">
        <v>491.88752003670174</v>
      </c>
      <c r="M1279" s="4">
        <v>438.49787826926553</v>
      </c>
      <c r="R1279" t="s">
        <v>6619</v>
      </c>
      <c r="S1279">
        <v>67.423430714754033</v>
      </c>
      <c r="T1279">
        <v>72.205451378497798</v>
      </c>
      <c r="U1279">
        <v>95.133238039383187</v>
      </c>
      <c r="V1279">
        <v>93.503114367629991</v>
      </c>
      <c r="W1279">
        <v>84.532805628123896</v>
      </c>
      <c r="X1279">
        <v>104.9812235215006</v>
      </c>
      <c r="Y1279">
        <v>77.226099434673372</v>
      </c>
      <c r="AT1279" t="s">
        <v>6619</v>
      </c>
      <c r="AU1279">
        <f t="shared" si="135"/>
        <v>4.9982972193292776E-8</v>
      </c>
      <c r="AV1279">
        <f t="shared" si="136"/>
        <v>7.137069967509785E-8</v>
      </c>
      <c r="AW1279">
        <f t="shared" si="137"/>
        <v>9.8121832823522022E-8</v>
      </c>
      <c r="AX1279">
        <f t="shared" si="138"/>
        <v>1.0562530852591517E-7</v>
      </c>
      <c r="AY1279">
        <f t="shared" si="139"/>
        <v>1.0554384004030822E-7</v>
      </c>
      <c r="AZ1279">
        <f t="shared" si="140"/>
        <v>1.0376755816124666E-7</v>
      </c>
      <c r="BA1279">
        <f t="shared" si="141"/>
        <v>7.3195218989026134E-8</v>
      </c>
    </row>
    <row r="1280" spans="1:53" x14ac:dyDescent="0.3">
      <c r="A1280" s="3" t="s">
        <v>18814</v>
      </c>
      <c r="B1280" s="3" t="s">
        <v>29280</v>
      </c>
      <c r="C1280" s="6" t="s">
        <v>5872</v>
      </c>
      <c r="D1280" s="3">
        <v>4</v>
      </c>
      <c r="E1280" s="3">
        <v>297.36</v>
      </c>
      <c r="F1280" s="3">
        <v>11026.85535</v>
      </c>
      <c r="G1280" s="4">
        <v>9433.6712959794222</v>
      </c>
      <c r="H1280" s="4">
        <v>10318.457980479176</v>
      </c>
      <c r="I1280" s="4">
        <v>15551.142139220676</v>
      </c>
      <c r="J1280" s="4">
        <v>9081.0255087596779</v>
      </c>
      <c r="K1280" s="4">
        <v>21360.319854755409</v>
      </c>
      <c r="L1280" s="4">
        <v>11924.68729264281</v>
      </c>
      <c r="M1280" s="4">
        <v>10706.148926027003</v>
      </c>
      <c r="R1280" t="s">
        <v>7327</v>
      </c>
      <c r="S1280">
        <v>2.3485936995893626</v>
      </c>
      <c r="T1280">
        <v>2.6409523143276648</v>
      </c>
      <c r="U1280">
        <v>1.8371031033131258</v>
      </c>
      <c r="V1280">
        <v>4.4087678654953244</v>
      </c>
      <c r="W1280">
        <v>1.7984280990383847</v>
      </c>
      <c r="X1280">
        <v>3.9334012072616491</v>
      </c>
      <c r="Y1280">
        <v>3.493794414606898</v>
      </c>
      <c r="AT1280" t="s">
        <v>7327</v>
      </c>
      <c r="AU1280">
        <f t="shared" si="135"/>
        <v>1.7410815844799446E-9</v>
      </c>
      <c r="AV1280">
        <f t="shared" si="136"/>
        <v>2.6104208322733954E-9</v>
      </c>
      <c r="AW1280">
        <f t="shared" si="137"/>
        <v>1.8948153904762519E-9</v>
      </c>
      <c r="AX1280">
        <f t="shared" si="138"/>
        <v>4.9803417689507239E-9</v>
      </c>
      <c r="AY1280">
        <f t="shared" si="139"/>
        <v>2.245436031591414E-9</v>
      </c>
      <c r="AZ1280">
        <f t="shared" si="140"/>
        <v>3.8879280013577682E-9</v>
      </c>
      <c r="BA1280">
        <f t="shared" si="141"/>
        <v>3.3114329113062745E-9</v>
      </c>
    </row>
    <row r="1281" spans="1:53" x14ac:dyDescent="0.3">
      <c r="A1281" s="3" t="s">
        <v>12970</v>
      </c>
      <c r="B1281" s="3" t="s">
        <v>29281</v>
      </c>
      <c r="C1281" s="6" t="s">
        <v>7795</v>
      </c>
      <c r="D1281" s="3">
        <v>4</v>
      </c>
      <c r="E1281" s="3">
        <v>206.64</v>
      </c>
      <c r="F1281" s="3">
        <v>42175.506359999999</v>
      </c>
      <c r="G1281" s="4">
        <v>70.300792420892421</v>
      </c>
      <c r="H1281" s="4">
        <v>68.262738882484356</v>
      </c>
      <c r="I1281" s="4">
        <v>69.338949240499431</v>
      </c>
      <c r="J1281" s="4">
        <v>66.629396893652157</v>
      </c>
      <c r="K1281" s="4">
        <v>55.372419087001035</v>
      </c>
      <c r="L1281" s="4">
        <v>74.826068680521971</v>
      </c>
      <c r="M1281" s="4">
        <v>75.006867670974458</v>
      </c>
      <c r="R1281" t="s">
        <v>8486</v>
      </c>
      <c r="AT1281" t="s">
        <v>8486</v>
      </c>
      <c r="AU1281">
        <f t="shared" si="135"/>
        <v>0</v>
      </c>
      <c r="AV1281">
        <f t="shared" si="136"/>
        <v>0</v>
      </c>
      <c r="AW1281">
        <f t="shared" si="137"/>
        <v>0</v>
      </c>
      <c r="AX1281">
        <f t="shared" si="138"/>
        <v>0</v>
      </c>
      <c r="AY1281">
        <f t="shared" si="139"/>
        <v>0</v>
      </c>
      <c r="AZ1281">
        <f t="shared" si="140"/>
        <v>0</v>
      </c>
      <c r="BA1281">
        <f t="shared" si="141"/>
        <v>0</v>
      </c>
    </row>
    <row r="1282" spans="1:53" x14ac:dyDescent="0.3">
      <c r="A1282" s="3" t="s">
        <v>18168</v>
      </c>
      <c r="B1282" s="3" t="s">
        <v>29282</v>
      </c>
      <c r="C1282" s="6" t="s">
        <v>6256</v>
      </c>
      <c r="D1282" s="3">
        <v>4</v>
      </c>
      <c r="E1282" s="3">
        <v>166.41</v>
      </c>
      <c r="F1282" s="3">
        <v>10522.172549999999</v>
      </c>
      <c r="G1282" s="4">
        <v>190.0383784</v>
      </c>
      <c r="H1282" s="4">
        <v>184.0686331</v>
      </c>
      <c r="I1282" s="4">
        <v>231.09499099999999</v>
      </c>
      <c r="J1282" s="4">
        <v>329.09377319999999</v>
      </c>
      <c r="K1282" s="4">
        <v>146.3932743</v>
      </c>
      <c r="L1282" s="4">
        <v>644.50182830000006</v>
      </c>
      <c r="M1282" s="4" t="s">
        <v>30021</v>
      </c>
      <c r="R1282" t="s">
        <v>7843</v>
      </c>
      <c r="AT1282" t="s">
        <v>7843</v>
      </c>
      <c r="AU1282">
        <f t="shared" si="135"/>
        <v>0</v>
      </c>
      <c r="AV1282">
        <f t="shared" si="136"/>
        <v>0</v>
      </c>
      <c r="AW1282">
        <f t="shared" si="137"/>
        <v>0</v>
      </c>
      <c r="AX1282">
        <f t="shared" si="138"/>
        <v>0</v>
      </c>
      <c r="AY1282">
        <f t="shared" si="139"/>
        <v>0</v>
      </c>
      <c r="AZ1282">
        <f t="shared" si="140"/>
        <v>0</v>
      </c>
      <c r="BA1282">
        <f t="shared" si="141"/>
        <v>0</v>
      </c>
    </row>
    <row r="1283" spans="1:53" x14ac:dyDescent="0.3">
      <c r="A1283" s="3" t="s">
        <v>18213</v>
      </c>
      <c r="B1283" s="3" t="s">
        <v>29283</v>
      </c>
      <c r="C1283" s="6" t="s">
        <v>6031</v>
      </c>
      <c r="D1283" s="3">
        <v>4</v>
      </c>
      <c r="E1283" s="3">
        <v>323.51</v>
      </c>
      <c r="F1283" s="3">
        <v>12568.40402</v>
      </c>
      <c r="G1283" s="4">
        <v>812.69236748906451</v>
      </c>
      <c r="H1283" s="4">
        <v>448.73450329574354</v>
      </c>
      <c r="I1283" s="4">
        <v>634.84786093533933</v>
      </c>
      <c r="J1283" s="4">
        <v>623.24556055303617</v>
      </c>
      <c r="K1283" s="4">
        <v>613.26407961246036</v>
      </c>
      <c r="L1283" s="4">
        <v>712.21940410416676</v>
      </c>
      <c r="M1283" s="4">
        <v>760.97684072986908</v>
      </c>
      <c r="R1283" t="s">
        <v>4148</v>
      </c>
      <c r="S1283">
        <v>1445.2365635832614</v>
      </c>
      <c r="T1283">
        <v>1492.4547926022296</v>
      </c>
      <c r="U1283">
        <v>1650.7281018298929</v>
      </c>
      <c r="V1283">
        <v>1740.1359224892053</v>
      </c>
      <c r="W1283">
        <v>1824.3155984414097</v>
      </c>
      <c r="X1283">
        <v>1049.1717933364569</v>
      </c>
      <c r="Y1283">
        <v>1393.0151677369411</v>
      </c>
      <c r="AT1283" t="s">
        <v>4148</v>
      </c>
      <c r="AU1283">
        <f t="shared" ref="AU1283:AU1346" si="142">S1283/AK$2/(10^-15)/(6.022*10^23)</f>
        <v>1.0713963707353256E-6</v>
      </c>
      <c r="AV1283">
        <f t="shared" ref="AV1283:AV1346" si="143">T1283/AL$2/(10^-15)/(6.022*10^23)</f>
        <v>1.4752008435362299E-6</v>
      </c>
      <c r="AW1283">
        <f t="shared" ref="AW1283:AW1346" si="144">U1283/AM$2/(10^-15)/(6.022*10^23)</f>
        <v>1.7025854494492172E-6</v>
      </c>
      <c r="AX1283">
        <f t="shared" ref="AX1283:AX1346" si="145">V1283/AN$2/(10^-15)/(6.022*10^23)</f>
        <v>1.9657355258487648E-6</v>
      </c>
      <c r="AY1283">
        <f t="shared" ref="AY1283:AY1346" si="146">W1283/AO$2/(10^-15)/(6.022*10^23)</f>
        <v>2.2777579931746629E-6</v>
      </c>
      <c r="AZ1283">
        <f t="shared" ref="AZ1283:AZ1346" si="147">X1283/AP$2/(10^-15)/(6.022*10^23)</f>
        <v>1.0370425437448175E-6</v>
      </c>
      <c r="BA1283">
        <f t="shared" ref="BA1283:BA1346" si="148">Y1283/AQ$2/(10^-15)/(6.022*10^23)</f>
        <v>1.3203055832671115E-6</v>
      </c>
    </row>
    <row r="1284" spans="1:53" x14ac:dyDescent="0.3">
      <c r="A1284" s="3" t="s">
        <v>19740</v>
      </c>
      <c r="B1284" s="3" t="s">
        <v>29284</v>
      </c>
      <c r="C1284" s="6" t="s">
        <v>4875</v>
      </c>
      <c r="D1284" s="3">
        <v>4</v>
      </c>
      <c r="E1284" s="3">
        <v>299.89999999999998</v>
      </c>
      <c r="F1284" s="3">
        <v>27353.99481</v>
      </c>
      <c r="G1284" s="4">
        <v>738.24259124140156</v>
      </c>
      <c r="H1284" s="4">
        <v>414.3102043813476</v>
      </c>
      <c r="I1284" s="4">
        <v>578.18663350383019</v>
      </c>
      <c r="J1284" s="4">
        <v>517.86088849955695</v>
      </c>
      <c r="K1284" s="4">
        <v>306.80156952044121</v>
      </c>
      <c r="L1284" s="4">
        <v>435.442610174273</v>
      </c>
      <c r="M1284" s="4">
        <v>459.65028608790186</v>
      </c>
      <c r="R1284" t="s">
        <v>3132</v>
      </c>
      <c r="S1284">
        <v>608.61998750555608</v>
      </c>
      <c r="T1284">
        <v>325.02119589414991</v>
      </c>
      <c r="U1284">
        <v>627.95555400336025</v>
      </c>
      <c r="V1284">
        <v>398.52778754997036</v>
      </c>
      <c r="W1284">
        <v>384.22210341908738</v>
      </c>
      <c r="X1284">
        <v>764.04703106479349</v>
      </c>
      <c r="Y1284">
        <v>689.10405932487186</v>
      </c>
      <c r="AT1284" t="s">
        <v>3132</v>
      </c>
      <c r="AU1284">
        <f t="shared" si="142"/>
        <v>4.5118789698601866E-7</v>
      </c>
      <c r="AV1284">
        <f t="shared" si="143"/>
        <v>3.2126369570913584E-7</v>
      </c>
      <c r="AW1284">
        <f t="shared" si="144"/>
        <v>6.4768267285312056E-7</v>
      </c>
      <c r="AX1284">
        <f t="shared" si="145"/>
        <v>4.5019484966683426E-7</v>
      </c>
      <c r="AY1284">
        <f t="shared" si="146"/>
        <v>4.7972235065297845E-7</v>
      </c>
      <c r="AZ1284">
        <f t="shared" si="147"/>
        <v>7.5521404756447939E-7</v>
      </c>
      <c r="BA1284">
        <f t="shared" si="148"/>
        <v>6.5313570020687112E-7</v>
      </c>
    </row>
    <row r="1285" spans="1:53" x14ac:dyDescent="0.3">
      <c r="A1285" s="3" t="s">
        <v>9499</v>
      </c>
      <c r="B1285" s="3" t="s">
        <v>29285</v>
      </c>
      <c r="C1285" s="6" t="s">
        <v>6333</v>
      </c>
      <c r="D1285" s="3">
        <v>4</v>
      </c>
      <c r="E1285" s="3">
        <v>204.27</v>
      </c>
      <c r="F1285" s="3">
        <v>28599.205679999999</v>
      </c>
      <c r="G1285" s="4">
        <v>59.118408216358574</v>
      </c>
      <c r="H1285" s="4">
        <v>53.870282816441396</v>
      </c>
      <c r="I1285" s="4">
        <v>56.34358005224572</v>
      </c>
      <c r="J1285" s="4">
        <v>50.84567206264812</v>
      </c>
      <c r="K1285" s="4">
        <v>67.868908034713144</v>
      </c>
      <c r="L1285" s="4">
        <v>44.79371877488785</v>
      </c>
      <c r="M1285" s="4">
        <v>62.444238538105296</v>
      </c>
      <c r="R1285" t="s">
        <v>3505</v>
      </c>
      <c r="S1285">
        <v>56.684820360000003</v>
      </c>
      <c r="T1285">
        <v>21.8038077</v>
      </c>
      <c r="U1285">
        <v>49.59005217</v>
      </c>
      <c r="V1285">
        <v>49.648687369999998</v>
      </c>
      <c r="W1285">
        <v>24.793670599999999</v>
      </c>
      <c r="X1285">
        <v>35.101981129999999</v>
      </c>
      <c r="AT1285" t="s">
        <v>3505</v>
      </c>
      <c r="AU1285">
        <f t="shared" si="142"/>
        <v>4.2022124501826639E-8</v>
      </c>
      <c r="AV1285">
        <f t="shared" si="143"/>
        <v>2.1551738565735161E-8</v>
      </c>
      <c r="AW1285">
        <f t="shared" si="144"/>
        <v>5.1147915376538615E-8</v>
      </c>
      <c r="AX1285">
        <f t="shared" si="145"/>
        <v>5.6085382362177681E-8</v>
      </c>
      <c r="AY1285">
        <f t="shared" si="146"/>
        <v>3.0956256383236402E-8</v>
      </c>
      <c r="AZ1285">
        <f t="shared" si="147"/>
        <v>3.4696174671047431E-8</v>
      </c>
      <c r="BA1285">
        <f t="shared" si="148"/>
        <v>0</v>
      </c>
    </row>
    <row r="1286" spans="1:53" x14ac:dyDescent="0.3">
      <c r="A1286" s="3" t="s">
        <v>12133</v>
      </c>
      <c r="B1286" s="3" t="s">
        <v>29286</v>
      </c>
      <c r="C1286" s="6" t="s">
        <v>7253</v>
      </c>
      <c r="D1286" s="3">
        <v>4</v>
      </c>
      <c r="E1286" s="3">
        <v>340.76</v>
      </c>
      <c r="F1286" s="3">
        <v>20693.056710000001</v>
      </c>
      <c r="G1286" s="4">
        <v>678.36250396991193</v>
      </c>
      <c r="H1286" s="4">
        <v>304.81440353482907</v>
      </c>
      <c r="I1286" s="4">
        <v>524.24113504949503</v>
      </c>
      <c r="J1286" s="4">
        <v>406.22407373085338</v>
      </c>
      <c r="K1286" s="4">
        <v>219.77482240618585</v>
      </c>
      <c r="L1286" s="4">
        <v>424.29570599193664</v>
      </c>
      <c r="M1286" s="4">
        <v>474.30604430426496</v>
      </c>
      <c r="R1286" t="s">
        <v>6006</v>
      </c>
      <c r="AT1286" t="s">
        <v>6006</v>
      </c>
      <c r="AU1286">
        <f t="shared" si="142"/>
        <v>0</v>
      </c>
      <c r="AV1286">
        <f t="shared" si="143"/>
        <v>0</v>
      </c>
      <c r="AW1286">
        <f t="shared" si="144"/>
        <v>0</v>
      </c>
      <c r="AX1286">
        <f t="shared" si="145"/>
        <v>0</v>
      </c>
      <c r="AY1286">
        <f t="shared" si="146"/>
        <v>0</v>
      </c>
      <c r="AZ1286">
        <f t="shared" si="147"/>
        <v>0</v>
      </c>
      <c r="BA1286">
        <f t="shared" si="148"/>
        <v>0</v>
      </c>
    </row>
    <row r="1287" spans="1:53" x14ac:dyDescent="0.3">
      <c r="A1287" s="3" t="s">
        <v>13789</v>
      </c>
      <c r="B1287" s="3" t="s">
        <v>29287</v>
      </c>
      <c r="C1287" s="6" t="s">
        <v>4595</v>
      </c>
      <c r="D1287" s="3">
        <v>4</v>
      </c>
      <c r="E1287" s="3">
        <v>288.70999999999998</v>
      </c>
      <c r="F1287" s="3">
        <v>18291.23947</v>
      </c>
      <c r="G1287" s="4">
        <v>12.037419691983191</v>
      </c>
      <c r="H1287" s="4">
        <v>32.702965421349802</v>
      </c>
      <c r="I1287" s="4">
        <v>9.3719080424066803</v>
      </c>
      <c r="J1287" s="4">
        <v>9.3677817992240815</v>
      </c>
      <c r="K1287" s="4">
        <v>38.189646335558187</v>
      </c>
      <c r="L1287" s="4">
        <v>8.75259125750968</v>
      </c>
      <c r="M1287" s="4">
        <v>8.3928031855744454</v>
      </c>
      <c r="R1287" t="s">
        <v>6586</v>
      </c>
      <c r="AT1287" t="s">
        <v>6586</v>
      </c>
      <c r="AU1287">
        <f t="shared" si="142"/>
        <v>0</v>
      </c>
      <c r="AV1287">
        <f t="shared" si="143"/>
        <v>0</v>
      </c>
      <c r="AW1287">
        <f t="shared" si="144"/>
        <v>0</v>
      </c>
      <c r="AX1287">
        <f t="shared" si="145"/>
        <v>0</v>
      </c>
      <c r="AY1287">
        <f t="shared" si="146"/>
        <v>0</v>
      </c>
      <c r="AZ1287">
        <f t="shared" si="147"/>
        <v>0</v>
      </c>
      <c r="BA1287">
        <f t="shared" si="148"/>
        <v>0</v>
      </c>
    </row>
    <row r="1288" spans="1:53" x14ac:dyDescent="0.3">
      <c r="A1288" s="3" t="s">
        <v>14079</v>
      </c>
      <c r="B1288" s="3" t="s">
        <v>29288</v>
      </c>
      <c r="C1288" s="6" t="s">
        <v>7335</v>
      </c>
      <c r="D1288" s="3">
        <v>4</v>
      </c>
      <c r="E1288" s="3">
        <v>186.86</v>
      </c>
      <c r="F1288" s="3">
        <v>38215.639029999998</v>
      </c>
      <c r="G1288" s="4">
        <v>52.579815296529503</v>
      </c>
      <c r="H1288" s="4">
        <v>80.956911861100124</v>
      </c>
      <c r="I1288" s="4">
        <v>94.252829208102881</v>
      </c>
      <c r="J1288" s="4">
        <v>109.39624451718601</v>
      </c>
      <c r="K1288" s="4">
        <v>146.55024424104809</v>
      </c>
      <c r="L1288" s="4">
        <v>131.94417310494626</v>
      </c>
      <c r="M1288" s="4">
        <v>121.40404437336244</v>
      </c>
      <c r="R1288" t="s">
        <v>6588</v>
      </c>
      <c r="AT1288" t="s">
        <v>6588</v>
      </c>
      <c r="AU1288">
        <f t="shared" si="142"/>
        <v>0</v>
      </c>
      <c r="AV1288">
        <f t="shared" si="143"/>
        <v>0</v>
      </c>
      <c r="AW1288">
        <f t="shared" si="144"/>
        <v>0</v>
      </c>
      <c r="AX1288">
        <f t="shared" si="145"/>
        <v>0</v>
      </c>
      <c r="AY1288">
        <f t="shared" si="146"/>
        <v>0</v>
      </c>
      <c r="AZ1288">
        <f t="shared" si="147"/>
        <v>0</v>
      </c>
      <c r="BA1288">
        <f t="shared" si="148"/>
        <v>0</v>
      </c>
    </row>
    <row r="1289" spans="1:53" x14ac:dyDescent="0.3">
      <c r="A1289" s="3" t="s">
        <v>15161</v>
      </c>
      <c r="B1289" s="3" t="s">
        <v>29289</v>
      </c>
      <c r="C1289" s="6" t="s">
        <v>7488</v>
      </c>
      <c r="D1289" s="3">
        <v>4</v>
      </c>
      <c r="E1289" s="3">
        <v>432.05</v>
      </c>
      <c r="F1289" s="3">
        <v>30402.391670000001</v>
      </c>
      <c r="G1289" s="4">
        <v>39.466027023756496</v>
      </c>
      <c r="H1289" s="4">
        <v>74.346378053035409</v>
      </c>
      <c r="I1289" s="4">
        <v>57.565983710424447</v>
      </c>
      <c r="J1289" s="4">
        <v>44.576687927450294</v>
      </c>
      <c r="K1289" s="4">
        <v>139.75404459558519</v>
      </c>
      <c r="L1289" s="4">
        <v>57.359812074947691</v>
      </c>
      <c r="M1289" s="4">
        <v>37.939387484078864</v>
      </c>
      <c r="R1289" t="s">
        <v>6590</v>
      </c>
      <c r="AT1289" t="s">
        <v>6590</v>
      </c>
      <c r="AU1289">
        <f t="shared" si="142"/>
        <v>0</v>
      </c>
      <c r="AV1289">
        <f t="shared" si="143"/>
        <v>0</v>
      </c>
      <c r="AW1289">
        <f t="shared" si="144"/>
        <v>0</v>
      </c>
      <c r="AX1289">
        <f t="shared" si="145"/>
        <v>0</v>
      </c>
      <c r="AY1289">
        <f t="shared" si="146"/>
        <v>0</v>
      </c>
      <c r="AZ1289">
        <f t="shared" si="147"/>
        <v>0</v>
      </c>
      <c r="BA1289">
        <f t="shared" si="148"/>
        <v>0</v>
      </c>
    </row>
    <row r="1290" spans="1:53" x14ac:dyDescent="0.3">
      <c r="A1290" s="3" t="s">
        <v>18993</v>
      </c>
      <c r="B1290" s="3" t="s">
        <v>29290</v>
      </c>
      <c r="C1290" s="6" t="s">
        <v>5929</v>
      </c>
      <c r="D1290" s="3">
        <v>4</v>
      </c>
      <c r="E1290" s="3">
        <v>267.91000000000003</v>
      </c>
      <c r="F1290" s="3">
        <v>18504.27117</v>
      </c>
      <c r="G1290" s="4">
        <v>627.853042895057</v>
      </c>
      <c r="H1290" s="4">
        <v>622.79389130025345</v>
      </c>
      <c r="I1290" s="4">
        <v>702.35762664682829</v>
      </c>
      <c r="J1290" s="4">
        <v>836.57816103276718</v>
      </c>
      <c r="K1290" s="4">
        <v>742.24612304805669</v>
      </c>
      <c r="L1290" s="4">
        <v>557.18270712593664</v>
      </c>
      <c r="M1290" s="4">
        <v>581.86666029492653</v>
      </c>
      <c r="R1290" t="s">
        <v>6592</v>
      </c>
      <c r="AT1290" t="s">
        <v>6592</v>
      </c>
      <c r="AU1290">
        <f t="shared" si="142"/>
        <v>0</v>
      </c>
      <c r="AV1290">
        <f t="shared" si="143"/>
        <v>0</v>
      </c>
      <c r="AW1290">
        <f t="shared" si="144"/>
        <v>0</v>
      </c>
      <c r="AX1290">
        <f t="shared" si="145"/>
        <v>0</v>
      </c>
      <c r="AY1290">
        <f t="shared" si="146"/>
        <v>0</v>
      </c>
      <c r="AZ1290">
        <f t="shared" si="147"/>
        <v>0</v>
      </c>
      <c r="BA1290">
        <f t="shared" si="148"/>
        <v>0</v>
      </c>
    </row>
    <row r="1291" spans="1:53" x14ac:dyDescent="0.3">
      <c r="A1291" s="3" t="s">
        <v>17899</v>
      </c>
      <c r="B1291" s="3" t="s">
        <v>29291</v>
      </c>
      <c r="C1291" s="6" t="s">
        <v>6264</v>
      </c>
      <c r="D1291" s="3">
        <v>4</v>
      </c>
      <c r="E1291" s="3">
        <v>181.99</v>
      </c>
      <c r="F1291" s="3">
        <v>15912.30672</v>
      </c>
      <c r="G1291" s="4">
        <v>195.68375845908756</v>
      </c>
      <c r="H1291" s="4">
        <v>128.63285954920789</v>
      </c>
      <c r="I1291" s="4">
        <v>172.5848502790264</v>
      </c>
      <c r="J1291" s="4">
        <v>136.2744197203896</v>
      </c>
      <c r="K1291" s="4">
        <v>152.30543977508376</v>
      </c>
      <c r="L1291" s="4">
        <v>148.95163639620847</v>
      </c>
      <c r="M1291" s="4">
        <v>191.45600337956182</v>
      </c>
      <c r="R1291" t="s">
        <v>6593</v>
      </c>
      <c r="S1291">
        <v>3.4080291399026899</v>
      </c>
      <c r="T1291">
        <v>12.15133999500196</v>
      </c>
      <c r="U1291">
        <v>13.607598934254176</v>
      </c>
      <c r="V1291">
        <v>3.0538550711382282</v>
      </c>
      <c r="W1291">
        <v>11.134097760654184</v>
      </c>
      <c r="X1291">
        <v>22.609857222783699</v>
      </c>
      <c r="Y1291">
        <v>11.238601232442193</v>
      </c>
      <c r="AT1291" t="s">
        <v>6593</v>
      </c>
      <c r="AU1291">
        <f t="shared" si="142"/>
        <v>2.5264722356587526E-9</v>
      </c>
      <c r="AV1291">
        <f t="shared" si="143"/>
        <v>1.2010860965153524E-8</v>
      </c>
      <c r="AW1291">
        <f t="shared" si="144"/>
        <v>1.4035079382073367E-8</v>
      </c>
      <c r="AX1291">
        <f t="shared" si="145"/>
        <v>3.4497715532144365E-9</v>
      </c>
      <c r="AY1291">
        <f t="shared" si="146"/>
        <v>1.3901531178478642E-8</v>
      </c>
      <c r="AZ1291">
        <f t="shared" si="147"/>
        <v>2.2348469523239886E-8</v>
      </c>
      <c r="BA1291">
        <f t="shared" si="148"/>
        <v>1.0651993100270514E-8</v>
      </c>
    </row>
    <row r="1292" spans="1:53" x14ac:dyDescent="0.3">
      <c r="A1292" s="3" t="s">
        <v>9462</v>
      </c>
      <c r="B1292" s="3" t="s">
        <v>29292</v>
      </c>
      <c r="C1292" s="6" t="s">
        <v>6557</v>
      </c>
      <c r="D1292" s="3">
        <v>4</v>
      </c>
      <c r="E1292" s="3">
        <v>253.41</v>
      </c>
      <c r="F1292" s="3">
        <v>28398.348580000002</v>
      </c>
      <c r="G1292" s="4">
        <v>282.22876638642708</v>
      </c>
      <c r="H1292" s="4">
        <v>358.65949411380882</v>
      </c>
      <c r="I1292" s="4">
        <v>274.71540531557395</v>
      </c>
      <c r="J1292" s="4">
        <v>236.60580627399682</v>
      </c>
      <c r="K1292" s="4">
        <v>245.46634769152115</v>
      </c>
      <c r="L1292" s="4">
        <v>287.05746724262877</v>
      </c>
      <c r="M1292" s="4">
        <v>206.79801299610625</v>
      </c>
      <c r="R1292" t="s">
        <v>6594</v>
      </c>
      <c r="AT1292" t="s">
        <v>6594</v>
      </c>
      <c r="AU1292">
        <f t="shared" si="142"/>
        <v>0</v>
      </c>
      <c r="AV1292">
        <f t="shared" si="143"/>
        <v>0</v>
      </c>
      <c r="AW1292">
        <f t="shared" si="144"/>
        <v>0</v>
      </c>
      <c r="AX1292">
        <f t="shared" si="145"/>
        <v>0</v>
      </c>
      <c r="AY1292">
        <f t="shared" si="146"/>
        <v>0</v>
      </c>
      <c r="AZ1292">
        <f t="shared" si="147"/>
        <v>0</v>
      </c>
      <c r="BA1292">
        <f t="shared" si="148"/>
        <v>0</v>
      </c>
    </row>
    <row r="1293" spans="1:53" x14ac:dyDescent="0.3">
      <c r="A1293" s="3" t="s">
        <v>9247</v>
      </c>
      <c r="B1293" s="3" t="s">
        <v>29293</v>
      </c>
      <c r="C1293" s="6" t="s">
        <v>3813</v>
      </c>
      <c r="D1293" s="3">
        <v>4</v>
      </c>
      <c r="E1293" s="3">
        <v>178.01</v>
      </c>
      <c r="F1293" s="3">
        <v>26194.267510000001</v>
      </c>
      <c r="G1293" s="4">
        <v>42.993556239999997</v>
      </c>
      <c r="H1293" s="4">
        <v>14.53626491</v>
      </c>
      <c r="I1293" s="4">
        <v>20.203882140000001</v>
      </c>
      <c r="J1293" s="4">
        <v>9.5288331720000006</v>
      </c>
      <c r="K1293" s="4">
        <v>12.650528850000001</v>
      </c>
      <c r="L1293" s="4">
        <v>18.97634648</v>
      </c>
      <c r="M1293" s="4" t="s">
        <v>30021</v>
      </c>
      <c r="R1293" t="s">
        <v>2994</v>
      </c>
      <c r="S1293">
        <v>9.6978813079999995</v>
      </c>
      <c r="T1293">
        <v>0.58050680799999999</v>
      </c>
      <c r="U1293">
        <v>2.6720777070000001</v>
      </c>
      <c r="V1293">
        <v>1.1835727760000001</v>
      </c>
      <c r="W1293">
        <v>0.28516900099999998</v>
      </c>
      <c r="X1293">
        <v>2.6394770900000002</v>
      </c>
      <c r="AT1293" t="s">
        <v>2994</v>
      </c>
      <c r="AU1293">
        <f t="shared" si="142"/>
        <v>7.1893246400104383E-9</v>
      </c>
      <c r="AV1293">
        <f t="shared" si="143"/>
        <v>5.7379569356802843E-10</v>
      </c>
      <c r="AW1293">
        <f t="shared" si="144"/>
        <v>2.7560205818829926E-9</v>
      </c>
      <c r="AX1293">
        <f t="shared" si="145"/>
        <v>1.3370168520413813E-9</v>
      </c>
      <c r="AY1293">
        <f t="shared" si="146"/>
        <v>3.5604912438852028E-10</v>
      </c>
      <c r="AZ1293">
        <f t="shared" si="147"/>
        <v>2.6089626626970951E-9</v>
      </c>
      <c r="BA1293">
        <f t="shared" si="148"/>
        <v>0</v>
      </c>
    </row>
    <row r="1294" spans="1:53" x14ac:dyDescent="0.3">
      <c r="A1294" s="3" t="s">
        <v>22419</v>
      </c>
      <c r="B1294" s="3" t="s">
        <v>29294</v>
      </c>
      <c r="C1294" s="6" t="s">
        <v>5631</v>
      </c>
      <c r="D1294" s="3">
        <v>4</v>
      </c>
      <c r="E1294" s="3">
        <v>204.24</v>
      </c>
      <c r="F1294" s="3">
        <v>20389.714349999998</v>
      </c>
      <c r="G1294" s="4">
        <v>44.273265339242251</v>
      </c>
      <c r="H1294" s="4">
        <v>42.584764377697987</v>
      </c>
      <c r="I1294" s="4">
        <v>60.293753068626671</v>
      </c>
      <c r="J1294" s="4">
        <v>61.457746278444837</v>
      </c>
      <c r="K1294" s="4">
        <v>32.296657333909764</v>
      </c>
      <c r="L1294" s="4">
        <v>56.203966493990002</v>
      </c>
      <c r="M1294" s="4">
        <v>44.928886104404064</v>
      </c>
      <c r="R1294" t="s">
        <v>6596</v>
      </c>
      <c r="S1294">
        <v>77.788980275785661</v>
      </c>
      <c r="T1294">
        <v>19.059645973018561</v>
      </c>
      <c r="U1294">
        <v>37.860560451456244</v>
      </c>
      <c r="V1294">
        <v>18.867423393375365</v>
      </c>
      <c r="W1294">
        <v>3.737932532732684</v>
      </c>
      <c r="X1294">
        <v>29.937781997526926</v>
      </c>
      <c r="Y1294">
        <v>36.00505790332749</v>
      </c>
      <c r="AT1294" t="s">
        <v>6596</v>
      </c>
      <c r="AU1294">
        <f t="shared" si="142"/>
        <v>5.766725894620445E-8</v>
      </c>
      <c r="AV1294">
        <f t="shared" si="143"/>
        <v>1.8839301502643642E-8</v>
      </c>
      <c r="AW1294">
        <f t="shared" si="144"/>
        <v>3.9049943634681371E-8</v>
      </c>
      <c r="AX1294">
        <f t="shared" si="145"/>
        <v>2.1313487047916558E-8</v>
      </c>
      <c r="AY1294">
        <f t="shared" si="146"/>
        <v>4.6670135976765455E-9</v>
      </c>
      <c r="AZ1294">
        <f t="shared" si="147"/>
        <v>2.9591677734741393E-8</v>
      </c>
      <c r="BA1294">
        <f t="shared" si="148"/>
        <v>3.4125743980840851E-8</v>
      </c>
    </row>
    <row r="1295" spans="1:53" x14ac:dyDescent="0.3">
      <c r="A1295" s="3" t="s">
        <v>20086</v>
      </c>
      <c r="B1295" s="3" t="s">
        <v>29295</v>
      </c>
      <c r="C1295" s="6" t="s">
        <v>5299</v>
      </c>
      <c r="D1295" s="3">
        <v>4</v>
      </c>
      <c r="E1295" s="3">
        <v>169.61</v>
      </c>
      <c r="F1295" s="3">
        <v>43695.372960000001</v>
      </c>
      <c r="G1295" s="4">
        <v>52.561219229999999</v>
      </c>
      <c r="H1295" s="4">
        <v>9.1149815489999995</v>
      </c>
      <c r="I1295" s="4">
        <v>13.475391050000001</v>
      </c>
      <c r="J1295" s="4">
        <v>24.076246019999999</v>
      </c>
      <c r="K1295" s="4">
        <v>10.173954159999999</v>
      </c>
      <c r="L1295" s="4">
        <v>42.510587059999999</v>
      </c>
      <c r="M1295" s="4" t="s">
        <v>30021</v>
      </c>
      <c r="R1295" t="s">
        <v>6597</v>
      </c>
      <c r="AT1295" t="s">
        <v>6597</v>
      </c>
      <c r="AU1295">
        <f t="shared" si="142"/>
        <v>0</v>
      </c>
      <c r="AV1295">
        <f t="shared" si="143"/>
        <v>0</v>
      </c>
      <c r="AW1295">
        <f t="shared" si="144"/>
        <v>0</v>
      </c>
      <c r="AX1295">
        <f t="shared" si="145"/>
        <v>0</v>
      </c>
      <c r="AY1295">
        <f t="shared" si="146"/>
        <v>0</v>
      </c>
      <c r="AZ1295">
        <f t="shared" si="147"/>
        <v>0</v>
      </c>
      <c r="BA1295">
        <f t="shared" si="148"/>
        <v>0</v>
      </c>
    </row>
    <row r="1296" spans="1:53" x14ac:dyDescent="0.3">
      <c r="A1296" s="3" t="s">
        <v>21955</v>
      </c>
      <c r="B1296" s="3" t="s">
        <v>29296</v>
      </c>
      <c r="C1296" s="6" t="s">
        <v>4982</v>
      </c>
      <c r="D1296" s="3">
        <v>4</v>
      </c>
      <c r="E1296" s="3">
        <v>209.11</v>
      </c>
      <c r="F1296" s="3">
        <v>25045.286810000001</v>
      </c>
      <c r="G1296" s="4">
        <v>127.6174724</v>
      </c>
      <c r="H1296" s="4">
        <v>26.169311610000001</v>
      </c>
      <c r="I1296" s="4">
        <v>29.327674340000002</v>
      </c>
      <c r="J1296" s="4">
        <v>27.645275609999999</v>
      </c>
      <c r="K1296" s="4">
        <v>17.500647560000001</v>
      </c>
      <c r="L1296" s="4">
        <v>25.21946793</v>
      </c>
      <c r="M1296" s="4" t="s">
        <v>30021</v>
      </c>
      <c r="R1296" t="s">
        <v>6599</v>
      </c>
      <c r="AT1296" t="s">
        <v>6599</v>
      </c>
      <c r="AU1296">
        <f t="shared" si="142"/>
        <v>0</v>
      </c>
      <c r="AV1296">
        <f t="shared" si="143"/>
        <v>0</v>
      </c>
      <c r="AW1296">
        <f t="shared" si="144"/>
        <v>0</v>
      </c>
      <c r="AX1296">
        <f t="shared" si="145"/>
        <v>0</v>
      </c>
      <c r="AY1296">
        <f t="shared" si="146"/>
        <v>0</v>
      </c>
      <c r="AZ1296">
        <f t="shared" si="147"/>
        <v>0</v>
      </c>
      <c r="BA1296">
        <f t="shared" si="148"/>
        <v>0</v>
      </c>
    </row>
    <row r="1297" spans="1:53" x14ac:dyDescent="0.3">
      <c r="A1297" s="3" t="s">
        <v>17514</v>
      </c>
      <c r="B1297" s="3" t="s">
        <v>29297</v>
      </c>
      <c r="C1297" s="6" t="s">
        <v>23676</v>
      </c>
      <c r="D1297" s="3">
        <v>4</v>
      </c>
      <c r="E1297" s="3">
        <v>177.7</v>
      </c>
      <c r="F1297" s="3">
        <v>17552.719150000001</v>
      </c>
      <c r="G1297" s="4">
        <v>86.766808672221529</v>
      </c>
      <c r="H1297" s="4">
        <v>89.248078853811577</v>
      </c>
      <c r="I1297" s="4">
        <v>123.15906154142023</v>
      </c>
      <c r="J1297" s="4">
        <v>102.20635825112736</v>
      </c>
      <c r="K1297" s="4">
        <v>109.67899526014708</v>
      </c>
      <c r="L1297" s="4">
        <v>82.83690799279033</v>
      </c>
      <c r="M1297" s="4">
        <v>100.84136199014709</v>
      </c>
      <c r="R1297" t="s">
        <v>4915</v>
      </c>
      <c r="AT1297" t="s">
        <v>4915</v>
      </c>
      <c r="AU1297">
        <f t="shared" si="142"/>
        <v>0</v>
      </c>
      <c r="AV1297">
        <f t="shared" si="143"/>
        <v>0</v>
      </c>
      <c r="AW1297">
        <f t="shared" si="144"/>
        <v>0</v>
      </c>
      <c r="AX1297">
        <f t="shared" si="145"/>
        <v>0</v>
      </c>
      <c r="AY1297">
        <f t="shared" si="146"/>
        <v>0</v>
      </c>
      <c r="AZ1297">
        <f t="shared" si="147"/>
        <v>0</v>
      </c>
      <c r="BA1297">
        <f t="shared" si="148"/>
        <v>0</v>
      </c>
    </row>
    <row r="1298" spans="1:53" x14ac:dyDescent="0.3">
      <c r="A1298" s="3" t="s">
        <v>14891</v>
      </c>
      <c r="B1298" s="3" t="s">
        <v>29298</v>
      </c>
      <c r="C1298" s="6" t="s">
        <v>5478</v>
      </c>
      <c r="D1298" s="3">
        <v>4</v>
      </c>
      <c r="E1298" s="3">
        <v>184.52</v>
      </c>
      <c r="F1298" s="3">
        <v>20421.608639999999</v>
      </c>
      <c r="G1298" s="4">
        <v>18.082822133350732</v>
      </c>
      <c r="H1298" s="4">
        <v>48.445208947276825</v>
      </c>
      <c r="I1298" s="4">
        <v>162.37674637784207</v>
      </c>
      <c r="J1298" s="4">
        <v>38.404878589411048</v>
      </c>
      <c r="K1298" s="4">
        <v>63.528035138367159</v>
      </c>
      <c r="L1298" s="4">
        <v>32.973992970143257</v>
      </c>
      <c r="M1298" s="4">
        <v>38.503374050382455</v>
      </c>
      <c r="R1298" t="s">
        <v>4913</v>
      </c>
      <c r="AT1298" t="s">
        <v>4913</v>
      </c>
      <c r="AU1298">
        <f t="shared" si="142"/>
        <v>0</v>
      </c>
      <c r="AV1298">
        <f t="shared" si="143"/>
        <v>0</v>
      </c>
      <c r="AW1298">
        <f t="shared" si="144"/>
        <v>0</v>
      </c>
      <c r="AX1298">
        <f t="shared" si="145"/>
        <v>0</v>
      </c>
      <c r="AY1298">
        <f t="shared" si="146"/>
        <v>0</v>
      </c>
      <c r="AZ1298">
        <f t="shared" si="147"/>
        <v>0</v>
      </c>
      <c r="BA1298">
        <f t="shared" si="148"/>
        <v>0</v>
      </c>
    </row>
    <row r="1299" spans="1:53" x14ac:dyDescent="0.3">
      <c r="A1299" s="3" t="s">
        <v>14287</v>
      </c>
      <c r="B1299" s="3" t="s">
        <v>29299</v>
      </c>
      <c r="C1299" s="6" t="s">
        <v>7387</v>
      </c>
      <c r="D1299" s="3">
        <v>4</v>
      </c>
      <c r="E1299" s="3">
        <v>341.86</v>
      </c>
      <c r="F1299" s="3">
        <v>14917.66901</v>
      </c>
      <c r="G1299" s="4">
        <v>313.13639926840199</v>
      </c>
      <c r="H1299" s="4">
        <v>231.91440362072274</v>
      </c>
      <c r="I1299" s="4">
        <v>267.03844588178026</v>
      </c>
      <c r="J1299" s="4">
        <v>277.76997562292132</v>
      </c>
      <c r="K1299" s="4">
        <v>183.72720495333519</v>
      </c>
      <c r="L1299" s="4">
        <v>217.72115860186625</v>
      </c>
      <c r="M1299" s="4">
        <v>292.45573110432258</v>
      </c>
      <c r="R1299" t="s">
        <v>4911</v>
      </c>
      <c r="AT1299" t="s">
        <v>4911</v>
      </c>
      <c r="AU1299">
        <f t="shared" si="142"/>
        <v>0</v>
      </c>
      <c r="AV1299">
        <f t="shared" si="143"/>
        <v>0</v>
      </c>
      <c r="AW1299">
        <f t="shared" si="144"/>
        <v>0</v>
      </c>
      <c r="AX1299">
        <f t="shared" si="145"/>
        <v>0</v>
      </c>
      <c r="AY1299">
        <f t="shared" si="146"/>
        <v>0</v>
      </c>
      <c r="AZ1299">
        <f t="shared" si="147"/>
        <v>0</v>
      </c>
      <c r="BA1299">
        <f t="shared" si="148"/>
        <v>0</v>
      </c>
    </row>
    <row r="1300" spans="1:53" x14ac:dyDescent="0.3">
      <c r="A1300" s="3" t="s">
        <v>21147</v>
      </c>
      <c r="B1300" s="3" t="s">
        <v>29300</v>
      </c>
      <c r="C1300" s="6" t="s">
        <v>4395</v>
      </c>
      <c r="D1300" s="3">
        <v>4</v>
      </c>
      <c r="E1300" s="3">
        <v>139.19999999999999</v>
      </c>
      <c r="F1300" s="3">
        <v>17133.751359999998</v>
      </c>
      <c r="G1300" s="4">
        <v>106.62415039822636</v>
      </c>
      <c r="H1300" s="4">
        <v>109.08629745541583</v>
      </c>
      <c r="I1300" s="4">
        <v>91.616940879683582</v>
      </c>
      <c r="J1300" s="4">
        <v>134.34524733723049</v>
      </c>
      <c r="K1300" s="4">
        <v>98.441300257004656</v>
      </c>
      <c r="L1300" s="4">
        <v>115.91341671102361</v>
      </c>
      <c r="M1300" s="4">
        <v>102.86044826318683</v>
      </c>
      <c r="R1300" t="s">
        <v>3682</v>
      </c>
      <c r="AT1300" t="s">
        <v>3682</v>
      </c>
      <c r="AU1300">
        <f t="shared" si="142"/>
        <v>0</v>
      </c>
      <c r="AV1300">
        <f t="shared" si="143"/>
        <v>0</v>
      </c>
      <c r="AW1300">
        <f t="shared" si="144"/>
        <v>0</v>
      </c>
      <c r="AX1300">
        <f t="shared" si="145"/>
        <v>0</v>
      </c>
      <c r="AY1300">
        <f t="shared" si="146"/>
        <v>0</v>
      </c>
      <c r="AZ1300">
        <f t="shared" si="147"/>
        <v>0</v>
      </c>
      <c r="BA1300">
        <f t="shared" si="148"/>
        <v>0</v>
      </c>
    </row>
    <row r="1301" spans="1:53" x14ac:dyDescent="0.3">
      <c r="A1301" s="3" t="s">
        <v>14916</v>
      </c>
      <c r="B1301" s="3" t="s">
        <v>29301</v>
      </c>
      <c r="C1301" s="6" t="s">
        <v>6136</v>
      </c>
      <c r="D1301" s="3">
        <v>4</v>
      </c>
      <c r="E1301" s="3">
        <v>122.96</v>
      </c>
      <c r="F1301" s="3">
        <v>26726.410199999998</v>
      </c>
      <c r="G1301" s="4">
        <v>77.013780974425032</v>
      </c>
      <c r="H1301" s="4">
        <v>40.619896101918783</v>
      </c>
      <c r="I1301" s="4">
        <v>54.507508787829096</v>
      </c>
      <c r="J1301" s="4">
        <v>52.646827998216047</v>
      </c>
      <c r="K1301" s="4">
        <v>34.827854693730615</v>
      </c>
      <c r="L1301" s="4">
        <v>57.807011772479534</v>
      </c>
      <c r="M1301" s="4">
        <v>34.562764471552967</v>
      </c>
      <c r="R1301" t="s">
        <v>3665</v>
      </c>
      <c r="AT1301" t="s">
        <v>3665</v>
      </c>
      <c r="AU1301">
        <f t="shared" si="142"/>
        <v>0</v>
      </c>
      <c r="AV1301">
        <f t="shared" si="143"/>
        <v>0</v>
      </c>
      <c r="AW1301">
        <f t="shared" si="144"/>
        <v>0</v>
      </c>
      <c r="AX1301">
        <f t="shared" si="145"/>
        <v>0</v>
      </c>
      <c r="AY1301">
        <f t="shared" si="146"/>
        <v>0</v>
      </c>
      <c r="AZ1301">
        <f t="shared" si="147"/>
        <v>0</v>
      </c>
      <c r="BA1301">
        <f t="shared" si="148"/>
        <v>0</v>
      </c>
    </row>
    <row r="1302" spans="1:53" x14ac:dyDescent="0.3">
      <c r="A1302" s="3" t="s">
        <v>22632</v>
      </c>
      <c r="B1302" s="3" t="s">
        <v>29302</v>
      </c>
      <c r="C1302" s="6" t="s">
        <v>3081</v>
      </c>
      <c r="D1302" s="3">
        <v>4</v>
      </c>
      <c r="E1302" s="3">
        <v>184.67</v>
      </c>
      <c r="F1302" s="3">
        <v>33107.564259999999</v>
      </c>
      <c r="G1302" s="4">
        <v>10.92009854</v>
      </c>
      <c r="H1302" s="4">
        <v>4.1071743610000002</v>
      </c>
      <c r="I1302" s="4">
        <v>2.7527599390000002</v>
      </c>
      <c r="J1302" s="4">
        <v>6.9855434929999998</v>
      </c>
      <c r="K1302" s="4">
        <v>2.6922062929999999</v>
      </c>
      <c r="L1302" s="4">
        <v>3.6109386940000001</v>
      </c>
      <c r="M1302" s="4" t="s">
        <v>30021</v>
      </c>
      <c r="R1302" t="s">
        <v>5216</v>
      </c>
      <c r="AT1302" t="s">
        <v>5216</v>
      </c>
      <c r="AU1302">
        <f t="shared" si="142"/>
        <v>0</v>
      </c>
      <c r="AV1302">
        <f t="shared" si="143"/>
        <v>0</v>
      </c>
      <c r="AW1302">
        <f t="shared" si="144"/>
        <v>0</v>
      </c>
      <c r="AX1302">
        <f t="shared" si="145"/>
        <v>0</v>
      </c>
      <c r="AY1302">
        <f t="shared" si="146"/>
        <v>0</v>
      </c>
      <c r="AZ1302">
        <f t="shared" si="147"/>
        <v>0</v>
      </c>
      <c r="BA1302">
        <f t="shared" si="148"/>
        <v>0</v>
      </c>
    </row>
    <row r="1303" spans="1:53" x14ac:dyDescent="0.3">
      <c r="A1303" s="3" t="s">
        <v>11222</v>
      </c>
      <c r="B1303" s="3" t="s">
        <v>29303</v>
      </c>
      <c r="C1303" s="6" t="s">
        <v>2937</v>
      </c>
      <c r="D1303" s="3">
        <v>4</v>
      </c>
      <c r="E1303" s="3">
        <v>319.18</v>
      </c>
      <c r="F1303" s="3">
        <v>39059.97064</v>
      </c>
      <c r="G1303" s="4">
        <v>6.4293000093186921</v>
      </c>
      <c r="H1303" s="4">
        <v>6.4407785589811892</v>
      </c>
      <c r="I1303" s="4">
        <v>7.8781644694926642</v>
      </c>
      <c r="J1303" s="4">
        <v>15.290241816474042</v>
      </c>
      <c r="K1303" s="4">
        <v>6.9361916579131124</v>
      </c>
      <c r="L1303" s="4">
        <v>5.5674149181282031</v>
      </c>
      <c r="M1303" s="4">
        <v>5.061889676355527</v>
      </c>
      <c r="R1303" t="s">
        <v>5214</v>
      </c>
      <c r="AT1303" t="s">
        <v>5214</v>
      </c>
      <c r="AU1303">
        <f t="shared" si="142"/>
        <v>0</v>
      </c>
      <c r="AV1303">
        <f t="shared" si="143"/>
        <v>0</v>
      </c>
      <c r="AW1303">
        <f t="shared" si="144"/>
        <v>0</v>
      </c>
      <c r="AX1303">
        <f t="shared" si="145"/>
        <v>0</v>
      </c>
      <c r="AY1303">
        <f t="shared" si="146"/>
        <v>0</v>
      </c>
      <c r="AZ1303">
        <f t="shared" si="147"/>
        <v>0</v>
      </c>
      <c r="BA1303">
        <f t="shared" si="148"/>
        <v>0</v>
      </c>
    </row>
    <row r="1304" spans="1:53" x14ac:dyDescent="0.3">
      <c r="A1304" s="3" t="s">
        <v>12754</v>
      </c>
      <c r="B1304" s="3" t="s">
        <v>29304</v>
      </c>
      <c r="C1304" s="6" t="s">
        <v>5505</v>
      </c>
      <c r="D1304" s="3">
        <v>4</v>
      </c>
      <c r="E1304" s="3">
        <v>337.48</v>
      </c>
      <c r="F1304" s="3">
        <v>12666.68706</v>
      </c>
      <c r="G1304" s="4">
        <v>2021.2615967348233</v>
      </c>
      <c r="H1304" s="4">
        <v>2834.7992731009035</v>
      </c>
      <c r="I1304" s="4">
        <v>1227.2088387101819</v>
      </c>
      <c r="J1304" s="4">
        <v>2061.4013423131905</v>
      </c>
      <c r="K1304" s="4">
        <v>1245.4970078557685</v>
      </c>
      <c r="L1304" s="4">
        <v>998.76929504887869</v>
      </c>
      <c r="M1304" s="4">
        <v>921.98032779451137</v>
      </c>
      <c r="R1304" t="s">
        <v>5236</v>
      </c>
      <c r="AT1304" t="s">
        <v>5236</v>
      </c>
      <c r="AU1304">
        <f t="shared" si="142"/>
        <v>0</v>
      </c>
      <c r="AV1304">
        <f t="shared" si="143"/>
        <v>0</v>
      </c>
      <c r="AW1304">
        <f t="shared" si="144"/>
        <v>0</v>
      </c>
      <c r="AX1304">
        <f t="shared" si="145"/>
        <v>0</v>
      </c>
      <c r="AY1304">
        <f t="shared" si="146"/>
        <v>0</v>
      </c>
      <c r="AZ1304">
        <f t="shared" si="147"/>
        <v>0</v>
      </c>
      <c r="BA1304">
        <f t="shared" si="148"/>
        <v>0</v>
      </c>
    </row>
    <row r="1305" spans="1:53" x14ac:dyDescent="0.3">
      <c r="A1305" s="3" t="s">
        <v>19417</v>
      </c>
      <c r="B1305" s="3" t="s">
        <v>29305</v>
      </c>
      <c r="C1305" s="6" t="s">
        <v>3891</v>
      </c>
      <c r="D1305" s="3">
        <v>4</v>
      </c>
      <c r="E1305" s="3">
        <v>262.49</v>
      </c>
      <c r="F1305" s="3">
        <v>50318.37257</v>
      </c>
      <c r="G1305" s="4">
        <v>42.470311227114621</v>
      </c>
      <c r="H1305" s="4">
        <v>50.632582127417983</v>
      </c>
      <c r="I1305" s="4">
        <v>43.569923151808922</v>
      </c>
      <c r="J1305" s="4">
        <v>36.33868837910132</v>
      </c>
      <c r="K1305" s="4">
        <v>27.284415903802167</v>
      </c>
      <c r="L1305" s="4">
        <v>25.46673954733043</v>
      </c>
      <c r="M1305" s="4">
        <v>32.318266664669729</v>
      </c>
      <c r="R1305" t="s">
        <v>6601</v>
      </c>
      <c r="S1305">
        <v>166.34761235471927</v>
      </c>
      <c r="T1305">
        <v>80.756326119921539</v>
      </c>
      <c r="U1305">
        <v>66.130000137773209</v>
      </c>
      <c r="V1305">
        <v>72.59930427011976</v>
      </c>
      <c r="W1305">
        <v>51.611059718492783</v>
      </c>
      <c r="X1305">
        <v>58.907492111714156</v>
      </c>
      <c r="Y1305">
        <v>42.926310825796065</v>
      </c>
      <c r="AT1305" t="s">
        <v>6601</v>
      </c>
      <c r="AU1305">
        <f t="shared" si="142"/>
        <v>1.2331837752253588E-7</v>
      </c>
      <c r="AV1305">
        <f t="shared" si="143"/>
        <v>7.982271959157845E-8</v>
      </c>
      <c r="AW1305">
        <f t="shared" si="144"/>
        <v>6.8207463047266869E-8</v>
      </c>
      <c r="AX1305">
        <f t="shared" si="145"/>
        <v>8.2011427792108928E-8</v>
      </c>
      <c r="AY1305">
        <f t="shared" si="146"/>
        <v>6.4439236232177244E-8</v>
      </c>
      <c r="AZ1305">
        <f t="shared" si="147"/>
        <v>5.8226475257107035E-8</v>
      </c>
      <c r="BA1305">
        <f t="shared" si="148"/>
        <v>4.0685736354495133E-8</v>
      </c>
    </row>
    <row r="1306" spans="1:53" x14ac:dyDescent="0.3">
      <c r="A1306" s="3" t="s">
        <v>13648</v>
      </c>
      <c r="B1306" s="3" t="s">
        <v>29306</v>
      </c>
      <c r="C1306" s="6" t="s">
        <v>4724</v>
      </c>
      <c r="D1306" s="3">
        <v>4</v>
      </c>
      <c r="E1306" s="3">
        <v>202.45</v>
      </c>
      <c r="F1306" s="3">
        <v>89209.547449999998</v>
      </c>
      <c r="G1306" s="4">
        <v>1.4328444010000001</v>
      </c>
      <c r="H1306" s="4">
        <v>1.1204859599999999</v>
      </c>
      <c r="I1306" s="4">
        <v>1.4093261530000001</v>
      </c>
      <c r="J1306" s="4">
        <v>1.2330501620000001</v>
      </c>
      <c r="K1306" s="4">
        <v>1.705054428</v>
      </c>
      <c r="L1306" s="4">
        <v>6.253560319</v>
      </c>
      <c r="M1306" s="4" t="s">
        <v>30021</v>
      </c>
      <c r="R1306" t="s">
        <v>6602</v>
      </c>
      <c r="AT1306" t="s">
        <v>6602</v>
      </c>
      <c r="AU1306">
        <f t="shared" si="142"/>
        <v>0</v>
      </c>
      <c r="AV1306">
        <f t="shared" si="143"/>
        <v>0</v>
      </c>
      <c r="AW1306">
        <f t="shared" si="144"/>
        <v>0</v>
      </c>
      <c r="AX1306">
        <f t="shared" si="145"/>
        <v>0</v>
      </c>
      <c r="AY1306">
        <f t="shared" si="146"/>
        <v>0</v>
      </c>
      <c r="AZ1306">
        <f t="shared" si="147"/>
        <v>0</v>
      </c>
      <c r="BA1306">
        <f t="shared" si="148"/>
        <v>0</v>
      </c>
    </row>
    <row r="1307" spans="1:53" x14ac:dyDescent="0.3">
      <c r="A1307" s="3" t="s">
        <v>22623</v>
      </c>
      <c r="B1307" s="3" t="s">
        <v>29307</v>
      </c>
      <c r="C1307" s="6" t="s">
        <v>3084</v>
      </c>
      <c r="D1307" s="3">
        <v>4</v>
      </c>
      <c r="E1307" s="3">
        <v>237.81</v>
      </c>
      <c r="F1307" s="3">
        <v>28154.54722</v>
      </c>
      <c r="G1307" s="4">
        <v>13.795143680000001</v>
      </c>
      <c r="H1307" s="4">
        <v>1.7426878990000001</v>
      </c>
      <c r="I1307" s="4">
        <v>6.0993066520000001</v>
      </c>
      <c r="J1307" s="4">
        <v>4.7811961890000001</v>
      </c>
      <c r="K1307" s="4">
        <v>1.3931426179999999</v>
      </c>
      <c r="L1307" s="4">
        <v>4.5967833300000001</v>
      </c>
      <c r="M1307" s="4" t="s">
        <v>30021</v>
      </c>
      <c r="R1307" t="s">
        <v>6604</v>
      </c>
      <c r="AT1307" t="s">
        <v>6604</v>
      </c>
      <c r="AU1307">
        <f t="shared" si="142"/>
        <v>0</v>
      </c>
      <c r="AV1307">
        <f t="shared" si="143"/>
        <v>0</v>
      </c>
      <c r="AW1307">
        <f t="shared" si="144"/>
        <v>0</v>
      </c>
      <c r="AX1307">
        <f t="shared" si="145"/>
        <v>0</v>
      </c>
      <c r="AY1307">
        <f t="shared" si="146"/>
        <v>0</v>
      </c>
      <c r="AZ1307">
        <f t="shared" si="147"/>
        <v>0</v>
      </c>
      <c r="BA1307">
        <f t="shared" si="148"/>
        <v>0</v>
      </c>
    </row>
    <row r="1308" spans="1:53" x14ac:dyDescent="0.3">
      <c r="A1308" s="3" t="s">
        <v>21840</v>
      </c>
      <c r="B1308" s="3" t="s">
        <v>29308</v>
      </c>
      <c r="C1308" s="6" t="s">
        <v>29309</v>
      </c>
      <c r="D1308" s="3">
        <v>4</v>
      </c>
      <c r="E1308" s="3">
        <v>150.46</v>
      </c>
      <c r="F1308" s="3">
        <v>19223.577389999999</v>
      </c>
      <c r="G1308" s="4">
        <v>70.177462883895586</v>
      </c>
      <c r="H1308" s="4">
        <v>90.159901267106505</v>
      </c>
      <c r="I1308" s="4">
        <v>102.52168173546575</v>
      </c>
      <c r="J1308" s="4">
        <v>137.4130598307197</v>
      </c>
      <c r="K1308" s="4">
        <v>136.12708974883915</v>
      </c>
      <c r="L1308" s="4">
        <v>85.822806334416853</v>
      </c>
      <c r="M1308" s="4">
        <v>90.869822278354889</v>
      </c>
      <c r="R1308" t="s">
        <v>6606</v>
      </c>
      <c r="AT1308" t="s">
        <v>6606</v>
      </c>
      <c r="AU1308">
        <f t="shared" si="142"/>
        <v>0</v>
      </c>
      <c r="AV1308">
        <f t="shared" si="143"/>
        <v>0</v>
      </c>
      <c r="AW1308">
        <f t="shared" si="144"/>
        <v>0</v>
      </c>
      <c r="AX1308">
        <f t="shared" si="145"/>
        <v>0</v>
      </c>
      <c r="AY1308">
        <f t="shared" si="146"/>
        <v>0</v>
      </c>
      <c r="AZ1308">
        <f t="shared" si="147"/>
        <v>0</v>
      </c>
      <c r="BA1308">
        <f t="shared" si="148"/>
        <v>0</v>
      </c>
    </row>
    <row r="1309" spans="1:53" x14ac:dyDescent="0.3">
      <c r="A1309" s="3" t="s">
        <v>10741</v>
      </c>
      <c r="B1309" s="3" t="s">
        <v>29310</v>
      </c>
      <c r="C1309" s="6" t="s">
        <v>6809</v>
      </c>
      <c r="D1309" s="3">
        <v>4</v>
      </c>
      <c r="E1309" s="3">
        <v>158.36000000000001</v>
      </c>
      <c r="F1309" s="3">
        <v>27459.246510000001</v>
      </c>
      <c r="G1309" s="4">
        <v>130.32910467783952</v>
      </c>
      <c r="H1309" s="4">
        <v>63.42169801095519</v>
      </c>
      <c r="I1309" s="4">
        <v>121.78508095068379</v>
      </c>
      <c r="J1309" s="4">
        <v>86.595111189734666</v>
      </c>
      <c r="K1309" s="4">
        <v>89.020369947296288</v>
      </c>
      <c r="L1309" s="4">
        <v>115.95391056099002</v>
      </c>
      <c r="M1309" s="4">
        <v>151.22916825170441</v>
      </c>
      <c r="R1309" t="s">
        <v>6608</v>
      </c>
      <c r="AT1309" t="s">
        <v>6608</v>
      </c>
      <c r="AU1309">
        <f t="shared" si="142"/>
        <v>0</v>
      </c>
      <c r="AV1309">
        <f t="shared" si="143"/>
        <v>0</v>
      </c>
      <c r="AW1309">
        <f t="shared" si="144"/>
        <v>0</v>
      </c>
      <c r="AX1309">
        <f t="shared" si="145"/>
        <v>0</v>
      </c>
      <c r="AY1309">
        <f t="shared" si="146"/>
        <v>0</v>
      </c>
      <c r="AZ1309">
        <f t="shared" si="147"/>
        <v>0</v>
      </c>
      <c r="BA1309">
        <f t="shared" si="148"/>
        <v>0</v>
      </c>
    </row>
    <row r="1310" spans="1:53" x14ac:dyDescent="0.3">
      <c r="A1310" s="3" t="s">
        <v>14761</v>
      </c>
      <c r="B1310" s="3" t="s">
        <v>29311</v>
      </c>
      <c r="C1310" s="6" t="s">
        <v>3274</v>
      </c>
      <c r="D1310" s="3">
        <v>4</v>
      </c>
      <c r="E1310" s="3">
        <v>184.81</v>
      </c>
      <c r="F1310" s="3">
        <v>31884.553629999999</v>
      </c>
      <c r="G1310" s="4">
        <v>450.88481471438996</v>
      </c>
      <c r="H1310" s="4">
        <v>254.53686987220897</v>
      </c>
      <c r="I1310" s="4">
        <v>394.84482977164896</v>
      </c>
      <c r="J1310" s="4">
        <v>463.23231592671988</v>
      </c>
      <c r="K1310" s="4">
        <v>195.78581248369187</v>
      </c>
      <c r="L1310" s="4">
        <v>304.40713929043881</v>
      </c>
      <c r="M1310" s="4">
        <v>414.0141493910246</v>
      </c>
      <c r="R1310" t="s">
        <v>13218</v>
      </c>
      <c r="AT1310" t="s">
        <v>13218</v>
      </c>
      <c r="AU1310">
        <f t="shared" si="142"/>
        <v>0</v>
      </c>
      <c r="AV1310">
        <f t="shared" si="143"/>
        <v>0</v>
      </c>
      <c r="AW1310">
        <f t="shared" si="144"/>
        <v>0</v>
      </c>
      <c r="AX1310">
        <f t="shared" si="145"/>
        <v>0</v>
      </c>
      <c r="AY1310">
        <f t="shared" si="146"/>
        <v>0</v>
      </c>
      <c r="AZ1310">
        <f t="shared" si="147"/>
        <v>0</v>
      </c>
      <c r="BA1310">
        <f t="shared" si="148"/>
        <v>0</v>
      </c>
    </row>
    <row r="1311" spans="1:53" x14ac:dyDescent="0.3">
      <c r="A1311" s="3" t="s">
        <v>20747</v>
      </c>
      <c r="B1311" s="3" t="s">
        <v>29312</v>
      </c>
      <c r="C1311" s="6" t="s">
        <v>4472</v>
      </c>
      <c r="D1311" s="3">
        <v>4</v>
      </c>
      <c r="E1311" s="3">
        <v>161.5</v>
      </c>
      <c r="F1311" s="3">
        <v>16065.15753</v>
      </c>
      <c r="G1311" s="4">
        <v>20.321541898717204</v>
      </c>
      <c r="H1311" s="4">
        <v>10.022658725009434</v>
      </c>
      <c r="I1311" s="4">
        <v>21.189220416238236</v>
      </c>
      <c r="J1311" s="4">
        <v>12.630679515450657</v>
      </c>
      <c r="K1311" s="4">
        <v>15.097508778165688</v>
      </c>
      <c r="L1311" s="4">
        <v>21.419130361384084</v>
      </c>
      <c r="M1311" s="4">
        <v>29.243973414375997</v>
      </c>
      <c r="R1311" t="s">
        <v>23638</v>
      </c>
      <c r="AT1311" t="s">
        <v>23638</v>
      </c>
      <c r="AU1311">
        <f t="shared" si="142"/>
        <v>0</v>
      </c>
      <c r="AV1311">
        <f t="shared" si="143"/>
        <v>0</v>
      </c>
      <c r="AW1311">
        <f t="shared" si="144"/>
        <v>0</v>
      </c>
      <c r="AX1311">
        <f t="shared" si="145"/>
        <v>0</v>
      </c>
      <c r="AY1311">
        <f t="shared" si="146"/>
        <v>0</v>
      </c>
      <c r="AZ1311">
        <f t="shared" si="147"/>
        <v>0</v>
      </c>
      <c r="BA1311">
        <f t="shared" si="148"/>
        <v>0</v>
      </c>
    </row>
    <row r="1312" spans="1:53" x14ac:dyDescent="0.3">
      <c r="A1312" s="3" t="s">
        <v>8848</v>
      </c>
      <c r="B1312" s="3" t="s">
        <v>29313</v>
      </c>
      <c r="C1312" s="6" t="s">
        <v>3957</v>
      </c>
      <c r="D1312" s="3">
        <v>4</v>
      </c>
      <c r="E1312" s="3">
        <v>360.26</v>
      </c>
      <c r="F1312" s="3">
        <v>16052.921410000001</v>
      </c>
      <c r="G1312" s="4">
        <v>1254.8966315738564</v>
      </c>
      <c r="H1312" s="4">
        <v>1531.2946926032698</v>
      </c>
      <c r="I1312" s="4">
        <v>1354.2370584531286</v>
      </c>
      <c r="J1312" s="4">
        <v>1175.3319909630829</v>
      </c>
      <c r="K1312" s="4">
        <v>1241.0916359647188</v>
      </c>
      <c r="L1312" s="4">
        <v>1215.2582954997683</v>
      </c>
      <c r="M1312" s="4">
        <v>1749.3768261218001</v>
      </c>
      <c r="R1312" t="s">
        <v>3892</v>
      </c>
      <c r="AT1312" t="s">
        <v>3892</v>
      </c>
      <c r="AU1312">
        <f t="shared" si="142"/>
        <v>0</v>
      </c>
      <c r="AV1312">
        <f t="shared" si="143"/>
        <v>0</v>
      </c>
      <c r="AW1312">
        <f t="shared" si="144"/>
        <v>0</v>
      </c>
      <c r="AX1312">
        <f t="shared" si="145"/>
        <v>0</v>
      </c>
      <c r="AY1312">
        <f t="shared" si="146"/>
        <v>0</v>
      </c>
      <c r="AZ1312">
        <f t="shared" si="147"/>
        <v>0</v>
      </c>
      <c r="BA1312">
        <f t="shared" si="148"/>
        <v>0</v>
      </c>
    </row>
    <row r="1313" spans="1:53" x14ac:dyDescent="0.3">
      <c r="A1313" s="3" t="s">
        <v>22954</v>
      </c>
      <c r="B1313" s="3" t="s">
        <v>29314</v>
      </c>
      <c r="C1313" s="6" t="s">
        <v>4210</v>
      </c>
      <c r="D1313" s="3">
        <v>4</v>
      </c>
      <c r="E1313" s="3">
        <v>110.86</v>
      </c>
      <c r="F1313" s="3">
        <v>49422.573709999997</v>
      </c>
      <c r="G1313" s="4">
        <v>39.102521356876998</v>
      </c>
      <c r="H1313" s="4">
        <v>24.259598319993923</v>
      </c>
      <c r="I1313" s="4">
        <v>33.186598215015309</v>
      </c>
      <c r="J1313" s="4">
        <v>43.009143940476896</v>
      </c>
      <c r="K1313" s="4">
        <v>34.863987372577611</v>
      </c>
      <c r="L1313" s="4">
        <v>33.139260475560398</v>
      </c>
      <c r="M1313" s="4">
        <v>57.649350805570322</v>
      </c>
      <c r="R1313" t="s">
        <v>7846</v>
      </c>
      <c r="AT1313" t="s">
        <v>7846</v>
      </c>
      <c r="AU1313">
        <f t="shared" si="142"/>
        <v>0</v>
      </c>
      <c r="AV1313">
        <f t="shared" si="143"/>
        <v>0</v>
      </c>
      <c r="AW1313">
        <f t="shared" si="144"/>
        <v>0</v>
      </c>
      <c r="AX1313">
        <f t="shared" si="145"/>
        <v>0</v>
      </c>
      <c r="AY1313">
        <f t="shared" si="146"/>
        <v>0</v>
      </c>
      <c r="AZ1313">
        <f t="shared" si="147"/>
        <v>0</v>
      </c>
      <c r="BA1313">
        <f t="shared" si="148"/>
        <v>0</v>
      </c>
    </row>
    <row r="1314" spans="1:53" x14ac:dyDescent="0.3">
      <c r="A1314" s="3" t="s">
        <v>14684</v>
      </c>
      <c r="B1314" s="3" t="s">
        <v>29315</v>
      </c>
      <c r="C1314" s="6" t="s">
        <v>23653</v>
      </c>
      <c r="D1314" s="3">
        <v>4</v>
      </c>
      <c r="E1314" s="3">
        <v>217.44</v>
      </c>
      <c r="F1314" s="3">
        <v>25146.679250000001</v>
      </c>
      <c r="G1314" s="4">
        <v>105.12736154261732</v>
      </c>
      <c r="H1314" s="4">
        <v>62.675148955270345</v>
      </c>
      <c r="I1314" s="4">
        <v>44.364673228247128</v>
      </c>
      <c r="J1314" s="4">
        <v>51.897189950940536</v>
      </c>
      <c r="K1314" s="4">
        <v>18.455308526087208</v>
      </c>
      <c r="L1314" s="4">
        <v>27.363275196246999</v>
      </c>
      <c r="M1314" s="4">
        <v>41.240096256396932</v>
      </c>
      <c r="R1314" t="s">
        <v>13232</v>
      </c>
      <c r="AT1314" t="s">
        <v>13232</v>
      </c>
      <c r="AU1314">
        <f t="shared" si="142"/>
        <v>0</v>
      </c>
      <c r="AV1314">
        <f t="shared" si="143"/>
        <v>0</v>
      </c>
      <c r="AW1314">
        <f t="shared" si="144"/>
        <v>0</v>
      </c>
      <c r="AX1314">
        <f t="shared" si="145"/>
        <v>0</v>
      </c>
      <c r="AY1314">
        <f t="shared" si="146"/>
        <v>0</v>
      </c>
      <c r="AZ1314">
        <f t="shared" si="147"/>
        <v>0</v>
      </c>
      <c r="BA1314">
        <f t="shared" si="148"/>
        <v>0</v>
      </c>
    </row>
    <row r="1315" spans="1:53" x14ac:dyDescent="0.3">
      <c r="A1315" s="3" t="s">
        <v>9088</v>
      </c>
      <c r="B1315" s="3" t="s">
        <v>29316</v>
      </c>
      <c r="C1315" s="6" t="s">
        <v>3057</v>
      </c>
      <c r="D1315" s="3">
        <v>4</v>
      </c>
      <c r="E1315" s="3">
        <v>231.03</v>
      </c>
      <c r="F1315" s="3">
        <v>33916.225229999996</v>
      </c>
      <c r="G1315" s="4">
        <v>131.46158543873372</v>
      </c>
      <c r="H1315" s="4">
        <v>89.981905355246568</v>
      </c>
      <c r="I1315" s="4">
        <v>114.66382677157837</v>
      </c>
      <c r="J1315" s="4">
        <v>109.29185932983331</v>
      </c>
      <c r="K1315" s="4">
        <v>132.86855615741626</v>
      </c>
      <c r="L1315" s="4">
        <v>108.74401962595377</v>
      </c>
      <c r="M1315" s="4">
        <v>100.3170480642555</v>
      </c>
      <c r="R1315" t="s">
        <v>23639</v>
      </c>
      <c r="AT1315" t="s">
        <v>23639</v>
      </c>
      <c r="AU1315">
        <f t="shared" si="142"/>
        <v>0</v>
      </c>
      <c r="AV1315">
        <f t="shared" si="143"/>
        <v>0</v>
      </c>
      <c r="AW1315">
        <f t="shared" si="144"/>
        <v>0</v>
      </c>
      <c r="AX1315">
        <f t="shared" si="145"/>
        <v>0</v>
      </c>
      <c r="AY1315">
        <f t="shared" si="146"/>
        <v>0</v>
      </c>
      <c r="AZ1315">
        <f t="shared" si="147"/>
        <v>0</v>
      </c>
      <c r="BA1315">
        <f t="shared" si="148"/>
        <v>0</v>
      </c>
    </row>
    <row r="1316" spans="1:53" x14ac:dyDescent="0.3">
      <c r="A1316" s="3" t="s">
        <v>19312</v>
      </c>
      <c r="B1316" s="3" t="s">
        <v>29317</v>
      </c>
      <c r="C1316" s="6" t="s">
        <v>3443</v>
      </c>
      <c r="D1316" s="3">
        <v>4</v>
      </c>
      <c r="E1316" s="3">
        <v>255.15</v>
      </c>
      <c r="F1316" s="3">
        <v>39487.799429999999</v>
      </c>
      <c r="G1316" s="4">
        <v>51.496729650719153</v>
      </c>
      <c r="H1316" s="4">
        <v>25.918474000544116</v>
      </c>
      <c r="I1316" s="4">
        <v>63.79842143182325</v>
      </c>
      <c r="J1316" s="4">
        <v>50.896174512653481</v>
      </c>
      <c r="K1316" s="4">
        <v>22.458044378285415</v>
      </c>
      <c r="L1316" s="4">
        <v>27.556503701602551</v>
      </c>
      <c r="M1316" s="4">
        <v>39.268221171563759</v>
      </c>
      <c r="R1316" t="s">
        <v>8486</v>
      </c>
      <c r="AT1316" t="s">
        <v>8486</v>
      </c>
      <c r="AU1316">
        <f t="shared" si="142"/>
        <v>0</v>
      </c>
      <c r="AV1316">
        <f t="shared" si="143"/>
        <v>0</v>
      </c>
      <c r="AW1316">
        <f t="shared" si="144"/>
        <v>0</v>
      </c>
      <c r="AX1316">
        <f t="shared" si="145"/>
        <v>0</v>
      </c>
      <c r="AY1316">
        <f t="shared" si="146"/>
        <v>0</v>
      </c>
      <c r="AZ1316">
        <f t="shared" si="147"/>
        <v>0</v>
      </c>
      <c r="BA1316">
        <f t="shared" si="148"/>
        <v>0</v>
      </c>
    </row>
    <row r="1317" spans="1:53" x14ac:dyDescent="0.3">
      <c r="A1317" s="3" t="s">
        <v>19420</v>
      </c>
      <c r="B1317" s="3" t="s">
        <v>29318</v>
      </c>
      <c r="C1317" s="6" t="s">
        <v>4073</v>
      </c>
      <c r="D1317" s="3">
        <v>4</v>
      </c>
      <c r="E1317" s="3">
        <v>495.61</v>
      </c>
      <c r="F1317" s="3">
        <v>14929.155870000001</v>
      </c>
      <c r="G1317" s="4">
        <v>1408.8717109688146</v>
      </c>
      <c r="H1317" s="4">
        <v>1089.5577174894477</v>
      </c>
      <c r="I1317" s="4">
        <v>1548.2579684403859</v>
      </c>
      <c r="J1317" s="4">
        <v>1088.2662188904508</v>
      </c>
      <c r="K1317" s="4">
        <v>1697.4353589529414</v>
      </c>
      <c r="L1317" s="4">
        <v>1086.4122994841587</v>
      </c>
      <c r="M1317" s="4">
        <v>1339.132845986913</v>
      </c>
      <c r="R1317" t="s">
        <v>6610</v>
      </c>
      <c r="AT1317" t="s">
        <v>6610</v>
      </c>
      <c r="AU1317">
        <f t="shared" si="142"/>
        <v>0</v>
      </c>
      <c r="AV1317">
        <f t="shared" si="143"/>
        <v>0</v>
      </c>
      <c r="AW1317">
        <f t="shared" si="144"/>
        <v>0</v>
      </c>
      <c r="AX1317">
        <f t="shared" si="145"/>
        <v>0</v>
      </c>
      <c r="AY1317">
        <f t="shared" si="146"/>
        <v>0</v>
      </c>
      <c r="AZ1317">
        <f t="shared" si="147"/>
        <v>0</v>
      </c>
      <c r="BA1317">
        <f t="shared" si="148"/>
        <v>0</v>
      </c>
    </row>
    <row r="1318" spans="1:53" x14ac:dyDescent="0.3">
      <c r="A1318" s="3" t="s">
        <v>21616</v>
      </c>
      <c r="B1318" s="3" t="s">
        <v>29319</v>
      </c>
      <c r="C1318" s="6" t="s">
        <v>4099</v>
      </c>
      <c r="D1318" s="3">
        <v>4</v>
      </c>
      <c r="E1318" s="3">
        <v>138.66999999999999</v>
      </c>
      <c r="F1318" s="3">
        <v>30964.21429</v>
      </c>
      <c r="G1318" s="4">
        <v>66.931306410815381</v>
      </c>
      <c r="H1318" s="4">
        <v>63.303267758695895</v>
      </c>
      <c r="I1318" s="4">
        <v>50.772092425079258</v>
      </c>
      <c r="J1318" s="4">
        <v>62.061750568648051</v>
      </c>
      <c r="K1318" s="4">
        <v>50.499087932759743</v>
      </c>
      <c r="L1318" s="4">
        <v>52.489700202747514</v>
      </c>
      <c r="M1318" s="4">
        <v>70.991443079563282</v>
      </c>
      <c r="R1318" t="s">
        <v>6612</v>
      </c>
      <c r="AT1318" t="s">
        <v>6612</v>
      </c>
      <c r="AU1318">
        <f t="shared" si="142"/>
        <v>0</v>
      </c>
      <c r="AV1318">
        <f t="shared" si="143"/>
        <v>0</v>
      </c>
      <c r="AW1318">
        <f t="shared" si="144"/>
        <v>0</v>
      </c>
      <c r="AX1318">
        <f t="shared" si="145"/>
        <v>0</v>
      </c>
      <c r="AY1318">
        <f t="shared" si="146"/>
        <v>0</v>
      </c>
      <c r="AZ1318">
        <f t="shared" si="147"/>
        <v>0</v>
      </c>
      <c r="BA1318">
        <f t="shared" si="148"/>
        <v>0</v>
      </c>
    </row>
    <row r="1319" spans="1:53" x14ac:dyDescent="0.3">
      <c r="A1319" s="3" t="s">
        <v>10837</v>
      </c>
      <c r="B1319" s="3" t="s">
        <v>29320</v>
      </c>
      <c r="C1319" s="6" t="s">
        <v>3717</v>
      </c>
      <c r="D1319" s="3">
        <v>4</v>
      </c>
      <c r="E1319" s="3">
        <v>250.85</v>
      </c>
      <c r="F1319" s="3">
        <v>37486.839919999999</v>
      </c>
      <c r="G1319" s="4">
        <v>290.46746686662709</v>
      </c>
      <c r="H1319" s="4">
        <v>183.5991806489352</v>
      </c>
      <c r="I1319" s="4">
        <v>232.21502733393413</v>
      </c>
      <c r="J1319" s="4">
        <v>296.85116297237721</v>
      </c>
      <c r="K1319" s="4">
        <v>176.21015208805841</v>
      </c>
      <c r="L1319" s="4">
        <v>277.90167638882434</v>
      </c>
      <c r="M1319" s="4">
        <v>334.59620780476337</v>
      </c>
      <c r="R1319" t="s">
        <v>6614</v>
      </c>
      <c r="AT1319" t="s">
        <v>6614</v>
      </c>
      <c r="AU1319">
        <f t="shared" si="142"/>
        <v>0</v>
      </c>
      <c r="AV1319">
        <f t="shared" si="143"/>
        <v>0</v>
      </c>
      <c r="AW1319">
        <f t="shared" si="144"/>
        <v>0</v>
      </c>
      <c r="AX1319">
        <f t="shared" si="145"/>
        <v>0</v>
      </c>
      <c r="AY1319">
        <f t="shared" si="146"/>
        <v>0</v>
      </c>
      <c r="AZ1319">
        <f t="shared" si="147"/>
        <v>0</v>
      </c>
      <c r="BA1319">
        <f t="shared" si="148"/>
        <v>0</v>
      </c>
    </row>
    <row r="1320" spans="1:53" x14ac:dyDescent="0.3">
      <c r="A1320" s="3" t="s">
        <v>14681</v>
      </c>
      <c r="B1320" s="3" t="s">
        <v>29321</v>
      </c>
      <c r="C1320" s="6" t="s">
        <v>6787</v>
      </c>
      <c r="D1320" s="3">
        <v>4</v>
      </c>
      <c r="E1320" s="3">
        <v>201.64</v>
      </c>
      <c r="F1320" s="3">
        <v>20889.78297</v>
      </c>
      <c r="G1320" s="4">
        <v>73.459529642208821</v>
      </c>
      <c r="H1320" s="4">
        <v>50.842840664710053</v>
      </c>
      <c r="I1320" s="4">
        <v>59.616458622869132</v>
      </c>
      <c r="J1320" s="4">
        <v>91.929877787654931</v>
      </c>
      <c r="K1320" s="4">
        <v>161.61034834375701</v>
      </c>
      <c r="L1320" s="4">
        <v>61.191520342968388</v>
      </c>
      <c r="M1320" s="4">
        <v>76.99260772055365</v>
      </c>
      <c r="R1320" t="s">
        <v>6616</v>
      </c>
      <c r="S1320">
        <v>31.25603933</v>
      </c>
      <c r="T1320">
        <v>8.2858898540000006</v>
      </c>
      <c r="U1320">
        <v>4.1186933979999996</v>
      </c>
      <c r="V1320">
        <v>12.949370569999999</v>
      </c>
      <c r="W1320">
        <v>9.8823743390000001</v>
      </c>
      <c r="X1320">
        <v>7.3040842570000004</v>
      </c>
      <c r="AT1320" t="s">
        <v>6616</v>
      </c>
      <c r="AU1320">
        <f t="shared" si="142"/>
        <v>2.3171021233156998E-8</v>
      </c>
      <c r="AV1320">
        <f t="shared" si="143"/>
        <v>8.1900984623839575E-9</v>
      </c>
      <c r="AW1320">
        <f t="shared" si="144"/>
        <v>4.2480814632063377E-9</v>
      </c>
      <c r="AX1320">
        <f t="shared" si="145"/>
        <v>1.4628189348804948E-8</v>
      </c>
      <c r="AY1320">
        <f t="shared" si="146"/>
        <v>1.2338685894826739E-8</v>
      </c>
      <c r="AZ1320">
        <f t="shared" si="147"/>
        <v>7.2196433088595799E-9</v>
      </c>
      <c r="BA1320">
        <f t="shared" si="148"/>
        <v>0</v>
      </c>
    </row>
    <row r="1321" spans="1:53" x14ac:dyDescent="0.3">
      <c r="A1321" s="3" t="s">
        <v>10867</v>
      </c>
      <c r="B1321" s="3" t="s">
        <v>29322</v>
      </c>
      <c r="C1321" s="6" t="s">
        <v>3718</v>
      </c>
      <c r="D1321" s="3">
        <v>4</v>
      </c>
      <c r="E1321" s="3">
        <v>207.07</v>
      </c>
      <c r="F1321" s="3">
        <v>21325.068650000001</v>
      </c>
      <c r="G1321" s="4">
        <v>307.04544231478013</v>
      </c>
      <c r="H1321" s="4">
        <v>169.60085129653524</v>
      </c>
      <c r="I1321" s="4">
        <v>235.87793650897211</v>
      </c>
      <c r="J1321" s="4">
        <v>255.29029642475865</v>
      </c>
      <c r="K1321" s="4">
        <v>258.78191902824534</v>
      </c>
      <c r="L1321" s="4">
        <v>200.43535586582124</v>
      </c>
      <c r="M1321" s="4">
        <v>284.06597470707555</v>
      </c>
      <c r="R1321" t="s">
        <v>5798</v>
      </c>
      <c r="S1321">
        <v>1378.1824318789957</v>
      </c>
      <c r="T1321">
        <v>3198.9851182961356</v>
      </c>
      <c r="U1321">
        <v>3355.7175722781076</v>
      </c>
      <c r="V1321">
        <v>4700.7658221938564</v>
      </c>
      <c r="W1321">
        <v>5087.4202299759763</v>
      </c>
      <c r="X1321">
        <v>4056.5624126118628</v>
      </c>
      <c r="Y1321">
        <v>2215.5215154432376</v>
      </c>
      <c r="AT1321" t="s">
        <v>5798</v>
      </c>
      <c r="AU1321">
        <f t="shared" si="142"/>
        <v>1.0216871707600373E-6</v>
      </c>
      <c r="AV1321">
        <f t="shared" si="143"/>
        <v>3.1620023389398946E-6</v>
      </c>
      <c r="AW1321">
        <f t="shared" si="144"/>
        <v>3.4611368793493298E-6</v>
      </c>
      <c r="AX1321">
        <f t="shared" si="145"/>
        <v>5.3101957473321821E-6</v>
      </c>
      <c r="AY1321">
        <f t="shared" si="146"/>
        <v>6.3519229366707742E-6</v>
      </c>
      <c r="AZ1321">
        <f t="shared" si="147"/>
        <v>4.0096653664854497E-6</v>
      </c>
      <c r="BA1321">
        <f t="shared" si="148"/>
        <v>2.0998805285374404E-6</v>
      </c>
    </row>
    <row r="1322" spans="1:53" x14ac:dyDescent="0.3">
      <c r="A1322" s="3" t="s">
        <v>22385</v>
      </c>
      <c r="B1322" s="3" t="s">
        <v>29323</v>
      </c>
      <c r="C1322" s="6" t="s">
        <v>5621</v>
      </c>
      <c r="D1322" s="3">
        <v>4</v>
      </c>
      <c r="E1322" s="3">
        <v>186.12</v>
      </c>
      <c r="F1322" s="3">
        <v>23472.89561</v>
      </c>
      <c r="G1322" s="4">
        <v>194.20724948362226</v>
      </c>
      <c r="H1322" s="4">
        <v>162.47820595726571</v>
      </c>
      <c r="I1322" s="4">
        <v>228.5545714395052</v>
      </c>
      <c r="J1322" s="4">
        <v>241.49060563549131</v>
      </c>
      <c r="K1322" s="4">
        <v>168.90880014461723</v>
      </c>
      <c r="L1322" s="4">
        <v>127.53611852267291</v>
      </c>
      <c r="M1322" s="4">
        <v>168.06540699549569</v>
      </c>
      <c r="R1322" t="s">
        <v>6618</v>
      </c>
      <c r="AT1322" t="s">
        <v>6618</v>
      </c>
      <c r="AU1322">
        <f t="shared" si="142"/>
        <v>0</v>
      </c>
      <c r="AV1322">
        <f t="shared" si="143"/>
        <v>0</v>
      </c>
      <c r="AW1322">
        <f t="shared" si="144"/>
        <v>0</v>
      </c>
      <c r="AX1322">
        <f t="shared" si="145"/>
        <v>0</v>
      </c>
      <c r="AY1322">
        <f t="shared" si="146"/>
        <v>0</v>
      </c>
      <c r="AZ1322">
        <f t="shared" si="147"/>
        <v>0</v>
      </c>
      <c r="BA1322">
        <f t="shared" si="148"/>
        <v>0</v>
      </c>
    </row>
    <row r="1323" spans="1:53" x14ac:dyDescent="0.3">
      <c r="A1323" s="3" t="s">
        <v>22402</v>
      </c>
      <c r="B1323" s="3" t="s">
        <v>29324</v>
      </c>
      <c r="C1323" s="6" t="s">
        <v>5627</v>
      </c>
      <c r="D1323" s="3">
        <v>4</v>
      </c>
      <c r="E1323" s="3">
        <v>250.81</v>
      </c>
      <c r="F1323" s="3">
        <v>29697.290649999999</v>
      </c>
      <c r="G1323" s="4">
        <v>268.57969060195393</v>
      </c>
      <c r="H1323" s="4">
        <v>170.70812072347053</v>
      </c>
      <c r="I1323" s="4">
        <v>234.01944413441839</v>
      </c>
      <c r="J1323" s="4">
        <v>191.64018283998104</v>
      </c>
      <c r="K1323" s="4">
        <v>199.98690439222653</v>
      </c>
      <c r="L1323" s="4">
        <v>238.3086609540147</v>
      </c>
      <c r="M1323" s="4">
        <v>285.8148276871737</v>
      </c>
      <c r="R1323" t="s">
        <v>23640</v>
      </c>
      <c r="AT1323" t="s">
        <v>23640</v>
      </c>
      <c r="AU1323">
        <f t="shared" si="142"/>
        <v>0</v>
      </c>
      <c r="AV1323">
        <f t="shared" si="143"/>
        <v>0</v>
      </c>
      <c r="AW1323">
        <f t="shared" si="144"/>
        <v>0</v>
      </c>
      <c r="AX1323">
        <f t="shared" si="145"/>
        <v>0</v>
      </c>
      <c r="AY1323">
        <f t="shared" si="146"/>
        <v>0</v>
      </c>
      <c r="AZ1323">
        <f t="shared" si="147"/>
        <v>0</v>
      </c>
      <c r="BA1323">
        <f t="shared" si="148"/>
        <v>0</v>
      </c>
    </row>
    <row r="1324" spans="1:53" x14ac:dyDescent="0.3">
      <c r="A1324" s="3" t="s">
        <v>22432</v>
      </c>
      <c r="B1324" s="3" t="s">
        <v>29325</v>
      </c>
      <c r="C1324" s="6" t="s">
        <v>23737</v>
      </c>
      <c r="D1324" s="3">
        <v>4</v>
      </c>
      <c r="E1324" s="3">
        <v>189.9</v>
      </c>
      <c r="F1324" s="3">
        <v>64738.076280000001</v>
      </c>
      <c r="G1324" s="4">
        <v>36.0827391374415</v>
      </c>
      <c r="H1324" s="4">
        <v>24.545901592780616</v>
      </c>
      <c r="I1324" s="4">
        <v>28.849764927644756</v>
      </c>
      <c r="J1324" s="4">
        <v>23.644128146360043</v>
      </c>
      <c r="K1324" s="4">
        <v>29.128887527424723</v>
      </c>
      <c r="L1324" s="4">
        <v>22.409676339201358</v>
      </c>
      <c r="M1324" s="4">
        <v>27.182254344786383</v>
      </c>
      <c r="R1324" t="s">
        <v>6375</v>
      </c>
      <c r="S1324">
        <v>24.408602660825562</v>
      </c>
      <c r="T1324">
        <v>19.056286828756548</v>
      </c>
      <c r="U1324">
        <v>16.382737462625151</v>
      </c>
      <c r="V1324">
        <v>50.576875723572591</v>
      </c>
      <c r="W1324">
        <v>19.768133828685471</v>
      </c>
      <c r="X1324">
        <v>11.621847032725748</v>
      </c>
      <c r="Y1324">
        <v>12.867578697540697</v>
      </c>
      <c r="AT1324" t="s">
        <v>6375</v>
      </c>
      <c r="AU1324">
        <f t="shared" si="142"/>
        <v>1.8094815038923918E-8</v>
      </c>
      <c r="AV1324">
        <f t="shared" si="143"/>
        <v>1.8835981192726417E-8</v>
      </c>
      <c r="AW1324">
        <f t="shared" si="144"/>
        <v>1.6897398423817796E-8</v>
      </c>
      <c r="AX1324">
        <f t="shared" si="145"/>
        <v>5.7133905525061841E-8</v>
      </c>
      <c r="AY1324">
        <f t="shared" si="146"/>
        <v>2.4681598335783173E-8</v>
      </c>
      <c r="AZ1324">
        <f t="shared" si="147"/>
        <v>1.1487489357203891E-8</v>
      </c>
      <c r="BA1324">
        <f t="shared" si="148"/>
        <v>1.2195944732670838E-8</v>
      </c>
    </row>
    <row r="1325" spans="1:53" x14ac:dyDescent="0.3">
      <c r="A1325" s="3" t="s">
        <v>9508</v>
      </c>
      <c r="B1325" s="3" t="s">
        <v>29326</v>
      </c>
      <c r="C1325" s="6" t="s">
        <v>6330</v>
      </c>
      <c r="D1325" s="3">
        <v>4</v>
      </c>
      <c r="E1325" s="3">
        <v>313.29000000000002</v>
      </c>
      <c r="F1325" s="3">
        <v>9381.9971700000006</v>
      </c>
      <c r="G1325" s="4">
        <v>259.50772661291882</v>
      </c>
      <c r="H1325" s="4">
        <v>195.89141605127406</v>
      </c>
      <c r="I1325" s="4">
        <v>138.49342135518137</v>
      </c>
      <c r="J1325" s="4">
        <v>140.05694702419805</v>
      </c>
      <c r="K1325" s="4">
        <v>144.01895312703198</v>
      </c>
      <c r="L1325" s="4">
        <v>126.86132040083197</v>
      </c>
      <c r="M1325" s="4">
        <v>177.35571380711511</v>
      </c>
      <c r="R1325" t="s">
        <v>6381</v>
      </c>
      <c r="S1325">
        <v>565.79618689689892</v>
      </c>
      <c r="T1325">
        <v>364.88514179741276</v>
      </c>
      <c r="U1325">
        <v>518.79509123558591</v>
      </c>
      <c r="V1325">
        <v>545.89433954152673</v>
      </c>
      <c r="W1325">
        <v>275.64725838716862</v>
      </c>
      <c r="X1325">
        <v>230.02015159748714</v>
      </c>
      <c r="Y1325">
        <v>183.51524256288687</v>
      </c>
      <c r="AT1325" t="s">
        <v>6381</v>
      </c>
      <c r="AU1325">
        <f t="shared" si="142"/>
        <v>4.1944135409517701E-7</v>
      </c>
      <c r="AV1325">
        <f t="shared" si="143"/>
        <v>3.6066678310224883E-7</v>
      </c>
      <c r="AW1325">
        <f t="shared" si="144"/>
        <v>5.3509295237915018E-7</v>
      </c>
      <c r="AX1325">
        <f t="shared" si="145"/>
        <v>6.1666671133454732E-7</v>
      </c>
      <c r="AY1325">
        <f t="shared" si="146"/>
        <v>3.4416070696564805E-7</v>
      </c>
      <c r="AZ1325">
        <f t="shared" si="147"/>
        <v>2.2736093806586873E-7</v>
      </c>
      <c r="BA1325">
        <f t="shared" si="148"/>
        <v>1.7393651195056719E-7</v>
      </c>
    </row>
    <row r="1326" spans="1:53" x14ac:dyDescent="0.3">
      <c r="A1326" s="3" t="s">
        <v>10188</v>
      </c>
      <c r="B1326" s="3" t="s">
        <v>29327</v>
      </c>
      <c r="C1326" s="6" t="s">
        <v>3279</v>
      </c>
      <c r="D1326" s="3">
        <v>4</v>
      </c>
      <c r="E1326" s="3">
        <v>301.23</v>
      </c>
      <c r="F1326" s="3">
        <v>9201.9838799999998</v>
      </c>
      <c r="G1326" s="4">
        <v>41918.371943719561</v>
      </c>
      <c r="H1326" s="4">
        <v>29079.075526732395</v>
      </c>
      <c r="I1326" s="4">
        <v>38258.707778068914</v>
      </c>
      <c r="J1326" s="4">
        <v>41530.187291375165</v>
      </c>
      <c r="K1326" s="4">
        <v>25362.044100116575</v>
      </c>
      <c r="L1326" s="4">
        <v>32349.408112566838</v>
      </c>
      <c r="M1326" s="4">
        <v>26074.406421932996</v>
      </c>
      <c r="R1326" t="s">
        <v>6373</v>
      </c>
      <c r="AT1326" t="s">
        <v>6373</v>
      </c>
      <c r="AU1326">
        <f t="shared" si="142"/>
        <v>0</v>
      </c>
      <c r="AV1326">
        <f t="shared" si="143"/>
        <v>0</v>
      </c>
      <c r="AW1326">
        <f t="shared" si="144"/>
        <v>0</v>
      </c>
      <c r="AX1326">
        <f t="shared" si="145"/>
        <v>0</v>
      </c>
      <c r="AY1326">
        <f t="shared" si="146"/>
        <v>0</v>
      </c>
      <c r="AZ1326">
        <f t="shared" si="147"/>
        <v>0</v>
      </c>
      <c r="BA1326">
        <f t="shared" si="148"/>
        <v>0</v>
      </c>
    </row>
    <row r="1327" spans="1:53" x14ac:dyDescent="0.3">
      <c r="A1327" s="3" t="s">
        <v>22260</v>
      </c>
      <c r="B1327" s="3" t="s">
        <v>29328</v>
      </c>
      <c r="C1327" s="6" t="s">
        <v>4194</v>
      </c>
      <c r="D1327" s="3">
        <v>4</v>
      </c>
      <c r="E1327" s="3">
        <v>185.38</v>
      </c>
      <c r="F1327" s="3">
        <v>67863.655780000001</v>
      </c>
      <c r="G1327" s="4">
        <v>8.0500917180818394</v>
      </c>
      <c r="H1327" s="4">
        <v>10.452103343593748</v>
      </c>
      <c r="I1327" s="4">
        <v>15.389618238714307</v>
      </c>
      <c r="J1327" s="4">
        <v>16.580004733169439</v>
      </c>
      <c r="K1327" s="4">
        <v>6.8127249532312835</v>
      </c>
      <c r="L1327" s="4">
        <v>10.884519296449737</v>
      </c>
      <c r="M1327" s="4">
        <v>11.712816905014902</v>
      </c>
      <c r="R1327" t="s">
        <v>7848</v>
      </c>
      <c r="S1327">
        <v>83.180932907022552</v>
      </c>
      <c r="T1327">
        <v>45.652653161568182</v>
      </c>
      <c r="U1327">
        <v>87.442994196006438</v>
      </c>
      <c r="V1327">
        <v>78.295134806932978</v>
      </c>
      <c r="W1327">
        <v>67.613768952057981</v>
      </c>
      <c r="X1327">
        <v>82.963754150446547</v>
      </c>
      <c r="Y1327">
        <v>145.02241320344785</v>
      </c>
      <c r="AT1327" t="s">
        <v>7848</v>
      </c>
      <c r="AU1327">
        <f t="shared" si="142"/>
        <v>6.1664472015572787E-8</v>
      </c>
      <c r="AV1327">
        <f t="shared" si="143"/>
        <v>4.5124872651041601E-8</v>
      </c>
      <c r="AW1327">
        <f t="shared" si="144"/>
        <v>9.0190001254207087E-8</v>
      </c>
      <c r="AX1327">
        <f t="shared" si="145"/>
        <v>8.84456932369667E-8</v>
      </c>
      <c r="AY1327">
        <f t="shared" si="146"/>
        <v>8.4419495623887827E-8</v>
      </c>
      <c r="AZ1327">
        <f t="shared" si="147"/>
        <v>8.2004628021111621E-8</v>
      </c>
      <c r="BA1327">
        <f t="shared" si="148"/>
        <v>1.3745284781245143E-7</v>
      </c>
    </row>
    <row r="1328" spans="1:53" x14ac:dyDescent="0.3">
      <c r="A1328" s="3" t="s">
        <v>21131</v>
      </c>
      <c r="B1328" s="3" t="s">
        <v>29329</v>
      </c>
      <c r="C1328" s="6" t="s">
        <v>3941</v>
      </c>
      <c r="D1328" s="3">
        <v>4</v>
      </c>
      <c r="E1328" s="3">
        <v>217.92</v>
      </c>
      <c r="F1328" s="3">
        <v>81920.306939999995</v>
      </c>
      <c r="G1328" s="4">
        <v>30.653982481742844</v>
      </c>
      <c r="H1328" s="4">
        <v>32.32339285050476</v>
      </c>
      <c r="I1328" s="4">
        <v>35.792056404089152</v>
      </c>
      <c r="J1328" s="4">
        <v>29.533428392204996</v>
      </c>
      <c r="K1328" s="4">
        <v>30.449650711872859</v>
      </c>
      <c r="L1328" s="4">
        <v>29.80061346491954</v>
      </c>
      <c r="M1328" s="4">
        <v>35.583366351496224</v>
      </c>
      <c r="R1328" t="s">
        <v>7084</v>
      </c>
      <c r="S1328">
        <v>8.6595203680435304</v>
      </c>
      <c r="T1328">
        <v>4.3137748005708856</v>
      </c>
      <c r="U1328">
        <v>7.4465486728005938</v>
      </c>
      <c r="V1328">
        <v>8.9747492476766073</v>
      </c>
      <c r="W1328">
        <v>6.9822286302716963</v>
      </c>
      <c r="X1328">
        <v>10.01954227246361</v>
      </c>
      <c r="Y1328">
        <v>7.9295250103160209</v>
      </c>
      <c r="AT1328" t="s">
        <v>7084</v>
      </c>
      <c r="AU1328">
        <f t="shared" si="142"/>
        <v>6.4195571357726515E-9</v>
      </c>
      <c r="AV1328">
        <f t="shared" si="143"/>
        <v>4.2639041773130325E-9</v>
      </c>
      <c r="AW1328">
        <f t="shared" si="144"/>
        <v>7.6804807556563753E-9</v>
      </c>
      <c r="AX1328">
        <f t="shared" si="145"/>
        <v>1.0138278972200128E-8</v>
      </c>
      <c r="AY1328">
        <f t="shared" si="146"/>
        <v>8.7176950558125174E-9</v>
      </c>
      <c r="AZ1328">
        <f t="shared" si="147"/>
        <v>9.9037084978724934E-9</v>
      </c>
      <c r="BA1328">
        <f t="shared" si="148"/>
        <v>7.5156368618618661E-9</v>
      </c>
    </row>
    <row r="1329" spans="1:53" x14ac:dyDescent="0.3">
      <c r="A1329" s="3" t="s">
        <v>10127</v>
      </c>
      <c r="B1329" s="3" t="s">
        <v>29330</v>
      </c>
      <c r="C1329" s="6" t="s">
        <v>3976</v>
      </c>
      <c r="D1329" s="3">
        <v>4</v>
      </c>
      <c r="E1329" s="3">
        <v>208.62</v>
      </c>
      <c r="F1329" s="3">
        <v>8928.5154600000005</v>
      </c>
      <c r="G1329" s="4">
        <v>920.52253281765616</v>
      </c>
      <c r="H1329" s="4">
        <v>637.13402806897966</v>
      </c>
      <c r="I1329" s="4">
        <v>706.89698373225917</v>
      </c>
      <c r="J1329" s="4">
        <v>633.73945339032684</v>
      </c>
      <c r="K1329" s="4">
        <v>696.88039070520222</v>
      </c>
      <c r="L1329" s="4">
        <v>965.0583464893075</v>
      </c>
      <c r="M1329" s="4">
        <v>827.2931157249742</v>
      </c>
      <c r="R1329" t="s">
        <v>6665</v>
      </c>
      <c r="S1329">
        <v>3.5964953340000001</v>
      </c>
      <c r="T1329">
        <v>4.4989730999999998E-2</v>
      </c>
      <c r="U1329">
        <v>0.48007754000000002</v>
      </c>
      <c r="V1329">
        <v>0.28461029100000002</v>
      </c>
      <c r="W1329">
        <v>0.20991852999999999</v>
      </c>
      <c r="X1329">
        <v>4.273142118</v>
      </c>
      <c r="AT1329" t="s">
        <v>6665</v>
      </c>
      <c r="AU1329">
        <f t="shared" si="142"/>
        <v>2.6661877683612473E-9</v>
      </c>
      <c r="AV1329">
        <f t="shared" si="143"/>
        <v>4.4469614390093471E-11</v>
      </c>
      <c r="AW1329">
        <f t="shared" si="144"/>
        <v>4.9515909573798777E-10</v>
      </c>
      <c r="AX1329">
        <f t="shared" si="145"/>
        <v>3.2150854011481713E-10</v>
      </c>
      <c r="AY1329">
        <f t="shared" si="146"/>
        <v>2.6209478778314103E-10</v>
      </c>
      <c r="AZ1329">
        <f t="shared" si="147"/>
        <v>4.2237412404516769E-9</v>
      </c>
      <c r="BA1329">
        <f t="shared" si="148"/>
        <v>0</v>
      </c>
    </row>
    <row r="1330" spans="1:53" x14ac:dyDescent="0.3">
      <c r="A1330" s="3" t="s">
        <v>18595</v>
      </c>
      <c r="B1330" s="3" t="s">
        <v>29331</v>
      </c>
      <c r="C1330" s="6" t="s">
        <v>5246</v>
      </c>
      <c r="D1330" s="3">
        <v>4</v>
      </c>
      <c r="E1330" s="3">
        <v>273.04000000000002</v>
      </c>
      <c r="F1330" s="3">
        <v>23634.099279999999</v>
      </c>
      <c r="G1330" s="4">
        <v>138.69535588193651</v>
      </c>
      <c r="H1330" s="4">
        <v>106.47241547495574</v>
      </c>
      <c r="I1330" s="4">
        <v>124.94215813789197</v>
      </c>
      <c r="J1330" s="4">
        <v>116.35323658311401</v>
      </c>
      <c r="K1330" s="4">
        <v>132.7798642359397</v>
      </c>
      <c r="L1330" s="4">
        <v>95.403808595984856</v>
      </c>
      <c r="M1330" s="4">
        <v>122.09689323758033</v>
      </c>
      <c r="R1330" t="s">
        <v>6372</v>
      </c>
      <c r="S1330">
        <v>7.5618535163283136</v>
      </c>
      <c r="T1330">
        <v>22.625757440415793</v>
      </c>
      <c r="U1330">
        <v>23.195449754851829</v>
      </c>
      <c r="V1330">
        <v>21.675213471256171</v>
      </c>
      <c r="W1330">
        <v>40.48352487634444</v>
      </c>
      <c r="X1330">
        <v>29.853925553536854</v>
      </c>
      <c r="Y1330">
        <v>21.980151627947951</v>
      </c>
      <c r="AT1330" t="s">
        <v>6372</v>
      </c>
      <c r="AU1330">
        <f t="shared" si="142"/>
        <v>5.6058244148896854E-9</v>
      </c>
      <c r="AV1330">
        <f t="shared" si="143"/>
        <v>2.2364185921873563E-8</v>
      </c>
      <c r="AW1330">
        <f t="shared" si="144"/>
        <v>2.3924130934865977E-8</v>
      </c>
      <c r="AX1330">
        <f t="shared" si="145"/>
        <v>2.4485292556833753E-8</v>
      </c>
      <c r="AY1330">
        <f t="shared" si="146"/>
        <v>5.0545899217086781E-8</v>
      </c>
      <c r="AZ1330">
        <f t="shared" si="147"/>
        <v>2.9508790737076013E-8</v>
      </c>
      <c r="BA1330">
        <f t="shared" si="148"/>
        <v>2.0832879345157025E-8</v>
      </c>
    </row>
    <row r="1331" spans="1:53" x14ac:dyDescent="0.3">
      <c r="A1331" s="3" t="s">
        <v>13130</v>
      </c>
      <c r="B1331" s="3" t="s">
        <v>29332</v>
      </c>
      <c r="C1331" s="6" t="s">
        <v>3505</v>
      </c>
      <c r="D1331" s="3">
        <v>4</v>
      </c>
      <c r="E1331" s="3">
        <v>262.85000000000002</v>
      </c>
      <c r="F1331" s="3">
        <v>19148.913909999999</v>
      </c>
      <c r="G1331" s="4">
        <v>56.684820360000003</v>
      </c>
      <c r="H1331" s="4">
        <v>21.8038077</v>
      </c>
      <c r="I1331" s="4">
        <v>49.59005217</v>
      </c>
      <c r="J1331" s="4">
        <v>49.648687369999998</v>
      </c>
      <c r="K1331" s="4">
        <v>24.793670599999999</v>
      </c>
      <c r="L1331" s="4">
        <v>35.101981129999999</v>
      </c>
      <c r="M1331" s="4" t="s">
        <v>30021</v>
      </c>
      <c r="R1331" t="s">
        <v>6327</v>
      </c>
      <c r="AT1331" t="s">
        <v>6327</v>
      </c>
      <c r="AU1331">
        <f t="shared" si="142"/>
        <v>0</v>
      </c>
      <c r="AV1331">
        <f t="shared" si="143"/>
        <v>0</v>
      </c>
      <c r="AW1331">
        <f t="shared" si="144"/>
        <v>0</v>
      </c>
      <c r="AX1331">
        <f t="shared" si="145"/>
        <v>0</v>
      </c>
      <c r="AY1331">
        <f t="shared" si="146"/>
        <v>0</v>
      </c>
      <c r="AZ1331">
        <f t="shared" si="147"/>
        <v>0</v>
      </c>
      <c r="BA1331">
        <f t="shared" si="148"/>
        <v>0</v>
      </c>
    </row>
    <row r="1332" spans="1:53" x14ac:dyDescent="0.3">
      <c r="A1332" s="3" t="s">
        <v>11328</v>
      </c>
      <c r="B1332" s="3" t="s">
        <v>29333</v>
      </c>
      <c r="C1332" s="6" t="s">
        <v>4135</v>
      </c>
      <c r="D1332" s="3">
        <v>4</v>
      </c>
      <c r="E1332" s="3">
        <v>167.68</v>
      </c>
      <c r="F1332" s="3">
        <v>49940.799180000002</v>
      </c>
      <c r="G1332" s="4">
        <v>24.540751919689349</v>
      </c>
      <c r="H1332" s="4">
        <v>2.4400685822923514</v>
      </c>
      <c r="I1332" s="4">
        <v>2.0136600803554359</v>
      </c>
      <c r="J1332" s="4">
        <v>0.6388658973109359</v>
      </c>
      <c r="K1332" s="4">
        <v>9.1789648609364199E-2</v>
      </c>
      <c r="L1332" s="4">
        <v>0.1008684042233691</v>
      </c>
      <c r="M1332" s="4">
        <v>0.10912611785125781</v>
      </c>
      <c r="R1332" t="s">
        <v>7085</v>
      </c>
      <c r="AT1332" t="s">
        <v>7085</v>
      </c>
      <c r="AU1332">
        <f t="shared" si="142"/>
        <v>0</v>
      </c>
      <c r="AV1332">
        <f t="shared" si="143"/>
        <v>0</v>
      </c>
      <c r="AW1332">
        <f t="shared" si="144"/>
        <v>0</v>
      </c>
      <c r="AX1332">
        <f t="shared" si="145"/>
        <v>0</v>
      </c>
      <c r="AY1332">
        <f t="shared" si="146"/>
        <v>0</v>
      </c>
      <c r="AZ1332">
        <f t="shared" si="147"/>
        <v>0</v>
      </c>
      <c r="BA1332">
        <f t="shared" si="148"/>
        <v>0</v>
      </c>
    </row>
    <row r="1333" spans="1:53" x14ac:dyDescent="0.3">
      <c r="A1333" s="3" t="s">
        <v>16798</v>
      </c>
      <c r="B1333" s="3" t="s">
        <v>29334</v>
      </c>
      <c r="C1333" s="6" t="s">
        <v>5512</v>
      </c>
      <c r="D1333" s="3">
        <v>4</v>
      </c>
      <c r="E1333" s="3">
        <v>178.09</v>
      </c>
      <c r="F1333" s="3">
        <v>21717.066770000001</v>
      </c>
      <c r="G1333" s="4">
        <v>2490.9580870660493</v>
      </c>
      <c r="H1333" s="4">
        <v>1047.8378120793582</v>
      </c>
      <c r="I1333" s="4">
        <v>2147.3006032834128</v>
      </c>
      <c r="J1333" s="4">
        <v>1571.4954159865345</v>
      </c>
      <c r="K1333" s="4">
        <v>1209.0456438246065</v>
      </c>
      <c r="L1333" s="4">
        <v>1770.146713101555</v>
      </c>
      <c r="M1333" s="4">
        <v>2507.7206669809098</v>
      </c>
      <c r="R1333" t="s">
        <v>7086</v>
      </c>
      <c r="AT1333" t="s">
        <v>7086</v>
      </c>
      <c r="AU1333">
        <f t="shared" si="142"/>
        <v>0</v>
      </c>
      <c r="AV1333">
        <f t="shared" si="143"/>
        <v>0</v>
      </c>
      <c r="AW1333">
        <f t="shared" si="144"/>
        <v>0</v>
      </c>
      <c r="AX1333">
        <f t="shared" si="145"/>
        <v>0</v>
      </c>
      <c r="AY1333">
        <f t="shared" si="146"/>
        <v>0</v>
      </c>
      <c r="AZ1333">
        <f t="shared" si="147"/>
        <v>0</v>
      </c>
      <c r="BA1333">
        <f t="shared" si="148"/>
        <v>0</v>
      </c>
    </row>
    <row r="1334" spans="1:53" x14ac:dyDescent="0.3">
      <c r="A1334" s="3" t="s">
        <v>14740</v>
      </c>
      <c r="B1334" s="3" t="s">
        <v>29335</v>
      </c>
      <c r="C1334" s="6" t="s">
        <v>5269</v>
      </c>
      <c r="D1334" s="3">
        <v>4</v>
      </c>
      <c r="E1334" s="3">
        <v>345.96</v>
      </c>
      <c r="F1334" s="3">
        <v>7379.7504799999997</v>
      </c>
      <c r="G1334" s="4">
        <v>58803.061833828091</v>
      </c>
      <c r="H1334" s="4">
        <v>39126.022313599882</v>
      </c>
      <c r="I1334" s="4">
        <v>53740.497167717469</v>
      </c>
      <c r="J1334" s="4">
        <v>38415.379849963851</v>
      </c>
      <c r="K1334" s="4">
        <v>33464.164089666192</v>
      </c>
      <c r="L1334" s="4">
        <v>53859.090411394929</v>
      </c>
      <c r="M1334" s="4">
        <v>63285.830828770027</v>
      </c>
      <c r="R1334" t="s">
        <v>7849</v>
      </c>
      <c r="S1334">
        <v>2.4633432941326753E-2</v>
      </c>
      <c r="T1334">
        <v>1.9796924731692606E-2</v>
      </c>
      <c r="U1334">
        <v>2.2727124657507435E-2</v>
      </c>
      <c r="V1334">
        <v>0.20640362248261543</v>
      </c>
      <c r="W1334">
        <v>8.6334218723099085E-2</v>
      </c>
      <c r="X1334">
        <v>2.2231110307571276E-2</v>
      </c>
      <c r="Y1334">
        <v>0.47846982731237681</v>
      </c>
      <c r="AT1334" t="s">
        <v>7849</v>
      </c>
      <c r="AU1334">
        <f t="shared" si="142"/>
        <v>1.8261488338389265E-11</v>
      </c>
      <c r="AV1334">
        <f t="shared" si="143"/>
        <v>1.9568056740060854E-11</v>
      </c>
      <c r="AW1334">
        <f t="shared" si="144"/>
        <v>2.3441093482806763E-11</v>
      </c>
      <c r="AX1334">
        <f t="shared" si="145"/>
        <v>2.3316278236332473E-10</v>
      </c>
      <c r="AY1334">
        <f t="shared" si="146"/>
        <v>1.0779300300289803E-10</v>
      </c>
      <c r="AZ1334">
        <f t="shared" si="147"/>
        <v>2.1974101219705599E-11</v>
      </c>
      <c r="BA1334">
        <f t="shared" si="148"/>
        <v>4.5349569700067894E-10</v>
      </c>
    </row>
    <row r="1335" spans="1:53" x14ac:dyDescent="0.3">
      <c r="A1335" s="3" t="s">
        <v>11612</v>
      </c>
      <c r="B1335" s="3" t="s">
        <v>29336</v>
      </c>
      <c r="C1335" s="6" t="s">
        <v>3990</v>
      </c>
      <c r="D1335" s="3">
        <v>4</v>
      </c>
      <c r="E1335" s="3">
        <v>294.01</v>
      </c>
      <c r="F1335" s="3">
        <v>7945.8870699999998</v>
      </c>
      <c r="G1335" s="4">
        <v>1247.257186879709</v>
      </c>
      <c r="H1335" s="4">
        <v>2723.7736219103149</v>
      </c>
      <c r="I1335" s="4">
        <v>4435.9885510700224</v>
      </c>
      <c r="J1335" s="4">
        <v>4438.1024089236107</v>
      </c>
      <c r="K1335" s="4">
        <v>3656.3786294697529</v>
      </c>
      <c r="L1335" s="4">
        <v>6195.3143862965417</v>
      </c>
      <c r="M1335" s="4">
        <v>2493.6061981603448</v>
      </c>
      <c r="R1335" t="s">
        <v>7087</v>
      </c>
      <c r="S1335">
        <v>0.62086202749592789</v>
      </c>
      <c r="T1335">
        <v>0.50946957680919636</v>
      </c>
      <c r="U1335">
        <v>0.66271425465977263</v>
      </c>
      <c r="V1335">
        <v>1.8731964143811852</v>
      </c>
      <c r="W1335">
        <v>9.408285568087784E-3</v>
      </c>
      <c r="X1335">
        <v>0.89300568079712861</v>
      </c>
      <c r="Y1335">
        <v>1.2359755999621648E-2</v>
      </c>
      <c r="AT1335" t="s">
        <v>7087</v>
      </c>
      <c r="AU1335">
        <f t="shared" si="142"/>
        <v>4.6026328128404772E-10</v>
      </c>
      <c r="AV1335">
        <f t="shared" si="143"/>
        <v>5.0357970853813434E-10</v>
      </c>
      <c r="AW1335">
        <f t="shared" si="144"/>
        <v>6.8353331228536021E-10</v>
      </c>
      <c r="AX1335">
        <f t="shared" si="145"/>
        <v>2.1160466208722047E-9</v>
      </c>
      <c r="AY1335">
        <f t="shared" si="146"/>
        <v>1.1746760085310984E-11</v>
      </c>
      <c r="AZ1335">
        <f t="shared" si="147"/>
        <v>8.8268183406589399E-10</v>
      </c>
      <c r="BA1335">
        <f t="shared" si="148"/>
        <v>1.1714628262541128E-11</v>
      </c>
    </row>
    <row r="1336" spans="1:53" x14ac:dyDescent="0.3">
      <c r="A1336" s="3" t="s">
        <v>10808</v>
      </c>
      <c r="B1336" s="3" t="s">
        <v>29337</v>
      </c>
      <c r="C1336" s="6" t="s">
        <v>5241</v>
      </c>
      <c r="D1336" s="3">
        <v>4</v>
      </c>
      <c r="E1336" s="3">
        <v>223.44</v>
      </c>
      <c r="F1336" s="3">
        <v>7440.8032499999999</v>
      </c>
      <c r="G1336" s="4">
        <v>17168.147586012761</v>
      </c>
      <c r="H1336" s="4">
        <v>7176.8888618581223</v>
      </c>
      <c r="I1336" s="4">
        <v>17206.496675806051</v>
      </c>
      <c r="J1336" s="4">
        <v>16629.230197779169</v>
      </c>
      <c r="K1336" s="4">
        <v>9116.8590497098085</v>
      </c>
      <c r="L1336" s="4">
        <v>17216.667352437751</v>
      </c>
      <c r="M1336" s="4">
        <v>20952.645702022717</v>
      </c>
      <c r="R1336" t="s">
        <v>7088</v>
      </c>
      <c r="AT1336" t="s">
        <v>7088</v>
      </c>
      <c r="AU1336">
        <f t="shared" si="142"/>
        <v>0</v>
      </c>
      <c r="AV1336">
        <f t="shared" si="143"/>
        <v>0</v>
      </c>
      <c r="AW1336">
        <f t="shared" si="144"/>
        <v>0</v>
      </c>
      <c r="AX1336">
        <f t="shared" si="145"/>
        <v>0</v>
      </c>
      <c r="AY1336">
        <f t="shared" si="146"/>
        <v>0</v>
      </c>
      <c r="AZ1336">
        <f t="shared" si="147"/>
        <v>0</v>
      </c>
      <c r="BA1336">
        <f t="shared" si="148"/>
        <v>0</v>
      </c>
    </row>
    <row r="1337" spans="1:53" x14ac:dyDescent="0.3">
      <c r="A1337" s="3" t="s">
        <v>18433</v>
      </c>
      <c r="B1337" s="3" t="s">
        <v>29338</v>
      </c>
      <c r="C1337" s="6" t="s">
        <v>6175</v>
      </c>
      <c r="D1337" s="3">
        <v>4</v>
      </c>
      <c r="E1337" s="3">
        <v>177.75</v>
      </c>
      <c r="F1337" s="3">
        <v>28790.284319999999</v>
      </c>
      <c r="G1337" s="4">
        <v>18.516040947409465</v>
      </c>
      <c r="H1337" s="4">
        <v>42.383396676449991</v>
      </c>
      <c r="I1337" s="4">
        <v>22.437776021234328</v>
      </c>
      <c r="J1337" s="4">
        <v>53.876588476738306</v>
      </c>
      <c r="K1337" s="4">
        <v>40.244573413983545</v>
      </c>
      <c r="L1337" s="4">
        <v>51.900397774370127</v>
      </c>
      <c r="M1337" s="4">
        <v>13.010901455377436</v>
      </c>
      <c r="R1337" t="s">
        <v>7089</v>
      </c>
      <c r="S1337">
        <v>8.2807624800374235E-3</v>
      </c>
      <c r="T1337">
        <v>6.5382144789803524E-3</v>
      </c>
      <c r="U1337">
        <v>7.5958480683199934E-3</v>
      </c>
      <c r="V1337">
        <v>7.1512202358637025E-3</v>
      </c>
      <c r="W1337">
        <v>6.2978348151270262E-3</v>
      </c>
      <c r="X1337">
        <v>6.1931453566059003E-2</v>
      </c>
      <c r="Y1337">
        <v>8.4186283681556718E-3</v>
      </c>
      <c r="AT1337" t="s">
        <v>7089</v>
      </c>
      <c r="AU1337">
        <f t="shared" si="142"/>
        <v>6.1387727736672562E-12</v>
      </c>
      <c r="AV1337">
        <f t="shared" si="143"/>
        <v>6.462627586726005E-12</v>
      </c>
      <c r="AW1337">
        <f t="shared" si="144"/>
        <v>7.8344703667504793E-12</v>
      </c>
      <c r="AX1337">
        <f t="shared" si="145"/>
        <v>8.0783388752168371E-12</v>
      </c>
      <c r="AY1337">
        <f t="shared" si="146"/>
        <v>7.8631918743142649E-12</v>
      </c>
      <c r="AZ1337">
        <f t="shared" si="147"/>
        <v>6.1215477343054641E-11</v>
      </c>
      <c r="BA1337">
        <f t="shared" si="148"/>
        <v>7.9792110634260005E-12</v>
      </c>
    </row>
    <row r="1338" spans="1:53" x14ac:dyDescent="0.3">
      <c r="A1338" s="3" t="s">
        <v>16234</v>
      </c>
      <c r="B1338" s="3" t="s">
        <v>29339</v>
      </c>
      <c r="C1338" s="6" t="s">
        <v>5179</v>
      </c>
      <c r="D1338" s="3">
        <v>4</v>
      </c>
      <c r="E1338" s="3">
        <v>177.24</v>
      </c>
      <c r="F1338" s="3">
        <v>34553.722260000002</v>
      </c>
      <c r="G1338" s="4">
        <v>17.665624540892683</v>
      </c>
      <c r="H1338" s="4">
        <v>13.158253459709947</v>
      </c>
      <c r="I1338" s="4">
        <v>35.920299609113513</v>
      </c>
      <c r="J1338" s="4">
        <v>47.281553270734967</v>
      </c>
      <c r="K1338" s="4">
        <v>33.479351117237371</v>
      </c>
      <c r="L1338" s="4">
        <v>45.515688717426642</v>
      </c>
      <c r="M1338" s="4">
        <v>30.906192380289841</v>
      </c>
      <c r="R1338" t="s">
        <v>7090</v>
      </c>
      <c r="AT1338" t="s">
        <v>7090</v>
      </c>
      <c r="AU1338">
        <f t="shared" si="142"/>
        <v>0</v>
      </c>
      <c r="AV1338">
        <f t="shared" si="143"/>
        <v>0</v>
      </c>
      <c r="AW1338">
        <f t="shared" si="144"/>
        <v>0</v>
      </c>
      <c r="AX1338">
        <f t="shared" si="145"/>
        <v>0</v>
      </c>
      <c r="AY1338">
        <f t="shared" si="146"/>
        <v>0</v>
      </c>
      <c r="AZ1338">
        <f t="shared" si="147"/>
        <v>0</v>
      </c>
      <c r="BA1338">
        <f t="shared" si="148"/>
        <v>0</v>
      </c>
    </row>
    <row r="1339" spans="1:53" x14ac:dyDescent="0.3">
      <c r="A1339" s="3" t="s">
        <v>19233</v>
      </c>
      <c r="B1339" s="3" t="s">
        <v>29340</v>
      </c>
      <c r="C1339" s="6" t="s">
        <v>5964</v>
      </c>
      <c r="D1339" s="3">
        <v>4</v>
      </c>
      <c r="E1339" s="3">
        <v>251.29</v>
      </c>
      <c r="F1339" s="3">
        <v>29488.080600000001</v>
      </c>
      <c r="G1339" s="4">
        <v>116.53280049857945</v>
      </c>
      <c r="H1339" s="4">
        <v>78.374629440970779</v>
      </c>
      <c r="I1339" s="4">
        <v>92.455349731796929</v>
      </c>
      <c r="J1339" s="4">
        <v>101.77852997223674</v>
      </c>
      <c r="K1339" s="4">
        <v>94.529296858480436</v>
      </c>
      <c r="L1339" s="4">
        <v>110.15460547640676</v>
      </c>
      <c r="M1339" s="4">
        <v>119.14452562663369</v>
      </c>
      <c r="R1339" t="s">
        <v>7091</v>
      </c>
      <c r="AT1339" t="s">
        <v>7091</v>
      </c>
      <c r="AU1339">
        <f t="shared" si="142"/>
        <v>0</v>
      </c>
      <c r="AV1339">
        <f t="shared" si="143"/>
        <v>0</v>
      </c>
      <c r="AW1339">
        <f t="shared" si="144"/>
        <v>0</v>
      </c>
      <c r="AX1339">
        <f t="shared" si="145"/>
        <v>0</v>
      </c>
      <c r="AY1339">
        <f t="shared" si="146"/>
        <v>0</v>
      </c>
      <c r="AZ1339">
        <f t="shared" si="147"/>
        <v>0</v>
      </c>
      <c r="BA1339">
        <f t="shared" si="148"/>
        <v>0</v>
      </c>
    </row>
    <row r="1340" spans="1:53" x14ac:dyDescent="0.3">
      <c r="A1340" s="3" t="s">
        <v>20057</v>
      </c>
      <c r="B1340" s="3" t="s">
        <v>29341</v>
      </c>
      <c r="C1340" s="6" t="s">
        <v>4449</v>
      </c>
      <c r="D1340" s="3">
        <v>4</v>
      </c>
      <c r="E1340" s="3">
        <v>422.5</v>
      </c>
      <c r="F1340" s="3">
        <v>15066.516449999999</v>
      </c>
      <c r="G1340" s="4">
        <v>541.25736061388045</v>
      </c>
      <c r="H1340" s="4">
        <v>254.65814389639465</v>
      </c>
      <c r="I1340" s="4">
        <v>734.08096968368193</v>
      </c>
      <c r="J1340" s="4">
        <v>856.74468057085608</v>
      </c>
      <c r="K1340" s="4">
        <v>744.44571325312802</v>
      </c>
      <c r="L1340" s="4">
        <v>743.80489640771805</v>
      </c>
      <c r="M1340" s="4">
        <v>915.84685953839426</v>
      </c>
      <c r="R1340" t="s">
        <v>7092</v>
      </c>
      <c r="AT1340" t="s">
        <v>7092</v>
      </c>
      <c r="AU1340">
        <f t="shared" si="142"/>
        <v>0</v>
      </c>
      <c r="AV1340">
        <f t="shared" si="143"/>
        <v>0</v>
      </c>
      <c r="AW1340">
        <f t="shared" si="144"/>
        <v>0</v>
      </c>
      <c r="AX1340">
        <f t="shared" si="145"/>
        <v>0</v>
      </c>
      <c r="AY1340">
        <f t="shared" si="146"/>
        <v>0</v>
      </c>
      <c r="AZ1340">
        <f t="shared" si="147"/>
        <v>0</v>
      </c>
      <c r="BA1340">
        <f t="shared" si="148"/>
        <v>0</v>
      </c>
    </row>
    <row r="1341" spans="1:53" x14ac:dyDescent="0.3">
      <c r="A1341" s="3" t="s">
        <v>13345</v>
      </c>
      <c r="B1341" s="3" t="s">
        <v>29342</v>
      </c>
      <c r="C1341" s="6" t="s">
        <v>7097</v>
      </c>
      <c r="D1341" s="3">
        <v>4</v>
      </c>
      <c r="E1341" s="3">
        <v>190.88</v>
      </c>
      <c r="F1341" s="3">
        <v>35254.60123</v>
      </c>
      <c r="G1341" s="4">
        <v>11.059557088161935</v>
      </c>
      <c r="H1341" s="4">
        <v>25.378608352017828</v>
      </c>
      <c r="I1341" s="4">
        <v>18.096197242528426</v>
      </c>
      <c r="J1341" s="4">
        <v>25.741603225904157</v>
      </c>
      <c r="K1341" s="4">
        <v>39.309050125543585</v>
      </c>
      <c r="L1341" s="4">
        <v>39.699623104060535</v>
      </c>
      <c r="M1341" s="4">
        <v>32.728454798059204</v>
      </c>
      <c r="R1341" t="s">
        <v>7093</v>
      </c>
      <c r="AT1341" t="s">
        <v>7093</v>
      </c>
      <c r="AU1341">
        <f t="shared" si="142"/>
        <v>0</v>
      </c>
      <c r="AV1341">
        <f t="shared" si="143"/>
        <v>0</v>
      </c>
      <c r="AW1341">
        <f t="shared" si="144"/>
        <v>0</v>
      </c>
      <c r="AX1341">
        <f t="shared" si="145"/>
        <v>0</v>
      </c>
      <c r="AY1341">
        <f t="shared" si="146"/>
        <v>0</v>
      </c>
      <c r="AZ1341">
        <f t="shared" si="147"/>
        <v>0</v>
      </c>
      <c r="BA1341">
        <f t="shared" si="148"/>
        <v>0</v>
      </c>
    </row>
    <row r="1342" spans="1:53" x14ac:dyDescent="0.3">
      <c r="A1342" s="3" t="s">
        <v>9140</v>
      </c>
      <c r="B1342" s="3" t="s">
        <v>29343</v>
      </c>
      <c r="C1342" s="6" t="s">
        <v>3966</v>
      </c>
      <c r="D1342" s="3">
        <v>4</v>
      </c>
      <c r="E1342" s="3">
        <v>224.5</v>
      </c>
      <c r="F1342" s="3">
        <v>29389.363310000001</v>
      </c>
      <c r="G1342" s="4">
        <v>102.34511050997912</v>
      </c>
      <c r="H1342" s="4">
        <v>52.194803896428084</v>
      </c>
      <c r="I1342" s="4">
        <v>48.021563211238885</v>
      </c>
      <c r="J1342" s="4">
        <v>324.09916664259623</v>
      </c>
      <c r="K1342" s="4">
        <v>23.348388888267518</v>
      </c>
      <c r="L1342" s="4">
        <v>36.228460156225843</v>
      </c>
      <c r="M1342" s="4">
        <v>86.098779464802817</v>
      </c>
      <c r="R1342" t="s">
        <v>7095</v>
      </c>
      <c r="S1342">
        <v>17.602002674325046</v>
      </c>
      <c r="T1342">
        <v>13.072031681550966</v>
      </c>
      <c r="U1342">
        <v>12.413681970003431</v>
      </c>
      <c r="V1342">
        <v>9.5932042571765255</v>
      </c>
      <c r="W1342">
        <v>5.8441348784046268</v>
      </c>
      <c r="X1342">
        <v>5.336393081687163</v>
      </c>
      <c r="Y1342">
        <v>10.010893996429839</v>
      </c>
      <c r="AT1342" t="s">
        <v>7095</v>
      </c>
      <c r="AU1342">
        <f t="shared" si="142"/>
        <v>1.3048882278613127E-8</v>
      </c>
      <c r="AV1342">
        <f t="shared" si="143"/>
        <v>1.2920908733009686E-8</v>
      </c>
      <c r="AW1342">
        <f t="shared" si="144"/>
        <v>1.2803655715795121E-8</v>
      </c>
      <c r="AX1342">
        <f t="shared" si="145"/>
        <v>1.0836913468276777E-8</v>
      </c>
      <c r="AY1342">
        <f t="shared" si="146"/>
        <v>7.296722641548192E-9</v>
      </c>
      <c r="AZ1342">
        <f t="shared" si="147"/>
        <v>5.2747001882849823E-9</v>
      </c>
      <c r="BA1342">
        <f t="shared" si="148"/>
        <v>9.4883670638376868E-9</v>
      </c>
    </row>
    <row r="1343" spans="1:53" x14ac:dyDescent="0.3">
      <c r="A1343" s="3" t="s">
        <v>15782</v>
      </c>
      <c r="B1343" s="3" t="s">
        <v>29344</v>
      </c>
      <c r="C1343" s="6" t="s">
        <v>5158</v>
      </c>
      <c r="D1343" s="3">
        <v>4</v>
      </c>
      <c r="E1343" s="3">
        <v>150.44</v>
      </c>
      <c r="F1343" s="3">
        <v>32685.226699999999</v>
      </c>
      <c r="G1343" s="4">
        <v>122.18000329518351</v>
      </c>
      <c r="H1343" s="4">
        <v>65.838958513337772</v>
      </c>
      <c r="I1343" s="4">
        <v>73.907768896294868</v>
      </c>
      <c r="J1343" s="4">
        <v>45.604417181840823</v>
      </c>
      <c r="K1343" s="4">
        <v>28.779254865504566</v>
      </c>
      <c r="L1343" s="4">
        <v>27.437081737754834</v>
      </c>
      <c r="M1343" s="4">
        <v>41.896929542208788</v>
      </c>
      <c r="R1343" t="s">
        <v>7096</v>
      </c>
      <c r="S1343">
        <v>8.2432076396738614E-3</v>
      </c>
      <c r="T1343">
        <v>6.5913887658830203E-3</v>
      </c>
      <c r="U1343">
        <v>7.5367992530825448E-3</v>
      </c>
      <c r="V1343">
        <v>7.1212491978571487E-3</v>
      </c>
      <c r="W1343">
        <v>6.2289201843822193E-3</v>
      </c>
      <c r="X1343">
        <v>7.3647848298425325E-3</v>
      </c>
      <c r="Y1343">
        <v>8.5010189083336608E-3</v>
      </c>
      <c r="AT1343" t="s">
        <v>7096</v>
      </c>
      <c r="AU1343">
        <f t="shared" si="142"/>
        <v>6.1109322659725819E-12</v>
      </c>
      <c r="AV1343">
        <f t="shared" si="143"/>
        <v>6.5151871371271804E-12</v>
      </c>
      <c r="AW1343">
        <f t="shared" si="144"/>
        <v>7.7735665428445016E-12</v>
      </c>
      <c r="AX1343">
        <f t="shared" si="145"/>
        <v>8.0444822474703296E-12</v>
      </c>
      <c r="AY1343">
        <f t="shared" si="146"/>
        <v>7.777148181457738E-12</v>
      </c>
      <c r="AZ1343">
        <f t="shared" si="147"/>
        <v>7.2796421354265832E-12</v>
      </c>
      <c r="BA1343">
        <f t="shared" si="148"/>
        <v>8.0573011608813754E-12</v>
      </c>
    </row>
    <row r="1344" spans="1:53" x14ac:dyDescent="0.3">
      <c r="A1344" s="3" t="s">
        <v>18905</v>
      </c>
      <c r="B1344" s="3" t="s">
        <v>29345</v>
      </c>
      <c r="C1344" s="6" t="s">
        <v>5894</v>
      </c>
      <c r="D1344" s="3">
        <v>4</v>
      </c>
      <c r="E1344" s="3">
        <v>130.9</v>
      </c>
      <c r="F1344" s="3">
        <v>29536.091980000001</v>
      </c>
      <c r="G1344" s="4">
        <v>29.52288469651851</v>
      </c>
      <c r="H1344" s="4">
        <v>28.502969298269885</v>
      </c>
      <c r="I1344" s="4">
        <v>29.638861437336598</v>
      </c>
      <c r="J1344" s="4">
        <v>26.584473005758731</v>
      </c>
      <c r="K1344" s="4">
        <v>22.076537343716701</v>
      </c>
      <c r="L1344" s="4">
        <v>24.317513160267829</v>
      </c>
      <c r="M1344" s="4">
        <v>34.228078708689431</v>
      </c>
      <c r="R1344" t="s">
        <v>7097</v>
      </c>
      <c r="S1344">
        <v>11.059557088161935</v>
      </c>
      <c r="T1344">
        <v>25.378608352017828</v>
      </c>
      <c r="U1344">
        <v>18.096197242528426</v>
      </c>
      <c r="V1344">
        <v>25.741603225904157</v>
      </c>
      <c r="W1344">
        <v>39.309050125543585</v>
      </c>
      <c r="X1344">
        <v>39.699623104060535</v>
      </c>
      <c r="Y1344">
        <v>32.728454798059204</v>
      </c>
      <c r="AT1344" t="s">
        <v>7097</v>
      </c>
      <c r="AU1344">
        <f t="shared" si="142"/>
        <v>8.1987749443720763E-9</v>
      </c>
      <c r="AV1344">
        <f t="shared" si="143"/>
        <v>2.5085211715789947E-8</v>
      </c>
      <c r="AW1344">
        <f t="shared" si="144"/>
        <v>1.8664686256529812E-8</v>
      </c>
      <c r="AX1344">
        <f t="shared" si="145"/>
        <v>2.9078868667385299E-8</v>
      </c>
      <c r="AY1344">
        <f t="shared" si="146"/>
        <v>4.9079503132054141E-8</v>
      </c>
      <c r="AZ1344">
        <f t="shared" si="147"/>
        <v>3.9240664294472386E-8</v>
      </c>
      <c r="BA1344">
        <f t="shared" si="148"/>
        <v>3.1020165897966003E-8</v>
      </c>
    </row>
    <row r="1345" spans="1:53" x14ac:dyDescent="0.3">
      <c r="A1345" s="3" t="s">
        <v>21340</v>
      </c>
      <c r="B1345" s="3" t="s">
        <v>29346</v>
      </c>
      <c r="C1345" s="6" t="s">
        <v>4845</v>
      </c>
      <c r="D1345" s="3">
        <v>4</v>
      </c>
      <c r="E1345" s="3">
        <v>148.82</v>
      </c>
      <c r="F1345" s="3">
        <v>28471.681820000002</v>
      </c>
      <c r="G1345" s="4">
        <v>39.270168606116052</v>
      </c>
      <c r="H1345" s="4">
        <v>43.308203936861837</v>
      </c>
      <c r="I1345" s="4">
        <v>60.68064026110131</v>
      </c>
      <c r="J1345" s="4">
        <v>62.062248423984904</v>
      </c>
      <c r="K1345" s="4">
        <v>49.774319242054915</v>
      </c>
      <c r="L1345" s="4">
        <v>47.219733496344531</v>
      </c>
      <c r="M1345" s="4">
        <v>46.723590587648225</v>
      </c>
      <c r="R1345" t="s">
        <v>7098</v>
      </c>
      <c r="S1345">
        <v>7.3990345258030192</v>
      </c>
      <c r="T1345">
        <v>13.288239798242479</v>
      </c>
      <c r="U1345">
        <v>10.732204307073648</v>
      </c>
      <c r="V1345">
        <v>10.393159994928004</v>
      </c>
      <c r="W1345">
        <v>31.382046755111215</v>
      </c>
      <c r="X1345">
        <v>26.366074664191455</v>
      </c>
      <c r="Y1345">
        <v>15.784567123817611</v>
      </c>
      <c r="AT1345" t="s">
        <v>7098</v>
      </c>
      <c r="AU1345">
        <f t="shared" si="142"/>
        <v>5.4851219085103286E-9</v>
      </c>
      <c r="AV1345">
        <f t="shared" si="143"/>
        <v>1.3134617314136342E-8</v>
      </c>
      <c r="AW1345">
        <f t="shared" si="144"/>
        <v>1.1069354712919759E-8</v>
      </c>
      <c r="AX1345">
        <f t="shared" si="145"/>
        <v>1.1740579321318435E-8</v>
      </c>
      <c r="AY1345">
        <f t="shared" si="146"/>
        <v>3.9182205041553427E-8</v>
      </c>
      <c r="AZ1345">
        <f t="shared" si="147"/>
        <v>2.6061262142176556E-8</v>
      </c>
      <c r="BA1345">
        <f t="shared" si="148"/>
        <v>1.4960678523614199E-8</v>
      </c>
    </row>
    <row r="1346" spans="1:53" x14ac:dyDescent="0.3">
      <c r="A1346" s="3" t="s">
        <v>20470</v>
      </c>
      <c r="B1346" s="3" t="s">
        <v>29347</v>
      </c>
      <c r="C1346" s="6" t="s">
        <v>4997</v>
      </c>
      <c r="D1346" s="3">
        <v>4</v>
      </c>
      <c r="E1346" s="3">
        <v>148.16999999999999</v>
      </c>
      <c r="F1346" s="3">
        <v>29129.870640000001</v>
      </c>
      <c r="G1346" s="4">
        <v>17.30004138</v>
      </c>
      <c r="H1346" s="4">
        <v>4.4409586660000002</v>
      </c>
      <c r="I1346" s="4">
        <v>22.212379460000001</v>
      </c>
      <c r="J1346" s="4">
        <v>15.03792061</v>
      </c>
      <c r="K1346" s="4">
        <v>5.3999717890000003</v>
      </c>
      <c r="L1346" s="4">
        <v>14.207457059999999</v>
      </c>
      <c r="M1346" s="4" t="s">
        <v>30021</v>
      </c>
      <c r="R1346" t="s">
        <v>8500</v>
      </c>
      <c r="AT1346" t="s">
        <v>8500</v>
      </c>
      <c r="AU1346">
        <f t="shared" si="142"/>
        <v>0</v>
      </c>
      <c r="AV1346">
        <f t="shared" si="143"/>
        <v>0</v>
      </c>
      <c r="AW1346">
        <f t="shared" si="144"/>
        <v>0</v>
      </c>
      <c r="AX1346">
        <f t="shared" si="145"/>
        <v>0</v>
      </c>
      <c r="AY1346">
        <f t="shared" si="146"/>
        <v>0</v>
      </c>
      <c r="AZ1346">
        <f t="shared" si="147"/>
        <v>0</v>
      </c>
      <c r="BA1346">
        <f t="shared" si="148"/>
        <v>0</v>
      </c>
    </row>
    <row r="1347" spans="1:53" x14ac:dyDescent="0.3">
      <c r="A1347" s="3" t="s">
        <v>11119</v>
      </c>
      <c r="B1347" s="3" t="s">
        <v>29348</v>
      </c>
      <c r="C1347" s="6" t="s">
        <v>3988</v>
      </c>
      <c r="D1347" s="3">
        <v>4</v>
      </c>
      <c r="E1347" s="3">
        <v>219.41</v>
      </c>
      <c r="F1347" s="3">
        <v>28237.64919</v>
      </c>
      <c r="G1347" s="4">
        <v>53.551946530000002</v>
      </c>
      <c r="H1347" s="4">
        <v>29.988277360000001</v>
      </c>
      <c r="I1347" s="4">
        <v>23.88197598</v>
      </c>
      <c r="J1347" s="4">
        <v>26.741269419999998</v>
      </c>
      <c r="K1347" s="4">
        <v>10.79868519</v>
      </c>
      <c r="L1347" s="4">
        <v>17.178109859999999</v>
      </c>
      <c r="M1347" s="4" t="s">
        <v>30021</v>
      </c>
      <c r="R1347" t="s">
        <v>8499</v>
      </c>
      <c r="AT1347" t="s">
        <v>8499</v>
      </c>
      <c r="AU1347">
        <f t="shared" ref="AU1347:AU1410" si="149">S1347/AK$2/(10^-15)/(6.022*10^23)</f>
        <v>0</v>
      </c>
      <c r="AV1347">
        <f t="shared" ref="AV1347:AV1410" si="150">T1347/AL$2/(10^-15)/(6.022*10^23)</f>
        <v>0</v>
      </c>
      <c r="AW1347">
        <f t="shared" ref="AW1347:AW1410" si="151">U1347/AM$2/(10^-15)/(6.022*10^23)</f>
        <v>0</v>
      </c>
      <c r="AX1347">
        <f t="shared" ref="AX1347:AX1410" si="152">V1347/AN$2/(10^-15)/(6.022*10^23)</f>
        <v>0</v>
      </c>
      <c r="AY1347">
        <f t="shared" ref="AY1347:AY1410" si="153">W1347/AO$2/(10^-15)/(6.022*10^23)</f>
        <v>0</v>
      </c>
      <c r="AZ1347">
        <f t="shared" ref="AZ1347:AZ1410" si="154">X1347/AP$2/(10^-15)/(6.022*10^23)</f>
        <v>0</v>
      </c>
      <c r="BA1347">
        <f t="shared" ref="BA1347:BA1410" si="155">Y1347/AQ$2/(10^-15)/(6.022*10^23)</f>
        <v>0</v>
      </c>
    </row>
    <row r="1348" spans="1:53" x14ac:dyDescent="0.3">
      <c r="A1348" s="3" t="s">
        <v>17419</v>
      </c>
      <c r="B1348" s="3" t="s">
        <v>29349</v>
      </c>
      <c r="C1348" s="6" t="s">
        <v>6795</v>
      </c>
      <c r="D1348" s="3">
        <v>4</v>
      </c>
      <c r="E1348" s="3">
        <v>398.22</v>
      </c>
      <c r="F1348" s="3">
        <v>10571.51605</v>
      </c>
      <c r="G1348" s="4">
        <v>142.59481819999999</v>
      </c>
      <c r="H1348" s="4">
        <v>87.538030919999997</v>
      </c>
      <c r="I1348" s="4">
        <v>88.307320059999995</v>
      </c>
      <c r="J1348" s="4">
        <v>57.519917319999998</v>
      </c>
      <c r="K1348" s="4">
        <v>53.377786129999997</v>
      </c>
      <c r="L1348" s="4">
        <v>89.056050220000003</v>
      </c>
      <c r="M1348" s="4" t="s">
        <v>30021</v>
      </c>
      <c r="R1348" t="s">
        <v>8484</v>
      </c>
      <c r="AT1348" t="s">
        <v>8484</v>
      </c>
      <c r="AU1348">
        <f t="shared" si="149"/>
        <v>0</v>
      </c>
      <c r="AV1348">
        <f t="shared" si="150"/>
        <v>0</v>
      </c>
      <c r="AW1348">
        <f t="shared" si="151"/>
        <v>0</v>
      </c>
      <c r="AX1348">
        <f t="shared" si="152"/>
        <v>0</v>
      </c>
      <c r="AY1348">
        <f t="shared" si="153"/>
        <v>0</v>
      </c>
      <c r="AZ1348">
        <f t="shared" si="154"/>
        <v>0</v>
      </c>
      <c r="BA1348">
        <f t="shared" si="155"/>
        <v>0</v>
      </c>
    </row>
    <row r="1349" spans="1:53" x14ac:dyDescent="0.3">
      <c r="A1349" s="3" t="s">
        <v>19424</v>
      </c>
      <c r="B1349" s="3" t="s">
        <v>29350</v>
      </c>
      <c r="C1349" s="6" t="s">
        <v>5008</v>
      </c>
      <c r="D1349" s="3">
        <v>4</v>
      </c>
      <c r="E1349" s="3">
        <v>149.32</v>
      </c>
      <c r="F1349" s="3">
        <v>16151.02009</v>
      </c>
      <c r="G1349" s="4">
        <v>26.272254530000001</v>
      </c>
      <c r="H1349" s="4">
        <v>16.199720509999999</v>
      </c>
      <c r="I1349" s="4">
        <v>24.821313790000001</v>
      </c>
      <c r="J1349" s="4">
        <v>29.480141320000001</v>
      </c>
      <c r="K1349" s="4">
        <v>4.7992193739999998</v>
      </c>
      <c r="L1349" s="4">
        <v>22.09597295</v>
      </c>
      <c r="M1349" s="4" t="s">
        <v>30021</v>
      </c>
      <c r="R1349" t="s">
        <v>4224</v>
      </c>
      <c r="S1349">
        <v>413.48547546293202</v>
      </c>
      <c r="T1349">
        <v>947.01721638746676</v>
      </c>
      <c r="U1349">
        <v>603.03644620506213</v>
      </c>
      <c r="V1349">
        <v>557.10679214663742</v>
      </c>
      <c r="W1349">
        <v>883.47314150490229</v>
      </c>
      <c r="X1349">
        <v>578.349584457319</v>
      </c>
      <c r="Y1349">
        <v>343.11307481089278</v>
      </c>
      <c r="AT1349" t="s">
        <v>4224</v>
      </c>
      <c r="AU1349">
        <f t="shared" si="149"/>
        <v>3.0652894406738688E-7</v>
      </c>
      <c r="AV1349">
        <f t="shared" si="150"/>
        <v>9.3606895390262166E-7</v>
      </c>
      <c r="AW1349">
        <f t="shared" si="151"/>
        <v>6.219807354452537E-7</v>
      </c>
      <c r="AX1349">
        <f t="shared" si="152"/>
        <v>6.2933280030662797E-7</v>
      </c>
      <c r="AY1349">
        <f t="shared" si="153"/>
        <v>1.103064629572398E-6</v>
      </c>
      <c r="AZ1349">
        <f t="shared" si="154"/>
        <v>5.7166340922304633E-7</v>
      </c>
      <c r="BA1349">
        <f t="shared" si="155"/>
        <v>3.2520400269634085E-7</v>
      </c>
    </row>
    <row r="1350" spans="1:53" x14ac:dyDescent="0.3">
      <c r="A1350" s="3" t="s">
        <v>18668</v>
      </c>
      <c r="B1350" s="3" t="s">
        <v>29351</v>
      </c>
      <c r="C1350" s="6" t="s">
        <v>2916</v>
      </c>
      <c r="D1350" s="3">
        <v>4</v>
      </c>
      <c r="E1350" s="3">
        <v>145.72999999999999</v>
      </c>
      <c r="F1350" s="3">
        <v>46419.987260000002</v>
      </c>
      <c r="G1350" s="4">
        <v>63.971189733486355</v>
      </c>
      <c r="H1350" s="4">
        <v>51.575387768217695</v>
      </c>
      <c r="I1350" s="4">
        <v>37.183951365857581</v>
      </c>
      <c r="J1350" s="4">
        <v>45.299047542977632</v>
      </c>
      <c r="K1350" s="4">
        <v>55.505159232635613</v>
      </c>
      <c r="L1350" s="4">
        <v>43.619676788889748</v>
      </c>
      <c r="M1350" s="4">
        <v>44.578473420045228</v>
      </c>
      <c r="R1350" t="s">
        <v>4225</v>
      </c>
      <c r="AT1350" t="s">
        <v>4225</v>
      </c>
      <c r="AU1350">
        <f t="shared" si="149"/>
        <v>0</v>
      </c>
      <c r="AV1350">
        <f t="shared" si="150"/>
        <v>0</v>
      </c>
      <c r="AW1350">
        <f t="shared" si="151"/>
        <v>0</v>
      </c>
      <c r="AX1350">
        <f t="shared" si="152"/>
        <v>0</v>
      </c>
      <c r="AY1350">
        <f t="shared" si="153"/>
        <v>0</v>
      </c>
      <c r="AZ1350">
        <f t="shared" si="154"/>
        <v>0</v>
      </c>
      <c r="BA1350">
        <f t="shared" si="155"/>
        <v>0</v>
      </c>
    </row>
    <row r="1351" spans="1:53" x14ac:dyDescent="0.3">
      <c r="A1351" s="3" t="s">
        <v>11624</v>
      </c>
      <c r="B1351" s="3" t="s">
        <v>29352</v>
      </c>
      <c r="C1351" s="6" t="s">
        <v>3325</v>
      </c>
      <c r="D1351" s="3">
        <v>4</v>
      </c>
      <c r="E1351" s="3">
        <v>271.54000000000002</v>
      </c>
      <c r="F1351" s="3">
        <v>8226.3117999999995</v>
      </c>
      <c r="G1351" s="4">
        <v>4494.9497557715968</v>
      </c>
      <c r="H1351" s="4">
        <v>1911.5064717527032</v>
      </c>
      <c r="I1351" s="4">
        <v>2423.8013716784089</v>
      </c>
      <c r="J1351" s="4">
        <v>2084.4543653164251</v>
      </c>
      <c r="K1351" s="4">
        <v>2090.7665491141788</v>
      </c>
      <c r="L1351" s="4">
        <v>2592.243938373419</v>
      </c>
      <c r="M1351" s="4">
        <v>2997.0333744486952</v>
      </c>
      <c r="R1351" t="s">
        <v>7099</v>
      </c>
      <c r="AT1351" t="s">
        <v>7099</v>
      </c>
      <c r="AU1351">
        <f t="shared" si="149"/>
        <v>0</v>
      </c>
      <c r="AV1351">
        <f t="shared" si="150"/>
        <v>0</v>
      </c>
      <c r="AW1351">
        <f t="shared" si="151"/>
        <v>0</v>
      </c>
      <c r="AX1351">
        <f t="shared" si="152"/>
        <v>0</v>
      </c>
      <c r="AY1351">
        <f t="shared" si="153"/>
        <v>0</v>
      </c>
      <c r="AZ1351">
        <f t="shared" si="154"/>
        <v>0</v>
      </c>
      <c r="BA1351">
        <f t="shared" si="155"/>
        <v>0</v>
      </c>
    </row>
    <row r="1352" spans="1:53" x14ac:dyDescent="0.3">
      <c r="A1352" s="3" t="s">
        <v>12726</v>
      </c>
      <c r="B1352" s="3" t="s">
        <v>29353</v>
      </c>
      <c r="C1352" s="6" t="s">
        <v>3611</v>
      </c>
      <c r="D1352" s="3">
        <v>4</v>
      </c>
      <c r="E1352" s="3">
        <v>259.39</v>
      </c>
      <c r="F1352" s="3">
        <v>40474.194049999998</v>
      </c>
      <c r="G1352" s="4">
        <v>230.72906347132067</v>
      </c>
      <c r="H1352" s="4">
        <v>97.909213665678791</v>
      </c>
      <c r="I1352" s="4">
        <v>218.07876266552265</v>
      </c>
      <c r="J1352" s="4">
        <v>173.82081735522866</v>
      </c>
      <c r="K1352" s="4">
        <v>71.270423970477765</v>
      </c>
      <c r="L1352" s="4">
        <v>79.5860358780551</v>
      </c>
      <c r="M1352" s="4">
        <v>79.194619265395716</v>
      </c>
      <c r="R1352" t="s">
        <v>7101</v>
      </c>
      <c r="AT1352" t="s">
        <v>7101</v>
      </c>
      <c r="AU1352">
        <f t="shared" si="149"/>
        <v>0</v>
      </c>
      <c r="AV1352">
        <f t="shared" si="150"/>
        <v>0</v>
      </c>
      <c r="AW1352">
        <f t="shared" si="151"/>
        <v>0</v>
      </c>
      <c r="AX1352">
        <f t="shared" si="152"/>
        <v>0</v>
      </c>
      <c r="AY1352">
        <f t="shared" si="153"/>
        <v>0</v>
      </c>
      <c r="AZ1352">
        <f t="shared" si="154"/>
        <v>0</v>
      </c>
      <c r="BA1352">
        <f t="shared" si="155"/>
        <v>0</v>
      </c>
    </row>
    <row r="1353" spans="1:53" x14ac:dyDescent="0.3">
      <c r="A1353" s="3" t="s">
        <v>10761</v>
      </c>
      <c r="B1353" s="3" t="s">
        <v>29354</v>
      </c>
      <c r="C1353" s="6" t="s">
        <v>3719</v>
      </c>
      <c r="D1353" s="3">
        <v>4</v>
      </c>
      <c r="E1353" s="3">
        <v>135.80000000000001</v>
      </c>
      <c r="F1353" s="3">
        <v>29580.707999999999</v>
      </c>
      <c r="G1353" s="4">
        <v>50.439860815220079</v>
      </c>
      <c r="H1353" s="4">
        <v>36.711903800873834</v>
      </c>
      <c r="I1353" s="4">
        <v>49.908975456345772</v>
      </c>
      <c r="J1353" s="4">
        <v>35.927674409898351</v>
      </c>
      <c r="K1353" s="4">
        <v>130.73053585916605</v>
      </c>
      <c r="L1353" s="4">
        <v>38.081932030657079</v>
      </c>
      <c r="M1353" s="4">
        <v>67.606845913597581</v>
      </c>
      <c r="R1353" t="s">
        <v>7103</v>
      </c>
      <c r="AT1353" t="s">
        <v>7103</v>
      </c>
      <c r="AU1353">
        <f t="shared" si="149"/>
        <v>0</v>
      </c>
      <c r="AV1353">
        <f t="shared" si="150"/>
        <v>0</v>
      </c>
      <c r="AW1353">
        <f t="shared" si="151"/>
        <v>0</v>
      </c>
      <c r="AX1353">
        <f t="shared" si="152"/>
        <v>0</v>
      </c>
      <c r="AY1353">
        <f t="shared" si="153"/>
        <v>0</v>
      </c>
      <c r="AZ1353">
        <f t="shared" si="154"/>
        <v>0</v>
      </c>
      <c r="BA1353">
        <f t="shared" si="155"/>
        <v>0</v>
      </c>
    </row>
    <row r="1354" spans="1:53" x14ac:dyDescent="0.3">
      <c r="A1354" s="3" t="s">
        <v>14382</v>
      </c>
      <c r="B1354" s="3" t="s">
        <v>29355</v>
      </c>
      <c r="C1354" s="6" t="s">
        <v>3743</v>
      </c>
      <c r="D1354" s="3">
        <v>4</v>
      </c>
      <c r="E1354" s="3">
        <v>230.63</v>
      </c>
      <c r="F1354" s="3">
        <v>13470.66136</v>
      </c>
      <c r="G1354" s="4">
        <v>3576.7511426373158</v>
      </c>
      <c r="H1354" s="4">
        <v>1635.1276639155697</v>
      </c>
      <c r="I1354" s="4">
        <v>3342.0798846894459</v>
      </c>
      <c r="J1354" s="4">
        <v>2641.4898437216516</v>
      </c>
      <c r="K1354" s="4">
        <v>1496.287354933502</v>
      </c>
      <c r="L1354" s="4">
        <v>2870.3801690468163</v>
      </c>
      <c r="M1354" s="4">
        <v>6572.2463921746776</v>
      </c>
      <c r="R1354" t="s">
        <v>7105</v>
      </c>
      <c r="AT1354" t="s">
        <v>7105</v>
      </c>
      <c r="AU1354">
        <f t="shared" si="149"/>
        <v>0</v>
      </c>
      <c r="AV1354">
        <f t="shared" si="150"/>
        <v>0</v>
      </c>
      <c r="AW1354">
        <f t="shared" si="151"/>
        <v>0</v>
      </c>
      <c r="AX1354">
        <f t="shared" si="152"/>
        <v>0</v>
      </c>
      <c r="AY1354">
        <f t="shared" si="153"/>
        <v>0</v>
      </c>
      <c r="AZ1354">
        <f t="shared" si="154"/>
        <v>0</v>
      </c>
      <c r="BA1354">
        <f t="shared" si="155"/>
        <v>0</v>
      </c>
    </row>
    <row r="1355" spans="1:53" x14ac:dyDescent="0.3">
      <c r="A1355" s="3" t="s">
        <v>19509</v>
      </c>
      <c r="B1355" s="3" t="s">
        <v>29356</v>
      </c>
      <c r="C1355" s="6" t="s">
        <v>3745</v>
      </c>
      <c r="D1355" s="3">
        <v>4</v>
      </c>
      <c r="E1355" s="3">
        <v>148.80000000000001</v>
      </c>
      <c r="F1355" s="3">
        <v>11174.212320000001</v>
      </c>
      <c r="G1355" s="4">
        <v>1877.1945330275712</v>
      </c>
      <c r="H1355" s="4">
        <v>820.08376304898479</v>
      </c>
      <c r="I1355" s="4">
        <v>1749.101251574145</v>
      </c>
      <c r="J1355" s="4">
        <v>1198.1220984673885</v>
      </c>
      <c r="K1355" s="4">
        <v>1042.1511914567577</v>
      </c>
      <c r="L1355" s="4">
        <v>1528.6133650874933</v>
      </c>
      <c r="M1355" s="4">
        <v>2665.2531738844418</v>
      </c>
      <c r="R1355" t="s">
        <v>5819</v>
      </c>
      <c r="S1355">
        <v>801.64608545379076</v>
      </c>
      <c r="T1355">
        <v>625.36182882569517</v>
      </c>
      <c r="U1355">
        <v>752.19679819434498</v>
      </c>
      <c r="V1355">
        <v>410.82047414654841</v>
      </c>
      <c r="W1355">
        <v>414.95131976563385</v>
      </c>
      <c r="X1355">
        <v>807.1210146958897</v>
      </c>
      <c r="Y1355">
        <v>1117.7104278969907</v>
      </c>
      <c r="AT1355" t="s">
        <v>5819</v>
      </c>
      <c r="AU1355">
        <f t="shared" si="149"/>
        <v>5.9428382052547715E-7</v>
      </c>
      <c r="AV1355">
        <f t="shared" si="150"/>
        <v>6.1813215513918723E-7</v>
      </c>
      <c r="AW1355">
        <f t="shared" si="151"/>
        <v>7.7582693497996484E-7</v>
      </c>
      <c r="AX1355">
        <f t="shared" si="152"/>
        <v>4.640812193686058E-7</v>
      </c>
      <c r="AY1355">
        <f t="shared" si="153"/>
        <v>5.1808946115575459E-7</v>
      </c>
      <c r="AZ1355">
        <f t="shared" si="154"/>
        <v>7.9779006212922627E-7</v>
      </c>
      <c r="BA1355">
        <f t="shared" si="155"/>
        <v>1.0593706031397254E-6</v>
      </c>
    </row>
    <row r="1356" spans="1:53" x14ac:dyDescent="0.3">
      <c r="A1356" s="3" t="s">
        <v>19086</v>
      </c>
      <c r="B1356" s="3" t="s">
        <v>29357</v>
      </c>
      <c r="C1356" s="6" t="s">
        <v>8470</v>
      </c>
      <c r="D1356" s="3">
        <v>4</v>
      </c>
      <c r="E1356" s="3">
        <v>178.36</v>
      </c>
      <c r="F1356" s="3">
        <v>9100.8708399999996</v>
      </c>
      <c r="G1356" s="4">
        <v>23305.149524595116</v>
      </c>
      <c r="H1356" s="4">
        <v>9417.7387210619454</v>
      </c>
      <c r="I1356" s="4">
        <v>18781.841312139939</v>
      </c>
      <c r="J1356" s="4">
        <v>12111.756996056061</v>
      </c>
      <c r="K1356" s="4">
        <v>11824.420582156754</v>
      </c>
      <c r="L1356" s="4">
        <v>17916.680047388771</v>
      </c>
      <c r="M1356" s="4">
        <v>26384.293067222254</v>
      </c>
      <c r="R1356" t="s">
        <v>6112</v>
      </c>
      <c r="S1356">
        <v>31.650228923945065</v>
      </c>
      <c r="T1356">
        <v>20.181980774979262</v>
      </c>
      <c r="U1356">
        <v>22.928023816922639</v>
      </c>
      <c r="V1356">
        <v>23.647449268182761</v>
      </c>
      <c r="W1356">
        <v>18.094156852032079</v>
      </c>
      <c r="X1356">
        <v>23.649827192912998</v>
      </c>
      <c r="Y1356">
        <v>37.219329420042556</v>
      </c>
      <c r="AT1356" t="s">
        <v>6112</v>
      </c>
      <c r="AU1356">
        <f t="shared" si="149"/>
        <v>2.346324557274003E-8</v>
      </c>
      <c r="AV1356">
        <f t="shared" si="150"/>
        <v>1.9948661233195807E-8</v>
      </c>
      <c r="AW1356">
        <f t="shared" si="151"/>
        <v>2.3648303855761422E-8</v>
      </c>
      <c r="AX1356">
        <f t="shared" si="152"/>
        <v>2.671321850288484E-8</v>
      </c>
      <c r="AY1356">
        <f t="shared" si="153"/>
        <v>2.2591546350139812E-8</v>
      </c>
      <c r="AZ1356">
        <f t="shared" si="154"/>
        <v>2.3376416624077783E-8</v>
      </c>
      <c r="BA1356">
        <f t="shared" si="155"/>
        <v>3.5276635586512068E-8</v>
      </c>
    </row>
    <row r="1357" spans="1:53" x14ac:dyDescent="0.3">
      <c r="A1357" s="3" t="s">
        <v>19490</v>
      </c>
      <c r="B1357" s="3" t="s">
        <v>29358</v>
      </c>
      <c r="C1357" s="6" t="s">
        <v>3749</v>
      </c>
      <c r="D1357" s="3">
        <v>4</v>
      </c>
      <c r="E1357" s="3">
        <v>372.37</v>
      </c>
      <c r="F1357" s="3">
        <v>7250.9723800000002</v>
      </c>
      <c r="G1357" s="4">
        <v>52938.968889488133</v>
      </c>
      <c r="H1357" s="4">
        <v>24943.809555086777</v>
      </c>
      <c r="I1357" s="4">
        <v>39271.224792401386</v>
      </c>
      <c r="J1357" s="4">
        <v>31420.28251700191</v>
      </c>
      <c r="K1357" s="4">
        <v>25934.817412023993</v>
      </c>
      <c r="L1357" s="4">
        <v>34004.89995865267</v>
      </c>
      <c r="M1357" s="4">
        <v>48728.952327551429</v>
      </c>
      <c r="R1357" t="s">
        <v>5165</v>
      </c>
      <c r="S1357">
        <v>240.43149333217278</v>
      </c>
      <c r="T1357">
        <v>198.72923296838124</v>
      </c>
      <c r="U1357">
        <v>210.70150153793188</v>
      </c>
      <c r="V1357">
        <v>296.16244119452494</v>
      </c>
      <c r="W1357">
        <v>309.24361622046905</v>
      </c>
      <c r="X1357">
        <v>168.5183256693353</v>
      </c>
      <c r="Y1357">
        <v>222.93773549153971</v>
      </c>
      <c r="AT1357" t="s">
        <v>5165</v>
      </c>
      <c r="AU1357">
        <f t="shared" si="149"/>
        <v>1.7823893738744605E-7</v>
      </c>
      <c r="AV1357">
        <f t="shared" si="150"/>
        <v>1.9643176702130012E-7</v>
      </c>
      <c r="AW1357">
        <f t="shared" si="151"/>
        <v>2.1732065401801251E-7</v>
      </c>
      <c r="AX1357">
        <f t="shared" si="152"/>
        <v>3.3455836670815279E-7</v>
      </c>
      <c r="AY1357">
        <f t="shared" si="153"/>
        <v>3.8610760072774401E-7</v>
      </c>
      <c r="AZ1357">
        <f t="shared" si="154"/>
        <v>1.6657012152794444E-7</v>
      </c>
      <c r="BA1357">
        <f t="shared" si="155"/>
        <v>2.1130131509522159E-7</v>
      </c>
    </row>
    <row r="1358" spans="1:53" x14ac:dyDescent="0.3">
      <c r="A1358" s="3" t="s">
        <v>12316</v>
      </c>
      <c r="B1358" s="3" t="s">
        <v>29359</v>
      </c>
      <c r="C1358" s="6" t="s">
        <v>3752</v>
      </c>
      <c r="D1358" s="3">
        <v>4</v>
      </c>
      <c r="E1358" s="3">
        <v>368.52</v>
      </c>
      <c r="F1358" s="3">
        <v>6424.4209499999997</v>
      </c>
      <c r="G1358" s="4">
        <v>26636.056134707214</v>
      </c>
      <c r="H1358" s="4">
        <v>11125.863966825635</v>
      </c>
      <c r="I1358" s="4">
        <v>18420.407003305972</v>
      </c>
      <c r="J1358" s="4">
        <v>13968.482348580139</v>
      </c>
      <c r="K1358" s="4">
        <v>9114.0925579445811</v>
      </c>
      <c r="L1358" s="4">
        <v>16295.415182511646</v>
      </c>
      <c r="M1358" s="4">
        <v>23130.020865380273</v>
      </c>
      <c r="R1358" t="s">
        <v>2806</v>
      </c>
      <c r="S1358">
        <v>3501.3707949367817</v>
      </c>
      <c r="T1358">
        <v>17217.310810202343</v>
      </c>
      <c r="U1358">
        <v>16407.928332548534</v>
      </c>
      <c r="V1358">
        <v>27352.653984068016</v>
      </c>
      <c r="W1358">
        <v>28622.427884746285</v>
      </c>
      <c r="X1358">
        <v>27057.451789005347</v>
      </c>
      <c r="Y1358">
        <v>9486.7998348917445</v>
      </c>
      <c r="AT1358" t="s">
        <v>2806</v>
      </c>
      <c r="AU1358">
        <f t="shared" si="149"/>
        <v>2.5956691498262194E-6</v>
      </c>
      <c r="AV1358">
        <f t="shared" si="150"/>
        <v>1.7018265180649468E-5</v>
      </c>
      <c r="AW1358">
        <f t="shared" si="151"/>
        <v>1.6923380660712519E-5</v>
      </c>
      <c r="AX1358">
        <f t="shared" si="152"/>
        <v>3.0898783806392452E-5</v>
      </c>
      <c r="AY1358">
        <f t="shared" si="153"/>
        <v>3.5736669660800483E-5</v>
      </c>
      <c r="AZ1358">
        <f t="shared" si="154"/>
        <v>2.6744646404656489E-5</v>
      </c>
      <c r="BA1358">
        <f t="shared" si="155"/>
        <v>8.9916284326563847E-6</v>
      </c>
    </row>
    <row r="1359" spans="1:53" x14ac:dyDescent="0.3">
      <c r="A1359" s="3" t="s">
        <v>20588</v>
      </c>
      <c r="B1359" s="3" t="s">
        <v>29360</v>
      </c>
      <c r="C1359" s="6" t="s">
        <v>3753</v>
      </c>
      <c r="D1359" s="3">
        <v>4</v>
      </c>
      <c r="E1359" s="3">
        <v>324.7</v>
      </c>
      <c r="F1359" s="3">
        <v>6349.6091999999999</v>
      </c>
      <c r="G1359" s="4">
        <v>27959.876635842782</v>
      </c>
      <c r="H1359" s="4">
        <v>10243.197196915604</v>
      </c>
      <c r="I1359" s="4">
        <v>18237.82372631221</v>
      </c>
      <c r="J1359" s="4">
        <v>13589.858056675814</v>
      </c>
      <c r="K1359" s="4">
        <v>10755.376673382252</v>
      </c>
      <c r="L1359" s="4">
        <v>15398.264703129531</v>
      </c>
      <c r="M1359" s="4">
        <v>23140.667230339182</v>
      </c>
      <c r="R1359" t="s">
        <v>2956</v>
      </c>
      <c r="AT1359" t="s">
        <v>2956</v>
      </c>
      <c r="AU1359">
        <f t="shared" si="149"/>
        <v>0</v>
      </c>
      <c r="AV1359">
        <f t="shared" si="150"/>
        <v>0</v>
      </c>
      <c r="AW1359">
        <f t="shared" si="151"/>
        <v>0</v>
      </c>
      <c r="AX1359">
        <f t="shared" si="152"/>
        <v>0</v>
      </c>
      <c r="AY1359">
        <f t="shared" si="153"/>
        <v>0</v>
      </c>
      <c r="AZ1359">
        <f t="shared" si="154"/>
        <v>0</v>
      </c>
      <c r="BA1359">
        <f t="shared" si="155"/>
        <v>0</v>
      </c>
    </row>
    <row r="1360" spans="1:53" x14ac:dyDescent="0.3">
      <c r="A1360" s="3" t="s">
        <v>19474</v>
      </c>
      <c r="B1360" s="3" t="s">
        <v>29361</v>
      </c>
      <c r="C1360" s="6" t="s">
        <v>3776</v>
      </c>
      <c r="D1360" s="3">
        <v>4</v>
      </c>
      <c r="E1360" s="3">
        <v>296.13</v>
      </c>
      <c r="F1360" s="3">
        <v>11555.253640000001</v>
      </c>
      <c r="G1360" s="4">
        <v>10078.640374680457</v>
      </c>
      <c r="H1360" s="4">
        <v>4660.3360420154586</v>
      </c>
      <c r="I1360" s="4">
        <v>7625.9122796951806</v>
      </c>
      <c r="J1360" s="4">
        <v>5645.0954972683412</v>
      </c>
      <c r="K1360" s="4">
        <v>4970.2906409250791</v>
      </c>
      <c r="L1360" s="4">
        <v>7767.4721102871954</v>
      </c>
      <c r="M1360" s="4">
        <v>11923.22155960027</v>
      </c>
      <c r="R1360" t="s">
        <v>4116</v>
      </c>
      <c r="AT1360" t="s">
        <v>4116</v>
      </c>
      <c r="AU1360">
        <f t="shared" si="149"/>
        <v>0</v>
      </c>
      <c r="AV1360">
        <f t="shared" si="150"/>
        <v>0</v>
      </c>
      <c r="AW1360">
        <f t="shared" si="151"/>
        <v>0</v>
      </c>
      <c r="AX1360">
        <f t="shared" si="152"/>
        <v>0</v>
      </c>
      <c r="AY1360">
        <f t="shared" si="153"/>
        <v>0</v>
      </c>
      <c r="AZ1360">
        <f t="shared" si="154"/>
        <v>0</v>
      </c>
      <c r="BA1360">
        <f t="shared" si="155"/>
        <v>0</v>
      </c>
    </row>
    <row r="1361" spans="1:53" x14ac:dyDescent="0.3">
      <c r="A1361" s="3" t="s">
        <v>19022</v>
      </c>
      <c r="B1361" s="3" t="s">
        <v>29362</v>
      </c>
      <c r="C1361" s="6" t="s">
        <v>3777</v>
      </c>
      <c r="D1361" s="3">
        <v>4</v>
      </c>
      <c r="E1361" s="3">
        <v>413.65</v>
      </c>
      <c r="F1361" s="3">
        <v>10244.49567</v>
      </c>
      <c r="G1361" s="4">
        <v>33109.531142036991</v>
      </c>
      <c r="H1361" s="4">
        <v>18916.091295673239</v>
      </c>
      <c r="I1361" s="4">
        <v>28045.371470114929</v>
      </c>
      <c r="J1361" s="4">
        <v>22642.725214791815</v>
      </c>
      <c r="K1361" s="4">
        <v>28441.063614700779</v>
      </c>
      <c r="L1361" s="4">
        <v>38530.807781080068</v>
      </c>
      <c r="M1361" s="4">
        <v>62564.543468279691</v>
      </c>
      <c r="R1361" t="s">
        <v>8104</v>
      </c>
      <c r="AT1361" t="s">
        <v>8104</v>
      </c>
      <c r="AU1361">
        <f t="shared" si="149"/>
        <v>0</v>
      </c>
      <c r="AV1361">
        <f t="shared" si="150"/>
        <v>0</v>
      </c>
      <c r="AW1361">
        <f t="shared" si="151"/>
        <v>0</v>
      </c>
      <c r="AX1361">
        <f t="shared" si="152"/>
        <v>0</v>
      </c>
      <c r="AY1361">
        <f t="shared" si="153"/>
        <v>0</v>
      </c>
      <c r="AZ1361">
        <f t="shared" si="154"/>
        <v>0</v>
      </c>
      <c r="BA1361">
        <f t="shared" si="155"/>
        <v>0</v>
      </c>
    </row>
    <row r="1362" spans="1:53" x14ac:dyDescent="0.3">
      <c r="A1362" s="3" t="s">
        <v>19486</v>
      </c>
      <c r="B1362" s="3" t="s">
        <v>29363</v>
      </c>
      <c r="C1362" s="6" t="s">
        <v>3779</v>
      </c>
      <c r="D1362" s="3">
        <v>4</v>
      </c>
      <c r="E1362" s="3">
        <v>342.47</v>
      </c>
      <c r="F1362" s="3">
        <v>9680.2726700000003</v>
      </c>
      <c r="G1362" s="4">
        <v>4180.2188856825824</v>
      </c>
      <c r="H1362" s="4">
        <v>5657.9230675347753</v>
      </c>
      <c r="I1362" s="4">
        <v>9601.191870229959</v>
      </c>
      <c r="J1362" s="4">
        <v>5935.4650058718953</v>
      </c>
      <c r="K1362" s="4">
        <v>7722.8486041700926</v>
      </c>
      <c r="L1362" s="4">
        <v>5963.1806585716067</v>
      </c>
      <c r="M1362" s="4">
        <v>10147.31685411682</v>
      </c>
      <c r="R1362" t="s">
        <v>3890</v>
      </c>
      <c r="S1362">
        <v>0.19192975177573759</v>
      </c>
      <c r="T1362">
        <v>0.11526296577652244</v>
      </c>
      <c r="U1362">
        <v>9.2671599060245455E-2</v>
      </c>
      <c r="V1362">
        <v>0.12141029807525047</v>
      </c>
      <c r="W1362">
        <v>0.14120855860922205</v>
      </c>
      <c r="X1362">
        <v>0.61700497476213423</v>
      </c>
      <c r="Y1362">
        <v>0.74998977236156583</v>
      </c>
      <c r="AT1362" t="s">
        <v>3890</v>
      </c>
      <c r="AU1362">
        <f t="shared" si="149"/>
        <v>1.4228316987692272E-10</v>
      </c>
      <c r="AV1362">
        <f t="shared" si="150"/>
        <v>1.1393043540403682E-10</v>
      </c>
      <c r="AW1362">
        <f t="shared" si="151"/>
        <v>9.5582861866990242E-11</v>
      </c>
      <c r="AX1362">
        <f t="shared" si="152"/>
        <v>1.3715051396043361E-10</v>
      </c>
      <c r="AY1362">
        <f t="shared" si="153"/>
        <v>1.7630662334500574E-10</v>
      </c>
      <c r="AZ1362">
        <f t="shared" si="154"/>
        <v>6.0987191286921597E-10</v>
      </c>
      <c r="BA1362">
        <f t="shared" si="155"/>
        <v>7.108434328470995E-10</v>
      </c>
    </row>
    <row r="1363" spans="1:53" x14ac:dyDescent="0.3">
      <c r="A1363" s="3" t="s">
        <v>19155</v>
      </c>
      <c r="B1363" s="3" t="s">
        <v>29364</v>
      </c>
      <c r="C1363" s="6" t="s">
        <v>4636</v>
      </c>
      <c r="D1363" s="3">
        <v>4</v>
      </c>
      <c r="E1363" s="3">
        <v>310.27999999999997</v>
      </c>
      <c r="F1363" s="3">
        <v>10725.601909999999</v>
      </c>
      <c r="G1363" s="4">
        <v>2311.5398381429</v>
      </c>
      <c r="H1363" s="4">
        <v>2958.2065078692185</v>
      </c>
      <c r="I1363" s="4">
        <v>2449.6544293344527</v>
      </c>
      <c r="J1363" s="4">
        <v>2288.3704613596001</v>
      </c>
      <c r="K1363" s="4">
        <v>2524.0855995578145</v>
      </c>
      <c r="L1363" s="4">
        <v>2142.7675205906789</v>
      </c>
      <c r="M1363" s="4">
        <v>1731.3025591750761</v>
      </c>
      <c r="R1363" t="s">
        <v>7107</v>
      </c>
      <c r="S1363">
        <v>132.87515134353004</v>
      </c>
      <c r="T1363">
        <v>240.33089792096848</v>
      </c>
      <c r="U1363">
        <v>142.1045155320117</v>
      </c>
      <c r="V1363">
        <v>249.46006534578896</v>
      </c>
      <c r="W1363">
        <v>116.91234983256462</v>
      </c>
      <c r="X1363">
        <v>224.83503963260796</v>
      </c>
      <c r="Y1363">
        <v>160.28717709764931</v>
      </c>
      <c r="AT1363" t="s">
        <v>7107</v>
      </c>
      <c r="AU1363">
        <f t="shared" si="149"/>
        <v>9.8504257709477482E-8</v>
      </c>
      <c r="AV1363">
        <f t="shared" si="150"/>
        <v>2.3755248406731717E-7</v>
      </c>
      <c r="AW1363">
        <f t="shared" si="151"/>
        <v>1.4656870515357944E-7</v>
      </c>
      <c r="AX1363">
        <f t="shared" si="152"/>
        <v>2.8180126988546415E-7</v>
      </c>
      <c r="AY1363">
        <f t="shared" si="153"/>
        <v>1.4597147530803672E-7</v>
      </c>
      <c r="AZ1363">
        <f t="shared" si="154"/>
        <v>2.2223577006591702E-7</v>
      </c>
      <c r="BA1363">
        <f t="shared" si="155"/>
        <v>1.5192085466804824E-7</v>
      </c>
    </row>
    <row r="1364" spans="1:53" x14ac:dyDescent="0.3">
      <c r="A1364" s="3" t="s">
        <v>12909</v>
      </c>
      <c r="B1364" s="3" t="s">
        <v>29365</v>
      </c>
      <c r="C1364" s="6" t="s">
        <v>5537</v>
      </c>
      <c r="D1364" s="3">
        <v>4</v>
      </c>
      <c r="E1364" s="3">
        <v>234.74</v>
      </c>
      <c r="F1364" s="3">
        <v>32673.395990000001</v>
      </c>
      <c r="G1364" s="4">
        <v>113.79775631544396</v>
      </c>
      <c r="H1364" s="4">
        <v>63.94130083549021</v>
      </c>
      <c r="I1364" s="4">
        <v>78.374377084792656</v>
      </c>
      <c r="J1364" s="4">
        <v>60.299512064578067</v>
      </c>
      <c r="K1364" s="4">
        <v>55.788655072414208</v>
      </c>
      <c r="L1364" s="4">
        <v>77.888072003400055</v>
      </c>
      <c r="M1364" s="4">
        <v>109.40346383230219</v>
      </c>
      <c r="R1364" t="s">
        <v>7108</v>
      </c>
      <c r="S1364">
        <v>42.566206410798941</v>
      </c>
      <c r="T1364">
        <v>54.821288314873556</v>
      </c>
      <c r="U1364">
        <v>83.835090647035798</v>
      </c>
      <c r="V1364">
        <v>49.811428592036634</v>
      </c>
      <c r="W1364">
        <v>98.332525212873094</v>
      </c>
      <c r="X1364">
        <v>65.36460087517743</v>
      </c>
      <c r="Y1364">
        <v>43.712046283050334</v>
      </c>
      <c r="AT1364" t="s">
        <v>7108</v>
      </c>
      <c r="AU1364">
        <f t="shared" si="149"/>
        <v>3.1555580735813134E-8</v>
      </c>
      <c r="AV1364">
        <f t="shared" si="150"/>
        <v>5.4187511184064734E-8</v>
      </c>
      <c r="AW1364">
        <f t="shared" si="151"/>
        <v>8.6468756017826768E-8</v>
      </c>
      <c r="AX1364">
        <f t="shared" si="152"/>
        <v>5.6269222140176082E-8</v>
      </c>
      <c r="AY1364">
        <f t="shared" si="153"/>
        <v>1.2277354613643846E-7</v>
      </c>
      <c r="AZ1364">
        <f t="shared" si="154"/>
        <v>6.4608934774060018E-8</v>
      </c>
      <c r="BA1364">
        <f t="shared" si="155"/>
        <v>4.1430459696502313E-8</v>
      </c>
    </row>
    <row r="1365" spans="1:53" x14ac:dyDescent="0.3">
      <c r="A1365" s="3" t="s">
        <v>19413</v>
      </c>
      <c r="B1365" s="3" t="s">
        <v>29366</v>
      </c>
      <c r="C1365" s="6" t="s">
        <v>5224</v>
      </c>
      <c r="D1365" s="3">
        <v>4</v>
      </c>
      <c r="E1365" s="3">
        <v>353.13</v>
      </c>
      <c r="F1365" s="3">
        <v>48299.016479999998</v>
      </c>
      <c r="G1365" s="4">
        <v>58.433097867859239</v>
      </c>
      <c r="H1365" s="4">
        <v>35.72161371763243</v>
      </c>
      <c r="I1365" s="4">
        <v>49.868152457038569</v>
      </c>
      <c r="J1365" s="4">
        <v>39.204922413042887</v>
      </c>
      <c r="K1365" s="4">
        <v>21.349121940367162</v>
      </c>
      <c r="L1365" s="4">
        <v>21.537773528569677</v>
      </c>
      <c r="M1365" s="4">
        <v>35.341790630750182</v>
      </c>
      <c r="R1365" t="s">
        <v>6012</v>
      </c>
      <c r="AT1365" t="s">
        <v>6012</v>
      </c>
      <c r="AU1365">
        <f t="shared" si="149"/>
        <v>0</v>
      </c>
      <c r="AV1365">
        <f t="shared" si="150"/>
        <v>0</v>
      </c>
      <c r="AW1365">
        <f t="shared" si="151"/>
        <v>0</v>
      </c>
      <c r="AX1365">
        <f t="shared" si="152"/>
        <v>0</v>
      </c>
      <c r="AY1365">
        <f t="shared" si="153"/>
        <v>0</v>
      </c>
      <c r="AZ1365">
        <f t="shared" si="154"/>
        <v>0</v>
      </c>
      <c r="BA1365">
        <f t="shared" si="155"/>
        <v>0</v>
      </c>
    </row>
    <row r="1366" spans="1:53" x14ac:dyDescent="0.3">
      <c r="A1366" s="3" t="s">
        <v>20640</v>
      </c>
      <c r="B1366" s="3" t="s">
        <v>29367</v>
      </c>
      <c r="C1366" s="6" t="s">
        <v>3833</v>
      </c>
      <c r="D1366" s="3">
        <v>4</v>
      </c>
      <c r="E1366" s="3">
        <v>86.05</v>
      </c>
      <c r="F1366" s="3">
        <v>25308.749489999998</v>
      </c>
      <c r="G1366" s="4">
        <v>24.523168661873399</v>
      </c>
      <c r="H1366" s="4">
        <v>12.107566411078732</v>
      </c>
      <c r="I1366" s="4">
        <v>13.260617241357236</v>
      </c>
      <c r="J1366" s="4">
        <v>14.627259073251357</v>
      </c>
      <c r="K1366" s="4">
        <v>2.5815604325048653</v>
      </c>
      <c r="L1366" s="4">
        <v>8.1412857849651967</v>
      </c>
      <c r="M1366" s="4">
        <v>5.7786082232077653</v>
      </c>
      <c r="R1366" t="s">
        <v>6019</v>
      </c>
      <c r="S1366">
        <v>0.75211003160153755</v>
      </c>
      <c r="T1366">
        <v>40.92503540113799</v>
      </c>
      <c r="U1366">
        <v>5.9872825677514214</v>
      </c>
      <c r="V1366">
        <v>5.4192391028523668</v>
      </c>
      <c r="W1366">
        <v>21.151717079998516</v>
      </c>
      <c r="X1366">
        <v>17.430636118551956</v>
      </c>
      <c r="Y1366">
        <v>11.991013999627819</v>
      </c>
      <c r="AT1366" t="s">
        <v>6019</v>
      </c>
      <c r="AU1366">
        <f t="shared" si="149"/>
        <v>5.5756128688969134E-10</v>
      </c>
      <c r="AV1366">
        <f t="shared" si="150"/>
        <v>4.0451909863375943E-8</v>
      </c>
      <c r="AW1366">
        <f t="shared" si="151"/>
        <v>6.175372049639337E-9</v>
      </c>
      <c r="AX1366">
        <f t="shared" si="152"/>
        <v>6.1218153650360996E-9</v>
      </c>
      <c r="AY1366">
        <f t="shared" si="153"/>
        <v>2.6409077842395574E-8</v>
      </c>
      <c r="AZ1366">
        <f t="shared" si="154"/>
        <v>1.7229124280961829E-8</v>
      </c>
      <c r="BA1366">
        <f t="shared" si="155"/>
        <v>1.1365133057712984E-8</v>
      </c>
    </row>
    <row r="1367" spans="1:53" x14ac:dyDescent="0.3">
      <c r="A1367" s="3" t="s">
        <v>14691</v>
      </c>
      <c r="B1367" s="3" t="s">
        <v>29368</v>
      </c>
      <c r="C1367" s="6" t="s">
        <v>6790</v>
      </c>
      <c r="D1367" s="3">
        <v>4</v>
      </c>
      <c r="E1367" s="3">
        <v>160.35</v>
      </c>
      <c r="F1367" s="3">
        <v>12467.33865</v>
      </c>
      <c r="G1367" s="4">
        <v>1854.1700850821937</v>
      </c>
      <c r="H1367" s="4">
        <v>1379.2540531670602</v>
      </c>
      <c r="I1367" s="4">
        <v>1508.8008838069425</v>
      </c>
      <c r="J1367" s="4">
        <v>1378.0192007352018</v>
      </c>
      <c r="K1367" s="4">
        <v>1409.433198750336</v>
      </c>
      <c r="L1367" s="4">
        <v>1616.0710383356593</v>
      </c>
      <c r="M1367" s="4">
        <v>2184.5537681178585</v>
      </c>
      <c r="R1367" t="s">
        <v>3716</v>
      </c>
      <c r="S1367">
        <v>74.489757146781727</v>
      </c>
      <c r="T1367">
        <v>114.28512726523113</v>
      </c>
      <c r="U1367">
        <v>97.085595864954186</v>
      </c>
      <c r="V1367">
        <v>91.771286204194624</v>
      </c>
      <c r="W1367">
        <v>95.05492545793615</v>
      </c>
      <c r="X1367">
        <v>103.83498412866666</v>
      </c>
      <c r="Y1367">
        <v>62.128711360847177</v>
      </c>
      <c r="AT1367" t="s">
        <v>3716</v>
      </c>
      <c r="AU1367">
        <f t="shared" si="149"/>
        <v>5.5221447806540996E-8</v>
      </c>
      <c r="AV1367">
        <f t="shared" si="150"/>
        <v>1.1296390147359595E-7</v>
      </c>
      <c r="AW1367">
        <f t="shared" si="151"/>
        <v>1.0013552364410639E-7</v>
      </c>
      <c r="AX1367">
        <f t="shared" si="152"/>
        <v>1.0366895781702309E-7</v>
      </c>
      <c r="AY1367">
        <f t="shared" si="153"/>
        <v>1.1868128323707328E-7</v>
      </c>
      <c r="AZ1367">
        <f t="shared" si="154"/>
        <v>1.0263457019565825E-7</v>
      </c>
      <c r="BA1367">
        <f t="shared" si="155"/>
        <v>5.8885851633747455E-8</v>
      </c>
    </row>
    <row r="1368" spans="1:53" x14ac:dyDescent="0.3">
      <c r="A1368" s="3" t="s">
        <v>17685</v>
      </c>
      <c r="B1368" s="3" t="s">
        <v>29369</v>
      </c>
      <c r="C1368" s="6" t="s">
        <v>6293</v>
      </c>
      <c r="D1368" s="3">
        <v>4</v>
      </c>
      <c r="E1368" s="3">
        <v>216.4</v>
      </c>
      <c r="F1368" s="3">
        <v>25703.195889999999</v>
      </c>
      <c r="G1368" s="4">
        <v>67.272126588931101</v>
      </c>
      <c r="H1368" s="4">
        <v>46.61517660421201</v>
      </c>
      <c r="I1368" s="4">
        <v>50.361903336260404</v>
      </c>
      <c r="J1368" s="4">
        <v>53.487030570822029</v>
      </c>
      <c r="K1368" s="4">
        <v>29.858928340182178</v>
      </c>
      <c r="L1368" s="4">
        <v>28.691287916452296</v>
      </c>
      <c r="M1368" s="4">
        <v>41.073820702355313</v>
      </c>
      <c r="R1368" t="s">
        <v>7109</v>
      </c>
      <c r="AT1368" t="s">
        <v>7109</v>
      </c>
      <c r="AU1368">
        <f t="shared" si="149"/>
        <v>0</v>
      </c>
      <c r="AV1368">
        <f t="shared" si="150"/>
        <v>0</v>
      </c>
      <c r="AW1368">
        <f t="shared" si="151"/>
        <v>0</v>
      </c>
      <c r="AX1368">
        <f t="shared" si="152"/>
        <v>0</v>
      </c>
      <c r="AY1368">
        <f t="shared" si="153"/>
        <v>0</v>
      </c>
      <c r="AZ1368">
        <f t="shared" si="154"/>
        <v>0</v>
      </c>
      <c r="BA1368">
        <f t="shared" si="155"/>
        <v>0</v>
      </c>
    </row>
    <row r="1369" spans="1:53" x14ac:dyDescent="0.3">
      <c r="A1369" s="3" t="s">
        <v>10233</v>
      </c>
      <c r="B1369" s="3" t="s">
        <v>29370</v>
      </c>
      <c r="C1369" s="6" t="s">
        <v>3866</v>
      </c>
      <c r="D1369" s="3">
        <v>4</v>
      </c>
      <c r="E1369" s="3">
        <v>208.68</v>
      </c>
      <c r="F1369" s="3">
        <v>31928.357919999999</v>
      </c>
      <c r="G1369" s="4">
        <v>238.98289407006567</v>
      </c>
      <c r="H1369" s="4">
        <v>191.18050350765711</v>
      </c>
      <c r="I1369" s="4">
        <v>195.05410481419239</v>
      </c>
      <c r="J1369" s="4">
        <v>245.40552030694724</v>
      </c>
      <c r="K1369" s="4">
        <v>189.20704759885248</v>
      </c>
      <c r="L1369" s="4">
        <v>181.24069866441792</v>
      </c>
      <c r="M1369" s="4">
        <v>247.30182027376705</v>
      </c>
      <c r="R1369" t="s">
        <v>4889</v>
      </c>
      <c r="AT1369" t="s">
        <v>4889</v>
      </c>
      <c r="AU1369">
        <f t="shared" si="149"/>
        <v>0</v>
      </c>
      <c r="AV1369">
        <f t="shared" si="150"/>
        <v>0</v>
      </c>
      <c r="AW1369">
        <f t="shared" si="151"/>
        <v>0</v>
      </c>
      <c r="AX1369">
        <f t="shared" si="152"/>
        <v>0</v>
      </c>
      <c r="AY1369">
        <f t="shared" si="153"/>
        <v>0</v>
      </c>
      <c r="AZ1369">
        <f t="shared" si="154"/>
        <v>0</v>
      </c>
      <c r="BA1369">
        <f t="shared" si="155"/>
        <v>0</v>
      </c>
    </row>
    <row r="1370" spans="1:53" x14ac:dyDescent="0.3">
      <c r="A1370" s="3" t="s">
        <v>12332</v>
      </c>
      <c r="B1370" s="3" t="s">
        <v>29371</v>
      </c>
      <c r="C1370" s="6" t="s">
        <v>8471</v>
      </c>
      <c r="D1370" s="3">
        <v>4</v>
      </c>
      <c r="E1370" s="3">
        <v>221.98</v>
      </c>
      <c r="F1370" s="3">
        <v>8616.2101299999995</v>
      </c>
      <c r="G1370" s="4">
        <v>28944.190925523199</v>
      </c>
      <c r="H1370" s="4">
        <v>15267.148811540588</v>
      </c>
      <c r="I1370" s="4">
        <v>28862.970416545595</v>
      </c>
      <c r="J1370" s="4">
        <v>24575.872611730065</v>
      </c>
      <c r="K1370" s="4">
        <v>25649.737290040855</v>
      </c>
      <c r="L1370" s="4">
        <v>29704.885286634017</v>
      </c>
      <c r="M1370" s="4">
        <v>30851.878557258686</v>
      </c>
      <c r="R1370" t="s">
        <v>4891</v>
      </c>
      <c r="S1370">
        <v>224.41344560329995</v>
      </c>
      <c r="T1370">
        <v>173.34108602757664</v>
      </c>
      <c r="U1370">
        <v>161.83923010774751</v>
      </c>
      <c r="V1370">
        <v>146.29789869050273</v>
      </c>
      <c r="W1370">
        <v>147.06518815036642</v>
      </c>
      <c r="X1370">
        <v>154.18607922200187</v>
      </c>
      <c r="Y1370">
        <v>199.81611825709089</v>
      </c>
      <c r="AT1370" t="s">
        <v>4891</v>
      </c>
      <c r="AU1370">
        <f t="shared" si="149"/>
        <v>1.6636428749592268E-7</v>
      </c>
      <c r="AV1370">
        <f t="shared" si="150"/>
        <v>1.7133712699029809E-7</v>
      </c>
      <c r="AW1370">
        <f t="shared" si="151"/>
        <v>1.6692338249167907E-7</v>
      </c>
      <c r="AX1370">
        <f t="shared" si="152"/>
        <v>1.6526466300492609E-7</v>
      </c>
      <c r="AY1370">
        <f t="shared" si="153"/>
        <v>1.8361894625766482E-7</v>
      </c>
      <c r="AZ1370">
        <f t="shared" si="154"/>
        <v>1.5240356710118641E-7</v>
      </c>
      <c r="BA1370">
        <f t="shared" si="155"/>
        <v>1.8938654988961208E-7</v>
      </c>
    </row>
    <row r="1371" spans="1:53" x14ac:dyDescent="0.3">
      <c r="A1371" s="3" t="s">
        <v>8877</v>
      </c>
      <c r="B1371" s="3" t="s">
        <v>29372</v>
      </c>
      <c r="C1371" s="6" t="s">
        <v>4498</v>
      </c>
      <c r="D1371" s="3">
        <v>4</v>
      </c>
      <c r="E1371" s="3">
        <v>162.22</v>
      </c>
      <c r="F1371" s="3">
        <v>28154.48043</v>
      </c>
      <c r="G1371" s="4">
        <v>59.376877540000002</v>
      </c>
      <c r="H1371" s="4">
        <v>11.806408899999999</v>
      </c>
      <c r="I1371" s="4">
        <v>11.71595935</v>
      </c>
      <c r="J1371" s="4">
        <v>9.589053067</v>
      </c>
      <c r="K1371" s="4">
        <v>9.2169183809999993</v>
      </c>
      <c r="L1371" s="4">
        <v>22.08923463</v>
      </c>
      <c r="M1371" s="4" t="s">
        <v>30021</v>
      </c>
      <c r="R1371" t="s">
        <v>7111</v>
      </c>
      <c r="S1371">
        <v>1469.6920094357763</v>
      </c>
      <c r="T1371">
        <v>1315.8601913541922</v>
      </c>
      <c r="U1371">
        <v>2142.9651706316617</v>
      </c>
      <c r="V1371">
        <v>1297.6593408079302</v>
      </c>
      <c r="W1371">
        <v>3126.8856134346233</v>
      </c>
      <c r="X1371">
        <v>1854.6875659221944</v>
      </c>
      <c r="Y1371">
        <v>1487.2097995077834</v>
      </c>
      <c r="AT1371" t="s">
        <v>7111</v>
      </c>
      <c r="AU1371">
        <f t="shared" si="149"/>
        <v>1.0895259120099637E-6</v>
      </c>
      <c r="AV1371">
        <f t="shared" si="150"/>
        <v>1.3006478145156176E-6</v>
      </c>
      <c r="AW1371">
        <f t="shared" si="151"/>
        <v>2.2102860635554332E-6</v>
      </c>
      <c r="AX1371">
        <f t="shared" si="152"/>
        <v>1.465894148674735E-6</v>
      </c>
      <c r="AY1371">
        <f t="shared" si="153"/>
        <v>3.9040880348928913E-6</v>
      </c>
      <c r="AZ1371">
        <f t="shared" si="154"/>
        <v>1.8332459216228929E-6</v>
      </c>
      <c r="BA1371">
        <f t="shared" si="155"/>
        <v>1.4095836479438044E-6</v>
      </c>
    </row>
    <row r="1372" spans="1:53" x14ac:dyDescent="0.3">
      <c r="A1372" s="3" t="s">
        <v>17302</v>
      </c>
      <c r="B1372" s="3" t="s">
        <v>29373</v>
      </c>
      <c r="C1372" s="6" t="s">
        <v>29374</v>
      </c>
      <c r="D1372" s="3">
        <v>4</v>
      </c>
      <c r="E1372" s="3">
        <v>372.65</v>
      </c>
      <c r="F1372" s="3">
        <v>17697.123179999999</v>
      </c>
      <c r="G1372" s="4">
        <v>32.646860009999997</v>
      </c>
      <c r="H1372" s="4">
        <v>6.2895539960000004</v>
      </c>
      <c r="I1372" s="4">
        <v>10.62154303</v>
      </c>
      <c r="J1372" s="4">
        <v>11.25066322</v>
      </c>
      <c r="K1372" s="4">
        <v>4.7827528460000002</v>
      </c>
      <c r="L1372" s="4">
        <v>7.5023031319999998</v>
      </c>
      <c r="M1372" s="4" t="s">
        <v>30021</v>
      </c>
      <c r="R1372" t="s">
        <v>7112</v>
      </c>
      <c r="AT1372" t="s">
        <v>7112</v>
      </c>
      <c r="AU1372">
        <f t="shared" si="149"/>
        <v>0</v>
      </c>
      <c r="AV1372">
        <f t="shared" si="150"/>
        <v>0</v>
      </c>
      <c r="AW1372">
        <f t="shared" si="151"/>
        <v>0</v>
      </c>
      <c r="AX1372">
        <f t="shared" si="152"/>
        <v>0</v>
      </c>
      <c r="AY1372">
        <f t="shared" si="153"/>
        <v>0</v>
      </c>
      <c r="AZ1372">
        <f t="shared" si="154"/>
        <v>0</v>
      </c>
      <c r="BA1372">
        <f t="shared" si="155"/>
        <v>0</v>
      </c>
    </row>
    <row r="1373" spans="1:53" x14ac:dyDescent="0.3">
      <c r="A1373" s="3" t="s">
        <v>8852</v>
      </c>
      <c r="B1373" s="3" t="s">
        <v>29375</v>
      </c>
      <c r="C1373" s="6" t="s">
        <v>3958</v>
      </c>
      <c r="D1373" s="3">
        <v>4</v>
      </c>
      <c r="E1373" s="3">
        <v>238.28</v>
      </c>
      <c r="F1373" s="3">
        <v>34734.936150000001</v>
      </c>
      <c r="G1373" s="4">
        <v>224.41081622729067</v>
      </c>
      <c r="H1373" s="4">
        <v>118.93703582923267</v>
      </c>
      <c r="I1373" s="4">
        <v>206.90214895004925</v>
      </c>
      <c r="J1373" s="4">
        <v>179.83049938738273</v>
      </c>
      <c r="K1373" s="4">
        <v>92.18930049970912</v>
      </c>
      <c r="L1373" s="4">
        <v>134.55542758234913</v>
      </c>
      <c r="M1373" s="4">
        <v>189.70269137890352</v>
      </c>
      <c r="R1373" t="s">
        <v>7115</v>
      </c>
      <c r="AT1373" t="s">
        <v>7115</v>
      </c>
      <c r="AU1373">
        <f t="shared" si="149"/>
        <v>0</v>
      </c>
      <c r="AV1373">
        <f t="shared" si="150"/>
        <v>0</v>
      </c>
      <c r="AW1373">
        <f t="shared" si="151"/>
        <v>0</v>
      </c>
      <c r="AX1373">
        <f t="shared" si="152"/>
        <v>0</v>
      </c>
      <c r="AY1373">
        <f t="shared" si="153"/>
        <v>0</v>
      </c>
      <c r="AZ1373">
        <f t="shared" si="154"/>
        <v>0</v>
      </c>
      <c r="BA1373">
        <f t="shared" si="155"/>
        <v>0</v>
      </c>
    </row>
    <row r="1374" spans="1:53" x14ac:dyDescent="0.3">
      <c r="A1374" s="3" t="s">
        <v>12840</v>
      </c>
      <c r="B1374" s="3" t="s">
        <v>29376</v>
      </c>
      <c r="C1374" s="6" t="s">
        <v>23636</v>
      </c>
      <c r="D1374" s="3">
        <v>4</v>
      </c>
      <c r="E1374" s="3">
        <v>163.6</v>
      </c>
      <c r="F1374" s="3">
        <v>54768.545859999998</v>
      </c>
      <c r="G1374" s="4">
        <v>10.254810672939527</v>
      </c>
      <c r="H1374" s="4">
        <v>9.5475339571506233</v>
      </c>
      <c r="I1374" s="4">
        <v>9.3439410779185224</v>
      </c>
      <c r="J1374" s="4">
        <v>8.8321842365683327</v>
      </c>
      <c r="K1374" s="4">
        <v>7.4158400949414318</v>
      </c>
      <c r="L1374" s="4">
        <v>11.429811646286719</v>
      </c>
      <c r="M1374" s="4">
        <v>23.29323330300673</v>
      </c>
      <c r="R1374" t="s">
        <v>7114</v>
      </c>
      <c r="S1374">
        <v>14.5987361</v>
      </c>
      <c r="T1374">
        <v>8.4819359989999992</v>
      </c>
      <c r="U1374">
        <v>8.1394606859999996</v>
      </c>
      <c r="V1374">
        <v>6.0303202540000003</v>
      </c>
      <c r="W1374">
        <v>6.5178356309999996</v>
      </c>
      <c r="X1374">
        <v>14.514675199999999</v>
      </c>
      <c r="AT1374" t="s">
        <v>7114</v>
      </c>
      <c r="AU1374">
        <f t="shared" si="149"/>
        <v>1.0822472437372491E-8</v>
      </c>
      <c r="AV1374">
        <f t="shared" si="150"/>
        <v>8.3838781600401702E-9</v>
      </c>
      <c r="AW1374">
        <f t="shared" si="151"/>
        <v>8.3951604840223529E-9</v>
      </c>
      <c r="AX1374">
        <f t="shared" si="152"/>
        <v>6.812120020243234E-9</v>
      </c>
      <c r="AY1374">
        <f t="shared" si="153"/>
        <v>8.1378749484971142E-9</v>
      </c>
      <c r="AZ1374">
        <f t="shared" si="154"/>
        <v>1.4346874159826667E-8</v>
      </c>
      <c r="BA1374">
        <f t="shared" si="155"/>
        <v>0</v>
      </c>
    </row>
    <row r="1375" spans="1:53" x14ac:dyDescent="0.3">
      <c r="A1375" s="3" t="s">
        <v>8787</v>
      </c>
      <c r="B1375" s="3" t="s">
        <v>29377</v>
      </c>
      <c r="C1375" s="6" t="s">
        <v>4438</v>
      </c>
      <c r="D1375" s="3">
        <v>4</v>
      </c>
      <c r="E1375" s="3">
        <v>204.99</v>
      </c>
      <c r="F1375" s="3">
        <v>21191.020509999998</v>
      </c>
      <c r="G1375" s="4">
        <v>47.193035844209994</v>
      </c>
      <c r="H1375" s="4">
        <v>48.146168052062684</v>
      </c>
      <c r="I1375" s="4">
        <v>43.618174687295415</v>
      </c>
      <c r="J1375" s="4">
        <v>48.434283068645115</v>
      </c>
      <c r="K1375" s="4">
        <v>13.347341091940301</v>
      </c>
      <c r="L1375" s="4">
        <v>17.966117719802813</v>
      </c>
      <c r="M1375" s="4">
        <v>18.66864731632813</v>
      </c>
      <c r="R1375" t="s">
        <v>7117</v>
      </c>
      <c r="S1375">
        <v>27.228380170000001</v>
      </c>
      <c r="T1375">
        <v>1.404675133</v>
      </c>
      <c r="U1375">
        <v>8.988690042</v>
      </c>
      <c r="V1375">
        <v>3.7630569290000002</v>
      </c>
      <c r="W1375">
        <v>1.0307475340000001</v>
      </c>
      <c r="X1375">
        <v>11.90801353</v>
      </c>
      <c r="AT1375" t="s">
        <v>7117</v>
      </c>
      <c r="AU1375">
        <f t="shared" si="149"/>
        <v>2.0185199039533617E-8</v>
      </c>
      <c r="AV1375">
        <f t="shared" si="150"/>
        <v>1.3884359857111228E-9</v>
      </c>
      <c r="AW1375">
        <f t="shared" si="151"/>
        <v>9.2710682384053516E-9</v>
      </c>
      <c r="AX1375">
        <f t="shared" si="152"/>
        <v>4.2509177562090929E-9</v>
      </c>
      <c r="AY1375">
        <f t="shared" si="153"/>
        <v>1.2869447789184021E-9</v>
      </c>
      <c r="AZ1375">
        <f t="shared" si="154"/>
        <v>1.1770347545112366E-8</v>
      </c>
      <c r="BA1375">
        <f t="shared" si="155"/>
        <v>0</v>
      </c>
    </row>
    <row r="1376" spans="1:53" x14ac:dyDescent="0.3">
      <c r="A1376" s="3" t="s">
        <v>16636</v>
      </c>
      <c r="B1376" s="3" t="s">
        <v>29378</v>
      </c>
      <c r="C1376" s="6" t="s">
        <v>5771</v>
      </c>
      <c r="D1376" s="3">
        <v>4</v>
      </c>
      <c r="E1376" s="3">
        <v>236.41</v>
      </c>
      <c r="F1376" s="3">
        <v>30810.14428</v>
      </c>
      <c r="G1376" s="4">
        <v>51.686314175684757</v>
      </c>
      <c r="H1376" s="4">
        <v>147.67428106789015</v>
      </c>
      <c r="I1376" s="4">
        <v>144.68366914516685</v>
      </c>
      <c r="J1376" s="4">
        <v>120.73995125173465</v>
      </c>
      <c r="K1376" s="4">
        <v>82.861768567383621</v>
      </c>
      <c r="L1376" s="4">
        <v>84.582218145244724</v>
      </c>
      <c r="M1376" s="4">
        <v>80.474960575203241</v>
      </c>
      <c r="R1376" t="s">
        <v>7850</v>
      </c>
      <c r="AT1376" t="s">
        <v>7850</v>
      </c>
      <c r="AU1376">
        <f t="shared" si="149"/>
        <v>0</v>
      </c>
      <c r="AV1376">
        <f t="shared" si="150"/>
        <v>0</v>
      </c>
      <c r="AW1376">
        <f t="shared" si="151"/>
        <v>0</v>
      </c>
      <c r="AX1376">
        <f t="shared" si="152"/>
        <v>0</v>
      </c>
      <c r="AY1376">
        <f t="shared" si="153"/>
        <v>0</v>
      </c>
      <c r="AZ1376">
        <f t="shared" si="154"/>
        <v>0</v>
      </c>
      <c r="BA1376">
        <f t="shared" si="155"/>
        <v>0</v>
      </c>
    </row>
    <row r="1377" spans="1:53" x14ac:dyDescent="0.3">
      <c r="A1377" s="3" t="s">
        <v>21817</v>
      </c>
      <c r="B1377" s="3" t="s">
        <v>29379</v>
      </c>
      <c r="C1377" s="6" t="s">
        <v>4289</v>
      </c>
      <c r="D1377" s="3">
        <v>4</v>
      </c>
      <c r="E1377" s="3">
        <v>147.07</v>
      </c>
      <c r="F1377" s="3">
        <v>18747.044310000001</v>
      </c>
      <c r="G1377" s="4">
        <v>154.40719854385407</v>
      </c>
      <c r="H1377" s="4">
        <v>119.8656939972372</v>
      </c>
      <c r="I1377" s="4">
        <v>141.48779309693484</v>
      </c>
      <c r="J1377" s="4">
        <v>109.90374575121939</v>
      </c>
      <c r="K1377" s="4">
        <v>70.699342081291277</v>
      </c>
      <c r="L1377" s="4">
        <v>109.63287609257056</v>
      </c>
      <c r="M1377" s="4">
        <v>98.473014928704714</v>
      </c>
      <c r="R1377" t="s">
        <v>7118</v>
      </c>
      <c r="S1377">
        <v>189.42524608268627</v>
      </c>
      <c r="T1377">
        <v>61.518371567022456</v>
      </c>
      <c r="U1377">
        <v>118.07377380436854</v>
      </c>
      <c r="V1377">
        <v>111.2742692463386</v>
      </c>
      <c r="W1377">
        <v>80.95790979751041</v>
      </c>
      <c r="X1377">
        <v>85.815226580543026</v>
      </c>
      <c r="Y1377">
        <v>124.46091310401907</v>
      </c>
      <c r="AT1377" t="s">
        <v>7118</v>
      </c>
      <c r="AU1377">
        <f t="shared" si="149"/>
        <v>1.4042650614612959E-7</v>
      </c>
      <c r="AV1377">
        <f t="shared" si="150"/>
        <v>6.0807170896220274E-8</v>
      </c>
      <c r="AW1377">
        <f t="shared" si="151"/>
        <v>1.2178304168810486E-7</v>
      </c>
      <c r="AX1377">
        <f t="shared" si="152"/>
        <v>1.2570040152811416E-7</v>
      </c>
      <c r="AY1377">
        <f t="shared" si="153"/>
        <v>1.010803866992836E-7</v>
      </c>
      <c r="AZ1377">
        <f t="shared" si="154"/>
        <v>8.4823135191345065E-8</v>
      </c>
      <c r="BA1377">
        <f t="shared" si="155"/>
        <v>1.1796457230018535E-7</v>
      </c>
    </row>
    <row r="1378" spans="1:53" x14ac:dyDescent="0.3">
      <c r="A1378" s="3" t="s">
        <v>11260</v>
      </c>
      <c r="B1378" s="3" t="s">
        <v>29380</v>
      </c>
      <c r="C1378" s="6" t="s">
        <v>2898</v>
      </c>
      <c r="D1378" s="3">
        <v>4</v>
      </c>
      <c r="E1378" s="3">
        <v>114.01</v>
      </c>
      <c r="F1378" s="3">
        <v>28240.511279999999</v>
      </c>
      <c r="G1378" s="4">
        <v>6.1694859490000002</v>
      </c>
      <c r="H1378" s="4">
        <v>3.6427918099999999</v>
      </c>
      <c r="I1378" s="4">
        <v>14.699780820000001</v>
      </c>
      <c r="J1378" s="4">
        <v>10.26688218</v>
      </c>
      <c r="K1378" s="4">
        <v>3.2445398989999998</v>
      </c>
      <c r="L1378" s="4">
        <v>10.35038892</v>
      </c>
      <c r="M1378" s="4" t="s">
        <v>30021</v>
      </c>
      <c r="R1378" t="s">
        <v>7119</v>
      </c>
      <c r="AT1378" t="s">
        <v>7119</v>
      </c>
      <c r="AU1378">
        <f t="shared" si="149"/>
        <v>0</v>
      </c>
      <c r="AV1378">
        <f t="shared" si="150"/>
        <v>0</v>
      </c>
      <c r="AW1378">
        <f t="shared" si="151"/>
        <v>0</v>
      </c>
      <c r="AX1378">
        <f t="shared" si="152"/>
        <v>0</v>
      </c>
      <c r="AY1378">
        <f t="shared" si="153"/>
        <v>0</v>
      </c>
      <c r="AZ1378">
        <f t="shared" si="154"/>
        <v>0</v>
      </c>
      <c r="BA1378">
        <f t="shared" si="155"/>
        <v>0</v>
      </c>
    </row>
    <row r="1379" spans="1:53" x14ac:dyDescent="0.3">
      <c r="A1379" s="3" t="s">
        <v>21624</v>
      </c>
      <c r="B1379" s="3" t="s">
        <v>29381</v>
      </c>
      <c r="C1379" s="6" t="s">
        <v>2902</v>
      </c>
      <c r="D1379" s="3">
        <v>4</v>
      </c>
      <c r="E1379" s="3">
        <v>150.47</v>
      </c>
      <c r="F1379" s="3">
        <v>35271.849300000002</v>
      </c>
      <c r="G1379" s="4">
        <v>18.660678097746011</v>
      </c>
      <c r="H1379" s="4">
        <v>8.5718531768002855</v>
      </c>
      <c r="I1379" s="4">
        <v>16.5454008621595</v>
      </c>
      <c r="J1379" s="4">
        <v>21.683243870263833</v>
      </c>
      <c r="K1379" s="4">
        <v>13.491362418973528</v>
      </c>
      <c r="L1379" s="4">
        <v>19.425307792881995</v>
      </c>
      <c r="M1379" s="4">
        <v>23.130844031179453</v>
      </c>
      <c r="R1379" t="s">
        <v>7121</v>
      </c>
      <c r="S1379">
        <v>82.388044919697009</v>
      </c>
      <c r="T1379">
        <v>290.74980351043473</v>
      </c>
      <c r="U1379">
        <v>317.94244435152888</v>
      </c>
      <c r="V1379">
        <v>263.25517527788827</v>
      </c>
      <c r="W1379">
        <v>802.94132661063145</v>
      </c>
      <c r="X1379">
        <v>298.56701163171061</v>
      </c>
      <c r="Y1379">
        <v>92.206390668749137</v>
      </c>
      <c r="AT1379" t="s">
        <v>7121</v>
      </c>
      <c r="AU1379">
        <f t="shared" si="149"/>
        <v>6.1076680830776005E-8</v>
      </c>
      <c r="AV1379">
        <f t="shared" si="150"/>
        <v>2.8738850752640585E-7</v>
      </c>
      <c r="AW1379">
        <f t="shared" si="151"/>
        <v>3.279305531390377E-7</v>
      </c>
      <c r="AX1379">
        <f t="shared" si="152"/>
        <v>2.9738484432126226E-7</v>
      </c>
      <c r="AY1379">
        <f t="shared" si="153"/>
        <v>1.0025162457088815E-6</v>
      </c>
      <c r="AZ1379">
        <f t="shared" si="154"/>
        <v>2.9511534258483835E-7</v>
      </c>
      <c r="BA1379">
        <f t="shared" si="155"/>
        <v>8.7393601471428935E-8</v>
      </c>
    </row>
    <row r="1380" spans="1:53" x14ac:dyDescent="0.3">
      <c r="A1380" s="3" t="s">
        <v>11424</v>
      </c>
      <c r="B1380" s="3" t="s">
        <v>29382</v>
      </c>
      <c r="C1380" s="6" t="s">
        <v>2939</v>
      </c>
      <c r="D1380" s="3">
        <v>4</v>
      </c>
      <c r="E1380" s="3">
        <v>235.78</v>
      </c>
      <c r="F1380" s="3">
        <v>26683.37614</v>
      </c>
      <c r="G1380" s="4">
        <v>93.802657490000001</v>
      </c>
      <c r="H1380" s="4">
        <v>64.981400370000003</v>
      </c>
      <c r="I1380" s="4">
        <v>35.347401509999997</v>
      </c>
      <c r="J1380" s="4">
        <v>43.126801100000002</v>
      </c>
      <c r="K1380" s="4">
        <v>31.107454829999998</v>
      </c>
      <c r="L1380" s="4">
        <v>55.299109229999999</v>
      </c>
      <c r="M1380" s="4" t="s">
        <v>30021</v>
      </c>
      <c r="R1380" t="s">
        <v>7122</v>
      </c>
      <c r="S1380">
        <v>23.987386158136143</v>
      </c>
      <c r="T1380">
        <v>22.092987423610616</v>
      </c>
      <c r="U1380">
        <v>40.843471634524306</v>
      </c>
      <c r="V1380">
        <v>27.436429373812739</v>
      </c>
      <c r="W1380">
        <v>40.608784580688571</v>
      </c>
      <c r="X1380">
        <v>37.955375872961774</v>
      </c>
      <c r="Y1380">
        <v>19.532914774378497</v>
      </c>
      <c r="AT1380" t="s">
        <v>7122</v>
      </c>
      <c r="AU1380">
        <f t="shared" si="149"/>
        <v>1.7782554856994698E-8</v>
      </c>
      <c r="AV1380">
        <f t="shared" si="150"/>
        <v>2.1837575144717995E-8</v>
      </c>
      <c r="AW1380">
        <f t="shared" si="151"/>
        <v>4.2126562474368623E-8</v>
      </c>
      <c r="AX1380">
        <f t="shared" si="152"/>
        <v>3.099342024121615E-8</v>
      </c>
      <c r="AY1380">
        <f t="shared" si="153"/>
        <v>5.0702292821919347E-8</v>
      </c>
      <c r="AZ1380">
        <f t="shared" si="154"/>
        <v>3.7516581930700307E-8</v>
      </c>
      <c r="BA1380">
        <f t="shared" si="155"/>
        <v>1.8513378053154616E-8</v>
      </c>
    </row>
    <row r="1381" spans="1:53" x14ac:dyDescent="0.3">
      <c r="A1381" s="3" t="s">
        <v>21486</v>
      </c>
      <c r="B1381" s="3" t="s">
        <v>29383</v>
      </c>
      <c r="C1381" s="6" t="s">
        <v>4884</v>
      </c>
      <c r="D1381" s="3">
        <v>4</v>
      </c>
      <c r="E1381" s="3">
        <v>250.71</v>
      </c>
      <c r="F1381" s="3">
        <v>17331.586029999999</v>
      </c>
      <c r="G1381" s="4">
        <v>1558.8977343570812</v>
      </c>
      <c r="H1381" s="4">
        <v>977.1160988036246</v>
      </c>
      <c r="I1381" s="4">
        <v>1210.2264681811018</v>
      </c>
      <c r="J1381" s="4">
        <v>1507.6456376670712</v>
      </c>
      <c r="K1381" s="4">
        <v>1268.477800331076</v>
      </c>
      <c r="L1381" s="4">
        <v>1124.6999383811624</v>
      </c>
      <c r="M1381" s="4">
        <v>1261.6746962685881</v>
      </c>
      <c r="R1381" t="s">
        <v>7123</v>
      </c>
      <c r="AT1381" t="s">
        <v>7123</v>
      </c>
      <c r="AU1381">
        <f t="shared" si="149"/>
        <v>0</v>
      </c>
      <c r="AV1381">
        <f t="shared" si="150"/>
        <v>0</v>
      </c>
      <c r="AW1381">
        <f t="shared" si="151"/>
        <v>0</v>
      </c>
      <c r="AX1381">
        <f t="shared" si="152"/>
        <v>0</v>
      </c>
      <c r="AY1381">
        <f t="shared" si="153"/>
        <v>0</v>
      </c>
      <c r="AZ1381">
        <f t="shared" si="154"/>
        <v>0</v>
      </c>
      <c r="BA1381">
        <f t="shared" si="155"/>
        <v>0</v>
      </c>
    </row>
    <row r="1382" spans="1:53" x14ac:dyDescent="0.3">
      <c r="A1382" s="3" t="s">
        <v>15612</v>
      </c>
      <c r="B1382" s="3" t="s">
        <v>29384</v>
      </c>
      <c r="C1382" s="6" t="s">
        <v>7528</v>
      </c>
      <c r="D1382" s="3">
        <v>4</v>
      </c>
      <c r="E1382" s="3">
        <v>209.42</v>
      </c>
      <c r="F1382" s="3">
        <v>28597.62787</v>
      </c>
      <c r="G1382" s="4">
        <v>27.88323514</v>
      </c>
      <c r="H1382" s="4">
        <v>11.469830719999999</v>
      </c>
      <c r="I1382" s="4">
        <v>56.053107769999997</v>
      </c>
      <c r="J1382" s="4">
        <v>25.215993210000001</v>
      </c>
      <c r="K1382" s="4">
        <v>5.7914184320000004</v>
      </c>
      <c r="L1382" s="4">
        <v>20.555874429999999</v>
      </c>
      <c r="M1382" s="4" t="s">
        <v>30021</v>
      </c>
      <c r="R1382" t="s">
        <v>7124</v>
      </c>
      <c r="AT1382" t="s">
        <v>7124</v>
      </c>
      <c r="AU1382">
        <f t="shared" si="149"/>
        <v>0</v>
      </c>
      <c r="AV1382">
        <f t="shared" si="150"/>
        <v>0</v>
      </c>
      <c r="AW1382">
        <f t="shared" si="151"/>
        <v>0</v>
      </c>
      <c r="AX1382">
        <f t="shared" si="152"/>
        <v>0</v>
      </c>
      <c r="AY1382">
        <f t="shared" si="153"/>
        <v>0</v>
      </c>
      <c r="AZ1382">
        <f t="shared" si="154"/>
        <v>0</v>
      </c>
      <c r="BA1382">
        <f t="shared" si="155"/>
        <v>0</v>
      </c>
    </row>
    <row r="1383" spans="1:53" x14ac:dyDescent="0.3">
      <c r="A1383" s="3" t="s">
        <v>18217</v>
      </c>
      <c r="B1383" s="3" t="s">
        <v>29385</v>
      </c>
      <c r="C1383" s="6" t="s">
        <v>18218</v>
      </c>
      <c r="D1383" s="3">
        <v>4</v>
      </c>
      <c r="E1383" s="3">
        <v>222.78</v>
      </c>
      <c r="F1383" s="3">
        <v>21073.865290000002</v>
      </c>
      <c r="G1383" s="4">
        <v>35.33265351</v>
      </c>
      <c r="H1383" s="4">
        <v>5.8892953979999998</v>
      </c>
      <c r="I1383" s="4">
        <v>10.708557969999999</v>
      </c>
      <c r="J1383" s="4">
        <v>11.38628907</v>
      </c>
      <c r="K1383" s="4">
        <v>6.1348294049999996</v>
      </c>
      <c r="L1383" s="4">
        <v>14.39294469</v>
      </c>
      <c r="M1383" s="4" t="s">
        <v>30021</v>
      </c>
      <c r="R1383" t="s">
        <v>23641</v>
      </c>
      <c r="AT1383" t="s">
        <v>23641</v>
      </c>
      <c r="AU1383">
        <f t="shared" si="149"/>
        <v>0</v>
      </c>
      <c r="AV1383">
        <f t="shared" si="150"/>
        <v>0</v>
      </c>
      <c r="AW1383">
        <f t="shared" si="151"/>
        <v>0</v>
      </c>
      <c r="AX1383">
        <f t="shared" si="152"/>
        <v>0</v>
      </c>
      <c r="AY1383">
        <f t="shared" si="153"/>
        <v>0</v>
      </c>
      <c r="AZ1383">
        <f t="shared" si="154"/>
        <v>0</v>
      </c>
      <c r="BA1383">
        <f t="shared" si="155"/>
        <v>0</v>
      </c>
    </row>
    <row r="1384" spans="1:53" x14ac:dyDescent="0.3">
      <c r="A1384" s="3" t="s">
        <v>18199</v>
      </c>
      <c r="B1384" s="3" t="s">
        <v>29386</v>
      </c>
      <c r="C1384" s="6" t="s">
        <v>23685</v>
      </c>
      <c r="D1384" s="3">
        <v>4</v>
      </c>
      <c r="E1384" s="3">
        <v>173.75</v>
      </c>
      <c r="F1384" s="3">
        <v>44198.77605</v>
      </c>
      <c r="G1384" s="4">
        <v>16.743853278741735</v>
      </c>
      <c r="H1384" s="4">
        <v>12.579528233095003</v>
      </c>
      <c r="I1384" s="4">
        <v>19.450176615902183</v>
      </c>
      <c r="J1384" s="4">
        <v>19.541252428538375</v>
      </c>
      <c r="K1384" s="4">
        <v>10.339286901096324</v>
      </c>
      <c r="L1384" s="4">
        <v>18.489671543392767</v>
      </c>
      <c r="M1384" s="4">
        <v>21.397748300871207</v>
      </c>
      <c r="R1384" t="s">
        <v>7126</v>
      </c>
      <c r="AT1384" t="s">
        <v>7126</v>
      </c>
      <c r="AU1384">
        <f t="shared" si="149"/>
        <v>0</v>
      </c>
      <c r="AV1384">
        <f t="shared" si="150"/>
        <v>0</v>
      </c>
      <c r="AW1384">
        <f t="shared" si="151"/>
        <v>0</v>
      </c>
      <c r="AX1384">
        <f t="shared" si="152"/>
        <v>0</v>
      </c>
      <c r="AY1384">
        <f t="shared" si="153"/>
        <v>0</v>
      </c>
      <c r="AZ1384">
        <f t="shared" si="154"/>
        <v>0</v>
      </c>
      <c r="BA1384">
        <f t="shared" si="155"/>
        <v>0</v>
      </c>
    </row>
    <row r="1385" spans="1:53" x14ac:dyDescent="0.3">
      <c r="A1385" s="3" t="s">
        <v>17870</v>
      </c>
      <c r="B1385" s="3" t="s">
        <v>29387</v>
      </c>
      <c r="C1385" s="6" t="s">
        <v>3158</v>
      </c>
      <c r="D1385" s="3">
        <v>4</v>
      </c>
      <c r="E1385" s="3">
        <v>225.28</v>
      </c>
      <c r="F1385" s="3">
        <v>64916.88897</v>
      </c>
      <c r="G1385" s="4">
        <v>2.5359535147054184</v>
      </c>
      <c r="H1385" s="4">
        <v>20.311397333229682</v>
      </c>
      <c r="I1385" s="4">
        <v>5.0433857378717644</v>
      </c>
      <c r="J1385" s="4">
        <v>4.7138997580654527</v>
      </c>
      <c r="K1385" s="4">
        <v>2.0135844014490072</v>
      </c>
      <c r="L1385" s="4">
        <v>5.0520408599103286</v>
      </c>
      <c r="M1385" s="4">
        <v>2.8128714432208572</v>
      </c>
      <c r="R1385" t="s">
        <v>7128</v>
      </c>
      <c r="S1385">
        <v>379.90751295592264</v>
      </c>
      <c r="T1385">
        <v>227.72068066020685</v>
      </c>
      <c r="U1385">
        <v>275.46210307660061</v>
      </c>
      <c r="V1385">
        <v>230.4215754931389</v>
      </c>
      <c r="W1385">
        <v>212.59310353998197</v>
      </c>
      <c r="X1385">
        <v>230.86494940450615</v>
      </c>
      <c r="Y1385">
        <v>362.87961173131538</v>
      </c>
      <c r="AT1385" t="s">
        <v>7128</v>
      </c>
      <c r="AU1385">
        <f t="shared" si="149"/>
        <v>2.8163661289255077E-7</v>
      </c>
      <c r="AV1385">
        <f t="shared" si="150"/>
        <v>2.2508805081784137E-7</v>
      </c>
      <c r="AW1385">
        <f t="shared" si="151"/>
        <v>2.8411569903789688E-7</v>
      </c>
      <c r="AX1385">
        <f t="shared" si="152"/>
        <v>2.6029453849845227E-7</v>
      </c>
      <c r="AY1385">
        <f t="shared" si="153"/>
        <v>2.6543413940861202E-7</v>
      </c>
      <c r="AZ1385">
        <f t="shared" si="154"/>
        <v>2.2819596934702334E-7</v>
      </c>
      <c r="BA1385">
        <f t="shared" si="155"/>
        <v>3.4393880879345415E-7</v>
      </c>
    </row>
    <row r="1386" spans="1:53" x14ac:dyDescent="0.3">
      <c r="A1386" s="3" t="s">
        <v>21479</v>
      </c>
      <c r="B1386" s="3" t="s">
        <v>29388</v>
      </c>
      <c r="C1386" s="6" t="s">
        <v>3205</v>
      </c>
      <c r="D1386" s="3">
        <v>4</v>
      </c>
      <c r="E1386" s="3">
        <v>165.43</v>
      </c>
      <c r="F1386" s="3">
        <v>29742.551090000001</v>
      </c>
      <c r="G1386" s="4">
        <v>45.661209414611044</v>
      </c>
      <c r="H1386" s="4">
        <v>70.345880682247753</v>
      </c>
      <c r="I1386" s="4">
        <v>1288.9079134957501</v>
      </c>
      <c r="J1386" s="4">
        <v>82.459846437905668</v>
      </c>
      <c r="K1386" s="4">
        <v>77.358100568432633</v>
      </c>
      <c r="L1386" s="4">
        <v>51.056719116600497</v>
      </c>
      <c r="M1386" s="4">
        <v>77.258515749638192</v>
      </c>
      <c r="R1386" t="s">
        <v>7129</v>
      </c>
      <c r="AT1386" t="s">
        <v>7129</v>
      </c>
      <c r="AU1386">
        <f t="shared" si="149"/>
        <v>0</v>
      </c>
      <c r="AV1386">
        <f t="shared" si="150"/>
        <v>0</v>
      </c>
      <c r="AW1386">
        <f t="shared" si="151"/>
        <v>0</v>
      </c>
      <c r="AX1386">
        <f t="shared" si="152"/>
        <v>0</v>
      </c>
      <c r="AY1386">
        <f t="shared" si="153"/>
        <v>0</v>
      </c>
      <c r="AZ1386">
        <f t="shared" si="154"/>
        <v>0</v>
      </c>
      <c r="BA1386">
        <f t="shared" si="155"/>
        <v>0</v>
      </c>
    </row>
    <row r="1387" spans="1:53" x14ac:dyDescent="0.3">
      <c r="A1387" s="3" t="s">
        <v>19222</v>
      </c>
      <c r="B1387" s="3" t="s">
        <v>29389</v>
      </c>
      <c r="C1387" s="6" t="s">
        <v>5963</v>
      </c>
      <c r="D1387" s="3">
        <v>4</v>
      </c>
      <c r="E1387" s="3">
        <v>154.96</v>
      </c>
      <c r="F1387" s="3">
        <v>24040.451420000001</v>
      </c>
      <c r="G1387" s="4">
        <v>22.152184243854414</v>
      </c>
      <c r="H1387" s="4">
        <v>26.540170601993438</v>
      </c>
      <c r="I1387" s="4">
        <v>51.430597371582834</v>
      </c>
      <c r="J1387" s="4">
        <v>47.446950149059035</v>
      </c>
      <c r="K1387" s="4">
        <v>48.831361103121559</v>
      </c>
      <c r="L1387" s="4">
        <v>44.79931680535703</v>
      </c>
      <c r="M1387" s="4">
        <v>25.446136127109643</v>
      </c>
      <c r="R1387" t="s">
        <v>23642</v>
      </c>
      <c r="S1387">
        <v>75.524510733899135</v>
      </c>
      <c r="T1387">
        <v>49.347983000908926</v>
      </c>
      <c r="U1387">
        <v>56.476050978628912</v>
      </c>
      <c r="V1387">
        <v>48.397326363265165</v>
      </c>
      <c r="W1387">
        <v>37.323161522782655</v>
      </c>
      <c r="X1387">
        <v>39.907777168459219</v>
      </c>
      <c r="Y1387">
        <v>67.363479456274618</v>
      </c>
      <c r="AT1387" t="s">
        <v>23642</v>
      </c>
      <c r="AU1387">
        <f t="shared" si="149"/>
        <v>5.5988541074022588E-8</v>
      </c>
      <c r="AV1387">
        <f t="shared" si="150"/>
        <v>4.8777481576391453E-8</v>
      </c>
      <c r="AW1387">
        <f t="shared" si="151"/>
        <v>5.8250236687661711E-8</v>
      </c>
      <c r="AX1387">
        <f t="shared" si="152"/>
        <v>5.4671788886627899E-8</v>
      </c>
      <c r="AY1387">
        <f t="shared" si="153"/>
        <v>4.6600012389137899E-8</v>
      </c>
      <c r="AZ1387">
        <f t="shared" si="154"/>
        <v>3.9446411934473611E-8</v>
      </c>
      <c r="BA1387">
        <f t="shared" si="155"/>
        <v>6.3847386657612015E-8</v>
      </c>
    </row>
    <row r="1388" spans="1:53" x14ac:dyDescent="0.3">
      <c r="A1388" s="3" t="s">
        <v>17529</v>
      </c>
      <c r="B1388" s="3" t="s">
        <v>29390</v>
      </c>
      <c r="C1388" s="6" t="s">
        <v>3836</v>
      </c>
      <c r="D1388" s="3">
        <v>4</v>
      </c>
      <c r="E1388" s="3">
        <v>195.45</v>
      </c>
      <c r="F1388" s="3">
        <v>13277.66827</v>
      </c>
      <c r="G1388" s="4">
        <v>9.5036814767643421</v>
      </c>
      <c r="H1388" s="4">
        <v>3.167964586300092</v>
      </c>
      <c r="I1388" s="4">
        <v>4.077634699236599</v>
      </c>
      <c r="J1388" s="4">
        <v>7.4681249672520336</v>
      </c>
      <c r="K1388" s="4">
        <v>2.9469973082075569</v>
      </c>
      <c r="L1388" s="4">
        <v>8.6881175315729315</v>
      </c>
      <c r="M1388" s="4">
        <v>9.3484542139407196</v>
      </c>
      <c r="R1388" t="s">
        <v>7131</v>
      </c>
      <c r="S1388">
        <v>662.83288908890063</v>
      </c>
      <c r="T1388">
        <v>685.43303504353651</v>
      </c>
      <c r="U1388">
        <v>696.43345402960131</v>
      </c>
      <c r="V1388">
        <v>480.23818884869314</v>
      </c>
      <c r="W1388">
        <v>1023.6416218217518</v>
      </c>
      <c r="X1388">
        <v>492.90486432849457</v>
      </c>
      <c r="Y1388">
        <v>441.74479400577337</v>
      </c>
      <c r="AT1388" t="s">
        <v>7131</v>
      </c>
      <c r="AU1388">
        <f t="shared" si="149"/>
        <v>4.9137751539659695E-7</v>
      </c>
      <c r="AV1388">
        <f t="shared" si="150"/>
        <v>6.7750889105377159E-7</v>
      </c>
      <c r="AW1388">
        <f t="shared" si="151"/>
        <v>7.1831179467171235E-7</v>
      </c>
      <c r="AX1388">
        <f t="shared" si="152"/>
        <v>5.4249858099518677E-7</v>
      </c>
      <c r="AY1388">
        <f t="shared" si="153"/>
        <v>1.2780726581753517E-6</v>
      </c>
      <c r="AZ1388">
        <f t="shared" si="154"/>
        <v>4.8720649713796889E-7</v>
      </c>
      <c r="BA1388">
        <f t="shared" si="155"/>
        <v>4.1868755733113607E-7</v>
      </c>
    </row>
    <row r="1389" spans="1:53" x14ac:dyDescent="0.3">
      <c r="A1389" s="3" t="s">
        <v>18971</v>
      </c>
      <c r="B1389" s="3" t="s">
        <v>29391</v>
      </c>
      <c r="C1389" s="6" t="s">
        <v>5920</v>
      </c>
      <c r="D1389" s="3">
        <v>4</v>
      </c>
      <c r="E1389" s="3">
        <v>277.33</v>
      </c>
      <c r="F1389" s="3">
        <v>21074.669129999998</v>
      </c>
      <c r="G1389" s="4">
        <v>292.82260439224154</v>
      </c>
      <c r="H1389" s="4">
        <v>192.91937637800689</v>
      </c>
      <c r="I1389" s="4">
        <v>218.91151103841068</v>
      </c>
      <c r="J1389" s="4">
        <v>227.40261345944964</v>
      </c>
      <c r="K1389" s="4">
        <v>142.00559038685216</v>
      </c>
      <c r="L1389" s="4">
        <v>131.5878516836292</v>
      </c>
      <c r="M1389" s="4">
        <v>212.60804526169508</v>
      </c>
      <c r="R1389" t="s">
        <v>7132</v>
      </c>
      <c r="AT1389" t="s">
        <v>7132</v>
      </c>
      <c r="AU1389">
        <f t="shared" si="149"/>
        <v>0</v>
      </c>
      <c r="AV1389">
        <f t="shared" si="150"/>
        <v>0</v>
      </c>
      <c r="AW1389">
        <f t="shared" si="151"/>
        <v>0</v>
      </c>
      <c r="AX1389">
        <f t="shared" si="152"/>
        <v>0</v>
      </c>
      <c r="AY1389">
        <f t="shared" si="153"/>
        <v>0</v>
      </c>
      <c r="AZ1389">
        <f t="shared" si="154"/>
        <v>0</v>
      </c>
      <c r="BA1389">
        <f t="shared" si="155"/>
        <v>0</v>
      </c>
    </row>
    <row r="1390" spans="1:53" x14ac:dyDescent="0.3">
      <c r="A1390" s="3" t="s">
        <v>19904</v>
      </c>
      <c r="B1390" s="3" t="s">
        <v>29392</v>
      </c>
      <c r="C1390" s="6" t="s">
        <v>3187</v>
      </c>
      <c r="D1390" s="3">
        <v>4</v>
      </c>
      <c r="E1390" s="3">
        <v>177</v>
      </c>
      <c r="F1390" s="3">
        <v>84265.771739999996</v>
      </c>
      <c r="G1390" s="4">
        <v>75.85837907831791</v>
      </c>
      <c r="H1390" s="4">
        <v>66.442691784495878</v>
      </c>
      <c r="I1390" s="4">
        <v>77.80768792932156</v>
      </c>
      <c r="J1390" s="4">
        <v>82.440528937371084</v>
      </c>
      <c r="K1390" s="4">
        <v>69.857706301921112</v>
      </c>
      <c r="L1390" s="4">
        <v>74.945280570301421</v>
      </c>
      <c r="M1390" s="4">
        <v>87.330710830684055</v>
      </c>
      <c r="R1390" t="s">
        <v>7134</v>
      </c>
      <c r="S1390">
        <v>5.8808256902570202</v>
      </c>
      <c r="T1390">
        <v>1.6032363460656811</v>
      </c>
      <c r="U1390">
        <v>2.1190871389521182</v>
      </c>
      <c r="V1390">
        <v>1.8029571574506911</v>
      </c>
      <c r="W1390">
        <v>2.7002173954758821</v>
      </c>
      <c r="X1390">
        <v>5.6830777479769559</v>
      </c>
      <c r="Y1390">
        <v>1.933212993765874</v>
      </c>
      <c r="AT1390" t="s">
        <v>7134</v>
      </c>
      <c r="AU1390">
        <f t="shared" si="149"/>
        <v>4.3596290463664634E-9</v>
      </c>
      <c r="AV1390">
        <f t="shared" si="150"/>
        <v>1.5847016752717034E-9</v>
      </c>
      <c r="AW1390">
        <f t="shared" si="151"/>
        <v>2.1856579074987143E-9</v>
      </c>
      <c r="AX1390">
        <f t="shared" si="152"/>
        <v>2.0367012083253592E-9</v>
      </c>
      <c r="AY1390">
        <f t="shared" si="153"/>
        <v>3.3713693842825459E-9</v>
      </c>
      <c r="AZ1390">
        <f t="shared" si="154"/>
        <v>5.6173769076649072E-9</v>
      </c>
      <c r="BA1390">
        <f t="shared" si="155"/>
        <v>1.8323073347867637E-9</v>
      </c>
    </row>
    <row r="1391" spans="1:53" x14ac:dyDescent="0.3">
      <c r="A1391" s="3" t="s">
        <v>22092</v>
      </c>
      <c r="B1391" s="3" t="s">
        <v>29393</v>
      </c>
      <c r="C1391" s="6" t="s">
        <v>3408</v>
      </c>
      <c r="D1391" s="3">
        <v>4</v>
      </c>
      <c r="E1391" s="3">
        <v>126.02</v>
      </c>
      <c r="F1391" s="3">
        <v>50606.233890000003</v>
      </c>
      <c r="G1391" s="4">
        <v>11.989292562373947</v>
      </c>
      <c r="H1391" s="4">
        <v>22.782702546039861</v>
      </c>
      <c r="I1391" s="4">
        <v>12.669484594307157</v>
      </c>
      <c r="J1391" s="4">
        <v>14.373200929819342</v>
      </c>
      <c r="K1391" s="4">
        <v>129.09566975665732</v>
      </c>
      <c r="L1391" s="4">
        <v>19.65945530239085</v>
      </c>
      <c r="M1391" s="4">
        <v>4.5090825553351097</v>
      </c>
      <c r="R1391" t="s">
        <v>7135</v>
      </c>
      <c r="S1391">
        <v>3465.8816832652765</v>
      </c>
      <c r="T1391">
        <v>1708.299880363543</v>
      </c>
      <c r="U1391">
        <v>2997.7725166077093</v>
      </c>
      <c r="V1391">
        <v>3230.5465210607035</v>
      </c>
      <c r="W1391">
        <v>1512.460681239203</v>
      </c>
      <c r="X1391">
        <v>3206.3325628497932</v>
      </c>
      <c r="Y1391">
        <v>4092.1604304002108</v>
      </c>
      <c r="AT1391" t="s">
        <v>7135</v>
      </c>
      <c r="AU1391">
        <f t="shared" si="149"/>
        <v>2.5693600275665391E-6</v>
      </c>
      <c r="AV1391">
        <f t="shared" si="150"/>
        <v>1.6885505926321178E-6</v>
      </c>
      <c r="AW1391">
        <f t="shared" si="151"/>
        <v>3.0919470395379562E-6</v>
      </c>
      <c r="AX1391">
        <f t="shared" si="152"/>
        <v>3.6493701338411132E-6</v>
      </c>
      <c r="AY1391">
        <f t="shared" si="153"/>
        <v>1.8883900400776139E-6</v>
      </c>
      <c r="AZ1391">
        <f t="shared" si="154"/>
        <v>3.1692648412663424E-6</v>
      </c>
      <c r="BA1391">
        <f t="shared" si="155"/>
        <v>3.8785667155796806E-6</v>
      </c>
    </row>
    <row r="1392" spans="1:53" x14ac:dyDescent="0.3">
      <c r="A1392" s="3" t="s">
        <v>29394</v>
      </c>
      <c r="B1392" s="3" t="s">
        <v>29395</v>
      </c>
      <c r="C1392" s="6" t="s">
        <v>6676</v>
      </c>
      <c r="D1392" s="3">
        <v>4</v>
      </c>
      <c r="E1392" s="3">
        <v>245.99</v>
      </c>
      <c r="F1392" s="3">
        <v>37552.869749999998</v>
      </c>
      <c r="G1392" s="4">
        <v>130.887279045572</v>
      </c>
      <c r="H1392" s="4">
        <v>80.842131570785455</v>
      </c>
      <c r="I1392" s="4">
        <v>104.42043739516436</v>
      </c>
      <c r="J1392" s="4">
        <v>94.206118911632061</v>
      </c>
      <c r="K1392" s="4">
        <v>88.943788150364725</v>
      </c>
      <c r="L1392" s="4">
        <v>96.627637709349798</v>
      </c>
      <c r="M1392" s="4">
        <v>110.01474804722669</v>
      </c>
      <c r="R1392" t="s">
        <v>7136</v>
      </c>
      <c r="AT1392" t="s">
        <v>7136</v>
      </c>
      <c r="AU1392">
        <f t="shared" si="149"/>
        <v>0</v>
      </c>
      <c r="AV1392">
        <f t="shared" si="150"/>
        <v>0</v>
      </c>
      <c r="AW1392">
        <f t="shared" si="151"/>
        <v>0</v>
      </c>
      <c r="AX1392">
        <f t="shared" si="152"/>
        <v>0</v>
      </c>
      <c r="AY1392">
        <f t="shared" si="153"/>
        <v>0</v>
      </c>
      <c r="AZ1392">
        <f t="shared" si="154"/>
        <v>0</v>
      </c>
      <c r="BA1392">
        <f t="shared" si="155"/>
        <v>0</v>
      </c>
    </row>
    <row r="1393" spans="1:53" x14ac:dyDescent="0.3">
      <c r="A1393" s="3" t="s">
        <v>19956</v>
      </c>
      <c r="B1393" s="3" t="s">
        <v>29396</v>
      </c>
      <c r="C1393" s="6" t="s">
        <v>3921</v>
      </c>
      <c r="D1393" s="3">
        <v>4</v>
      </c>
      <c r="E1393" s="3">
        <v>292.26</v>
      </c>
      <c r="F1393" s="3">
        <v>39480.503969999998</v>
      </c>
      <c r="G1393" s="4">
        <v>28.687372016133263</v>
      </c>
      <c r="H1393" s="4">
        <v>26.41340265852639</v>
      </c>
      <c r="I1393" s="4">
        <v>24.847578535300283</v>
      </c>
      <c r="J1393" s="4">
        <v>20.824085342932317</v>
      </c>
      <c r="K1393" s="4">
        <v>31.485553172729372</v>
      </c>
      <c r="L1393" s="4">
        <v>59.523688532511201</v>
      </c>
      <c r="M1393" s="4">
        <v>21.224546534179517</v>
      </c>
      <c r="R1393" t="s">
        <v>7137</v>
      </c>
      <c r="AT1393" t="s">
        <v>7137</v>
      </c>
      <c r="AU1393">
        <f t="shared" si="149"/>
        <v>0</v>
      </c>
      <c r="AV1393">
        <f t="shared" si="150"/>
        <v>0</v>
      </c>
      <c r="AW1393">
        <f t="shared" si="151"/>
        <v>0</v>
      </c>
      <c r="AX1393">
        <f t="shared" si="152"/>
        <v>0</v>
      </c>
      <c r="AY1393">
        <f t="shared" si="153"/>
        <v>0</v>
      </c>
      <c r="AZ1393">
        <f t="shared" si="154"/>
        <v>0</v>
      </c>
      <c r="BA1393">
        <f t="shared" si="155"/>
        <v>0</v>
      </c>
    </row>
    <row r="1394" spans="1:53" x14ac:dyDescent="0.3">
      <c r="A1394" s="3" t="s">
        <v>20349</v>
      </c>
      <c r="B1394" s="3" t="s">
        <v>29397</v>
      </c>
      <c r="C1394" s="6" t="s">
        <v>5358</v>
      </c>
      <c r="D1394" s="3">
        <v>4</v>
      </c>
      <c r="E1394" s="3">
        <v>168.94</v>
      </c>
      <c r="F1394" s="3">
        <v>56416.741000000002</v>
      </c>
      <c r="G1394" s="4">
        <v>0.92909328291005411</v>
      </c>
      <c r="H1394" s="4">
        <v>2.0808923020591505</v>
      </c>
      <c r="I1394" s="4">
        <v>1.4876389950089512</v>
      </c>
      <c r="J1394" s="4">
        <v>0.77258828061090512</v>
      </c>
      <c r="K1394" s="4">
        <v>0.61194594313544881</v>
      </c>
      <c r="L1394" s="4">
        <v>0.56319211488508913</v>
      </c>
      <c r="M1394" s="4">
        <v>0.41351401925043618</v>
      </c>
      <c r="R1394" t="s">
        <v>7139</v>
      </c>
      <c r="AT1394" t="s">
        <v>7139</v>
      </c>
      <c r="AU1394">
        <f t="shared" si="149"/>
        <v>0</v>
      </c>
      <c r="AV1394">
        <f t="shared" si="150"/>
        <v>0</v>
      </c>
      <c r="AW1394">
        <f t="shared" si="151"/>
        <v>0</v>
      </c>
      <c r="AX1394">
        <f t="shared" si="152"/>
        <v>0</v>
      </c>
      <c r="AY1394">
        <f t="shared" si="153"/>
        <v>0</v>
      </c>
      <c r="AZ1394">
        <f t="shared" si="154"/>
        <v>0</v>
      </c>
      <c r="BA1394">
        <f t="shared" si="155"/>
        <v>0</v>
      </c>
    </row>
    <row r="1395" spans="1:53" x14ac:dyDescent="0.3">
      <c r="A1395" s="3" t="s">
        <v>21331</v>
      </c>
      <c r="B1395" s="3" t="s">
        <v>29398</v>
      </c>
      <c r="C1395" s="6" t="s">
        <v>4841</v>
      </c>
      <c r="D1395" s="3">
        <v>4</v>
      </c>
      <c r="E1395" s="3">
        <v>146.25</v>
      </c>
      <c r="F1395" s="3">
        <v>31944.38205</v>
      </c>
      <c r="G1395" s="4">
        <v>19.334176490000001</v>
      </c>
      <c r="H1395" s="4">
        <v>6.9662587250000003</v>
      </c>
      <c r="I1395" s="4">
        <v>9.6620750960000006</v>
      </c>
      <c r="J1395" s="4">
        <v>6.443827626</v>
      </c>
      <c r="K1395" s="4">
        <v>16.955794690000001</v>
      </c>
      <c r="L1395" s="4">
        <v>17.27996186</v>
      </c>
      <c r="M1395" s="4" t="s">
        <v>30021</v>
      </c>
      <c r="R1395" t="s">
        <v>13517</v>
      </c>
      <c r="AT1395" t="s">
        <v>13517</v>
      </c>
      <c r="AU1395">
        <f t="shared" si="149"/>
        <v>0</v>
      </c>
      <c r="AV1395">
        <f t="shared" si="150"/>
        <v>0</v>
      </c>
      <c r="AW1395">
        <f t="shared" si="151"/>
        <v>0</v>
      </c>
      <c r="AX1395">
        <f t="shared" si="152"/>
        <v>0</v>
      </c>
      <c r="AY1395">
        <f t="shared" si="153"/>
        <v>0</v>
      </c>
      <c r="AZ1395">
        <f t="shared" si="154"/>
        <v>0</v>
      </c>
      <c r="BA1395">
        <f t="shared" si="155"/>
        <v>0</v>
      </c>
    </row>
    <row r="1396" spans="1:53" x14ac:dyDescent="0.3">
      <c r="A1396" s="3" t="s">
        <v>9856</v>
      </c>
      <c r="B1396" s="3" t="s">
        <v>29399</v>
      </c>
      <c r="C1396" s="6" t="s">
        <v>4244</v>
      </c>
      <c r="D1396" s="3">
        <v>4</v>
      </c>
      <c r="E1396" s="3">
        <v>260.82</v>
      </c>
      <c r="F1396" s="3">
        <v>43603.229319999999</v>
      </c>
      <c r="G1396" s="4">
        <v>211.30798448595681</v>
      </c>
      <c r="H1396" s="4">
        <v>58.116924984197304</v>
      </c>
      <c r="I1396" s="4">
        <v>178.92675764931687</v>
      </c>
      <c r="J1396" s="4">
        <v>158.5316969931319</v>
      </c>
      <c r="K1396" s="4">
        <v>88.978670061198244</v>
      </c>
      <c r="L1396" s="4">
        <v>352.28910197168921</v>
      </c>
      <c r="M1396" s="4">
        <v>343.98304969525367</v>
      </c>
      <c r="R1396" t="s">
        <v>4741</v>
      </c>
      <c r="AT1396" t="s">
        <v>4741</v>
      </c>
      <c r="AU1396">
        <f t="shared" si="149"/>
        <v>0</v>
      </c>
      <c r="AV1396">
        <f t="shared" si="150"/>
        <v>0</v>
      </c>
      <c r="AW1396">
        <f t="shared" si="151"/>
        <v>0</v>
      </c>
      <c r="AX1396">
        <f t="shared" si="152"/>
        <v>0</v>
      </c>
      <c r="AY1396">
        <f t="shared" si="153"/>
        <v>0</v>
      </c>
      <c r="AZ1396">
        <f t="shared" si="154"/>
        <v>0</v>
      </c>
      <c r="BA1396">
        <f t="shared" si="155"/>
        <v>0</v>
      </c>
    </row>
    <row r="1397" spans="1:53" x14ac:dyDescent="0.3">
      <c r="A1397" s="3" t="s">
        <v>16911</v>
      </c>
      <c r="B1397" s="3" t="s">
        <v>29400</v>
      </c>
      <c r="C1397" s="6" t="s">
        <v>3651</v>
      </c>
      <c r="D1397" s="3">
        <v>4</v>
      </c>
      <c r="E1397" s="3">
        <v>262.83999999999997</v>
      </c>
      <c r="F1397" s="3">
        <v>23205.81467</v>
      </c>
      <c r="G1397" s="4">
        <v>458.97308814644128</v>
      </c>
      <c r="H1397" s="4">
        <v>236.47674475820784</v>
      </c>
      <c r="I1397" s="4">
        <v>290.45653113412703</v>
      </c>
      <c r="J1397" s="4">
        <v>349.05608597216207</v>
      </c>
      <c r="K1397" s="4">
        <v>243.59257398451493</v>
      </c>
      <c r="L1397" s="4">
        <v>271.25800672342683</v>
      </c>
      <c r="M1397" s="4">
        <v>373.90504149627577</v>
      </c>
      <c r="R1397" t="s">
        <v>23643</v>
      </c>
      <c r="AT1397" t="s">
        <v>23643</v>
      </c>
      <c r="AU1397">
        <f t="shared" si="149"/>
        <v>0</v>
      </c>
      <c r="AV1397">
        <f t="shared" si="150"/>
        <v>0</v>
      </c>
      <c r="AW1397">
        <f t="shared" si="151"/>
        <v>0</v>
      </c>
      <c r="AX1397">
        <f t="shared" si="152"/>
        <v>0</v>
      </c>
      <c r="AY1397">
        <f t="shared" si="153"/>
        <v>0</v>
      </c>
      <c r="AZ1397">
        <f t="shared" si="154"/>
        <v>0</v>
      </c>
      <c r="BA1397">
        <f t="shared" si="155"/>
        <v>0</v>
      </c>
    </row>
    <row r="1398" spans="1:53" x14ac:dyDescent="0.3">
      <c r="A1398" s="3" t="s">
        <v>17947</v>
      </c>
      <c r="B1398" s="3" t="s">
        <v>29401</v>
      </c>
      <c r="C1398" s="6" t="s">
        <v>3873</v>
      </c>
      <c r="D1398" s="3">
        <v>4</v>
      </c>
      <c r="E1398" s="3">
        <v>170.18</v>
      </c>
      <c r="F1398" s="3">
        <v>30442.157869999999</v>
      </c>
      <c r="G1398" s="4">
        <v>382.59644561877224</v>
      </c>
      <c r="H1398" s="4">
        <v>205.57216827584381</v>
      </c>
      <c r="I1398" s="4">
        <v>353.51433499047863</v>
      </c>
      <c r="J1398" s="4">
        <v>276.01686798243901</v>
      </c>
      <c r="K1398" s="4">
        <v>165.44063623551071</v>
      </c>
      <c r="L1398" s="4">
        <v>348.35520737746896</v>
      </c>
      <c r="M1398" s="4">
        <v>435.81380877603209</v>
      </c>
      <c r="R1398" t="s">
        <v>4462</v>
      </c>
      <c r="AT1398" t="s">
        <v>4462</v>
      </c>
      <c r="AU1398">
        <f t="shared" si="149"/>
        <v>0</v>
      </c>
      <c r="AV1398">
        <f t="shared" si="150"/>
        <v>0</v>
      </c>
      <c r="AW1398">
        <f t="shared" si="151"/>
        <v>0</v>
      </c>
      <c r="AX1398">
        <f t="shared" si="152"/>
        <v>0</v>
      </c>
      <c r="AY1398">
        <f t="shared" si="153"/>
        <v>0</v>
      </c>
      <c r="AZ1398">
        <f t="shared" si="154"/>
        <v>0</v>
      </c>
      <c r="BA1398">
        <f t="shared" si="155"/>
        <v>0</v>
      </c>
    </row>
    <row r="1399" spans="1:53" x14ac:dyDescent="0.3">
      <c r="A1399" s="3" t="s">
        <v>17450</v>
      </c>
      <c r="B1399" s="3" t="s">
        <v>29402</v>
      </c>
      <c r="C1399" s="6" t="s">
        <v>5481</v>
      </c>
      <c r="D1399" s="3">
        <v>4</v>
      </c>
      <c r="E1399" s="3">
        <v>170</v>
      </c>
      <c r="F1399" s="3">
        <v>36402.077870000001</v>
      </c>
      <c r="G1399" s="4">
        <v>42.72291713963218</v>
      </c>
      <c r="H1399" s="4">
        <v>37.856638139831396</v>
      </c>
      <c r="I1399" s="4">
        <v>35.015056786506939</v>
      </c>
      <c r="J1399" s="4">
        <v>28.798984825549216</v>
      </c>
      <c r="K1399" s="4">
        <v>22.656279467298027</v>
      </c>
      <c r="L1399" s="4">
        <v>17.84029205721308</v>
      </c>
      <c r="M1399" s="4">
        <v>25.835890643255357</v>
      </c>
      <c r="R1399" t="s">
        <v>4743</v>
      </c>
      <c r="S1399">
        <v>258.37094439999998</v>
      </c>
      <c r="T1399">
        <v>198.7599864</v>
      </c>
      <c r="U1399">
        <v>198.07683180000001</v>
      </c>
      <c r="V1399">
        <v>296.87092489999998</v>
      </c>
      <c r="W1399">
        <v>62.536484940000001</v>
      </c>
      <c r="X1399">
        <v>179.2105224</v>
      </c>
      <c r="AT1399" t="s">
        <v>4743</v>
      </c>
      <c r="AU1399">
        <f t="shared" si="149"/>
        <v>1.9153798008492671E-7</v>
      </c>
      <c r="AV1399">
        <f t="shared" si="150"/>
        <v>1.9646216491910615E-7</v>
      </c>
      <c r="AW1399">
        <f t="shared" si="151"/>
        <v>2.0429938238879803E-7</v>
      </c>
      <c r="AX1399">
        <f t="shared" si="152"/>
        <v>3.3535870165402591E-7</v>
      </c>
      <c r="AY1399">
        <f t="shared" si="153"/>
        <v>7.8080228310730346E-8</v>
      </c>
      <c r="AZ1399">
        <f t="shared" si="154"/>
        <v>1.7713870807040851E-7</v>
      </c>
      <c r="BA1399">
        <f t="shared" si="155"/>
        <v>0</v>
      </c>
    </row>
    <row r="1400" spans="1:53" x14ac:dyDescent="0.3">
      <c r="A1400" s="3" t="s">
        <v>9657</v>
      </c>
      <c r="B1400" s="3" t="s">
        <v>29403</v>
      </c>
      <c r="C1400" s="6" t="s">
        <v>2840</v>
      </c>
      <c r="D1400" s="3">
        <v>4</v>
      </c>
      <c r="E1400" s="3">
        <v>858.07</v>
      </c>
      <c r="F1400" s="3">
        <v>36785.429969999997</v>
      </c>
      <c r="G1400" s="4">
        <v>149.36880750050878</v>
      </c>
      <c r="H1400" s="4">
        <v>39.698940933038841</v>
      </c>
      <c r="I1400" s="4">
        <v>51.935895333190722</v>
      </c>
      <c r="J1400" s="4">
        <v>32.068553444225053</v>
      </c>
      <c r="K1400" s="4">
        <v>23.921304936142221</v>
      </c>
      <c r="L1400" s="4">
        <v>36.352264252448812</v>
      </c>
      <c r="M1400" s="4">
        <v>53.650230522628043</v>
      </c>
      <c r="R1400" t="s">
        <v>7141</v>
      </c>
      <c r="S1400">
        <v>9.7271863868715158</v>
      </c>
      <c r="T1400">
        <v>23.121531613502651</v>
      </c>
      <c r="U1400">
        <v>1.4620737914791329</v>
      </c>
      <c r="V1400">
        <v>1.1397515886215888</v>
      </c>
      <c r="W1400">
        <v>0.75866916277831187</v>
      </c>
      <c r="X1400">
        <v>0.26513401595785702</v>
      </c>
      <c r="Y1400">
        <v>3.2209253261179772E-2</v>
      </c>
      <c r="AT1400" t="s">
        <v>7141</v>
      </c>
      <c r="AU1400">
        <f t="shared" si="149"/>
        <v>7.2110493568756196E-9</v>
      </c>
      <c r="AV1400">
        <f t="shared" si="150"/>
        <v>2.2854228556308073E-8</v>
      </c>
      <c r="AW1400">
        <f t="shared" si="151"/>
        <v>1.5080045954472657E-9</v>
      </c>
      <c r="AX1400">
        <f t="shared" si="152"/>
        <v>1.2875144748412159E-9</v>
      </c>
      <c r="AY1400">
        <f t="shared" si="153"/>
        <v>9.4724002314609834E-10</v>
      </c>
      <c r="AZ1400">
        <f t="shared" si="154"/>
        <v>2.6206885858781399E-10</v>
      </c>
      <c r="BA1400">
        <f t="shared" si="155"/>
        <v>3.0528064516832855E-11</v>
      </c>
    </row>
    <row r="1401" spans="1:53" x14ac:dyDescent="0.3">
      <c r="A1401" s="3" t="s">
        <v>10012</v>
      </c>
      <c r="B1401" s="3" t="s">
        <v>29404</v>
      </c>
      <c r="C1401" s="6" t="s">
        <v>2855</v>
      </c>
      <c r="D1401" s="3">
        <v>4</v>
      </c>
      <c r="E1401" s="3">
        <v>313.91000000000003</v>
      </c>
      <c r="F1401" s="3">
        <v>19120.78656</v>
      </c>
      <c r="G1401" s="4">
        <v>679.81931984923835</v>
      </c>
      <c r="H1401" s="4">
        <v>404.45719471898786</v>
      </c>
      <c r="I1401" s="4">
        <v>358.46184969894529</v>
      </c>
      <c r="J1401" s="4">
        <v>570.66523457948654</v>
      </c>
      <c r="K1401" s="4">
        <v>260.76168000841017</v>
      </c>
      <c r="L1401" s="4">
        <v>417.87930962392949</v>
      </c>
      <c r="M1401" s="4">
        <v>434.1037876026304</v>
      </c>
      <c r="R1401" t="s">
        <v>7142</v>
      </c>
      <c r="AT1401" t="s">
        <v>7142</v>
      </c>
      <c r="AU1401">
        <f t="shared" si="149"/>
        <v>0</v>
      </c>
      <c r="AV1401">
        <f t="shared" si="150"/>
        <v>0</v>
      </c>
      <c r="AW1401">
        <f t="shared" si="151"/>
        <v>0</v>
      </c>
      <c r="AX1401">
        <f t="shared" si="152"/>
        <v>0</v>
      </c>
      <c r="AY1401">
        <f t="shared" si="153"/>
        <v>0</v>
      </c>
      <c r="AZ1401">
        <f t="shared" si="154"/>
        <v>0</v>
      </c>
      <c r="BA1401">
        <f t="shared" si="155"/>
        <v>0</v>
      </c>
    </row>
    <row r="1402" spans="1:53" x14ac:dyDescent="0.3">
      <c r="A1402" s="3" t="s">
        <v>16840</v>
      </c>
      <c r="B1402" s="3" t="s">
        <v>29405</v>
      </c>
      <c r="C1402" s="6" t="s">
        <v>4038</v>
      </c>
      <c r="D1402" s="3">
        <v>4</v>
      </c>
      <c r="E1402" s="3">
        <v>190.11</v>
      </c>
      <c r="F1402" s="3">
        <v>20737.484209999999</v>
      </c>
      <c r="G1402" s="4">
        <v>323.89380283346617</v>
      </c>
      <c r="H1402" s="4">
        <v>239.03537222832585</v>
      </c>
      <c r="I1402" s="4">
        <v>323.27178367705176</v>
      </c>
      <c r="J1402" s="4">
        <v>384.47930714597027</v>
      </c>
      <c r="K1402" s="4">
        <v>237.31670001480549</v>
      </c>
      <c r="L1402" s="4">
        <v>240.6970338968315</v>
      </c>
      <c r="M1402" s="4">
        <v>387.84317315885812</v>
      </c>
      <c r="R1402" t="s">
        <v>4812</v>
      </c>
      <c r="S1402">
        <v>126.98033335420233</v>
      </c>
      <c r="T1402">
        <v>62.893438353995961</v>
      </c>
      <c r="U1402">
        <v>117.695033563481</v>
      </c>
      <c r="V1402">
        <v>89.160845669940883</v>
      </c>
      <c r="W1402">
        <v>85.188839921912546</v>
      </c>
      <c r="X1402">
        <v>85.164103468054293</v>
      </c>
      <c r="Y1402">
        <v>74.62212352359073</v>
      </c>
      <c r="AT1402" t="s">
        <v>4812</v>
      </c>
      <c r="AU1402">
        <f t="shared" si="149"/>
        <v>9.4134255760279528E-8</v>
      </c>
      <c r="AV1402">
        <f t="shared" si="150"/>
        <v>6.2166340831629234E-8</v>
      </c>
      <c r="AW1402">
        <f t="shared" si="151"/>
        <v>1.2139240338580589E-7</v>
      </c>
      <c r="AX1402">
        <f t="shared" si="152"/>
        <v>1.0072008719721666E-7</v>
      </c>
      <c r="AY1402">
        <f t="shared" si="153"/>
        <v>1.0636293480535348E-7</v>
      </c>
      <c r="AZ1402">
        <f t="shared" si="154"/>
        <v>8.417953957320608E-8</v>
      </c>
      <c r="BA1402">
        <f t="shared" si="155"/>
        <v>7.0727159764889442E-8</v>
      </c>
    </row>
    <row r="1403" spans="1:53" x14ac:dyDescent="0.3">
      <c r="A1403" s="3" t="s">
        <v>16074</v>
      </c>
      <c r="B1403" s="3" t="s">
        <v>29406</v>
      </c>
      <c r="C1403" s="6" t="s">
        <v>3201</v>
      </c>
      <c r="D1403" s="3">
        <v>4</v>
      </c>
      <c r="E1403" s="3">
        <v>184.33</v>
      </c>
      <c r="F1403" s="3">
        <v>45310.444389999997</v>
      </c>
      <c r="G1403" s="4">
        <v>3.5967867296343687</v>
      </c>
      <c r="H1403" s="4">
        <v>6.3073713173067638</v>
      </c>
      <c r="I1403" s="4">
        <v>258.00295840478697</v>
      </c>
      <c r="J1403" s="4">
        <v>2.7878240279358417</v>
      </c>
      <c r="K1403" s="4">
        <v>7.4817362187808589</v>
      </c>
      <c r="L1403" s="4">
        <v>16.049887403898499</v>
      </c>
      <c r="M1403" s="4">
        <v>11.704749641210523</v>
      </c>
      <c r="R1403" t="s">
        <v>3480</v>
      </c>
      <c r="AT1403" t="s">
        <v>3480</v>
      </c>
      <c r="AU1403">
        <f t="shared" si="149"/>
        <v>0</v>
      </c>
      <c r="AV1403">
        <f t="shared" si="150"/>
        <v>0</v>
      </c>
      <c r="AW1403">
        <f t="shared" si="151"/>
        <v>0</v>
      </c>
      <c r="AX1403">
        <f t="shared" si="152"/>
        <v>0</v>
      </c>
      <c r="AY1403">
        <f t="shared" si="153"/>
        <v>0</v>
      </c>
      <c r="AZ1403">
        <f t="shared" si="154"/>
        <v>0</v>
      </c>
      <c r="BA1403">
        <f t="shared" si="155"/>
        <v>0</v>
      </c>
    </row>
    <row r="1404" spans="1:53" x14ac:dyDescent="0.3">
      <c r="A1404" s="3" t="s">
        <v>21757</v>
      </c>
      <c r="B1404" s="3" t="s">
        <v>29407</v>
      </c>
      <c r="C1404" s="6" t="s">
        <v>4940</v>
      </c>
      <c r="D1404" s="3">
        <v>4</v>
      </c>
      <c r="E1404" s="3">
        <v>303.63</v>
      </c>
      <c r="F1404" s="3">
        <v>24536.959790000001</v>
      </c>
      <c r="G1404" s="4">
        <v>139.64166111348439</v>
      </c>
      <c r="H1404" s="4">
        <v>305.41345118651765</v>
      </c>
      <c r="I1404" s="4">
        <v>195.34886497667713</v>
      </c>
      <c r="J1404" s="4">
        <v>201.01016814431978</v>
      </c>
      <c r="K1404" s="4">
        <v>115.52454957137381</v>
      </c>
      <c r="L1404" s="4">
        <v>214.26420949042813</v>
      </c>
      <c r="M1404" s="4">
        <v>98.163405150713558</v>
      </c>
      <c r="R1404" t="s">
        <v>3481</v>
      </c>
      <c r="AT1404" t="s">
        <v>3481</v>
      </c>
      <c r="AU1404">
        <f t="shared" si="149"/>
        <v>0</v>
      </c>
      <c r="AV1404">
        <f t="shared" si="150"/>
        <v>0</v>
      </c>
      <c r="AW1404">
        <f t="shared" si="151"/>
        <v>0</v>
      </c>
      <c r="AX1404">
        <f t="shared" si="152"/>
        <v>0</v>
      </c>
      <c r="AY1404">
        <f t="shared" si="153"/>
        <v>0</v>
      </c>
      <c r="AZ1404">
        <f t="shared" si="154"/>
        <v>0</v>
      </c>
      <c r="BA1404">
        <f t="shared" si="155"/>
        <v>0</v>
      </c>
    </row>
    <row r="1405" spans="1:53" x14ac:dyDescent="0.3">
      <c r="A1405" s="3" t="s">
        <v>17849</v>
      </c>
      <c r="B1405" s="3" t="s">
        <v>29408</v>
      </c>
      <c r="C1405" s="6" t="s">
        <v>5201</v>
      </c>
      <c r="D1405" s="3">
        <v>4</v>
      </c>
      <c r="E1405" s="3">
        <v>258.55</v>
      </c>
      <c r="F1405" s="3">
        <v>46856.867550000003</v>
      </c>
      <c r="G1405" s="4">
        <v>66.029663360432281</v>
      </c>
      <c r="H1405" s="4">
        <v>56.567147454370343</v>
      </c>
      <c r="I1405" s="4">
        <v>66.919098513143624</v>
      </c>
      <c r="J1405" s="4">
        <v>33.500962438580551</v>
      </c>
      <c r="K1405" s="4">
        <v>68.423876928972206</v>
      </c>
      <c r="L1405" s="4">
        <v>70.545485630522492</v>
      </c>
      <c r="M1405" s="4">
        <v>69.537733944490796</v>
      </c>
      <c r="R1405" t="s">
        <v>3484</v>
      </c>
      <c r="AT1405" t="s">
        <v>3484</v>
      </c>
      <c r="AU1405">
        <f t="shared" si="149"/>
        <v>0</v>
      </c>
      <c r="AV1405">
        <f t="shared" si="150"/>
        <v>0</v>
      </c>
      <c r="AW1405">
        <f t="shared" si="151"/>
        <v>0</v>
      </c>
      <c r="AX1405">
        <f t="shared" si="152"/>
        <v>0</v>
      </c>
      <c r="AY1405">
        <f t="shared" si="153"/>
        <v>0</v>
      </c>
      <c r="AZ1405">
        <f t="shared" si="154"/>
        <v>0</v>
      </c>
      <c r="BA1405">
        <f t="shared" si="155"/>
        <v>0</v>
      </c>
    </row>
    <row r="1406" spans="1:53" x14ac:dyDescent="0.3">
      <c r="A1406" s="3" t="s">
        <v>22951</v>
      </c>
      <c r="B1406" s="3" t="s">
        <v>29409</v>
      </c>
      <c r="C1406" s="6" t="s">
        <v>3809</v>
      </c>
      <c r="D1406" s="3">
        <v>4</v>
      </c>
      <c r="E1406" s="3">
        <v>201.01</v>
      </c>
      <c r="F1406" s="3">
        <v>35002.298909999998</v>
      </c>
      <c r="G1406" s="4">
        <v>188.37138425653936</v>
      </c>
      <c r="H1406" s="4">
        <v>45.44465514015733</v>
      </c>
      <c r="I1406" s="4">
        <v>120.29392119640154</v>
      </c>
      <c r="J1406" s="4">
        <v>90.673822224627443</v>
      </c>
      <c r="K1406" s="4">
        <v>69.588326754543715</v>
      </c>
      <c r="L1406" s="4">
        <v>86.081052641680131</v>
      </c>
      <c r="M1406" s="4">
        <v>144.12763449588886</v>
      </c>
      <c r="R1406" t="s">
        <v>3485</v>
      </c>
      <c r="AT1406" t="s">
        <v>3485</v>
      </c>
      <c r="AU1406">
        <f t="shared" si="149"/>
        <v>0</v>
      </c>
      <c r="AV1406">
        <f t="shared" si="150"/>
        <v>0</v>
      </c>
      <c r="AW1406">
        <f t="shared" si="151"/>
        <v>0</v>
      </c>
      <c r="AX1406">
        <f t="shared" si="152"/>
        <v>0</v>
      </c>
      <c r="AY1406">
        <f t="shared" si="153"/>
        <v>0</v>
      </c>
      <c r="AZ1406">
        <f t="shared" si="154"/>
        <v>0</v>
      </c>
      <c r="BA1406">
        <f t="shared" si="155"/>
        <v>0</v>
      </c>
    </row>
    <row r="1407" spans="1:53" x14ac:dyDescent="0.3">
      <c r="A1407" s="3" t="s">
        <v>18783</v>
      </c>
      <c r="B1407" s="3" t="s">
        <v>29410</v>
      </c>
      <c r="C1407" s="6" t="s">
        <v>5861</v>
      </c>
      <c r="D1407" s="3">
        <v>4</v>
      </c>
      <c r="E1407" s="3">
        <v>172.36</v>
      </c>
      <c r="F1407" s="3">
        <v>43431.398540000002</v>
      </c>
      <c r="G1407" s="4">
        <v>57.713197848294172</v>
      </c>
      <c r="H1407" s="4">
        <v>126.24238094502036</v>
      </c>
      <c r="I1407" s="4">
        <v>93.427372118125319</v>
      </c>
      <c r="J1407" s="4">
        <v>89.056307723220897</v>
      </c>
      <c r="K1407" s="4">
        <v>103.96114910530271</v>
      </c>
      <c r="L1407" s="4">
        <v>144.24899299354891</v>
      </c>
      <c r="M1407" s="4">
        <v>173.3183247912558</v>
      </c>
      <c r="R1407" t="s">
        <v>5213</v>
      </c>
      <c r="AT1407" t="s">
        <v>5213</v>
      </c>
      <c r="AU1407">
        <f t="shared" si="149"/>
        <v>0</v>
      </c>
      <c r="AV1407">
        <f t="shared" si="150"/>
        <v>0</v>
      </c>
      <c r="AW1407">
        <f t="shared" si="151"/>
        <v>0</v>
      </c>
      <c r="AX1407">
        <f t="shared" si="152"/>
        <v>0</v>
      </c>
      <c r="AY1407">
        <f t="shared" si="153"/>
        <v>0</v>
      </c>
      <c r="AZ1407">
        <f t="shared" si="154"/>
        <v>0</v>
      </c>
      <c r="BA1407">
        <f t="shared" si="155"/>
        <v>0</v>
      </c>
    </row>
    <row r="1408" spans="1:53" x14ac:dyDescent="0.3">
      <c r="A1408" s="3" t="s">
        <v>12079</v>
      </c>
      <c r="B1408" s="3" t="s">
        <v>29411</v>
      </c>
      <c r="C1408" s="6" t="s">
        <v>3654</v>
      </c>
      <c r="D1408" s="3">
        <v>4</v>
      </c>
      <c r="E1408" s="3">
        <v>196.34</v>
      </c>
      <c r="F1408" s="3">
        <v>54290.629840000001</v>
      </c>
      <c r="G1408" s="4">
        <v>77.111867423261032</v>
      </c>
      <c r="H1408" s="4">
        <v>47.482184546698825</v>
      </c>
      <c r="I1408" s="4">
        <v>60.525055712758622</v>
      </c>
      <c r="J1408" s="4">
        <v>84.466648739579725</v>
      </c>
      <c r="K1408" s="4">
        <v>67.129532659377205</v>
      </c>
      <c r="L1408" s="4">
        <v>81.623592291373811</v>
      </c>
      <c r="M1408" s="4">
        <v>54.650971492633694</v>
      </c>
      <c r="R1408" t="s">
        <v>13561</v>
      </c>
      <c r="AT1408" t="s">
        <v>13561</v>
      </c>
      <c r="AU1408">
        <f t="shared" si="149"/>
        <v>0</v>
      </c>
      <c r="AV1408">
        <f t="shared" si="150"/>
        <v>0</v>
      </c>
      <c r="AW1408">
        <f t="shared" si="151"/>
        <v>0</v>
      </c>
      <c r="AX1408">
        <f t="shared" si="152"/>
        <v>0</v>
      </c>
      <c r="AY1408">
        <f t="shared" si="153"/>
        <v>0</v>
      </c>
      <c r="AZ1408">
        <f t="shared" si="154"/>
        <v>0</v>
      </c>
      <c r="BA1408">
        <f t="shared" si="155"/>
        <v>0</v>
      </c>
    </row>
    <row r="1409" spans="1:53" x14ac:dyDescent="0.3">
      <c r="A1409" s="3" t="s">
        <v>11556</v>
      </c>
      <c r="B1409" s="3" t="s">
        <v>29412</v>
      </c>
      <c r="C1409" s="6" t="s">
        <v>4576</v>
      </c>
      <c r="D1409" s="3">
        <v>4</v>
      </c>
      <c r="E1409" s="3">
        <v>385.47</v>
      </c>
      <c r="F1409" s="3">
        <v>26986.972249999999</v>
      </c>
      <c r="G1409" s="4">
        <v>588.39960534219892</v>
      </c>
      <c r="H1409" s="4">
        <v>399.50929975345355</v>
      </c>
      <c r="I1409" s="4">
        <v>535.58545443624791</v>
      </c>
      <c r="J1409" s="4">
        <v>559.95674685092945</v>
      </c>
      <c r="K1409" s="4">
        <v>695.5069993096979</v>
      </c>
      <c r="L1409" s="4">
        <v>736.3583595180163</v>
      </c>
      <c r="M1409" s="4">
        <v>689.53197061066123</v>
      </c>
      <c r="R1409" t="s">
        <v>13565</v>
      </c>
      <c r="AT1409" t="s">
        <v>13565</v>
      </c>
      <c r="AU1409">
        <f t="shared" si="149"/>
        <v>0</v>
      </c>
      <c r="AV1409">
        <f t="shared" si="150"/>
        <v>0</v>
      </c>
      <c r="AW1409">
        <f t="shared" si="151"/>
        <v>0</v>
      </c>
      <c r="AX1409">
        <f t="shared" si="152"/>
        <v>0</v>
      </c>
      <c r="AY1409">
        <f t="shared" si="153"/>
        <v>0</v>
      </c>
      <c r="AZ1409">
        <f t="shared" si="154"/>
        <v>0</v>
      </c>
      <c r="BA1409">
        <f t="shared" si="155"/>
        <v>0</v>
      </c>
    </row>
    <row r="1410" spans="1:53" x14ac:dyDescent="0.3">
      <c r="A1410" s="3" t="s">
        <v>21119</v>
      </c>
      <c r="B1410" s="3" t="s">
        <v>29413</v>
      </c>
      <c r="C1410" s="6" t="s">
        <v>2993</v>
      </c>
      <c r="D1410" s="3">
        <v>4</v>
      </c>
      <c r="E1410" s="3">
        <v>123.99</v>
      </c>
      <c r="F1410" s="3">
        <v>30171.18908</v>
      </c>
      <c r="G1410" s="4">
        <v>361.88053650000001</v>
      </c>
      <c r="H1410" s="4">
        <v>216.15793350000001</v>
      </c>
      <c r="I1410" s="4">
        <v>235.2458613</v>
      </c>
      <c r="J1410" s="4">
        <v>182.8955914</v>
      </c>
      <c r="K1410" s="4">
        <v>160.40543020000001</v>
      </c>
      <c r="L1410" s="4">
        <v>229.89910879999999</v>
      </c>
      <c r="M1410" s="4" t="s">
        <v>30021</v>
      </c>
      <c r="R1410" t="s">
        <v>5837</v>
      </c>
      <c r="AT1410" t="s">
        <v>5837</v>
      </c>
      <c r="AU1410">
        <f t="shared" si="149"/>
        <v>0</v>
      </c>
      <c r="AV1410">
        <f t="shared" si="150"/>
        <v>0</v>
      </c>
      <c r="AW1410">
        <f t="shared" si="151"/>
        <v>0</v>
      </c>
      <c r="AX1410">
        <f t="shared" si="152"/>
        <v>0</v>
      </c>
      <c r="AY1410">
        <f t="shared" si="153"/>
        <v>0</v>
      </c>
      <c r="AZ1410">
        <f t="shared" si="154"/>
        <v>0</v>
      </c>
      <c r="BA1410">
        <f t="shared" si="155"/>
        <v>0</v>
      </c>
    </row>
    <row r="1411" spans="1:53" x14ac:dyDescent="0.3">
      <c r="A1411" s="3" t="s">
        <v>16716</v>
      </c>
      <c r="B1411" s="3" t="s">
        <v>29414</v>
      </c>
      <c r="C1411" s="6" t="s">
        <v>8473</v>
      </c>
      <c r="D1411" s="3">
        <v>4</v>
      </c>
      <c r="E1411" s="3">
        <v>235.71</v>
      </c>
      <c r="F1411" s="3">
        <v>49353.638760000002</v>
      </c>
      <c r="G1411" s="4">
        <v>32.184701440873134</v>
      </c>
      <c r="H1411" s="4">
        <v>27.790088179454393</v>
      </c>
      <c r="I1411" s="4">
        <v>39.557161520742753</v>
      </c>
      <c r="J1411" s="4">
        <v>27.07696148492337</v>
      </c>
      <c r="K1411" s="4">
        <v>27.217744531369036</v>
      </c>
      <c r="L1411" s="4">
        <v>33.528526585081146</v>
      </c>
      <c r="M1411" s="4">
        <v>35.95211130182733</v>
      </c>
      <c r="R1411" t="s">
        <v>4126</v>
      </c>
      <c r="AT1411" t="s">
        <v>4126</v>
      </c>
      <c r="AU1411">
        <f t="shared" ref="AU1411:AU1474" si="156">S1411/AK$2/(10^-15)/(6.022*10^23)</f>
        <v>0</v>
      </c>
      <c r="AV1411">
        <f t="shared" ref="AV1411:AV1474" si="157">T1411/AL$2/(10^-15)/(6.022*10^23)</f>
        <v>0</v>
      </c>
      <c r="AW1411">
        <f t="shared" ref="AW1411:AW1474" si="158">U1411/AM$2/(10^-15)/(6.022*10^23)</f>
        <v>0</v>
      </c>
      <c r="AX1411">
        <f t="shared" ref="AX1411:AX1474" si="159">V1411/AN$2/(10^-15)/(6.022*10^23)</f>
        <v>0</v>
      </c>
      <c r="AY1411">
        <f t="shared" ref="AY1411:AY1474" si="160">W1411/AO$2/(10^-15)/(6.022*10^23)</f>
        <v>0</v>
      </c>
      <c r="AZ1411">
        <f t="shared" ref="AZ1411:AZ1474" si="161">X1411/AP$2/(10^-15)/(6.022*10^23)</f>
        <v>0</v>
      </c>
      <c r="BA1411">
        <f t="shared" ref="BA1411:BA1474" si="162">Y1411/AQ$2/(10^-15)/(6.022*10^23)</f>
        <v>0</v>
      </c>
    </row>
    <row r="1412" spans="1:53" x14ac:dyDescent="0.3">
      <c r="A1412" s="3" t="s">
        <v>11372</v>
      </c>
      <c r="B1412" s="3" t="s">
        <v>29415</v>
      </c>
      <c r="C1412" s="6" t="s">
        <v>3197</v>
      </c>
      <c r="D1412" s="3">
        <v>4</v>
      </c>
      <c r="E1412" s="3">
        <v>204.82</v>
      </c>
      <c r="F1412" s="3">
        <v>24330.54365</v>
      </c>
      <c r="G1412" s="4">
        <v>34.260314108155967</v>
      </c>
      <c r="H1412" s="4">
        <v>37.731017839646917</v>
      </c>
      <c r="I1412" s="4">
        <v>58.947289830614608</v>
      </c>
      <c r="J1412" s="4">
        <v>89.925425899190913</v>
      </c>
      <c r="K1412" s="4">
        <v>39.749764071214898</v>
      </c>
      <c r="L1412" s="4">
        <v>65.509064285657587</v>
      </c>
      <c r="M1412" s="4">
        <v>73.321798115022176</v>
      </c>
      <c r="R1412" t="s">
        <v>4127</v>
      </c>
      <c r="AT1412" t="s">
        <v>4127</v>
      </c>
      <c r="AU1412">
        <f t="shared" si="156"/>
        <v>0</v>
      </c>
      <c r="AV1412">
        <f t="shared" si="157"/>
        <v>0</v>
      </c>
      <c r="AW1412">
        <f t="shared" si="158"/>
        <v>0</v>
      </c>
      <c r="AX1412">
        <f t="shared" si="159"/>
        <v>0</v>
      </c>
      <c r="AY1412">
        <f t="shared" si="160"/>
        <v>0</v>
      </c>
      <c r="AZ1412">
        <f t="shared" si="161"/>
        <v>0</v>
      </c>
      <c r="BA1412">
        <f t="shared" si="162"/>
        <v>0</v>
      </c>
    </row>
    <row r="1413" spans="1:53" x14ac:dyDescent="0.3">
      <c r="A1413" s="3" t="s">
        <v>9441</v>
      </c>
      <c r="B1413" s="3" t="s">
        <v>29416</v>
      </c>
      <c r="C1413" s="6" t="s">
        <v>4714</v>
      </c>
      <c r="D1413" s="3">
        <v>4</v>
      </c>
      <c r="E1413" s="3">
        <v>148.27000000000001</v>
      </c>
      <c r="F1413" s="3">
        <v>21262.522260000002</v>
      </c>
      <c r="G1413" s="4">
        <v>315.85251282304409</v>
      </c>
      <c r="H1413" s="4">
        <v>273.1698866023857</v>
      </c>
      <c r="I1413" s="4">
        <v>278.29031607738381</v>
      </c>
      <c r="J1413" s="4">
        <v>249.69579768114463</v>
      </c>
      <c r="K1413" s="4">
        <v>247.14832781048804</v>
      </c>
      <c r="L1413" s="4">
        <v>218.62472977422144</v>
      </c>
      <c r="M1413" s="4">
        <v>318.17413017371575</v>
      </c>
      <c r="R1413" t="s">
        <v>4128</v>
      </c>
      <c r="AT1413" t="s">
        <v>4128</v>
      </c>
      <c r="AU1413">
        <f t="shared" si="156"/>
        <v>0</v>
      </c>
      <c r="AV1413">
        <f t="shared" si="157"/>
        <v>0</v>
      </c>
      <c r="AW1413">
        <f t="shared" si="158"/>
        <v>0</v>
      </c>
      <c r="AX1413">
        <f t="shared" si="159"/>
        <v>0</v>
      </c>
      <c r="AY1413">
        <f t="shared" si="160"/>
        <v>0</v>
      </c>
      <c r="AZ1413">
        <f t="shared" si="161"/>
        <v>0</v>
      </c>
      <c r="BA1413">
        <f t="shared" si="162"/>
        <v>0</v>
      </c>
    </row>
    <row r="1414" spans="1:53" x14ac:dyDescent="0.3">
      <c r="A1414" s="3" t="s">
        <v>9616</v>
      </c>
      <c r="B1414" s="3" t="s">
        <v>29417</v>
      </c>
      <c r="C1414" s="6" t="s">
        <v>6576</v>
      </c>
      <c r="D1414" s="3">
        <v>4</v>
      </c>
      <c r="E1414" s="3">
        <v>161.71</v>
      </c>
      <c r="F1414" s="3">
        <v>33383.858310000003</v>
      </c>
      <c r="G1414" s="4">
        <v>151.20490768016373</v>
      </c>
      <c r="H1414" s="4">
        <v>86.973695976745034</v>
      </c>
      <c r="I1414" s="4">
        <v>89.274252109838457</v>
      </c>
      <c r="J1414" s="4">
        <v>83.088127982441122</v>
      </c>
      <c r="K1414" s="4">
        <v>98.275170863252953</v>
      </c>
      <c r="L1414" s="4">
        <v>62.059088121613819</v>
      </c>
      <c r="M1414" s="4">
        <v>106.8957654733518</v>
      </c>
      <c r="R1414" t="s">
        <v>7143</v>
      </c>
      <c r="S1414">
        <v>69.611322702250675</v>
      </c>
      <c r="T1414">
        <v>46.149767031292122</v>
      </c>
      <c r="U1414">
        <v>58.882936582092093</v>
      </c>
      <c r="V1414">
        <v>74.964692701985754</v>
      </c>
      <c r="W1414">
        <v>2.792380106957518</v>
      </c>
      <c r="X1414">
        <v>9.215751713728757</v>
      </c>
      <c r="Y1414">
        <v>7.5076818450326428</v>
      </c>
      <c r="AT1414" t="s">
        <v>7143</v>
      </c>
      <c r="AU1414">
        <f t="shared" si="156"/>
        <v>5.1604920872167147E-8</v>
      </c>
      <c r="AV1414">
        <f t="shared" si="157"/>
        <v>4.5616239494168335E-8</v>
      </c>
      <c r="AW1414">
        <f t="shared" si="158"/>
        <v>6.0732734200366868E-8</v>
      </c>
      <c r="AX1414">
        <f t="shared" si="159"/>
        <v>8.4683476574539335E-8</v>
      </c>
      <c r="AY1414">
        <f t="shared" si="160"/>
        <v>3.4864395798831835E-9</v>
      </c>
      <c r="AZ1414">
        <f t="shared" si="161"/>
        <v>9.1092103890187935E-9</v>
      </c>
      <c r="BA1414">
        <f t="shared" si="162"/>
        <v>7.1158121512009293E-9</v>
      </c>
    </row>
    <row r="1415" spans="1:53" x14ac:dyDescent="0.3">
      <c r="A1415" s="3" t="s">
        <v>18728</v>
      </c>
      <c r="B1415" s="3" t="s">
        <v>29418</v>
      </c>
      <c r="C1415" s="6" t="s">
        <v>5840</v>
      </c>
      <c r="D1415" s="3">
        <v>4</v>
      </c>
      <c r="E1415" s="3">
        <v>150.57</v>
      </c>
      <c r="F1415" s="3">
        <v>49611.496870000003</v>
      </c>
      <c r="G1415" s="4">
        <v>34.189098739682109</v>
      </c>
      <c r="H1415" s="4">
        <v>35.103139976864355</v>
      </c>
      <c r="I1415" s="4">
        <v>56.077827293141148</v>
      </c>
      <c r="J1415" s="4">
        <v>22.98960963713791</v>
      </c>
      <c r="K1415" s="4">
        <v>25.543419081124139</v>
      </c>
      <c r="L1415" s="4">
        <v>27.623419617027931</v>
      </c>
      <c r="M1415" s="4">
        <v>34.143783578070767</v>
      </c>
      <c r="R1415" t="s">
        <v>5756</v>
      </c>
      <c r="S1415">
        <v>26.236642677490117</v>
      </c>
      <c r="T1415">
        <v>69.76895502812387</v>
      </c>
      <c r="U1415">
        <v>26.039810654273186</v>
      </c>
      <c r="V1415">
        <v>29.105585816678573</v>
      </c>
      <c r="W1415">
        <v>7.1957415306446917</v>
      </c>
      <c r="X1415">
        <v>9.038454262376602</v>
      </c>
      <c r="Y1415">
        <v>13.670953769911687</v>
      </c>
      <c r="AT1415" t="s">
        <v>5756</v>
      </c>
      <c r="AU1415">
        <f t="shared" si="156"/>
        <v>1.9449994868139827E-8</v>
      </c>
      <c r="AV1415">
        <f t="shared" si="157"/>
        <v>6.8962371135325109E-8</v>
      </c>
      <c r="AW1415">
        <f t="shared" si="158"/>
        <v>2.6857846956886022E-8</v>
      </c>
      <c r="AX1415">
        <f t="shared" si="159"/>
        <v>3.2878974165789578E-8</v>
      </c>
      <c r="AY1415">
        <f t="shared" si="160"/>
        <v>8.9842776119700103E-9</v>
      </c>
      <c r="AZ1415">
        <f t="shared" si="161"/>
        <v>8.9339626353930455E-9</v>
      </c>
      <c r="BA1415">
        <f t="shared" si="162"/>
        <v>1.2957386975422743E-8</v>
      </c>
    </row>
    <row r="1416" spans="1:53" x14ac:dyDescent="0.3">
      <c r="A1416" s="3" t="s">
        <v>11528</v>
      </c>
      <c r="B1416" s="3" t="s">
        <v>29419</v>
      </c>
      <c r="C1416" s="6" t="s">
        <v>4582</v>
      </c>
      <c r="D1416" s="3">
        <v>4</v>
      </c>
      <c r="E1416" s="3">
        <v>152.79</v>
      </c>
      <c r="F1416" s="3">
        <v>41885.697339999999</v>
      </c>
      <c r="G1416" s="4">
        <v>43.617586084631462</v>
      </c>
      <c r="H1416" s="4">
        <v>37.593655535780307</v>
      </c>
      <c r="I1416" s="4">
        <v>75.771301159566434</v>
      </c>
      <c r="J1416" s="4">
        <v>83.210951321330541</v>
      </c>
      <c r="K1416" s="4">
        <v>45.723093393824719</v>
      </c>
      <c r="L1416" s="4">
        <v>74.474687610332424</v>
      </c>
      <c r="M1416" s="4">
        <v>90.876210054259829</v>
      </c>
      <c r="R1416" t="s">
        <v>3812</v>
      </c>
      <c r="S1416">
        <v>528.31472836057083</v>
      </c>
      <c r="T1416">
        <v>611.74852230852684</v>
      </c>
      <c r="U1416">
        <v>481.06005129368219</v>
      </c>
      <c r="V1416">
        <v>479.94625922942862</v>
      </c>
      <c r="W1416">
        <v>283.81808601077</v>
      </c>
      <c r="X1416">
        <v>519.09611186436337</v>
      </c>
      <c r="Y1416">
        <v>511.64808227678122</v>
      </c>
      <c r="AT1416" t="s">
        <v>3812</v>
      </c>
      <c r="AU1416">
        <f t="shared" si="156"/>
        <v>3.9165524650727905E-7</v>
      </c>
      <c r="AV1416">
        <f t="shared" si="157"/>
        <v>6.0467622913259207E-7</v>
      </c>
      <c r="AW1416">
        <f t="shared" si="158"/>
        <v>4.9617247245986477E-7</v>
      </c>
      <c r="AX1416">
        <f t="shared" si="159"/>
        <v>5.4216880421383346E-7</v>
      </c>
      <c r="AY1416">
        <f t="shared" si="160"/>
        <v>3.5436243299726815E-7</v>
      </c>
      <c r="AZ1416">
        <f t="shared" si="161"/>
        <v>5.1309495329067568E-7</v>
      </c>
      <c r="BA1416">
        <f t="shared" si="162"/>
        <v>4.8494218537146115E-7</v>
      </c>
    </row>
    <row r="1417" spans="1:53" x14ac:dyDescent="0.3">
      <c r="A1417" s="3" t="s">
        <v>15037</v>
      </c>
      <c r="B1417" s="3" t="s">
        <v>29420</v>
      </c>
      <c r="C1417" s="6" t="s">
        <v>5446</v>
      </c>
      <c r="D1417" s="3">
        <v>4</v>
      </c>
      <c r="E1417" s="3">
        <v>210.78</v>
      </c>
      <c r="F1417" s="3">
        <v>27641.897300000001</v>
      </c>
      <c r="G1417" s="4">
        <v>375.42673171165211</v>
      </c>
      <c r="H1417" s="4">
        <v>235.532318572902</v>
      </c>
      <c r="I1417" s="4">
        <v>334.94173063852395</v>
      </c>
      <c r="J1417" s="4">
        <v>261.75439741969001</v>
      </c>
      <c r="K1417" s="4">
        <v>285.09446057991806</v>
      </c>
      <c r="L1417" s="4">
        <v>286.31172412525109</v>
      </c>
      <c r="M1417" s="4">
        <v>425.79164074621195</v>
      </c>
      <c r="R1417" t="s">
        <v>4436</v>
      </c>
      <c r="S1417">
        <v>3457.9830134995291</v>
      </c>
      <c r="T1417">
        <v>4309.5783382608051</v>
      </c>
      <c r="U1417">
        <v>5473.8730183120233</v>
      </c>
      <c r="V1417">
        <v>3608.105867988937</v>
      </c>
      <c r="W1417">
        <v>4450.8725616527408</v>
      </c>
      <c r="X1417">
        <v>3899.6053981954683</v>
      </c>
      <c r="Y1417">
        <v>3443.9194577338644</v>
      </c>
      <c r="AT1417" t="s">
        <v>4436</v>
      </c>
      <c r="AU1417">
        <f t="shared" si="156"/>
        <v>2.5635045113597828E-6</v>
      </c>
      <c r="AV1417">
        <f t="shared" si="157"/>
        <v>4.259756229401723E-6</v>
      </c>
      <c r="AW1417">
        <f t="shared" si="158"/>
        <v>5.6458338249524243E-6</v>
      </c>
      <c r="AX1417">
        <f t="shared" si="159"/>
        <v>4.0758780932374236E-6</v>
      </c>
      <c r="AY1417">
        <f t="shared" si="160"/>
        <v>5.5571582913436958E-6</v>
      </c>
      <c r="AZ1417">
        <f t="shared" si="161"/>
        <v>3.8545228983760623E-6</v>
      </c>
      <c r="BA1417">
        <f t="shared" si="162"/>
        <v>3.2641612192602708E-6</v>
      </c>
    </row>
    <row r="1418" spans="1:53" x14ac:dyDescent="0.3">
      <c r="A1418" s="3" t="s">
        <v>12601</v>
      </c>
      <c r="B1418" s="3" t="s">
        <v>29421</v>
      </c>
      <c r="C1418" s="6" t="s">
        <v>3427</v>
      </c>
      <c r="D1418" s="3">
        <v>4</v>
      </c>
      <c r="E1418" s="3">
        <v>167.93</v>
      </c>
      <c r="F1418" s="3">
        <v>24741.875889999999</v>
      </c>
      <c r="G1418" s="4">
        <v>170.82050976941494</v>
      </c>
      <c r="H1418" s="4">
        <v>130.03218000542725</v>
      </c>
      <c r="I1418" s="4">
        <v>116.25760661867113</v>
      </c>
      <c r="J1418" s="4">
        <v>117.54511658290372</v>
      </c>
      <c r="K1418" s="4">
        <v>77.709973771989453</v>
      </c>
      <c r="L1418" s="4">
        <v>94.929495396517353</v>
      </c>
      <c r="M1418" s="4">
        <v>144.83983790647616</v>
      </c>
      <c r="R1418" t="s">
        <v>7852</v>
      </c>
      <c r="AT1418" t="s">
        <v>7852</v>
      </c>
      <c r="AU1418">
        <f t="shared" si="156"/>
        <v>0</v>
      </c>
      <c r="AV1418">
        <f t="shared" si="157"/>
        <v>0</v>
      </c>
      <c r="AW1418">
        <f t="shared" si="158"/>
        <v>0</v>
      </c>
      <c r="AX1418">
        <f t="shared" si="159"/>
        <v>0</v>
      </c>
      <c r="AY1418">
        <f t="shared" si="160"/>
        <v>0</v>
      </c>
      <c r="AZ1418">
        <f t="shared" si="161"/>
        <v>0</v>
      </c>
      <c r="BA1418">
        <f t="shared" si="162"/>
        <v>0</v>
      </c>
    </row>
    <row r="1419" spans="1:53" x14ac:dyDescent="0.3">
      <c r="A1419" s="3" t="s">
        <v>16615</v>
      </c>
      <c r="B1419" s="3" t="s">
        <v>29422</v>
      </c>
      <c r="C1419" s="6" t="s">
        <v>7669</v>
      </c>
      <c r="D1419" s="3">
        <v>4</v>
      </c>
      <c r="E1419" s="3">
        <v>301.51</v>
      </c>
      <c r="F1419" s="3">
        <v>36434.29823</v>
      </c>
      <c r="G1419" s="4">
        <v>1042.2401132099685</v>
      </c>
      <c r="H1419" s="4">
        <v>1236.738605457655</v>
      </c>
      <c r="I1419" s="4">
        <v>1233.7165413642078</v>
      </c>
      <c r="J1419" s="4">
        <v>976.42740453029444</v>
      </c>
      <c r="K1419" s="4">
        <v>1238.8989019321978</v>
      </c>
      <c r="L1419" s="4">
        <v>1321.7617187261403</v>
      </c>
      <c r="M1419" s="4">
        <v>1366.5823891220095</v>
      </c>
      <c r="R1419" t="s">
        <v>3517</v>
      </c>
      <c r="S1419">
        <v>7596.1290777984768</v>
      </c>
      <c r="T1419">
        <v>11419.406889728867</v>
      </c>
      <c r="U1419">
        <v>8157.1097595494211</v>
      </c>
      <c r="V1419">
        <v>6044.503225801328</v>
      </c>
      <c r="W1419">
        <v>24113.438140973107</v>
      </c>
      <c r="X1419">
        <v>8036.9251060064289</v>
      </c>
      <c r="Y1419">
        <v>5577.5172378665511</v>
      </c>
      <c r="AT1419" t="s">
        <v>3517</v>
      </c>
      <c r="AU1419">
        <f t="shared" si="156"/>
        <v>5.6312338966931352E-6</v>
      </c>
      <c r="AV1419">
        <f t="shared" si="157"/>
        <v>1.1287389581187301E-5</v>
      </c>
      <c r="AW1419">
        <f t="shared" si="158"/>
        <v>8.4133640002696322E-6</v>
      </c>
      <c r="AX1419">
        <f t="shared" si="159"/>
        <v>6.8281417408293487E-6</v>
      </c>
      <c r="AY1419">
        <f t="shared" si="160"/>
        <v>3.010694888288445E-5</v>
      </c>
      <c r="AZ1419">
        <f t="shared" si="161"/>
        <v>7.9440119423289503E-6</v>
      </c>
      <c r="BA1419">
        <f t="shared" si="162"/>
        <v>5.2863940899417388E-6</v>
      </c>
    </row>
    <row r="1420" spans="1:53" x14ac:dyDescent="0.3">
      <c r="A1420" s="3" t="s">
        <v>13290</v>
      </c>
      <c r="B1420" s="3" t="s">
        <v>29423</v>
      </c>
      <c r="C1420" s="6" t="s">
        <v>6372</v>
      </c>
      <c r="D1420" s="3">
        <v>4</v>
      </c>
      <c r="E1420" s="3">
        <v>172.36</v>
      </c>
      <c r="F1420" s="3">
        <v>53647.301059999998</v>
      </c>
      <c r="G1420" s="4">
        <v>7.5618535163283136</v>
      </c>
      <c r="H1420" s="4">
        <v>22.625757440415793</v>
      </c>
      <c r="I1420" s="4">
        <v>23.195449754851829</v>
      </c>
      <c r="J1420" s="4">
        <v>21.675213471256171</v>
      </c>
      <c r="K1420" s="4">
        <v>40.48352487634444</v>
      </c>
      <c r="L1420" s="4">
        <v>29.853925553536854</v>
      </c>
      <c r="M1420" s="4">
        <v>21.980151627947951</v>
      </c>
      <c r="R1420" t="s">
        <v>7144</v>
      </c>
      <c r="AT1420" t="s">
        <v>7144</v>
      </c>
      <c r="AU1420">
        <f t="shared" si="156"/>
        <v>0</v>
      </c>
      <c r="AV1420">
        <f t="shared" si="157"/>
        <v>0</v>
      </c>
      <c r="AW1420">
        <f t="shared" si="158"/>
        <v>0</v>
      </c>
      <c r="AX1420">
        <f t="shared" si="159"/>
        <v>0</v>
      </c>
      <c r="AY1420">
        <f t="shared" si="160"/>
        <v>0</v>
      </c>
      <c r="AZ1420">
        <f t="shared" si="161"/>
        <v>0</v>
      </c>
      <c r="BA1420">
        <f t="shared" si="162"/>
        <v>0</v>
      </c>
    </row>
    <row r="1421" spans="1:53" x14ac:dyDescent="0.3">
      <c r="A1421" s="3" t="s">
        <v>29424</v>
      </c>
      <c r="B1421" s="3" t="s">
        <v>29425</v>
      </c>
      <c r="C1421" s="6" t="s">
        <v>3474</v>
      </c>
      <c r="D1421" s="3">
        <v>4</v>
      </c>
      <c r="E1421" s="3">
        <v>136.9</v>
      </c>
      <c r="F1421" s="3">
        <v>140382.5073</v>
      </c>
      <c r="G1421" s="4">
        <v>0.16152435384749711</v>
      </c>
      <c r="H1421" s="4">
        <v>0.95174084049738117</v>
      </c>
      <c r="I1421" s="4">
        <v>1.4546804770463484</v>
      </c>
      <c r="J1421" s="4">
        <v>1.6373643232088504</v>
      </c>
      <c r="K1421" s="4">
        <v>4.7941912468914145</v>
      </c>
      <c r="L1421" s="4">
        <v>4.7319182195194314</v>
      </c>
      <c r="M1421" s="4">
        <v>1.1515069723839975</v>
      </c>
      <c r="R1421" t="s">
        <v>7145</v>
      </c>
      <c r="AT1421" t="s">
        <v>7145</v>
      </c>
      <c r="AU1421">
        <f t="shared" si="156"/>
        <v>0</v>
      </c>
      <c r="AV1421">
        <f t="shared" si="157"/>
        <v>0</v>
      </c>
      <c r="AW1421">
        <f t="shared" si="158"/>
        <v>0</v>
      </c>
      <c r="AX1421">
        <f t="shared" si="159"/>
        <v>0</v>
      </c>
      <c r="AY1421">
        <f t="shared" si="160"/>
        <v>0</v>
      </c>
      <c r="AZ1421">
        <f t="shared" si="161"/>
        <v>0</v>
      </c>
      <c r="BA1421">
        <f t="shared" si="162"/>
        <v>0</v>
      </c>
    </row>
    <row r="1422" spans="1:53" x14ac:dyDescent="0.3">
      <c r="A1422" s="3" t="s">
        <v>17972</v>
      </c>
      <c r="B1422" s="3" t="s">
        <v>29426</v>
      </c>
      <c r="C1422" s="6" t="s">
        <v>6271</v>
      </c>
      <c r="D1422" s="3">
        <v>4</v>
      </c>
      <c r="E1422" s="3">
        <v>222.89</v>
      </c>
      <c r="F1422" s="3">
        <v>38457.613100000002</v>
      </c>
      <c r="G1422" s="4">
        <v>242.75910167728134</v>
      </c>
      <c r="H1422" s="4">
        <v>145.80238875065155</v>
      </c>
      <c r="I1422" s="4">
        <v>220.4727202024965</v>
      </c>
      <c r="J1422" s="4">
        <v>144.21460127773142</v>
      </c>
      <c r="K1422" s="4">
        <v>176.69000771682579</v>
      </c>
      <c r="L1422" s="4">
        <v>111.3280192264327</v>
      </c>
      <c r="M1422" s="4">
        <v>189.83403059012292</v>
      </c>
      <c r="R1422" t="s">
        <v>7146</v>
      </c>
      <c r="AT1422" t="s">
        <v>7146</v>
      </c>
      <c r="AU1422">
        <f t="shared" si="156"/>
        <v>0</v>
      </c>
      <c r="AV1422">
        <f t="shared" si="157"/>
        <v>0</v>
      </c>
      <c r="AW1422">
        <f t="shared" si="158"/>
        <v>0</v>
      </c>
      <c r="AX1422">
        <f t="shared" si="159"/>
        <v>0</v>
      </c>
      <c r="AY1422">
        <f t="shared" si="160"/>
        <v>0</v>
      </c>
      <c r="AZ1422">
        <f t="shared" si="161"/>
        <v>0</v>
      </c>
      <c r="BA1422">
        <f t="shared" si="162"/>
        <v>0</v>
      </c>
    </row>
    <row r="1423" spans="1:53" x14ac:dyDescent="0.3">
      <c r="A1423" s="3" t="s">
        <v>19953</v>
      </c>
      <c r="B1423" s="3" t="s">
        <v>29427</v>
      </c>
      <c r="C1423" s="6" t="s">
        <v>3923</v>
      </c>
      <c r="D1423" s="3">
        <v>4</v>
      </c>
      <c r="E1423" s="3">
        <v>283.56</v>
      </c>
      <c r="F1423" s="3">
        <v>27374.048650000001</v>
      </c>
      <c r="G1423" s="4">
        <v>194.64377886685349</v>
      </c>
      <c r="H1423" s="4">
        <v>199.91060157879028</v>
      </c>
      <c r="I1423" s="4">
        <v>251.74886785270326</v>
      </c>
      <c r="J1423" s="4">
        <v>195.92619960017771</v>
      </c>
      <c r="K1423" s="4">
        <v>198.04221608008928</v>
      </c>
      <c r="L1423" s="4">
        <v>234.14337904199192</v>
      </c>
      <c r="M1423" s="4">
        <v>198.93497561149215</v>
      </c>
      <c r="R1423" t="s">
        <v>7147</v>
      </c>
      <c r="AT1423" t="s">
        <v>7147</v>
      </c>
      <c r="AU1423">
        <f t="shared" si="156"/>
        <v>0</v>
      </c>
      <c r="AV1423">
        <f t="shared" si="157"/>
        <v>0</v>
      </c>
      <c r="AW1423">
        <f t="shared" si="158"/>
        <v>0</v>
      </c>
      <c r="AX1423">
        <f t="shared" si="159"/>
        <v>0</v>
      </c>
      <c r="AY1423">
        <f t="shared" si="160"/>
        <v>0</v>
      </c>
      <c r="AZ1423">
        <f t="shared" si="161"/>
        <v>0</v>
      </c>
      <c r="BA1423">
        <f t="shared" si="162"/>
        <v>0</v>
      </c>
    </row>
    <row r="1424" spans="1:53" x14ac:dyDescent="0.3">
      <c r="A1424" s="3" t="s">
        <v>11919</v>
      </c>
      <c r="B1424" s="3" t="s">
        <v>29428</v>
      </c>
      <c r="C1424" s="6" t="s">
        <v>7071</v>
      </c>
      <c r="D1424" s="3">
        <v>4</v>
      </c>
      <c r="E1424" s="3">
        <v>222.45</v>
      </c>
      <c r="F1424" s="3">
        <v>10275.2359</v>
      </c>
      <c r="G1424" s="4">
        <v>117.92883050151933</v>
      </c>
      <c r="H1424" s="4">
        <v>245.11575824794699</v>
      </c>
      <c r="I1424" s="4">
        <v>301.38935095935153</v>
      </c>
      <c r="J1424" s="4">
        <v>222.69479919383707</v>
      </c>
      <c r="K1424" s="4">
        <v>375.02488905185572</v>
      </c>
      <c r="L1424" s="4">
        <v>181.43144533849159</v>
      </c>
      <c r="M1424" s="4">
        <v>197.0780094204174</v>
      </c>
      <c r="R1424" t="s">
        <v>7148</v>
      </c>
      <c r="S1424">
        <v>15.807595756322693</v>
      </c>
      <c r="T1424">
        <v>43.233144638519867</v>
      </c>
      <c r="U1424">
        <v>37.286015366397123</v>
      </c>
      <c r="V1424">
        <v>44.212862178481906</v>
      </c>
      <c r="W1424">
        <v>132.33143610579148</v>
      </c>
      <c r="X1424">
        <v>98.467876998739698</v>
      </c>
      <c r="Y1424">
        <v>17.738832557654348</v>
      </c>
      <c r="AT1424" t="s">
        <v>7148</v>
      </c>
      <c r="AU1424">
        <f t="shared" si="156"/>
        <v>1.1718635654625521E-8</v>
      </c>
      <c r="AV1424">
        <f t="shared" si="157"/>
        <v>4.2733335545974158E-8</v>
      </c>
      <c r="AW1424">
        <f t="shared" si="158"/>
        <v>3.845734931173392E-8</v>
      </c>
      <c r="AX1424">
        <f t="shared" si="159"/>
        <v>4.9944830608044772E-8</v>
      </c>
      <c r="AY1424">
        <f t="shared" si="160"/>
        <v>1.6522304945249809E-7</v>
      </c>
      <c r="AZ1424">
        <f t="shared" si="161"/>
        <v>9.7329511037643426E-8</v>
      </c>
      <c r="BA1424">
        <f t="shared" si="162"/>
        <v>1.6812939448864815E-8</v>
      </c>
    </row>
    <row r="1425" spans="1:53" x14ac:dyDescent="0.3">
      <c r="A1425" s="3" t="s">
        <v>22103</v>
      </c>
      <c r="B1425" s="3" t="s">
        <v>29429</v>
      </c>
      <c r="C1425" s="6" t="s">
        <v>3165</v>
      </c>
      <c r="D1425" s="3">
        <v>4</v>
      </c>
      <c r="E1425" s="3">
        <v>1370.79</v>
      </c>
      <c r="F1425" s="3">
        <v>60049.353049999998</v>
      </c>
      <c r="G1425" s="4">
        <v>15.327233339999999</v>
      </c>
      <c r="H1425" s="4">
        <v>1.8676974209999999</v>
      </c>
      <c r="I1425" s="4">
        <v>4.6682689550000003</v>
      </c>
      <c r="J1425" s="4">
        <v>2.3642046510000001</v>
      </c>
      <c r="K1425" s="4">
        <v>1.4757238559999999</v>
      </c>
      <c r="L1425" s="4">
        <v>12.91673988</v>
      </c>
      <c r="M1425" s="4" t="s">
        <v>30021</v>
      </c>
      <c r="R1425" t="s">
        <v>7149</v>
      </c>
      <c r="AT1425" t="s">
        <v>7149</v>
      </c>
      <c r="AU1425">
        <f t="shared" si="156"/>
        <v>0</v>
      </c>
      <c r="AV1425">
        <f t="shared" si="157"/>
        <v>0</v>
      </c>
      <c r="AW1425">
        <f t="shared" si="158"/>
        <v>0</v>
      </c>
      <c r="AX1425">
        <f t="shared" si="159"/>
        <v>0</v>
      </c>
      <c r="AY1425">
        <f t="shared" si="160"/>
        <v>0</v>
      </c>
      <c r="AZ1425">
        <f t="shared" si="161"/>
        <v>0</v>
      </c>
      <c r="BA1425">
        <f t="shared" si="162"/>
        <v>0</v>
      </c>
    </row>
    <row r="1426" spans="1:53" x14ac:dyDescent="0.3">
      <c r="A1426" s="3" t="s">
        <v>18484</v>
      </c>
      <c r="B1426" s="3" t="s">
        <v>29430</v>
      </c>
      <c r="C1426" s="6" t="s">
        <v>4784</v>
      </c>
      <c r="D1426" s="3">
        <v>4</v>
      </c>
      <c r="E1426" s="3">
        <v>219.88</v>
      </c>
      <c r="F1426" s="3">
        <v>35961.559139999998</v>
      </c>
      <c r="G1426" s="4">
        <v>147.8476484</v>
      </c>
      <c r="H1426" s="4">
        <v>126.1251815</v>
      </c>
      <c r="I1426" s="4">
        <v>33.766194759999998</v>
      </c>
      <c r="J1426" s="4">
        <v>5.1444773330000002</v>
      </c>
      <c r="K1426" s="4">
        <v>0.113755755</v>
      </c>
      <c r="L1426" s="4">
        <v>13.56072174</v>
      </c>
      <c r="M1426" s="4" t="s">
        <v>30021</v>
      </c>
      <c r="R1426" t="s">
        <v>7150</v>
      </c>
      <c r="AT1426" t="s">
        <v>7150</v>
      </c>
      <c r="AU1426">
        <f t="shared" si="156"/>
        <v>0</v>
      </c>
      <c r="AV1426">
        <f t="shared" si="157"/>
        <v>0</v>
      </c>
      <c r="AW1426">
        <f t="shared" si="158"/>
        <v>0</v>
      </c>
      <c r="AX1426">
        <f t="shared" si="159"/>
        <v>0</v>
      </c>
      <c r="AY1426">
        <f t="shared" si="160"/>
        <v>0</v>
      </c>
      <c r="AZ1426">
        <f t="shared" si="161"/>
        <v>0</v>
      </c>
      <c r="BA1426">
        <f t="shared" si="162"/>
        <v>0</v>
      </c>
    </row>
    <row r="1427" spans="1:53" x14ac:dyDescent="0.3">
      <c r="A1427" s="3" t="s">
        <v>11515</v>
      </c>
      <c r="B1427" s="3" t="s">
        <v>29431</v>
      </c>
      <c r="C1427" s="6" t="s">
        <v>4163</v>
      </c>
      <c r="D1427" s="3">
        <v>4</v>
      </c>
      <c r="E1427" s="3">
        <v>288.74</v>
      </c>
      <c r="F1427" s="3">
        <v>26765.85039</v>
      </c>
      <c r="G1427" s="4">
        <v>211.17493133923483</v>
      </c>
      <c r="H1427" s="4">
        <v>104.77869309812698</v>
      </c>
      <c r="I1427" s="4">
        <v>168.16967544653738</v>
      </c>
      <c r="J1427" s="4">
        <v>157.93321217715555</v>
      </c>
      <c r="K1427" s="4">
        <v>41.57330557457783</v>
      </c>
      <c r="L1427" s="4">
        <v>58.858898395792743</v>
      </c>
      <c r="M1427" s="4">
        <v>40.591515490375393</v>
      </c>
      <c r="R1427" t="s">
        <v>7151</v>
      </c>
      <c r="S1427">
        <v>7.4068783641912397</v>
      </c>
      <c r="T1427">
        <v>16.970887340486932</v>
      </c>
      <c r="U1427">
        <v>10.372906066036808</v>
      </c>
      <c r="V1427">
        <v>11.615058604472026</v>
      </c>
      <c r="W1427">
        <v>23.309320403387119</v>
      </c>
      <c r="X1427">
        <v>20.099520879268759</v>
      </c>
      <c r="Y1427">
        <v>11.93781924657719</v>
      </c>
      <c r="AT1427" t="s">
        <v>7151</v>
      </c>
      <c r="AU1427">
        <f t="shared" si="156"/>
        <v>5.4909367766042666E-9</v>
      </c>
      <c r="AV1427">
        <f t="shared" si="157"/>
        <v>1.6774690559700674E-8</v>
      </c>
      <c r="AW1427">
        <f t="shared" si="158"/>
        <v>1.0698769177649664E-8</v>
      </c>
      <c r="AX1427">
        <f t="shared" si="159"/>
        <v>1.3120890752582962E-8</v>
      </c>
      <c r="AY1427">
        <f t="shared" si="160"/>
        <v>2.9102963823608076E-8</v>
      </c>
      <c r="AZ1427">
        <f t="shared" si="161"/>
        <v>1.9867154638615512E-8</v>
      </c>
      <c r="BA1427">
        <f t="shared" si="162"/>
        <v>1.1314714849010088E-8</v>
      </c>
    </row>
    <row r="1428" spans="1:53" x14ac:dyDescent="0.3">
      <c r="A1428" s="3" t="s">
        <v>19005</v>
      </c>
      <c r="B1428" s="3" t="s">
        <v>29432</v>
      </c>
      <c r="C1428" s="6" t="s">
        <v>5935</v>
      </c>
      <c r="D1428" s="3">
        <v>4</v>
      </c>
      <c r="E1428" s="3">
        <v>216.36</v>
      </c>
      <c r="F1428" s="3">
        <v>37087.728880000002</v>
      </c>
      <c r="G1428" s="4">
        <v>110.3727259647391</v>
      </c>
      <c r="H1428" s="4">
        <v>55.185329623930649</v>
      </c>
      <c r="I1428" s="4">
        <v>97.512032232220108</v>
      </c>
      <c r="J1428" s="4">
        <v>49.632780445672147</v>
      </c>
      <c r="K1428" s="4">
        <v>28.491181388446364</v>
      </c>
      <c r="L1428" s="4">
        <v>36.582765239901761</v>
      </c>
      <c r="M1428" s="4">
        <v>48.276031653845045</v>
      </c>
      <c r="R1428" t="s">
        <v>7152</v>
      </c>
      <c r="AT1428" t="s">
        <v>7152</v>
      </c>
      <c r="AU1428">
        <f t="shared" si="156"/>
        <v>0</v>
      </c>
      <c r="AV1428">
        <f t="shared" si="157"/>
        <v>0</v>
      </c>
      <c r="AW1428">
        <f t="shared" si="158"/>
        <v>0</v>
      </c>
      <c r="AX1428">
        <f t="shared" si="159"/>
        <v>0</v>
      </c>
      <c r="AY1428">
        <f t="shared" si="160"/>
        <v>0</v>
      </c>
      <c r="AZ1428">
        <f t="shared" si="161"/>
        <v>0</v>
      </c>
      <c r="BA1428">
        <f t="shared" si="162"/>
        <v>0</v>
      </c>
    </row>
    <row r="1429" spans="1:53" x14ac:dyDescent="0.3">
      <c r="A1429" s="3" t="s">
        <v>10018</v>
      </c>
      <c r="B1429" s="3" t="s">
        <v>29433</v>
      </c>
      <c r="C1429" s="6" t="s">
        <v>2856</v>
      </c>
      <c r="D1429" s="3">
        <v>4</v>
      </c>
      <c r="E1429" s="3">
        <v>203.58</v>
      </c>
      <c r="F1429" s="3">
        <v>24883.21341</v>
      </c>
      <c r="G1429" s="4">
        <v>106.75213367818871</v>
      </c>
      <c r="H1429" s="4">
        <v>192.56244363784978</v>
      </c>
      <c r="I1429" s="4">
        <v>118.44257843081436</v>
      </c>
      <c r="J1429" s="4">
        <v>100.87981908438452</v>
      </c>
      <c r="K1429" s="4">
        <v>172.06393310327343</v>
      </c>
      <c r="L1429" s="4">
        <v>82.840725477232624</v>
      </c>
      <c r="M1429" s="4">
        <v>98.487452299011949</v>
      </c>
      <c r="R1429" t="s">
        <v>5560</v>
      </c>
      <c r="S1429">
        <v>61.829870576099466</v>
      </c>
      <c r="T1429">
        <v>139.68204985551048</v>
      </c>
      <c r="U1429">
        <v>31.719285149201358</v>
      </c>
      <c r="V1429">
        <v>31.682170232924744</v>
      </c>
      <c r="W1429">
        <v>17.901934654495356</v>
      </c>
      <c r="X1429">
        <v>14.377361550146622</v>
      </c>
      <c r="Y1429">
        <v>10.892499533239222</v>
      </c>
      <c r="AT1429" t="s">
        <v>5560</v>
      </c>
      <c r="AU1429">
        <f t="shared" si="156"/>
        <v>4.5836301549155681E-8</v>
      </c>
      <c r="AV1429">
        <f t="shared" si="157"/>
        <v>1.380672157006754E-7</v>
      </c>
      <c r="AW1429">
        <f t="shared" si="158"/>
        <v>3.2715741194503547E-8</v>
      </c>
      <c r="AX1429">
        <f t="shared" si="159"/>
        <v>3.5789599397362445E-8</v>
      </c>
      <c r="AY1429">
        <f t="shared" si="160"/>
        <v>2.2351546403157545E-8</v>
      </c>
      <c r="AZ1429">
        <f t="shared" si="161"/>
        <v>1.421114796356477E-8</v>
      </c>
      <c r="BA1429">
        <f t="shared" si="162"/>
        <v>1.0323956466916203E-8</v>
      </c>
    </row>
    <row r="1430" spans="1:53" x14ac:dyDescent="0.3">
      <c r="A1430" s="3" t="s">
        <v>20149</v>
      </c>
      <c r="B1430" s="3" t="s">
        <v>29434</v>
      </c>
      <c r="C1430" s="6" t="s">
        <v>4320</v>
      </c>
      <c r="D1430" s="3">
        <v>4</v>
      </c>
      <c r="E1430" s="3">
        <v>131.11000000000001</v>
      </c>
      <c r="F1430" s="3">
        <v>12016.988660000001</v>
      </c>
      <c r="G1430" s="4">
        <v>74.976398784444754</v>
      </c>
      <c r="H1430" s="4">
        <v>1751.0436002218464</v>
      </c>
      <c r="I1430" s="4">
        <v>100.04218573289461</v>
      </c>
      <c r="J1430" s="4">
        <v>70.949530466717604</v>
      </c>
      <c r="K1430" s="4">
        <v>606.54711323774086</v>
      </c>
      <c r="L1430" s="4">
        <v>149.93774302020392</v>
      </c>
      <c r="M1430" s="4">
        <v>103.44223645321583</v>
      </c>
      <c r="R1430" t="s">
        <v>4416</v>
      </c>
      <c r="S1430">
        <v>6.5475677851239169</v>
      </c>
      <c r="T1430">
        <v>23.895333387170265</v>
      </c>
      <c r="U1430">
        <v>3.4177523043694618</v>
      </c>
      <c r="V1430">
        <v>2.1173703015075245</v>
      </c>
      <c r="W1430">
        <v>6.3581513290705569</v>
      </c>
      <c r="X1430">
        <v>4.0091712077657755</v>
      </c>
      <c r="Y1430">
        <v>2.2716540643291885</v>
      </c>
      <c r="AT1430" t="s">
        <v>4416</v>
      </c>
      <c r="AU1430">
        <f t="shared" si="156"/>
        <v>4.8539045709807465E-9</v>
      </c>
      <c r="AV1430">
        <f t="shared" si="157"/>
        <v>2.3619084573992844E-8</v>
      </c>
      <c r="AW1430">
        <f t="shared" si="158"/>
        <v>3.5251204221884789E-9</v>
      </c>
      <c r="AX1430">
        <f t="shared" si="159"/>
        <v>2.3918763869299242E-9</v>
      </c>
      <c r="AY1430">
        <f t="shared" si="160"/>
        <v>7.9385003471863281E-9</v>
      </c>
      <c r="AZ1430">
        <f t="shared" si="161"/>
        <v>3.9628220411722243E-9</v>
      </c>
      <c r="BA1430">
        <f t="shared" si="162"/>
        <v>2.1530831923803157E-9</v>
      </c>
    </row>
    <row r="1431" spans="1:53" x14ac:dyDescent="0.3">
      <c r="A1431" s="3" t="s">
        <v>11358</v>
      </c>
      <c r="B1431" s="3" t="s">
        <v>29435</v>
      </c>
      <c r="C1431" s="6" t="s">
        <v>6542</v>
      </c>
      <c r="D1431" s="3">
        <v>4</v>
      </c>
      <c r="E1431" s="3">
        <v>621.88</v>
      </c>
      <c r="F1431" s="3">
        <v>8872.5186599999997</v>
      </c>
      <c r="G1431" s="4">
        <v>6801.3833279999999</v>
      </c>
      <c r="H1431" s="4">
        <v>4782.7997539999997</v>
      </c>
      <c r="I1431" s="4">
        <v>4845.8375610000003</v>
      </c>
      <c r="J1431" s="4">
        <v>5156.8958009999997</v>
      </c>
      <c r="K1431" s="4">
        <v>3402.4541429999999</v>
      </c>
      <c r="L1431" s="4">
        <v>5199.3578820000002</v>
      </c>
      <c r="M1431" s="4" t="s">
        <v>30021</v>
      </c>
      <c r="R1431" t="s">
        <v>4725</v>
      </c>
      <c r="S1431">
        <v>8.149295381907347</v>
      </c>
      <c r="T1431">
        <v>1.5606996438824283</v>
      </c>
      <c r="U1431">
        <v>5.0641787890607368</v>
      </c>
      <c r="V1431">
        <v>5.099056433937954</v>
      </c>
      <c r="W1431">
        <v>2.8072767281171456</v>
      </c>
      <c r="X1431">
        <v>5.3880199140896634</v>
      </c>
      <c r="Y1431">
        <v>4.7157909482230309</v>
      </c>
      <c r="AT1431" t="s">
        <v>4725</v>
      </c>
      <c r="AU1431">
        <f t="shared" si="156"/>
        <v>6.0413123472174558E-9</v>
      </c>
      <c r="AV1431">
        <f t="shared" si="157"/>
        <v>1.5426567307594656E-9</v>
      </c>
      <c r="AW1431">
        <f t="shared" si="158"/>
        <v>5.2232691199151115E-9</v>
      </c>
      <c r="AX1431">
        <f t="shared" si="159"/>
        <v>5.7601226725791763E-9</v>
      </c>
      <c r="AY1431">
        <f t="shared" si="160"/>
        <v>3.5050388277033658E-9</v>
      </c>
      <c r="AZ1431">
        <f t="shared" si="161"/>
        <v>5.3257301739748532E-9</v>
      </c>
      <c r="BA1431">
        <f t="shared" si="162"/>
        <v>4.4696463202008385E-9</v>
      </c>
    </row>
    <row r="1432" spans="1:53" x14ac:dyDescent="0.3">
      <c r="A1432" s="3" t="s">
        <v>12185</v>
      </c>
      <c r="B1432" s="3" t="s">
        <v>29436</v>
      </c>
      <c r="C1432" s="6" t="s">
        <v>4256</v>
      </c>
      <c r="D1432" s="3">
        <v>4</v>
      </c>
      <c r="E1432" s="3">
        <v>283.8</v>
      </c>
      <c r="F1432" s="3">
        <v>14232.26887</v>
      </c>
      <c r="G1432" s="4">
        <v>3968.2681654830189</v>
      </c>
      <c r="H1432" s="4">
        <v>6404.5385064225839</v>
      </c>
      <c r="I1432" s="4">
        <v>6566.9335251039947</v>
      </c>
      <c r="J1432" s="4">
        <v>3546.134970994663</v>
      </c>
      <c r="K1432" s="4">
        <v>9672.2387463155919</v>
      </c>
      <c r="L1432" s="4">
        <v>5218.0032610421458</v>
      </c>
      <c r="M1432" s="4">
        <v>4210.120547221316</v>
      </c>
      <c r="R1432" t="s">
        <v>4724</v>
      </c>
      <c r="S1432">
        <v>1.4328444010000001</v>
      </c>
      <c r="T1432">
        <v>1.1204859599999999</v>
      </c>
      <c r="U1432">
        <v>1.4093261530000001</v>
      </c>
      <c r="V1432">
        <v>1.2330501620000001</v>
      </c>
      <c r="W1432">
        <v>1.705054428</v>
      </c>
      <c r="X1432">
        <v>6.253560319</v>
      </c>
      <c r="AT1432" t="s">
        <v>4724</v>
      </c>
      <c r="AU1432">
        <f t="shared" si="156"/>
        <v>1.062209696143901E-9</v>
      </c>
      <c r="AV1432">
        <f t="shared" si="157"/>
        <v>1.1075322626559758E-9</v>
      </c>
      <c r="AW1432">
        <f t="shared" si="158"/>
        <v>1.4535998987150636E-9</v>
      </c>
      <c r="AX1432">
        <f t="shared" si="159"/>
        <v>1.3929087246987804E-9</v>
      </c>
      <c r="AY1432">
        <f t="shared" si="160"/>
        <v>2.12885388662623E-9</v>
      </c>
      <c r="AZ1432">
        <f t="shared" si="161"/>
        <v>6.1812642523050404E-9</v>
      </c>
      <c r="BA1432">
        <f t="shared" si="162"/>
        <v>0</v>
      </c>
    </row>
    <row r="1433" spans="1:53" x14ac:dyDescent="0.3">
      <c r="A1433" s="3" t="s">
        <v>23011</v>
      </c>
      <c r="B1433" s="3" t="s">
        <v>29437</v>
      </c>
      <c r="C1433" s="6" t="s">
        <v>6435</v>
      </c>
      <c r="D1433" s="3">
        <v>4</v>
      </c>
      <c r="E1433" s="3">
        <v>263.94</v>
      </c>
      <c r="F1433" s="3">
        <v>7191.5704100000003</v>
      </c>
      <c r="G1433" s="4">
        <v>1498.9572156746849</v>
      </c>
      <c r="H1433" s="4">
        <v>1311.6279293521281</v>
      </c>
      <c r="I1433" s="4">
        <v>1574.9869771901465</v>
      </c>
      <c r="J1433" s="4">
        <v>1369.26170293925</v>
      </c>
      <c r="K1433" s="4">
        <v>1678.1592885550044</v>
      </c>
      <c r="L1433" s="4">
        <v>847.0366776330319</v>
      </c>
      <c r="M1433" s="4">
        <v>1249.1743422940024</v>
      </c>
      <c r="R1433" t="s">
        <v>4722</v>
      </c>
      <c r="AT1433" t="s">
        <v>4722</v>
      </c>
      <c r="AU1433">
        <f t="shared" si="156"/>
        <v>0</v>
      </c>
      <c r="AV1433">
        <f t="shared" si="157"/>
        <v>0</v>
      </c>
      <c r="AW1433">
        <f t="shared" si="158"/>
        <v>0</v>
      </c>
      <c r="AX1433">
        <f t="shared" si="159"/>
        <v>0</v>
      </c>
      <c r="AY1433">
        <f t="shared" si="160"/>
        <v>0</v>
      </c>
      <c r="AZ1433">
        <f t="shared" si="161"/>
        <v>0</v>
      </c>
      <c r="BA1433">
        <f t="shared" si="162"/>
        <v>0</v>
      </c>
    </row>
    <row r="1434" spans="1:53" x14ac:dyDescent="0.3">
      <c r="A1434" s="3" t="s">
        <v>9833</v>
      </c>
      <c r="B1434" s="3" t="s">
        <v>29438</v>
      </c>
      <c r="C1434" s="6" t="s">
        <v>6896</v>
      </c>
      <c r="D1434" s="3">
        <v>4</v>
      </c>
      <c r="E1434" s="3">
        <v>271.83999999999997</v>
      </c>
      <c r="F1434" s="3">
        <v>9871.1337399999993</v>
      </c>
      <c r="G1434" s="4">
        <v>4029.0454889751354</v>
      </c>
      <c r="H1434" s="4">
        <v>6851.9484513185571</v>
      </c>
      <c r="I1434" s="4">
        <v>7161.2626496260955</v>
      </c>
      <c r="J1434" s="4">
        <v>4114.5585210388481</v>
      </c>
      <c r="K1434" s="4">
        <v>14990.232329543658</v>
      </c>
      <c r="L1434" s="4">
        <v>6352.3024667944519</v>
      </c>
      <c r="M1434" s="4">
        <v>3747.6583930433094</v>
      </c>
      <c r="R1434" t="s">
        <v>7154</v>
      </c>
      <c r="AT1434" t="s">
        <v>7154</v>
      </c>
      <c r="AU1434">
        <f t="shared" si="156"/>
        <v>0</v>
      </c>
      <c r="AV1434">
        <f t="shared" si="157"/>
        <v>0</v>
      </c>
      <c r="AW1434">
        <f t="shared" si="158"/>
        <v>0</v>
      </c>
      <c r="AX1434">
        <f t="shared" si="159"/>
        <v>0</v>
      </c>
      <c r="AY1434">
        <f t="shared" si="160"/>
        <v>0</v>
      </c>
      <c r="AZ1434">
        <f t="shared" si="161"/>
        <v>0</v>
      </c>
      <c r="BA1434">
        <f t="shared" si="162"/>
        <v>0</v>
      </c>
    </row>
    <row r="1435" spans="1:53" x14ac:dyDescent="0.3">
      <c r="A1435" s="3" t="s">
        <v>10015</v>
      </c>
      <c r="B1435" s="3" t="s">
        <v>29439</v>
      </c>
      <c r="C1435" s="6" t="s">
        <v>3971</v>
      </c>
      <c r="D1435" s="3">
        <v>4</v>
      </c>
      <c r="E1435" s="3">
        <v>166.34</v>
      </c>
      <c r="F1435" s="3">
        <v>7258.62835</v>
      </c>
      <c r="G1435" s="4">
        <v>353.32527065512483</v>
      </c>
      <c r="H1435" s="4">
        <v>286.77574282036062</v>
      </c>
      <c r="I1435" s="4">
        <v>487.3665332150573</v>
      </c>
      <c r="J1435" s="4">
        <v>287.72058589804027</v>
      </c>
      <c r="K1435" s="4">
        <v>813.24219276553879</v>
      </c>
      <c r="L1435" s="4">
        <v>441.48714204419264</v>
      </c>
      <c r="M1435" s="4">
        <v>318.73816936576742</v>
      </c>
      <c r="R1435" t="s">
        <v>7156</v>
      </c>
      <c r="S1435">
        <v>13.607739583705065</v>
      </c>
      <c r="T1435">
        <v>135.69893800414093</v>
      </c>
      <c r="U1435">
        <v>38.955067002240355</v>
      </c>
      <c r="V1435">
        <v>84.464991292272643</v>
      </c>
      <c r="W1435">
        <v>266.05540578773508</v>
      </c>
      <c r="X1435">
        <v>94.163806319643967</v>
      </c>
      <c r="Y1435">
        <v>17.929207541535867</v>
      </c>
      <c r="AT1435" t="s">
        <v>7156</v>
      </c>
      <c r="AU1435">
        <f t="shared" si="156"/>
        <v>1.0087817573439848E-8</v>
      </c>
      <c r="AV1435">
        <f t="shared" si="157"/>
        <v>1.3413015174928134E-7</v>
      </c>
      <c r="AW1435">
        <f t="shared" si="158"/>
        <v>4.0178833925957169E-8</v>
      </c>
      <c r="AX1435">
        <f t="shared" si="159"/>
        <v>9.5415439637737196E-8</v>
      </c>
      <c r="AY1435">
        <f t="shared" si="160"/>
        <v>3.3218475338262848E-7</v>
      </c>
      <c r="AZ1435">
        <f t="shared" si="161"/>
        <v>9.3075198794542985E-8</v>
      </c>
      <c r="BA1435">
        <f t="shared" si="162"/>
        <v>1.6993377652234484E-8</v>
      </c>
    </row>
    <row r="1436" spans="1:53" x14ac:dyDescent="0.3">
      <c r="A1436" s="3" t="s">
        <v>12037</v>
      </c>
      <c r="B1436" s="3" t="s">
        <v>29440</v>
      </c>
      <c r="C1436" s="6" t="s">
        <v>5825</v>
      </c>
      <c r="D1436" s="3">
        <v>4</v>
      </c>
      <c r="E1436" s="3">
        <v>167.74</v>
      </c>
      <c r="F1436" s="3">
        <v>8501.1687500000007</v>
      </c>
      <c r="G1436" s="4">
        <v>2564.9864235657701</v>
      </c>
      <c r="H1436" s="4">
        <v>2015.7858744227412</v>
      </c>
      <c r="I1436" s="4">
        <v>2970.94200823449</v>
      </c>
      <c r="J1436" s="4">
        <v>1770.0288875903382</v>
      </c>
      <c r="K1436" s="4">
        <v>2210.1903774117059</v>
      </c>
      <c r="L1436" s="4">
        <v>728.23698231552305</v>
      </c>
      <c r="M1436" s="4">
        <v>1904.4120641004592</v>
      </c>
      <c r="R1436" t="s">
        <v>7157</v>
      </c>
      <c r="AT1436" t="s">
        <v>7157</v>
      </c>
      <c r="AU1436">
        <f t="shared" si="156"/>
        <v>0</v>
      </c>
      <c r="AV1436">
        <f t="shared" si="157"/>
        <v>0</v>
      </c>
      <c r="AW1436">
        <f t="shared" si="158"/>
        <v>0</v>
      </c>
      <c r="AX1436">
        <f t="shared" si="159"/>
        <v>0</v>
      </c>
      <c r="AY1436">
        <f t="shared" si="160"/>
        <v>0</v>
      </c>
      <c r="AZ1436">
        <f t="shared" si="161"/>
        <v>0</v>
      </c>
      <c r="BA1436">
        <f t="shared" si="162"/>
        <v>0</v>
      </c>
    </row>
    <row r="1437" spans="1:53" x14ac:dyDescent="0.3">
      <c r="A1437" s="3" t="s">
        <v>12221</v>
      </c>
      <c r="B1437" s="3" t="s">
        <v>29441</v>
      </c>
      <c r="C1437" s="6" t="s">
        <v>3997</v>
      </c>
      <c r="D1437" s="3">
        <v>4</v>
      </c>
      <c r="E1437" s="3">
        <v>254.98</v>
      </c>
      <c r="F1437" s="3">
        <v>20468.686010000001</v>
      </c>
      <c r="G1437" s="4">
        <v>373.1101399220862</v>
      </c>
      <c r="H1437" s="4">
        <v>251.65010672028794</v>
      </c>
      <c r="I1437" s="4">
        <v>230.90200425564427</v>
      </c>
      <c r="J1437" s="4">
        <v>309.71480996756196</v>
      </c>
      <c r="K1437" s="4">
        <v>175.71046606861549</v>
      </c>
      <c r="L1437" s="4">
        <v>198.51070312414808</v>
      </c>
      <c r="M1437" s="4">
        <v>197.73138078765595</v>
      </c>
      <c r="R1437" t="s">
        <v>8026</v>
      </c>
      <c r="AT1437" t="s">
        <v>8026</v>
      </c>
      <c r="AU1437">
        <f t="shared" si="156"/>
        <v>0</v>
      </c>
      <c r="AV1437">
        <f t="shared" si="157"/>
        <v>0</v>
      </c>
      <c r="AW1437">
        <f t="shared" si="158"/>
        <v>0</v>
      </c>
      <c r="AX1437">
        <f t="shared" si="159"/>
        <v>0</v>
      </c>
      <c r="AY1437">
        <f t="shared" si="160"/>
        <v>0</v>
      </c>
      <c r="AZ1437">
        <f t="shared" si="161"/>
        <v>0</v>
      </c>
      <c r="BA1437">
        <f t="shared" si="162"/>
        <v>0</v>
      </c>
    </row>
    <row r="1438" spans="1:53" x14ac:dyDescent="0.3">
      <c r="A1438" s="3" t="s">
        <v>14222</v>
      </c>
      <c r="B1438" s="3" t="s">
        <v>29442</v>
      </c>
      <c r="C1438" s="6" t="s">
        <v>7366</v>
      </c>
      <c r="D1438" s="3">
        <v>4</v>
      </c>
      <c r="E1438" s="3">
        <v>280.56</v>
      </c>
      <c r="F1438" s="3">
        <v>11262.77341</v>
      </c>
      <c r="G1438" s="4">
        <v>2912.4446575881993</v>
      </c>
      <c r="H1438" s="4">
        <v>2780.6670628629495</v>
      </c>
      <c r="I1438" s="4">
        <v>3138.572846063691</v>
      </c>
      <c r="J1438" s="4">
        <v>2629.220291316059</v>
      </c>
      <c r="K1438" s="4">
        <v>2600.5035320250913</v>
      </c>
      <c r="L1438" s="4">
        <v>2858.9293225938013</v>
      </c>
      <c r="M1438" s="4">
        <v>2662.097969637317</v>
      </c>
      <c r="R1438" t="s">
        <v>7159</v>
      </c>
      <c r="S1438">
        <v>6.4586560820000001</v>
      </c>
      <c r="T1438">
        <v>2.5070558950000001</v>
      </c>
      <c r="U1438">
        <v>1.709814591</v>
      </c>
      <c r="V1438">
        <v>7.4305573770000004</v>
      </c>
      <c r="W1438">
        <v>2.495698956</v>
      </c>
      <c r="X1438">
        <v>4.8118647230000002</v>
      </c>
      <c r="AT1438" t="s">
        <v>7159</v>
      </c>
      <c r="AU1438">
        <f t="shared" si="156"/>
        <v>4.7879917104545243E-9</v>
      </c>
      <c r="AV1438">
        <f t="shared" si="157"/>
        <v>2.4780723606696086E-9</v>
      </c>
      <c r="AW1438">
        <f t="shared" si="158"/>
        <v>1.7635281308081548E-9</v>
      </c>
      <c r="AX1438">
        <f t="shared" si="159"/>
        <v>8.3938906289184564E-9</v>
      </c>
      <c r="AY1438">
        <f t="shared" si="160"/>
        <v>3.1160169054319627E-9</v>
      </c>
      <c r="AZ1438">
        <f t="shared" si="161"/>
        <v>4.7562357892094078E-9</v>
      </c>
      <c r="BA1438">
        <f t="shared" si="162"/>
        <v>0</v>
      </c>
    </row>
    <row r="1439" spans="1:53" x14ac:dyDescent="0.3">
      <c r="A1439" s="3" t="s">
        <v>15867</v>
      </c>
      <c r="B1439" s="3" t="s">
        <v>29443</v>
      </c>
      <c r="C1439" s="6" t="s">
        <v>5098</v>
      </c>
      <c r="D1439" s="3">
        <v>4</v>
      </c>
      <c r="E1439" s="3">
        <v>259.49</v>
      </c>
      <c r="F1439" s="3">
        <v>12499.09734</v>
      </c>
      <c r="G1439" s="4">
        <v>94.882275160000006</v>
      </c>
      <c r="H1439" s="4">
        <v>52.828490930000001</v>
      </c>
      <c r="I1439" s="4">
        <v>82.506934810000004</v>
      </c>
      <c r="J1439" s="4">
        <v>68.739573500000006</v>
      </c>
      <c r="K1439" s="4">
        <v>34.39545889</v>
      </c>
      <c r="L1439" s="4">
        <v>57.391538910000001</v>
      </c>
      <c r="M1439" s="4" t="s">
        <v>30021</v>
      </c>
      <c r="R1439" t="s">
        <v>7160</v>
      </c>
      <c r="S1439">
        <v>3.9813875439999999</v>
      </c>
      <c r="T1439">
        <v>0.13488225300000001</v>
      </c>
      <c r="U1439">
        <v>6.0707044940000001</v>
      </c>
      <c r="V1439">
        <v>7.0770199999999997E-7</v>
      </c>
      <c r="W1439">
        <v>0</v>
      </c>
      <c r="X1439">
        <v>1.0531387649999999</v>
      </c>
      <c r="AT1439" t="s">
        <v>7160</v>
      </c>
      <c r="AU1439">
        <f t="shared" si="156"/>
        <v>2.9515196837785267E-9</v>
      </c>
      <c r="AV1439">
        <f t="shared" si="157"/>
        <v>1.3332290826493335E-10</v>
      </c>
      <c r="AW1439">
        <f t="shared" si="158"/>
        <v>6.2614146617681336E-9</v>
      </c>
      <c r="AX1439">
        <f t="shared" si="159"/>
        <v>7.9945189633475439E-16</v>
      </c>
      <c r="AY1439">
        <f t="shared" si="160"/>
        <v>0</v>
      </c>
      <c r="AZ1439">
        <f t="shared" si="161"/>
        <v>1.0409636541016272E-9</v>
      </c>
      <c r="BA1439">
        <f t="shared" si="162"/>
        <v>0</v>
      </c>
    </row>
    <row r="1440" spans="1:53" x14ac:dyDescent="0.3">
      <c r="A1440" s="3" t="s">
        <v>16355</v>
      </c>
      <c r="B1440" s="3" t="s">
        <v>29444</v>
      </c>
      <c r="C1440" s="6" t="s">
        <v>7590</v>
      </c>
      <c r="D1440" s="3">
        <v>4</v>
      </c>
      <c r="E1440" s="3">
        <v>180.09</v>
      </c>
      <c r="F1440" s="3">
        <v>9975.8369299999995</v>
      </c>
      <c r="G1440" s="4">
        <v>450.42865920408525</v>
      </c>
      <c r="H1440" s="4">
        <v>207.94317342531869</v>
      </c>
      <c r="I1440" s="4">
        <v>195.18093584629565</v>
      </c>
      <c r="J1440" s="4">
        <v>177.27671225153512</v>
      </c>
      <c r="K1440" s="4">
        <v>142.0524048150728</v>
      </c>
      <c r="L1440" s="4">
        <v>192.8003557514393</v>
      </c>
      <c r="M1440" s="4">
        <v>225.12306459375068</v>
      </c>
      <c r="R1440" t="s">
        <v>7161</v>
      </c>
      <c r="AT1440" t="s">
        <v>7161</v>
      </c>
      <c r="AU1440">
        <f t="shared" si="156"/>
        <v>0</v>
      </c>
      <c r="AV1440">
        <f t="shared" si="157"/>
        <v>0</v>
      </c>
      <c r="AW1440">
        <f t="shared" si="158"/>
        <v>0</v>
      </c>
      <c r="AX1440">
        <f t="shared" si="159"/>
        <v>0</v>
      </c>
      <c r="AY1440">
        <f t="shared" si="160"/>
        <v>0</v>
      </c>
      <c r="AZ1440">
        <f t="shared" si="161"/>
        <v>0</v>
      </c>
      <c r="BA1440">
        <f t="shared" si="162"/>
        <v>0</v>
      </c>
    </row>
    <row r="1441" spans="1:53" x14ac:dyDescent="0.3">
      <c r="A1441" s="3" t="s">
        <v>16732</v>
      </c>
      <c r="B1441" s="3" t="s">
        <v>29445</v>
      </c>
      <c r="C1441" s="6" t="s">
        <v>7687</v>
      </c>
      <c r="D1441" s="3">
        <v>4</v>
      </c>
      <c r="E1441" s="3">
        <v>288.39999999999998</v>
      </c>
      <c r="F1441" s="3">
        <v>14526.368539999999</v>
      </c>
      <c r="G1441" s="4">
        <v>53.413933190000002</v>
      </c>
      <c r="H1441" s="4">
        <v>18.152625759999999</v>
      </c>
      <c r="I1441" s="4">
        <v>53.836858800000002</v>
      </c>
      <c r="J1441" s="4">
        <v>146.3376686</v>
      </c>
      <c r="K1441" s="4">
        <v>19.739839159999999</v>
      </c>
      <c r="L1441" s="4">
        <v>54.802355839999997</v>
      </c>
      <c r="M1441" s="4" t="s">
        <v>30021</v>
      </c>
      <c r="R1441" t="s">
        <v>7163</v>
      </c>
      <c r="AT1441" t="s">
        <v>7163</v>
      </c>
      <c r="AU1441">
        <f t="shared" si="156"/>
        <v>0</v>
      </c>
      <c r="AV1441">
        <f t="shared" si="157"/>
        <v>0</v>
      </c>
      <c r="AW1441">
        <f t="shared" si="158"/>
        <v>0</v>
      </c>
      <c r="AX1441">
        <f t="shared" si="159"/>
        <v>0</v>
      </c>
      <c r="AY1441">
        <f t="shared" si="160"/>
        <v>0</v>
      </c>
      <c r="AZ1441">
        <f t="shared" si="161"/>
        <v>0</v>
      </c>
      <c r="BA1441">
        <f t="shared" si="162"/>
        <v>0</v>
      </c>
    </row>
    <row r="1442" spans="1:53" x14ac:dyDescent="0.3">
      <c r="A1442" s="3" t="s">
        <v>19734</v>
      </c>
      <c r="B1442" s="3" t="s">
        <v>29446</v>
      </c>
      <c r="C1442" s="6" t="s">
        <v>6091</v>
      </c>
      <c r="D1442" s="3">
        <v>4</v>
      </c>
      <c r="E1442" s="3">
        <v>141.91</v>
      </c>
      <c r="F1442" s="3">
        <v>33465.222670000003</v>
      </c>
      <c r="G1442" s="4">
        <v>38.80683784</v>
      </c>
      <c r="H1442" s="4">
        <v>2.7126013790000001</v>
      </c>
      <c r="I1442" s="4">
        <v>12.68299888</v>
      </c>
      <c r="J1442" s="4">
        <v>4.557933512</v>
      </c>
      <c r="K1442" s="4">
        <v>3.6326774830000002</v>
      </c>
      <c r="L1442" s="4">
        <v>11.04381381</v>
      </c>
      <c r="M1442" s="4" t="s">
        <v>30021</v>
      </c>
      <c r="R1442" t="s">
        <v>13680</v>
      </c>
      <c r="AT1442" t="s">
        <v>13680</v>
      </c>
      <c r="AU1442">
        <f t="shared" si="156"/>
        <v>0</v>
      </c>
      <c r="AV1442">
        <f t="shared" si="157"/>
        <v>0</v>
      </c>
      <c r="AW1442">
        <f t="shared" si="158"/>
        <v>0</v>
      </c>
      <c r="AX1442">
        <f t="shared" si="159"/>
        <v>0</v>
      </c>
      <c r="AY1442">
        <f t="shared" si="160"/>
        <v>0</v>
      </c>
      <c r="AZ1442">
        <f t="shared" si="161"/>
        <v>0</v>
      </c>
      <c r="BA1442">
        <f t="shared" si="162"/>
        <v>0</v>
      </c>
    </row>
    <row r="1443" spans="1:53" x14ac:dyDescent="0.3">
      <c r="A1443" s="3" t="s">
        <v>20656</v>
      </c>
      <c r="B1443" s="3" t="s">
        <v>29447</v>
      </c>
      <c r="C1443" s="6" t="s">
        <v>4640</v>
      </c>
      <c r="D1443" s="3">
        <v>4</v>
      </c>
      <c r="E1443" s="3">
        <v>266.43</v>
      </c>
      <c r="F1443" s="3">
        <v>62216.071309999999</v>
      </c>
      <c r="G1443" s="4">
        <v>69.726782285734856</v>
      </c>
      <c r="H1443" s="4">
        <v>61.427843993334214</v>
      </c>
      <c r="I1443" s="4">
        <v>74.610254178696835</v>
      </c>
      <c r="J1443" s="4">
        <v>90.493282168085784</v>
      </c>
      <c r="K1443" s="4">
        <v>56.81255755536651</v>
      </c>
      <c r="L1443" s="4">
        <v>60.373100088843813</v>
      </c>
      <c r="M1443" s="4">
        <v>85.950593506170435</v>
      </c>
      <c r="R1443" t="s">
        <v>13684</v>
      </c>
      <c r="AT1443" t="s">
        <v>13684</v>
      </c>
      <c r="AU1443">
        <f t="shared" si="156"/>
        <v>0</v>
      </c>
      <c r="AV1443">
        <f t="shared" si="157"/>
        <v>0</v>
      </c>
      <c r="AW1443">
        <f t="shared" si="158"/>
        <v>0</v>
      </c>
      <c r="AX1443">
        <f t="shared" si="159"/>
        <v>0</v>
      </c>
      <c r="AY1443">
        <f t="shared" si="160"/>
        <v>0</v>
      </c>
      <c r="AZ1443">
        <f t="shared" si="161"/>
        <v>0</v>
      </c>
      <c r="BA1443">
        <f t="shared" si="162"/>
        <v>0</v>
      </c>
    </row>
    <row r="1444" spans="1:53" x14ac:dyDescent="0.3">
      <c r="A1444" s="3" t="s">
        <v>12996</v>
      </c>
      <c r="B1444" s="3" t="s">
        <v>29448</v>
      </c>
      <c r="C1444" s="6" t="s">
        <v>7845</v>
      </c>
      <c r="D1444" s="3">
        <v>4</v>
      </c>
      <c r="E1444" s="3">
        <v>338.31</v>
      </c>
      <c r="F1444" s="3">
        <v>9297.3843899999993</v>
      </c>
      <c r="G1444" s="4">
        <v>304.44055364503225</v>
      </c>
      <c r="H1444" s="4">
        <v>314.45774478681903</v>
      </c>
      <c r="I1444" s="4">
        <v>275.20084622957182</v>
      </c>
      <c r="J1444" s="4">
        <v>342.44920030546814</v>
      </c>
      <c r="K1444" s="4">
        <v>340.54514259076899</v>
      </c>
      <c r="L1444" s="4">
        <v>340.17683388441901</v>
      </c>
      <c r="M1444" s="4">
        <v>302.77994777534894</v>
      </c>
      <c r="R1444" t="s">
        <v>3254</v>
      </c>
      <c r="AT1444" t="s">
        <v>3254</v>
      </c>
      <c r="AU1444">
        <f t="shared" si="156"/>
        <v>0</v>
      </c>
      <c r="AV1444">
        <f t="shared" si="157"/>
        <v>0</v>
      </c>
      <c r="AW1444">
        <f t="shared" si="158"/>
        <v>0</v>
      </c>
      <c r="AX1444">
        <f t="shared" si="159"/>
        <v>0</v>
      </c>
      <c r="AY1444">
        <f t="shared" si="160"/>
        <v>0</v>
      </c>
      <c r="AZ1444">
        <f t="shared" si="161"/>
        <v>0</v>
      </c>
      <c r="BA1444">
        <f t="shared" si="162"/>
        <v>0</v>
      </c>
    </row>
    <row r="1445" spans="1:53" x14ac:dyDescent="0.3">
      <c r="A1445" s="3" t="s">
        <v>13255</v>
      </c>
      <c r="B1445" s="3" t="s">
        <v>29449</v>
      </c>
      <c r="C1445" s="6" t="s">
        <v>6616</v>
      </c>
      <c r="D1445" s="3">
        <v>4</v>
      </c>
      <c r="E1445" s="3">
        <v>164.22</v>
      </c>
      <c r="F1445" s="3">
        <v>10084.510329999999</v>
      </c>
      <c r="G1445" s="4">
        <v>31.25603933</v>
      </c>
      <c r="H1445" s="4">
        <v>8.2858898540000006</v>
      </c>
      <c r="I1445" s="4">
        <v>4.1186933979999996</v>
      </c>
      <c r="J1445" s="4">
        <v>12.949370569999999</v>
      </c>
      <c r="K1445" s="4">
        <v>9.8823743390000001</v>
      </c>
      <c r="L1445" s="4">
        <v>7.3040842570000004</v>
      </c>
      <c r="M1445" s="4" t="s">
        <v>30021</v>
      </c>
      <c r="R1445" t="s">
        <v>3252</v>
      </c>
      <c r="AT1445" t="s">
        <v>3252</v>
      </c>
      <c r="AU1445">
        <f t="shared" si="156"/>
        <v>0</v>
      </c>
      <c r="AV1445">
        <f t="shared" si="157"/>
        <v>0</v>
      </c>
      <c r="AW1445">
        <f t="shared" si="158"/>
        <v>0</v>
      </c>
      <c r="AX1445">
        <f t="shared" si="159"/>
        <v>0</v>
      </c>
      <c r="AY1445">
        <f t="shared" si="160"/>
        <v>0</v>
      </c>
      <c r="AZ1445">
        <f t="shared" si="161"/>
        <v>0</v>
      </c>
      <c r="BA1445">
        <f t="shared" si="162"/>
        <v>0</v>
      </c>
    </row>
    <row r="1446" spans="1:53" x14ac:dyDescent="0.3">
      <c r="A1446" s="3" t="s">
        <v>21029</v>
      </c>
      <c r="B1446" s="3" t="s">
        <v>29450</v>
      </c>
      <c r="C1446" s="6" t="s">
        <v>2000</v>
      </c>
      <c r="D1446" s="3">
        <v>4</v>
      </c>
      <c r="E1446" s="3">
        <v>189.93</v>
      </c>
      <c r="F1446" s="3">
        <v>54818.604160000003</v>
      </c>
      <c r="G1446" s="4">
        <v>60.341134727658975</v>
      </c>
      <c r="H1446" s="4">
        <v>20.756672338619286</v>
      </c>
      <c r="I1446" s="4">
        <v>30.170287865619038</v>
      </c>
      <c r="J1446" s="4">
        <v>39.027689685844123</v>
      </c>
      <c r="K1446" s="4">
        <v>30.931229470970102</v>
      </c>
      <c r="L1446" s="4">
        <v>36.193365007899416</v>
      </c>
      <c r="M1446" s="4">
        <v>39.015131101061968</v>
      </c>
      <c r="R1446" t="s">
        <v>7165</v>
      </c>
      <c r="S1446">
        <v>5.6268826252188209</v>
      </c>
      <c r="T1446">
        <v>13.871643824412391</v>
      </c>
      <c r="U1446">
        <v>9.307627541306033</v>
      </c>
      <c r="V1446">
        <v>6.8819283347806772</v>
      </c>
      <c r="W1446">
        <v>13.557819651952522</v>
      </c>
      <c r="X1446">
        <v>7.6493068232133821</v>
      </c>
      <c r="Y1446">
        <v>2.2688898118717216</v>
      </c>
      <c r="AT1446" t="s">
        <v>7165</v>
      </c>
      <c r="AU1446">
        <f t="shared" si="156"/>
        <v>4.1713735834817141E-9</v>
      </c>
      <c r="AV1446">
        <f t="shared" si="157"/>
        <v>1.3711276731757752E-8</v>
      </c>
      <c r="AW1446">
        <f t="shared" si="158"/>
        <v>9.6000251059840972E-9</v>
      </c>
      <c r="AX1446">
        <f t="shared" si="159"/>
        <v>7.7741346748776899E-9</v>
      </c>
      <c r="AY1446">
        <f t="shared" si="160"/>
        <v>1.6927680774444237E-8</v>
      </c>
      <c r="AZ1446">
        <f t="shared" si="161"/>
        <v>7.5608748311878098E-9</v>
      </c>
      <c r="BA1446">
        <f t="shared" si="162"/>
        <v>2.1504632223773447E-9</v>
      </c>
    </row>
    <row r="1447" spans="1:53" x14ac:dyDescent="0.3">
      <c r="A1447" s="3" t="s">
        <v>10343</v>
      </c>
      <c r="B1447" s="3" t="s">
        <v>29451</v>
      </c>
      <c r="C1447" s="6" t="s">
        <v>2185</v>
      </c>
      <c r="D1447" s="3">
        <v>4</v>
      </c>
      <c r="E1447" s="3">
        <v>568.5</v>
      </c>
      <c r="F1447" s="3">
        <v>32864.538330000003</v>
      </c>
      <c r="G1447" s="4">
        <v>55.203795789709069</v>
      </c>
      <c r="H1447" s="4">
        <v>353.3901132358356</v>
      </c>
      <c r="I1447" s="4">
        <v>22.283374737359733</v>
      </c>
      <c r="J1447" s="4">
        <v>17.128938972591232</v>
      </c>
      <c r="K1447" s="4">
        <v>31.09807154208654</v>
      </c>
      <c r="L1447" s="4">
        <v>54.554250000601968</v>
      </c>
      <c r="M1447" s="4">
        <v>58.6408549396483</v>
      </c>
      <c r="R1447" t="s">
        <v>7166</v>
      </c>
      <c r="S1447">
        <v>44.892448559999998</v>
      </c>
      <c r="T1447">
        <v>21.012441760000002</v>
      </c>
      <c r="U1447">
        <v>8.4666769599999991</v>
      </c>
      <c r="V1447">
        <v>15.41850505</v>
      </c>
      <c r="W1447">
        <v>8.3330838319999998</v>
      </c>
      <c r="X1447">
        <v>13.2003688</v>
      </c>
      <c r="AT1447" t="s">
        <v>7166</v>
      </c>
      <c r="AU1447">
        <f t="shared" si="156"/>
        <v>3.3280092458604165E-8</v>
      </c>
      <c r="AV1447">
        <f t="shared" si="157"/>
        <v>2.0769521437269694E-8</v>
      </c>
      <c r="AW1447">
        <f t="shared" si="158"/>
        <v>8.732656202619379E-9</v>
      </c>
      <c r="AX1447">
        <f t="shared" si="159"/>
        <v>1.7417434316802114E-8</v>
      </c>
      <c r="AY1447">
        <f t="shared" si="160"/>
        <v>1.0404311799092552E-8</v>
      </c>
      <c r="AZ1447">
        <f t="shared" si="161"/>
        <v>1.3047762173617371E-8</v>
      </c>
      <c r="BA1447">
        <f t="shared" si="162"/>
        <v>0</v>
      </c>
    </row>
    <row r="1448" spans="1:53" x14ac:dyDescent="0.3">
      <c r="A1448" s="3" t="s">
        <v>13975</v>
      </c>
      <c r="B1448" s="3" t="s">
        <v>29452</v>
      </c>
      <c r="C1448" s="6" t="s">
        <v>2331</v>
      </c>
      <c r="D1448" s="3">
        <v>4</v>
      </c>
      <c r="E1448" s="3">
        <v>216.28</v>
      </c>
      <c r="F1448" s="3">
        <v>44270.254840000001</v>
      </c>
      <c r="G1448" s="4">
        <v>19.305606453082234</v>
      </c>
      <c r="H1448" s="4">
        <v>20.51519859490606</v>
      </c>
      <c r="I1448" s="4">
        <v>21.005054177240808</v>
      </c>
      <c r="J1448" s="4">
        <v>26.336754851591195</v>
      </c>
      <c r="K1448" s="4">
        <v>18.934955973921195</v>
      </c>
      <c r="L1448" s="4">
        <v>24.085222936895207</v>
      </c>
      <c r="M1448" s="4">
        <v>15.903319159158203</v>
      </c>
      <c r="R1448" t="s">
        <v>7167</v>
      </c>
      <c r="S1448">
        <v>6.0108097975891733E-3</v>
      </c>
      <c r="T1448">
        <v>0.12126525877353117</v>
      </c>
      <c r="U1448">
        <v>5.5777673326528479E-3</v>
      </c>
      <c r="V1448">
        <v>5.179087956215734E-3</v>
      </c>
      <c r="W1448">
        <v>1.2884937416094373</v>
      </c>
      <c r="X1448">
        <v>5.5159861635299531E-3</v>
      </c>
      <c r="Y1448">
        <v>1.0388323163650197E-2</v>
      </c>
      <c r="AT1448" t="s">
        <v>7167</v>
      </c>
      <c r="AU1448">
        <f t="shared" si="156"/>
        <v>4.455990088121215E-12</v>
      </c>
      <c r="AV1448">
        <f t="shared" si="157"/>
        <v>1.1986333718185221E-10</v>
      </c>
      <c r="AW1448">
        <f t="shared" si="158"/>
        <v>5.7529919618261491E-12</v>
      </c>
      <c r="AX1448">
        <f t="shared" si="159"/>
        <v>5.8505298669230208E-12</v>
      </c>
      <c r="AY1448">
        <f t="shared" si="160"/>
        <v>1.6087550430494668E-9</v>
      </c>
      <c r="AZ1448">
        <f t="shared" si="161"/>
        <v>5.4522170331106908E-12</v>
      </c>
      <c r="BA1448">
        <f t="shared" si="162"/>
        <v>9.8460960019787246E-12</v>
      </c>
    </row>
    <row r="1449" spans="1:53" x14ac:dyDescent="0.3">
      <c r="A1449" s="3" t="s">
        <v>14848</v>
      </c>
      <c r="B1449" s="3" t="s">
        <v>29453</v>
      </c>
      <c r="C1449" s="6" t="s">
        <v>2100</v>
      </c>
      <c r="D1449" s="3">
        <v>4</v>
      </c>
      <c r="E1449" s="3">
        <v>131.63999999999999</v>
      </c>
      <c r="F1449" s="3">
        <v>37368.314010000002</v>
      </c>
      <c r="G1449" s="4">
        <v>70.813067341041418</v>
      </c>
      <c r="H1449" s="4">
        <v>49.572196164943882</v>
      </c>
      <c r="I1449" s="4">
        <v>67.432479520953422</v>
      </c>
      <c r="J1449" s="4">
        <v>47.033579585116378</v>
      </c>
      <c r="K1449" s="4">
        <v>69.184486999241983</v>
      </c>
      <c r="L1449" s="4">
        <v>54.047354265893432</v>
      </c>
      <c r="M1449" s="4">
        <v>48.809509951772533</v>
      </c>
      <c r="R1449" t="s">
        <v>7168</v>
      </c>
      <c r="AT1449" t="s">
        <v>7168</v>
      </c>
      <c r="AU1449">
        <f t="shared" si="156"/>
        <v>0</v>
      </c>
      <c r="AV1449">
        <f t="shared" si="157"/>
        <v>0</v>
      </c>
      <c r="AW1449">
        <f t="shared" si="158"/>
        <v>0</v>
      </c>
      <c r="AX1449">
        <f t="shared" si="159"/>
        <v>0</v>
      </c>
      <c r="AY1449">
        <f t="shared" si="160"/>
        <v>0</v>
      </c>
      <c r="AZ1449">
        <f t="shared" si="161"/>
        <v>0</v>
      </c>
      <c r="BA1449">
        <f t="shared" si="162"/>
        <v>0</v>
      </c>
    </row>
    <row r="1450" spans="1:53" x14ac:dyDescent="0.3">
      <c r="A1450" s="3" t="s">
        <v>15306</v>
      </c>
      <c r="B1450" s="3" t="s">
        <v>29454</v>
      </c>
      <c r="C1450" s="6" t="s">
        <v>1568</v>
      </c>
      <c r="D1450" s="3">
        <v>4</v>
      </c>
      <c r="E1450" s="3">
        <v>247.71</v>
      </c>
      <c r="F1450" s="3">
        <v>18051.782169999999</v>
      </c>
      <c r="G1450" s="4">
        <v>499.01003880000002</v>
      </c>
      <c r="H1450" s="4">
        <v>491.07165950000001</v>
      </c>
      <c r="I1450" s="4">
        <v>444.04830170000002</v>
      </c>
      <c r="J1450" s="4">
        <v>356.34297299999997</v>
      </c>
      <c r="K1450" s="4">
        <v>379.71266609999998</v>
      </c>
      <c r="L1450" s="4">
        <v>281.90814369999998</v>
      </c>
      <c r="M1450" s="4" t="s">
        <v>30021</v>
      </c>
      <c r="R1450" t="s">
        <v>7170</v>
      </c>
      <c r="AT1450" t="s">
        <v>7170</v>
      </c>
      <c r="AU1450">
        <f t="shared" si="156"/>
        <v>0</v>
      </c>
      <c r="AV1450">
        <f t="shared" si="157"/>
        <v>0</v>
      </c>
      <c r="AW1450">
        <f t="shared" si="158"/>
        <v>0</v>
      </c>
      <c r="AX1450">
        <f t="shared" si="159"/>
        <v>0</v>
      </c>
      <c r="AY1450">
        <f t="shared" si="160"/>
        <v>0</v>
      </c>
      <c r="AZ1450">
        <f t="shared" si="161"/>
        <v>0</v>
      </c>
      <c r="BA1450">
        <f t="shared" si="162"/>
        <v>0</v>
      </c>
    </row>
    <row r="1451" spans="1:53" x14ac:dyDescent="0.3">
      <c r="A1451" s="3" t="s">
        <v>12370</v>
      </c>
      <c r="B1451" s="3" t="s">
        <v>29455</v>
      </c>
      <c r="C1451" s="6" t="s">
        <v>1327</v>
      </c>
      <c r="D1451" s="3">
        <v>4</v>
      </c>
      <c r="E1451" s="3">
        <v>313.45</v>
      </c>
      <c r="F1451" s="3">
        <v>22483.393619999999</v>
      </c>
      <c r="G1451" s="4">
        <v>704.98119708392426</v>
      </c>
      <c r="H1451" s="4">
        <v>523.87204079535491</v>
      </c>
      <c r="I1451" s="4">
        <v>724.04998853140887</v>
      </c>
      <c r="J1451" s="4">
        <v>567.92922929766178</v>
      </c>
      <c r="K1451" s="4">
        <v>440.04306175131137</v>
      </c>
      <c r="L1451" s="4">
        <v>505.78677789559339</v>
      </c>
      <c r="M1451" s="4">
        <v>588.32671630693483</v>
      </c>
      <c r="R1451" t="s">
        <v>7172</v>
      </c>
      <c r="S1451">
        <v>85.281382036244594</v>
      </c>
      <c r="T1451">
        <v>163.00395871480612</v>
      </c>
      <c r="U1451">
        <v>64.869703293744067</v>
      </c>
      <c r="V1451">
        <v>99.855525549303309</v>
      </c>
      <c r="W1451">
        <v>290.8553535070692</v>
      </c>
      <c r="X1451">
        <v>268.58066852707549</v>
      </c>
      <c r="Y1451">
        <v>90.662933628873361</v>
      </c>
      <c r="AT1451" t="s">
        <v>7172</v>
      </c>
      <c r="AU1451">
        <f t="shared" si="156"/>
        <v>6.3221596731808209E-8</v>
      </c>
      <c r="AV1451">
        <f t="shared" si="157"/>
        <v>1.6111950498450732E-7</v>
      </c>
      <c r="AW1451">
        <f t="shared" si="158"/>
        <v>6.6907574188373559E-8</v>
      </c>
      <c r="AX1451">
        <f t="shared" si="159"/>
        <v>1.1280127689323195E-7</v>
      </c>
      <c r="AY1451">
        <f t="shared" si="160"/>
        <v>3.63148847093326E-7</v>
      </c>
      <c r="AZ1451">
        <f t="shared" si="161"/>
        <v>2.6547566514751022E-7</v>
      </c>
      <c r="BA1451">
        <f t="shared" si="162"/>
        <v>8.5930706454577459E-8</v>
      </c>
    </row>
    <row r="1452" spans="1:53" x14ac:dyDescent="0.3">
      <c r="A1452" s="3" t="s">
        <v>10566</v>
      </c>
      <c r="B1452" s="3" t="s">
        <v>29456</v>
      </c>
      <c r="C1452" s="6" t="s">
        <v>2384</v>
      </c>
      <c r="D1452" s="3">
        <v>4</v>
      </c>
      <c r="E1452" s="3">
        <v>284.13</v>
      </c>
      <c r="F1452" s="3">
        <v>40259.368009999998</v>
      </c>
      <c r="G1452" s="4">
        <v>16.874042230000001</v>
      </c>
      <c r="H1452" s="4">
        <v>10.803812219999999</v>
      </c>
      <c r="I1452" s="4">
        <v>14.79270142</v>
      </c>
      <c r="J1452" s="4">
        <v>9.914995459</v>
      </c>
      <c r="K1452" s="4">
        <v>3.6882375490000001</v>
      </c>
      <c r="L1452" s="4">
        <v>38.344592759999998</v>
      </c>
      <c r="M1452" s="4" t="s">
        <v>30021</v>
      </c>
      <c r="R1452" t="s">
        <v>7173</v>
      </c>
      <c r="S1452">
        <v>87.673283856017392</v>
      </c>
      <c r="T1452">
        <v>265.77107598650576</v>
      </c>
      <c r="U1452">
        <v>67.117216893274929</v>
      </c>
      <c r="V1452">
        <v>105.50578981645833</v>
      </c>
      <c r="W1452">
        <v>249.66716676264477</v>
      </c>
      <c r="X1452">
        <v>253.19518238785324</v>
      </c>
      <c r="Y1452">
        <v>176.39826202605769</v>
      </c>
      <c r="AT1452" t="s">
        <v>7173</v>
      </c>
      <c r="AU1452">
        <f t="shared" si="156"/>
        <v>6.4994783899524215E-8</v>
      </c>
      <c r="AV1452">
        <f t="shared" si="157"/>
        <v>2.6269855370240248E-7</v>
      </c>
      <c r="AW1452">
        <f t="shared" si="158"/>
        <v>6.9225693052260687E-8</v>
      </c>
      <c r="AX1452">
        <f t="shared" si="159"/>
        <v>1.1918406863773684E-7</v>
      </c>
      <c r="AY1452">
        <f t="shared" si="160"/>
        <v>3.117231389200061E-7</v>
      </c>
      <c r="AZ1452">
        <f t="shared" si="161"/>
        <v>2.5026804730655577E-7</v>
      </c>
      <c r="BA1452">
        <f t="shared" si="162"/>
        <v>1.6719100812806077E-7</v>
      </c>
    </row>
    <row r="1453" spans="1:53" x14ac:dyDescent="0.3">
      <c r="A1453" s="3" t="s">
        <v>18375</v>
      </c>
      <c r="B1453" s="3" t="s">
        <v>29457</v>
      </c>
      <c r="C1453" s="6" t="s">
        <v>1425</v>
      </c>
      <c r="D1453" s="3">
        <v>4</v>
      </c>
      <c r="E1453" s="3">
        <v>173.82</v>
      </c>
      <c r="F1453" s="3">
        <v>27271.697090000001</v>
      </c>
      <c r="G1453" s="4">
        <v>443.1700081089474</v>
      </c>
      <c r="H1453" s="4">
        <v>256.4916919220293</v>
      </c>
      <c r="I1453" s="4">
        <v>338.98342665481078</v>
      </c>
      <c r="J1453" s="4">
        <v>257.91337130841669</v>
      </c>
      <c r="K1453" s="4">
        <v>279.74011072930489</v>
      </c>
      <c r="L1453" s="4">
        <v>322.94509956132748</v>
      </c>
      <c r="M1453" s="4">
        <v>397.28939339116761</v>
      </c>
      <c r="R1453" t="s">
        <v>7174</v>
      </c>
      <c r="S1453">
        <v>3.8882865340283805</v>
      </c>
      <c r="T1453">
        <v>8.3398647677722053</v>
      </c>
      <c r="U1453">
        <v>3.3859494784196866</v>
      </c>
      <c r="V1453">
        <v>2.2889534484700902</v>
      </c>
      <c r="W1453">
        <v>13.325672310785304</v>
      </c>
      <c r="X1453">
        <v>6.8970870571544385</v>
      </c>
      <c r="Y1453">
        <v>9.5263943711067505</v>
      </c>
      <c r="AT1453" t="s">
        <v>7174</v>
      </c>
      <c r="AU1453">
        <f t="shared" si="156"/>
        <v>2.8825011668735327E-9</v>
      </c>
      <c r="AV1453">
        <f t="shared" si="157"/>
        <v>8.24344938377952E-9</v>
      </c>
      <c r="AW1453">
        <f t="shared" si="158"/>
        <v>3.4923185157731044E-9</v>
      </c>
      <c r="AX1453">
        <f t="shared" si="159"/>
        <v>2.5857043995938812E-9</v>
      </c>
      <c r="AY1453">
        <f t="shared" si="160"/>
        <v>1.6637832097828394E-8</v>
      </c>
      <c r="AZ1453">
        <f t="shared" si="161"/>
        <v>6.8173513161606237E-9</v>
      </c>
      <c r="BA1453">
        <f t="shared" si="162"/>
        <v>9.0291562991450686E-9</v>
      </c>
    </row>
    <row r="1454" spans="1:53" x14ac:dyDescent="0.3">
      <c r="A1454" s="3" t="s">
        <v>18609</v>
      </c>
      <c r="B1454" s="3" t="s">
        <v>29458</v>
      </c>
      <c r="C1454" s="6" t="s">
        <v>1740</v>
      </c>
      <c r="D1454" s="3">
        <v>4</v>
      </c>
      <c r="E1454" s="3">
        <v>158.13999999999999</v>
      </c>
      <c r="F1454" s="3">
        <v>28855.459699999999</v>
      </c>
      <c r="G1454" s="4">
        <v>207.90072019999999</v>
      </c>
      <c r="H1454" s="4">
        <v>100.9879258</v>
      </c>
      <c r="I1454" s="4">
        <v>72.251471690000002</v>
      </c>
      <c r="J1454" s="4">
        <v>46.753134379999999</v>
      </c>
      <c r="K1454" s="4">
        <v>43.305716189999998</v>
      </c>
      <c r="L1454" s="4">
        <v>42.529349920000001</v>
      </c>
      <c r="M1454" s="4" t="s">
        <v>30021</v>
      </c>
      <c r="R1454" t="s">
        <v>7175</v>
      </c>
      <c r="S1454">
        <v>96.559087652425248</v>
      </c>
      <c r="T1454">
        <v>183.46797723839103</v>
      </c>
      <c r="U1454">
        <v>171.3873056812578</v>
      </c>
      <c r="V1454">
        <v>107.99997279613849</v>
      </c>
      <c r="W1454">
        <v>300.4827965725093</v>
      </c>
      <c r="X1454">
        <v>130.480442890624</v>
      </c>
      <c r="Y1454">
        <v>69.781994653806208</v>
      </c>
      <c r="AT1454" t="s">
        <v>7175</v>
      </c>
      <c r="AU1454">
        <f t="shared" si="156"/>
        <v>7.1582091596011992E-8</v>
      </c>
      <c r="AV1454">
        <f t="shared" si="157"/>
        <v>1.8134694338851892E-7</v>
      </c>
      <c r="AW1454">
        <f t="shared" si="158"/>
        <v>1.7677140926464021E-7</v>
      </c>
      <c r="AX1454">
        <f t="shared" si="159"/>
        <v>1.2200160951357325E-7</v>
      </c>
      <c r="AY1454">
        <f t="shared" si="160"/>
        <v>3.7516923732343479E-7</v>
      </c>
      <c r="AZ1454">
        <f t="shared" si="161"/>
        <v>1.2897198653609782E-7</v>
      </c>
      <c r="BA1454">
        <f t="shared" si="162"/>
        <v>6.6139665444285177E-8</v>
      </c>
    </row>
    <row r="1455" spans="1:53" x14ac:dyDescent="0.3">
      <c r="A1455" s="3" t="s">
        <v>22200</v>
      </c>
      <c r="B1455" s="3" t="s">
        <v>29459</v>
      </c>
      <c r="C1455" s="6" t="s">
        <v>2810</v>
      </c>
      <c r="D1455" s="3">
        <v>3</v>
      </c>
      <c r="E1455" s="3">
        <v>142.86000000000001</v>
      </c>
      <c r="F1455" s="3">
        <v>41511.401469999997</v>
      </c>
      <c r="G1455" s="4">
        <v>19.490487455074767</v>
      </c>
      <c r="H1455" s="4">
        <v>8.3938439537606655</v>
      </c>
      <c r="I1455" s="4">
        <v>11.177674971301048</v>
      </c>
      <c r="J1455" s="4">
        <v>10.952029306466448</v>
      </c>
      <c r="K1455" s="4">
        <v>5.5275579913535964</v>
      </c>
      <c r="L1455" s="4">
        <v>9.0858334678014536</v>
      </c>
      <c r="M1455" s="4">
        <v>5.193549987611882</v>
      </c>
      <c r="R1455" t="s">
        <v>7176</v>
      </c>
      <c r="AT1455" t="s">
        <v>7176</v>
      </c>
      <c r="AU1455">
        <f t="shared" si="156"/>
        <v>0</v>
      </c>
      <c r="AV1455">
        <f t="shared" si="157"/>
        <v>0</v>
      </c>
      <c r="AW1455">
        <f t="shared" si="158"/>
        <v>0</v>
      </c>
      <c r="AX1455">
        <f t="shared" si="159"/>
        <v>0</v>
      </c>
      <c r="AY1455">
        <f t="shared" si="160"/>
        <v>0</v>
      </c>
      <c r="AZ1455">
        <f t="shared" si="161"/>
        <v>0</v>
      </c>
      <c r="BA1455">
        <f t="shared" si="162"/>
        <v>0</v>
      </c>
    </row>
    <row r="1456" spans="1:53" x14ac:dyDescent="0.3">
      <c r="A1456" s="3" t="s">
        <v>22819</v>
      </c>
      <c r="B1456" s="3" t="s">
        <v>29460</v>
      </c>
      <c r="C1456" s="6" t="s">
        <v>3272</v>
      </c>
      <c r="D1456" s="3">
        <v>3</v>
      </c>
      <c r="E1456" s="3">
        <v>116.55</v>
      </c>
      <c r="F1456" s="3">
        <v>51345.413670000002</v>
      </c>
      <c r="G1456" s="4">
        <v>19.223613050283646</v>
      </c>
      <c r="H1456" s="4">
        <v>5.5536972463262044</v>
      </c>
      <c r="I1456" s="4">
        <v>14.229831718975756</v>
      </c>
      <c r="J1456" s="4">
        <v>12.563034354960338</v>
      </c>
      <c r="K1456" s="4">
        <v>2.8436000699125734</v>
      </c>
      <c r="L1456" s="4">
        <v>10.875749074821092</v>
      </c>
      <c r="M1456" s="4">
        <v>13.633493364544744</v>
      </c>
      <c r="R1456" t="s">
        <v>3942</v>
      </c>
      <c r="S1456">
        <v>2.3323963947258162</v>
      </c>
      <c r="T1456">
        <v>2.4603599992026117</v>
      </c>
      <c r="U1456">
        <v>4.2977453090143962</v>
      </c>
      <c r="V1456">
        <v>10.996636488610914</v>
      </c>
      <c r="W1456">
        <v>1.5846316611156526</v>
      </c>
      <c r="X1456">
        <v>1.6068621850666653</v>
      </c>
      <c r="Y1456">
        <v>0.70063925041084485</v>
      </c>
      <c r="AT1456" t="s">
        <v>3942</v>
      </c>
      <c r="AU1456">
        <f t="shared" si="156"/>
        <v>1.7290740460023194E-9</v>
      </c>
      <c r="AV1456">
        <f t="shared" si="157"/>
        <v>2.4319163060866229E-9</v>
      </c>
      <c r="AW1456">
        <f t="shared" si="158"/>
        <v>4.4327582601005393E-9</v>
      </c>
      <c r="AX1456">
        <f t="shared" si="159"/>
        <v>1.2422293414634902E-8</v>
      </c>
      <c r="AY1456">
        <f t="shared" si="160"/>
        <v>1.9784994632658354E-9</v>
      </c>
      <c r="AZ1456">
        <f t="shared" si="161"/>
        <v>1.5882855967273426E-9</v>
      </c>
      <c r="BA1456">
        <f t="shared" si="162"/>
        <v>6.6406880240675995E-10</v>
      </c>
    </row>
    <row r="1457" spans="1:53" x14ac:dyDescent="0.3">
      <c r="A1457" s="3" t="s">
        <v>9973</v>
      </c>
      <c r="B1457" s="3" t="s">
        <v>29461</v>
      </c>
      <c r="C1457" s="6" t="s">
        <v>6021</v>
      </c>
      <c r="D1457" s="3">
        <v>3</v>
      </c>
      <c r="E1457" s="3">
        <v>129.28</v>
      </c>
      <c r="F1457" s="3">
        <v>41804.348940000003</v>
      </c>
      <c r="G1457" s="4">
        <v>36.374997800000003</v>
      </c>
      <c r="H1457" s="4">
        <v>26.10382662</v>
      </c>
      <c r="I1457" s="4">
        <v>24.07252059</v>
      </c>
      <c r="J1457" s="4">
        <v>12.316925769999999</v>
      </c>
      <c r="K1457" s="4">
        <v>20.405141690000001</v>
      </c>
      <c r="L1457" s="4">
        <v>25.589831019999998</v>
      </c>
      <c r="M1457" s="4" t="s">
        <v>30021</v>
      </c>
      <c r="R1457" t="s">
        <v>7178</v>
      </c>
      <c r="AT1457" t="s">
        <v>7178</v>
      </c>
      <c r="AU1457">
        <f t="shared" si="156"/>
        <v>0</v>
      </c>
      <c r="AV1457">
        <f t="shared" si="157"/>
        <v>0</v>
      </c>
      <c r="AW1457">
        <f t="shared" si="158"/>
        <v>0</v>
      </c>
      <c r="AX1457">
        <f t="shared" si="159"/>
        <v>0</v>
      </c>
      <c r="AY1457">
        <f t="shared" si="160"/>
        <v>0</v>
      </c>
      <c r="AZ1457">
        <f t="shared" si="161"/>
        <v>0</v>
      </c>
      <c r="BA1457">
        <f t="shared" si="162"/>
        <v>0</v>
      </c>
    </row>
    <row r="1458" spans="1:53" x14ac:dyDescent="0.3">
      <c r="A1458" s="3" t="s">
        <v>12656</v>
      </c>
      <c r="B1458" s="3" t="s">
        <v>29462</v>
      </c>
      <c r="C1458" s="6" t="s">
        <v>7290</v>
      </c>
      <c r="D1458" s="3">
        <v>3</v>
      </c>
      <c r="E1458" s="3">
        <v>298.39</v>
      </c>
      <c r="F1458" s="3">
        <v>33528.249400000001</v>
      </c>
      <c r="G1458" s="4">
        <v>107.15946810409451</v>
      </c>
      <c r="H1458" s="4">
        <v>84.137779569514137</v>
      </c>
      <c r="I1458" s="4">
        <v>82.805766591191258</v>
      </c>
      <c r="J1458" s="4">
        <v>79.339510519791361</v>
      </c>
      <c r="K1458" s="4">
        <v>88.863152128642056</v>
      </c>
      <c r="L1458" s="4">
        <v>80.927564204279079</v>
      </c>
      <c r="M1458" s="4">
        <v>86.699056780289922</v>
      </c>
      <c r="R1458" t="s">
        <v>7180</v>
      </c>
      <c r="AT1458" t="s">
        <v>7180</v>
      </c>
      <c r="AU1458">
        <f t="shared" si="156"/>
        <v>0</v>
      </c>
      <c r="AV1458">
        <f t="shared" si="157"/>
        <v>0</v>
      </c>
      <c r="AW1458">
        <f t="shared" si="158"/>
        <v>0</v>
      </c>
      <c r="AX1458">
        <f t="shared" si="159"/>
        <v>0</v>
      </c>
      <c r="AY1458">
        <f t="shared" si="160"/>
        <v>0</v>
      </c>
      <c r="AZ1458">
        <f t="shared" si="161"/>
        <v>0</v>
      </c>
      <c r="BA1458">
        <f t="shared" si="162"/>
        <v>0</v>
      </c>
    </row>
    <row r="1459" spans="1:53" x14ac:dyDescent="0.3">
      <c r="A1459" s="3" t="s">
        <v>19051</v>
      </c>
      <c r="B1459" s="3" t="s">
        <v>29463</v>
      </c>
      <c r="C1459" s="6" t="s">
        <v>5149</v>
      </c>
      <c r="D1459" s="3">
        <v>3</v>
      </c>
      <c r="E1459" s="3">
        <v>125.69</v>
      </c>
      <c r="F1459" s="3">
        <v>11339.856379999999</v>
      </c>
      <c r="G1459" s="4">
        <v>2474.8715933293461</v>
      </c>
      <c r="H1459" s="4">
        <v>1093.1940522048737</v>
      </c>
      <c r="I1459" s="4">
        <v>1988.5568727230652</v>
      </c>
      <c r="J1459" s="4">
        <v>1855.3378162153615</v>
      </c>
      <c r="K1459" s="4">
        <v>1251.1054632400287</v>
      </c>
      <c r="L1459" s="4">
        <v>1773.700305479317</v>
      </c>
      <c r="M1459" s="4">
        <v>2324.983684599194</v>
      </c>
      <c r="R1459" t="s">
        <v>23644</v>
      </c>
      <c r="AT1459" t="s">
        <v>23644</v>
      </c>
      <c r="AU1459">
        <f t="shared" si="156"/>
        <v>0</v>
      </c>
      <c r="AV1459">
        <f t="shared" si="157"/>
        <v>0</v>
      </c>
      <c r="AW1459">
        <f t="shared" si="158"/>
        <v>0</v>
      </c>
      <c r="AX1459">
        <f t="shared" si="159"/>
        <v>0</v>
      </c>
      <c r="AY1459">
        <f t="shared" si="160"/>
        <v>0</v>
      </c>
      <c r="AZ1459">
        <f t="shared" si="161"/>
        <v>0</v>
      </c>
      <c r="BA1459">
        <f t="shared" si="162"/>
        <v>0</v>
      </c>
    </row>
    <row r="1460" spans="1:53" x14ac:dyDescent="0.3">
      <c r="A1460" s="3" t="s">
        <v>21210</v>
      </c>
      <c r="B1460" s="3" t="s">
        <v>29464</v>
      </c>
      <c r="C1460" s="6" t="s">
        <v>4406</v>
      </c>
      <c r="D1460" s="3">
        <v>3</v>
      </c>
      <c r="E1460" s="3">
        <v>161.59</v>
      </c>
      <c r="F1460" s="3">
        <v>28839.237980000002</v>
      </c>
      <c r="G1460" s="4">
        <v>213.22165811292072</v>
      </c>
      <c r="H1460" s="4">
        <v>154.07947976584973</v>
      </c>
      <c r="I1460" s="4">
        <v>236.13374622160114</v>
      </c>
      <c r="J1460" s="4">
        <v>230.39962149892148</v>
      </c>
      <c r="K1460" s="4">
        <v>219.28402453238928</v>
      </c>
      <c r="L1460" s="4">
        <v>265.50135267060779</v>
      </c>
      <c r="M1460" s="4">
        <v>421.68893084467533</v>
      </c>
      <c r="R1460" t="s">
        <v>7182</v>
      </c>
      <c r="S1460">
        <v>17.132216352965767</v>
      </c>
      <c r="T1460">
        <v>5.0179434033416008</v>
      </c>
      <c r="U1460">
        <v>25.521410780554362</v>
      </c>
      <c r="V1460">
        <v>10.946745686696879</v>
      </c>
      <c r="W1460">
        <v>23.329595648534067</v>
      </c>
      <c r="X1460">
        <v>38.925484397251736</v>
      </c>
      <c r="Y1460">
        <v>26.8899495496035</v>
      </c>
      <c r="AT1460" t="s">
        <v>7182</v>
      </c>
      <c r="AU1460">
        <f t="shared" si="156"/>
        <v>1.2700615861606972E-8</v>
      </c>
      <c r="AV1460">
        <f t="shared" si="157"/>
        <v>4.9599320382225504E-9</v>
      </c>
      <c r="AW1460">
        <f t="shared" si="158"/>
        <v>2.6323161637715914E-8</v>
      </c>
      <c r="AX1460">
        <f t="shared" si="159"/>
        <v>1.2365934528832919E-8</v>
      </c>
      <c r="AY1460">
        <f t="shared" si="160"/>
        <v>2.9128278578213304E-8</v>
      </c>
      <c r="AZ1460">
        <f t="shared" si="161"/>
        <v>3.8475475238858051E-8</v>
      </c>
      <c r="BA1460">
        <f t="shared" si="162"/>
        <v>2.5486406283565231E-8</v>
      </c>
    </row>
    <row r="1461" spans="1:53" x14ac:dyDescent="0.3">
      <c r="A1461" s="3" t="s">
        <v>21635</v>
      </c>
      <c r="B1461" s="3" t="s">
        <v>29465</v>
      </c>
      <c r="C1461" s="6" t="s">
        <v>3803</v>
      </c>
      <c r="D1461" s="3">
        <v>3</v>
      </c>
      <c r="E1461" s="3">
        <v>115.27</v>
      </c>
      <c r="F1461" s="3">
        <v>13616.70772</v>
      </c>
      <c r="G1461" s="4">
        <v>151.94632571968893</v>
      </c>
      <c r="H1461" s="4">
        <v>81.855589232304055</v>
      </c>
      <c r="I1461" s="4">
        <v>191.07345891626187</v>
      </c>
      <c r="J1461" s="4">
        <v>131.85110311102312</v>
      </c>
      <c r="K1461" s="4">
        <v>73.551722082354004</v>
      </c>
      <c r="L1461" s="4">
        <v>130.39429983816999</v>
      </c>
      <c r="M1461" s="4">
        <v>194.51956433462334</v>
      </c>
      <c r="R1461" t="s">
        <v>7183</v>
      </c>
      <c r="AT1461" t="s">
        <v>7183</v>
      </c>
      <c r="AU1461">
        <f t="shared" si="156"/>
        <v>0</v>
      </c>
      <c r="AV1461">
        <f t="shared" si="157"/>
        <v>0</v>
      </c>
      <c r="AW1461">
        <f t="shared" si="158"/>
        <v>0</v>
      </c>
      <c r="AX1461">
        <f t="shared" si="159"/>
        <v>0</v>
      </c>
      <c r="AY1461">
        <f t="shared" si="160"/>
        <v>0</v>
      </c>
      <c r="AZ1461">
        <f t="shared" si="161"/>
        <v>0</v>
      </c>
      <c r="BA1461">
        <f t="shared" si="162"/>
        <v>0</v>
      </c>
    </row>
    <row r="1462" spans="1:53" x14ac:dyDescent="0.3">
      <c r="A1462" s="3" t="s">
        <v>21741</v>
      </c>
      <c r="B1462" s="3" t="s">
        <v>29466</v>
      </c>
      <c r="C1462" s="6" t="s">
        <v>2796</v>
      </c>
      <c r="D1462" s="3">
        <v>3</v>
      </c>
      <c r="E1462" s="3">
        <v>127.21</v>
      </c>
      <c r="F1462" s="3">
        <v>67637.383539999995</v>
      </c>
      <c r="G1462" s="4">
        <v>3.0956226245321266</v>
      </c>
      <c r="H1462" s="4">
        <v>47.203623099314321</v>
      </c>
      <c r="I1462" s="4">
        <v>16.14873460987674</v>
      </c>
      <c r="J1462" s="4">
        <v>8.6958964251055217</v>
      </c>
      <c r="K1462" s="4">
        <v>26.250664543653976</v>
      </c>
      <c r="L1462" s="4">
        <v>9.2299642319176929</v>
      </c>
      <c r="M1462" s="4">
        <v>2.9833073034704247</v>
      </c>
      <c r="R1462" t="s">
        <v>7185</v>
      </c>
      <c r="AT1462" t="s">
        <v>7185</v>
      </c>
      <c r="AU1462">
        <f t="shared" si="156"/>
        <v>0</v>
      </c>
      <c r="AV1462">
        <f t="shared" si="157"/>
        <v>0</v>
      </c>
      <c r="AW1462">
        <f t="shared" si="158"/>
        <v>0</v>
      </c>
      <c r="AX1462">
        <f t="shared" si="159"/>
        <v>0</v>
      </c>
      <c r="AY1462">
        <f t="shared" si="160"/>
        <v>0</v>
      </c>
      <c r="AZ1462">
        <f t="shared" si="161"/>
        <v>0</v>
      </c>
      <c r="BA1462">
        <f t="shared" si="162"/>
        <v>0</v>
      </c>
    </row>
    <row r="1463" spans="1:53" x14ac:dyDescent="0.3">
      <c r="A1463" s="3" t="s">
        <v>17498</v>
      </c>
      <c r="B1463" s="3" t="s">
        <v>29467</v>
      </c>
      <c r="C1463" s="6" t="s">
        <v>4374</v>
      </c>
      <c r="D1463" s="3">
        <v>3</v>
      </c>
      <c r="E1463" s="3">
        <v>163.75</v>
      </c>
      <c r="F1463" s="3">
        <v>6833.6435700000002</v>
      </c>
      <c r="G1463" s="4">
        <v>1906.917106862981</v>
      </c>
      <c r="H1463" s="4">
        <v>1300.9397044755517</v>
      </c>
      <c r="I1463" s="4">
        <v>1136.5475831523668</v>
      </c>
      <c r="J1463" s="4">
        <v>1290.7224641999696</v>
      </c>
      <c r="K1463" s="4">
        <v>649.94898254119528</v>
      </c>
      <c r="L1463" s="4">
        <v>858.67198534775832</v>
      </c>
      <c r="M1463" s="4">
        <v>1035.3771492159863</v>
      </c>
      <c r="R1463" t="s">
        <v>4587</v>
      </c>
      <c r="AT1463" t="s">
        <v>4587</v>
      </c>
      <c r="AU1463">
        <f t="shared" si="156"/>
        <v>0</v>
      </c>
      <c r="AV1463">
        <f t="shared" si="157"/>
        <v>0</v>
      </c>
      <c r="AW1463">
        <f t="shared" si="158"/>
        <v>0</v>
      </c>
      <c r="AX1463">
        <f t="shared" si="159"/>
        <v>0</v>
      </c>
      <c r="AY1463">
        <f t="shared" si="160"/>
        <v>0</v>
      </c>
      <c r="AZ1463">
        <f t="shared" si="161"/>
        <v>0</v>
      </c>
      <c r="BA1463">
        <f t="shared" si="162"/>
        <v>0</v>
      </c>
    </row>
    <row r="1464" spans="1:53" x14ac:dyDescent="0.3">
      <c r="A1464" s="3" t="s">
        <v>15194</v>
      </c>
      <c r="B1464" s="3" t="s">
        <v>29468</v>
      </c>
      <c r="C1464" s="6" t="s">
        <v>7492</v>
      </c>
      <c r="D1464" s="3">
        <v>3</v>
      </c>
      <c r="E1464" s="3">
        <v>110.16</v>
      </c>
      <c r="F1464" s="3">
        <v>50800.085270000003</v>
      </c>
      <c r="G1464" s="4">
        <v>6.9952576945052289</v>
      </c>
      <c r="H1464" s="4">
        <v>2.7098386812377191</v>
      </c>
      <c r="I1464" s="4">
        <v>2.9756806723821101</v>
      </c>
      <c r="J1464" s="4">
        <v>2.8750528944088227</v>
      </c>
      <c r="K1464" s="4">
        <v>3.8328218511541534</v>
      </c>
      <c r="L1464" s="4">
        <v>5.7801448700138636</v>
      </c>
      <c r="M1464" s="4">
        <v>12.946054963109885</v>
      </c>
      <c r="R1464" t="s">
        <v>4588</v>
      </c>
      <c r="AT1464" t="s">
        <v>4588</v>
      </c>
      <c r="AU1464">
        <f t="shared" si="156"/>
        <v>0</v>
      </c>
      <c r="AV1464">
        <f t="shared" si="157"/>
        <v>0</v>
      </c>
      <c r="AW1464">
        <f t="shared" si="158"/>
        <v>0</v>
      </c>
      <c r="AX1464">
        <f t="shared" si="159"/>
        <v>0</v>
      </c>
      <c r="AY1464">
        <f t="shared" si="160"/>
        <v>0</v>
      </c>
      <c r="AZ1464">
        <f t="shared" si="161"/>
        <v>0</v>
      </c>
      <c r="BA1464">
        <f t="shared" si="162"/>
        <v>0</v>
      </c>
    </row>
    <row r="1465" spans="1:53" x14ac:dyDescent="0.3">
      <c r="A1465" s="3" t="s">
        <v>12012</v>
      </c>
      <c r="B1465" s="3" t="s">
        <v>29469</v>
      </c>
      <c r="C1465" s="6" t="s">
        <v>5746</v>
      </c>
      <c r="D1465" s="3">
        <v>3</v>
      </c>
      <c r="E1465" s="3">
        <v>135.18</v>
      </c>
      <c r="F1465" s="3">
        <v>26198.75434</v>
      </c>
      <c r="G1465" s="4">
        <v>0.98219642200000001</v>
      </c>
      <c r="H1465" s="4">
        <v>1.13634342</v>
      </c>
      <c r="I1465" s="4">
        <v>0.25693284999999999</v>
      </c>
      <c r="J1465" s="4">
        <v>5.1733386430000001</v>
      </c>
      <c r="K1465" s="4">
        <v>0.42385447799999998</v>
      </c>
      <c r="L1465" s="4">
        <v>6.5179731829999996</v>
      </c>
      <c r="M1465" s="4" t="s">
        <v>30021</v>
      </c>
      <c r="R1465" t="s">
        <v>4361</v>
      </c>
      <c r="AT1465" t="s">
        <v>4361</v>
      </c>
      <c r="AU1465">
        <f t="shared" si="156"/>
        <v>0</v>
      </c>
      <c r="AV1465">
        <f t="shared" si="157"/>
        <v>0</v>
      </c>
      <c r="AW1465">
        <f t="shared" si="158"/>
        <v>0</v>
      </c>
      <c r="AX1465">
        <f t="shared" si="159"/>
        <v>0</v>
      </c>
      <c r="AY1465">
        <f t="shared" si="160"/>
        <v>0</v>
      </c>
      <c r="AZ1465">
        <f t="shared" si="161"/>
        <v>0</v>
      </c>
      <c r="BA1465">
        <f t="shared" si="162"/>
        <v>0</v>
      </c>
    </row>
    <row r="1466" spans="1:53" x14ac:dyDescent="0.3">
      <c r="A1466" s="3" t="s">
        <v>15198</v>
      </c>
      <c r="B1466" s="3" t="s">
        <v>29470</v>
      </c>
      <c r="C1466" s="6" t="s">
        <v>7493</v>
      </c>
      <c r="D1466" s="3">
        <v>3</v>
      </c>
      <c r="E1466" s="3">
        <v>164.58</v>
      </c>
      <c r="F1466" s="3">
        <v>24984.16633</v>
      </c>
      <c r="G1466" s="4">
        <v>9.7842316870000001</v>
      </c>
      <c r="H1466" s="4">
        <v>5.2669453730000004</v>
      </c>
      <c r="I1466" s="4">
        <v>5.6231528769999999</v>
      </c>
      <c r="J1466" s="4">
        <v>16.60074865</v>
      </c>
      <c r="K1466" s="4">
        <v>4.193834485</v>
      </c>
      <c r="L1466" s="4">
        <v>15.77173427</v>
      </c>
      <c r="M1466" s="4" t="s">
        <v>30021</v>
      </c>
      <c r="R1466" t="s">
        <v>4359</v>
      </c>
      <c r="AT1466" t="s">
        <v>4359</v>
      </c>
      <c r="AU1466">
        <f t="shared" si="156"/>
        <v>0</v>
      </c>
      <c r="AV1466">
        <f t="shared" si="157"/>
        <v>0</v>
      </c>
      <c r="AW1466">
        <f t="shared" si="158"/>
        <v>0</v>
      </c>
      <c r="AX1466">
        <f t="shared" si="159"/>
        <v>0</v>
      </c>
      <c r="AY1466">
        <f t="shared" si="160"/>
        <v>0</v>
      </c>
      <c r="AZ1466">
        <f t="shared" si="161"/>
        <v>0</v>
      </c>
      <c r="BA1466">
        <f t="shared" si="162"/>
        <v>0</v>
      </c>
    </row>
    <row r="1467" spans="1:53" x14ac:dyDescent="0.3">
      <c r="A1467" s="3" t="s">
        <v>20157</v>
      </c>
      <c r="B1467" s="3" t="s">
        <v>29471</v>
      </c>
      <c r="C1467" s="6" t="s">
        <v>4422</v>
      </c>
      <c r="D1467" s="3">
        <v>3</v>
      </c>
      <c r="E1467" s="3">
        <v>92.66</v>
      </c>
      <c r="F1467" s="3">
        <v>20871.558789999999</v>
      </c>
      <c r="G1467" s="4">
        <v>2.057715581567169</v>
      </c>
      <c r="H1467" s="4">
        <v>29.033792108420116</v>
      </c>
      <c r="I1467" s="4">
        <v>2.7618631808104518E-2</v>
      </c>
      <c r="J1467" s="4">
        <v>1.6625233677279527</v>
      </c>
      <c r="K1467" s="4">
        <v>2.4189408213201573</v>
      </c>
      <c r="L1467" s="4">
        <v>0.65525792186231913</v>
      </c>
      <c r="M1467" s="4">
        <v>2.0274351837262841</v>
      </c>
      <c r="R1467" t="s">
        <v>4545</v>
      </c>
      <c r="AT1467" t="s">
        <v>4545</v>
      </c>
      <c r="AU1467">
        <f t="shared" si="156"/>
        <v>0</v>
      </c>
      <c r="AV1467">
        <f t="shared" si="157"/>
        <v>0</v>
      </c>
      <c r="AW1467">
        <f t="shared" si="158"/>
        <v>0</v>
      </c>
      <c r="AX1467">
        <f t="shared" si="159"/>
        <v>0</v>
      </c>
      <c r="AY1467">
        <f t="shared" si="160"/>
        <v>0</v>
      </c>
      <c r="AZ1467">
        <f t="shared" si="161"/>
        <v>0</v>
      </c>
      <c r="BA1467">
        <f t="shared" si="162"/>
        <v>0</v>
      </c>
    </row>
    <row r="1468" spans="1:53" x14ac:dyDescent="0.3">
      <c r="A1468" s="3" t="s">
        <v>11351</v>
      </c>
      <c r="B1468" s="3" t="s">
        <v>29472</v>
      </c>
      <c r="C1468" s="6" t="s">
        <v>6540</v>
      </c>
      <c r="D1468" s="3">
        <v>3</v>
      </c>
      <c r="E1468" s="3">
        <v>140.4</v>
      </c>
      <c r="F1468" s="3">
        <v>25494.795150000002</v>
      </c>
      <c r="G1468" s="4">
        <v>14.342078516514748</v>
      </c>
      <c r="H1468" s="4">
        <v>8.2104187367677408</v>
      </c>
      <c r="I1468" s="4">
        <v>10.034677981047956</v>
      </c>
      <c r="J1468" s="4">
        <v>12.685995104816289</v>
      </c>
      <c r="K1468" s="4">
        <v>7.9047846026572772</v>
      </c>
      <c r="L1468" s="4">
        <v>22.546752325362405</v>
      </c>
      <c r="M1468" s="4">
        <v>23.525062228382204</v>
      </c>
      <c r="R1468" t="s">
        <v>4590</v>
      </c>
      <c r="AT1468" t="s">
        <v>4590</v>
      </c>
      <c r="AU1468">
        <f t="shared" si="156"/>
        <v>0</v>
      </c>
      <c r="AV1468">
        <f t="shared" si="157"/>
        <v>0</v>
      </c>
      <c r="AW1468">
        <f t="shared" si="158"/>
        <v>0</v>
      </c>
      <c r="AX1468">
        <f t="shared" si="159"/>
        <v>0</v>
      </c>
      <c r="AY1468">
        <f t="shared" si="160"/>
        <v>0</v>
      </c>
      <c r="AZ1468">
        <f t="shared" si="161"/>
        <v>0</v>
      </c>
      <c r="BA1468">
        <f t="shared" si="162"/>
        <v>0</v>
      </c>
    </row>
    <row r="1469" spans="1:53" x14ac:dyDescent="0.3">
      <c r="A1469" s="3" t="s">
        <v>11737</v>
      </c>
      <c r="B1469" s="3" t="s">
        <v>29473</v>
      </c>
      <c r="C1469" s="6" t="s">
        <v>7832</v>
      </c>
      <c r="D1469" s="3">
        <v>3</v>
      </c>
      <c r="E1469" s="3">
        <v>183.37</v>
      </c>
      <c r="F1469" s="3">
        <v>6832.5215699999999</v>
      </c>
      <c r="G1469" s="4">
        <v>1959.2669037718456</v>
      </c>
      <c r="H1469" s="4">
        <v>1018.85894098499</v>
      </c>
      <c r="I1469" s="4">
        <v>1895.2156094206553</v>
      </c>
      <c r="J1469" s="4">
        <v>1537.9050560080032</v>
      </c>
      <c r="K1469" s="4">
        <v>1363.7082367271898</v>
      </c>
      <c r="L1469" s="4">
        <v>1873.957658634883</v>
      </c>
      <c r="M1469" s="4">
        <v>2147.2114325051753</v>
      </c>
      <c r="R1469" t="s">
        <v>4591</v>
      </c>
      <c r="AT1469" t="s">
        <v>4591</v>
      </c>
      <c r="AU1469">
        <f t="shared" si="156"/>
        <v>0</v>
      </c>
      <c r="AV1469">
        <f t="shared" si="157"/>
        <v>0</v>
      </c>
      <c r="AW1469">
        <f t="shared" si="158"/>
        <v>0</v>
      </c>
      <c r="AX1469">
        <f t="shared" si="159"/>
        <v>0</v>
      </c>
      <c r="AY1469">
        <f t="shared" si="160"/>
        <v>0</v>
      </c>
      <c r="AZ1469">
        <f t="shared" si="161"/>
        <v>0</v>
      </c>
      <c r="BA1469">
        <f t="shared" si="162"/>
        <v>0</v>
      </c>
    </row>
    <row r="1470" spans="1:53" x14ac:dyDescent="0.3">
      <c r="A1470" s="3" t="s">
        <v>16409</v>
      </c>
      <c r="B1470" s="3" t="s">
        <v>29474</v>
      </c>
      <c r="C1470" s="6" t="s">
        <v>7607</v>
      </c>
      <c r="D1470" s="3">
        <v>3</v>
      </c>
      <c r="E1470" s="3">
        <v>167.61</v>
      </c>
      <c r="F1470" s="3">
        <v>10292.701370000001</v>
      </c>
      <c r="G1470" s="4">
        <v>1921.0137570637655</v>
      </c>
      <c r="H1470" s="4">
        <v>1746.7423327815302</v>
      </c>
      <c r="I1470" s="4">
        <v>2058.8122576291994</v>
      </c>
      <c r="J1470" s="4">
        <v>1951.8444624631616</v>
      </c>
      <c r="K1470" s="4">
        <v>1254.8641086969947</v>
      </c>
      <c r="L1470" s="4">
        <v>2214.7149847738406</v>
      </c>
      <c r="M1470" s="4">
        <v>2033.4553035063848</v>
      </c>
      <c r="R1470" t="s">
        <v>23645</v>
      </c>
      <c r="AT1470" t="s">
        <v>23645</v>
      </c>
      <c r="AU1470">
        <f t="shared" si="156"/>
        <v>0</v>
      </c>
      <c r="AV1470">
        <f t="shared" si="157"/>
        <v>0</v>
      </c>
      <c r="AW1470">
        <f t="shared" si="158"/>
        <v>0</v>
      </c>
      <c r="AX1470">
        <f t="shared" si="159"/>
        <v>0</v>
      </c>
      <c r="AY1470">
        <f t="shared" si="160"/>
        <v>0</v>
      </c>
      <c r="AZ1470">
        <f t="shared" si="161"/>
        <v>0</v>
      </c>
      <c r="BA1470">
        <f t="shared" si="162"/>
        <v>0</v>
      </c>
    </row>
    <row r="1471" spans="1:53" x14ac:dyDescent="0.3">
      <c r="A1471" s="3" t="s">
        <v>18210</v>
      </c>
      <c r="B1471" s="3" t="s">
        <v>29475</v>
      </c>
      <c r="C1471" s="6" t="s">
        <v>4240</v>
      </c>
      <c r="D1471" s="3">
        <v>3</v>
      </c>
      <c r="E1471" s="3">
        <v>195.24</v>
      </c>
      <c r="F1471" s="3">
        <v>21198.073469999999</v>
      </c>
      <c r="G1471" s="4">
        <v>972.79404230523323</v>
      </c>
      <c r="H1471" s="4">
        <v>630.67717995299245</v>
      </c>
      <c r="I1471" s="4">
        <v>753.78603613544476</v>
      </c>
      <c r="J1471" s="4">
        <v>852.81118238547799</v>
      </c>
      <c r="K1471" s="4">
        <v>574.75292403767821</v>
      </c>
      <c r="L1471" s="4">
        <v>669.93304555445002</v>
      </c>
      <c r="M1471" s="4">
        <v>697.67749632733717</v>
      </c>
      <c r="R1471" t="s">
        <v>4594</v>
      </c>
      <c r="S1471">
        <v>109.77453441281577</v>
      </c>
      <c r="T1471">
        <v>96.811152596045375</v>
      </c>
      <c r="U1471">
        <v>75.665090728783198</v>
      </c>
      <c r="V1471">
        <v>56.498933071387881</v>
      </c>
      <c r="W1471">
        <v>162.33055247134135</v>
      </c>
      <c r="X1471">
        <v>28.450545159550547</v>
      </c>
      <c r="Y1471">
        <v>40.403467488195822</v>
      </c>
      <c r="AT1471" t="s">
        <v>4594</v>
      </c>
      <c r="AU1471">
        <f t="shared" si="156"/>
        <v>8.137909096172351E-8</v>
      </c>
      <c r="AV1471">
        <f t="shared" si="157"/>
        <v>9.5691939669668931E-8</v>
      </c>
      <c r="AW1471">
        <f t="shared" si="158"/>
        <v>7.8042096916671174E-8</v>
      </c>
      <c r="AX1471">
        <f t="shared" si="159"/>
        <v>6.3823726914451861E-8</v>
      </c>
      <c r="AY1471">
        <f t="shared" si="160"/>
        <v>2.0267859012111153E-7</v>
      </c>
      <c r="AZ1471">
        <f t="shared" si="161"/>
        <v>2.8121634522179137E-8</v>
      </c>
      <c r="BA1471">
        <f t="shared" si="162"/>
        <v>3.8294574921735446E-8</v>
      </c>
    </row>
    <row r="1472" spans="1:53" x14ac:dyDescent="0.3">
      <c r="A1472" s="3" t="s">
        <v>18372</v>
      </c>
      <c r="B1472" s="3" t="s">
        <v>29476</v>
      </c>
      <c r="C1472" s="6" t="s">
        <v>5546</v>
      </c>
      <c r="D1472" s="3">
        <v>3</v>
      </c>
      <c r="E1472" s="3">
        <v>131.69999999999999</v>
      </c>
      <c r="F1472" s="3">
        <v>12854.356110000001</v>
      </c>
      <c r="G1472" s="4">
        <v>2920.5221014063191</v>
      </c>
      <c r="H1472" s="4">
        <v>1781.3367398687121</v>
      </c>
      <c r="I1472" s="4">
        <v>2845.3432088936706</v>
      </c>
      <c r="J1472" s="4">
        <v>2518.0995396773415</v>
      </c>
      <c r="K1472" s="4">
        <v>3546.7193680123942</v>
      </c>
      <c r="L1472" s="4">
        <v>3546.4541925453186</v>
      </c>
      <c r="M1472" s="4">
        <v>3402.2226113269221</v>
      </c>
      <c r="R1472" t="s">
        <v>4595</v>
      </c>
      <c r="S1472">
        <v>12.037419691983191</v>
      </c>
      <c r="T1472">
        <v>32.702965421349802</v>
      </c>
      <c r="U1472">
        <v>9.3719080424066803</v>
      </c>
      <c r="V1472">
        <v>9.3677817992240815</v>
      </c>
      <c r="W1472">
        <v>38.189646335558187</v>
      </c>
      <c r="X1472">
        <v>8.75259125750968</v>
      </c>
      <c r="Y1472">
        <v>8.3928031855744454</v>
      </c>
      <c r="AT1472" t="s">
        <v>4595</v>
      </c>
      <c r="AU1472">
        <f t="shared" si="156"/>
        <v>8.9236932527037722E-9</v>
      </c>
      <c r="AV1472">
        <f t="shared" si="157"/>
        <v>3.2324893467355612E-8</v>
      </c>
      <c r="AW1472">
        <f t="shared" si="158"/>
        <v>9.6663249682908846E-9</v>
      </c>
      <c r="AX1472">
        <f t="shared" si="159"/>
        <v>1.0582266156998128E-8</v>
      </c>
      <c r="AY1472">
        <f t="shared" si="160"/>
        <v>4.768186615936827E-8</v>
      </c>
      <c r="AZ1472">
        <f t="shared" si="161"/>
        <v>8.6514044312814122E-9</v>
      </c>
      <c r="BA1472">
        <f t="shared" si="162"/>
        <v>7.954733847713927E-9</v>
      </c>
    </row>
    <row r="1473" spans="1:53" x14ac:dyDescent="0.3">
      <c r="A1473" s="3" t="s">
        <v>18603</v>
      </c>
      <c r="B1473" s="3" t="s">
        <v>29477</v>
      </c>
      <c r="C1473" s="6" t="s">
        <v>4057</v>
      </c>
      <c r="D1473" s="3">
        <v>3</v>
      </c>
      <c r="E1473" s="3">
        <v>124.04</v>
      </c>
      <c r="F1473" s="3">
        <v>23446.17182</v>
      </c>
      <c r="G1473" s="4">
        <v>126.94133660526605</v>
      </c>
      <c r="H1473" s="4">
        <v>106.90972413806794</v>
      </c>
      <c r="I1473" s="4">
        <v>154.50143442364944</v>
      </c>
      <c r="J1473" s="4">
        <v>121.33375694092456</v>
      </c>
      <c r="K1473" s="4">
        <v>114.15747215294991</v>
      </c>
      <c r="L1473" s="4">
        <v>92.697616606328097</v>
      </c>
      <c r="M1473" s="4">
        <v>95.909750195999663</v>
      </c>
      <c r="R1473" t="s">
        <v>2996</v>
      </c>
      <c r="S1473">
        <v>590.63777479509838</v>
      </c>
      <c r="T1473">
        <v>532.11805299684102</v>
      </c>
      <c r="U1473">
        <v>532.7061094898778</v>
      </c>
      <c r="V1473">
        <v>392.7174221441806</v>
      </c>
      <c r="W1473">
        <v>487.54277850418885</v>
      </c>
      <c r="X1473">
        <v>410.67979229193838</v>
      </c>
      <c r="Y1473">
        <v>500.07392558640851</v>
      </c>
      <c r="AT1473" t="s">
        <v>2996</v>
      </c>
      <c r="AU1473">
        <f t="shared" si="156"/>
        <v>4.3785715382518455E-7</v>
      </c>
      <c r="AV1473">
        <f t="shared" si="157"/>
        <v>5.2596635056068333E-7</v>
      </c>
      <c r="AW1473">
        <f t="shared" si="158"/>
        <v>5.49440982948524E-7</v>
      </c>
      <c r="AX1473">
        <f t="shared" si="159"/>
        <v>4.4363120050086257E-7</v>
      </c>
      <c r="AY1473">
        <f t="shared" si="160"/>
        <v>6.0872387524464047E-7</v>
      </c>
      <c r="AZ1473">
        <f t="shared" si="161"/>
        <v>4.059320114856028E-7</v>
      </c>
      <c r="BA1473">
        <f t="shared" si="162"/>
        <v>4.739721514092801E-7</v>
      </c>
    </row>
    <row r="1474" spans="1:53" x14ac:dyDescent="0.3">
      <c r="A1474" s="3" t="s">
        <v>19616</v>
      </c>
      <c r="B1474" s="3" t="s">
        <v>29478</v>
      </c>
      <c r="C1474" s="6" t="s">
        <v>6062</v>
      </c>
      <c r="D1474" s="3">
        <v>3</v>
      </c>
      <c r="E1474" s="3">
        <v>164.49</v>
      </c>
      <c r="F1474" s="3">
        <v>26785.628079999999</v>
      </c>
      <c r="G1474" s="4">
        <v>522.50591277647209</v>
      </c>
      <c r="H1474" s="4">
        <v>516.4315203156483</v>
      </c>
      <c r="I1474" s="4">
        <v>462.69243618854858</v>
      </c>
      <c r="J1474" s="4">
        <v>416.06234093051341</v>
      </c>
      <c r="K1474" s="4">
        <v>303.99046458028863</v>
      </c>
      <c r="L1474" s="4">
        <v>262.80796143312779</v>
      </c>
      <c r="M1474" s="4">
        <v>321.90074418226391</v>
      </c>
      <c r="R1474" t="s">
        <v>5443</v>
      </c>
      <c r="S1474">
        <v>1891.0723643384933</v>
      </c>
      <c r="T1474">
        <v>1926.4859682560143</v>
      </c>
      <c r="U1474">
        <v>2360.8660130712483</v>
      </c>
      <c r="V1474">
        <v>2032.9236357531399</v>
      </c>
      <c r="W1474">
        <v>1760.8511125785401</v>
      </c>
      <c r="X1474">
        <v>2529.7103401622571</v>
      </c>
      <c r="Y1474">
        <v>2198.1990160289688</v>
      </c>
      <c r="AT1474" t="s">
        <v>5443</v>
      </c>
      <c r="AU1474">
        <f t="shared" si="156"/>
        <v>1.4019075624039932E-6</v>
      </c>
      <c r="AV1474">
        <f t="shared" si="157"/>
        <v>1.9042142780598268E-6</v>
      </c>
      <c r="AW1474">
        <f t="shared" si="158"/>
        <v>2.4350322245671135E-6</v>
      </c>
      <c r="AX1474">
        <f t="shared" si="159"/>
        <v>2.2964816486410827E-6</v>
      </c>
      <c r="AY1474">
        <f t="shared" si="160"/>
        <v>2.1985191048593006E-6</v>
      </c>
      <c r="AZ1474">
        <f t="shared" si="161"/>
        <v>2.5004649026607373E-6</v>
      </c>
      <c r="BA1474">
        <f t="shared" si="162"/>
        <v>2.0834621913775114E-6</v>
      </c>
    </row>
    <row r="1475" spans="1:53" x14ac:dyDescent="0.3">
      <c r="A1475" s="3" t="s">
        <v>20779</v>
      </c>
      <c r="B1475" s="3" t="s">
        <v>29479</v>
      </c>
      <c r="C1475" s="6" t="s">
        <v>4091</v>
      </c>
      <c r="D1475" s="3">
        <v>3</v>
      </c>
      <c r="E1475" s="3">
        <v>147.44</v>
      </c>
      <c r="F1475" s="3">
        <v>13760.123900000001</v>
      </c>
      <c r="G1475" s="4">
        <v>511.22892858146065</v>
      </c>
      <c r="H1475" s="4">
        <v>442.71567149527277</v>
      </c>
      <c r="I1475" s="4">
        <v>652.11590832745355</v>
      </c>
      <c r="J1475" s="4">
        <v>667.0391589129805</v>
      </c>
      <c r="K1475" s="4">
        <v>775.53436698535404</v>
      </c>
      <c r="L1475" s="4">
        <v>492.26440499247178</v>
      </c>
      <c r="M1475" s="4">
        <v>576.51893024438652</v>
      </c>
      <c r="R1475" t="s">
        <v>23646</v>
      </c>
      <c r="AT1475" t="s">
        <v>23646</v>
      </c>
      <c r="AU1475">
        <f t="shared" ref="AU1475:AU1538" si="163">S1475/AK$2/(10^-15)/(6.022*10^23)</f>
        <v>0</v>
      </c>
      <c r="AV1475">
        <f t="shared" ref="AV1475:AV1538" si="164">T1475/AL$2/(10^-15)/(6.022*10^23)</f>
        <v>0</v>
      </c>
      <c r="AW1475">
        <f t="shared" ref="AW1475:AW1538" si="165">U1475/AM$2/(10^-15)/(6.022*10^23)</f>
        <v>0</v>
      </c>
      <c r="AX1475">
        <f t="shared" ref="AX1475:AX1538" si="166">V1475/AN$2/(10^-15)/(6.022*10^23)</f>
        <v>0</v>
      </c>
      <c r="AY1475">
        <f t="shared" ref="AY1475:AY1538" si="167">W1475/AO$2/(10^-15)/(6.022*10^23)</f>
        <v>0</v>
      </c>
      <c r="AZ1475">
        <f t="shared" ref="AZ1475:AZ1538" si="168">X1475/AP$2/(10^-15)/(6.022*10^23)</f>
        <v>0</v>
      </c>
      <c r="BA1475">
        <f t="shared" ref="BA1475:BA1538" si="169">Y1475/AQ$2/(10^-15)/(6.022*10^23)</f>
        <v>0</v>
      </c>
    </row>
    <row r="1476" spans="1:53" x14ac:dyDescent="0.3">
      <c r="A1476" s="3" t="s">
        <v>21194</v>
      </c>
      <c r="B1476" s="3" t="s">
        <v>29480</v>
      </c>
      <c r="C1476" s="6" t="s">
        <v>4403</v>
      </c>
      <c r="D1476" s="3">
        <v>3</v>
      </c>
      <c r="E1476" s="3">
        <v>249.12</v>
      </c>
      <c r="F1476" s="3">
        <v>22120.799800000001</v>
      </c>
      <c r="G1476" s="4">
        <v>40.775530103596076</v>
      </c>
      <c r="H1476" s="4">
        <v>38.839400905619399</v>
      </c>
      <c r="I1476" s="4">
        <v>31.547891463911792</v>
      </c>
      <c r="J1476" s="4">
        <v>40.249119052139577</v>
      </c>
      <c r="K1476" s="4">
        <v>18.837328566157197</v>
      </c>
      <c r="L1476" s="4">
        <v>20.546519419851037</v>
      </c>
      <c r="M1476" s="4">
        <v>29.734746464291241</v>
      </c>
      <c r="R1476" t="s">
        <v>7215</v>
      </c>
      <c r="S1476">
        <v>17.759455088970181</v>
      </c>
      <c r="T1476">
        <v>15.474198104720346</v>
      </c>
      <c r="U1476">
        <v>11.678334066640025</v>
      </c>
      <c r="V1476">
        <v>15.582056327389386</v>
      </c>
      <c r="W1476">
        <v>32.411664279508983</v>
      </c>
      <c r="X1476">
        <v>16.18920797018432</v>
      </c>
      <c r="Y1476">
        <v>5.7107552361209244</v>
      </c>
      <c r="AT1476" t="s">
        <v>7215</v>
      </c>
      <c r="AU1476">
        <f t="shared" si="163"/>
        <v>1.316560638445505E-8</v>
      </c>
      <c r="AV1476">
        <f t="shared" si="164"/>
        <v>1.5295304226487352E-8</v>
      </c>
      <c r="AW1476">
        <f t="shared" si="165"/>
        <v>1.2045206980863154E-8</v>
      </c>
      <c r="AX1476">
        <f t="shared" si="166"/>
        <v>1.760218916963129E-8</v>
      </c>
      <c r="AY1476">
        <f t="shared" si="167"/>
        <v>4.0467738941561379E-8</v>
      </c>
      <c r="AZ1476">
        <f t="shared" si="168"/>
        <v>1.6002048016582373E-8</v>
      </c>
      <c r="BA1476">
        <f t="shared" si="169"/>
        <v>5.412677620137875E-9</v>
      </c>
    </row>
    <row r="1477" spans="1:53" x14ac:dyDescent="0.3">
      <c r="A1477" s="3" t="s">
        <v>9924</v>
      </c>
      <c r="B1477" s="3" t="s">
        <v>29481</v>
      </c>
      <c r="C1477" s="6" t="s">
        <v>6514</v>
      </c>
      <c r="D1477" s="3">
        <v>3</v>
      </c>
      <c r="E1477" s="3">
        <v>208.78</v>
      </c>
      <c r="F1477" s="3">
        <v>10293.317069999999</v>
      </c>
      <c r="G1477" s="4">
        <v>365.39297200820715</v>
      </c>
      <c r="H1477" s="4">
        <v>193.13192488539303</v>
      </c>
      <c r="I1477" s="4">
        <v>373.47577976322987</v>
      </c>
      <c r="J1477" s="4">
        <v>265.38754072158196</v>
      </c>
      <c r="K1477" s="4">
        <v>244.66040092166079</v>
      </c>
      <c r="L1477" s="4">
        <v>279.32659717581322</v>
      </c>
      <c r="M1477" s="4">
        <v>286.96920796378652</v>
      </c>
      <c r="R1477" t="s">
        <v>7188</v>
      </c>
      <c r="AT1477" t="s">
        <v>7188</v>
      </c>
      <c r="AU1477">
        <f t="shared" si="163"/>
        <v>0</v>
      </c>
      <c r="AV1477">
        <f t="shared" si="164"/>
        <v>0</v>
      </c>
      <c r="AW1477">
        <f t="shared" si="165"/>
        <v>0</v>
      </c>
      <c r="AX1477">
        <f t="shared" si="166"/>
        <v>0</v>
      </c>
      <c r="AY1477">
        <f t="shared" si="167"/>
        <v>0</v>
      </c>
      <c r="AZ1477">
        <f t="shared" si="168"/>
        <v>0</v>
      </c>
      <c r="BA1477">
        <f t="shared" si="169"/>
        <v>0</v>
      </c>
    </row>
    <row r="1478" spans="1:53" x14ac:dyDescent="0.3">
      <c r="A1478" s="3" t="s">
        <v>16992</v>
      </c>
      <c r="B1478" s="3" t="s">
        <v>29482</v>
      </c>
      <c r="C1478" s="6" t="s">
        <v>5397</v>
      </c>
      <c r="D1478" s="3">
        <v>3</v>
      </c>
      <c r="E1478" s="3">
        <v>233.32</v>
      </c>
      <c r="F1478" s="3">
        <v>7708.6315400000003</v>
      </c>
      <c r="G1478" s="4">
        <v>2607.3311100000001</v>
      </c>
      <c r="H1478" s="4">
        <v>1633.1079769999999</v>
      </c>
      <c r="I1478" s="4">
        <v>1475.862386</v>
      </c>
      <c r="J1478" s="4">
        <v>1398.8790300000001</v>
      </c>
      <c r="K1478" s="4">
        <v>1330.872261</v>
      </c>
      <c r="L1478" s="4">
        <v>1578.619381</v>
      </c>
      <c r="M1478" s="4" t="s">
        <v>30021</v>
      </c>
      <c r="R1478" t="s">
        <v>7190</v>
      </c>
      <c r="AT1478" t="s">
        <v>7190</v>
      </c>
      <c r="AU1478">
        <f t="shared" si="163"/>
        <v>0</v>
      </c>
      <c r="AV1478">
        <f t="shared" si="164"/>
        <v>0</v>
      </c>
      <c r="AW1478">
        <f t="shared" si="165"/>
        <v>0</v>
      </c>
      <c r="AX1478">
        <f t="shared" si="166"/>
        <v>0</v>
      </c>
      <c r="AY1478">
        <f t="shared" si="167"/>
        <v>0</v>
      </c>
      <c r="AZ1478">
        <f t="shared" si="168"/>
        <v>0</v>
      </c>
      <c r="BA1478">
        <f t="shared" si="169"/>
        <v>0</v>
      </c>
    </row>
    <row r="1479" spans="1:53" x14ac:dyDescent="0.3">
      <c r="A1479" s="3" t="s">
        <v>9034</v>
      </c>
      <c r="B1479" s="3" t="s">
        <v>29483</v>
      </c>
      <c r="C1479" s="6" t="s">
        <v>3961</v>
      </c>
      <c r="D1479" s="3">
        <v>3</v>
      </c>
      <c r="E1479" s="3">
        <v>175.13</v>
      </c>
      <c r="F1479" s="3">
        <v>17356.926350000002</v>
      </c>
      <c r="G1479" s="4">
        <v>147.71368755741273</v>
      </c>
      <c r="H1479" s="4">
        <v>153.50640869002368</v>
      </c>
      <c r="I1479" s="4">
        <v>136.2054431095346</v>
      </c>
      <c r="J1479" s="4">
        <v>162.45635035525132</v>
      </c>
      <c r="K1479" s="4">
        <v>158.3494466681922</v>
      </c>
      <c r="L1479" s="4">
        <v>94.514923279428871</v>
      </c>
      <c r="M1479" s="4">
        <v>117.84850777038177</v>
      </c>
      <c r="R1479" t="s">
        <v>7192</v>
      </c>
      <c r="AT1479" t="s">
        <v>7192</v>
      </c>
      <c r="AU1479">
        <f t="shared" si="163"/>
        <v>0</v>
      </c>
      <c r="AV1479">
        <f t="shared" si="164"/>
        <v>0</v>
      </c>
      <c r="AW1479">
        <f t="shared" si="165"/>
        <v>0</v>
      </c>
      <c r="AX1479">
        <f t="shared" si="166"/>
        <v>0</v>
      </c>
      <c r="AY1479">
        <f t="shared" si="167"/>
        <v>0</v>
      </c>
      <c r="AZ1479">
        <f t="shared" si="168"/>
        <v>0</v>
      </c>
      <c r="BA1479">
        <f t="shared" si="169"/>
        <v>0</v>
      </c>
    </row>
    <row r="1480" spans="1:53" x14ac:dyDescent="0.3">
      <c r="A1480" s="3" t="s">
        <v>10848</v>
      </c>
      <c r="B1480" s="3" t="s">
        <v>29484</v>
      </c>
      <c r="C1480" s="6" t="s">
        <v>4156</v>
      </c>
      <c r="D1480" s="3">
        <v>3</v>
      </c>
      <c r="E1480" s="3">
        <v>149.44</v>
      </c>
      <c r="F1480" s="3">
        <v>17312.149389999999</v>
      </c>
      <c r="G1480" s="4">
        <v>56.483624867239861</v>
      </c>
      <c r="H1480" s="4">
        <v>22.927958780754647</v>
      </c>
      <c r="I1480" s="4">
        <v>33.238710667248313</v>
      </c>
      <c r="J1480" s="4">
        <v>30.17309096630828</v>
      </c>
      <c r="K1480" s="4">
        <v>16.202091042355548</v>
      </c>
      <c r="L1480" s="4">
        <v>27.778460165304907</v>
      </c>
      <c r="M1480" s="4">
        <v>32.094871425468078</v>
      </c>
      <c r="R1480" t="s">
        <v>7194</v>
      </c>
      <c r="AT1480" t="s">
        <v>7194</v>
      </c>
      <c r="AU1480">
        <f t="shared" si="163"/>
        <v>0</v>
      </c>
      <c r="AV1480">
        <f t="shared" si="164"/>
        <v>0</v>
      </c>
      <c r="AW1480">
        <f t="shared" si="165"/>
        <v>0</v>
      </c>
      <c r="AX1480">
        <f t="shared" si="166"/>
        <v>0</v>
      </c>
      <c r="AY1480">
        <f t="shared" si="167"/>
        <v>0</v>
      </c>
      <c r="AZ1480">
        <f t="shared" si="168"/>
        <v>0</v>
      </c>
      <c r="BA1480">
        <f t="shared" si="169"/>
        <v>0</v>
      </c>
    </row>
    <row r="1481" spans="1:53" x14ac:dyDescent="0.3">
      <c r="A1481" s="3" t="s">
        <v>18328</v>
      </c>
      <c r="B1481" s="3" t="s">
        <v>29485</v>
      </c>
      <c r="C1481" s="6" t="s">
        <v>5463</v>
      </c>
      <c r="D1481" s="3">
        <v>3</v>
      </c>
      <c r="E1481" s="3">
        <v>195.07</v>
      </c>
      <c r="F1481" s="3">
        <v>26943.025320000001</v>
      </c>
      <c r="G1481" s="4">
        <v>136.4184147927551</v>
      </c>
      <c r="H1481" s="4">
        <v>75.338678295605803</v>
      </c>
      <c r="I1481" s="4">
        <v>141.35358948443985</v>
      </c>
      <c r="J1481" s="4">
        <v>115.86737870737808</v>
      </c>
      <c r="K1481" s="4">
        <v>117.54154726682532</v>
      </c>
      <c r="L1481" s="4">
        <v>126.72267611519624</v>
      </c>
      <c r="M1481" s="4">
        <v>142.98878685830752</v>
      </c>
      <c r="R1481" t="s">
        <v>7196</v>
      </c>
      <c r="AT1481" t="s">
        <v>7196</v>
      </c>
      <c r="AU1481">
        <f t="shared" si="163"/>
        <v>0</v>
      </c>
      <c r="AV1481">
        <f t="shared" si="164"/>
        <v>0</v>
      </c>
      <c r="AW1481">
        <f t="shared" si="165"/>
        <v>0</v>
      </c>
      <c r="AX1481">
        <f t="shared" si="166"/>
        <v>0</v>
      </c>
      <c r="AY1481">
        <f t="shared" si="167"/>
        <v>0</v>
      </c>
      <c r="AZ1481">
        <f t="shared" si="168"/>
        <v>0</v>
      </c>
      <c r="BA1481">
        <f t="shared" si="169"/>
        <v>0</v>
      </c>
    </row>
    <row r="1482" spans="1:53" x14ac:dyDescent="0.3">
      <c r="A1482" s="3" t="s">
        <v>21462</v>
      </c>
      <c r="B1482" s="3" t="s">
        <v>29486</v>
      </c>
      <c r="C1482" s="6" t="s">
        <v>4881</v>
      </c>
      <c r="D1482" s="3">
        <v>3</v>
      </c>
      <c r="E1482" s="3">
        <v>198.41</v>
      </c>
      <c r="F1482" s="3">
        <v>10751.222449999999</v>
      </c>
      <c r="G1482" s="4">
        <v>341.75382902316534</v>
      </c>
      <c r="H1482" s="4">
        <v>393.07311141083181</v>
      </c>
      <c r="I1482" s="4">
        <v>427.30306415733406</v>
      </c>
      <c r="J1482" s="4">
        <v>221.87133835255102</v>
      </c>
      <c r="K1482" s="4">
        <v>376.50195605316611</v>
      </c>
      <c r="L1482" s="4">
        <v>275.09917322968158</v>
      </c>
      <c r="M1482" s="4">
        <v>317.13431367690356</v>
      </c>
      <c r="R1482" t="s">
        <v>23647</v>
      </c>
      <c r="AT1482" t="s">
        <v>23647</v>
      </c>
      <c r="AU1482">
        <f t="shared" si="163"/>
        <v>0</v>
      </c>
      <c r="AV1482">
        <f t="shared" si="164"/>
        <v>0</v>
      </c>
      <c r="AW1482">
        <f t="shared" si="165"/>
        <v>0</v>
      </c>
      <c r="AX1482">
        <f t="shared" si="166"/>
        <v>0</v>
      </c>
      <c r="AY1482">
        <f t="shared" si="167"/>
        <v>0</v>
      </c>
      <c r="AZ1482">
        <f t="shared" si="168"/>
        <v>0</v>
      </c>
      <c r="BA1482">
        <f t="shared" si="169"/>
        <v>0</v>
      </c>
    </row>
    <row r="1483" spans="1:53" x14ac:dyDescent="0.3">
      <c r="A1483" s="3" t="s">
        <v>14697</v>
      </c>
      <c r="B1483" s="3" t="s">
        <v>29487</v>
      </c>
      <c r="C1483" s="6" t="s">
        <v>7860</v>
      </c>
      <c r="D1483" s="3">
        <v>3</v>
      </c>
      <c r="E1483" s="3">
        <v>188.95</v>
      </c>
      <c r="F1483" s="3">
        <v>6532.1961000000001</v>
      </c>
      <c r="G1483" s="4">
        <v>84.207914810000005</v>
      </c>
      <c r="H1483" s="4">
        <v>62.311840250000003</v>
      </c>
      <c r="I1483" s="4">
        <v>89.460374630000004</v>
      </c>
      <c r="J1483" s="4">
        <v>46.91854962</v>
      </c>
      <c r="K1483" s="4">
        <v>33.47478435</v>
      </c>
      <c r="L1483" s="4">
        <v>68.423961930000004</v>
      </c>
      <c r="M1483" s="4" t="s">
        <v>30021</v>
      </c>
      <c r="R1483" t="s">
        <v>7198</v>
      </c>
      <c r="AT1483" t="s">
        <v>7198</v>
      </c>
      <c r="AU1483">
        <f t="shared" si="163"/>
        <v>0</v>
      </c>
      <c r="AV1483">
        <f t="shared" si="164"/>
        <v>0</v>
      </c>
      <c r="AW1483">
        <f t="shared" si="165"/>
        <v>0</v>
      </c>
      <c r="AX1483">
        <f t="shared" si="166"/>
        <v>0</v>
      </c>
      <c r="AY1483">
        <f t="shared" si="167"/>
        <v>0</v>
      </c>
      <c r="AZ1483">
        <f t="shared" si="168"/>
        <v>0</v>
      </c>
      <c r="BA1483">
        <f t="shared" si="169"/>
        <v>0</v>
      </c>
    </row>
    <row r="1484" spans="1:53" x14ac:dyDescent="0.3">
      <c r="A1484" s="3" t="s">
        <v>17298</v>
      </c>
      <c r="B1484" s="3" t="s">
        <v>29488</v>
      </c>
      <c r="C1484" s="6" t="s">
        <v>6387</v>
      </c>
      <c r="D1484" s="3">
        <v>3</v>
      </c>
      <c r="E1484" s="3">
        <v>115.34</v>
      </c>
      <c r="F1484" s="3">
        <v>10764.80442</v>
      </c>
      <c r="G1484" s="4">
        <v>126.74748934847359</v>
      </c>
      <c r="H1484" s="4">
        <v>84.164612443354727</v>
      </c>
      <c r="I1484" s="4">
        <v>89.351222599064315</v>
      </c>
      <c r="J1484" s="4">
        <v>73.122400638459979</v>
      </c>
      <c r="K1484" s="4">
        <v>73.525607962532234</v>
      </c>
      <c r="L1484" s="4">
        <v>111.58374687459279</v>
      </c>
      <c r="M1484" s="4">
        <v>151.78330705976856</v>
      </c>
      <c r="R1484" t="s">
        <v>7214</v>
      </c>
      <c r="S1484">
        <v>1726.5404644687808</v>
      </c>
      <c r="T1484">
        <v>1126.6073674092593</v>
      </c>
      <c r="U1484">
        <v>1496.0030263391548</v>
      </c>
      <c r="V1484">
        <v>1371.4088705674678</v>
      </c>
      <c r="W1484">
        <v>1375.2270809484783</v>
      </c>
      <c r="X1484">
        <v>1502.9592406545207</v>
      </c>
      <c r="Y1484">
        <v>1899.7819711938084</v>
      </c>
      <c r="AT1484" t="s">
        <v>7214</v>
      </c>
      <c r="AU1484">
        <f t="shared" si="163"/>
        <v>1.2799352259488876E-6</v>
      </c>
      <c r="AV1484">
        <f t="shared" si="164"/>
        <v>1.1135829017899242E-6</v>
      </c>
      <c r="AW1484">
        <f t="shared" si="165"/>
        <v>1.5429997115536561E-6</v>
      </c>
      <c r="AX1484">
        <f t="shared" si="166"/>
        <v>1.5492049227294341E-6</v>
      </c>
      <c r="AY1484">
        <f t="shared" si="167"/>
        <v>1.717046370012309E-6</v>
      </c>
      <c r="AZ1484">
        <f t="shared" si="168"/>
        <v>1.485583851922436E-6</v>
      </c>
      <c r="BA1484">
        <f t="shared" si="169"/>
        <v>1.8006212722236873E-6</v>
      </c>
    </row>
    <row r="1485" spans="1:53" x14ac:dyDescent="0.3">
      <c r="A1485" s="3" t="s">
        <v>13583</v>
      </c>
      <c r="B1485" s="3" t="s">
        <v>29489</v>
      </c>
      <c r="C1485" s="6" t="s">
        <v>5756</v>
      </c>
      <c r="D1485" s="3">
        <v>3</v>
      </c>
      <c r="E1485" s="3">
        <v>148.59</v>
      </c>
      <c r="F1485" s="3">
        <v>35339.059050000003</v>
      </c>
      <c r="G1485" s="4">
        <v>26.236642677490117</v>
      </c>
      <c r="H1485" s="4">
        <v>69.76895502812387</v>
      </c>
      <c r="I1485" s="4">
        <v>26.039810654273186</v>
      </c>
      <c r="J1485" s="4">
        <v>29.105585816678573</v>
      </c>
      <c r="K1485" s="4">
        <v>7.1957415306446917</v>
      </c>
      <c r="L1485" s="4">
        <v>9.038454262376602</v>
      </c>
      <c r="M1485" s="4">
        <v>13.670953769911687</v>
      </c>
      <c r="R1485" t="s">
        <v>7947</v>
      </c>
      <c r="AT1485" t="s">
        <v>7947</v>
      </c>
      <c r="AU1485">
        <f t="shared" si="163"/>
        <v>0</v>
      </c>
      <c r="AV1485">
        <f t="shared" si="164"/>
        <v>0</v>
      </c>
      <c r="AW1485">
        <f t="shared" si="165"/>
        <v>0</v>
      </c>
      <c r="AX1485">
        <f t="shared" si="166"/>
        <v>0</v>
      </c>
      <c r="AY1485">
        <f t="shared" si="167"/>
        <v>0</v>
      </c>
      <c r="AZ1485">
        <f t="shared" si="168"/>
        <v>0</v>
      </c>
      <c r="BA1485">
        <f t="shared" si="169"/>
        <v>0</v>
      </c>
    </row>
    <row r="1486" spans="1:53" x14ac:dyDescent="0.3">
      <c r="A1486" s="3" t="s">
        <v>22157</v>
      </c>
      <c r="B1486" s="3" t="s">
        <v>29490</v>
      </c>
      <c r="C1486" s="6" t="s">
        <v>4124</v>
      </c>
      <c r="D1486" s="3">
        <v>3</v>
      </c>
      <c r="E1486" s="3">
        <v>195.73</v>
      </c>
      <c r="F1486" s="3">
        <v>45702.833330000001</v>
      </c>
      <c r="G1486" s="4">
        <v>199.05919080214076</v>
      </c>
      <c r="H1486" s="4">
        <v>169.79209545107054</v>
      </c>
      <c r="I1486" s="4">
        <v>253.44694113988356</v>
      </c>
      <c r="J1486" s="4">
        <v>278.82311964131185</v>
      </c>
      <c r="K1486" s="4">
        <v>137.1479109352656</v>
      </c>
      <c r="L1486" s="4">
        <v>150.04052938407597</v>
      </c>
      <c r="M1486" s="4">
        <v>286.13137707280708</v>
      </c>
      <c r="R1486" t="s">
        <v>7262</v>
      </c>
      <c r="AT1486" t="s">
        <v>7262</v>
      </c>
      <c r="AU1486">
        <f t="shared" si="163"/>
        <v>0</v>
      </c>
      <c r="AV1486">
        <f t="shared" si="164"/>
        <v>0</v>
      </c>
      <c r="AW1486">
        <f t="shared" si="165"/>
        <v>0</v>
      </c>
      <c r="AX1486">
        <f t="shared" si="166"/>
        <v>0</v>
      </c>
      <c r="AY1486">
        <f t="shared" si="167"/>
        <v>0</v>
      </c>
      <c r="AZ1486">
        <f t="shared" si="168"/>
        <v>0</v>
      </c>
      <c r="BA1486">
        <f t="shared" si="169"/>
        <v>0</v>
      </c>
    </row>
    <row r="1487" spans="1:53" x14ac:dyDescent="0.3">
      <c r="A1487" s="3" t="s">
        <v>17142</v>
      </c>
      <c r="B1487" s="3" t="s">
        <v>29491</v>
      </c>
      <c r="C1487" s="6" t="s">
        <v>3064</v>
      </c>
      <c r="D1487" s="3">
        <v>3</v>
      </c>
      <c r="E1487" s="3">
        <v>129.02000000000001</v>
      </c>
      <c r="F1487" s="3">
        <v>33770.760179999997</v>
      </c>
      <c r="G1487" s="4">
        <v>45.470551077003961</v>
      </c>
      <c r="H1487" s="4">
        <v>21.281600984254169</v>
      </c>
      <c r="I1487" s="4">
        <v>35.639859224669195</v>
      </c>
      <c r="J1487" s="4">
        <v>37.100074004563993</v>
      </c>
      <c r="K1487" s="4">
        <v>44.535118701312243</v>
      </c>
      <c r="L1487" s="4">
        <v>69.373182918898152</v>
      </c>
      <c r="M1487" s="4">
        <v>75.56657334632142</v>
      </c>
      <c r="R1487" t="s">
        <v>7200</v>
      </c>
      <c r="AT1487" t="s">
        <v>7200</v>
      </c>
      <c r="AU1487">
        <f t="shared" si="163"/>
        <v>0</v>
      </c>
      <c r="AV1487">
        <f t="shared" si="164"/>
        <v>0</v>
      </c>
      <c r="AW1487">
        <f t="shared" si="165"/>
        <v>0</v>
      </c>
      <c r="AX1487">
        <f t="shared" si="166"/>
        <v>0</v>
      </c>
      <c r="AY1487">
        <f t="shared" si="167"/>
        <v>0</v>
      </c>
      <c r="AZ1487">
        <f t="shared" si="168"/>
        <v>0</v>
      </c>
      <c r="BA1487">
        <f t="shared" si="169"/>
        <v>0</v>
      </c>
    </row>
    <row r="1488" spans="1:53" x14ac:dyDescent="0.3">
      <c r="A1488" s="3" t="s">
        <v>22675</v>
      </c>
      <c r="B1488" s="3" t="s">
        <v>29492</v>
      </c>
      <c r="C1488" s="6" t="s">
        <v>5673</v>
      </c>
      <c r="D1488" s="3">
        <v>3</v>
      </c>
      <c r="E1488" s="3">
        <v>137.86000000000001</v>
      </c>
      <c r="F1488" s="3">
        <v>29317.843059999999</v>
      </c>
      <c r="G1488" s="4">
        <v>1.025672420191357</v>
      </c>
      <c r="H1488" s="4">
        <v>0.12157289668003637</v>
      </c>
      <c r="I1488" s="4">
        <v>7.643944364618778E-2</v>
      </c>
      <c r="J1488" s="4">
        <v>0.50086854880768861</v>
      </c>
      <c r="K1488" s="4">
        <v>1.0896389955806633</v>
      </c>
      <c r="L1488" s="4">
        <v>1.1989296913383363</v>
      </c>
      <c r="M1488" s="4">
        <v>1.2081445239176944</v>
      </c>
      <c r="R1488" t="s">
        <v>7202</v>
      </c>
      <c r="AT1488" t="s">
        <v>7202</v>
      </c>
      <c r="AU1488">
        <f t="shared" si="163"/>
        <v>0</v>
      </c>
      <c r="AV1488">
        <f t="shared" si="164"/>
        <v>0</v>
      </c>
      <c r="AW1488">
        <f t="shared" si="165"/>
        <v>0</v>
      </c>
      <c r="AX1488">
        <f t="shared" si="166"/>
        <v>0</v>
      </c>
      <c r="AY1488">
        <f t="shared" si="167"/>
        <v>0</v>
      </c>
      <c r="AZ1488">
        <f t="shared" si="168"/>
        <v>0</v>
      </c>
      <c r="BA1488">
        <f t="shared" si="169"/>
        <v>0</v>
      </c>
    </row>
    <row r="1489" spans="1:53" x14ac:dyDescent="0.3">
      <c r="A1489" s="3" t="s">
        <v>11410</v>
      </c>
      <c r="B1489" s="3" t="s">
        <v>29493</v>
      </c>
      <c r="C1489" s="6" t="s">
        <v>6553</v>
      </c>
      <c r="D1489" s="3">
        <v>3</v>
      </c>
      <c r="E1489" s="3">
        <v>132.69</v>
      </c>
      <c r="F1489" s="3">
        <v>30375.583559999999</v>
      </c>
      <c r="G1489" s="4">
        <v>135.48084758431844</v>
      </c>
      <c r="H1489" s="4">
        <v>66.339787376651202</v>
      </c>
      <c r="I1489" s="4">
        <v>76.203302180942998</v>
      </c>
      <c r="J1489" s="4">
        <v>76.838321859975466</v>
      </c>
      <c r="K1489" s="4">
        <v>65.296040744833263</v>
      </c>
      <c r="L1489" s="4">
        <v>81.061408607095927</v>
      </c>
      <c r="M1489" s="4">
        <v>123.92899333362163</v>
      </c>
      <c r="R1489" t="s">
        <v>7204</v>
      </c>
      <c r="AT1489" t="s">
        <v>7204</v>
      </c>
      <c r="AU1489">
        <f t="shared" si="163"/>
        <v>0</v>
      </c>
      <c r="AV1489">
        <f t="shared" si="164"/>
        <v>0</v>
      </c>
      <c r="AW1489">
        <f t="shared" si="165"/>
        <v>0</v>
      </c>
      <c r="AX1489">
        <f t="shared" si="166"/>
        <v>0</v>
      </c>
      <c r="AY1489">
        <f t="shared" si="167"/>
        <v>0</v>
      </c>
      <c r="AZ1489">
        <f t="shared" si="168"/>
        <v>0</v>
      </c>
      <c r="BA1489">
        <f t="shared" si="169"/>
        <v>0</v>
      </c>
    </row>
    <row r="1490" spans="1:53" x14ac:dyDescent="0.3">
      <c r="A1490" s="3" t="s">
        <v>15771</v>
      </c>
      <c r="B1490" s="3" t="s">
        <v>29494</v>
      </c>
      <c r="C1490" s="6" t="s">
        <v>5075</v>
      </c>
      <c r="D1490" s="3">
        <v>3</v>
      </c>
      <c r="E1490" s="3">
        <v>138.9</v>
      </c>
      <c r="F1490" s="3">
        <v>31221.067289999999</v>
      </c>
      <c r="G1490" s="4">
        <v>129.19417277660099</v>
      </c>
      <c r="H1490" s="4">
        <v>149.57904228941911</v>
      </c>
      <c r="I1490" s="4">
        <v>167.43185267320462</v>
      </c>
      <c r="J1490" s="4">
        <v>135.9599636380585</v>
      </c>
      <c r="K1490" s="4">
        <v>138.3903551699857</v>
      </c>
      <c r="L1490" s="4">
        <v>169.50584671343788</v>
      </c>
      <c r="M1490" s="4">
        <v>154.08646025604133</v>
      </c>
      <c r="R1490" t="s">
        <v>7206</v>
      </c>
      <c r="AT1490" t="s">
        <v>7206</v>
      </c>
      <c r="AU1490">
        <f t="shared" si="163"/>
        <v>0</v>
      </c>
      <c r="AV1490">
        <f t="shared" si="164"/>
        <v>0</v>
      </c>
      <c r="AW1490">
        <f t="shared" si="165"/>
        <v>0</v>
      </c>
      <c r="AX1490">
        <f t="shared" si="166"/>
        <v>0</v>
      </c>
      <c r="AY1490">
        <f t="shared" si="167"/>
        <v>0</v>
      </c>
      <c r="AZ1490">
        <f t="shared" si="168"/>
        <v>0</v>
      </c>
      <c r="BA1490">
        <f t="shared" si="169"/>
        <v>0</v>
      </c>
    </row>
    <row r="1491" spans="1:53" x14ac:dyDescent="0.3">
      <c r="A1491" s="3" t="s">
        <v>16100</v>
      </c>
      <c r="B1491" s="3" t="s">
        <v>29495</v>
      </c>
      <c r="C1491" s="6" t="s">
        <v>7552</v>
      </c>
      <c r="D1491" s="3">
        <v>3</v>
      </c>
      <c r="E1491" s="3">
        <v>251.12</v>
      </c>
      <c r="F1491" s="3">
        <v>44179.547030000002</v>
      </c>
      <c r="G1491" s="4">
        <v>128.38118211975299</v>
      </c>
      <c r="H1491" s="4">
        <v>71.897632573627661</v>
      </c>
      <c r="I1491" s="4">
        <v>91.205337440701285</v>
      </c>
      <c r="J1491" s="4">
        <v>78.221017811300698</v>
      </c>
      <c r="K1491" s="4">
        <v>83.269400681456545</v>
      </c>
      <c r="L1491" s="4">
        <v>70.580517498138803</v>
      </c>
      <c r="M1491" s="4">
        <v>124.02184983663619</v>
      </c>
      <c r="R1491" t="s">
        <v>5268</v>
      </c>
      <c r="S1491">
        <v>2.0033845640000001</v>
      </c>
      <c r="T1491">
        <v>9.0458477730000002</v>
      </c>
      <c r="U1491">
        <v>1.5892899890000001</v>
      </c>
      <c r="V1491">
        <v>19.634558269999999</v>
      </c>
      <c r="W1491">
        <v>10.56714899</v>
      </c>
      <c r="X1491">
        <v>21.978701950000001</v>
      </c>
      <c r="AT1491" t="s">
        <v>5268</v>
      </c>
      <c r="AU1491">
        <f t="shared" si="163"/>
        <v>1.4851678992503679E-9</v>
      </c>
      <c r="AV1491">
        <f t="shared" si="164"/>
        <v>8.9412706712293024E-9</v>
      </c>
      <c r="AW1491">
        <f t="shared" si="165"/>
        <v>1.639217268565983E-9</v>
      </c>
      <c r="AX1491">
        <f t="shared" si="166"/>
        <v>2.2180076985294283E-8</v>
      </c>
      <c r="AY1491">
        <f t="shared" si="167"/>
        <v>1.3193664570759347E-8</v>
      </c>
      <c r="AZ1491">
        <f t="shared" si="168"/>
        <v>2.1724610900903041E-8</v>
      </c>
      <c r="BA1491">
        <f t="shared" si="169"/>
        <v>0</v>
      </c>
    </row>
    <row r="1492" spans="1:53" x14ac:dyDescent="0.3">
      <c r="A1492" s="3" t="s">
        <v>20755</v>
      </c>
      <c r="B1492" s="3" t="s">
        <v>29496</v>
      </c>
      <c r="C1492" s="6" t="s">
        <v>4678</v>
      </c>
      <c r="D1492" s="3">
        <v>3</v>
      </c>
      <c r="E1492" s="3">
        <v>136.26</v>
      </c>
      <c r="F1492" s="3">
        <v>11799.78067</v>
      </c>
      <c r="G1492" s="4">
        <v>488.59429275462401</v>
      </c>
      <c r="H1492" s="4">
        <v>241.72687854777573</v>
      </c>
      <c r="I1492" s="4">
        <v>278.71504804703324</v>
      </c>
      <c r="J1492" s="4">
        <v>313.59293132569991</v>
      </c>
      <c r="K1492" s="4">
        <v>260.39531670141429</v>
      </c>
      <c r="L1492" s="4">
        <v>245.00004290568398</v>
      </c>
      <c r="M1492" s="4">
        <v>263.18235795146603</v>
      </c>
      <c r="R1492" t="s">
        <v>5270</v>
      </c>
      <c r="AT1492" t="s">
        <v>5270</v>
      </c>
      <c r="AU1492">
        <f t="shared" si="163"/>
        <v>0</v>
      </c>
      <c r="AV1492">
        <f t="shared" si="164"/>
        <v>0</v>
      </c>
      <c r="AW1492">
        <f t="shared" si="165"/>
        <v>0</v>
      </c>
      <c r="AX1492">
        <f t="shared" si="166"/>
        <v>0</v>
      </c>
      <c r="AY1492">
        <f t="shared" si="167"/>
        <v>0</v>
      </c>
      <c r="AZ1492">
        <f t="shared" si="168"/>
        <v>0</v>
      </c>
      <c r="BA1492">
        <f t="shared" si="169"/>
        <v>0</v>
      </c>
    </row>
    <row r="1493" spans="1:53" x14ac:dyDescent="0.3">
      <c r="A1493" s="3" t="s">
        <v>18587</v>
      </c>
      <c r="B1493" s="3" t="s">
        <v>29497</v>
      </c>
      <c r="C1493" s="6" t="s">
        <v>5249</v>
      </c>
      <c r="D1493" s="3">
        <v>3</v>
      </c>
      <c r="E1493" s="3">
        <v>179.71</v>
      </c>
      <c r="F1493" s="3">
        <v>30900.59204</v>
      </c>
      <c r="G1493" s="4">
        <v>170.09407873092476</v>
      </c>
      <c r="H1493" s="4">
        <v>170.67510838388452</v>
      </c>
      <c r="I1493" s="4">
        <v>214.02372917560922</v>
      </c>
      <c r="J1493" s="4">
        <v>213.4754656662092</v>
      </c>
      <c r="K1493" s="4">
        <v>238.40862584310102</v>
      </c>
      <c r="L1493" s="4">
        <v>195.72525630136181</v>
      </c>
      <c r="M1493" s="4">
        <v>219.17328682367614</v>
      </c>
      <c r="R1493" t="s">
        <v>7208</v>
      </c>
      <c r="AT1493" t="s">
        <v>7208</v>
      </c>
      <c r="AU1493">
        <f t="shared" si="163"/>
        <v>0</v>
      </c>
      <c r="AV1493">
        <f t="shared" si="164"/>
        <v>0</v>
      </c>
      <c r="AW1493">
        <f t="shared" si="165"/>
        <v>0</v>
      </c>
      <c r="AX1493">
        <f t="shared" si="166"/>
        <v>0</v>
      </c>
      <c r="AY1493">
        <f t="shared" si="167"/>
        <v>0</v>
      </c>
      <c r="AZ1493">
        <f t="shared" si="168"/>
        <v>0</v>
      </c>
      <c r="BA1493">
        <f t="shared" si="169"/>
        <v>0</v>
      </c>
    </row>
    <row r="1494" spans="1:53" x14ac:dyDescent="0.3">
      <c r="A1494" s="3" t="s">
        <v>9916</v>
      </c>
      <c r="B1494" s="3" t="s">
        <v>29498</v>
      </c>
      <c r="C1494" s="6" t="s">
        <v>6513</v>
      </c>
      <c r="D1494" s="3">
        <v>3</v>
      </c>
      <c r="E1494" s="3">
        <v>221.83</v>
      </c>
      <c r="F1494" s="3">
        <v>31386.323329999999</v>
      </c>
      <c r="G1494" s="4">
        <v>51.962044239999997</v>
      </c>
      <c r="H1494" s="4">
        <v>39.512439270000002</v>
      </c>
      <c r="I1494" s="4">
        <v>44.386878799999998</v>
      </c>
      <c r="J1494" s="4">
        <v>9.8094943620000006</v>
      </c>
      <c r="K1494" s="4">
        <v>17.77453568</v>
      </c>
      <c r="L1494" s="4">
        <v>31.582367080000001</v>
      </c>
      <c r="M1494" s="4" t="s">
        <v>30021</v>
      </c>
      <c r="R1494" t="s">
        <v>7210</v>
      </c>
      <c r="AT1494" t="s">
        <v>7210</v>
      </c>
      <c r="AU1494">
        <f t="shared" si="163"/>
        <v>0</v>
      </c>
      <c r="AV1494">
        <f t="shared" si="164"/>
        <v>0</v>
      </c>
      <c r="AW1494">
        <f t="shared" si="165"/>
        <v>0</v>
      </c>
      <c r="AX1494">
        <f t="shared" si="166"/>
        <v>0</v>
      </c>
      <c r="AY1494">
        <f t="shared" si="167"/>
        <v>0</v>
      </c>
      <c r="AZ1494">
        <f t="shared" si="168"/>
        <v>0</v>
      </c>
      <c r="BA1494">
        <f t="shared" si="169"/>
        <v>0</v>
      </c>
    </row>
    <row r="1495" spans="1:53" x14ac:dyDescent="0.3">
      <c r="A1495" s="3" t="s">
        <v>11436</v>
      </c>
      <c r="B1495" s="3" t="s">
        <v>29499</v>
      </c>
      <c r="C1495" s="6" t="s">
        <v>6731</v>
      </c>
      <c r="D1495" s="3">
        <v>3</v>
      </c>
      <c r="E1495" s="3">
        <v>134.22</v>
      </c>
      <c r="F1495" s="3">
        <v>69052.409570000003</v>
      </c>
      <c r="G1495" s="4">
        <v>7.0356800384058893</v>
      </c>
      <c r="H1495" s="4">
        <v>9.194000289624741</v>
      </c>
      <c r="I1495" s="4">
        <v>4.7992492796076949</v>
      </c>
      <c r="J1495" s="4">
        <v>6.0559341104492725</v>
      </c>
      <c r="K1495" s="4">
        <v>6.5918061447946918</v>
      </c>
      <c r="L1495" s="4">
        <v>8.5287953803554402</v>
      </c>
      <c r="M1495" s="4">
        <v>12.541150599706356</v>
      </c>
      <c r="R1495" t="s">
        <v>4010</v>
      </c>
      <c r="AT1495" t="s">
        <v>4010</v>
      </c>
      <c r="AU1495">
        <f t="shared" si="163"/>
        <v>0</v>
      </c>
      <c r="AV1495">
        <f t="shared" si="164"/>
        <v>0</v>
      </c>
      <c r="AW1495">
        <f t="shared" si="165"/>
        <v>0</v>
      </c>
      <c r="AX1495">
        <f t="shared" si="166"/>
        <v>0</v>
      </c>
      <c r="AY1495">
        <f t="shared" si="167"/>
        <v>0</v>
      </c>
      <c r="AZ1495">
        <f t="shared" si="168"/>
        <v>0</v>
      </c>
      <c r="BA1495">
        <f t="shared" si="169"/>
        <v>0</v>
      </c>
    </row>
    <row r="1496" spans="1:53" x14ac:dyDescent="0.3">
      <c r="A1496" s="3" t="s">
        <v>19135</v>
      </c>
      <c r="B1496" s="3" t="s">
        <v>29500</v>
      </c>
      <c r="C1496" s="6" t="s">
        <v>5949</v>
      </c>
      <c r="D1496" s="3">
        <v>3</v>
      </c>
      <c r="E1496" s="3">
        <v>140.43</v>
      </c>
      <c r="F1496" s="3">
        <v>19966.504509999999</v>
      </c>
      <c r="G1496" s="4">
        <v>203.00250102130224</v>
      </c>
      <c r="H1496" s="4">
        <v>177.45291540905282</v>
      </c>
      <c r="I1496" s="4">
        <v>189.5737318082229</v>
      </c>
      <c r="J1496" s="4">
        <v>168.3541743320055</v>
      </c>
      <c r="K1496" s="4">
        <v>278.34431698851557</v>
      </c>
      <c r="L1496" s="4">
        <v>275.35698035285452</v>
      </c>
      <c r="M1496" s="4">
        <v>266.78491198670599</v>
      </c>
      <c r="R1496" t="s">
        <v>4012</v>
      </c>
      <c r="AT1496" t="s">
        <v>4012</v>
      </c>
      <c r="AU1496">
        <f t="shared" si="163"/>
        <v>0</v>
      </c>
      <c r="AV1496">
        <f t="shared" si="164"/>
        <v>0</v>
      </c>
      <c r="AW1496">
        <f t="shared" si="165"/>
        <v>0</v>
      </c>
      <c r="AX1496">
        <f t="shared" si="166"/>
        <v>0</v>
      </c>
      <c r="AY1496">
        <f t="shared" si="167"/>
        <v>0</v>
      </c>
      <c r="AZ1496">
        <f t="shared" si="168"/>
        <v>0</v>
      </c>
      <c r="BA1496">
        <f t="shared" si="169"/>
        <v>0</v>
      </c>
    </row>
    <row r="1497" spans="1:53" x14ac:dyDescent="0.3">
      <c r="A1497" s="3" t="s">
        <v>22553</v>
      </c>
      <c r="B1497" s="3" t="s">
        <v>29501</v>
      </c>
      <c r="C1497" s="6" t="s">
        <v>5651</v>
      </c>
      <c r="D1497" s="3">
        <v>3</v>
      </c>
      <c r="E1497" s="3">
        <v>281.81</v>
      </c>
      <c r="F1497" s="3">
        <v>40313.605499999998</v>
      </c>
      <c r="G1497" s="4">
        <v>73.091808833131509</v>
      </c>
      <c r="H1497" s="4">
        <v>65.13644329811099</v>
      </c>
      <c r="I1497" s="4">
        <v>79.297966064993105</v>
      </c>
      <c r="J1497" s="4">
        <v>70.085480845766043</v>
      </c>
      <c r="K1497" s="4">
        <v>87.776464392695289</v>
      </c>
      <c r="L1497" s="4">
        <v>71.914505218656529</v>
      </c>
      <c r="M1497" s="4">
        <v>105.84346645038563</v>
      </c>
      <c r="R1497" t="s">
        <v>4014</v>
      </c>
      <c r="AT1497" t="s">
        <v>4014</v>
      </c>
      <c r="AU1497">
        <f t="shared" si="163"/>
        <v>0</v>
      </c>
      <c r="AV1497">
        <f t="shared" si="164"/>
        <v>0</v>
      </c>
      <c r="AW1497">
        <f t="shared" si="165"/>
        <v>0</v>
      </c>
      <c r="AX1497">
        <f t="shared" si="166"/>
        <v>0</v>
      </c>
      <c r="AY1497">
        <f t="shared" si="167"/>
        <v>0</v>
      </c>
      <c r="AZ1497">
        <f t="shared" si="168"/>
        <v>0</v>
      </c>
      <c r="BA1497">
        <f t="shared" si="169"/>
        <v>0</v>
      </c>
    </row>
    <row r="1498" spans="1:53" x14ac:dyDescent="0.3">
      <c r="A1498" s="3" t="s">
        <v>22557</v>
      </c>
      <c r="B1498" s="3" t="s">
        <v>29502</v>
      </c>
      <c r="C1498" s="6" t="s">
        <v>5652</v>
      </c>
      <c r="D1498" s="3">
        <v>3</v>
      </c>
      <c r="E1498" s="3">
        <v>127.38</v>
      </c>
      <c r="F1498" s="3">
        <v>39574.759669999999</v>
      </c>
      <c r="G1498" s="4">
        <v>88.755442033006915</v>
      </c>
      <c r="H1498" s="4">
        <v>42.625369044217585</v>
      </c>
      <c r="I1498" s="4">
        <v>69.635410685027551</v>
      </c>
      <c r="J1498" s="4">
        <v>94.105145224579815</v>
      </c>
      <c r="K1498" s="4">
        <v>97.422219873266144</v>
      </c>
      <c r="L1498" s="4">
        <v>98.9420672496896</v>
      </c>
      <c r="M1498" s="4">
        <v>137.53253439510161</v>
      </c>
      <c r="R1498" t="s">
        <v>3694</v>
      </c>
      <c r="S1498">
        <v>178.4573415222186</v>
      </c>
      <c r="T1498">
        <v>97.860689136897079</v>
      </c>
      <c r="U1498">
        <v>147.03625237792855</v>
      </c>
      <c r="V1498">
        <v>134.25694154440436</v>
      </c>
      <c r="W1498">
        <v>95.909197957816204</v>
      </c>
      <c r="X1498">
        <v>109.74204005933431</v>
      </c>
      <c r="Y1498">
        <v>173.36461143544554</v>
      </c>
      <c r="AT1498" t="s">
        <v>3694</v>
      </c>
      <c r="AU1498">
        <f t="shared" si="163"/>
        <v>1.3229567591614869E-7</v>
      </c>
      <c r="AV1498">
        <f t="shared" si="164"/>
        <v>9.672934274416138E-8</v>
      </c>
      <c r="AW1498">
        <f t="shared" si="165"/>
        <v>1.5165537168882685E-7</v>
      </c>
      <c r="AX1498">
        <f t="shared" si="166"/>
        <v>1.5166265817219442E-7</v>
      </c>
      <c r="AY1498">
        <f t="shared" si="167"/>
        <v>1.197478892654455E-7</v>
      </c>
      <c r="AZ1498">
        <f t="shared" si="168"/>
        <v>1.084733359223861E-7</v>
      </c>
      <c r="BA1498">
        <f t="shared" si="169"/>
        <v>1.6431570145141215E-7</v>
      </c>
    </row>
    <row r="1499" spans="1:53" x14ac:dyDescent="0.3">
      <c r="A1499" s="3" t="s">
        <v>19108</v>
      </c>
      <c r="B1499" s="3" t="s">
        <v>29503</v>
      </c>
      <c r="C1499" s="6" t="s">
        <v>5941</v>
      </c>
      <c r="D1499" s="3">
        <v>3</v>
      </c>
      <c r="E1499" s="3">
        <v>153.21</v>
      </c>
      <c r="F1499" s="3">
        <v>10655.59462</v>
      </c>
      <c r="G1499" s="4">
        <v>621.26723595302133</v>
      </c>
      <c r="H1499" s="4">
        <v>340.09088109198285</v>
      </c>
      <c r="I1499" s="4">
        <v>600.34108091729706</v>
      </c>
      <c r="J1499" s="4">
        <v>518.54038679978032</v>
      </c>
      <c r="K1499" s="4">
        <v>397.93462265739697</v>
      </c>
      <c r="L1499" s="4">
        <v>496.14124678310907</v>
      </c>
      <c r="M1499" s="4">
        <v>825.56364271207485</v>
      </c>
      <c r="R1499" t="s">
        <v>7212</v>
      </c>
      <c r="AT1499" t="s">
        <v>7212</v>
      </c>
      <c r="AU1499">
        <f t="shared" si="163"/>
        <v>0</v>
      </c>
      <c r="AV1499">
        <f t="shared" si="164"/>
        <v>0</v>
      </c>
      <c r="AW1499">
        <f t="shared" si="165"/>
        <v>0</v>
      </c>
      <c r="AX1499">
        <f t="shared" si="166"/>
        <v>0</v>
      </c>
      <c r="AY1499">
        <f t="shared" si="167"/>
        <v>0</v>
      </c>
      <c r="AZ1499">
        <f t="shared" si="168"/>
        <v>0</v>
      </c>
      <c r="BA1499">
        <f t="shared" si="169"/>
        <v>0</v>
      </c>
    </row>
    <row r="1500" spans="1:53" x14ac:dyDescent="0.3">
      <c r="A1500" s="3" t="s">
        <v>13349</v>
      </c>
      <c r="B1500" s="3" t="s">
        <v>29504</v>
      </c>
      <c r="C1500" s="6" t="s">
        <v>7098</v>
      </c>
      <c r="D1500" s="3">
        <v>3</v>
      </c>
      <c r="E1500" s="3">
        <v>123.93</v>
      </c>
      <c r="F1500" s="3">
        <v>21293.074820000002</v>
      </c>
      <c r="G1500" s="4">
        <v>7.3990345258030192</v>
      </c>
      <c r="H1500" s="4">
        <v>13.288239798242479</v>
      </c>
      <c r="I1500" s="4">
        <v>10.732204307073648</v>
      </c>
      <c r="J1500" s="4">
        <v>10.393159994928004</v>
      </c>
      <c r="K1500" s="4">
        <v>31.382046755111215</v>
      </c>
      <c r="L1500" s="4">
        <v>26.366074664191455</v>
      </c>
      <c r="M1500" s="4">
        <v>15.784567123817611</v>
      </c>
      <c r="R1500" t="s">
        <v>6671</v>
      </c>
      <c r="S1500">
        <v>6.982393933</v>
      </c>
      <c r="T1500">
        <v>2.9556010989999999</v>
      </c>
      <c r="U1500">
        <v>1.809838665</v>
      </c>
      <c r="V1500">
        <v>0.72855298499999999</v>
      </c>
      <c r="W1500">
        <v>1.180969052</v>
      </c>
      <c r="X1500">
        <v>3.872274649</v>
      </c>
      <c r="AT1500" t="s">
        <v>6671</v>
      </c>
      <c r="AU1500">
        <f t="shared" si="163"/>
        <v>5.1762539831629266E-9</v>
      </c>
      <c r="AV1500">
        <f t="shared" si="164"/>
        <v>2.9214320299773845E-9</v>
      </c>
      <c r="AW1500">
        <f t="shared" si="165"/>
        <v>1.8666944443871441E-9</v>
      </c>
      <c r="AX1500">
        <f t="shared" si="166"/>
        <v>8.2300610347094666E-10</v>
      </c>
      <c r="AY1500">
        <f t="shared" si="167"/>
        <v>1.4745045759533344E-9</v>
      </c>
      <c r="AZ1500">
        <f t="shared" si="168"/>
        <v>3.8275081140975151E-9</v>
      </c>
      <c r="BA1500">
        <f t="shared" si="169"/>
        <v>0</v>
      </c>
    </row>
    <row r="1501" spans="1:53" x14ac:dyDescent="0.3">
      <c r="A1501" s="3" t="s">
        <v>22004</v>
      </c>
      <c r="B1501" s="3" t="s">
        <v>29505</v>
      </c>
      <c r="C1501" s="6" t="s">
        <v>3571</v>
      </c>
      <c r="D1501" s="3">
        <v>3</v>
      </c>
      <c r="E1501" s="3">
        <v>142.9</v>
      </c>
      <c r="F1501" s="3">
        <v>27811.845649999999</v>
      </c>
      <c r="G1501" s="4">
        <v>51.058940730000003</v>
      </c>
      <c r="H1501" s="4">
        <v>7.5196470069999997</v>
      </c>
      <c r="I1501" s="4">
        <v>8.5602862040000005</v>
      </c>
      <c r="J1501" s="4">
        <v>1.969575265</v>
      </c>
      <c r="K1501" s="4">
        <v>17.0724114</v>
      </c>
      <c r="L1501" s="4">
        <v>9.9517390369999994</v>
      </c>
      <c r="M1501" s="4" t="s">
        <v>30021</v>
      </c>
      <c r="R1501" t="s">
        <v>23648</v>
      </c>
      <c r="AT1501" t="s">
        <v>23648</v>
      </c>
      <c r="AU1501">
        <f t="shared" si="163"/>
        <v>0</v>
      </c>
      <c r="AV1501">
        <f t="shared" si="164"/>
        <v>0</v>
      </c>
      <c r="AW1501">
        <f t="shared" si="165"/>
        <v>0</v>
      </c>
      <c r="AX1501">
        <f t="shared" si="166"/>
        <v>0</v>
      </c>
      <c r="AY1501">
        <f t="shared" si="167"/>
        <v>0</v>
      </c>
      <c r="AZ1501">
        <f t="shared" si="168"/>
        <v>0</v>
      </c>
      <c r="BA1501">
        <f t="shared" si="169"/>
        <v>0</v>
      </c>
    </row>
    <row r="1502" spans="1:53" x14ac:dyDescent="0.3">
      <c r="A1502" s="3" t="s">
        <v>11293</v>
      </c>
      <c r="B1502" s="3" t="s">
        <v>29506</v>
      </c>
      <c r="C1502" s="6" t="s">
        <v>6987</v>
      </c>
      <c r="D1502" s="3">
        <v>3</v>
      </c>
      <c r="E1502" s="3">
        <v>132.68</v>
      </c>
      <c r="F1502" s="3">
        <v>25866.723529999999</v>
      </c>
      <c r="G1502" s="4">
        <v>65.333424994513962</v>
      </c>
      <c r="H1502" s="4">
        <v>40.811648808671784</v>
      </c>
      <c r="I1502" s="4">
        <v>67.879998458675999</v>
      </c>
      <c r="J1502" s="4">
        <v>47.233179755518712</v>
      </c>
      <c r="K1502" s="4">
        <v>56.990747247247114</v>
      </c>
      <c r="L1502" s="4">
        <v>53.250774721883566</v>
      </c>
      <c r="M1502" s="4">
        <v>71.790872234742267</v>
      </c>
      <c r="R1502" t="s">
        <v>13894</v>
      </c>
      <c r="AT1502" t="s">
        <v>13894</v>
      </c>
      <c r="AU1502">
        <f t="shared" si="163"/>
        <v>0</v>
      </c>
      <c r="AV1502">
        <f t="shared" si="164"/>
        <v>0</v>
      </c>
      <c r="AW1502">
        <f t="shared" si="165"/>
        <v>0</v>
      </c>
      <c r="AX1502">
        <f t="shared" si="166"/>
        <v>0</v>
      </c>
      <c r="AY1502">
        <f t="shared" si="167"/>
        <v>0</v>
      </c>
      <c r="AZ1502">
        <f t="shared" si="168"/>
        <v>0</v>
      </c>
      <c r="BA1502">
        <f t="shared" si="169"/>
        <v>0</v>
      </c>
    </row>
    <row r="1503" spans="1:53" x14ac:dyDescent="0.3">
      <c r="A1503" s="3" t="s">
        <v>11681</v>
      </c>
      <c r="B1503" s="3" t="s">
        <v>29507</v>
      </c>
      <c r="C1503" s="6" t="s">
        <v>5824</v>
      </c>
      <c r="D1503" s="3">
        <v>3</v>
      </c>
      <c r="E1503" s="3">
        <v>104.44</v>
      </c>
      <c r="F1503" s="3">
        <v>23003.28556</v>
      </c>
      <c r="G1503" s="4">
        <v>44.954728770000003</v>
      </c>
      <c r="H1503" s="4">
        <v>10.17206887</v>
      </c>
      <c r="I1503" s="4">
        <v>28.356154440000001</v>
      </c>
      <c r="J1503" s="4">
        <v>0.27803292099999999</v>
      </c>
      <c r="K1503" s="4">
        <v>6.3998266419999998</v>
      </c>
      <c r="L1503" s="4">
        <v>2.0619731959999998</v>
      </c>
      <c r="M1503" s="4" t="s">
        <v>30021</v>
      </c>
      <c r="R1503" t="s">
        <v>3014</v>
      </c>
      <c r="AT1503" t="s">
        <v>3014</v>
      </c>
      <c r="AU1503">
        <f t="shared" si="163"/>
        <v>0</v>
      </c>
      <c r="AV1503">
        <f t="shared" si="164"/>
        <v>0</v>
      </c>
      <c r="AW1503">
        <f t="shared" si="165"/>
        <v>0</v>
      </c>
      <c r="AX1503">
        <f t="shared" si="166"/>
        <v>0</v>
      </c>
      <c r="AY1503">
        <f t="shared" si="167"/>
        <v>0</v>
      </c>
      <c r="AZ1503">
        <f t="shared" si="168"/>
        <v>0</v>
      </c>
      <c r="BA1503">
        <f t="shared" si="169"/>
        <v>0</v>
      </c>
    </row>
    <row r="1504" spans="1:53" x14ac:dyDescent="0.3">
      <c r="A1504" s="3" t="s">
        <v>15493</v>
      </c>
      <c r="B1504" s="3" t="s">
        <v>29508</v>
      </c>
      <c r="C1504" s="6" t="s">
        <v>7501</v>
      </c>
      <c r="D1504" s="3">
        <v>3</v>
      </c>
      <c r="E1504" s="3">
        <v>105.87</v>
      </c>
      <c r="F1504" s="3">
        <v>59394.428569999996</v>
      </c>
      <c r="G1504" s="4">
        <v>21.569825661655386</v>
      </c>
      <c r="H1504" s="4">
        <v>12.430056731546879</v>
      </c>
      <c r="I1504" s="4">
        <v>17.701430310714482</v>
      </c>
      <c r="J1504" s="4">
        <v>21.316080288956904</v>
      </c>
      <c r="K1504" s="4">
        <v>7.5671430674768221</v>
      </c>
      <c r="L1504" s="4">
        <v>10.914457397116294</v>
      </c>
      <c r="M1504" s="4">
        <v>18.870322835205041</v>
      </c>
      <c r="R1504" t="s">
        <v>3011</v>
      </c>
      <c r="S1504">
        <v>19.662246377406088</v>
      </c>
      <c r="T1504">
        <v>20.85503362196178</v>
      </c>
      <c r="U1504">
        <v>12.499170361703614</v>
      </c>
      <c r="V1504">
        <v>13.965114743793295</v>
      </c>
      <c r="W1504">
        <v>13.390492428444922</v>
      </c>
      <c r="X1504">
        <v>9.2632695491511789</v>
      </c>
      <c r="Y1504">
        <v>0.59225346395484191</v>
      </c>
      <c r="AT1504" t="s">
        <v>3011</v>
      </c>
      <c r="AU1504">
        <f t="shared" si="163"/>
        <v>1.4576201529960153E-8</v>
      </c>
      <c r="AV1504">
        <f t="shared" si="164"/>
        <v>2.0613933060881708E-8</v>
      </c>
      <c r="AW1504">
        <f t="shared" si="165"/>
        <v>1.2891829711042548E-8</v>
      </c>
      <c r="AX1504">
        <f t="shared" si="166"/>
        <v>1.5775619490206312E-8</v>
      </c>
      <c r="AY1504">
        <f t="shared" si="167"/>
        <v>1.6718763566727665E-8</v>
      </c>
      <c r="AZ1504">
        <f t="shared" si="168"/>
        <v>9.1561788809594771E-9</v>
      </c>
      <c r="BA1504">
        <f t="shared" si="169"/>
        <v>5.613403021585264E-10</v>
      </c>
    </row>
    <row r="1505" spans="1:53" x14ac:dyDescent="0.3">
      <c r="A1505" s="3" t="s">
        <v>20836</v>
      </c>
      <c r="B1505" s="3" t="s">
        <v>29509</v>
      </c>
      <c r="C1505" s="6" t="s">
        <v>23719</v>
      </c>
      <c r="D1505" s="3">
        <v>3</v>
      </c>
      <c r="E1505" s="3">
        <v>261.74</v>
      </c>
      <c r="F1505" s="3">
        <v>46816.920740000001</v>
      </c>
      <c r="G1505" s="4">
        <v>91.303372556815731</v>
      </c>
      <c r="H1505" s="4">
        <v>65.788038522874942</v>
      </c>
      <c r="I1505" s="4">
        <v>76.742815648622894</v>
      </c>
      <c r="J1505" s="4">
        <v>121.10807276741164</v>
      </c>
      <c r="K1505" s="4">
        <v>32.171360170647205</v>
      </c>
      <c r="L1505" s="4">
        <v>56.031777406237936</v>
      </c>
      <c r="M1505" s="4">
        <v>93.046561423199208</v>
      </c>
      <c r="R1505" t="s">
        <v>4214</v>
      </c>
      <c r="AT1505" t="s">
        <v>4214</v>
      </c>
      <c r="AU1505">
        <f t="shared" si="163"/>
        <v>0</v>
      </c>
      <c r="AV1505">
        <f t="shared" si="164"/>
        <v>0</v>
      </c>
      <c r="AW1505">
        <f t="shared" si="165"/>
        <v>0</v>
      </c>
      <c r="AX1505">
        <f t="shared" si="166"/>
        <v>0</v>
      </c>
      <c r="AY1505">
        <f t="shared" si="167"/>
        <v>0</v>
      </c>
      <c r="AZ1505">
        <f t="shared" si="168"/>
        <v>0</v>
      </c>
      <c r="BA1505">
        <f t="shared" si="169"/>
        <v>0</v>
      </c>
    </row>
    <row r="1506" spans="1:53" x14ac:dyDescent="0.3">
      <c r="A1506" s="3" t="s">
        <v>19640</v>
      </c>
      <c r="B1506" s="3" t="s">
        <v>29510</v>
      </c>
      <c r="C1506" s="6" t="s">
        <v>6067</v>
      </c>
      <c r="D1506" s="3">
        <v>3</v>
      </c>
      <c r="E1506" s="3">
        <v>67</v>
      </c>
      <c r="F1506" s="3">
        <v>38452.341050000003</v>
      </c>
      <c r="G1506" s="4">
        <v>18.410742630000001</v>
      </c>
      <c r="H1506" s="4">
        <v>3.1806901339999998</v>
      </c>
      <c r="I1506" s="4">
        <v>7.866819574</v>
      </c>
      <c r="J1506" s="4">
        <v>3.450395291</v>
      </c>
      <c r="K1506" s="4">
        <v>1.5040892180000001</v>
      </c>
      <c r="L1506" s="4">
        <v>4.6560321939999998</v>
      </c>
      <c r="M1506" s="4" t="s">
        <v>30021</v>
      </c>
      <c r="R1506" t="s">
        <v>4216</v>
      </c>
      <c r="AT1506" t="s">
        <v>4216</v>
      </c>
      <c r="AU1506">
        <f t="shared" si="163"/>
        <v>0</v>
      </c>
      <c r="AV1506">
        <f t="shared" si="164"/>
        <v>0</v>
      </c>
      <c r="AW1506">
        <f t="shared" si="165"/>
        <v>0</v>
      </c>
      <c r="AX1506">
        <f t="shared" si="166"/>
        <v>0</v>
      </c>
      <c r="AY1506">
        <f t="shared" si="167"/>
        <v>0</v>
      </c>
      <c r="AZ1506">
        <f t="shared" si="168"/>
        <v>0</v>
      </c>
      <c r="BA1506">
        <f t="shared" si="169"/>
        <v>0</v>
      </c>
    </row>
    <row r="1507" spans="1:53" x14ac:dyDescent="0.3">
      <c r="A1507" s="3" t="s">
        <v>20840</v>
      </c>
      <c r="B1507" s="3" t="s">
        <v>29511</v>
      </c>
      <c r="C1507" s="6" t="s">
        <v>4695</v>
      </c>
      <c r="D1507" s="3">
        <v>3</v>
      </c>
      <c r="E1507" s="3">
        <v>62.65</v>
      </c>
      <c r="F1507" s="3">
        <v>24630.19975</v>
      </c>
      <c r="G1507" s="4">
        <v>21.357417309999999</v>
      </c>
      <c r="H1507" s="4">
        <v>3.9292736069999998</v>
      </c>
      <c r="I1507" s="4">
        <v>7.0663898749999996</v>
      </c>
      <c r="J1507" s="4">
        <v>7.0642998109999997</v>
      </c>
      <c r="K1507" s="4">
        <v>2.4644151519999999</v>
      </c>
      <c r="L1507" s="4">
        <v>12.254146860000001</v>
      </c>
      <c r="M1507" s="4" t="s">
        <v>30021</v>
      </c>
      <c r="R1507" t="s">
        <v>4218</v>
      </c>
      <c r="AT1507" t="s">
        <v>4218</v>
      </c>
      <c r="AU1507">
        <f t="shared" si="163"/>
        <v>0</v>
      </c>
      <c r="AV1507">
        <f t="shared" si="164"/>
        <v>0</v>
      </c>
      <c r="AW1507">
        <f t="shared" si="165"/>
        <v>0</v>
      </c>
      <c r="AX1507">
        <f t="shared" si="166"/>
        <v>0</v>
      </c>
      <c r="AY1507">
        <f t="shared" si="167"/>
        <v>0</v>
      </c>
      <c r="AZ1507">
        <f t="shared" si="168"/>
        <v>0</v>
      </c>
      <c r="BA1507">
        <f t="shared" si="169"/>
        <v>0</v>
      </c>
    </row>
    <row r="1508" spans="1:53" x14ac:dyDescent="0.3">
      <c r="A1508" s="3" t="s">
        <v>19792</v>
      </c>
      <c r="B1508" s="3" t="s">
        <v>29512</v>
      </c>
      <c r="C1508" s="6" t="s">
        <v>6102</v>
      </c>
      <c r="D1508" s="3">
        <v>3</v>
      </c>
      <c r="E1508" s="3">
        <v>178.51</v>
      </c>
      <c r="F1508" s="3">
        <v>25364.604220000001</v>
      </c>
      <c r="G1508" s="4">
        <v>61.593857149999998</v>
      </c>
      <c r="H1508" s="4">
        <v>14.929367879999999</v>
      </c>
      <c r="I1508" s="4">
        <v>43.212862770000001</v>
      </c>
      <c r="J1508" s="4">
        <v>28.467575839999999</v>
      </c>
      <c r="K1508" s="4">
        <v>20.110988769999999</v>
      </c>
      <c r="L1508" s="4">
        <v>35.052470810000003</v>
      </c>
      <c r="M1508" s="4" t="s">
        <v>30021</v>
      </c>
      <c r="R1508" t="s">
        <v>8336</v>
      </c>
      <c r="AT1508" t="s">
        <v>8336</v>
      </c>
      <c r="AU1508">
        <f t="shared" si="163"/>
        <v>0</v>
      </c>
      <c r="AV1508">
        <f t="shared" si="164"/>
        <v>0</v>
      </c>
      <c r="AW1508">
        <f t="shared" si="165"/>
        <v>0</v>
      </c>
      <c r="AX1508">
        <f t="shared" si="166"/>
        <v>0</v>
      </c>
      <c r="AY1508">
        <f t="shared" si="167"/>
        <v>0</v>
      </c>
      <c r="AZ1508">
        <f t="shared" si="168"/>
        <v>0</v>
      </c>
      <c r="BA1508">
        <f t="shared" si="169"/>
        <v>0</v>
      </c>
    </row>
    <row r="1509" spans="1:53" x14ac:dyDescent="0.3">
      <c r="A1509" s="3" t="s">
        <v>18533</v>
      </c>
      <c r="B1509" s="3" t="s">
        <v>29513</v>
      </c>
      <c r="C1509" s="6" t="s">
        <v>4297</v>
      </c>
      <c r="D1509" s="3">
        <v>3</v>
      </c>
      <c r="E1509" s="3">
        <v>179.28</v>
      </c>
      <c r="F1509" s="3">
        <v>51807.453809999999</v>
      </c>
      <c r="G1509" s="4">
        <v>36.466818812120451</v>
      </c>
      <c r="H1509" s="4">
        <v>16.674162523482401</v>
      </c>
      <c r="I1509" s="4">
        <v>24.587236330567748</v>
      </c>
      <c r="J1509" s="4">
        <v>25.070771892652719</v>
      </c>
      <c r="K1509" s="4">
        <v>54.303106478784528</v>
      </c>
      <c r="L1509" s="4">
        <v>41.99971948320988</v>
      </c>
      <c r="M1509" s="4">
        <v>58.522239716106725</v>
      </c>
      <c r="R1509" t="s">
        <v>3012</v>
      </c>
      <c r="AT1509" t="s">
        <v>3012</v>
      </c>
      <c r="AU1509">
        <f t="shared" si="163"/>
        <v>0</v>
      </c>
      <c r="AV1509">
        <f t="shared" si="164"/>
        <v>0</v>
      </c>
      <c r="AW1509">
        <f t="shared" si="165"/>
        <v>0</v>
      </c>
      <c r="AX1509">
        <f t="shared" si="166"/>
        <v>0</v>
      </c>
      <c r="AY1509">
        <f t="shared" si="167"/>
        <v>0</v>
      </c>
      <c r="AZ1509">
        <f t="shared" si="168"/>
        <v>0</v>
      </c>
      <c r="BA1509">
        <f t="shared" si="169"/>
        <v>0</v>
      </c>
    </row>
    <row r="1510" spans="1:53" x14ac:dyDescent="0.3">
      <c r="A1510" s="3" t="s">
        <v>19124</v>
      </c>
      <c r="B1510" s="3" t="s">
        <v>29514</v>
      </c>
      <c r="C1510" s="6" t="s">
        <v>5946</v>
      </c>
      <c r="D1510" s="3">
        <v>3</v>
      </c>
      <c r="E1510" s="3">
        <v>164.35</v>
      </c>
      <c r="F1510" s="3">
        <v>29060.055489999999</v>
      </c>
      <c r="G1510" s="4">
        <v>68.503380360061144</v>
      </c>
      <c r="H1510" s="4">
        <v>36.879461945898072</v>
      </c>
      <c r="I1510" s="4">
        <v>53.240904072816079</v>
      </c>
      <c r="J1510" s="4">
        <v>57.377139500810131</v>
      </c>
      <c r="K1510" s="4">
        <v>41.091882430678943</v>
      </c>
      <c r="L1510" s="4">
        <v>43.990217921065508</v>
      </c>
      <c r="M1510" s="4">
        <v>36.48919985089443</v>
      </c>
      <c r="R1510" t="s">
        <v>4220</v>
      </c>
      <c r="AT1510" t="s">
        <v>4220</v>
      </c>
      <c r="AU1510">
        <f t="shared" si="163"/>
        <v>0</v>
      </c>
      <c r="AV1510">
        <f t="shared" si="164"/>
        <v>0</v>
      </c>
      <c r="AW1510">
        <f t="shared" si="165"/>
        <v>0</v>
      </c>
      <c r="AX1510">
        <f t="shared" si="166"/>
        <v>0</v>
      </c>
      <c r="AY1510">
        <f t="shared" si="167"/>
        <v>0</v>
      </c>
      <c r="AZ1510">
        <f t="shared" si="168"/>
        <v>0</v>
      </c>
      <c r="BA1510">
        <f t="shared" si="169"/>
        <v>0</v>
      </c>
    </row>
    <row r="1511" spans="1:53" x14ac:dyDescent="0.3">
      <c r="A1511" s="3" t="s">
        <v>15810</v>
      </c>
      <c r="B1511" s="3" t="s">
        <v>29515</v>
      </c>
      <c r="C1511" s="6" t="s">
        <v>5087</v>
      </c>
      <c r="D1511" s="3">
        <v>3</v>
      </c>
      <c r="E1511" s="3">
        <v>125.27</v>
      </c>
      <c r="F1511" s="3">
        <v>32871.363290000001</v>
      </c>
      <c r="G1511" s="4">
        <v>7.0857805487706935</v>
      </c>
      <c r="H1511" s="4">
        <v>26.704825247089421</v>
      </c>
      <c r="I1511" s="4">
        <v>41.028446199688119</v>
      </c>
      <c r="J1511" s="4">
        <v>29.174833441131174</v>
      </c>
      <c r="K1511" s="4">
        <v>44.947229196962482</v>
      </c>
      <c r="L1511" s="4">
        <v>73.187462536663716</v>
      </c>
      <c r="M1511" s="4">
        <v>31.536764683686062</v>
      </c>
      <c r="R1511" t="s">
        <v>13920</v>
      </c>
      <c r="AT1511" t="s">
        <v>13920</v>
      </c>
      <c r="AU1511">
        <f t="shared" si="163"/>
        <v>0</v>
      </c>
      <c r="AV1511">
        <f t="shared" si="164"/>
        <v>0</v>
      </c>
      <c r="AW1511">
        <f t="shared" si="165"/>
        <v>0</v>
      </c>
      <c r="AX1511">
        <f t="shared" si="166"/>
        <v>0</v>
      </c>
      <c r="AY1511">
        <f t="shared" si="167"/>
        <v>0</v>
      </c>
      <c r="AZ1511">
        <f t="shared" si="168"/>
        <v>0</v>
      </c>
      <c r="BA1511">
        <f t="shared" si="169"/>
        <v>0</v>
      </c>
    </row>
    <row r="1512" spans="1:53" x14ac:dyDescent="0.3">
      <c r="A1512" s="3" t="s">
        <v>10383</v>
      </c>
      <c r="B1512" s="3" t="s">
        <v>29516</v>
      </c>
      <c r="C1512" s="6" t="s">
        <v>6478</v>
      </c>
      <c r="D1512" s="3">
        <v>3</v>
      </c>
      <c r="E1512" s="3">
        <v>128.56</v>
      </c>
      <c r="F1512" s="3">
        <v>89256.820470000006</v>
      </c>
      <c r="G1512" s="4">
        <v>10.576859536801535</v>
      </c>
      <c r="H1512" s="4">
        <v>13.646704081274439</v>
      </c>
      <c r="I1512" s="4">
        <v>17.994926800962205</v>
      </c>
      <c r="J1512" s="4">
        <v>26.963325709930462</v>
      </c>
      <c r="K1512" s="4">
        <v>8.2462652367250548</v>
      </c>
      <c r="L1512" s="4">
        <v>3.3227990925585349</v>
      </c>
      <c r="M1512" s="4">
        <v>9.2144038450349601</v>
      </c>
      <c r="R1512" t="s">
        <v>8500</v>
      </c>
      <c r="AT1512" t="s">
        <v>8500</v>
      </c>
      <c r="AU1512">
        <f t="shared" si="163"/>
        <v>0</v>
      </c>
      <c r="AV1512">
        <f t="shared" si="164"/>
        <v>0</v>
      </c>
      <c r="AW1512">
        <f t="shared" si="165"/>
        <v>0</v>
      </c>
      <c r="AX1512">
        <f t="shared" si="166"/>
        <v>0</v>
      </c>
      <c r="AY1512">
        <f t="shared" si="167"/>
        <v>0</v>
      </c>
      <c r="AZ1512">
        <f t="shared" si="168"/>
        <v>0</v>
      </c>
      <c r="BA1512">
        <f t="shared" si="169"/>
        <v>0</v>
      </c>
    </row>
    <row r="1513" spans="1:53" x14ac:dyDescent="0.3">
      <c r="A1513" s="3" t="s">
        <v>15973</v>
      </c>
      <c r="B1513" s="3" t="s">
        <v>29517</v>
      </c>
      <c r="C1513" s="6" t="s">
        <v>5122</v>
      </c>
      <c r="D1513" s="3">
        <v>3</v>
      </c>
      <c r="E1513" s="3">
        <v>178.3</v>
      </c>
      <c r="F1513" s="3">
        <v>61495.780740000002</v>
      </c>
      <c r="G1513" s="4">
        <v>2.4408507982731242</v>
      </c>
      <c r="H1513" s="4">
        <v>3.3461730542323016</v>
      </c>
      <c r="I1513" s="4">
        <v>2.9047781231753493</v>
      </c>
      <c r="J1513" s="4">
        <v>6.8913119122866107</v>
      </c>
      <c r="K1513" s="4">
        <v>2.5727930277546243</v>
      </c>
      <c r="L1513" s="4">
        <v>4.1871466818823153</v>
      </c>
      <c r="M1513" s="4">
        <v>12.611009128155899</v>
      </c>
      <c r="R1513" t="s">
        <v>13927</v>
      </c>
      <c r="AT1513" t="s">
        <v>13927</v>
      </c>
      <c r="AU1513">
        <f t="shared" si="163"/>
        <v>0</v>
      </c>
      <c r="AV1513">
        <f t="shared" si="164"/>
        <v>0</v>
      </c>
      <c r="AW1513">
        <f t="shared" si="165"/>
        <v>0</v>
      </c>
      <c r="AX1513">
        <f t="shared" si="166"/>
        <v>0</v>
      </c>
      <c r="AY1513">
        <f t="shared" si="167"/>
        <v>0</v>
      </c>
      <c r="AZ1513">
        <f t="shared" si="168"/>
        <v>0</v>
      </c>
      <c r="BA1513">
        <f t="shared" si="169"/>
        <v>0</v>
      </c>
    </row>
    <row r="1514" spans="1:53" x14ac:dyDescent="0.3">
      <c r="A1514" s="3" t="s">
        <v>22635</v>
      </c>
      <c r="B1514" s="3" t="s">
        <v>29518</v>
      </c>
      <c r="C1514" s="6" t="s">
        <v>3080</v>
      </c>
      <c r="D1514" s="3">
        <v>3</v>
      </c>
      <c r="E1514" s="3">
        <v>142.93</v>
      </c>
      <c r="F1514" s="3">
        <v>85250.950440000001</v>
      </c>
      <c r="G1514" s="4">
        <v>1.5648947785977259</v>
      </c>
      <c r="H1514" s="4">
        <v>4.1086381226617767</v>
      </c>
      <c r="I1514" s="4">
        <v>1.9376813494970162</v>
      </c>
      <c r="J1514" s="4">
        <v>4.0139628421098816</v>
      </c>
      <c r="K1514" s="4">
        <v>3.233450872079136</v>
      </c>
      <c r="L1514" s="4">
        <v>3.7300193171429132</v>
      </c>
      <c r="M1514" s="4">
        <v>1.1986717130147726</v>
      </c>
      <c r="R1514" t="s">
        <v>5556</v>
      </c>
      <c r="S1514">
        <v>0.97783170799999997</v>
      </c>
      <c r="T1514">
        <v>0.45862586900000002</v>
      </c>
      <c r="U1514">
        <v>8.8807314030000004</v>
      </c>
      <c r="V1514">
        <v>15.173085759999999</v>
      </c>
      <c r="W1514">
        <v>2.097743135</v>
      </c>
      <c r="X1514">
        <v>0.88923284999999996</v>
      </c>
      <c r="AT1514" t="s">
        <v>5556</v>
      </c>
      <c r="AU1514">
        <f t="shared" si="163"/>
        <v>7.2489540435071414E-10</v>
      </c>
      <c r="AV1514">
        <f t="shared" si="164"/>
        <v>4.5332379390647001E-10</v>
      </c>
      <c r="AW1514">
        <f t="shared" si="165"/>
        <v>9.1597180967920944E-9</v>
      </c>
      <c r="AX1514">
        <f t="shared" si="166"/>
        <v>1.7140197687842988E-8</v>
      </c>
      <c r="AY1514">
        <f t="shared" si="167"/>
        <v>2.6191472558014101E-9</v>
      </c>
      <c r="AZ1514">
        <f t="shared" si="168"/>
        <v>8.7895262015467092E-10</v>
      </c>
      <c r="BA1514">
        <f t="shared" si="169"/>
        <v>0</v>
      </c>
    </row>
    <row r="1515" spans="1:53" x14ac:dyDescent="0.3">
      <c r="A1515" s="3" t="s">
        <v>13043</v>
      </c>
      <c r="B1515" s="3" t="s">
        <v>29519</v>
      </c>
      <c r="C1515" s="6" t="s">
        <v>3632</v>
      </c>
      <c r="D1515" s="3">
        <v>3</v>
      </c>
      <c r="E1515" s="3">
        <v>212.25</v>
      </c>
      <c r="F1515" s="3">
        <v>11450.018700000001</v>
      </c>
      <c r="G1515" s="4">
        <v>116.23180469607382</v>
      </c>
      <c r="H1515" s="4">
        <v>351.67685966244829</v>
      </c>
      <c r="I1515" s="4">
        <v>284.71907735727774</v>
      </c>
      <c r="J1515" s="4">
        <v>437.38803701753517</v>
      </c>
      <c r="K1515" s="4">
        <v>107.29597882560529</v>
      </c>
      <c r="L1515" s="4">
        <v>338.39241625505906</v>
      </c>
      <c r="M1515" s="4">
        <v>156.150610610716</v>
      </c>
      <c r="R1515" t="s">
        <v>5555</v>
      </c>
      <c r="S1515">
        <v>0.94955964416374339</v>
      </c>
      <c r="T1515">
        <v>0.46181830909519689</v>
      </c>
      <c r="U1515">
        <v>1.0022145717507336</v>
      </c>
      <c r="V1515">
        <v>0.24436304638451103</v>
      </c>
      <c r="W1515">
        <v>14.167893054314309</v>
      </c>
      <c r="X1515">
        <v>3.0518756782487517</v>
      </c>
      <c r="Y1515">
        <v>2.9949542180467086</v>
      </c>
      <c r="AT1515" t="s">
        <v>5555</v>
      </c>
      <c r="AU1515">
        <f t="shared" si="163"/>
        <v>7.0393649191338862E-10</v>
      </c>
      <c r="AV1515">
        <f t="shared" si="164"/>
        <v>4.5647932688791583E-10</v>
      </c>
      <c r="AW1515">
        <f t="shared" si="165"/>
        <v>1.033698975135408E-9</v>
      </c>
      <c r="AX1515">
        <f t="shared" si="166"/>
        <v>2.7604344883331528E-10</v>
      </c>
      <c r="AY1515">
        <f t="shared" si="167"/>
        <v>1.7689390847986345E-8</v>
      </c>
      <c r="AZ1515">
        <f t="shared" si="168"/>
        <v>3.016593599508896E-9</v>
      </c>
      <c r="BA1515">
        <f t="shared" si="169"/>
        <v>2.8386300934112886E-9</v>
      </c>
    </row>
    <row r="1516" spans="1:53" x14ac:dyDescent="0.3">
      <c r="A1516" s="3" t="s">
        <v>10701</v>
      </c>
      <c r="B1516" s="3" t="s">
        <v>29520</v>
      </c>
      <c r="C1516" s="6" t="s">
        <v>3089</v>
      </c>
      <c r="D1516" s="3">
        <v>3</v>
      </c>
      <c r="E1516" s="3">
        <v>181.53</v>
      </c>
      <c r="F1516" s="3">
        <v>34243.99555</v>
      </c>
      <c r="G1516" s="4">
        <v>76.529896446726752</v>
      </c>
      <c r="H1516" s="4">
        <v>70.038175826692253</v>
      </c>
      <c r="I1516" s="4">
        <v>68.695226456195613</v>
      </c>
      <c r="J1516" s="4">
        <v>87.390909037621626</v>
      </c>
      <c r="K1516" s="4">
        <v>31.26459141682955</v>
      </c>
      <c r="L1516" s="4">
        <v>46.567621957389534</v>
      </c>
      <c r="M1516" s="4">
        <v>59.89997538041689</v>
      </c>
      <c r="R1516" t="s">
        <v>7216</v>
      </c>
      <c r="AT1516" t="s">
        <v>7216</v>
      </c>
      <c r="AU1516">
        <f t="shared" si="163"/>
        <v>0</v>
      </c>
      <c r="AV1516">
        <f t="shared" si="164"/>
        <v>0</v>
      </c>
      <c r="AW1516">
        <f t="shared" si="165"/>
        <v>0</v>
      </c>
      <c r="AX1516">
        <f t="shared" si="166"/>
        <v>0</v>
      </c>
      <c r="AY1516">
        <f t="shared" si="167"/>
        <v>0</v>
      </c>
      <c r="AZ1516">
        <f t="shared" si="168"/>
        <v>0</v>
      </c>
      <c r="BA1516">
        <f t="shared" si="169"/>
        <v>0</v>
      </c>
    </row>
    <row r="1517" spans="1:53" x14ac:dyDescent="0.3">
      <c r="A1517" s="3" t="s">
        <v>9270</v>
      </c>
      <c r="B1517" s="3" t="s">
        <v>29521</v>
      </c>
      <c r="C1517" s="6" t="s">
        <v>3102</v>
      </c>
      <c r="D1517" s="3">
        <v>3</v>
      </c>
      <c r="E1517" s="3">
        <v>126.51</v>
      </c>
      <c r="F1517" s="3">
        <v>32958.972379999999</v>
      </c>
      <c r="G1517" s="4">
        <v>45.654543279999999</v>
      </c>
      <c r="H1517" s="4">
        <v>20.96801353</v>
      </c>
      <c r="I1517" s="4">
        <v>30.099340489999999</v>
      </c>
      <c r="J1517" s="4">
        <v>32.146428190000002</v>
      </c>
      <c r="K1517" s="4">
        <v>14.34545046</v>
      </c>
      <c r="L1517" s="4">
        <v>46.645723439999998</v>
      </c>
      <c r="M1517" s="4" t="s">
        <v>30021</v>
      </c>
      <c r="R1517" t="s">
        <v>7218</v>
      </c>
      <c r="S1517">
        <v>459.08650494014807</v>
      </c>
      <c r="T1517">
        <v>355.5769800585166</v>
      </c>
      <c r="U1517">
        <v>542.35725500248157</v>
      </c>
      <c r="V1517">
        <v>529.87647775846551</v>
      </c>
      <c r="W1517">
        <v>538.79979357583136</v>
      </c>
      <c r="X1517">
        <v>445.40135985934523</v>
      </c>
      <c r="Y1517">
        <v>536.77768350197641</v>
      </c>
      <c r="AT1517" t="s">
        <v>7218</v>
      </c>
      <c r="AU1517">
        <f t="shared" si="163"/>
        <v>3.4033432840014303E-7</v>
      </c>
      <c r="AV1517">
        <f t="shared" si="164"/>
        <v>3.5146623102050084E-7</v>
      </c>
      <c r="AW1517">
        <f t="shared" si="165"/>
        <v>5.5939531758550078E-7</v>
      </c>
      <c r="AX1517">
        <f t="shared" si="166"/>
        <v>5.9857221679066278E-7</v>
      </c>
      <c r="AY1517">
        <f t="shared" si="167"/>
        <v>6.7272106733434975E-7</v>
      </c>
      <c r="AZ1517">
        <f t="shared" si="168"/>
        <v>4.4025217047348731E-7</v>
      </c>
      <c r="BA1517">
        <f t="shared" si="169"/>
        <v>5.0876012617450551E-7</v>
      </c>
    </row>
    <row r="1518" spans="1:53" x14ac:dyDescent="0.3">
      <c r="A1518" s="3" t="s">
        <v>12844</v>
      </c>
      <c r="B1518" s="3" t="s">
        <v>29522</v>
      </c>
      <c r="C1518" s="6" t="s">
        <v>4555</v>
      </c>
      <c r="D1518" s="3">
        <v>3</v>
      </c>
      <c r="E1518" s="3">
        <v>118.15</v>
      </c>
      <c r="F1518" s="3">
        <v>46015.206709999999</v>
      </c>
      <c r="G1518" s="4">
        <v>54.544011734687857</v>
      </c>
      <c r="H1518" s="4">
        <v>36.64028071441502</v>
      </c>
      <c r="I1518" s="4">
        <v>47.601205965803445</v>
      </c>
      <c r="J1518" s="4">
        <v>30.2911914515517</v>
      </c>
      <c r="K1518" s="4">
        <v>47.248649403741389</v>
      </c>
      <c r="L1518" s="4">
        <v>68.094866746430498</v>
      </c>
      <c r="M1518" s="4">
        <v>72.004218022144599</v>
      </c>
      <c r="R1518" t="s">
        <v>5551</v>
      </c>
      <c r="S1518">
        <v>90.245636132223709</v>
      </c>
      <c r="T1518">
        <v>58.089289830193458</v>
      </c>
      <c r="U1518">
        <v>75.448249393172262</v>
      </c>
      <c r="V1518">
        <v>84.341218826745759</v>
      </c>
      <c r="W1518">
        <v>52.620083520655911</v>
      </c>
      <c r="X1518">
        <v>61.828802892269763</v>
      </c>
      <c r="Y1518">
        <v>83.560913721392211</v>
      </c>
      <c r="AT1518" t="s">
        <v>5551</v>
      </c>
      <c r="AU1518">
        <f t="shared" si="163"/>
        <v>6.6901744297860006E-8</v>
      </c>
      <c r="AV1518">
        <f t="shared" si="164"/>
        <v>5.7417732036296936E-8</v>
      </c>
      <c r="AW1518">
        <f t="shared" si="165"/>
        <v>7.7818443546718218E-8</v>
      </c>
      <c r="AX1518">
        <f t="shared" si="166"/>
        <v>9.5275620713557942E-8</v>
      </c>
      <c r="AY1518">
        <f t="shared" si="167"/>
        <v>6.5699057741484138E-8</v>
      </c>
      <c r="AZ1518">
        <f t="shared" si="168"/>
        <v>6.1114013391641123E-8</v>
      </c>
      <c r="BA1518">
        <f t="shared" si="169"/>
        <v>7.9199382378935901E-8</v>
      </c>
    </row>
    <row r="1519" spans="1:53" x14ac:dyDescent="0.3">
      <c r="A1519" s="3" t="s">
        <v>8921</v>
      </c>
      <c r="B1519" s="3" t="s">
        <v>29523</v>
      </c>
      <c r="C1519" s="6" t="s">
        <v>3343</v>
      </c>
      <c r="D1519" s="3">
        <v>3</v>
      </c>
      <c r="E1519" s="3">
        <v>140.33000000000001</v>
      </c>
      <c r="F1519" s="3">
        <v>67734.07836</v>
      </c>
      <c r="G1519" s="4">
        <v>2.2344236981881886</v>
      </c>
      <c r="H1519" s="4">
        <v>3.500081669181287</v>
      </c>
      <c r="I1519" s="4">
        <v>3.927822367472976</v>
      </c>
      <c r="J1519" s="4">
        <v>2.623229832599558</v>
      </c>
      <c r="K1519" s="4">
        <v>2.419999277874914</v>
      </c>
      <c r="L1519" s="4">
        <v>4.3903055173961789</v>
      </c>
      <c r="M1519" s="4">
        <v>3.3427249445620153</v>
      </c>
      <c r="R1519" t="s">
        <v>7219</v>
      </c>
      <c r="AT1519" t="s">
        <v>7219</v>
      </c>
      <c r="AU1519">
        <f t="shared" si="163"/>
        <v>0</v>
      </c>
      <c r="AV1519">
        <f t="shared" si="164"/>
        <v>0</v>
      </c>
      <c r="AW1519">
        <f t="shared" si="165"/>
        <v>0</v>
      </c>
      <c r="AX1519">
        <f t="shared" si="166"/>
        <v>0</v>
      </c>
      <c r="AY1519">
        <f t="shared" si="167"/>
        <v>0</v>
      </c>
      <c r="AZ1519">
        <f t="shared" si="168"/>
        <v>0</v>
      </c>
      <c r="BA1519">
        <f t="shared" si="169"/>
        <v>0</v>
      </c>
    </row>
    <row r="1520" spans="1:53" x14ac:dyDescent="0.3">
      <c r="A1520" s="3" t="s">
        <v>9943</v>
      </c>
      <c r="B1520" s="3" t="s">
        <v>29524</v>
      </c>
      <c r="C1520" s="6" t="s">
        <v>6520</v>
      </c>
      <c r="D1520" s="3">
        <v>3</v>
      </c>
      <c r="E1520" s="3">
        <v>123.61</v>
      </c>
      <c r="F1520" s="3">
        <v>34227.122289999999</v>
      </c>
      <c r="G1520" s="4">
        <v>5.1742233729651037</v>
      </c>
      <c r="H1520" s="4">
        <v>3.1095614389266695</v>
      </c>
      <c r="I1520" s="4">
        <v>6.2904401250454987</v>
      </c>
      <c r="J1520" s="4">
        <v>6.6429530300577637</v>
      </c>
      <c r="K1520" s="4">
        <v>3.2731854291348101</v>
      </c>
      <c r="L1520" s="4">
        <v>3.8429333350028512</v>
      </c>
      <c r="M1520" s="4">
        <v>6.7781851816476548</v>
      </c>
      <c r="R1520" t="s">
        <v>7221</v>
      </c>
      <c r="S1520">
        <v>1.2788760768348555</v>
      </c>
      <c r="T1520">
        <v>2.3239420555519805</v>
      </c>
      <c r="U1520">
        <v>1.3737547275618143</v>
      </c>
      <c r="V1520">
        <v>0.82157298846658366</v>
      </c>
      <c r="W1520">
        <v>2.4927243680281523</v>
      </c>
      <c r="X1520">
        <v>5.0030791785498918</v>
      </c>
      <c r="Y1520">
        <v>7.3689233548214617</v>
      </c>
      <c r="AT1520" t="s">
        <v>7221</v>
      </c>
      <c r="AU1520">
        <f t="shared" si="163"/>
        <v>9.4806844904609856E-10</v>
      </c>
      <c r="AV1520">
        <f t="shared" si="164"/>
        <v>2.2970754609605855E-9</v>
      </c>
      <c r="AW1520">
        <f t="shared" si="165"/>
        <v>1.4169110028877702E-9</v>
      </c>
      <c r="AX1520">
        <f t="shared" si="166"/>
        <v>9.2808566827142164E-10</v>
      </c>
      <c r="AY1520">
        <f t="shared" si="167"/>
        <v>3.1123029693481704E-9</v>
      </c>
      <c r="AZ1520">
        <f t="shared" si="168"/>
        <v>4.9452396555387113E-9</v>
      </c>
      <c r="BA1520">
        <f t="shared" si="169"/>
        <v>6.9842962757139706E-9</v>
      </c>
    </row>
    <row r="1521" spans="1:53" x14ac:dyDescent="0.3">
      <c r="A1521" s="3" t="s">
        <v>16813</v>
      </c>
      <c r="B1521" s="3" t="s">
        <v>29525</v>
      </c>
      <c r="C1521" s="6" t="s">
        <v>4037</v>
      </c>
      <c r="D1521" s="3">
        <v>3</v>
      </c>
      <c r="E1521" s="3">
        <v>113.06</v>
      </c>
      <c r="F1521" s="3">
        <v>13573.86528</v>
      </c>
      <c r="G1521" s="4">
        <v>12.606260419587858</v>
      </c>
      <c r="H1521" s="4">
        <v>13.096815197116246</v>
      </c>
      <c r="I1521" s="4">
        <v>6.2679416744602232</v>
      </c>
      <c r="J1521" s="4">
        <v>2.7603172793398469</v>
      </c>
      <c r="K1521" s="4">
        <v>1.9354055432147064</v>
      </c>
      <c r="L1521" s="4">
        <v>31.112372213879823</v>
      </c>
      <c r="M1521" s="4">
        <v>23.484295716953259</v>
      </c>
      <c r="R1521" t="s">
        <v>7222</v>
      </c>
      <c r="AT1521" t="s">
        <v>7222</v>
      </c>
      <c r="AU1521">
        <f t="shared" si="163"/>
        <v>0</v>
      </c>
      <c r="AV1521">
        <f t="shared" si="164"/>
        <v>0</v>
      </c>
      <c r="AW1521">
        <f t="shared" si="165"/>
        <v>0</v>
      </c>
      <c r="AX1521">
        <f t="shared" si="166"/>
        <v>0</v>
      </c>
      <c r="AY1521">
        <f t="shared" si="167"/>
        <v>0</v>
      </c>
      <c r="AZ1521">
        <f t="shared" si="168"/>
        <v>0</v>
      </c>
      <c r="BA1521">
        <f t="shared" si="169"/>
        <v>0</v>
      </c>
    </row>
    <row r="1522" spans="1:53" x14ac:dyDescent="0.3">
      <c r="A1522" s="3" t="s">
        <v>16893</v>
      </c>
      <c r="B1522" s="3" t="s">
        <v>29526</v>
      </c>
      <c r="C1522" s="6" t="s">
        <v>7719</v>
      </c>
      <c r="D1522" s="3">
        <v>3</v>
      </c>
      <c r="E1522" s="3">
        <v>265.62</v>
      </c>
      <c r="F1522" s="3">
        <v>13372.089840000001</v>
      </c>
      <c r="G1522" s="4">
        <v>2244.445176070476</v>
      </c>
      <c r="H1522" s="4">
        <v>1064.5214166778087</v>
      </c>
      <c r="I1522" s="4">
        <v>1648.7174452474899</v>
      </c>
      <c r="J1522" s="4">
        <v>1779.2777973853222</v>
      </c>
      <c r="K1522" s="4">
        <v>1171.4299123986389</v>
      </c>
      <c r="L1522" s="4">
        <v>1515.4413580900348</v>
      </c>
      <c r="M1522" s="4">
        <v>2258.0832320645145</v>
      </c>
      <c r="R1522" t="s">
        <v>7223</v>
      </c>
      <c r="S1522">
        <v>4.1085392825817614E-3</v>
      </c>
      <c r="T1522">
        <v>3.3018814857977835E-3</v>
      </c>
      <c r="U1522">
        <v>3.7270201541026609E-3</v>
      </c>
      <c r="V1522">
        <v>3.5403437646863781E-3</v>
      </c>
      <c r="W1522">
        <v>3.2319366155471284E-2</v>
      </c>
      <c r="X1522">
        <v>3.6701414548333052E-3</v>
      </c>
      <c r="Y1522">
        <v>4.3004945583084058E-3</v>
      </c>
      <c r="AT1522" t="s">
        <v>7223</v>
      </c>
      <c r="AU1522">
        <f t="shared" si="163"/>
        <v>3.0457810072752301E-12</v>
      </c>
      <c r="AV1522">
        <f t="shared" si="164"/>
        <v>3.2637091436536106E-12</v>
      </c>
      <c r="AW1522">
        <f t="shared" si="165"/>
        <v>3.8441038697680563E-12</v>
      </c>
      <c r="AX1522">
        <f t="shared" si="166"/>
        <v>3.9993309844474776E-12</v>
      </c>
      <c r="AY1522">
        <f t="shared" si="167"/>
        <v>4.035249967596418E-11</v>
      </c>
      <c r="AZ1522">
        <f t="shared" si="168"/>
        <v>3.6277117383416614E-12</v>
      </c>
      <c r="BA1522">
        <f t="shared" si="169"/>
        <v>4.0760266705270023E-12</v>
      </c>
    </row>
    <row r="1523" spans="1:53" x14ac:dyDescent="0.3">
      <c r="A1523" s="3" t="s">
        <v>13500</v>
      </c>
      <c r="B1523" s="3" t="s">
        <v>29527</v>
      </c>
      <c r="C1523" s="6" t="s">
        <v>7134</v>
      </c>
      <c r="D1523" s="3">
        <v>3</v>
      </c>
      <c r="E1523" s="3">
        <v>130.74</v>
      </c>
      <c r="F1523" s="3">
        <v>77194.685949999999</v>
      </c>
      <c r="G1523" s="4">
        <v>5.8808256902570202</v>
      </c>
      <c r="H1523" s="4">
        <v>1.6032363460656811</v>
      </c>
      <c r="I1523" s="4">
        <v>2.1190871389521182</v>
      </c>
      <c r="J1523" s="4">
        <v>1.8029571574506911</v>
      </c>
      <c r="K1523" s="4">
        <v>2.7002173954758821</v>
      </c>
      <c r="L1523" s="4">
        <v>5.6830777479769559</v>
      </c>
      <c r="M1523" s="4">
        <v>1.933212993765874</v>
      </c>
      <c r="R1523" t="s">
        <v>7224</v>
      </c>
      <c r="AT1523" t="s">
        <v>7224</v>
      </c>
      <c r="AU1523">
        <f t="shared" si="163"/>
        <v>0</v>
      </c>
      <c r="AV1523">
        <f t="shared" si="164"/>
        <v>0</v>
      </c>
      <c r="AW1523">
        <f t="shared" si="165"/>
        <v>0</v>
      </c>
      <c r="AX1523">
        <f t="shared" si="166"/>
        <v>0</v>
      </c>
      <c r="AY1523">
        <f t="shared" si="167"/>
        <v>0</v>
      </c>
      <c r="AZ1523">
        <f t="shared" si="168"/>
        <v>0</v>
      </c>
      <c r="BA1523">
        <f t="shared" si="169"/>
        <v>0</v>
      </c>
    </row>
    <row r="1524" spans="1:53" x14ac:dyDescent="0.3">
      <c r="A1524" s="3" t="s">
        <v>14860</v>
      </c>
      <c r="B1524" s="3" t="s">
        <v>29528</v>
      </c>
      <c r="C1524" s="6" t="s">
        <v>6323</v>
      </c>
      <c r="D1524" s="3">
        <v>3</v>
      </c>
      <c r="E1524" s="3">
        <v>99.27</v>
      </c>
      <c r="F1524" s="3">
        <v>27832.0003</v>
      </c>
      <c r="G1524" s="4">
        <v>22.079277999999999</v>
      </c>
      <c r="H1524" s="4">
        <v>7.7124534389999999</v>
      </c>
      <c r="I1524" s="4">
        <v>6.2773591010000001</v>
      </c>
      <c r="J1524" s="4">
        <v>2.0815736610000002</v>
      </c>
      <c r="K1524" s="4">
        <v>6.4362707529999996</v>
      </c>
      <c r="L1524" s="4">
        <v>5.0537999070000001</v>
      </c>
      <c r="M1524" s="4" t="s">
        <v>30021</v>
      </c>
      <c r="R1524" t="s">
        <v>7225</v>
      </c>
      <c r="AT1524" t="s">
        <v>7225</v>
      </c>
      <c r="AU1524">
        <f t="shared" si="163"/>
        <v>0</v>
      </c>
      <c r="AV1524">
        <f t="shared" si="164"/>
        <v>0</v>
      </c>
      <c r="AW1524">
        <f t="shared" si="165"/>
        <v>0</v>
      </c>
      <c r="AX1524">
        <f t="shared" si="166"/>
        <v>0</v>
      </c>
      <c r="AY1524">
        <f t="shared" si="167"/>
        <v>0</v>
      </c>
      <c r="AZ1524">
        <f t="shared" si="168"/>
        <v>0</v>
      </c>
      <c r="BA1524">
        <f t="shared" si="169"/>
        <v>0</v>
      </c>
    </row>
    <row r="1525" spans="1:53" x14ac:dyDescent="0.3">
      <c r="A1525" s="3" t="s">
        <v>17422</v>
      </c>
      <c r="B1525" s="3" t="s">
        <v>29529</v>
      </c>
      <c r="C1525" s="6" t="s">
        <v>6506</v>
      </c>
      <c r="D1525" s="3">
        <v>3</v>
      </c>
      <c r="E1525" s="3">
        <v>96.5</v>
      </c>
      <c r="F1525" s="3">
        <v>18608.89687</v>
      </c>
      <c r="G1525" s="4">
        <v>481.87427247640045</v>
      </c>
      <c r="H1525" s="4">
        <v>332.00630154658501</v>
      </c>
      <c r="I1525" s="4">
        <v>450.03643587607121</v>
      </c>
      <c r="J1525" s="4">
        <v>503.20886916818205</v>
      </c>
      <c r="K1525" s="4">
        <v>616.12915271436702</v>
      </c>
      <c r="L1525" s="4">
        <v>595.6188711757585</v>
      </c>
      <c r="M1525" s="4">
        <v>757.87385236360694</v>
      </c>
      <c r="R1525" t="s">
        <v>7226</v>
      </c>
      <c r="S1525">
        <v>149.44259277386715</v>
      </c>
      <c r="T1525">
        <v>81.249129469919808</v>
      </c>
      <c r="U1525">
        <v>79.496044523854692</v>
      </c>
      <c r="V1525">
        <v>72.901299806952721</v>
      </c>
      <c r="W1525">
        <v>16.014531153683787</v>
      </c>
      <c r="X1525">
        <v>14.485242460275064</v>
      </c>
      <c r="Y1525">
        <v>74.316671588273422</v>
      </c>
      <c r="AT1525" t="s">
        <v>7226</v>
      </c>
      <c r="AU1525">
        <f t="shared" si="163"/>
        <v>1.1078618931022794E-7</v>
      </c>
      <c r="AV1525">
        <f t="shared" si="164"/>
        <v>8.030982574797154E-8</v>
      </c>
      <c r="AW1525">
        <f t="shared" si="165"/>
        <v>8.1993399485380415E-8</v>
      </c>
      <c r="AX1525">
        <f t="shared" si="166"/>
        <v>8.2352575485072558E-8</v>
      </c>
      <c r="AY1525">
        <f t="shared" si="167"/>
        <v>1.9995019706794123E-8</v>
      </c>
      <c r="AZ1525">
        <f t="shared" si="168"/>
        <v>1.4317781685679361E-8</v>
      </c>
      <c r="BA1525">
        <f t="shared" si="169"/>
        <v>7.0437651147209168E-8</v>
      </c>
    </row>
    <row r="1526" spans="1:53" x14ac:dyDescent="0.3">
      <c r="A1526" s="3" t="s">
        <v>21754</v>
      </c>
      <c r="B1526" s="3" t="s">
        <v>29530</v>
      </c>
      <c r="C1526" s="6" t="s">
        <v>4939</v>
      </c>
      <c r="D1526" s="3">
        <v>3</v>
      </c>
      <c r="E1526" s="3">
        <v>105.28</v>
      </c>
      <c r="F1526" s="3">
        <v>59411.016210000002</v>
      </c>
      <c r="G1526" s="4">
        <v>3.0330549850822139</v>
      </c>
      <c r="H1526" s="4">
        <v>0.71632428556947558</v>
      </c>
      <c r="I1526" s="4">
        <v>3.6119550040883177</v>
      </c>
      <c r="J1526" s="4">
        <v>1.2424248599097469</v>
      </c>
      <c r="K1526" s="4">
        <v>0.18621415897336299</v>
      </c>
      <c r="L1526" s="4">
        <v>1.5223775730284876</v>
      </c>
      <c r="M1526" s="4">
        <v>1.1764334661685223</v>
      </c>
      <c r="R1526" t="s">
        <v>7227</v>
      </c>
      <c r="AT1526" t="s">
        <v>7227</v>
      </c>
      <c r="AU1526">
        <f t="shared" si="163"/>
        <v>0</v>
      </c>
      <c r="AV1526">
        <f t="shared" si="164"/>
        <v>0</v>
      </c>
      <c r="AW1526">
        <f t="shared" si="165"/>
        <v>0</v>
      </c>
      <c r="AX1526">
        <f t="shared" si="166"/>
        <v>0</v>
      </c>
      <c r="AY1526">
        <f t="shared" si="167"/>
        <v>0</v>
      </c>
      <c r="AZ1526">
        <f t="shared" si="168"/>
        <v>0</v>
      </c>
      <c r="BA1526">
        <f t="shared" si="169"/>
        <v>0</v>
      </c>
    </row>
    <row r="1527" spans="1:53" x14ac:dyDescent="0.3">
      <c r="A1527" s="3" t="s">
        <v>14519</v>
      </c>
      <c r="B1527" s="3" t="s">
        <v>29531</v>
      </c>
      <c r="C1527" s="6" t="s">
        <v>7444</v>
      </c>
      <c r="D1527" s="3">
        <v>3</v>
      </c>
      <c r="E1527" s="3">
        <v>164.84</v>
      </c>
      <c r="F1527" s="3">
        <v>48180.134709999998</v>
      </c>
      <c r="G1527" s="4">
        <v>16.780776746629925</v>
      </c>
      <c r="H1527" s="4">
        <v>40.403068828460754</v>
      </c>
      <c r="I1527" s="4">
        <v>25.493009523153709</v>
      </c>
      <c r="J1527" s="4">
        <v>29.062198162358545</v>
      </c>
      <c r="K1527" s="4">
        <v>40.583536228285872</v>
      </c>
      <c r="L1527" s="4">
        <v>40.726953816901329</v>
      </c>
      <c r="M1527" s="4">
        <v>23.19783845945868</v>
      </c>
      <c r="R1527" t="s">
        <v>7228</v>
      </c>
      <c r="AT1527" t="s">
        <v>7228</v>
      </c>
      <c r="AU1527">
        <f t="shared" si="163"/>
        <v>0</v>
      </c>
      <c r="AV1527">
        <f t="shared" si="164"/>
        <v>0</v>
      </c>
      <c r="AW1527">
        <f t="shared" si="165"/>
        <v>0</v>
      </c>
      <c r="AX1527">
        <f t="shared" si="166"/>
        <v>0</v>
      </c>
      <c r="AY1527">
        <f t="shared" si="167"/>
        <v>0</v>
      </c>
      <c r="AZ1527">
        <f t="shared" si="168"/>
        <v>0</v>
      </c>
      <c r="BA1527">
        <f t="shared" si="169"/>
        <v>0</v>
      </c>
    </row>
    <row r="1528" spans="1:53" x14ac:dyDescent="0.3">
      <c r="A1528" s="3" t="s">
        <v>19684</v>
      </c>
      <c r="B1528" s="3" t="s">
        <v>29532</v>
      </c>
      <c r="C1528" s="6" t="s">
        <v>3492</v>
      </c>
      <c r="D1528" s="3">
        <v>3</v>
      </c>
      <c r="E1528" s="3">
        <v>103.65</v>
      </c>
      <c r="F1528" s="3">
        <v>12258.15819</v>
      </c>
      <c r="G1528" s="4">
        <v>9.8243422732687993</v>
      </c>
      <c r="H1528" s="4">
        <v>4.7698007590381017</v>
      </c>
      <c r="I1528" s="4">
        <v>3.9274454890700485</v>
      </c>
      <c r="J1528" s="4">
        <v>4.6900902349715929</v>
      </c>
      <c r="K1528" s="4">
        <v>4.8150196304723858</v>
      </c>
      <c r="L1528" s="4">
        <v>8.9987529448520629</v>
      </c>
      <c r="M1528" s="4">
        <v>1.6062828856875351</v>
      </c>
      <c r="R1528" t="s">
        <v>2331</v>
      </c>
      <c r="S1528">
        <v>19.305606453082234</v>
      </c>
      <c r="T1528">
        <v>20.51519859490606</v>
      </c>
      <c r="U1528">
        <v>21.005054177240808</v>
      </c>
      <c r="V1528">
        <v>26.336754851591195</v>
      </c>
      <c r="W1528">
        <v>18.934955973921195</v>
      </c>
      <c r="X1528">
        <v>24.085222936895207</v>
      </c>
      <c r="Y1528">
        <v>15.903319159158203</v>
      </c>
      <c r="AT1528" t="s">
        <v>2331</v>
      </c>
      <c r="AU1528">
        <f t="shared" si="163"/>
        <v>1.431181386484841E-8</v>
      </c>
      <c r="AV1528">
        <f t="shared" si="164"/>
        <v>2.0278026793528946E-8</v>
      </c>
      <c r="AW1528">
        <f t="shared" si="165"/>
        <v>2.1664924446017614E-8</v>
      </c>
      <c r="AX1528">
        <f t="shared" si="166"/>
        <v>2.9751178616717377E-8</v>
      </c>
      <c r="AY1528">
        <f t="shared" si="167"/>
        <v>2.3641330127778592E-8</v>
      </c>
      <c r="AZ1528">
        <f t="shared" si="168"/>
        <v>2.3806778851448664E-8</v>
      </c>
      <c r="BA1528">
        <f t="shared" si="169"/>
        <v>1.5073232197770692E-8</v>
      </c>
    </row>
    <row r="1529" spans="1:53" x14ac:dyDescent="0.3">
      <c r="A1529" s="3" t="s">
        <v>17624</v>
      </c>
      <c r="B1529" s="3" t="s">
        <v>29533</v>
      </c>
      <c r="C1529" s="6" t="s">
        <v>3307</v>
      </c>
      <c r="D1529" s="3">
        <v>3</v>
      </c>
      <c r="E1529" s="3">
        <v>228.42</v>
      </c>
      <c r="F1529" s="3">
        <v>35052.302860000003</v>
      </c>
      <c r="G1529" s="4">
        <v>16.155652742842985</v>
      </c>
      <c r="H1529" s="4">
        <v>7.547756312372309</v>
      </c>
      <c r="I1529" s="4">
        <v>11.699658166244703</v>
      </c>
      <c r="J1529" s="4">
        <v>9.8972841187787175</v>
      </c>
      <c r="K1529" s="4">
        <v>21.974592759908067</v>
      </c>
      <c r="L1529" s="4">
        <v>15.962271261791113</v>
      </c>
      <c r="M1529" s="4">
        <v>13.905912106299379</v>
      </c>
      <c r="R1529" t="s">
        <v>7230</v>
      </c>
      <c r="S1529">
        <v>3.32560835</v>
      </c>
      <c r="T1529">
        <v>14.65450869</v>
      </c>
      <c r="U1529">
        <v>3.1519821540000001</v>
      </c>
      <c r="V1529">
        <v>38.292903219999999</v>
      </c>
      <c r="W1529">
        <v>8.6130740069999998</v>
      </c>
      <c r="X1529">
        <v>38.677241350000003</v>
      </c>
      <c r="AT1529" t="s">
        <v>7230</v>
      </c>
      <c r="AU1529">
        <f t="shared" si="163"/>
        <v>2.4653712800090151E-9</v>
      </c>
      <c r="AV1529">
        <f t="shared" si="164"/>
        <v>1.4485091064904874E-8</v>
      </c>
      <c r="AW1529">
        <f t="shared" si="165"/>
        <v>3.2510011469332945E-9</v>
      </c>
      <c r="AX1529">
        <f t="shared" si="166"/>
        <v>4.3257379653289407E-8</v>
      </c>
      <c r="AY1529">
        <f t="shared" si="167"/>
        <v>1.075389487543169E-8</v>
      </c>
      <c r="AZ1529">
        <f t="shared" si="168"/>
        <v>3.8230102076117734E-8</v>
      </c>
      <c r="BA1529">
        <f t="shared" si="169"/>
        <v>0</v>
      </c>
    </row>
    <row r="1530" spans="1:53" x14ac:dyDescent="0.3">
      <c r="A1530" s="3" t="s">
        <v>15515</v>
      </c>
      <c r="B1530" s="3" t="s">
        <v>29534</v>
      </c>
      <c r="C1530" s="6" t="s">
        <v>5265</v>
      </c>
      <c r="D1530" s="3">
        <v>3</v>
      </c>
      <c r="E1530" s="3">
        <v>187.49</v>
      </c>
      <c r="F1530" s="3">
        <v>49322.429380000001</v>
      </c>
      <c r="G1530" s="4">
        <v>21.621223925512425</v>
      </c>
      <c r="H1530" s="4">
        <v>6.7997807698196819</v>
      </c>
      <c r="I1530" s="4">
        <v>4.9855813704746561</v>
      </c>
      <c r="J1530" s="4">
        <v>3.2743333743701548</v>
      </c>
      <c r="K1530" s="4">
        <v>2.569970872488395</v>
      </c>
      <c r="L1530" s="4">
        <v>3.4036699586574195</v>
      </c>
      <c r="M1530" s="4">
        <v>6.7439130612800486</v>
      </c>
      <c r="R1530" t="s">
        <v>6129</v>
      </c>
      <c r="AT1530" t="s">
        <v>6129</v>
      </c>
      <c r="AU1530">
        <f t="shared" si="163"/>
        <v>0</v>
      </c>
      <c r="AV1530">
        <f t="shared" si="164"/>
        <v>0</v>
      </c>
      <c r="AW1530">
        <f t="shared" si="165"/>
        <v>0</v>
      </c>
      <c r="AX1530">
        <f t="shared" si="166"/>
        <v>0</v>
      </c>
      <c r="AY1530">
        <f t="shared" si="167"/>
        <v>0</v>
      </c>
      <c r="AZ1530">
        <f t="shared" si="168"/>
        <v>0</v>
      </c>
      <c r="BA1530">
        <f t="shared" si="169"/>
        <v>0</v>
      </c>
    </row>
    <row r="1531" spans="1:53" x14ac:dyDescent="0.3">
      <c r="A1531" s="3" t="s">
        <v>21498</v>
      </c>
      <c r="B1531" s="3" t="s">
        <v>29535</v>
      </c>
      <c r="C1531" s="6" t="s">
        <v>4630</v>
      </c>
      <c r="D1531" s="3">
        <v>3</v>
      </c>
      <c r="E1531" s="3">
        <v>241.88</v>
      </c>
      <c r="F1531" s="3">
        <v>19062.96341</v>
      </c>
      <c r="G1531" s="4">
        <v>466.82878054690786</v>
      </c>
      <c r="H1531" s="4">
        <v>292.78895588305033</v>
      </c>
      <c r="I1531" s="4">
        <v>396.20361413832887</v>
      </c>
      <c r="J1531" s="4">
        <v>344.32909689233935</v>
      </c>
      <c r="K1531" s="4">
        <v>336.96368811119891</v>
      </c>
      <c r="L1531" s="4">
        <v>417.67723426600247</v>
      </c>
      <c r="M1531" s="4">
        <v>499.06797374229006</v>
      </c>
      <c r="R1531" t="s">
        <v>5209</v>
      </c>
      <c r="S1531">
        <v>8.3164642361131913E-2</v>
      </c>
      <c r="T1531">
        <v>6.6661197705213865E-2</v>
      </c>
      <c r="U1531">
        <v>7.5781226279263592E-2</v>
      </c>
      <c r="V1531">
        <v>7.1298788778380459E-2</v>
      </c>
      <c r="W1531">
        <v>6.4123113469579371E-2</v>
      </c>
      <c r="X1531">
        <v>7.5084748711753149E-2</v>
      </c>
      <c r="Y1531">
        <v>8.5822812088011041E-2</v>
      </c>
      <c r="AT1531" t="s">
        <v>5209</v>
      </c>
      <c r="AU1531">
        <f t="shared" si="163"/>
        <v>6.165239535477944E-11</v>
      </c>
      <c r="AV1531">
        <f t="shared" si="164"/>
        <v>6.5890541926837575E-11</v>
      </c>
      <c r="AW1531">
        <f t="shared" si="165"/>
        <v>7.8161880846073293E-11</v>
      </c>
      <c r="AX1531">
        <f t="shared" si="166"/>
        <v>8.0542307207337791E-11</v>
      </c>
      <c r="AY1531">
        <f t="shared" si="167"/>
        <v>8.0061220973697162E-11</v>
      </c>
      <c r="AZ1531">
        <f t="shared" si="168"/>
        <v>7.4216710070765473E-11</v>
      </c>
      <c r="BA1531">
        <f t="shared" si="169"/>
        <v>8.1343219080356193E-11</v>
      </c>
    </row>
    <row r="1532" spans="1:53" x14ac:dyDescent="0.3">
      <c r="A1532" s="3" t="s">
        <v>15104</v>
      </c>
      <c r="B1532" s="3" t="s">
        <v>29536</v>
      </c>
      <c r="C1532" s="6" t="s">
        <v>4607</v>
      </c>
      <c r="D1532" s="3">
        <v>3</v>
      </c>
      <c r="E1532" s="3">
        <v>161.34</v>
      </c>
      <c r="F1532" s="3">
        <v>36735.211490000002</v>
      </c>
      <c r="G1532" s="4">
        <v>5.5300560431800738</v>
      </c>
      <c r="H1532" s="4">
        <v>1.1049512505221151</v>
      </c>
      <c r="I1532" s="4">
        <v>10.667761382365981</v>
      </c>
      <c r="J1532" s="4">
        <v>2.394611122797222</v>
      </c>
      <c r="K1532" s="4">
        <v>2.6751554293161255</v>
      </c>
      <c r="L1532" s="4">
        <v>10.021873426794411</v>
      </c>
      <c r="M1532" s="4">
        <v>3.9567661105148808</v>
      </c>
      <c r="R1532" t="s">
        <v>7328</v>
      </c>
      <c r="S1532">
        <v>14.70420507</v>
      </c>
      <c r="T1532">
        <v>5.2246914990000004</v>
      </c>
      <c r="U1532">
        <v>10.55291969</v>
      </c>
      <c r="V1532">
        <v>13.616105660000001</v>
      </c>
      <c r="W1532">
        <v>3.8248940739999999</v>
      </c>
      <c r="X1532">
        <v>18.980985929999999</v>
      </c>
      <c r="AT1532" t="s">
        <v>7328</v>
      </c>
      <c r="AU1532">
        <f t="shared" si="163"/>
        <v>1.0900659686803152E-8</v>
      </c>
      <c r="AV1532">
        <f t="shared" si="164"/>
        <v>5.1642899635858995E-9</v>
      </c>
      <c r="AW1532">
        <f t="shared" si="165"/>
        <v>1.0884437899544322E-8</v>
      </c>
      <c r="AX1532">
        <f t="shared" si="166"/>
        <v>1.5381363187586561E-8</v>
      </c>
      <c r="AY1532">
        <f t="shared" si="167"/>
        <v>4.7755898472518066E-9</v>
      </c>
      <c r="AZ1532">
        <f t="shared" si="168"/>
        <v>1.8761550831475065E-8</v>
      </c>
      <c r="BA1532">
        <f t="shared" si="169"/>
        <v>0</v>
      </c>
    </row>
    <row r="1533" spans="1:53" x14ac:dyDescent="0.3">
      <c r="A1533" s="3" t="s">
        <v>23348</v>
      </c>
      <c r="B1533" s="3" t="s">
        <v>29537</v>
      </c>
      <c r="C1533" s="6" t="s">
        <v>5448</v>
      </c>
      <c r="D1533" s="3">
        <v>3</v>
      </c>
      <c r="E1533" s="3">
        <v>176.06</v>
      </c>
      <c r="F1533" s="3">
        <v>7154.6888300000001</v>
      </c>
      <c r="G1533" s="4">
        <v>2754.1028611433867</v>
      </c>
      <c r="H1533" s="4">
        <v>1807.845752206978</v>
      </c>
      <c r="I1533" s="4">
        <v>2686.2580403907477</v>
      </c>
      <c r="J1533" s="4">
        <v>2986.0158754303798</v>
      </c>
      <c r="K1533" s="4">
        <v>1854.5893076576849</v>
      </c>
      <c r="L1533" s="4">
        <v>2392.7571796162497</v>
      </c>
      <c r="M1533" s="4">
        <v>2929.0696979485569</v>
      </c>
      <c r="R1533" t="s">
        <v>7329</v>
      </c>
      <c r="AT1533" t="s">
        <v>7329</v>
      </c>
      <c r="AU1533">
        <f t="shared" si="163"/>
        <v>0</v>
      </c>
      <c r="AV1533">
        <f t="shared" si="164"/>
        <v>0</v>
      </c>
      <c r="AW1533">
        <f t="shared" si="165"/>
        <v>0</v>
      </c>
      <c r="AX1533">
        <f t="shared" si="166"/>
        <v>0</v>
      </c>
      <c r="AY1533">
        <f t="shared" si="167"/>
        <v>0</v>
      </c>
      <c r="AZ1533">
        <f t="shared" si="168"/>
        <v>0</v>
      </c>
      <c r="BA1533">
        <f t="shared" si="169"/>
        <v>0</v>
      </c>
    </row>
    <row r="1534" spans="1:53" x14ac:dyDescent="0.3">
      <c r="A1534" s="3" t="s">
        <v>14960</v>
      </c>
      <c r="B1534" s="3" t="s">
        <v>29538</v>
      </c>
      <c r="C1534" s="6" t="s">
        <v>2934</v>
      </c>
      <c r="D1534" s="3">
        <v>3</v>
      </c>
      <c r="E1534" s="3">
        <v>157.81</v>
      </c>
      <c r="F1534" s="3">
        <v>18054.532660000001</v>
      </c>
      <c r="G1534" s="4">
        <v>5.3537230858608886</v>
      </c>
      <c r="H1534" s="4">
        <v>1.2489604011108606</v>
      </c>
      <c r="I1534" s="4">
        <v>7.4834901032618593</v>
      </c>
      <c r="J1534" s="4">
        <v>1.9523322998722636</v>
      </c>
      <c r="K1534" s="4">
        <v>4.0242686361359246</v>
      </c>
      <c r="L1534" s="4">
        <v>3.7942623925331231</v>
      </c>
      <c r="M1534" s="4">
        <v>4.7758242310384658</v>
      </c>
      <c r="R1534" t="s">
        <v>7330</v>
      </c>
      <c r="AT1534" t="s">
        <v>7330</v>
      </c>
      <c r="AU1534">
        <f t="shared" si="163"/>
        <v>0</v>
      </c>
      <c r="AV1534">
        <f t="shared" si="164"/>
        <v>0</v>
      </c>
      <c r="AW1534">
        <f t="shared" si="165"/>
        <v>0</v>
      </c>
      <c r="AX1534">
        <f t="shared" si="166"/>
        <v>0</v>
      </c>
      <c r="AY1534">
        <f t="shared" si="167"/>
        <v>0</v>
      </c>
      <c r="AZ1534">
        <f t="shared" si="168"/>
        <v>0</v>
      </c>
      <c r="BA1534">
        <f t="shared" si="169"/>
        <v>0</v>
      </c>
    </row>
    <row r="1535" spans="1:53" x14ac:dyDescent="0.3">
      <c r="A1535" s="3" t="s">
        <v>22844</v>
      </c>
      <c r="B1535" s="3" t="s">
        <v>29539</v>
      </c>
      <c r="C1535" s="6" t="s">
        <v>3906</v>
      </c>
      <c r="D1535" s="3">
        <v>3</v>
      </c>
      <c r="E1535" s="3">
        <v>185.27</v>
      </c>
      <c r="F1535" s="3">
        <v>59388.251880000003</v>
      </c>
      <c r="G1535" s="4">
        <v>7.8937434644371432E-2</v>
      </c>
      <c r="H1535" s="4">
        <v>0.32227740159049206</v>
      </c>
      <c r="I1535" s="4">
        <v>0.15225227945166644</v>
      </c>
      <c r="J1535" s="4">
        <v>0.28303455568324404</v>
      </c>
      <c r="K1535" s="4">
        <v>0.106449757839189</v>
      </c>
      <c r="L1535" s="4">
        <v>1.1828183524410218</v>
      </c>
      <c r="M1535" s="4">
        <v>0.66819043329766736</v>
      </c>
      <c r="R1535" t="s">
        <v>7331</v>
      </c>
      <c r="AT1535" t="s">
        <v>7331</v>
      </c>
      <c r="AU1535">
        <f t="shared" si="163"/>
        <v>0</v>
      </c>
      <c r="AV1535">
        <f t="shared" si="164"/>
        <v>0</v>
      </c>
      <c r="AW1535">
        <f t="shared" si="165"/>
        <v>0</v>
      </c>
      <c r="AX1535">
        <f t="shared" si="166"/>
        <v>0</v>
      </c>
      <c r="AY1535">
        <f t="shared" si="167"/>
        <v>0</v>
      </c>
      <c r="AZ1535">
        <f t="shared" si="168"/>
        <v>0</v>
      </c>
      <c r="BA1535">
        <f t="shared" si="169"/>
        <v>0</v>
      </c>
    </row>
    <row r="1536" spans="1:53" x14ac:dyDescent="0.3">
      <c r="A1536" s="3" t="s">
        <v>12266</v>
      </c>
      <c r="B1536" s="3" t="s">
        <v>29540</v>
      </c>
      <c r="C1536" s="6" t="s">
        <v>7806</v>
      </c>
      <c r="D1536" s="3">
        <v>3</v>
      </c>
      <c r="E1536" s="3">
        <v>281.17</v>
      </c>
      <c r="F1536" s="3">
        <v>42001.46398</v>
      </c>
      <c r="G1536" s="4">
        <v>39.869335300000003</v>
      </c>
      <c r="H1536" s="4">
        <v>3.02309633</v>
      </c>
      <c r="I1536" s="4">
        <v>38.76864312</v>
      </c>
      <c r="J1536" s="4">
        <v>19.705344669999999</v>
      </c>
      <c r="K1536" s="4">
        <v>9.7252079790000003</v>
      </c>
      <c r="L1536" s="4">
        <v>54.782910970000003</v>
      </c>
      <c r="M1536" s="4" t="s">
        <v>30021</v>
      </c>
      <c r="R1536" t="s">
        <v>3594</v>
      </c>
      <c r="S1536">
        <v>2976.7772741056237</v>
      </c>
      <c r="T1536">
        <v>835.17892577114264</v>
      </c>
      <c r="U1536">
        <v>2158.0316911738978</v>
      </c>
      <c r="V1536">
        <v>1746.6451969385753</v>
      </c>
      <c r="W1536">
        <v>957.71377659595532</v>
      </c>
      <c r="X1536">
        <v>1415.284738592195</v>
      </c>
      <c r="Y1536">
        <v>3579.5229317835669</v>
      </c>
      <c r="AT1536" t="s">
        <v>3594</v>
      </c>
      <c r="AU1536">
        <f t="shared" si="163"/>
        <v>2.206772543905697E-6</v>
      </c>
      <c r="AV1536">
        <f t="shared" si="164"/>
        <v>8.2552360172536284E-7</v>
      </c>
      <c r="AW1536">
        <f t="shared" si="165"/>
        <v>2.2258258963241386E-6</v>
      </c>
      <c r="AX1536">
        <f t="shared" si="166"/>
        <v>1.973088693993425E-6</v>
      </c>
      <c r="AY1536">
        <f t="shared" si="167"/>
        <v>1.1957581307086492E-6</v>
      </c>
      <c r="AZ1536">
        <f t="shared" si="168"/>
        <v>1.3989229359335166E-6</v>
      </c>
      <c r="BA1536">
        <f t="shared" si="169"/>
        <v>3.3926867572765582E-6</v>
      </c>
    </row>
    <row r="1537" spans="1:53" x14ac:dyDescent="0.3">
      <c r="A1537" s="3" t="s">
        <v>15128</v>
      </c>
      <c r="B1537" s="3" t="s">
        <v>29541</v>
      </c>
      <c r="C1537" s="6" t="s">
        <v>3129</v>
      </c>
      <c r="D1537" s="3">
        <v>3</v>
      </c>
      <c r="E1537" s="3">
        <v>100.52</v>
      </c>
      <c r="F1537" s="3">
        <v>37807.786010000003</v>
      </c>
      <c r="G1537" s="4">
        <v>1.4366860420000001</v>
      </c>
      <c r="H1537" s="4">
        <v>0.105390468</v>
      </c>
      <c r="I1537" s="4">
        <v>6.9350540870000001</v>
      </c>
      <c r="J1537" s="4">
        <v>0.37550547000000001</v>
      </c>
      <c r="K1537" s="4">
        <v>0.32607872999999998</v>
      </c>
      <c r="L1537" s="4">
        <v>3.6481773020000001</v>
      </c>
      <c r="M1537" s="4" t="s">
        <v>30021</v>
      </c>
      <c r="R1537" t="s">
        <v>3593</v>
      </c>
      <c r="S1537">
        <v>1938.4964810357299</v>
      </c>
      <c r="T1537">
        <v>597.67270546478994</v>
      </c>
      <c r="U1537">
        <v>1349.1758813596966</v>
      </c>
      <c r="V1537">
        <v>1412.0676410615299</v>
      </c>
      <c r="W1537">
        <v>790.44435584178564</v>
      </c>
      <c r="X1537">
        <v>1226.6378540736321</v>
      </c>
      <c r="Y1537">
        <v>2877.0428670143619</v>
      </c>
      <c r="AT1537" t="s">
        <v>3593</v>
      </c>
      <c r="AU1537">
        <f t="shared" si="163"/>
        <v>1.437064454912145E-6</v>
      </c>
      <c r="AV1537">
        <f t="shared" si="164"/>
        <v>5.9076313978190081E-7</v>
      </c>
      <c r="AW1537">
        <f t="shared" si="165"/>
        <v>1.3915600163372982E-6</v>
      </c>
      <c r="AX1537">
        <f t="shared" si="166"/>
        <v>1.595134892086759E-6</v>
      </c>
      <c r="AY1537">
        <f t="shared" si="167"/>
        <v>9.8691309289720385E-7</v>
      </c>
      <c r="AZ1537">
        <f t="shared" si="168"/>
        <v>1.2124569574987271E-6</v>
      </c>
      <c r="BA1537">
        <f t="shared" si="169"/>
        <v>2.7268732233468461E-6</v>
      </c>
    </row>
    <row r="1538" spans="1:53" x14ac:dyDescent="0.3">
      <c r="A1538" s="3" t="s">
        <v>16694</v>
      </c>
      <c r="B1538" s="3" t="s">
        <v>29542</v>
      </c>
      <c r="C1538" s="6" t="s">
        <v>4809</v>
      </c>
      <c r="D1538" s="3">
        <v>3</v>
      </c>
      <c r="E1538" s="3">
        <v>205.9</v>
      </c>
      <c r="F1538" s="3">
        <v>31374.88364</v>
      </c>
      <c r="G1538" s="4">
        <v>76.25689094629908</v>
      </c>
      <c r="H1538" s="4">
        <v>17.030829086112963</v>
      </c>
      <c r="I1538" s="4">
        <v>80.20279610177063</v>
      </c>
      <c r="J1538" s="4">
        <v>74.613135665385144</v>
      </c>
      <c r="K1538" s="4">
        <v>36.8398088490571</v>
      </c>
      <c r="L1538" s="4">
        <v>71.500497758088343</v>
      </c>
      <c r="M1538" s="4">
        <v>105.08990773905417</v>
      </c>
      <c r="R1538" t="s">
        <v>7333</v>
      </c>
      <c r="S1538">
        <v>2728.8530014774892</v>
      </c>
      <c r="T1538">
        <v>1567.2986228863078</v>
      </c>
      <c r="U1538">
        <v>2437.0756920573854</v>
      </c>
      <c r="V1538">
        <v>2397.377202572538</v>
      </c>
      <c r="W1538">
        <v>1910.9184661888573</v>
      </c>
      <c r="X1538">
        <v>2176.3995110620003</v>
      </c>
      <c r="Y1538">
        <v>3047.2387500251921</v>
      </c>
      <c r="AT1538" t="s">
        <v>7333</v>
      </c>
      <c r="AU1538">
        <f t="shared" si="163"/>
        <v>2.0229789888544754E-6</v>
      </c>
      <c r="AV1538">
        <f t="shared" si="164"/>
        <v>1.5491794203854792E-6</v>
      </c>
      <c r="AW1538">
        <f t="shared" si="165"/>
        <v>2.513636017890288E-6</v>
      </c>
      <c r="AX1538">
        <f t="shared" si="166"/>
        <v>2.7081847314637009E-6</v>
      </c>
      <c r="AY1538">
        <f t="shared" si="167"/>
        <v>2.3858864192058411E-6</v>
      </c>
      <c r="AZ1538">
        <f t="shared" si="168"/>
        <v>2.1512386241143589E-6</v>
      </c>
      <c r="BA1538">
        <f t="shared" si="169"/>
        <v>2.8881855907874206E-6</v>
      </c>
    </row>
    <row r="1539" spans="1:53" x14ac:dyDescent="0.3">
      <c r="A1539" s="3" t="s">
        <v>22196</v>
      </c>
      <c r="B1539" s="3" t="s">
        <v>29543</v>
      </c>
      <c r="C1539" s="6" t="s">
        <v>5581</v>
      </c>
      <c r="D1539" s="3">
        <v>3</v>
      </c>
      <c r="E1539" s="3">
        <v>115.34</v>
      </c>
      <c r="F1539" s="3">
        <v>19821.070309999999</v>
      </c>
      <c r="G1539" s="4">
        <v>49.534052241598374</v>
      </c>
      <c r="H1539" s="4">
        <v>82.531631314651975</v>
      </c>
      <c r="I1539" s="4">
        <v>70.793079521566412</v>
      </c>
      <c r="J1539" s="4">
        <v>47.817189938048841</v>
      </c>
      <c r="K1539" s="4">
        <v>77.413262269026745</v>
      </c>
      <c r="L1539" s="4">
        <v>63.61927553070224</v>
      </c>
      <c r="M1539" s="4">
        <v>50.54641456989178</v>
      </c>
      <c r="R1539" t="s">
        <v>7334</v>
      </c>
      <c r="AT1539" t="s">
        <v>7334</v>
      </c>
      <c r="AU1539">
        <f t="shared" ref="AU1539:AU1602" si="170">S1539/AK$2/(10^-15)/(6.022*10^23)</f>
        <v>0</v>
      </c>
      <c r="AV1539">
        <f t="shared" ref="AV1539:AV1602" si="171">T1539/AL$2/(10^-15)/(6.022*10^23)</f>
        <v>0</v>
      </c>
      <c r="AW1539">
        <f t="shared" ref="AW1539:AW1602" si="172">U1539/AM$2/(10^-15)/(6.022*10^23)</f>
        <v>0</v>
      </c>
      <c r="AX1539">
        <f t="shared" ref="AX1539:AX1602" si="173">V1539/AN$2/(10^-15)/(6.022*10^23)</f>
        <v>0</v>
      </c>
      <c r="AY1539">
        <f t="shared" ref="AY1539:AY1602" si="174">W1539/AO$2/(10^-15)/(6.022*10^23)</f>
        <v>0</v>
      </c>
      <c r="AZ1539">
        <f t="shared" ref="AZ1539:AZ1602" si="175">X1539/AP$2/(10^-15)/(6.022*10^23)</f>
        <v>0</v>
      </c>
      <c r="BA1539">
        <f t="shared" ref="BA1539:BA1602" si="176">Y1539/AQ$2/(10^-15)/(6.022*10^23)</f>
        <v>0</v>
      </c>
    </row>
    <row r="1540" spans="1:53" x14ac:dyDescent="0.3">
      <c r="A1540" s="3" t="s">
        <v>9363</v>
      </c>
      <c r="B1540" s="3" t="s">
        <v>29544</v>
      </c>
      <c r="C1540" s="6" t="s">
        <v>3119</v>
      </c>
      <c r="D1540" s="3">
        <v>3</v>
      </c>
      <c r="E1540" s="3">
        <v>96.85</v>
      </c>
      <c r="F1540" s="3">
        <v>35997.377460000003</v>
      </c>
      <c r="G1540" s="4">
        <v>85.178305801665715</v>
      </c>
      <c r="H1540" s="4">
        <v>48.079351771378704</v>
      </c>
      <c r="I1540" s="4">
        <v>95.189865256252176</v>
      </c>
      <c r="J1540" s="4">
        <v>72.421926413848496</v>
      </c>
      <c r="K1540" s="4">
        <v>43.291927916369175</v>
      </c>
      <c r="L1540" s="4">
        <v>70.420905416412154</v>
      </c>
      <c r="M1540" s="4">
        <v>57.800212928499</v>
      </c>
      <c r="R1540" t="s">
        <v>6383</v>
      </c>
      <c r="S1540">
        <v>39.017550399519806</v>
      </c>
      <c r="T1540">
        <v>30.344443121904188</v>
      </c>
      <c r="U1540">
        <v>45.417058448624744</v>
      </c>
      <c r="V1540">
        <v>33.689484264940873</v>
      </c>
      <c r="W1540">
        <v>49.637837456279634</v>
      </c>
      <c r="X1540">
        <v>35.529900805950732</v>
      </c>
      <c r="Y1540">
        <v>40.929364045026155</v>
      </c>
      <c r="AT1540" t="s">
        <v>6383</v>
      </c>
      <c r="AU1540">
        <f t="shared" si="170"/>
        <v>2.8924857664397066E-8</v>
      </c>
      <c r="AV1540">
        <f t="shared" si="171"/>
        <v>2.9993637537268297E-8</v>
      </c>
      <c r="AW1540">
        <f t="shared" si="172"/>
        <v>4.6843827754367265E-8</v>
      </c>
      <c r="AX1540">
        <f t="shared" si="173"/>
        <v>3.8057151289874619E-8</v>
      </c>
      <c r="AY1540">
        <f t="shared" si="174"/>
        <v>6.197556010952278E-8</v>
      </c>
      <c r="AZ1540">
        <f t="shared" si="175"/>
        <v>3.5119147259602425E-8</v>
      </c>
      <c r="BA1540">
        <f t="shared" si="176"/>
        <v>3.879302187068867E-8</v>
      </c>
    </row>
    <row r="1541" spans="1:53" x14ac:dyDescent="0.3">
      <c r="A1541" s="3" t="s">
        <v>17907</v>
      </c>
      <c r="B1541" s="3" t="s">
        <v>29545</v>
      </c>
      <c r="C1541" s="6" t="s">
        <v>6266</v>
      </c>
      <c r="D1541" s="3">
        <v>3</v>
      </c>
      <c r="E1541" s="3">
        <v>110.56</v>
      </c>
      <c r="F1541" s="3">
        <v>40367.137759999998</v>
      </c>
      <c r="G1541" s="4">
        <v>24.496528255396743</v>
      </c>
      <c r="H1541" s="4">
        <v>12.873594447768152</v>
      </c>
      <c r="I1541" s="4">
        <v>16.394274679333719</v>
      </c>
      <c r="J1541" s="4">
        <v>17.851117715837702</v>
      </c>
      <c r="K1541" s="4">
        <v>26.855676830295533</v>
      </c>
      <c r="L1541" s="4">
        <v>32.580155402016175</v>
      </c>
      <c r="M1541" s="4">
        <v>27.391760766505524</v>
      </c>
      <c r="R1541" t="s">
        <v>6385</v>
      </c>
      <c r="AT1541" t="s">
        <v>6385</v>
      </c>
      <c r="AU1541">
        <f t="shared" si="170"/>
        <v>0</v>
      </c>
      <c r="AV1541">
        <f t="shared" si="171"/>
        <v>0</v>
      </c>
      <c r="AW1541">
        <f t="shared" si="172"/>
        <v>0</v>
      </c>
      <c r="AX1541">
        <f t="shared" si="173"/>
        <v>0</v>
      </c>
      <c r="AY1541">
        <f t="shared" si="174"/>
        <v>0</v>
      </c>
      <c r="AZ1541">
        <f t="shared" si="175"/>
        <v>0</v>
      </c>
      <c r="BA1541">
        <f t="shared" si="176"/>
        <v>0</v>
      </c>
    </row>
    <row r="1542" spans="1:53" x14ac:dyDescent="0.3">
      <c r="A1542" s="3" t="s">
        <v>21620</v>
      </c>
      <c r="B1542" s="3" t="s">
        <v>29546</v>
      </c>
      <c r="C1542" s="6" t="s">
        <v>4100</v>
      </c>
      <c r="D1542" s="3">
        <v>3</v>
      </c>
      <c r="E1542" s="3">
        <v>138.01</v>
      </c>
      <c r="F1542" s="3">
        <v>37809.273690000002</v>
      </c>
      <c r="G1542" s="4">
        <v>55.225231889454953</v>
      </c>
      <c r="H1542" s="4">
        <v>17.711208123012245</v>
      </c>
      <c r="I1542" s="4">
        <v>38.201973774504296</v>
      </c>
      <c r="J1542" s="4">
        <v>41.505971319651302</v>
      </c>
      <c r="K1542" s="4">
        <v>20.102006216298562</v>
      </c>
      <c r="L1542" s="4">
        <v>23.981265193707745</v>
      </c>
      <c r="M1542" s="4">
        <v>35.124282523020923</v>
      </c>
      <c r="R1542" t="s">
        <v>6384</v>
      </c>
      <c r="S1542">
        <v>242.95260974641707</v>
      </c>
      <c r="T1542">
        <v>175.21893543379952</v>
      </c>
      <c r="U1542">
        <v>220.60755563906235</v>
      </c>
      <c r="V1542">
        <v>247.69871141562859</v>
      </c>
      <c r="W1542">
        <v>163.45038860857034</v>
      </c>
      <c r="X1542">
        <v>187.54156118569367</v>
      </c>
      <c r="Y1542">
        <v>943.65942350860882</v>
      </c>
      <c r="AT1542" t="s">
        <v>6384</v>
      </c>
      <c r="AU1542">
        <f t="shared" si="170"/>
        <v>1.8010791513440086E-7</v>
      </c>
      <c r="AV1542">
        <f t="shared" si="171"/>
        <v>1.7319326698316442E-7</v>
      </c>
      <c r="AW1542">
        <f t="shared" si="172"/>
        <v>2.2753790515425051E-7</v>
      </c>
      <c r="AX1542">
        <f t="shared" si="173"/>
        <v>2.7981156554722095E-7</v>
      </c>
      <c r="AY1542">
        <f t="shared" si="174"/>
        <v>2.0407676690302268E-7</v>
      </c>
      <c r="AZ1542">
        <f t="shared" si="175"/>
        <v>1.8537343350739122E-7</v>
      </c>
      <c r="BA1542">
        <f t="shared" si="176"/>
        <v>8.9440433558604369E-7</v>
      </c>
    </row>
    <row r="1543" spans="1:53" x14ac:dyDescent="0.3">
      <c r="A1543" s="3" t="s">
        <v>9061</v>
      </c>
      <c r="B1543" s="3" t="s">
        <v>29547</v>
      </c>
      <c r="C1543" s="6" t="s">
        <v>3455</v>
      </c>
      <c r="D1543" s="3">
        <v>3</v>
      </c>
      <c r="E1543" s="3">
        <v>189.63</v>
      </c>
      <c r="F1543" s="3">
        <v>46925.841639999999</v>
      </c>
      <c r="G1543" s="4">
        <v>81.247419189634343</v>
      </c>
      <c r="H1543" s="4">
        <v>68.73129273284637</v>
      </c>
      <c r="I1543" s="4">
        <v>68.967226310367323</v>
      </c>
      <c r="J1543" s="4">
        <v>82.409966299581669</v>
      </c>
      <c r="K1543" s="4">
        <v>47.567738866116912</v>
      </c>
      <c r="L1543" s="4">
        <v>60.625824707049944</v>
      </c>
      <c r="M1543" s="4">
        <v>73.233727609012632</v>
      </c>
      <c r="R1543" t="s">
        <v>4133</v>
      </c>
      <c r="S1543">
        <v>5.7840570095839334</v>
      </c>
      <c r="T1543">
        <v>2.9420631232363674</v>
      </c>
      <c r="U1543">
        <v>7.5303342888168325</v>
      </c>
      <c r="V1543">
        <v>6.9555831328510136</v>
      </c>
      <c r="W1543">
        <v>3.1710836602098857</v>
      </c>
      <c r="X1543">
        <v>8.1926467311637747</v>
      </c>
      <c r="Y1543">
        <v>9.1363282073003909</v>
      </c>
      <c r="AT1543" t="s">
        <v>4133</v>
      </c>
      <c r="AU1543">
        <f t="shared" si="170"/>
        <v>4.2878915772998515E-9</v>
      </c>
      <c r="AV1543">
        <f t="shared" si="171"/>
        <v>2.9080505638416755E-9</v>
      </c>
      <c r="AW1543">
        <f t="shared" si="172"/>
        <v>7.7668984828061428E-9</v>
      </c>
      <c r="AX1543">
        <f t="shared" si="173"/>
        <v>7.8573384357706704E-9</v>
      </c>
      <c r="AY1543">
        <f t="shared" si="174"/>
        <v>3.9592717182484851E-9</v>
      </c>
      <c r="AZ1543">
        <f t="shared" si="175"/>
        <v>8.0979333032489762E-9</v>
      </c>
      <c r="BA1543">
        <f t="shared" si="176"/>
        <v>8.6594499629579418E-9</v>
      </c>
    </row>
    <row r="1544" spans="1:53" x14ac:dyDescent="0.3">
      <c r="A1544" s="3" t="s">
        <v>21150</v>
      </c>
      <c r="B1544" s="3" t="s">
        <v>29548</v>
      </c>
      <c r="C1544" s="6" t="s">
        <v>3587</v>
      </c>
      <c r="D1544" s="3">
        <v>3</v>
      </c>
      <c r="E1544" s="3">
        <v>128.59</v>
      </c>
      <c r="F1544" s="3">
        <v>33124.18765</v>
      </c>
      <c r="G1544" s="4">
        <v>21.309048553836742</v>
      </c>
      <c r="H1544" s="4">
        <v>14.808000657335461</v>
      </c>
      <c r="I1544" s="4">
        <v>17.90072841778326</v>
      </c>
      <c r="J1544" s="4">
        <v>14.25103715351301</v>
      </c>
      <c r="K1544" s="4">
        <v>18.136127921562988</v>
      </c>
      <c r="L1544" s="4">
        <v>15.010885765283415</v>
      </c>
      <c r="M1544" s="4">
        <v>21.9798896858101</v>
      </c>
      <c r="R1544" t="s">
        <v>3911</v>
      </c>
      <c r="S1544">
        <v>18.201014059999999</v>
      </c>
      <c r="T1544">
        <v>6.1056250380000003</v>
      </c>
      <c r="U1544">
        <v>27.167559310000001</v>
      </c>
      <c r="V1544">
        <v>4.9793403649999997</v>
      </c>
      <c r="W1544">
        <v>5.2785181120000004</v>
      </c>
      <c r="X1544">
        <v>13.88389523</v>
      </c>
      <c r="AT1544" t="s">
        <v>3911</v>
      </c>
      <c r="AU1544">
        <f t="shared" si="170"/>
        <v>1.3492947036461546E-8</v>
      </c>
      <c r="AV1544">
        <f t="shared" si="171"/>
        <v>6.0350392192911713E-9</v>
      </c>
      <c r="AW1544">
        <f t="shared" si="172"/>
        <v>2.8021023648279294E-8</v>
      </c>
      <c r="AX1544">
        <f t="shared" si="173"/>
        <v>5.6248860357826289E-9</v>
      </c>
      <c r="AY1544">
        <f t="shared" si="174"/>
        <v>6.5905191141254017E-9</v>
      </c>
      <c r="AZ1544">
        <f t="shared" si="175"/>
        <v>1.3723386501478705E-8</v>
      </c>
      <c r="BA1544">
        <f t="shared" si="176"/>
        <v>0</v>
      </c>
    </row>
    <row r="1545" spans="1:53" x14ac:dyDescent="0.3">
      <c r="A1545" s="3" t="s">
        <v>16114</v>
      </c>
      <c r="B1545" s="3" t="s">
        <v>29549</v>
      </c>
      <c r="C1545" s="6" t="s">
        <v>7554</v>
      </c>
      <c r="D1545" s="3">
        <v>3</v>
      </c>
      <c r="E1545" s="3">
        <v>100.19</v>
      </c>
      <c r="F1545" s="3">
        <v>41605.501559999997</v>
      </c>
      <c r="G1545" s="4">
        <v>15.108733615943635</v>
      </c>
      <c r="H1545" s="4">
        <v>13.408777764828551</v>
      </c>
      <c r="I1545" s="4">
        <v>18.067634838340553</v>
      </c>
      <c r="J1545" s="4">
        <v>12.420757096565284</v>
      </c>
      <c r="K1545" s="4">
        <v>10.232119340229527</v>
      </c>
      <c r="L1545" s="4">
        <v>8.6485340236353156</v>
      </c>
      <c r="M1545" s="4">
        <v>9.8842544645681709</v>
      </c>
      <c r="R1545" t="s">
        <v>3166</v>
      </c>
      <c r="S1545">
        <v>498.22072348534175</v>
      </c>
      <c r="T1545">
        <v>957.66375540648278</v>
      </c>
      <c r="U1545">
        <v>566.80594890425152</v>
      </c>
      <c r="V1545">
        <v>612.08817684319763</v>
      </c>
      <c r="W1545">
        <v>2031.9546614511921</v>
      </c>
      <c r="X1545">
        <v>942.54160937932841</v>
      </c>
      <c r="Y1545">
        <v>670.12762669995186</v>
      </c>
      <c r="AT1545" t="s">
        <v>3166</v>
      </c>
      <c r="AU1545">
        <f t="shared" si="170"/>
        <v>3.6934567559227904E-7</v>
      </c>
      <c r="AV1545">
        <f t="shared" si="171"/>
        <v>9.4659241057242779E-7</v>
      </c>
      <c r="AW1545">
        <f t="shared" si="172"/>
        <v>5.8461206312284732E-7</v>
      </c>
      <c r="AX1545">
        <f t="shared" si="173"/>
        <v>6.9144223656479264E-7</v>
      </c>
      <c r="AY1545">
        <f t="shared" si="174"/>
        <v>2.5370067415106916E-6</v>
      </c>
      <c r="AZ1545">
        <f t="shared" si="175"/>
        <v>9.3164508842510845E-7</v>
      </c>
      <c r="BA1545">
        <f t="shared" si="176"/>
        <v>6.3514975825486993E-7</v>
      </c>
    </row>
    <row r="1546" spans="1:53" x14ac:dyDescent="0.3">
      <c r="A1546" s="3" t="s">
        <v>29550</v>
      </c>
      <c r="B1546" s="3" t="s">
        <v>29551</v>
      </c>
      <c r="C1546" s="6" t="s">
        <v>3438</v>
      </c>
      <c r="D1546" s="3">
        <v>3</v>
      </c>
      <c r="E1546" s="3">
        <v>327.02999999999997</v>
      </c>
      <c r="F1546" s="3">
        <v>88815.910130000004</v>
      </c>
      <c r="G1546" s="4">
        <v>60.328287539999998</v>
      </c>
      <c r="H1546" s="4">
        <v>35.428940740000002</v>
      </c>
      <c r="I1546" s="4">
        <v>17.808668130000001</v>
      </c>
      <c r="J1546" s="4">
        <v>192.83678499999999</v>
      </c>
      <c r="K1546" s="4">
        <v>13.7185246</v>
      </c>
      <c r="L1546" s="4">
        <v>10.71839445</v>
      </c>
      <c r="M1546" s="4" t="s">
        <v>30021</v>
      </c>
      <c r="R1546" t="s">
        <v>3164</v>
      </c>
      <c r="S1546">
        <v>1351.5076671561519</v>
      </c>
      <c r="T1546">
        <v>4783.2088622988413</v>
      </c>
      <c r="U1546">
        <v>2522.6038101448953</v>
      </c>
      <c r="V1546">
        <v>3289.44215408131</v>
      </c>
      <c r="W1546">
        <v>2087.6741311518949</v>
      </c>
      <c r="X1546">
        <v>4416.1036210296506</v>
      </c>
      <c r="Y1546">
        <v>2749.4616638019725</v>
      </c>
      <c r="AT1546" t="s">
        <v>3164</v>
      </c>
      <c r="AU1546">
        <f t="shared" si="170"/>
        <v>1.001912383133979E-6</v>
      </c>
      <c r="AV1546">
        <f t="shared" si="171"/>
        <v>4.7279112127544655E-6</v>
      </c>
      <c r="AW1546">
        <f t="shared" si="172"/>
        <v>2.6018509875228673E-6</v>
      </c>
      <c r="AX1546">
        <f t="shared" si="173"/>
        <v>3.715901280431287E-6</v>
      </c>
      <c r="AY1546">
        <f t="shared" si="174"/>
        <v>2.6065755527375751E-6</v>
      </c>
      <c r="AZ1546">
        <f t="shared" si="175"/>
        <v>4.3650499962732395E-6</v>
      </c>
      <c r="BA1546">
        <f t="shared" si="176"/>
        <v>2.6059512270738929E-6</v>
      </c>
    </row>
    <row r="1547" spans="1:53" x14ac:dyDescent="0.3">
      <c r="A1547" s="3" t="s">
        <v>15404</v>
      </c>
      <c r="B1547" s="3" t="s">
        <v>29552</v>
      </c>
      <c r="C1547" s="6" t="s">
        <v>5025</v>
      </c>
      <c r="D1547" s="3">
        <v>3</v>
      </c>
      <c r="E1547" s="3">
        <v>115.82</v>
      </c>
      <c r="F1547" s="3">
        <v>21238.764589999999</v>
      </c>
      <c r="G1547" s="4">
        <v>252.13268457169565</v>
      </c>
      <c r="H1547" s="4">
        <v>182.81650646061766</v>
      </c>
      <c r="I1547" s="4">
        <v>221.68590831701567</v>
      </c>
      <c r="J1547" s="4">
        <v>173.06908953155096</v>
      </c>
      <c r="K1547" s="4">
        <v>186.31573045676453</v>
      </c>
      <c r="L1547" s="4">
        <v>258.63620608092293</v>
      </c>
      <c r="M1547" s="4">
        <v>287.00955332499854</v>
      </c>
      <c r="R1547" t="s">
        <v>3394</v>
      </c>
      <c r="S1547">
        <v>913.78670203961406</v>
      </c>
      <c r="T1547">
        <v>901.01894370500565</v>
      </c>
      <c r="U1547">
        <v>887.31238583473578</v>
      </c>
      <c r="V1547">
        <v>849.74516723580973</v>
      </c>
      <c r="W1547">
        <v>466.60927391143423</v>
      </c>
      <c r="X1547">
        <v>817.3312796057495</v>
      </c>
      <c r="Y1547">
        <v>846.36920464252592</v>
      </c>
      <c r="AT1547" t="s">
        <v>3394</v>
      </c>
      <c r="AU1547">
        <f t="shared" si="170"/>
        <v>6.7741695779138253E-7</v>
      </c>
      <c r="AV1547">
        <f t="shared" si="171"/>
        <v>8.9060245736368007E-7</v>
      </c>
      <c r="AW1547">
        <f t="shared" si="172"/>
        <v>9.1518715623947796E-7</v>
      </c>
      <c r="AX1547">
        <f t="shared" si="173"/>
        <v>9.5991022400383361E-7</v>
      </c>
      <c r="AY1547">
        <f t="shared" si="174"/>
        <v>5.8258724765013775E-7</v>
      </c>
      <c r="AZ1547">
        <f t="shared" si="175"/>
        <v>8.0788228836107833E-7</v>
      </c>
      <c r="BA1547">
        <f t="shared" si="176"/>
        <v>8.0219226055541073E-7</v>
      </c>
    </row>
    <row r="1548" spans="1:53" x14ac:dyDescent="0.3">
      <c r="A1548" s="3" t="s">
        <v>21072</v>
      </c>
      <c r="B1548" s="3" t="s">
        <v>29553</v>
      </c>
      <c r="C1548" s="6" t="s">
        <v>4381</v>
      </c>
      <c r="D1548" s="3">
        <v>3</v>
      </c>
      <c r="E1548" s="3">
        <v>127.68</v>
      </c>
      <c r="F1548" s="3">
        <v>41856.101349999997</v>
      </c>
      <c r="G1548" s="4">
        <v>78.527692343405533</v>
      </c>
      <c r="H1548" s="4">
        <v>40.105848377804776</v>
      </c>
      <c r="I1548" s="4">
        <v>58.194563253028946</v>
      </c>
      <c r="J1548" s="4">
        <v>67.068296432062468</v>
      </c>
      <c r="K1548" s="4">
        <v>46.219494944346025</v>
      </c>
      <c r="L1548" s="4">
        <v>52.980672221420008</v>
      </c>
      <c r="M1548" s="4">
        <v>62.620399735577202</v>
      </c>
      <c r="R1548" t="s">
        <v>5561</v>
      </c>
      <c r="S1548">
        <v>1214.6236059362272</v>
      </c>
      <c r="T1548">
        <v>1120.6489240701994</v>
      </c>
      <c r="U1548">
        <v>1204.8324734734422</v>
      </c>
      <c r="V1548">
        <v>915.36591547156956</v>
      </c>
      <c r="W1548">
        <v>924.06124788980094</v>
      </c>
      <c r="X1548">
        <v>1024.9675526983283</v>
      </c>
      <c r="Y1548">
        <v>1116.7315355892147</v>
      </c>
      <c r="AT1548" t="s">
        <v>5561</v>
      </c>
      <c r="AU1548">
        <f t="shared" si="170"/>
        <v>9.0043620262625383E-7</v>
      </c>
      <c r="AV1548">
        <f t="shared" si="171"/>
        <v>1.1076933427335873E-6</v>
      </c>
      <c r="AW1548">
        <f t="shared" si="172"/>
        <v>1.2426820844001005E-6</v>
      </c>
      <c r="AX1548">
        <f t="shared" si="173"/>
        <v>1.0340383621410492E-6</v>
      </c>
      <c r="AY1548">
        <f t="shared" si="174"/>
        <v>1.1537411045337535E-6</v>
      </c>
      <c r="AZ1548">
        <f t="shared" si="175"/>
        <v>1.0131181231301975E-6</v>
      </c>
      <c r="BA1548">
        <f t="shared" si="176"/>
        <v>1.0584428049295498E-6</v>
      </c>
    </row>
    <row r="1549" spans="1:53" x14ac:dyDescent="0.3">
      <c r="A1549" s="3" t="s">
        <v>20576</v>
      </c>
      <c r="B1549" s="3" t="s">
        <v>29554</v>
      </c>
      <c r="C1549" s="6" t="s">
        <v>3342</v>
      </c>
      <c r="D1549" s="3">
        <v>3</v>
      </c>
      <c r="E1549" s="3">
        <v>114.5</v>
      </c>
      <c r="F1549" s="3">
        <v>47243.526460000001</v>
      </c>
      <c r="G1549" s="4">
        <v>30.774946183080051</v>
      </c>
      <c r="H1549" s="4">
        <v>19.222380847695014</v>
      </c>
      <c r="I1549" s="4">
        <v>37.086325791612971</v>
      </c>
      <c r="J1549" s="4">
        <v>32.338734170038201</v>
      </c>
      <c r="K1549" s="4">
        <v>13.093768415801366</v>
      </c>
      <c r="L1549" s="4">
        <v>26.354467798291704</v>
      </c>
      <c r="M1549" s="4">
        <v>27.659065027326903</v>
      </c>
      <c r="R1549" t="s">
        <v>5792</v>
      </c>
      <c r="AT1549" t="s">
        <v>5792</v>
      </c>
      <c r="AU1549">
        <f t="shared" si="170"/>
        <v>0</v>
      </c>
      <c r="AV1549">
        <f t="shared" si="171"/>
        <v>0</v>
      </c>
      <c r="AW1549">
        <f t="shared" si="172"/>
        <v>0</v>
      </c>
      <c r="AX1549">
        <f t="shared" si="173"/>
        <v>0</v>
      </c>
      <c r="AY1549">
        <f t="shared" si="174"/>
        <v>0</v>
      </c>
      <c r="AZ1549">
        <f t="shared" si="175"/>
        <v>0</v>
      </c>
      <c r="BA1549">
        <f t="shared" si="176"/>
        <v>0</v>
      </c>
    </row>
    <row r="1550" spans="1:53" x14ac:dyDescent="0.3">
      <c r="A1550" s="3" t="s">
        <v>9410</v>
      </c>
      <c r="B1550" s="3" t="s">
        <v>29555</v>
      </c>
      <c r="C1550" s="6" t="s">
        <v>5193</v>
      </c>
      <c r="D1550" s="3">
        <v>3</v>
      </c>
      <c r="E1550" s="3">
        <v>105.32</v>
      </c>
      <c r="F1550" s="3">
        <v>25809.505720000001</v>
      </c>
      <c r="G1550" s="4">
        <v>7.409823829023134</v>
      </c>
      <c r="H1550" s="4">
        <v>10.64429857358445</v>
      </c>
      <c r="I1550" s="4">
        <v>9.8426606301237598</v>
      </c>
      <c r="J1550" s="4">
        <v>7.5620255303181558</v>
      </c>
      <c r="K1550" s="4">
        <v>19.888145849366548</v>
      </c>
      <c r="L1550" s="4">
        <v>13.649629153334853</v>
      </c>
      <c r="M1550" s="4">
        <v>11.923301248495118</v>
      </c>
      <c r="R1550" t="s">
        <v>4611</v>
      </c>
      <c r="AT1550" t="s">
        <v>4611</v>
      </c>
      <c r="AU1550">
        <f t="shared" si="170"/>
        <v>0</v>
      </c>
      <c r="AV1550">
        <f t="shared" si="171"/>
        <v>0</v>
      </c>
      <c r="AW1550">
        <f t="shared" si="172"/>
        <v>0</v>
      </c>
      <c r="AX1550">
        <f t="shared" si="173"/>
        <v>0</v>
      </c>
      <c r="AY1550">
        <f t="shared" si="174"/>
        <v>0</v>
      </c>
      <c r="AZ1550">
        <f t="shared" si="175"/>
        <v>0</v>
      </c>
      <c r="BA1550">
        <f t="shared" si="176"/>
        <v>0</v>
      </c>
    </row>
    <row r="1551" spans="1:53" x14ac:dyDescent="0.3">
      <c r="A1551" s="3" t="s">
        <v>15180</v>
      </c>
      <c r="B1551" s="3" t="s">
        <v>29556</v>
      </c>
      <c r="C1551" s="6" t="s">
        <v>2995</v>
      </c>
      <c r="D1551" s="3">
        <v>3</v>
      </c>
      <c r="E1551" s="3">
        <v>196.12</v>
      </c>
      <c r="F1551" s="3">
        <v>53413.303010000003</v>
      </c>
      <c r="G1551" s="4">
        <v>20.262282097466219</v>
      </c>
      <c r="H1551" s="4">
        <v>12.675611405610688</v>
      </c>
      <c r="I1551" s="4">
        <v>16.97428069262028</v>
      </c>
      <c r="J1551" s="4">
        <v>16.705099044557638</v>
      </c>
      <c r="K1551" s="4">
        <v>10.111167697935896</v>
      </c>
      <c r="L1551" s="4">
        <v>13.594839069262346</v>
      </c>
      <c r="M1551" s="4">
        <v>12.299639151917457</v>
      </c>
      <c r="R1551" t="s">
        <v>3930</v>
      </c>
      <c r="S1551">
        <v>1.2962331665190152</v>
      </c>
      <c r="T1551">
        <v>0.61584868649610136</v>
      </c>
      <c r="U1551">
        <v>0.5575695350876283</v>
      </c>
      <c r="V1551">
        <v>1.3163494754086766</v>
      </c>
      <c r="W1551">
        <v>1.1821587889655292</v>
      </c>
      <c r="X1551">
        <v>1.0663570666645439</v>
      </c>
      <c r="Y1551">
        <v>1.5983708145296562</v>
      </c>
      <c r="AT1551" t="s">
        <v>3930</v>
      </c>
      <c r="AU1551">
        <f t="shared" si="170"/>
        <v>9.6093577012191564E-10</v>
      </c>
      <c r="AV1551">
        <f t="shared" si="171"/>
        <v>6.087289922032917E-10</v>
      </c>
      <c r="AW1551">
        <f t="shared" si="172"/>
        <v>5.750854889088129E-10</v>
      </c>
      <c r="AX1551">
        <f t="shared" si="173"/>
        <v>1.4870073623569323E-9</v>
      </c>
      <c r="AY1551">
        <f t="shared" si="174"/>
        <v>1.4759900277497913E-9</v>
      </c>
      <c r="AZ1551">
        <f t="shared" si="175"/>
        <v>1.0540291418217963E-9</v>
      </c>
      <c r="BA1551">
        <f t="shared" si="176"/>
        <v>1.5149425213963104E-9</v>
      </c>
    </row>
    <row r="1552" spans="1:53" x14ac:dyDescent="0.3">
      <c r="A1552" s="3" t="s">
        <v>18706</v>
      </c>
      <c r="B1552" s="3" t="s">
        <v>29557</v>
      </c>
      <c r="C1552" s="6" t="s">
        <v>3027</v>
      </c>
      <c r="D1552" s="3">
        <v>3</v>
      </c>
      <c r="E1552" s="3">
        <v>120.21</v>
      </c>
      <c r="F1552" s="3">
        <v>65505.31306</v>
      </c>
      <c r="G1552" s="4">
        <v>6.3532192895191795</v>
      </c>
      <c r="H1552" s="4">
        <v>4.2487902470730043</v>
      </c>
      <c r="I1552" s="4">
        <v>10.43957787545963</v>
      </c>
      <c r="J1552" s="4">
        <v>9.5449808061466523</v>
      </c>
      <c r="K1552" s="4">
        <v>14.020534837070011</v>
      </c>
      <c r="L1552" s="4">
        <v>15.841268346505645</v>
      </c>
      <c r="M1552" s="4">
        <v>10.106860453295006</v>
      </c>
      <c r="R1552" t="s">
        <v>5791</v>
      </c>
      <c r="S1552">
        <v>138.6765719</v>
      </c>
      <c r="T1552">
        <v>73.844719089999998</v>
      </c>
      <c r="U1552">
        <v>52.756001439999999</v>
      </c>
      <c r="V1552">
        <v>75.757944980000005</v>
      </c>
      <c r="W1552">
        <v>75.826708580000002</v>
      </c>
      <c r="X1552">
        <v>97.279797599999995</v>
      </c>
      <c r="AT1552" t="s">
        <v>5791</v>
      </c>
      <c r="AU1552">
        <f t="shared" si="170"/>
        <v>1.0280502139476682E-7</v>
      </c>
      <c r="AV1552">
        <f t="shared" si="171"/>
        <v>7.2991016164934917E-8</v>
      </c>
      <c r="AW1552">
        <f t="shared" si="172"/>
        <v>5.4413322414088304E-8</v>
      </c>
      <c r="AX1552">
        <f t="shared" si="173"/>
        <v>8.5579569899032354E-8</v>
      </c>
      <c r="AY1552">
        <f t="shared" si="174"/>
        <v>9.4673800800573343E-8</v>
      </c>
      <c r="AZ1552">
        <f t="shared" si="175"/>
        <v>9.615516676946434E-8</v>
      </c>
      <c r="BA1552">
        <f t="shared" si="176"/>
        <v>0</v>
      </c>
    </row>
    <row r="1553" spans="1:53" x14ac:dyDescent="0.3">
      <c r="A1553" s="3" t="s">
        <v>10299</v>
      </c>
      <c r="B1553" s="3" t="s">
        <v>29558</v>
      </c>
      <c r="C1553" s="6" t="s">
        <v>3692</v>
      </c>
      <c r="D1553" s="3">
        <v>3</v>
      </c>
      <c r="E1553" s="3">
        <v>270.10000000000002</v>
      </c>
      <c r="F1553" s="3">
        <v>21930.867010000002</v>
      </c>
      <c r="G1553" s="4">
        <v>76.03280746021305</v>
      </c>
      <c r="H1553" s="4">
        <v>44.879407029705725</v>
      </c>
      <c r="I1553" s="4">
        <v>57.805380466782232</v>
      </c>
      <c r="J1553" s="4">
        <v>51.467237604158015</v>
      </c>
      <c r="K1553" s="4">
        <v>37.798933616037758</v>
      </c>
      <c r="L1553" s="4">
        <v>64.472885839414204</v>
      </c>
      <c r="M1553" s="4">
        <v>65.108569084113967</v>
      </c>
      <c r="R1553" t="s">
        <v>3235</v>
      </c>
      <c r="S1553">
        <v>197.02334391119513</v>
      </c>
      <c r="T1553">
        <v>363.11064627767121</v>
      </c>
      <c r="U1553">
        <v>234.09281730549381</v>
      </c>
      <c r="V1553">
        <v>199.86607339892169</v>
      </c>
      <c r="W1553">
        <v>317.9253538989887</v>
      </c>
      <c r="X1553">
        <v>255.05890995440012</v>
      </c>
      <c r="Y1553">
        <v>211.03547949527209</v>
      </c>
      <c r="AT1553" t="s">
        <v>3235</v>
      </c>
      <c r="AU1553">
        <f t="shared" si="170"/>
        <v>1.4605919953562764E-7</v>
      </c>
      <c r="AV1553">
        <f t="shared" si="171"/>
        <v>3.5891280214379742E-7</v>
      </c>
      <c r="AW1553">
        <f t="shared" si="172"/>
        <v>2.4144680406366494E-7</v>
      </c>
      <c r="AX1553">
        <f t="shared" si="173"/>
        <v>2.2577767392454615E-7</v>
      </c>
      <c r="AY1553">
        <f t="shared" si="174"/>
        <v>3.969472259596876E-7</v>
      </c>
      <c r="AZ1553">
        <f t="shared" si="175"/>
        <v>2.5211022871929919E-7</v>
      </c>
      <c r="BA1553">
        <f t="shared" si="176"/>
        <v>2.0002030724311314E-7</v>
      </c>
    </row>
    <row r="1554" spans="1:53" x14ac:dyDescent="0.3">
      <c r="A1554" s="3" t="s">
        <v>21026</v>
      </c>
      <c r="B1554" s="3" t="s">
        <v>29559</v>
      </c>
      <c r="C1554" s="6" t="s">
        <v>3695</v>
      </c>
      <c r="D1554" s="3">
        <v>3</v>
      </c>
      <c r="E1554" s="3">
        <v>79.31</v>
      </c>
      <c r="F1554" s="3">
        <v>76957.575689999998</v>
      </c>
      <c r="G1554" s="4">
        <v>6.9620921008681478</v>
      </c>
      <c r="H1554" s="4">
        <v>3.9238221677607048</v>
      </c>
      <c r="I1554" s="4">
        <v>6.0960959960078398</v>
      </c>
      <c r="J1554" s="4">
        <v>6.0711505165028425</v>
      </c>
      <c r="K1554" s="4">
        <v>3.4811178384848271</v>
      </c>
      <c r="L1554" s="4">
        <v>3.9128133496388244</v>
      </c>
      <c r="M1554" s="4">
        <v>7.7581794050135322</v>
      </c>
      <c r="R1554" t="s">
        <v>3384</v>
      </c>
      <c r="AT1554" t="s">
        <v>3384</v>
      </c>
      <c r="AU1554">
        <f t="shared" si="170"/>
        <v>0</v>
      </c>
      <c r="AV1554">
        <f t="shared" si="171"/>
        <v>0</v>
      </c>
      <c r="AW1554">
        <f t="shared" si="172"/>
        <v>0</v>
      </c>
      <c r="AX1554">
        <f t="shared" si="173"/>
        <v>0</v>
      </c>
      <c r="AY1554">
        <f t="shared" si="174"/>
        <v>0</v>
      </c>
      <c r="AZ1554">
        <f t="shared" si="175"/>
        <v>0</v>
      </c>
      <c r="BA1554">
        <f t="shared" si="176"/>
        <v>0</v>
      </c>
    </row>
    <row r="1555" spans="1:53" x14ac:dyDescent="0.3">
      <c r="A1555" s="3" t="s">
        <v>22867</v>
      </c>
      <c r="B1555" s="3" t="s">
        <v>29560</v>
      </c>
      <c r="C1555" s="6" t="s">
        <v>3025</v>
      </c>
      <c r="D1555" s="3">
        <v>3</v>
      </c>
      <c r="E1555" s="3">
        <v>128.08000000000001</v>
      </c>
      <c r="F1555" s="3">
        <v>27899.10527</v>
      </c>
      <c r="G1555" s="4">
        <v>59.42745292</v>
      </c>
      <c r="H1555" s="4">
        <v>43.337330639999998</v>
      </c>
      <c r="I1555" s="4">
        <v>34.38808083</v>
      </c>
      <c r="J1555" s="4">
        <v>30.528069290000001</v>
      </c>
      <c r="K1555" s="4">
        <v>31.084462649999999</v>
      </c>
      <c r="L1555" s="4">
        <v>30.514350839999999</v>
      </c>
      <c r="M1555" s="4" t="s">
        <v>30021</v>
      </c>
      <c r="R1555" t="s">
        <v>3391</v>
      </c>
      <c r="AT1555" t="s">
        <v>3391</v>
      </c>
      <c r="AU1555">
        <f t="shared" si="170"/>
        <v>0</v>
      </c>
      <c r="AV1555">
        <f t="shared" si="171"/>
        <v>0</v>
      </c>
      <c r="AW1555">
        <f t="shared" si="172"/>
        <v>0</v>
      </c>
      <c r="AX1555">
        <f t="shared" si="173"/>
        <v>0</v>
      </c>
      <c r="AY1555">
        <f t="shared" si="174"/>
        <v>0</v>
      </c>
      <c r="AZ1555">
        <f t="shared" si="175"/>
        <v>0</v>
      </c>
      <c r="BA1555">
        <f t="shared" si="176"/>
        <v>0</v>
      </c>
    </row>
    <row r="1556" spans="1:53" x14ac:dyDescent="0.3">
      <c r="A1556" s="3" t="s">
        <v>29561</v>
      </c>
      <c r="B1556" s="3" t="s">
        <v>29562</v>
      </c>
      <c r="C1556" s="6" t="s">
        <v>3026</v>
      </c>
      <c r="D1556" s="3">
        <v>3</v>
      </c>
      <c r="E1556" s="3">
        <v>107.96</v>
      </c>
      <c r="F1556" s="3">
        <v>129804.098</v>
      </c>
      <c r="G1556" s="4">
        <v>3.3138616700921202</v>
      </c>
      <c r="H1556" s="4">
        <v>3.8875743530274507</v>
      </c>
      <c r="I1556" s="4">
        <v>4.3019226784748126</v>
      </c>
      <c r="J1556" s="4">
        <v>4.8673322605670188</v>
      </c>
      <c r="K1556" s="4">
        <v>7.9569098536361285</v>
      </c>
      <c r="L1556" s="4">
        <v>5.2197257064302871</v>
      </c>
      <c r="M1556" s="4">
        <v>7.219178962247951</v>
      </c>
      <c r="R1556" t="s">
        <v>3392</v>
      </c>
      <c r="AT1556" t="s">
        <v>3392</v>
      </c>
      <c r="AU1556">
        <f t="shared" si="170"/>
        <v>0</v>
      </c>
      <c r="AV1556">
        <f t="shared" si="171"/>
        <v>0</v>
      </c>
      <c r="AW1556">
        <f t="shared" si="172"/>
        <v>0</v>
      </c>
      <c r="AX1556">
        <f t="shared" si="173"/>
        <v>0</v>
      </c>
      <c r="AY1556">
        <f t="shared" si="174"/>
        <v>0</v>
      </c>
      <c r="AZ1556">
        <f t="shared" si="175"/>
        <v>0</v>
      </c>
      <c r="BA1556">
        <f t="shared" si="176"/>
        <v>0</v>
      </c>
    </row>
    <row r="1557" spans="1:53" x14ac:dyDescent="0.3">
      <c r="A1557" s="3" t="s">
        <v>10292</v>
      </c>
      <c r="B1557" s="3" t="s">
        <v>29563</v>
      </c>
      <c r="C1557" s="6" t="s">
        <v>3033</v>
      </c>
      <c r="D1557" s="3">
        <v>3</v>
      </c>
      <c r="E1557" s="3">
        <v>175.39</v>
      </c>
      <c r="F1557" s="3">
        <v>71075.361739999993</v>
      </c>
      <c r="G1557" s="4">
        <v>10.107828241438893</v>
      </c>
      <c r="H1557" s="4">
        <v>6.9966714783110859</v>
      </c>
      <c r="I1557" s="4">
        <v>11.190352516133533</v>
      </c>
      <c r="J1557" s="4">
        <v>11.722849475842617</v>
      </c>
      <c r="K1557" s="4">
        <v>13.490345867132955</v>
      </c>
      <c r="L1557" s="4">
        <v>14.468724343036195</v>
      </c>
      <c r="M1557" s="4">
        <v>19.628580690312475</v>
      </c>
      <c r="R1557" t="s">
        <v>2801</v>
      </c>
      <c r="S1557">
        <v>253.22780586325248</v>
      </c>
      <c r="T1557">
        <v>118.00954598746196</v>
      </c>
      <c r="U1557">
        <v>204.99365628320032</v>
      </c>
      <c r="V1557">
        <v>123.89242408011239</v>
      </c>
      <c r="W1557">
        <v>599.58006911276743</v>
      </c>
      <c r="X1557">
        <v>242.21024436042453</v>
      </c>
      <c r="Y1557">
        <v>231.20649350969691</v>
      </c>
      <c r="AT1557" t="s">
        <v>2801</v>
      </c>
      <c r="AU1557">
        <f t="shared" si="170"/>
        <v>1.8772522022172609E-7</v>
      </c>
      <c r="AV1557">
        <f t="shared" si="171"/>
        <v>1.1664526299151323E-7</v>
      </c>
      <c r="AW1557">
        <f t="shared" si="172"/>
        <v>2.114334977579108E-7</v>
      </c>
      <c r="AX1557">
        <f t="shared" si="173"/>
        <v>1.3995443473715694E-7</v>
      </c>
      <c r="AY1557">
        <f t="shared" si="174"/>
        <v>7.486085719689053E-7</v>
      </c>
      <c r="AZ1557">
        <f t="shared" si="175"/>
        <v>2.3941010378653717E-7</v>
      </c>
      <c r="BA1557">
        <f t="shared" si="176"/>
        <v>2.1913847841613045E-7</v>
      </c>
    </row>
    <row r="1558" spans="1:53" x14ac:dyDescent="0.3">
      <c r="A1558" s="3" t="s">
        <v>14811</v>
      </c>
      <c r="B1558" s="3" t="s">
        <v>29564</v>
      </c>
      <c r="C1558" s="6" t="s">
        <v>7477</v>
      </c>
      <c r="D1558" s="3">
        <v>3</v>
      </c>
      <c r="E1558" s="3">
        <v>105.13</v>
      </c>
      <c r="F1558" s="3">
        <v>25098.704849999998</v>
      </c>
      <c r="G1558" s="4">
        <v>16.61256139</v>
      </c>
      <c r="H1558" s="4">
        <v>18.835138629999999</v>
      </c>
      <c r="I1558" s="4">
        <v>9.5931884019999991</v>
      </c>
      <c r="J1558" s="4">
        <v>1.6479449049999999</v>
      </c>
      <c r="K1558" s="4">
        <v>5.2722046389999999</v>
      </c>
      <c r="L1558" s="4">
        <v>13.694591369999999</v>
      </c>
      <c r="M1558" s="4" t="s">
        <v>30021</v>
      </c>
      <c r="R1558" t="s">
        <v>7335</v>
      </c>
      <c r="S1558">
        <v>52.579815296529503</v>
      </c>
      <c r="T1558">
        <v>80.956911861100124</v>
      </c>
      <c r="U1558">
        <v>94.252829208102881</v>
      </c>
      <c r="V1558">
        <v>109.39624451718601</v>
      </c>
      <c r="W1558">
        <v>146.55024424104809</v>
      </c>
      <c r="X1558">
        <v>131.94417310494626</v>
      </c>
      <c r="Y1558">
        <v>121.40404437336244</v>
      </c>
      <c r="AT1558" t="s">
        <v>7335</v>
      </c>
      <c r="AU1558">
        <f t="shared" si="170"/>
        <v>3.8978963515124231E-8</v>
      </c>
      <c r="AV1558">
        <f t="shared" si="171"/>
        <v>8.0020986404117581E-8</v>
      </c>
      <c r="AW1558">
        <f t="shared" si="172"/>
        <v>9.7213766095850299E-8</v>
      </c>
      <c r="AX1558">
        <f t="shared" si="173"/>
        <v>1.2357890062648521E-7</v>
      </c>
      <c r="AY1558">
        <f t="shared" si="174"/>
        <v>1.8297601056907643E-7</v>
      </c>
      <c r="AZ1558">
        <f t="shared" si="175"/>
        <v>1.3041879488002945E-7</v>
      </c>
      <c r="BA1558">
        <f t="shared" si="176"/>
        <v>1.1506725937360938E-7</v>
      </c>
    </row>
    <row r="1559" spans="1:53" x14ac:dyDescent="0.3">
      <c r="A1559" s="3" t="s">
        <v>16896</v>
      </c>
      <c r="B1559" s="3" t="s">
        <v>29565</v>
      </c>
      <c r="C1559" s="6" t="s">
        <v>7720</v>
      </c>
      <c r="D1559" s="3">
        <v>3</v>
      </c>
      <c r="E1559" s="3">
        <v>154.31</v>
      </c>
      <c r="F1559" s="3">
        <v>26597.876339999999</v>
      </c>
      <c r="G1559" s="4">
        <v>10.64860457</v>
      </c>
      <c r="H1559" s="4">
        <v>4.7006446300000002</v>
      </c>
      <c r="I1559" s="4">
        <v>12.46261342</v>
      </c>
      <c r="J1559" s="4">
        <v>15.30354709</v>
      </c>
      <c r="K1559" s="4">
        <v>7.4697624549999997</v>
      </c>
      <c r="L1559" s="4">
        <v>13.56011004</v>
      </c>
      <c r="M1559" s="4" t="s">
        <v>30021</v>
      </c>
      <c r="R1559" t="s">
        <v>7856</v>
      </c>
      <c r="S1559">
        <v>46.041095034917177</v>
      </c>
      <c r="T1559">
        <v>17.430413225668733</v>
      </c>
      <c r="U1559">
        <v>34.787421011821337</v>
      </c>
      <c r="V1559">
        <v>33.66062508969371</v>
      </c>
      <c r="W1559">
        <v>13.100162025194049</v>
      </c>
      <c r="X1559">
        <v>22.330060640149657</v>
      </c>
      <c r="Y1559">
        <v>34.906778090176267</v>
      </c>
      <c r="AT1559" t="s">
        <v>7856</v>
      </c>
      <c r="AU1559">
        <f t="shared" si="170"/>
        <v>3.4131617873538975E-8</v>
      </c>
      <c r="AV1559">
        <f t="shared" si="171"/>
        <v>1.7228903964895319E-8</v>
      </c>
      <c r="AW1559">
        <f t="shared" si="172"/>
        <v>3.5880262032816881E-8</v>
      </c>
      <c r="AX1559">
        <f t="shared" si="173"/>
        <v>3.8024550672131563E-8</v>
      </c>
      <c r="AY1559">
        <f t="shared" si="174"/>
        <v>1.6356270148795331E-8</v>
      </c>
      <c r="AZ1559">
        <f t="shared" si="175"/>
        <v>2.207190760875763E-8</v>
      </c>
      <c r="BA1559">
        <f t="shared" si="176"/>
        <v>3.3084789795360685E-8</v>
      </c>
    </row>
    <row r="1560" spans="1:53" x14ac:dyDescent="0.3">
      <c r="A1560" s="3" t="s">
        <v>9931</v>
      </c>
      <c r="B1560" s="3" t="s">
        <v>29566</v>
      </c>
      <c r="C1560" s="6" t="s">
        <v>8461</v>
      </c>
      <c r="D1560" s="3">
        <v>3</v>
      </c>
      <c r="E1560" s="3">
        <v>82.2</v>
      </c>
      <c r="F1560" s="3">
        <v>13425.194960000001</v>
      </c>
      <c r="G1560" s="4">
        <v>33.70772496</v>
      </c>
      <c r="H1560" s="4">
        <v>17.00414245</v>
      </c>
      <c r="I1560" s="4">
        <v>13.328512780000001</v>
      </c>
      <c r="J1560" s="4">
        <v>28.943924410000001</v>
      </c>
      <c r="K1560" s="4">
        <v>9.0786213839999998</v>
      </c>
      <c r="L1560" s="4">
        <v>20.07018261</v>
      </c>
      <c r="M1560" s="4" t="s">
        <v>30021</v>
      </c>
      <c r="R1560" t="s">
        <v>7336</v>
      </c>
      <c r="AT1560" t="s">
        <v>7336</v>
      </c>
      <c r="AU1560">
        <f t="shared" si="170"/>
        <v>0</v>
      </c>
      <c r="AV1560">
        <f t="shared" si="171"/>
        <v>0</v>
      </c>
      <c r="AW1560">
        <f t="shared" si="172"/>
        <v>0</v>
      </c>
      <c r="AX1560">
        <f t="shared" si="173"/>
        <v>0</v>
      </c>
      <c r="AY1560">
        <f t="shared" si="174"/>
        <v>0</v>
      </c>
      <c r="AZ1560">
        <f t="shared" si="175"/>
        <v>0</v>
      </c>
      <c r="BA1560">
        <f t="shared" si="176"/>
        <v>0</v>
      </c>
    </row>
    <row r="1561" spans="1:53" x14ac:dyDescent="0.3">
      <c r="A1561" s="3" t="s">
        <v>18339</v>
      </c>
      <c r="B1561" s="3" t="s">
        <v>29567</v>
      </c>
      <c r="C1561" s="6" t="s">
        <v>6508</v>
      </c>
      <c r="D1561" s="3">
        <v>3</v>
      </c>
      <c r="E1561" s="3">
        <v>113.49</v>
      </c>
      <c r="F1561" s="3">
        <v>15158.94146</v>
      </c>
      <c r="G1561" s="4">
        <v>70.439804904132814</v>
      </c>
      <c r="H1561" s="4">
        <v>40.256654859343094</v>
      </c>
      <c r="I1561" s="4">
        <v>62.358331498117202</v>
      </c>
      <c r="J1561" s="4">
        <v>55.999311326119198</v>
      </c>
      <c r="K1561" s="4">
        <v>51.373676779076945</v>
      </c>
      <c r="L1561" s="4">
        <v>55.662641590252989</v>
      </c>
      <c r="M1561" s="4">
        <v>72.023114331184232</v>
      </c>
      <c r="R1561" t="s">
        <v>7338</v>
      </c>
      <c r="AT1561" t="s">
        <v>7338</v>
      </c>
      <c r="AU1561">
        <f t="shared" si="170"/>
        <v>0</v>
      </c>
      <c r="AV1561">
        <f t="shared" si="171"/>
        <v>0</v>
      </c>
      <c r="AW1561">
        <f t="shared" si="172"/>
        <v>0</v>
      </c>
      <c r="AX1561">
        <f t="shared" si="173"/>
        <v>0</v>
      </c>
      <c r="AY1561">
        <f t="shared" si="174"/>
        <v>0</v>
      </c>
      <c r="AZ1561">
        <f t="shared" si="175"/>
        <v>0</v>
      </c>
      <c r="BA1561">
        <f t="shared" si="176"/>
        <v>0</v>
      </c>
    </row>
    <row r="1562" spans="1:53" x14ac:dyDescent="0.3">
      <c r="A1562" s="3" t="s">
        <v>14871</v>
      </c>
      <c r="B1562" s="3" t="s">
        <v>29568</v>
      </c>
      <c r="C1562" s="6" t="s">
        <v>3786</v>
      </c>
      <c r="D1562" s="3">
        <v>3</v>
      </c>
      <c r="E1562" s="3">
        <v>283.67</v>
      </c>
      <c r="F1562" s="3">
        <v>22053.724129999999</v>
      </c>
      <c r="G1562" s="4">
        <v>100.6195479</v>
      </c>
      <c r="H1562" s="4">
        <v>115.9616</v>
      </c>
      <c r="I1562" s="4">
        <v>181.884523</v>
      </c>
      <c r="J1562" s="4">
        <v>164.7926841</v>
      </c>
      <c r="K1562" s="4">
        <v>86.369543199999995</v>
      </c>
      <c r="L1562" s="4">
        <v>195.2516263</v>
      </c>
      <c r="M1562" s="4" t="s">
        <v>30021</v>
      </c>
      <c r="R1562" t="s">
        <v>7340</v>
      </c>
      <c r="AT1562" t="s">
        <v>7340</v>
      </c>
      <c r="AU1562">
        <f t="shared" si="170"/>
        <v>0</v>
      </c>
      <c r="AV1562">
        <f t="shared" si="171"/>
        <v>0</v>
      </c>
      <c r="AW1562">
        <f t="shared" si="172"/>
        <v>0</v>
      </c>
      <c r="AX1562">
        <f t="shared" si="173"/>
        <v>0</v>
      </c>
      <c r="AY1562">
        <f t="shared" si="174"/>
        <v>0</v>
      </c>
      <c r="AZ1562">
        <f t="shared" si="175"/>
        <v>0</v>
      </c>
      <c r="BA1562">
        <f t="shared" si="176"/>
        <v>0</v>
      </c>
    </row>
    <row r="1563" spans="1:53" x14ac:dyDescent="0.3">
      <c r="A1563" s="3" t="s">
        <v>23142</v>
      </c>
      <c r="B1563" s="3" t="s">
        <v>29569</v>
      </c>
      <c r="C1563" s="6" t="s">
        <v>4407</v>
      </c>
      <c r="D1563" s="3">
        <v>3</v>
      </c>
      <c r="E1563" s="3">
        <v>62.45</v>
      </c>
      <c r="F1563" s="3">
        <v>28937.50459</v>
      </c>
      <c r="G1563" s="4">
        <v>10.28787902</v>
      </c>
      <c r="H1563" s="4">
        <v>7.912443423</v>
      </c>
      <c r="I1563" s="4">
        <v>11.24768003</v>
      </c>
      <c r="J1563" s="4">
        <v>12.913204309999999</v>
      </c>
      <c r="K1563" s="4">
        <v>5.5845302859999997</v>
      </c>
      <c r="L1563" s="4">
        <v>8.5361646400000009</v>
      </c>
      <c r="M1563" s="4" t="s">
        <v>30021</v>
      </c>
      <c r="R1563" t="s">
        <v>7342</v>
      </c>
      <c r="S1563">
        <v>10.259873402483196</v>
      </c>
      <c r="T1563">
        <v>4.6296485561254563</v>
      </c>
      <c r="U1563">
        <v>8.0951202561265259</v>
      </c>
      <c r="V1563">
        <v>4.9399605303150418</v>
      </c>
      <c r="W1563">
        <v>5.8504029890242268</v>
      </c>
      <c r="X1563">
        <v>6.1505887149536891</v>
      </c>
      <c r="Y1563">
        <v>9.3682415787779227</v>
      </c>
      <c r="AT1563" t="s">
        <v>7342</v>
      </c>
      <c r="AU1563">
        <f t="shared" si="170"/>
        <v>7.6059459085163883E-9</v>
      </c>
      <c r="AV1563">
        <f t="shared" si="171"/>
        <v>4.5761261842741861E-9</v>
      </c>
      <c r="AW1563">
        <f t="shared" si="172"/>
        <v>8.3494271069500109E-9</v>
      </c>
      <c r="AX1563">
        <f t="shared" si="173"/>
        <v>5.5804008096334328E-9</v>
      </c>
      <c r="AY1563">
        <f t="shared" si="174"/>
        <v>7.3045487211355706E-9</v>
      </c>
      <c r="AZ1563">
        <f t="shared" si="175"/>
        <v>6.0794830808401821E-9</v>
      </c>
      <c r="BA1563">
        <f t="shared" si="176"/>
        <v>8.8792584232588623E-9</v>
      </c>
    </row>
    <row r="1564" spans="1:53" x14ac:dyDescent="0.3">
      <c r="A1564" s="3" t="s">
        <v>22914</v>
      </c>
      <c r="B1564" s="3" t="s">
        <v>29570</v>
      </c>
      <c r="C1564" s="6" t="s">
        <v>5727</v>
      </c>
      <c r="D1564" s="3">
        <v>3</v>
      </c>
      <c r="E1564" s="3">
        <v>181.99</v>
      </c>
      <c r="F1564" s="3">
        <v>28873.01599</v>
      </c>
      <c r="G1564" s="4">
        <v>21.321591611557871</v>
      </c>
      <c r="H1564" s="4">
        <v>12.873782429808287</v>
      </c>
      <c r="I1564" s="4">
        <v>13.887121701550692</v>
      </c>
      <c r="J1564" s="4">
        <v>8.2472162696539701</v>
      </c>
      <c r="K1564" s="4">
        <v>14.543568134931482</v>
      </c>
      <c r="L1564" s="4">
        <v>6.8154454715012189</v>
      </c>
      <c r="M1564" s="4">
        <v>7.3355420172423917</v>
      </c>
      <c r="R1564" t="s">
        <v>7343</v>
      </c>
      <c r="AT1564" t="s">
        <v>7343</v>
      </c>
      <c r="AU1564">
        <f t="shared" si="170"/>
        <v>0</v>
      </c>
      <c r="AV1564">
        <f t="shared" si="171"/>
        <v>0</v>
      </c>
      <c r="AW1564">
        <f t="shared" si="172"/>
        <v>0</v>
      </c>
      <c r="AX1564">
        <f t="shared" si="173"/>
        <v>0</v>
      </c>
      <c r="AY1564">
        <f t="shared" si="174"/>
        <v>0</v>
      </c>
      <c r="AZ1564">
        <f t="shared" si="175"/>
        <v>0</v>
      </c>
      <c r="BA1564">
        <f t="shared" si="176"/>
        <v>0</v>
      </c>
    </row>
    <row r="1565" spans="1:53" x14ac:dyDescent="0.3">
      <c r="A1565" s="3" t="s">
        <v>13160</v>
      </c>
      <c r="B1565" s="3" t="s">
        <v>29571</v>
      </c>
      <c r="C1565" s="6" t="s">
        <v>2994</v>
      </c>
      <c r="D1565" s="3">
        <v>3</v>
      </c>
      <c r="E1565" s="3">
        <v>100.73</v>
      </c>
      <c r="F1565" s="3">
        <v>49138.791839999998</v>
      </c>
      <c r="G1565" s="4">
        <v>9.6978813079999995</v>
      </c>
      <c r="H1565" s="4">
        <v>0.58050680799999999</v>
      </c>
      <c r="I1565" s="4">
        <v>2.6720777070000001</v>
      </c>
      <c r="J1565" s="4">
        <v>1.1835727760000001</v>
      </c>
      <c r="K1565" s="4">
        <v>0.28516900099999998</v>
      </c>
      <c r="L1565" s="4">
        <v>2.6394770900000002</v>
      </c>
      <c r="M1565" s="4" t="s">
        <v>30021</v>
      </c>
      <c r="R1565" t="s">
        <v>7345</v>
      </c>
      <c r="S1565">
        <v>90.240050758071348</v>
      </c>
      <c r="T1565">
        <v>68.107397504964112</v>
      </c>
      <c r="U1565">
        <v>81.922233054969766</v>
      </c>
      <c r="V1565">
        <v>76.691787946135733</v>
      </c>
      <c r="W1565">
        <v>60.609600935441513</v>
      </c>
      <c r="X1565">
        <v>68.99846685758537</v>
      </c>
      <c r="Y1565">
        <v>71.106670737687679</v>
      </c>
      <c r="AT1565" t="s">
        <v>7345</v>
      </c>
      <c r="AU1565">
        <f t="shared" si="170"/>
        <v>6.6897603695728283E-8</v>
      </c>
      <c r="AV1565">
        <f t="shared" si="171"/>
        <v>6.7320022521552051E-8</v>
      </c>
      <c r="AW1565">
        <f t="shared" si="172"/>
        <v>8.4495806323985724E-8</v>
      </c>
      <c r="AX1565">
        <f t="shared" si="173"/>
        <v>8.6634480765691037E-8</v>
      </c>
      <c r="AY1565">
        <f t="shared" si="174"/>
        <v>7.5674408041993277E-8</v>
      </c>
      <c r="AZ1565">
        <f t="shared" si="175"/>
        <v>6.8200790412915918E-8</v>
      </c>
      <c r="BA1565">
        <f t="shared" si="176"/>
        <v>6.7395198958977952E-8</v>
      </c>
    </row>
    <row r="1566" spans="1:53" x14ac:dyDescent="0.3">
      <c r="A1566" s="3" t="s">
        <v>17958</v>
      </c>
      <c r="B1566" s="3" t="s">
        <v>29572</v>
      </c>
      <c r="C1566" s="6" t="s">
        <v>6268</v>
      </c>
      <c r="D1566" s="3">
        <v>3</v>
      </c>
      <c r="E1566" s="3">
        <v>205.69</v>
      </c>
      <c r="F1566" s="3">
        <v>20763.584040000002</v>
      </c>
      <c r="G1566" s="4">
        <v>52.512953539999998</v>
      </c>
      <c r="H1566" s="4">
        <v>20.242699760000001</v>
      </c>
      <c r="I1566" s="4">
        <v>32.9032287</v>
      </c>
      <c r="J1566" s="4">
        <v>13.900576790000001</v>
      </c>
      <c r="K1566" s="4">
        <v>18.440093789999999</v>
      </c>
      <c r="L1566" s="4">
        <v>29.059051279999998</v>
      </c>
      <c r="M1566" s="4" t="s">
        <v>30021</v>
      </c>
      <c r="R1566" t="s">
        <v>7346</v>
      </c>
      <c r="AT1566" t="s">
        <v>7346</v>
      </c>
      <c r="AU1566">
        <f t="shared" si="170"/>
        <v>0</v>
      </c>
      <c r="AV1566">
        <f t="shared" si="171"/>
        <v>0</v>
      </c>
      <c r="AW1566">
        <f t="shared" si="172"/>
        <v>0</v>
      </c>
      <c r="AX1566">
        <f t="shared" si="173"/>
        <v>0</v>
      </c>
      <c r="AY1566">
        <f t="shared" si="174"/>
        <v>0</v>
      </c>
      <c r="AZ1566">
        <f t="shared" si="175"/>
        <v>0</v>
      </c>
      <c r="BA1566">
        <f t="shared" si="176"/>
        <v>0</v>
      </c>
    </row>
    <row r="1567" spans="1:53" x14ac:dyDescent="0.3">
      <c r="A1567" s="3" t="s">
        <v>20310</v>
      </c>
      <c r="B1567" s="3" t="s">
        <v>29573</v>
      </c>
      <c r="C1567" s="6" t="s">
        <v>2951</v>
      </c>
      <c r="D1567" s="3">
        <v>3</v>
      </c>
      <c r="E1567" s="3">
        <v>212.28</v>
      </c>
      <c r="F1567" s="3">
        <v>7380.6174899999996</v>
      </c>
      <c r="G1567" s="4">
        <v>2375.0533021957181</v>
      </c>
      <c r="H1567" s="4">
        <v>683.32328547679435</v>
      </c>
      <c r="I1567" s="4">
        <v>880.38608962905323</v>
      </c>
      <c r="J1567" s="4">
        <v>856.46779530229594</v>
      </c>
      <c r="K1567" s="4">
        <v>709.97572170214607</v>
      </c>
      <c r="L1567" s="4">
        <v>996.92613065077933</v>
      </c>
      <c r="M1567" s="4">
        <v>1194.6348905608888</v>
      </c>
      <c r="R1567" t="s">
        <v>3499</v>
      </c>
      <c r="S1567">
        <v>10.70435428577496</v>
      </c>
      <c r="T1567">
        <v>6.252050287261496</v>
      </c>
      <c r="U1567">
        <v>7.9484786083674051</v>
      </c>
      <c r="V1567">
        <v>6.9310655145267752</v>
      </c>
      <c r="W1567">
        <v>4.7035838849446794</v>
      </c>
      <c r="X1567">
        <v>10.595855310290144</v>
      </c>
      <c r="Y1567">
        <v>8.0257970949920647</v>
      </c>
      <c r="AT1567" t="s">
        <v>3499</v>
      </c>
      <c r="AU1567">
        <f t="shared" si="170"/>
        <v>7.9354526600196313E-9</v>
      </c>
      <c r="AV1567">
        <f t="shared" si="171"/>
        <v>6.1797716777188965E-9</v>
      </c>
      <c r="AW1567">
        <f t="shared" si="172"/>
        <v>8.1981787363181861E-9</v>
      </c>
      <c r="AX1567">
        <f t="shared" si="173"/>
        <v>7.8296422353036315E-9</v>
      </c>
      <c r="AY1567">
        <f t="shared" si="174"/>
        <v>5.8726822265036712E-9</v>
      </c>
      <c r="AZ1567">
        <f t="shared" si="175"/>
        <v>1.0473358904542614E-8</v>
      </c>
      <c r="BA1567">
        <f t="shared" si="176"/>
        <v>7.6068839450627195E-9</v>
      </c>
    </row>
    <row r="1568" spans="1:53" x14ac:dyDescent="0.3">
      <c r="A1568" s="3" t="s">
        <v>10758</v>
      </c>
      <c r="B1568" s="3" t="s">
        <v>29574</v>
      </c>
      <c r="C1568" s="6" t="s">
        <v>5770</v>
      </c>
      <c r="D1568" s="3">
        <v>3</v>
      </c>
      <c r="E1568" s="3">
        <v>312.3</v>
      </c>
      <c r="F1568" s="3">
        <v>14899.54592</v>
      </c>
      <c r="G1568" s="4">
        <v>434.91187070626677</v>
      </c>
      <c r="H1568" s="4">
        <v>981.49796250101031</v>
      </c>
      <c r="I1568" s="4">
        <v>572.03631130320218</v>
      </c>
      <c r="J1568" s="4">
        <v>489.22049674230095</v>
      </c>
      <c r="K1568" s="4">
        <v>355.05966489864278</v>
      </c>
      <c r="L1568" s="4">
        <v>579.39791978705557</v>
      </c>
      <c r="M1568" s="4">
        <v>414.05186220945296</v>
      </c>
      <c r="R1568" t="s">
        <v>7348</v>
      </c>
      <c r="S1568">
        <v>1.0011437014594433E-2</v>
      </c>
      <c r="T1568">
        <v>7.933272494390688E-3</v>
      </c>
      <c r="U1568">
        <v>9.1827794601506748E-3</v>
      </c>
      <c r="V1568">
        <v>8.5654180913114376E-3</v>
      </c>
      <c r="W1568">
        <v>7.6378741637265594E-3</v>
      </c>
      <c r="X1568">
        <v>9.0488390312441994E-3</v>
      </c>
      <c r="Y1568">
        <v>1.0371583846150174E-2</v>
      </c>
      <c r="AT1568" t="s">
        <v>7348</v>
      </c>
      <c r="AU1568">
        <f t="shared" si="170"/>
        <v>7.4217727073605384E-12</v>
      </c>
      <c r="AV1568">
        <f t="shared" si="171"/>
        <v>7.841557636276794E-12</v>
      </c>
      <c r="AW1568">
        <f t="shared" si="172"/>
        <v>9.4712549432109956E-12</v>
      </c>
      <c r="AX1568">
        <f t="shared" si="173"/>
        <v>9.6758801529442353E-12</v>
      </c>
      <c r="AY1568">
        <f t="shared" si="174"/>
        <v>9.536304432277839E-12</v>
      </c>
      <c r="AZ1568">
        <f t="shared" si="175"/>
        <v>8.9442273481798887E-12</v>
      </c>
      <c r="BA1568">
        <f t="shared" si="176"/>
        <v>9.8302304070683218E-12</v>
      </c>
    </row>
    <row r="1569" spans="1:53" x14ac:dyDescent="0.3">
      <c r="A1569" s="3" t="s">
        <v>22970</v>
      </c>
      <c r="B1569" s="3" t="s">
        <v>29575</v>
      </c>
      <c r="C1569" s="6" t="s">
        <v>3901</v>
      </c>
      <c r="D1569" s="3">
        <v>3</v>
      </c>
      <c r="E1569" s="3">
        <v>80.36</v>
      </c>
      <c r="F1569" s="3">
        <v>12329.430560000001</v>
      </c>
      <c r="G1569" s="4">
        <v>167.15564672698471</v>
      </c>
      <c r="H1569" s="4">
        <v>122.90828234711849</v>
      </c>
      <c r="I1569" s="4">
        <v>162.73915973460086</v>
      </c>
      <c r="J1569" s="4">
        <v>172.24455440009618</v>
      </c>
      <c r="K1569" s="4">
        <v>143.88014480167897</v>
      </c>
      <c r="L1569" s="4">
        <v>163.79674376299269</v>
      </c>
      <c r="M1569" s="4">
        <v>138.28871590358264</v>
      </c>
      <c r="R1569" t="s">
        <v>5744</v>
      </c>
      <c r="S1569">
        <v>685.03443259814696</v>
      </c>
      <c r="T1569">
        <v>856.0333160257959</v>
      </c>
      <c r="U1569">
        <v>786.6245982278175</v>
      </c>
      <c r="V1569">
        <v>871.87732104146562</v>
      </c>
      <c r="W1569">
        <v>871.80293964566135</v>
      </c>
      <c r="X1569">
        <v>614.79608819924943</v>
      </c>
      <c r="Y1569">
        <v>579.42490649600904</v>
      </c>
      <c r="AT1569" t="s">
        <v>5744</v>
      </c>
      <c r="AU1569">
        <f t="shared" si="170"/>
        <v>5.0783617257418263E-7</v>
      </c>
      <c r="AV1569">
        <f t="shared" si="171"/>
        <v>8.4613689885676721E-7</v>
      </c>
      <c r="AW1569">
        <f t="shared" si="172"/>
        <v>8.1133627860146079E-7</v>
      </c>
      <c r="AX1569">
        <f t="shared" si="173"/>
        <v>9.8491169684113543E-7</v>
      </c>
      <c r="AY1569">
        <f t="shared" si="174"/>
        <v>1.0884937430494971E-6</v>
      </c>
      <c r="AZ1569">
        <f t="shared" si="175"/>
        <v>6.0768856276910203E-7</v>
      </c>
      <c r="BA1569">
        <f t="shared" si="176"/>
        <v>5.4918134191857689E-7</v>
      </c>
    </row>
    <row r="1570" spans="1:53" x14ac:dyDescent="0.3">
      <c r="A1570" s="3" t="s">
        <v>13409</v>
      </c>
      <c r="B1570" s="3" t="s">
        <v>29576</v>
      </c>
      <c r="C1570" s="6" t="s">
        <v>7107</v>
      </c>
      <c r="D1570" s="3">
        <v>3</v>
      </c>
      <c r="E1570" s="3">
        <v>212.55</v>
      </c>
      <c r="F1570" s="3">
        <v>33362.606780000002</v>
      </c>
      <c r="G1570" s="4">
        <v>132.87515134353004</v>
      </c>
      <c r="H1570" s="4">
        <v>240.33089792096848</v>
      </c>
      <c r="I1570" s="4">
        <v>142.1045155320117</v>
      </c>
      <c r="J1570" s="4">
        <v>249.46006534578896</v>
      </c>
      <c r="K1570" s="4">
        <v>116.91234983256462</v>
      </c>
      <c r="L1570" s="4">
        <v>224.83503963260796</v>
      </c>
      <c r="M1570" s="4">
        <v>160.28717709764931</v>
      </c>
      <c r="R1570" t="s">
        <v>7349</v>
      </c>
      <c r="S1570">
        <v>84.996121459580763</v>
      </c>
      <c r="T1570">
        <v>52.529383475271544</v>
      </c>
      <c r="U1570">
        <v>36.01851104434153</v>
      </c>
      <c r="V1570">
        <v>38.254510153773211</v>
      </c>
      <c r="W1570">
        <v>11.20133489487044</v>
      </c>
      <c r="X1570">
        <v>60.029435686882145</v>
      </c>
      <c r="Y1570">
        <v>65.820503624394661</v>
      </c>
      <c r="AT1570" t="s">
        <v>7349</v>
      </c>
      <c r="AU1570">
        <f t="shared" si="170"/>
        <v>6.3010124676469595E-8</v>
      </c>
      <c r="AV1570">
        <f t="shared" si="171"/>
        <v>5.1922102563686668E-8</v>
      </c>
      <c r="AW1570">
        <f t="shared" si="172"/>
        <v>3.7150026553095726E-8</v>
      </c>
      <c r="AX1570">
        <f t="shared" si="173"/>
        <v>4.3214009125014643E-8</v>
      </c>
      <c r="AY1570">
        <f t="shared" si="174"/>
        <v>1.3985480424996118E-8</v>
      </c>
      <c r="AZ1570">
        <f t="shared" si="175"/>
        <v>5.9335448283755348E-8</v>
      </c>
      <c r="BA1570">
        <f t="shared" si="176"/>
        <v>6.2384947731705063E-8</v>
      </c>
    </row>
    <row r="1571" spans="1:53" x14ac:dyDescent="0.3">
      <c r="A1571" s="3" t="s">
        <v>18721</v>
      </c>
      <c r="B1571" s="3" t="s">
        <v>29577</v>
      </c>
      <c r="C1571" s="6" t="s">
        <v>6133</v>
      </c>
      <c r="D1571" s="3">
        <v>3</v>
      </c>
      <c r="E1571" s="3">
        <v>171.48</v>
      </c>
      <c r="F1571" s="3">
        <v>23368.571339999999</v>
      </c>
      <c r="G1571" s="4">
        <v>84.53175138596302</v>
      </c>
      <c r="H1571" s="4">
        <v>51.422694545652305</v>
      </c>
      <c r="I1571" s="4">
        <v>63.817860220761773</v>
      </c>
      <c r="J1571" s="4">
        <v>52.662952109089325</v>
      </c>
      <c r="K1571" s="4">
        <v>39.521394363012099</v>
      </c>
      <c r="L1571" s="4">
        <v>54.850296705184327</v>
      </c>
      <c r="M1571" s="4">
        <v>74.577757163177424</v>
      </c>
      <c r="R1571" t="s">
        <v>3916</v>
      </c>
      <c r="S1571">
        <v>2277.496795442501</v>
      </c>
      <c r="T1571">
        <v>1117.8875173884987</v>
      </c>
      <c r="U1571">
        <v>1609.3253834198858</v>
      </c>
      <c r="V1571">
        <v>1336.28381169974</v>
      </c>
      <c r="W1571">
        <v>1221.6775449544937</v>
      </c>
      <c r="X1571">
        <v>1458.8383739160138</v>
      </c>
      <c r="Y1571">
        <v>2186.9376559537673</v>
      </c>
      <c r="AT1571" t="s">
        <v>3916</v>
      </c>
      <c r="AU1571">
        <f t="shared" si="170"/>
        <v>1.6883753583901448E-6</v>
      </c>
      <c r="AV1571">
        <f t="shared" si="171"/>
        <v>1.1049638600809916E-6</v>
      </c>
      <c r="AW1571">
        <f t="shared" si="172"/>
        <v>1.6598820715553178E-6</v>
      </c>
      <c r="AX1571">
        <f t="shared" si="173"/>
        <v>1.5095260820299944E-6</v>
      </c>
      <c r="AY1571">
        <f t="shared" si="174"/>
        <v>1.5253313601437507E-6</v>
      </c>
      <c r="AZ1571">
        <f t="shared" si="175"/>
        <v>1.441973057040864E-6</v>
      </c>
      <c r="BA1571">
        <f t="shared" si="176"/>
        <v>2.0727886273511945E-6</v>
      </c>
    </row>
    <row r="1572" spans="1:53" x14ac:dyDescent="0.3">
      <c r="A1572" s="3" t="s">
        <v>12960</v>
      </c>
      <c r="B1572" s="3" t="s">
        <v>29578</v>
      </c>
      <c r="C1572" s="6" t="s">
        <v>7300</v>
      </c>
      <c r="D1572" s="3">
        <v>3</v>
      </c>
      <c r="E1572" s="3">
        <v>307.22000000000003</v>
      </c>
      <c r="F1572" s="3">
        <v>27567.181840000001</v>
      </c>
      <c r="G1572" s="4">
        <v>82.200085136717746</v>
      </c>
      <c r="H1572" s="4">
        <v>72.908225293792469</v>
      </c>
      <c r="I1572" s="4">
        <v>77.814487391720618</v>
      </c>
      <c r="J1572" s="4">
        <v>92.447925987277557</v>
      </c>
      <c r="K1572" s="4">
        <v>77.206865434881664</v>
      </c>
      <c r="L1572" s="4">
        <v>80.679676779014102</v>
      </c>
      <c r="M1572" s="4">
        <v>99.265797711042552</v>
      </c>
      <c r="R1572" t="s">
        <v>4411</v>
      </c>
      <c r="S1572">
        <v>301.85923132933164</v>
      </c>
      <c r="T1572">
        <v>237.57310647376431</v>
      </c>
      <c r="U1572">
        <v>301.07664784281764</v>
      </c>
      <c r="V1572">
        <v>302.39429569063418</v>
      </c>
      <c r="W1572">
        <v>228.85091515548385</v>
      </c>
      <c r="X1572">
        <v>322.73797234896858</v>
      </c>
      <c r="Y1572">
        <v>346.92413943814222</v>
      </c>
      <c r="AT1572" t="s">
        <v>4411</v>
      </c>
      <c r="AU1572">
        <f t="shared" si="170"/>
        <v>2.2377712622862868E-7</v>
      </c>
      <c r="AV1572">
        <f t="shared" si="171"/>
        <v>2.3482657485426878E-7</v>
      </c>
      <c r="AW1572">
        <f t="shared" si="172"/>
        <v>3.1053492044988013E-7</v>
      </c>
      <c r="AX1572">
        <f t="shared" si="173"/>
        <v>3.4159814884045822E-7</v>
      </c>
      <c r="AY1572">
        <f t="shared" si="174"/>
        <v>2.8573290810322538E-7</v>
      </c>
      <c r="AZ1572">
        <f t="shared" si="175"/>
        <v>3.1900686802059965E-7</v>
      </c>
      <c r="BA1572">
        <f t="shared" si="176"/>
        <v>3.2881614563784497E-7</v>
      </c>
    </row>
    <row r="1573" spans="1:53" x14ac:dyDescent="0.3">
      <c r="A1573" s="3" t="s">
        <v>20947</v>
      </c>
      <c r="B1573" s="3" t="s">
        <v>29579</v>
      </c>
      <c r="C1573" s="6" t="s">
        <v>2869</v>
      </c>
      <c r="D1573" s="3">
        <v>3</v>
      </c>
      <c r="E1573" s="3">
        <v>216.33</v>
      </c>
      <c r="F1573" s="3">
        <v>16858.872329999998</v>
      </c>
      <c r="G1573" s="4">
        <v>114.12144120000001</v>
      </c>
      <c r="H1573" s="4">
        <v>34.912248429999998</v>
      </c>
      <c r="I1573" s="4">
        <v>51.809942110000001</v>
      </c>
      <c r="J1573" s="4">
        <v>44.344594270000002</v>
      </c>
      <c r="K1573" s="4">
        <v>32.37667098</v>
      </c>
      <c r="L1573" s="4">
        <v>57.797230319999997</v>
      </c>
      <c r="M1573" s="4" t="s">
        <v>30021</v>
      </c>
      <c r="R1573" t="s">
        <v>4412</v>
      </c>
      <c r="AT1573" t="s">
        <v>4412</v>
      </c>
      <c r="AU1573">
        <f t="shared" si="170"/>
        <v>0</v>
      </c>
      <c r="AV1573">
        <f t="shared" si="171"/>
        <v>0</v>
      </c>
      <c r="AW1573">
        <f t="shared" si="172"/>
        <v>0</v>
      </c>
      <c r="AX1573">
        <f t="shared" si="173"/>
        <v>0</v>
      </c>
      <c r="AY1573">
        <f t="shared" si="174"/>
        <v>0</v>
      </c>
      <c r="AZ1573">
        <f t="shared" si="175"/>
        <v>0</v>
      </c>
      <c r="BA1573">
        <f t="shared" si="176"/>
        <v>0</v>
      </c>
    </row>
    <row r="1574" spans="1:53" x14ac:dyDescent="0.3">
      <c r="A1574" s="3" t="s">
        <v>23127</v>
      </c>
      <c r="B1574" s="3" t="s">
        <v>29580</v>
      </c>
      <c r="C1574" s="6" t="s">
        <v>4685</v>
      </c>
      <c r="D1574" s="3">
        <v>3</v>
      </c>
      <c r="E1574" s="3">
        <v>206.94</v>
      </c>
      <c r="F1574" s="3">
        <v>26045.271970000002</v>
      </c>
      <c r="G1574" s="4">
        <v>41.763983087731653</v>
      </c>
      <c r="H1574" s="4">
        <v>52.87985904255558</v>
      </c>
      <c r="I1574" s="4">
        <v>38.891178512401218</v>
      </c>
      <c r="J1574" s="4">
        <v>65.350386763715662</v>
      </c>
      <c r="K1574" s="4">
        <v>27.515857756993068</v>
      </c>
      <c r="L1574" s="4">
        <v>22.853011065433613</v>
      </c>
      <c r="M1574" s="4">
        <v>19.436679790827615</v>
      </c>
      <c r="R1574" t="s">
        <v>7350</v>
      </c>
      <c r="S1574">
        <v>53.883803577247392</v>
      </c>
      <c r="T1574">
        <v>59.018299909681289</v>
      </c>
      <c r="U1574">
        <v>84.214040695205455</v>
      </c>
      <c r="V1574">
        <v>71.003948066071374</v>
      </c>
      <c r="W1574">
        <v>53.819654371510701</v>
      </c>
      <c r="X1574">
        <v>63.464116318575655</v>
      </c>
      <c r="Y1574">
        <v>71.591850036588127</v>
      </c>
      <c r="AT1574" t="s">
        <v>7350</v>
      </c>
      <c r="AU1574">
        <f t="shared" si="170"/>
        <v>3.9945648379489044E-8</v>
      </c>
      <c r="AV1574">
        <f t="shared" si="171"/>
        <v>5.8336002029939128E-8</v>
      </c>
      <c r="AW1574">
        <f t="shared" si="172"/>
        <v>8.6859610718468579E-8</v>
      </c>
      <c r="AX1574">
        <f t="shared" si="173"/>
        <v>8.0209241924814647E-8</v>
      </c>
      <c r="AY1574">
        <f t="shared" si="174"/>
        <v>6.7196787682645714E-8</v>
      </c>
      <c r="AZ1574">
        <f t="shared" si="175"/>
        <v>6.2730421310923109E-8</v>
      </c>
      <c r="BA1574">
        <f t="shared" si="176"/>
        <v>6.7855053921120644E-8</v>
      </c>
    </row>
    <row r="1575" spans="1:53" x14ac:dyDescent="0.3">
      <c r="A1575" s="3" t="s">
        <v>13697</v>
      </c>
      <c r="B1575" s="3" t="s">
        <v>29581</v>
      </c>
      <c r="C1575" s="6" t="s">
        <v>7166</v>
      </c>
      <c r="D1575" s="3">
        <v>3</v>
      </c>
      <c r="E1575" s="3">
        <v>104.89</v>
      </c>
      <c r="F1575" s="3">
        <v>33757.577709999998</v>
      </c>
      <c r="G1575" s="4">
        <v>44.892448559999998</v>
      </c>
      <c r="H1575" s="4">
        <v>21.012441760000002</v>
      </c>
      <c r="I1575" s="4">
        <v>8.4666769599999991</v>
      </c>
      <c r="J1575" s="4">
        <v>15.41850505</v>
      </c>
      <c r="K1575" s="4">
        <v>8.3330838319999998</v>
      </c>
      <c r="L1575" s="4">
        <v>13.2003688</v>
      </c>
      <c r="M1575" s="4" t="s">
        <v>30021</v>
      </c>
      <c r="R1575" t="s">
        <v>6648</v>
      </c>
      <c r="S1575">
        <v>14115.521114058929</v>
      </c>
      <c r="T1575">
        <v>9998.3955159829547</v>
      </c>
      <c r="U1575">
        <v>13810.006035244596</v>
      </c>
      <c r="V1575">
        <v>12760.169990084458</v>
      </c>
      <c r="W1575">
        <v>9000.5737453494512</v>
      </c>
      <c r="X1575">
        <v>10213.473068617102</v>
      </c>
      <c r="Y1575">
        <v>13390.335143523582</v>
      </c>
      <c r="AT1575" t="s">
        <v>6648</v>
      </c>
      <c r="AU1575">
        <f t="shared" si="170"/>
        <v>1.0464250956358628E-5</v>
      </c>
      <c r="AV1575">
        <f t="shared" si="171"/>
        <v>9.8828062144981828E-6</v>
      </c>
      <c r="AW1575">
        <f t="shared" si="172"/>
        <v>1.4243845068335976E-5</v>
      </c>
      <c r="AX1575">
        <f t="shared" si="173"/>
        <v>1.4414459894315465E-5</v>
      </c>
      <c r="AY1575">
        <f t="shared" si="174"/>
        <v>1.123770953290248E-5</v>
      </c>
      <c r="AZ1575">
        <f t="shared" si="175"/>
        <v>1.0095397301775535E-5</v>
      </c>
      <c r="BA1575">
        <f t="shared" si="176"/>
        <v>1.2691415471472163E-5</v>
      </c>
    </row>
    <row r="1576" spans="1:53" x14ac:dyDescent="0.3">
      <c r="A1576" s="3" t="s">
        <v>20605</v>
      </c>
      <c r="B1576" s="3" t="s">
        <v>29582</v>
      </c>
      <c r="C1576" s="6" t="s">
        <v>4086</v>
      </c>
      <c r="D1576" s="3">
        <v>3</v>
      </c>
      <c r="E1576" s="3">
        <v>135.03</v>
      </c>
      <c r="F1576" s="3">
        <v>22804.05574</v>
      </c>
      <c r="G1576" s="4">
        <v>151.58235361236339</v>
      </c>
      <c r="H1576" s="4">
        <v>68.95257647662109</v>
      </c>
      <c r="I1576" s="4">
        <v>97.940502193062287</v>
      </c>
      <c r="J1576" s="4">
        <v>134.50645620997798</v>
      </c>
      <c r="K1576" s="4">
        <v>98.912872579022206</v>
      </c>
      <c r="L1576" s="4">
        <v>111.12098502142619</v>
      </c>
      <c r="M1576" s="4">
        <v>93.850184741913324</v>
      </c>
      <c r="R1576" t="s">
        <v>6647</v>
      </c>
      <c r="S1576">
        <v>785.24863352309353</v>
      </c>
      <c r="T1576">
        <v>694.84345349196951</v>
      </c>
      <c r="U1576">
        <v>667.89696499923207</v>
      </c>
      <c r="V1576">
        <v>785.71307831468778</v>
      </c>
      <c r="W1576">
        <v>507.03516506592433</v>
      </c>
      <c r="X1576">
        <v>773.24108009020085</v>
      </c>
      <c r="Y1576">
        <v>639.49329775354681</v>
      </c>
      <c r="AT1576" t="s">
        <v>6647</v>
      </c>
      <c r="AU1576">
        <f t="shared" si="170"/>
        <v>5.821279071404061E-7</v>
      </c>
      <c r="AV1576">
        <f t="shared" si="171"/>
        <v>6.8681051767721689E-7</v>
      </c>
      <c r="AW1576">
        <f t="shared" si="172"/>
        <v>6.88878836604533E-7</v>
      </c>
      <c r="AX1576">
        <f t="shared" si="173"/>
        <v>8.8757670662749945E-7</v>
      </c>
      <c r="AY1576">
        <f t="shared" si="174"/>
        <v>6.3306118800728708E-7</v>
      </c>
      <c r="AZ1576">
        <f t="shared" si="175"/>
        <v>7.6430180616529162E-7</v>
      </c>
      <c r="BA1576">
        <f t="shared" si="176"/>
        <v>6.0611441356922042E-7</v>
      </c>
    </row>
    <row r="1577" spans="1:53" x14ac:dyDescent="0.3">
      <c r="A1577" s="3" t="s">
        <v>13444</v>
      </c>
      <c r="B1577" s="3" t="s">
        <v>29583</v>
      </c>
      <c r="C1577" s="6" t="s">
        <v>7114</v>
      </c>
      <c r="D1577" s="3">
        <v>3</v>
      </c>
      <c r="E1577" s="3">
        <v>73.83</v>
      </c>
      <c r="F1577" s="3">
        <v>19700.821090000001</v>
      </c>
      <c r="G1577" s="4">
        <v>14.5987361</v>
      </c>
      <c r="H1577" s="4">
        <v>8.4819359989999992</v>
      </c>
      <c r="I1577" s="4">
        <v>8.1394606859999996</v>
      </c>
      <c r="J1577" s="4">
        <v>6.0303202540000003</v>
      </c>
      <c r="K1577" s="4">
        <v>6.5178356309999996</v>
      </c>
      <c r="L1577" s="4">
        <v>14.514675199999999</v>
      </c>
      <c r="M1577" s="4" t="s">
        <v>30021</v>
      </c>
      <c r="R1577" t="s">
        <v>7351</v>
      </c>
      <c r="AT1577" t="s">
        <v>7351</v>
      </c>
      <c r="AU1577">
        <f t="shared" si="170"/>
        <v>0</v>
      </c>
      <c r="AV1577">
        <f t="shared" si="171"/>
        <v>0</v>
      </c>
      <c r="AW1577">
        <f t="shared" si="172"/>
        <v>0</v>
      </c>
      <c r="AX1577">
        <f t="shared" si="173"/>
        <v>0</v>
      </c>
      <c r="AY1577">
        <f t="shared" si="174"/>
        <v>0</v>
      </c>
      <c r="AZ1577">
        <f t="shared" si="175"/>
        <v>0</v>
      </c>
      <c r="BA1577">
        <f t="shared" si="176"/>
        <v>0</v>
      </c>
    </row>
    <row r="1578" spans="1:53" x14ac:dyDescent="0.3">
      <c r="A1578" s="3" t="s">
        <v>17126</v>
      </c>
      <c r="B1578" s="3" t="s">
        <v>29584</v>
      </c>
      <c r="C1578" s="6" t="s">
        <v>5393</v>
      </c>
      <c r="D1578" s="3">
        <v>3</v>
      </c>
      <c r="E1578" s="3">
        <v>301.51</v>
      </c>
      <c r="F1578" s="3">
        <v>30670.255809999999</v>
      </c>
      <c r="G1578" s="4">
        <v>44.090770800000001</v>
      </c>
      <c r="H1578" s="4">
        <v>29.34809666</v>
      </c>
      <c r="I1578" s="4">
        <v>11.36486846</v>
      </c>
      <c r="J1578" s="4">
        <v>13.43546825</v>
      </c>
      <c r="K1578" s="4">
        <v>20.217696549999999</v>
      </c>
      <c r="L1578" s="4">
        <v>36.343379169999999</v>
      </c>
      <c r="M1578" s="4" t="s">
        <v>30021</v>
      </c>
      <c r="R1578" t="s">
        <v>7353</v>
      </c>
      <c r="AT1578" t="s">
        <v>7353</v>
      </c>
      <c r="AU1578">
        <f t="shared" si="170"/>
        <v>0</v>
      </c>
      <c r="AV1578">
        <f t="shared" si="171"/>
        <v>0</v>
      </c>
      <c r="AW1578">
        <f t="shared" si="172"/>
        <v>0</v>
      </c>
      <c r="AX1578">
        <f t="shared" si="173"/>
        <v>0</v>
      </c>
      <c r="AY1578">
        <f t="shared" si="174"/>
        <v>0</v>
      </c>
      <c r="AZ1578">
        <f t="shared" si="175"/>
        <v>0</v>
      </c>
      <c r="BA1578">
        <f t="shared" si="176"/>
        <v>0</v>
      </c>
    </row>
    <row r="1579" spans="1:53" x14ac:dyDescent="0.3">
      <c r="A1579" s="3" t="s">
        <v>22406</v>
      </c>
      <c r="B1579" s="3" t="s">
        <v>29585</v>
      </c>
      <c r="C1579" s="6" t="s">
        <v>5628</v>
      </c>
      <c r="D1579" s="3">
        <v>3</v>
      </c>
      <c r="E1579" s="3">
        <v>136.19</v>
      </c>
      <c r="F1579" s="3">
        <v>14048.435450000001</v>
      </c>
      <c r="G1579" s="4">
        <v>20.33581534</v>
      </c>
      <c r="H1579" s="4">
        <v>18.974271380000001</v>
      </c>
      <c r="I1579" s="4">
        <v>18.110191159999999</v>
      </c>
      <c r="J1579" s="4">
        <v>2.1850390659999999</v>
      </c>
      <c r="K1579" s="4">
        <v>7.231036263</v>
      </c>
      <c r="L1579" s="4">
        <v>14.213152490000001</v>
      </c>
      <c r="M1579" s="4" t="s">
        <v>30021</v>
      </c>
      <c r="R1579" t="s">
        <v>7355</v>
      </c>
      <c r="AT1579" t="s">
        <v>7355</v>
      </c>
      <c r="AU1579">
        <f t="shared" si="170"/>
        <v>0</v>
      </c>
      <c r="AV1579">
        <f t="shared" si="171"/>
        <v>0</v>
      </c>
      <c r="AW1579">
        <f t="shared" si="172"/>
        <v>0</v>
      </c>
      <c r="AX1579">
        <f t="shared" si="173"/>
        <v>0</v>
      </c>
      <c r="AY1579">
        <f t="shared" si="174"/>
        <v>0</v>
      </c>
      <c r="AZ1579">
        <f t="shared" si="175"/>
        <v>0</v>
      </c>
      <c r="BA1579">
        <f t="shared" si="176"/>
        <v>0</v>
      </c>
    </row>
    <row r="1580" spans="1:53" x14ac:dyDescent="0.3">
      <c r="A1580" s="3" t="s">
        <v>10797</v>
      </c>
      <c r="B1580" s="3" t="s">
        <v>29586</v>
      </c>
      <c r="C1580" s="6" t="s">
        <v>6817</v>
      </c>
      <c r="D1580" s="3">
        <v>3</v>
      </c>
      <c r="E1580" s="3">
        <v>116.89</v>
      </c>
      <c r="F1580" s="3">
        <v>25419.22105</v>
      </c>
      <c r="G1580" s="4">
        <v>8.0015083180000008</v>
      </c>
      <c r="H1580" s="4">
        <v>3.9750916080000001</v>
      </c>
      <c r="I1580" s="4">
        <v>2.3332503359999999</v>
      </c>
      <c r="J1580" s="4">
        <v>0.87034901200000003</v>
      </c>
      <c r="K1580" s="4">
        <v>3.3007093410000001</v>
      </c>
      <c r="L1580" s="4">
        <v>1.854941304</v>
      </c>
      <c r="M1580" s="4" t="s">
        <v>30021</v>
      </c>
      <c r="R1580" t="s">
        <v>6662</v>
      </c>
      <c r="S1580">
        <v>345.61620037076347</v>
      </c>
      <c r="T1580">
        <v>268.10961567071718</v>
      </c>
      <c r="U1580">
        <v>297.59801712230427</v>
      </c>
      <c r="V1580">
        <v>243.81078711597465</v>
      </c>
      <c r="W1580">
        <v>719.34198513941703</v>
      </c>
      <c r="X1580">
        <v>194.36814226856339</v>
      </c>
      <c r="Y1580">
        <v>236.67550332700011</v>
      </c>
      <c r="AT1580" t="s">
        <v>6662</v>
      </c>
      <c r="AU1580">
        <f t="shared" si="170"/>
        <v>2.5621545432429564E-7</v>
      </c>
      <c r="AV1580">
        <f t="shared" si="171"/>
        <v>2.6501005803197519E-7</v>
      </c>
      <c r="AW1580">
        <f t="shared" si="172"/>
        <v>3.0694700912627227E-7</v>
      </c>
      <c r="AX1580">
        <f t="shared" si="173"/>
        <v>2.7541959201293061E-7</v>
      </c>
      <c r="AY1580">
        <f t="shared" si="174"/>
        <v>8.98137886820277E-7</v>
      </c>
      <c r="AZ1580">
        <f t="shared" si="175"/>
        <v>1.9212109395368117E-7</v>
      </c>
      <c r="BA1580">
        <f t="shared" si="176"/>
        <v>2.2432202872050993E-7</v>
      </c>
    </row>
    <row r="1581" spans="1:53" x14ac:dyDescent="0.3">
      <c r="A1581" s="3" t="s">
        <v>18898</v>
      </c>
      <c r="B1581" s="3" t="s">
        <v>29587</v>
      </c>
      <c r="C1581" s="6" t="s">
        <v>3820</v>
      </c>
      <c r="D1581" s="3">
        <v>3</v>
      </c>
      <c r="E1581" s="3">
        <v>151.31</v>
      </c>
      <c r="F1581" s="3">
        <v>12333.178169999999</v>
      </c>
      <c r="G1581" s="4">
        <v>70.132876624202311</v>
      </c>
      <c r="H1581" s="4">
        <v>47.947514045275057</v>
      </c>
      <c r="I1581" s="4">
        <v>78.027077838350081</v>
      </c>
      <c r="J1581" s="4">
        <v>58.361308886440156</v>
      </c>
      <c r="K1581" s="4">
        <v>94.359819427546114</v>
      </c>
      <c r="L1581" s="4">
        <v>84.311972382689703</v>
      </c>
      <c r="M1581" s="4">
        <v>87.608787037310321</v>
      </c>
      <c r="R1581" t="s">
        <v>6663</v>
      </c>
      <c r="S1581">
        <v>296.02008002678815</v>
      </c>
      <c r="T1581">
        <v>528.92022840522566</v>
      </c>
      <c r="U1581">
        <v>287.47660096792612</v>
      </c>
      <c r="V1581">
        <v>272.46435579721322</v>
      </c>
      <c r="W1581">
        <v>345.46862629265092</v>
      </c>
      <c r="X1581">
        <v>227.63599924532616</v>
      </c>
      <c r="Y1581">
        <v>320.83062112235774</v>
      </c>
      <c r="AT1581" t="s">
        <v>6663</v>
      </c>
      <c r="AU1581">
        <f t="shared" si="170"/>
        <v>2.1944839163156829E-7</v>
      </c>
      <c r="AV1581">
        <f t="shared" si="171"/>
        <v>5.2280549533182465E-7</v>
      </c>
      <c r="AW1581">
        <f t="shared" si="172"/>
        <v>2.9650763037385295E-7</v>
      </c>
      <c r="AX1581">
        <f t="shared" si="173"/>
        <v>3.0778794736444058E-7</v>
      </c>
      <c r="AY1581">
        <f t="shared" si="174"/>
        <v>4.3133651085449958E-7</v>
      </c>
      <c r="AZ1581">
        <f t="shared" si="175"/>
        <v>2.2500434838659652E-7</v>
      </c>
      <c r="BA1581">
        <f t="shared" si="176"/>
        <v>3.0408460019790418E-7</v>
      </c>
    </row>
    <row r="1582" spans="1:53" x14ac:dyDescent="0.3">
      <c r="A1582" s="3" t="s">
        <v>22372</v>
      </c>
      <c r="B1582" s="3" t="s">
        <v>29588</v>
      </c>
      <c r="C1582" s="6" t="s">
        <v>3780</v>
      </c>
      <c r="D1582" s="3">
        <v>3</v>
      </c>
      <c r="E1582" s="3">
        <v>155.84</v>
      </c>
      <c r="F1582" s="3">
        <v>8962.8360400000001</v>
      </c>
      <c r="G1582" s="4">
        <v>25415.946193968273</v>
      </c>
      <c r="H1582" s="4">
        <v>11888.748336148694</v>
      </c>
      <c r="I1582" s="4">
        <v>22425.307678938239</v>
      </c>
      <c r="J1582" s="4">
        <v>15929.890478349245</v>
      </c>
      <c r="K1582" s="4">
        <v>14999.297486263134</v>
      </c>
      <c r="L1582" s="4">
        <v>20519.398157936736</v>
      </c>
      <c r="M1582" s="4">
        <v>29526.474044372961</v>
      </c>
      <c r="R1582" t="s">
        <v>7357</v>
      </c>
      <c r="AT1582" t="s">
        <v>7357</v>
      </c>
      <c r="AU1582">
        <f t="shared" si="170"/>
        <v>0</v>
      </c>
      <c r="AV1582">
        <f t="shared" si="171"/>
        <v>0</v>
      </c>
      <c r="AW1582">
        <f t="shared" si="172"/>
        <v>0</v>
      </c>
      <c r="AX1582">
        <f t="shared" si="173"/>
        <v>0</v>
      </c>
      <c r="AY1582">
        <f t="shared" si="174"/>
        <v>0</v>
      </c>
      <c r="AZ1582">
        <f t="shared" si="175"/>
        <v>0</v>
      </c>
      <c r="BA1582">
        <f t="shared" si="176"/>
        <v>0</v>
      </c>
    </row>
    <row r="1583" spans="1:53" x14ac:dyDescent="0.3">
      <c r="A1583" s="3" t="s">
        <v>21609</v>
      </c>
      <c r="B1583" s="3" t="s">
        <v>29589</v>
      </c>
      <c r="C1583" s="6" t="s">
        <v>3894</v>
      </c>
      <c r="D1583" s="3">
        <v>3</v>
      </c>
      <c r="E1583" s="3">
        <v>240.6</v>
      </c>
      <c r="F1583" s="3">
        <v>41922.208910000001</v>
      </c>
      <c r="G1583" s="4">
        <v>86.203483581292858</v>
      </c>
      <c r="H1583" s="4">
        <v>48.435685594493478</v>
      </c>
      <c r="I1583" s="4">
        <v>61.141333441355265</v>
      </c>
      <c r="J1583" s="4">
        <v>61.272902470718869</v>
      </c>
      <c r="K1583" s="4">
        <v>31.076924714885543</v>
      </c>
      <c r="L1583" s="4">
        <v>49.755374119055084</v>
      </c>
      <c r="M1583" s="4">
        <v>73.630414428879945</v>
      </c>
      <c r="R1583" t="s">
        <v>7359</v>
      </c>
      <c r="S1583">
        <v>3.0936529180000001</v>
      </c>
      <c r="T1583">
        <v>0.173762206</v>
      </c>
      <c r="U1583">
        <v>3.767925902</v>
      </c>
      <c r="V1583">
        <v>0.13153303599999999</v>
      </c>
      <c r="W1583">
        <v>1.1728196289999999</v>
      </c>
      <c r="X1583">
        <v>2.6204255010000002</v>
      </c>
      <c r="AT1583" t="s">
        <v>7359</v>
      </c>
      <c r="AU1583">
        <f t="shared" si="170"/>
        <v>2.2934158961782991E-9</v>
      </c>
      <c r="AV1583">
        <f t="shared" si="171"/>
        <v>1.7175337848523666E-10</v>
      </c>
      <c r="AW1583">
        <f t="shared" si="172"/>
        <v>3.8862946649036353E-9</v>
      </c>
      <c r="AX1583">
        <f t="shared" si="173"/>
        <v>1.4858561239175176E-10</v>
      </c>
      <c r="AY1583">
        <f t="shared" si="174"/>
        <v>1.4643295747672071E-9</v>
      </c>
      <c r="AZ1583">
        <f t="shared" si="175"/>
        <v>2.5901313250225366E-9</v>
      </c>
      <c r="BA1583">
        <f t="shared" si="176"/>
        <v>0</v>
      </c>
    </row>
    <row r="1584" spans="1:53" x14ac:dyDescent="0.3">
      <c r="A1584" s="3" t="s">
        <v>12231</v>
      </c>
      <c r="B1584" s="3" t="s">
        <v>29590</v>
      </c>
      <c r="C1584" s="6" t="s">
        <v>3714</v>
      </c>
      <c r="D1584" s="3">
        <v>3</v>
      </c>
      <c r="E1584" s="3">
        <v>149.82</v>
      </c>
      <c r="F1584" s="3">
        <v>22655.347030000001</v>
      </c>
      <c r="G1584" s="4">
        <v>172.32340830000001</v>
      </c>
      <c r="H1584" s="4">
        <v>92.106281679999995</v>
      </c>
      <c r="I1584" s="4">
        <v>96.739082539999998</v>
      </c>
      <c r="J1584" s="4">
        <v>80.785731609999999</v>
      </c>
      <c r="K1584" s="4">
        <v>59.376368190000001</v>
      </c>
      <c r="L1584" s="4">
        <v>85.150442560000002</v>
      </c>
      <c r="M1584" s="4" t="s">
        <v>30021</v>
      </c>
      <c r="R1584" t="s">
        <v>6819</v>
      </c>
      <c r="S1584">
        <v>99.224672191562249</v>
      </c>
      <c r="T1584">
        <v>54.611191694005385</v>
      </c>
      <c r="U1584">
        <v>87.393993931315038</v>
      </c>
      <c r="V1584">
        <v>55.874717416831139</v>
      </c>
      <c r="W1584">
        <v>21.002451324935844</v>
      </c>
      <c r="X1584">
        <v>53.560171747335787</v>
      </c>
      <c r="Y1584">
        <v>60.322232780760629</v>
      </c>
      <c r="AT1584" t="s">
        <v>6819</v>
      </c>
      <c r="AU1584">
        <f t="shared" si="170"/>
        <v>7.3558167812931639E-8</v>
      </c>
      <c r="AV1584">
        <f t="shared" si="171"/>
        <v>5.3979843445071825E-8</v>
      </c>
      <c r="AW1584">
        <f t="shared" si="172"/>
        <v>9.0139461654384279E-8</v>
      </c>
      <c r="AX1584">
        <f t="shared" si="173"/>
        <v>6.3118584935543758E-8</v>
      </c>
      <c r="AY1584">
        <f t="shared" si="174"/>
        <v>2.6222711367761622E-8</v>
      </c>
      <c r="AZ1584">
        <f t="shared" si="175"/>
        <v>5.2940974114097306E-8</v>
      </c>
      <c r="BA1584">
        <f t="shared" si="176"/>
        <v>5.7173663704584063E-8</v>
      </c>
    </row>
    <row r="1585" spans="1:53" x14ac:dyDescent="0.3">
      <c r="A1585" s="3" t="s">
        <v>13422</v>
      </c>
      <c r="B1585" s="3" t="s">
        <v>29591</v>
      </c>
      <c r="C1585" s="6" t="s">
        <v>3716</v>
      </c>
      <c r="D1585" s="3">
        <v>3</v>
      </c>
      <c r="E1585" s="3">
        <v>130.15</v>
      </c>
      <c r="F1585" s="3">
        <v>20649.480739999999</v>
      </c>
      <c r="G1585" s="4">
        <v>74.489757146781727</v>
      </c>
      <c r="H1585" s="4">
        <v>114.28512726523113</v>
      </c>
      <c r="I1585" s="4">
        <v>97.085595864954186</v>
      </c>
      <c r="J1585" s="4">
        <v>91.771286204194624</v>
      </c>
      <c r="K1585" s="4">
        <v>95.05492545793615</v>
      </c>
      <c r="L1585" s="4">
        <v>103.83498412866666</v>
      </c>
      <c r="M1585" s="4">
        <v>62.128711360847177</v>
      </c>
      <c r="R1585" t="s">
        <v>6664</v>
      </c>
      <c r="S1585">
        <v>1966.4236268100085</v>
      </c>
      <c r="T1585">
        <v>1204.5554579578622</v>
      </c>
      <c r="U1585">
        <v>2435.8853398635961</v>
      </c>
      <c r="V1585">
        <v>1581.5774354049834</v>
      </c>
      <c r="W1585">
        <v>1293.1448727885258</v>
      </c>
      <c r="X1585">
        <v>1792.8457562814692</v>
      </c>
      <c r="Y1585">
        <v>2369.8335516635166</v>
      </c>
      <c r="AT1585" t="s">
        <v>6664</v>
      </c>
      <c r="AU1585">
        <f t="shared" si="170"/>
        <v>1.45776766944567E-6</v>
      </c>
      <c r="AV1585">
        <f t="shared" si="171"/>
        <v>1.1906298512180164E-6</v>
      </c>
      <c r="AW1585">
        <f t="shared" si="172"/>
        <v>2.5124082709811399E-6</v>
      </c>
      <c r="AX1585">
        <f t="shared" si="173"/>
        <v>1.7866207527105637E-6</v>
      </c>
      <c r="AY1585">
        <f t="shared" si="174"/>
        <v>1.6145622351984152E-6</v>
      </c>
      <c r="AZ1585">
        <f t="shared" si="175"/>
        <v>1.7721190518510198E-6</v>
      </c>
      <c r="BA1585">
        <f t="shared" si="176"/>
        <v>2.2461381197723876E-6</v>
      </c>
    </row>
    <row r="1586" spans="1:53" x14ac:dyDescent="0.3">
      <c r="A1586" s="3" t="s">
        <v>19066</v>
      </c>
      <c r="B1586" s="3" t="s">
        <v>29592</v>
      </c>
      <c r="C1586" s="6" t="s">
        <v>4435</v>
      </c>
      <c r="D1586" s="3">
        <v>3</v>
      </c>
      <c r="E1586" s="3">
        <v>141.13</v>
      </c>
      <c r="F1586" s="3">
        <v>23302.104899999998</v>
      </c>
      <c r="G1586" s="4">
        <v>216.34562583260865</v>
      </c>
      <c r="H1586" s="4">
        <v>143.01037883021101</v>
      </c>
      <c r="I1586" s="4">
        <v>211.23232843785138</v>
      </c>
      <c r="J1586" s="4">
        <v>161.11258342660435</v>
      </c>
      <c r="K1586" s="4">
        <v>133.38084094129309</v>
      </c>
      <c r="L1586" s="4">
        <v>185.32221903927035</v>
      </c>
      <c r="M1586" s="4">
        <v>243.94425909283083</v>
      </c>
      <c r="R1586" t="s">
        <v>4486</v>
      </c>
      <c r="S1586">
        <v>236.78756125591968</v>
      </c>
      <c r="T1586">
        <v>95.890718505198876</v>
      </c>
      <c r="U1586">
        <v>100.31535566796879</v>
      </c>
      <c r="V1586">
        <v>87.447537592269725</v>
      </c>
      <c r="W1586">
        <v>74.907035531295321</v>
      </c>
      <c r="X1586">
        <v>93.18972069392477</v>
      </c>
      <c r="Y1586">
        <v>94.114397847839896</v>
      </c>
      <c r="AT1586" t="s">
        <v>4486</v>
      </c>
      <c r="AU1586">
        <f t="shared" si="170"/>
        <v>1.7553758336688074E-7</v>
      </c>
      <c r="AV1586">
        <f t="shared" si="171"/>
        <v>9.4782146519506729E-8</v>
      </c>
      <c r="AW1586">
        <f t="shared" si="172"/>
        <v>1.0346674581190789E-7</v>
      </c>
      <c r="AX1586">
        <f t="shared" si="173"/>
        <v>9.8784657607219928E-8</v>
      </c>
      <c r="AY1586">
        <f t="shared" si="174"/>
        <v>9.3525538603185984E-8</v>
      </c>
      <c r="AZ1586">
        <f t="shared" si="175"/>
        <v>9.2112374363370786E-8</v>
      </c>
      <c r="BA1586">
        <f t="shared" si="176"/>
        <v>8.92020186299871E-8</v>
      </c>
    </row>
    <row r="1587" spans="1:53" x14ac:dyDescent="0.3">
      <c r="A1587" s="3" t="s">
        <v>17023</v>
      </c>
      <c r="B1587" s="3" t="s">
        <v>29593</v>
      </c>
      <c r="C1587" s="6" t="s">
        <v>6701</v>
      </c>
      <c r="D1587" s="3">
        <v>3</v>
      </c>
      <c r="E1587" s="3">
        <v>192.36</v>
      </c>
      <c r="F1587" s="3">
        <v>27012.852920000001</v>
      </c>
      <c r="G1587" s="4">
        <v>257.98451150839014</v>
      </c>
      <c r="H1587" s="4">
        <v>131.91452773826038</v>
      </c>
      <c r="I1587" s="4">
        <v>135.9330611413524</v>
      </c>
      <c r="J1587" s="4">
        <v>174.37249587616748</v>
      </c>
      <c r="K1587" s="4">
        <v>103.13214459335053</v>
      </c>
      <c r="L1587" s="4">
        <v>150.64133096563467</v>
      </c>
      <c r="M1587" s="4">
        <v>229.27905561577546</v>
      </c>
      <c r="R1587" t="s">
        <v>4487</v>
      </c>
      <c r="AT1587" t="s">
        <v>4487</v>
      </c>
      <c r="AU1587">
        <f t="shared" si="170"/>
        <v>0</v>
      </c>
      <c r="AV1587">
        <f t="shared" si="171"/>
        <v>0</v>
      </c>
      <c r="AW1587">
        <f t="shared" si="172"/>
        <v>0</v>
      </c>
      <c r="AX1587">
        <f t="shared" si="173"/>
        <v>0</v>
      </c>
      <c r="AY1587">
        <f t="shared" si="174"/>
        <v>0</v>
      </c>
      <c r="AZ1587">
        <f t="shared" si="175"/>
        <v>0</v>
      </c>
      <c r="BA1587">
        <f t="shared" si="176"/>
        <v>0</v>
      </c>
    </row>
    <row r="1588" spans="1:53" x14ac:dyDescent="0.3">
      <c r="A1588" s="3" t="s">
        <v>17830</v>
      </c>
      <c r="B1588" s="3" t="s">
        <v>29594</v>
      </c>
      <c r="C1588" s="6" t="s">
        <v>6362</v>
      </c>
      <c r="D1588" s="3">
        <v>3</v>
      </c>
      <c r="E1588" s="3">
        <v>127.55</v>
      </c>
      <c r="F1588" s="3">
        <v>29629.235860000001</v>
      </c>
      <c r="G1588" s="4">
        <v>50.125833530000001</v>
      </c>
      <c r="H1588" s="4">
        <v>8.9812789520000003</v>
      </c>
      <c r="I1588" s="4">
        <v>24.519967770000001</v>
      </c>
      <c r="J1588" s="4">
        <v>15.357239359999999</v>
      </c>
      <c r="K1588" s="4">
        <v>15.80880943</v>
      </c>
      <c r="L1588" s="4">
        <v>43.791854229999998</v>
      </c>
      <c r="M1588" s="4" t="s">
        <v>30021</v>
      </c>
      <c r="R1588" t="s">
        <v>5243</v>
      </c>
      <c r="S1588">
        <v>6421.4073265210991</v>
      </c>
      <c r="T1588">
        <v>2828.5303336664397</v>
      </c>
      <c r="U1588">
        <v>4245.1420023122955</v>
      </c>
      <c r="V1588">
        <v>3284.5048279747693</v>
      </c>
      <c r="W1588">
        <v>5100.1475685664691</v>
      </c>
      <c r="X1588">
        <v>4255.8335626640601</v>
      </c>
      <c r="Y1588">
        <v>4873.8194627356716</v>
      </c>
      <c r="AT1588" t="s">
        <v>5243</v>
      </c>
      <c r="AU1588">
        <f t="shared" si="170"/>
        <v>4.7603781124871748E-6</v>
      </c>
      <c r="AV1588">
        <f t="shared" si="171"/>
        <v>2.7958303024489965E-6</v>
      </c>
      <c r="AW1588">
        <f t="shared" si="172"/>
        <v>4.3785024293040381E-6</v>
      </c>
      <c r="AX1588">
        <f t="shared" si="173"/>
        <v>3.7103238555848166E-6</v>
      </c>
      <c r="AY1588">
        <f t="shared" si="174"/>
        <v>6.3678137163314334E-6</v>
      </c>
      <c r="AZ1588">
        <f t="shared" si="175"/>
        <v>4.2066327856036401E-6</v>
      </c>
      <c r="BA1588">
        <f t="shared" si="176"/>
        <v>4.6194264050547668E-6</v>
      </c>
    </row>
    <row r="1589" spans="1:53" x14ac:dyDescent="0.3">
      <c r="A1589" s="3" t="s">
        <v>18537</v>
      </c>
      <c r="B1589" s="3" t="s">
        <v>29595</v>
      </c>
      <c r="C1589" s="6" t="s">
        <v>4298</v>
      </c>
      <c r="D1589" s="3">
        <v>3</v>
      </c>
      <c r="E1589" s="3">
        <v>120.25</v>
      </c>
      <c r="F1589" s="3">
        <v>27417.497149999999</v>
      </c>
      <c r="G1589" s="4">
        <v>42.755144947620636</v>
      </c>
      <c r="H1589" s="4">
        <v>24.537705223849898</v>
      </c>
      <c r="I1589" s="4">
        <v>40.106119063608702</v>
      </c>
      <c r="J1589" s="4">
        <v>45.596243547371017</v>
      </c>
      <c r="K1589" s="4">
        <v>29.853879335480521</v>
      </c>
      <c r="L1589" s="4">
        <v>29.392225272537729</v>
      </c>
      <c r="M1589" s="4">
        <v>66.661227981967585</v>
      </c>
      <c r="R1589" t="s">
        <v>23649</v>
      </c>
      <c r="AT1589" t="s">
        <v>23649</v>
      </c>
      <c r="AU1589">
        <f t="shared" si="170"/>
        <v>0</v>
      </c>
      <c r="AV1589">
        <f t="shared" si="171"/>
        <v>0</v>
      </c>
      <c r="AW1589">
        <f t="shared" si="172"/>
        <v>0</v>
      </c>
      <c r="AX1589">
        <f t="shared" si="173"/>
        <v>0</v>
      </c>
      <c r="AY1589">
        <f t="shared" si="174"/>
        <v>0</v>
      </c>
      <c r="AZ1589">
        <f t="shared" si="175"/>
        <v>0</v>
      </c>
      <c r="BA1589">
        <f t="shared" si="176"/>
        <v>0</v>
      </c>
    </row>
    <row r="1590" spans="1:53" x14ac:dyDescent="0.3">
      <c r="A1590" s="3" t="s">
        <v>18996</v>
      </c>
      <c r="B1590" s="3" t="s">
        <v>29596</v>
      </c>
      <c r="C1590" s="6" t="s">
        <v>5930</v>
      </c>
      <c r="D1590" s="3">
        <v>3</v>
      </c>
      <c r="E1590" s="3">
        <v>124.6</v>
      </c>
      <c r="F1590" s="3">
        <v>19641.284830000001</v>
      </c>
      <c r="G1590" s="4">
        <v>5.8034900949999999</v>
      </c>
      <c r="H1590" s="4">
        <v>2.7349665289999998</v>
      </c>
      <c r="I1590" s="4">
        <v>32.916596560000002</v>
      </c>
      <c r="J1590" s="4">
        <v>0.51694879900000001</v>
      </c>
      <c r="K1590" s="4">
        <v>11.63280451</v>
      </c>
      <c r="L1590" s="4">
        <v>5.0269888570000001</v>
      </c>
      <c r="M1590" s="4" t="s">
        <v>30021</v>
      </c>
      <c r="R1590" t="s">
        <v>3819</v>
      </c>
      <c r="S1590">
        <v>4212.9301193423189</v>
      </c>
      <c r="T1590">
        <v>4287.3099118918044</v>
      </c>
      <c r="U1590">
        <v>4589.7003533380475</v>
      </c>
      <c r="V1590">
        <v>4198.1992857693413</v>
      </c>
      <c r="W1590">
        <v>2783.1470214832957</v>
      </c>
      <c r="X1590">
        <v>5849.9810639770321</v>
      </c>
      <c r="Y1590">
        <v>4439.885609149841</v>
      </c>
      <c r="AT1590" t="s">
        <v>3819</v>
      </c>
      <c r="AU1590">
        <f t="shared" si="170"/>
        <v>3.1231690048262915E-6</v>
      </c>
      <c r="AV1590">
        <f t="shared" si="171"/>
        <v>4.2377452435235536E-6</v>
      </c>
      <c r="AW1590">
        <f t="shared" si="172"/>
        <v>4.7338850233801603E-6</v>
      </c>
      <c r="AX1590">
        <f t="shared" si="173"/>
        <v>4.7424740642240824E-6</v>
      </c>
      <c r="AY1590">
        <f t="shared" si="174"/>
        <v>3.4749115667156469E-6</v>
      </c>
      <c r="AZ1590">
        <f t="shared" si="175"/>
        <v>5.7823506903032458E-6</v>
      </c>
      <c r="BA1590">
        <f t="shared" si="176"/>
        <v>4.2081420896163741E-6</v>
      </c>
    </row>
    <row r="1591" spans="1:53" x14ac:dyDescent="0.3">
      <c r="A1591" s="3" t="s">
        <v>17533</v>
      </c>
      <c r="B1591" s="3" t="s">
        <v>29597</v>
      </c>
      <c r="C1591" s="6" t="s">
        <v>3837</v>
      </c>
      <c r="D1591" s="3">
        <v>3</v>
      </c>
      <c r="E1591" s="3">
        <v>161.66</v>
      </c>
      <c r="F1591" s="3">
        <v>27822.120749999998</v>
      </c>
      <c r="G1591" s="4">
        <v>4.4202827329999996</v>
      </c>
      <c r="H1591" s="4">
        <v>0.70603874600000005</v>
      </c>
      <c r="I1591" s="4">
        <v>2.3742450640000001</v>
      </c>
      <c r="J1591" s="4">
        <v>0.67774663899999998</v>
      </c>
      <c r="K1591" s="4">
        <v>0.53145958599999998</v>
      </c>
      <c r="L1591" s="4">
        <v>1.857900522</v>
      </c>
      <c r="M1591" s="4" t="s">
        <v>30021</v>
      </c>
      <c r="R1591" t="s">
        <v>7363</v>
      </c>
      <c r="AT1591" t="s">
        <v>7363</v>
      </c>
      <c r="AU1591">
        <f t="shared" si="170"/>
        <v>0</v>
      </c>
      <c r="AV1591">
        <f t="shared" si="171"/>
        <v>0</v>
      </c>
      <c r="AW1591">
        <f t="shared" si="172"/>
        <v>0</v>
      </c>
      <c r="AX1591">
        <f t="shared" si="173"/>
        <v>0</v>
      </c>
      <c r="AY1591">
        <f t="shared" si="174"/>
        <v>0</v>
      </c>
      <c r="AZ1591">
        <f t="shared" si="175"/>
        <v>0</v>
      </c>
      <c r="BA1591">
        <f t="shared" si="176"/>
        <v>0</v>
      </c>
    </row>
    <row r="1592" spans="1:53" x14ac:dyDescent="0.3">
      <c r="A1592" s="3" t="s">
        <v>18186</v>
      </c>
      <c r="B1592" s="3" t="s">
        <v>29598</v>
      </c>
      <c r="C1592" s="6" t="s">
        <v>6146</v>
      </c>
      <c r="D1592" s="3">
        <v>3</v>
      </c>
      <c r="E1592" s="3">
        <v>166.72</v>
      </c>
      <c r="F1592" s="3">
        <v>25904.193640000001</v>
      </c>
      <c r="G1592" s="4">
        <v>17.73340426</v>
      </c>
      <c r="H1592" s="4">
        <v>11.185792660000001</v>
      </c>
      <c r="I1592" s="4">
        <v>12.21295634</v>
      </c>
      <c r="J1592" s="4">
        <v>4.0208507500000001</v>
      </c>
      <c r="K1592" s="4">
        <v>3.777917135</v>
      </c>
      <c r="L1592" s="4">
        <v>8.5920951930000005</v>
      </c>
      <c r="M1592" s="4" t="s">
        <v>30021</v>
      </c>
      <c r="R1592" t="s">
        <v>3652</v>
      </c>
      <c r="S1592">
        <v>826.46733562640259</v>
      </c>
      <c r="T1592">
        <v>546.45172783927285</v>
      </c>
      <c r="U1592">
        <v>672.09296827302444</v>
      </c>
      <c r="V1592">
        <v>791.05844584389808</v>
      </c>
      <c r="W1592">
        <v>518.89228108285658</v>
      </c>
      <c r="X1592">
        <v>728.79476728111251</v>
      </c>
      <c r="Y1592">
        <v>755.9016805726942</v>
      </c>
      <c r="AT1592" t="s">
        <v>3652</v>
      </c>
      <c r="AU1592">
        <f t="shared" si="170"/>
        <v>6.1268454330134946E-7</v>
      </c>
      <c r="AV1592">
        <f t="shared" si="171"/>
        <v>5.4013431686917099E-7</v>
      </c>
      <c r="AW1592">
        <f t="shared" si="172"/>
        <v>6.9320665662036756E-7</v>
      </c>
      <c r="AX1592">
        <f t="shared" si="173"/>
        <v>8.9361507335224135E-7</v>
      </c>
      <c r="AY1592">
        <f t="shared" si="174"/>
        <v>6.4786544709855418E-7</v>
      </c>
      <c r="AZ1592">
        <f t="shared" si="175"/>
        <v>7.2036932762520807E-7</v>
      </c>
      <c r="BA1592">
        <f t="shared" si="176"/>
        <v>7.1644676409552822E-7</v>
      </c>
    </row>
    <row r="1593" spans="1:53" x14ac:dyDescent="0.3">
      <c r="A1593" s="3" t="s">
        <v>9110</v>
      </c>
      <c r="B1593" s="3" t="s">
        <v>29599</v>
      </c>
      <c r="C1593" s="6" t="s">
        <v>5398</v>
      </c>
      <c r="D1593" s="3">
        <v>3</v>
      </c>
      <c r="E1593" s="3">
        <v>157.13999999999999</v>
      </c>
      <c r="F1593" s="3">
        <v>22589.854790000001</v>
      </c>
      <c r="G1593" s="4">
        <v>71.395754443587037</v>
      </c>
      <c r="H1593" s="4">
        <v>64.314137053802355</v>
      </c>
      <c r="I1593" s="4">
        <v>40.998522090290763</v>
      </c>
      <c r="J1593" s="4">
        <v>64.41558915021163</v>
      </c>
      <c r="K1593" s="4">
        <v>33.894392349434185</v>
      </c>
      <c r="L1593" s="4">
        <v>35.165058857643892</v>
      </c>
      <c r="M1593" s="4">
        <v>47.807321602975307</v>
      </c>
      <c r="R1593" t="s">
        <v>5197</v>
      </c>
      <c r="AT1593" t="s">
        <v>5197</v>
      </c>
      <c r="AU1593">
        <f t="shared" si="170"/>
        <v>0</v>
      </c>
      <c r="AV1593">
        <f t="shared" si="171"/>
        <v>0</v>
      </c>
      <c r="AW1593">
        <f t="shared" si="172"/>
        <v>0</v>
      </c>
      <c r="AX1593">
        <f t="shared" si="173"/>
        <v>0</v>
      </c>
      <c r="AY1593">
        <f t="shared" si="174"/>
        <v>0</v>
      </c>
      <c r="AZ1593">
        <f t="shared" si="175"/>
        <v>0</v>
      </c>
      <c r="BA1593">
        <f t="shared" si="176"/>
        <v>0</v>
      </c>
    </row>
    <row r="1594" spans="1:53" x14ac:dyDescent="0.3">
      <c r="A1594" s="3" t="s">
        <v>15251</v>
      </c>
      <c r="B1594" s="3" t="s">
        <v>29600</v>
      </c>
      <c r="C1594" s="6" t="s">
        <v>5211</v>
      </c>
      <c r="D1594" s="3">
        <v>3</v>
      </c>
      <c r="E1594" s="3">
        <v>121.29</v>
      </c>
      <c r="F1594" s="3">
        <v>36945.23489</v>
      </c>
      <c r="G1594" s="4">
        <v>83.264574725081445</v>
      </c>
      <c r="H1594" s="4">
        <v>61.998281268055642</v>
      </c>
      <c r="I1594" s="4">
        <v>79.040776882649979</v>
      </c>
      <c r="J1594" s="4">
        <v>76.983919794588459</v>
      </c>
      <c r="K1594" s="4">
        <v>21.077480724132403</v>
      </c>
      <c r="L1594" s="4">
        <v>32.613595354893093</v>
      </c>
      <c r="M1594" s="4">
        <v>38.750971726453457</v>
      </c>
      <c r="R1594" t="s">
        <v>5199</v>
      </c>
      <c r="AT1594" t="s">
        <v>5199</v>
      </c>
      <c r="AU1594">
        <f t="shared" si="170"/>
        <v>0</v>
      </c>
      <c r="AV1594">
        <f t="shared" si="171"/>
        <v>0</v>
      </c>
      <c r="AW1594">
        <f t="shared" si="172"/>
        <v>0</v>
      </c>
      <c r="AX1594">
        <f t="shared" si="173"/>
        <v>0</v>
      </c>
      <c r="AY1594">
        <f t="shared" si="174"/>
        <v>0</v>
      </c>
      <c r="AZ1594">
        <f t="shared" si="175"/>
        <v>0</v>
      </c>
      <c r="BA1594">
        <f t="shared" si="176"/>
        <v>0</v>
      </c>
    </row>
    <row r="1595" spans="1:53" x14ac:dyDescent="0.3">
      <c r="A1595" s="3" t="s">
        <v>22943</v>
      </c>
      <c r="B1595" s="3" t="s">
        <v>29601</v>
      </c>
      <c r="C1595" s="6" t="s">
        <v>4780</v>
      </c>
      <c r="D1595" s="3">
        <v>3</v>
      </c>
      <c r="E1595" s="3">
        <v>220.14</v>
      </c>
      <c r="F1595" s="3">
        <v>37884.066339999998</v>
      </c>
      <c r="G1595" s="4">
        <v>62.295707121400248</v>
      </c>
      <c r="H1595" s="4">
        <v>46.753279326630576</v>
      </c>
      <c r="I1595" s="4">
        <v>74.157154746615959</v>
      </c>
      <c r="J1595" s="4">
        <v>75.129015790413632</v>
      </c>
      <c r="K1595" s="4">
        <v>64.810357771359804</v>
      </c>
      <c r="L1595" s="4">
        <v>81.211353871026034</v>
      </c>
      <c r="M1595" s="4">
        <v>76.577861993519818</v>
      </c>
      <c r="R1595" t="s">
        <v>4468</v>
      </c>
      <c r="S1595">
        <v>70.931292299410842</v>
      </c>
      <c r="T1595">
        <v>39.782079887534209</v>
      </c>
      <c r="U1595">
        <v>25.343886621963279</v>
      </c>
      <c r="V1595">
        <v>25.426953891511307</v>
      </c>
      <c r="W1595">
        <v>25.235863160253558</v>
      </c>
      <c r="X1595">
        <v>24.83627913667468</v>
      </c>
      <c r="Y1595">
        <v>32.427141771512005</v>
      </c>
      <c r="AT1595" t="s">
        <v>4468</v>
      </c>
      <c r="AU1595">
        <f t="shared" si="170"/>
        <v>5.2583453156440411E-8</v>
      </c>
      <c r="AV1595">
        <f t="shared" si="171"/>
        <v>3.9322167812795753E-8</v>
      </c>
      <c r="AW1595">
        <f t="shared" si="172"/>
        <v>2.6140060587332246E-8</v>
      </c>
      <c r="AX1595">
        <f t="shared" si="173"/>
        <v>2.8723426677591813E-8</v>
      </c>
      <c r="AY1595">
        <f t="shared" si="174"/>
        <v>3.1508358025901971E-8</v>
      </c>
      <c r="AZ1595">
        <f t="shared" si="175"/>
        <v>2.4549152251936036E-8</v>
      </c>
      <c r="BA1595">
        <f t="shared" si="176"/>
        <v>3.0734580155272563E-8</v>
      </c>
    </row>
    <row r="1596" spans="1:53" x14ac:dyDescent="0.3">
      <c r="A1596" s="3" t="s">
        <v>16144</v>
      </c>
      <c r="B1596" s="3" t="s">
        <v>29602</v>
      </c>
      <c r="C1596" s="6" t="s">
        <v>4469</v>
      </c>
      <c r="D1596" s="3">
        <v>3</v>
      </c>
      <c r="E1596" s="3">
        <v>152.96</v>
      </c>
      <c r="F1596" s="3">
        <v>35436.28815</v>
      </c>
      <c r="G1596" s="4">
        <v>16.812466347078686</v>
      </c>
      <c r="H1596" s="4">
        <v>7.1839385638685753</v>
      </c>
      <c r="I1596" s="4">
        <v>9.3919747161368772</v>
      </c>
      <c r="J1596" s="4">
        <v>11.251126898705499</v>
      </c>
      <c r="K1596" s="4">
        <v>4.8835275856798317</v>
      </c>
      <c r="L1596" s="4">
        <v>7.2954583546144605</v>
      </c>
      <c r="M1596" s="4">
        <v>13.396887586745226</v>
      </c>
      <c r="R1596" t="s">
        <v>4328</v>
      </c>
      <c r="S1596">
        <v>746.27527094539414</v>
      </c>
      <c r="T1596">
        <v>623.5038801530834</v>
      </c>
      <c r="U1596">
        <v>611.51450426900192</v>
      </c>
      <c r="V1596">
        <v>472.20877287185459</v>
      </c>
      <c r="W1596">
        <v>481.477811234206</v>
      </c>
      <c r="X1596">
        <v>539.81960524759052</v>
      </c>
      <c r="Y1596">
        <v>742.31464648901135</v>
      </c>
      <c r="AT1596" t="s">
        <v>4328</v>
      </c>
      <c r="AU1596">
        <f t="shared" si="170"/>
        <v>5.5323580720794154E-7</v>
      </c>
      <c r="AV1596">
        <f t="shared" si="171"/>
        <v>6.162956858118283E-7</v>
      </c>
      <c r="AW1596">
        <f t="shared" si="172"/>
        <v>6.3072513028729235E-7</v>
      </c>
      <c r="AX1596">
        <f t="shared" si="173"/>
        <v>5.3342819285279884E-7</v>
      </c>
      <c r="AY1596">
        <f t="shared" si="174"/>
        <v>6.0115143126107287E-7</v>
      </c>
      <c r="AZ1596">
        <f t="shared" si="175"/>
        <v>5.3357886682124911E-7</v>
      </c>
      <c r="BA1596">
        <f t="shared" si="176"/>
        <v>7.035689165485626E-7</v>
      </c>
    </row>
    <row r="1597" spans="1:53" x14ac:dyDescent="0.3">
      <c r="A1597" s="3" t="s">
        <v>9199</v>
      </c>
      <c r="B1597" s="3" t="s">
        <v>29603</v>
      </c>
      <c r="C1597" s="6" t="s">
        <v>4727</v>
      </c>
      <c r="D1597" s="3">
        <v>3</v>
      </c>
      <c r="E1597" s="3">
        <v>167.52</v>
      </c>
      <c r="F1597" s="3">
        <v>13806.948469999999</v>
      </c>
      <c r="G1597" s="4">
        <v>664.5786161782346</v>
      </c>
      <c r="H1597" s="4">
        <v>267.65995441569726</v>
      </c>
      <c r="I1597" s="4">
        <v>382.87510930443949</v>
      </c>
      <c r="J1597" s="4">
        <v>432.93338420414591</v>
      </c>
      <c r="K1597" s="4">
        <v>207.61792064346548</v>
      </c>
      <c r="L1597" s="4">
        <v>306.69787932962032</v>
      </c>
      <c r="M1597" s="4">
        <v>479.27190084117115</v>
      </c>
      <c r="R1597" t="s">
        <v>5500</v>
      </c>
      <c r="S1597">
        <v>7.6440377839014761</v>
      </c>
      <c r="T1597">
        <v>3.7889538530729228</v>
      </c>
      <c r="U1597">
        <v>10.811100475802455</v>
      </c>
      <c r="V1597">
        <v>4.6239530306332668</v>
      </c>
      <c r="W1597">
        <v>3.6209480967256846</v>
      </c>
      <c r="X1597">
        <v>7.1003334551046908</v>
      </c>
      <c r="Y1597">
        <v>11.776779596130377</v>
      </c>
      <c r="AT1597" t="s">
        <v>5500</v>
      </c>
      <c r="AU1597">
        <f t="shared" si="170"/>
        <v>5.6667500295801385E-9</v>
      </c>
      <c r="AV1597">
        <f t="shared" si="171"/>
        <v>3.7451505719830103E-9</v>
      </c>
      <c r="AW1597">
        <f t="shared" si="172"/>
        <v>1.115072939161218E-8</v>
      </c>
      <c r="AX1597">
        <f t="shared" si="173"/>
        <v>5.2234245754605758E-9</v>
      </c>
      <c r="AY1597">
        <f t="shared" si="174"/>
        <v>4.5209521188295615E-9</v>
      </c>
      <c r="AZ1597">
        <f t="shared" si="175"/>
        <v>7.0182480261903679E-9</v>
      </c>
      <c r="BA1597">
        <f t="shared" si="176"/>
        <v>1.1162080796964745E-8</v>
      </c>
    </row>
    <row r="1598" spans="1:53" x14ac:dyDescent="0.3">
      <c r="A1598" s="3" t="s">
        <v>14124</v>
      </c>
      <c r="B1598" s="3" t="s">
        <v>29604</v>
      </c>
      <c r="C1598" s="6" t="s">
        <v>7349</v>
      </c>
      <c r="D1598" s="3">
        <v>3</v>
      </c>
      <c r="E1598" s="3">
        <v>89.34</v>
      </c>
      <c r="F1598" s="3">
        <v>31284.10111</v>
      </c>
      <c r="G1598" s="4">
        <v>84.996121459580763</v>
      </c>
      <c r="H1598" s="4">
        <v>52.529383475271544</v>
      </c>
      <c r="I1598" s="4">
        <v>36.01851104434153</v>
      </c>
      <c r="J1598" s="4">
        <v>38.254510153773211</v>
      </c>
      <c r="K1598" s="4">
        <v>11.20133489487044</v>
      </c>
      <c r="L1598" s="4">
        <v>60.029435686882145</v>
      </c>
      <c r="M1598" s="4">
        <v>65.820503624394661</v>
      </c>
      <c r="R1598" t="s">
        <v>7365</v>
      </c>
      <c r="S1598">
        <v>84.975398839294655</v>
      </c>
      <c r="T1598">
        <v>68.44929785189251</v>
      </c>
      <c r="U1598">
        <v>92.615408356821803</v>
      </c>
      <c r="V1598">
        <v>74.91446211712092</v>
      </c>
      <c r="W1598">
        <v>47.048372293442782</v>
      </c>
      <c r="X1598">
        <v>75.474667918308626</v>
      </c>
      <c r="Y1598">
        <v>85.652891268066767</v>
      </c>
      <c r="AT1598" t="s">
        <v>7365</v>
      </c>
      <c r="AU1598">
        <f t="shared" si="170"/>
        <v>6.2994762388574233E-8</v>
      </c>
      <c r="AV1598">
        <f t="shared" si="171"/>
        <v>6.7657970232058367E-8</v>
      </c>
      <c r="AW1598">
        <f t="shared" si="172"/>
        <v>9.5524905942003343E-8</v>
      </c>
      <c r="AX1598">
        <f t="shared" si="173"/>
        <v>8.4626733854688052E-8</v>
      </c>
      <c r="AY1598">
        <f t="shared" si="174"/>
        <v>5.8742470956671127E-8</v>
      </c>
      <c r="AZ1598">
        <f t="shared" si="175"/>
        <v>7.4602121505184E-8</v>
      </c>
      <c r="BA1598">
        <f t="shared" si="176"/>
        <v>8.1182167418836804E-8</v>
      </c>
    </row>
    <row r="1599" spans="1:53" x14ac:dyDescent="0.3">
      <c r="A1599" s="3" t="s">
        <v>16305</v>
      </c>
      <c r="B1599" s="3" t="s">
        <v>29605</v>
      </c>
      <c r="C1599" s="6" t="s">
        <v>3917</v>
      </c>
      <c r="D1599" s="3">
        <v>3</v>
      </c>
      <c r="E1599" s="3">
        <v>104.98</v>
      </c>
      <c r="F1599" s="3">
        <v>20663.967140000001</v>
      </c>
      <c r="G1599" s="4">
        <v>62.504637543071141</v>
      </c>
      <c r="H1599" s="4">
        <v>27.085159164437172</v>
      </c>
      <c r="I1599" s="4">
        <v>50.377299820475365</v>
      </c>
      <c r="J1599" s="4">
        <v>52.316088175653022</v>
      </c>
      <c r="K1599" s="4">
        <v>22.264011027089943</v>
      </c>
      <c r="L1599" s="4">
        <v>31.573992347456524</v>
      </c>
      <c r="M1599" s="4">
        <v>66.515284774645167</v>
      </c>
      <c r="R1599" t="s">
        <v>8328</v>
      </c>
      <c r="AT1599" t="s">
        <v>8328</v>
      </c>
      <c r="AU1599">
        <f t="shared" si="170"/>
        <v>0</v>
      </c>
      <c r="AV1599">
        <f t="shared" si="171"/>
        <v>0</v>
      </c>
      <c r="AW1599">
        <f t="shared" si="172"/>
        <v>0</v>
      </c>
      <c r="AX1599">
        <f t="shared" si="173"/>
        <v>0</v>
      </c>
      <c r="AY1599">
        <f t="shared" si="174"/>
        <v>0</v>
      </c>
      <c r="AZ1599">
        <f t="shared" si="175"/>
        <v>0</v>
      </c>
      <c r="BA1599">
        <f t="shared" si="176"/>
        <v>0</v>
      </c>
    </row>
    <row r="1600" spans="1:53" x14ac:dyDescent="0.3">
      <c r="A1600" s="3" t="s">
        <v>10940</v>
      </c>
      <c r="B1600" s="3" t="s">
        <v>29606</v>
      </c>
      <c r="C1600" s="6" t="s">
        <v>6973</v>
      </c>
      <c r="D1600" s="3">
        <v>3</v>
      </c>
      <c r="E1600" s="3">
        <v>105.78</v>
      </c>
      <c r="F1600" s="3">
        <v>42908.03312</v>
      </c>
      <c r="G1600" s="4">
        <v>31.034562216329977</v>
      </c>
      <c r="H1600" s="4">
        <v>24.05488636689735</v>
      </c>
      <c r="I1600" s="4">
        <v>25.813860644304025</v>
      </c>
      <c r="J1600" s="4">
        <v>18.883663681412862</v>
      </c>
      <c r="K1600" s="4">
        <v>28.819921788674698</v>
      </c>
      <c r="L1600" s="4">
        <v>28.727391536159896</v>
      </c>
      <c r="M1600" s="4">
        <v>30.351423571281568</v>
      </c>
      <c r="R1600" t="s">
        <v>8330</v>
      </c>
      <c r="AT1600" t="s">
        <v>8330</v>
      </c>
      <c r="AU1600">
        <f t="shared" si="170"/>
        <v>0</v>
      </c>
      <c r="AV1600">
        <f t="shared" si="171"/>
        <v>0</v>
      </c>
      <c r="AW1600">
        <f t="shared" si="172"/>
        <v>0</v>
      </c>
      <c r="AX1600">
        <f t="shared" si="173"/>
        <v>0</v>
      </c>
      <c r="AY1600">
        <f t="shared" si="174"/>
        <v>0</v>
      </c>
      <c r="AZ1600">
        <f t="shared" si="175"/>
        <v>0</v>
      </c>
      <c r="BA1600">
        <f t="shared" si="176"/>
        <v>0</v>
      </c>
    </row>
    <row r="1601" spans="1:53" x14ac:dyDescent="0.3">
      <c r="A1601" s="3" t="s">
        <v>14904</v>
      </c>
      <c r="B1601" s="3" t="s">
        <v>29607</v>
      </c>
      <c r="C1601" s="6" t="s">
        <v>7481</v>
      </c>
      <c r="D1601" s="3">
        <v>3</v>
      </c>
      <c r="E1601" s="3">
        <v>263.64999999999998</v>
      </c>
      <c r="F1601" s="3">
        <v>36965.079740000001</v>
      </c>
      <c r="G1601" s="4">
        <v>124.77867345369992</v>
      </c>
      <c r="H1601" s="4">
        <v>59.096213069527096</v>
      </c>
      <c r="I1601" s="4">
        <v>99.602831595545211</v>
      </c>
      <c r="J1601" s="4">
        <v>65.025903963958129</v>
      </c>
      <c r="K1601" s="4">
        <v>51.932362317813542</v>
      </c>
      <c r="L1601" s="4">
        <v>102.2292973560719</v>
      </c>
      <c r="M1601" s="4">
        <v>112.27058657630286</v>
      </c>
      <c r="R1601" t="s">
        <v>7366</v>
      </c>
      <c r="S1601">
        <v>2912.4446575881993</v>
      </c>
      <c r="T1601">
        <v>2780.6670628629495</v>
      </c>
      <c r="U1601">
        <v>3138.572846063691</v>
      </c>
      <c r="V1601">
        <v>2629.220291316059</v>
      </c>
      <c r="W1601">
        <v>2600.5035320250913</v>
      </c>
      <c r="X1601">
        <v>2858.9293225938013</v>
      </c>
      <c r="Y1601">
        <v>2662.097969637317</v>
      </c>
      <c r="AT1601" t="s">
        <v>7366</v>
      </c>
      <c r="AU1601">
        <f t="shared" si="170"/>
        <v>2.1590808831814595E-6</v>
      </c>
      <c r="AV1601">
        <f t="shared" si="171"/>
        <v>2.7485203686314362E-6</v>
      </c>
      <c r="AW1601">
        <f t="shared" si="172"/>
        <v>3.2371705878277492E-6</v>
      </c>
      <c r="AX1601">
        <f t="shared" si="173"/>
        <v>2.9700850750378534E-6</v>
      </c>
      <c r="AY1601">
        <f t="shared" si="174"/>
        <v>3.2468711616617408E-6</v>
      </c>
      <c r="AZ1601">
        <f t="shared" si="175"/>
        <v>2.8258778551993892E-6</v>
      </c>
      <c r="BA1601">
        <f t="shared" si="176"/>
        <v>2.5231475535375704E-6</v>
      </c>
    </row>
    <row r="1602" spans="1:53" x14ac:dyDescent="0.3">
      <c r="A1602" s="3" t="s">
        <v>19690</v>
      </c>
      <c r="B1602" s="3" t="s">
        <v>29608</v>
      </c>
      <c r="C1602" s="6" t="s">
        <v>2973</v>
      </c>
      <c r="D1602" s="3">
        <v>3</v>
      </c>
      <c r="E1602" s="3">
        <v>162.84</v>
      </c>
      <c r="F1602" s="3">
        <v>49901.998330000002</v>
      </c>
      <c r="G1602" s="4">
        <v>29.679742350065197</v>
      </c>
      <c r="H1602" s="4">
        <v>28.375545946298274</v>
      </c>
      <c r="I1602" s="4">
        <v>39.680319724927649</v>
      </c>
      <c r="J1602" s="4">
        <v>40.319750262465746</v>
      </c>
      <c r="K1602" s="4">
        <v>38.517016520612721</v>
      </c>
      <c r="L1602" s="4">
        <v>44.301674119706298</v>
      </c>
      <c r="M1602" s="4">
        <v>53.248739359795522</v>
      </c>
      <c r="R1602" t="s">
        <v>7367</v>
      </c>
      <c r="S1602">
        <v>42.229086420336344</v>
      </c>
      <c r="T1602">
        <v>80.488954345902329</v>
      </c>
      <c r="U1602">
        <v>51.980973018021565</v>
      </c>
      <c r="V1602">
        <v>32.245662132838504</v>
      </c>
      <c r="W1602">
        <v>51.033844705254026</v>
      </c>
      <c r="X1602">
        <v>28.95334813614086</v>
      </c>
      <c r="Y1602">
        <v>20.666413841133899</v>
      </c>
      <c r="AT1602" t="s">
        <v>7367</v>
      </c>
      <c r="AU1602">
        <f t="shared" si="170"/>
        <v>3.1305663771777548E-8</v>
      </c>
      <c r="AV1602">
        <f t="shared" si="171"/>
        <v>7.9558438845169241E-8</v>
      </c>
      <c r="AW1602">
        <f t="shared" si="172"/>
        <v>5.361394660367634E-8</v>
      </c>
      <c r="AX1602">
        <f t="shared" si="173"/>
        <v>3.6426145101564671E-8</v>
      </c>
      <c r="AY1602">
        <f t="shared" si="174"/>
        <v>6.3718551658023371E-8</v>
      </c>
      <c r="AZ1602">
        <f t="shared" si="175"/>
        <v>2.8618624701630586E-8</v>
      </c>
      <c r="BA1602">
        <f t="shared" si="176"/>
        <v>1.9587713194024978E-8</v>
      </c>
    </row>
    <row r="1603" spans="1:53" x14ac:dyDescent="0.3">
      <c r="A1603" s="3" t="s">
        <v>16154</v>
      </c>
      <c r="B1603" s="3" t="s">
        <v>29609</v>
      </c>
      <c r="C1603" s="6" t="s">
        <v>3410</v>
      </c>
      <c r="D1603" s="3">
        <v>3</v>
      </c>
      <c r="E1603" s="3">
        <v>132.22999999999999</v>
      </c>
      <c r="F1603" s="3">
        <v>61310.660230000001</v>
      </c>
      <c r="G1603" s="4">
        <v>1.543632745</v>
      </c>
      <c r="H1603" s="4">
        <v>0.706793224</v>
      </c>
      <c r="I1603" s="4">
        <v>1.380910632</v>
      </c>
      <c r="J1603" s="4">
        <v>1.7249726830000001</v>
      </c>
      <c r="K1603" s="4">
        <v>0.188261867</v>
      </c>
      <c r="L1603" s="4">
        <v>0.56151437299999996</v>
      </c>
      <c r="M1603" s="4" t="s">
        <v>30021</v>
      </c>
      <c r="R1603" t="s">
        <v>7368</v>
      </c>
      <c r="AT1603" t="s">
        <v>7368</v>
      </c>
      <c r="AU1603">
        <f t="shared" ref="AU1603:AU1666" si="177">S1603/AK$2/(10^-15)/(6.022*10^23)</f>
        <v>0</v>
      </c>
      <c r="AV1603">
        <f t="shared" ref="AV1603:AV1666" si="178">T1603/AL$2/(10^-15)/(6.022*10^23)</f>
        <v>0</v>
      </c>
      <c r="AW1603">
        <f t="shared" ref="AW1603:AW1666" si="179">U1603/AM$2/(10^-15)/(6.022*10^23)</f>
        <v>0</v>
      </c>
      <c r="AX1603">
        <f t="shared" ref="AX1603:AX1666" si="180">V1603/AN$2/(10^-15)/(6.022*10^23)</f>
        <v>0</v>
      </c>
      <c r="AY1603">
        <f t="shared" ref="AY1603:AY1666" si="181">W1603/AO$2/(10^-15)/(6.022*10^23)</f>
        <v>0</v>
      </c>
      <c r="AZ1603">
        <f t="shared" ref="AZ1603:AZ1666" si="182">X1603/AP$2/(10^-15)/(6.022*10^23)</f>
        <v>0</v>
      </c>
      <c r="BA1603">
        <f t="shared" ref="BA1603:BA1666" si="183">Y1603/AQ$2/(10^-15)/(6.022*10^23)</f>
        <v>0</v>
      </c>
    </row>
    <row r="1604" spans="1:53" x14ac:dyDescent="0.3">
      <c r="A1604" s="3" t="s">
        <v>11285</v>
      </c>
      <c r="B1604" s="3" t="s">
        <v>29610</v>
      </c>
      <c r="C1604" s="6" t="s">
        <v>4543</v>
      </c>
      <c r="D1604" s="3">
        <v>3</v>
      </c>
      <c r="E1604" s="3">
        <v>188.47</v>
      </c>
      <c r="F1604" s="3">
        <v>8734.4306899999992</v>
      </c>
      <c r="G1604" s="4">
        <v>1168.3558889561641</v>
      </c>
      <c r="H1604" s="4">
        <v>582.84833801172147</v>
      </c>
      <c r="I1604" s="4">
        <v>719.16878321854767</v>
      </c>
      <c r="J1604" s="4">
        <v>896.98268430144162</v>
      </c>
      <c r="K1604" s="4">
        <v>785.57681622146993</v>
      </c>
      <c r="L1604" s="4">
        <v>826.8604429291612</v>
      </c>
      <c r="M1604" s="4">
        <v>1154.453360440081</v>
      </c>
      <c r="R1604" t="s">
        <v>7370</v>
      </c>
      <c r="AT1604" t="s">
        <v>7370</v>
      </c>
      <c r="AU1604">
        <f t="shared" si="177"/>
        <v>0</v>
      </c>
      <c r="AV1604">
        <f t="shared" si="178"/>
        <v>0</v>
      </c>
      <c r="AW1604">
        <f t="shared" si="179"/>
        <v>0</v>
      </c>
      <c r="AX1604">
        <f t="shared" si="180"/>
        <v>0</v>
      </c>
      <c r="AY1604">
        <f t="shared" si="181"/>
        <v>0</v>
      </c>
      <c r="AZ1604">
        <f t="shared" si="182"/>
        <v>0</v>
      </c>
      <c r="BA1604">
        <f t="shared" si="183"/>
        <v>0</v>
      </c>
    </row>
    <row r="1605" spans="1:53" x14ac:dyDescent="0.3">
      <c r="A1605" s="3" t="s">
        <v>22958</v>
      </c>
      <c r="B1605" s="3" t="s">
        <v>29611</v>
      </c>
      <c r="C1605" s="6" t="s">
        <v>4252</v>
      </c>
      <c r="D1605" s="3">
        <v>3</v>
      </c>
      <c r="E1605" s="3">
        <v>98.14</v>
      </c>
      <c r="F1605" s="3">
        <v>47297.753799999999</v>
      </c>
      <c r="G1605" s="4">
        <v>15.711893794093864</v>
      </c>
      <c r="H1605" s="4">
        <v>8.7810556599559018</v>
      </c>
      <c r="I1605" s="4">
        <v>17.529815100230735</v>
      </c>
      <c r="J1605" s="4">
        <v>16.394976773311264</v>
      </c>
      <c r="K1605" s="4">
        <v>21.48949491191453</v>
      </c>
      <c r="L1605" s="4">
        <v>14.131096856022634</v>
      </c>
      <c r="M1605" s="4">
        <v>18.385160472886497</v>
      </c>
      <c r="R1605" t="s">
        <v>7376</v>
      </c>
      <c r="AT1605" t="s">
        <v>7376</v>
      </c>
      <c r="AU1605">
        <f t="shared" si="177"/>
        <v>0</v>
      </c>
      <c r="AV1605">
        <f t="shared" si="178"/>
        <v>0</v>
      </c>
      <c r="AW1605">
        <f t="shared" si="179"/>
        <v>0</v>
      </c>
      <c r="AX1605">
        <f t="shared" si="180"/>
        <v>0</v>
      </c>
      <c r="AY1605">
        <f t="shared" si="181"/>
        <v>0</v>
      </c>
      <c r="AZ1605">
        <f t="shared" si="182"/>
        <v>0</v>
      </c>
      <c r="BA1605">
        <f t="shared" si="183"/>
        <v>0</v>
      </c>
    </row>
    <row r="1606" spans="1:53" x14ac:dyDescent="0.3">
      <c r="A1606" s="3" t="s">
        <v>14736</v>
      </c>
      <c r="B1606" s="3" t="s">
        <v>29612</v>
      </c>
      <c r="C1606" s="6" t="s">
        <v>5272</v>
      </c>
      <c r="D1606" s="3">
        <v>3</v>
      </c>
      <c r="E1606" s="3">
        <v>92.01</v>
      </c>
      <c r="F1606" s="3">
        <v>30381.21113</v>
      </c>
      <c r="G1606" s="4">
        <v>13.170258940450029</v>
      </c>
      <c r="H1606" s="4">
        <v>4.9449104248828686</v>
      </c>
      <c r="I1606" s="4">
        <v>7.7570177154500355</v>
      </c>
      <c r="J1606" s="4">
        <v>5.8557896392320785</v>
      </c>
      <c r="K1606" s="4">
        <v>3.2683304922159468</v>
      </c>
      <c r="L1606" s="4">
        <v>4.7398415193569239</v>
      </c>
      <c r="M1606" s="4">
        <v>3.7129331881186483</v>
      </c>
      <c r="R1606" t="s">
        <v>7374</v>
      </c>
      <c r="AT1606" t="s">
        <v>7374</v>
      </c>
      <c r="AU1606">
        <f t="shared" si="177"/>
        <v>0</v>
      </c>
      <c r="AV1606">
        <f t="shared" si="178"/>
        <v>0</v>
      </c>
      <c r="AW1606">
        <f t="shared" si="179"/>
        <v>0</v>
      </c>
      <c r="AX1606">
        <f t="shared" si="180"/>
        <v>0</v>
      </c>
      <c r="AY1606">
        <f t="shared" si="181"/>
        <v>0</v>
      </c>
      <c r="AZ1606">
        <f t="shared" si="182"/>
        <v>0</v>
      </c>
      <c r="BA1606">
        <f t="shared" si="183"/>
        <v>0</v>
      </c>
    </row>
    <row r="1607" spans="1:53" x14ac:dyDescent="0.3">
      <c r="A1607" s="3" t="s">
        <v>17876</v>
      </c>
      <c r="B1607" s="3" t="s">
        <v>29613</v>
      </c>
      <c r="C1607" s="6" t="s">
        <v>3163</v>
      </c>
      <c r="D1607" s="3">
        <v>3</v>
      </c>
      <c r="E1607" s="3">
        <v>162.4</v>
      </c>
      <c r="F1607" s="3">
        <v>15445.18543</v>
      </c>
      <c r="G1607" s="4">
        <v>265.456259679109</v>
      </c>
      <c r="H1607" s="4">
        <v>180.35883195060165</v>
      </c>
      <c r="I1607" s="4">
        <v>428.1815527509923</v>
      </c>
      <c r="J1607" s="4">
        <v>508.61038989754292</v>
      </c>
      <c r="K1607" s="4">
        <v>358.85901074411049</v>
      </c>
      <c r="L1607" s="4">
        <v>341.91739569785187</v>
      </c>
      <c r="M1607" s="4">
        <v>319.58250602398351</v>
      </c>
      <c r="R1607" t="s">
        <v>7372</v>
      </c>
      <c r="AT1607" t="s">
        <v>7372</v>
      </c>
      <c r="AU1607">
        <f t="shared" si="177"/>
        <v>0</v>
      </c>
      <c r="AV1607">
        <f t="shared" si="178"/>
        <v>0</v>
      </c>
      <c r="AW1607">
        <f t="shared" si="179"/>
        <v>0</v>
      </c>
      <c r="AX1607">
        <f t="shared" si="180"/>
        <v>0</v>
      </c>
      <c r="AY1607">
        <f t="shared" si="181"/>
        <v>0</v>
      </c>
      <c r="AZ1607">
        <f t="shared" si="182"/>
        <v>0</v>
      </c>
      <c r="BA1607">
        <f t="shared" si="183"/>
        <v>0</v>
      </c>
    </row>
    <row r="1608" spans="1:53" x14ac:dyDescent="0.3">
      <c r="A1608" s="3" t="s">
        <v>14992</v>
      </c>
      <c r="B1608" s="3" t="s">
        <v>29614</v>
      </c>
      <c r="C1608" s="6" t="s">
        <v>4735</v>
      </c>
      <c r="D1608" s="3">
        <v>3</v>
      </c>
      <c r="E1608" s="3">
        <v>148.94999999999999</v>
      </c>
      <c r="F1608" s="3">
        <v>29138.91131</v>
      </c>
      <c r="G1608" s="4">
        <v>137.98258876549318</v>
      </c>
      <c r="H1608" s="4">
        <v>108.78766648346155</v>
      </c>
      <c r="I1608" s="4">
        <v>86.696411844999773</v>
      </c>
      <c r="J1608" s="4">
        <v>64.892317685733673</v>
      </c>
      <c r="K1608" s="4">
        <v>115.42255892402018</v>
      </c>
      <c r="L1608" s="4">
        <v>85.836562755139653</v>
      </c>
      <c r="M1608" s="4">
        <v>81.61217325595662</v>
      </c>
      <c r="R1608" t="s">
        <v>7378</v>
      </c>
      <c r="AT1608" t="s">
        <v>7378</v>
      </c>
      <c r="AU1608">
        <f t="shared" si="177"/>
        <v>0</v>
      </c>
      <c r="AV1608">
        <f t="shared" si="178"/>
        <v>0</v>
      </c>
      <c r="AW1608">
        <f t="shared" si="179"/>
        <v>0</v>
      </c>
      <c r="AX1608">
        <f t="shared" si="180"/>
        <v>0</v>
      </c>
      <c r="AY1608">
        <f t="shared" si="181"/>
        <v>0</v>
      </c>
      <c r="AZ1608">
        <f t="shared" si="182"/>
        <v>0</v>
      </c>
      <c r="BA1608">
        <f t="shared" si="183"/>
        <v>0</v>
      </c>
    </row>
    <row r="1609" spans="1:53" x14ac:dyDescent="0.3">
      <c r="A1609" s="3" t="s">
        <v>22744</v>
      </c>
      <c r="B1609" s="3" t="s">
        <v>29615</v>
      </c>
      <c r="C1609" s="6" t="s">
        <v>8093</v>
      </c>
      <c r="D1609" s="3">
        <v>3</v>
      </c>
      <c r="E1609" s="3">
        <v>165.2</v>
      </c>
      <c r="F1609" s="3">
        <v>53527.932639999999</v>
      </c>
      <c r="G1609" s="4">
        <v>19.505382570991216</v>
      </c>
      <c r="H1609" s="4">
        <v>31.043977516893726</v>
      </c>
      <c r="I1609" s="4">
        <v>40.241164699425354</v>
      </c>
      <c r="J1609" s="4">
        <v>28.870646367254309</v>
      </c>
      <c r="K1609" s="4">
        <v>45.1079342264958</v>
      </c>
      <c r="L1609" s="4">
        <v>47.354964164366599</v>
      </c>
      <c r="M1609" s="4">
        <v>27.10916275421236</v>
      </c>
      <c r="R1609" t="s">
        <v>7380</v>
      </c>
      <c r="S1609">
        <v>74.061455699767379</v>
      </c>
      <c r="T1609">
        <v>20.938715494570847</v>
      </c>
      <c r="U1609">
        <v>45.371160122142854</v>
      </c>
      <c r="V1609">
        <v>24.740274609143889</v>
      </c>
      <c r="W1609">
        <v>25.952447492886549</v>
      </c>
      <c r="X1609">
        <v>31.27512059748187</v>
      </c>
      <c r="Y1609">
        <v>32.3292806183062</v>
      </c>
      <c r="AT1609" t="s">
        <v>7380</v>
      </c>
      <c r="AU1609">
        <f t="shared" si="177"/>
        <v>5.4903935347006948E-8</v>
      </c>
      <c r="AV1609">
        <f t="shared" si="178"/>
        <v>2.0696647505348294E-8</v>
      </c>
      <c r="AW1609">
        <f t="shared" si="179"/>
        <v>4.6796487539624743E-8</v>
      </c>
      <c r="AX1609">
        <f t="shared" si="180"/>
        <v>2.7947722985271567E-8</v>
      </c>
      <c r="AY1609">
        <f t="shared" si="181"/>
        <v>3.2403052832454623E-8</v>
      </c>
      <c r="AZ1609">
        <f t="shared" si="182"/>
        <v>3.0913555650592535E-8</v>
      </c>
      <c r="BA1609">
        <f t="shared" si="183"/>
        <v>3.0641826946294602E-8</v>
      </c>
    </row>
    <row r="1610" spans="1:53" x14ac:dyDescent="0.3">
      <c r="A1610" s="3" t="s">
        <v>14451</v>
      </c>
      <c r="B1610" s="3" t="s">
        <v>29616</v>
      </c>
      <c r="C1610" s="6" t="s">
        <v>2920</v>
      </c>
      <c r="D1610" s="3">
        <v>3</v>
      </c>
      <c r="E1610" s="3">
        <v>190.13</v>
      </c>
      <c r="F1610" s="3">
        <v>11401.1638</v>
      </c>
      <c r="G1610" s="4">
        <v>505.21625735266082</v>
      </c>
      <c r="H1610" s="4">
        <v>722.8427138433459</v>
      </c>
      <c r="I1610" s="4">
        <v>667.04343053946877</v>
      </c>
      <c r="J1610" s="4">
        <v>756.82095169119202</v>
      </c>
      <c r="K1610" s="4">
        <v>549.43207925981199</v>
      </c>
      <c r="L1610" s="4">
        <v>439.08179272173669</v>
      </c>
      <c r="M1610" s="4">
        <v>299.90689688940785</v>
      </c>
      <c r="R1610" t="s">
        <v>3656</v>
      </c>
      <c r="S1610">
        <v>8901.891897585605</v>
      </c>
      <c r="T1610">
        <v>4455.1140490164371</v>
      </c>
      <c r="U1610">
        <v>7110.9764090254848</v>
      </c>
      <c r="V1610">
        <v>3405.7995018442948</v>
      </c>
      <c r="W1610">
        <v>6136.7493802463005</v>
      </c>
      <c r="X1610">
        <v>4949.540407800162</v>
      </c>
      <c r="Y1610">
        <v>11825.170231434431</v>
      </c>
      <c r="AT1610" t="s">
        <v>3656</v>
      </c>
      <c r="AU1610">
        <f t="shared" si="177"/>
        <v>6.5992342790613038E-6</v>
      </c>
      <c r="AV1610">
        <f t="shared" si="178"/>
        <v>4.4036094330870516E-6</v>
      </c>
      <c r="AW1610">
        <f t="shared" si="179"/>
        <v>7.3343665452610459E-6</v>
      </c>
      <c r="AX1610">
        <f t="shared" si="180"/>
        <v>3.8473437552605236E-6</v>
      </c>
      <c r="AY1610">
        <f t="shared" si="181"/>
        <v>7.6620678817347678E-6</v>
      </c>
      <c r="AZ1610">
        <f t="shared" si="182"/>
        <v>4.8923198350098872E-6</v>
      </c>
      <c r="BA1610">
        <f t="shared" si="183"/>
        <v>1.1207945642839741E-5</v>
      </c>
    </row>
    <row r="1611" spans="1:53" x14ac:dyDescent="0.3">
      <c r="A1611" s="3" t="s">
        <v>10317</v>
      </c>
      <c r="B1611" s="3" t="s">
        <v>29617</v>
      </c>
      <c r="C1611" s="6" t="s">
        <v>3981</v>
      </c>
      <c r="D1611" s="3">
        <v>3</v>
      </c>
      <c r="E1611" s="3">
        <v>249.9</v>
      </c>
      <c r="F1611" s="3">
        <v>48400.081469999997</v>
      </c>
      <c r="G1611" s="4">
        <v>45.669472899448017</v>
      </c>
      <c r="H1611" s="4">
        <v>17.49227491917793</v>
      </c>
      <c r="I1611" s="4">
        <v>16.722780852058968</v>
      </c>
      <c r="J1611" s="4">
        <v>25.769685587538408</v>
      </c>
      <c r="K1611" s="4">
        <v>18.115460687747092</v>
      </c>
      <c r="L1611" s="4">
        <v>28.914888895361326</v>
      </c>
      <c r="M1611" s="4">
        <v>41.231608109614328</v>
      </c>
      <c r="R1611" t="s">
        <v>3369</v>
      </c>
      <c r="S1611">
        <v>48939.467479130879</v>
      </c>
      <c r="T1611">
        <v>41895.342285850966</v>
      </c>
      <c r="U1611">
        <v>47094.027445302629</v>
      </c>
      <c r="V1611">
        <v>40623.935157592015</v>
      </c>
      <c r="W1611">
        <v>37621.229832742712</v>
      </c>
      <c r="X1611">
        <v>51325.226625625721</v>
      </c>
      <c r="Y1611">
        <v>53084.954713696781</v>
      </c>
      <c r="AT1611" t="s">
        <v>3369</v>
      </c>
      <c r="AU1611">
        <f t="shared" si="177"/>
        <v>3.6280266611065146E-5</v>
      </c>
      <c r="AV1611">
        <f t="shared" si="178"/>
        <v>4.1410999238754489E-5</v>
      </c>
      <c r="AW1611">
        <f t="shared" si="179"/>
        <v>4.8573478451993448E-5</v>
      </c>
      <c r="AX1611">
        <f t="shared" si="180"/>
        <v>4.5890617800030293E-5</v>
      </c>
      <c r="AY1611">
        <f t="shared" si="181"/>
        <v>4.6972167007617083E-5</v>
      </c>
      <c r="AZ1611">
        <f t="shared" si="182"/>
        <v>5.0731866712555674E-5</v>
      </c>
      <c r="BA1611">
        <f t="shared" si="183"/>
        <v>5.031414138141762E-5</v>
      </c>
    </row>
    <row r="1612" spans="1:53" x14ac:dyDescent="0.3">
      <c r="A1612" s="3" t="s">
        <v>18909</v>
      </c>
      <c r="B1612" s="3" t="s">
        <v>29618</v>
      </c>
      <c r="C1612" s="6" t="s">
        <v>5895</v>
      </c>
      <c r="D1612" s="3">
        <v>3</v>
      </c>
      <c r="E1612" s="3">
        <v>159.18</v>
      </c>
      <c r="F1612" s="3">
        <v>47144.742469999997</v>
      </c>
      <c r="G1612" s="4">
        <v>5.849649662</v>
      </c>
      <c r="H1612" s="4">
        <v>0.70391864699999995</v>
      </c>
      <c r="I1612" s="4">
        <v>6.4198337839999997</v>
      </c>
      <c r="J1612" s="4">
        <v>2.498286604</v>
      </c>
      <c r="K1612" s="4">
        <v>1.1766008320000001</v>
      </c>
      <c r="L1612" s="4">
        <v>4.8292942180000002</v>
      </c>
      <c r="M1612" s="4" t="s">
        <v>30021</v>
      </c>
      <c r="R1612" t="s">
        <v>23650</v>
      </c>
      <c r="AT1612" t="s">
        <v>23650</v>
      </c>
      <c r="AU1612">
        <f t="shared" si="177"/>
        <v>0</v>
      </c>
      <c r="AV1612">
        <f t="shared" si="178"/>
        <v>0</v>
      </c>
      <c r="AW1612">
        <f t="shared" si="179"/>
        <v>0</v>
      </c>
      <c r="AX1612">
        <f t="shared" si="180"/>
        <v>0</v>
      </c>
      <c r="AY1612">
        <f t="shared" si="181"/>
        <v>0</v>
      </c>
      <c r="AZ1612">
        <f t="shared" si="182"/>
        <v>0</v>
      </c>
      <c r="BA1612">
        <f t="shared" si="183"/>
        <v>0</v>
      </c>
    </row>
    <row r="1613" spans="1:53" x14ac:dyDescent="0.3">
      <c r="A1613" s="3" t="s">
        <v>18002</v>
      </c>
      <c r="B1613" s="3" t="s">
        <v>29619</v>
      </c>
      <c r="C1613" s="6" t="s">
        <v>6272</v>
      </c>
      <c r="D1613" s="3">
        <v>3</v>
      </c>
      <c r="E1613" s="3">
        <v>128.69</v>
      </c>
      <c r="F1613" s="3">
        <v>31038.235690000001</v>
      </c>
      <c r="G1613" s="4">
        <v>18.788421360000001</v>
      </c>
      <c r="H1613" s="4">
        <v>1.047109874</v>
      </c>
      <c r="I1613" s="4">
        <v>1.49282654</v>
      </c>
      <c r="J1613" s="4">
        <v>2.3495101439999999</v>
      </c>
      <c r="K1613" s="4">
        <v>6.7591733239999998</v>
      </c>
      <c r="L1613" s="4">
        <v>6.4909249820000001</v>
      </c>
      <c r="M1613" s="4" t="s">
        <v>30021</v>
      </c>
      <c r="R1613" t="s">
        <v>7381</v>
      </c>
      <c r="S1613">
        <v>4.6924781169263881</v>
      </c>
      <c r="T1613">
        <v>9.6671223120460024</v>
      </c>
      <c r="U1613">
        <v>7.4212246287455006</v>
      </c>
      <c r="V1613">
        <v>6.6025979715733802</v>
      </c>
      <c r="W1613">
        <v>10.555477103612464</v>
      </c>
      <c r="X1613">
        <v>13.700470675068406</v>
      </c>
      <c r="Y1613">
        <v>13.093249776368419</v>
      </c>
      <c r="AT1613" t="s">
        <v>7381</v>
      </c>
      <c r="AU1613">
        <f t="shared" si="177"/>
        <v>3.478672039520559E-9</v>
      </c>
      <c r="AV1613">
        <f t="shared" si="178"/>
        <v>9.5553627888674096E-9</v>
      </c>
      <c r="AW1613">
        <f t="shared" si="179"/>
        <v>7.6543611609868383E-9</v>
      </c>
      <c r="AX1613">
        <f t="shared" si="180"/>
        <v>7.4585905778284388E-9</v>
      </c>
      <c r="AY1613">
        <f t="shared" si="181"/>
        <v>1.3179091581010561E-8</v>
      </c>
      <c r="AZ1613">
        <f t="shared" si="182"/>
        <v>1.3542082478401027E-8</v>
      </c>
      <c r="BA1613">
        <f t="shared" si="183"/>
        <v>1.2409836721975018E-8</v>
      </c>
    </row>
    <row r="1614" spans="1:53" x14ac:dyDescent="0.3">
      <c r="A1614" s="3" t="s">
        <v>13693</v>
      </c>
      <c r="B1614" s="3" t="s">
        <v>29620</v>
      </c>
      <c r="C1614" s="6" t="s">
        <v>7165</v>
      </c>
      <c r="D1614" s="3">
        <v>3</v>
      </c>
      <c r="E1614" s="3">
        <v>190.08</v>
      </c>
      <c r="F1614" s="3">
        <v>57490.048669999996</v>
      </c>
      <c r="G1614" s="4">
        <v>5.6268826252188209</v>
      </c>
      <c r="H1614" s="4">
        <v>13.871643824412391</v>
      </c>
      <c r="I1614" s="4">
        <v>9.307627541306033</v>
      </c>
      <c r="J1614" s="4">
        <v>6.8819283347806772</v>
      </c>
      <c r="K1614" s="4">
        <v>13.557819651952522</v>
      </c>
      <c r="L1614" s="4">
        <v>7.6493068232133821</v>
      </c>
      <c r="M1614" s="4">
        <v>2.2688898118717216</v>
      </c>
      <c r="R1614" t="s">
        <v>7382</v>
      </c>
      <c r="S1614">
        <v>507.77899596815871</v>
      </c>
      <c r="T1614">
        <v>413.0528798859757</v>
      </c>
      <c r="U1614">
        <v>367.06951344836864</v>
      </c>
      <c r="V1614">
        <v>419.47761835183508</v>
      </c>
      <c r="W1614">
        <v>343.34441527795883</v>
      </c>
      <c r="X1614">
        <v>246.52938319710356</v>
      </c>
      <c r="Y1614">
        <v>326.49171107139688</v>
      </c>
      <c r="AT1614" t="s">
        <v>7382</v>
      </c>
      <c r="AU1614">
        <f t="shared" si="177"/>
        <v>3.7643150410411728E-7</v>
      </c>
      <c r="AV1614">
        <f t="shared" si="178"/>
        <v>4.0827766432404166E-7</v>
      </c>
      <c r="AW1614">
        <f t="shared" si="179"/>
        <v>3.7860094090649883E-7</v>
      </c>
      <c r="AX1614">
        <f t="shared" si="180"/>
        <v>4.7386071745079272E-7</v>
      </c>
      <c r="AY1614">
        <f t="shared" si="181"/>
        <v>4.2868431700052049E-7</v>
      </c>
      <c r="AZ1614">
        <f t="shared" si="182"/>
        <v>2.4367930998748991E-7</v>
      </c>
      <c r="BA1614">
        <f t="shared" si="183"/>
        <v>3.0945020485189831E-7</v>
      </c>
    </row>
    <row r="1615" spans="1:53" x14ac:dyDescent="0.3">
      <c r="A1615" s="3" t="s">
        <v>11127</v>
      </c>
      <c r="B1615" s="3" t="s">
        <v>29621</v>
      </c>
      <c r="C1615" s="6" t="s">
        <v>6450</v>
      </c>
      <c r="D1615" s="3">
        <v>3</v>
      </c>
      <c r="E1615" s="3">
        <v>66.63</v>
      </c>
      <c r="F1615" s="3">
        <v>99933.303629999995</v>
      </c>
      <c r="G1615" s="4">
        <v>2.0166142279999999</v>
      </c>
      <c r="H1615" s="4">
        <v>0.98004571600000001</v>
      </c>
      <c r="I1615" s="4">
        <v>0.42653008399999998</v>
      </c>
      <c r="J1615" s="4">
        <v>69.424556240000001</v>
      </c>
      <c r="K1615" s="4">
        <v>0.79763995899999995</v>
      </c>
      <c r="L1615" s="4">
        <v>2.221069956</v>
      </c>
      <c r="M1615" s="4" t="s">
        <v>30021</v>
      </c>
      <c r="R1615" t="s">
        <v>7383</v>
      </c>
      <c r="S1615">
        <v>251.73219211894462</v>
      </c>
      <c r="T1615">
        <v>191.89084640554114</v>
      </c>
      <c r="U1615">
        <v>219.38652101145956</v>
      </c>
      <c r="V1615">
        <v>234.31104820253668</v>
      </c>
      <c r="W1615">
        <v>180.28230269893646</v>
      </c>
      <c r="X1615">
        <v>192.81611400698478</v>
      </c>
      <c r="Y1615">
        <v>243.83129276605359</v>
      </c>
      <c r="AT1615" t="s">
        <v>7383</v>
      </c>
      <c r="AU1615">
        <f t="shared" si="177"/>
        <v>1.8661647776526594E-7</v>
      </c>
      <c r="AV1615">
        <f t="shared" si="178"/>
        <v>1.8967243757565625E-7</v>
      </c>
      <c r="AW1615">
        <f t="shared" si="179"/>
        <v>2.2627851192775514E-7</v>
      </c>
      <c r="AX1615">
        <f t="shared" si="180"/>
        <v>2.6468826118578441E-7</v>
      </c>
      <c r="AY1615">
        <f t="shared" si="181"/>
        <v>2.2509233399706898E-7</v>
      </c>
      <c r="AZ1615">
        <f t="shared" si="182"/>
        <v>1.9058700835723852E-7</v>
      </c>
      <c r="BA1615">
        <f t="shared" si="183"/>
        <v>2.3110431578233343E-7</v>
      </c>
    </row>
    <row r="1616" spans="1:53" x14ac:dyDescent="0.3">
      <c r="A1616" s="3" t="s">
        <v>20188</v>
      </c>
      <c r="B1616" s="3" t="s">
        <v>29622</v>
      </c>
      <c r="C1616" s="6" t="s">
        <v>5316</v>
      </c>
      <c r="D1616" s="3">
        <v>3</v>
      </c>
      <c r="E1616" s="3">
        <v>103.5</v>
      </c>
      <c r="F1616" s="3">
        <v>63638.496400000004</v>
      </c>
      <c r="G1616" s="4">
        <v>11.14275443</v>
      </c>
      <c r="H1616" s="4">
        <v>0.129003587</v>
      </c>
      <c r="I1616" s="4">
        <v>4.6673029760000002</v>
      </c>
      <c r="J1616" s="4">
        <v>1.9799767930000001</v>
      </c>
      <c r="K1616" s="4">
        <v>1.716114337</v>
      </c>
      <c r="L1616" s="4">
        <v>1.649572542</v>
      </c>
      <c r="M1616" s="4" t="s">
        <v>30021</v>
      </c>
      <c r="R1616" t="s">
        <v>7384</v>
      </c>
      <c r="S1616">
        <v>627.56358867585209</v>
      </c>
      <c r="T1616">
        <v>394.33389215520106</v>
      </c>
      <c r="U1616">
        <v>529.51248970449035</v>
      </c>
      <c r="V1616">
        <v>619.45090298453465</v>
      </c>
      <c r="W1616">
        <v>520.99690776179784</v>
      </c>
      <c r="X1616">
        <v>451.16642513223212</v>
      </c>
      <c r="Y1616">
        <v>640.96744038430325</v>
      </c>
      <c r="AT1616" t="s">
        <v>7384</v>
      </c>
      <c r="AU1616">
        <f t="shared" si="177"/>
        <v>4.6523134568772543E-7</v>
      </c>
      <c r="AV1616">
        <f t="shared" si="178"/>
        <v>3.897750827869252E-7</v>
      </c>
      <c r="AW1616">
        <f t="shared" si="179"/>
        <v>5.4614703613096739E-7</v>
      </c>
      <c r="AX1616">
        <f t="shared" si="180"/>
        <v>6.9975950198990856E-7</v>
      </c>
      <c r="AY1616">
        <f t="shared" si="181"/>
        <v>6.5049318883616945E-7</v>
      </c>
      <c r="AZ1616">
        <f t="shared" si="182"/>
        <v>4.4595058706590928E-7</v>
      </c>
      <c r="BA1616">
        <f t="shared" si="183"/>
        <v>6.0751161210014639E-7</v>
      </c>
    </row>
    <row r="1617" spans="1:53" x14ac:dyDescent="0.3">
      <c r="A1617" s="3" t="s">
        <v>20659</v>
      </c>
      <c r="B1617" s="3" t="s">
        <v>29623</v>
      </c>
      <c r="C1617" s="6" t="s">
        <v>4641</v>
      </c>
      <c r="D1617" s="3">
        <v>3</v>
      </c>
      <c r="E1617" s="3">
        <v>189.2</v>
      </c>
      <c r="F1617" s="3">
        <v>88005.119070000001</v>
      </c>
      <c r="G1617" s="4">
        <v>0.74908204187284277</v>
      </c>
      <c r="H1617" s="4">
        <v>0.48349545498679086</v>
      </c>
      <c r="I1617" s="4">
        <v>0.58552496218686334</v>
      </c>
      <c r="J1617" s="4">
        <v>0.27897642701408831</v>
      </c>
      <c r="K1617" s="4">
        <v>1.8590273091599956</v>
      </c>
      <c r="L1617" s="4">
        <v>1.9117545419114033</v>
      </c>
      <c r="M1617" s="4">
        <v>5.2054091769112869</v>
      </c>
      <c r="R1617" t="s">
        <v>7385</v>
      </c>
      <c r="S1617">
        <v>266.15491426620429</v>
      </c>
      <c r="T1617">
        <v>215.1283605051824</v>
      </c>
      <c r="U1617">
        <v>255.30977657985369</v>
      </c>
      <c r="V1617">
        <v>273.12902597845675</v>
      </c>
      <c r="W1617">
        <v>442.67958100501414</v>
      </c>
      <c r="X1617">
        <v>246.19793289340561</v>
      </c>
      <c r="Y1617">
        <v>311.08228219078683</v>
      </c>
      <c r="AT1617" t="s">
        <v>7385</v>
      </c>
      <c r="AU1617">
        <f t="shared" si="177"/>
        <v>1.973084658826893E-7</v>
      </c>
      <c r="AV1617">
        <f t="shared" si="178"/>
        <v>2.126413077695102E-7</v>
      </c>
      <c r="AW1617">
        <f t="shared" si="179"/>
        <v>2.6333029057003587E-7</v>
      </c>
      <c r="AX1617">
        <f t="shared" si="180"/>
        <v>3.0853878858974773E-7</v>
      </c>
      <c r="AY1617">
        <f t="shared" si="181"/>
        <v>5.5270971476143137E-7</v>
      </c>
      <c r="AZ1617">
        <f t="shared" si="182"/>
        <v>2.4335169150951039E-7</v>
      </c>
      <c r="BA1617">
        <f t="shared" si="183"/>
        <v>2.9484508391909531E-7</v>
      </c>
    </row>
    <row r="1618" spans="1:53" x14ac:dyDescent="0.3">
      <c r="A1618" s="3" t="s">
        <v>21305</v>
      </c>
      <c r="B1618" s="3" t="s">
        <v>29624</v>
      </c>
      <c r="C1618" s="6" t="s">
        <v>4828</v>
      </c>
      <c r="D1618" s="3">
        <v>3</v>
      </c>
      <c r="E1618" s="3">
        <v>79.06</v>
      </c>
      <c r="F1618" s="3">
        <v>36900.772129999998</v>
      </c>
      <c r="G1618" s="4">
        <v>12.23040413</v>
      </c>
      <c r="H1618" s="4">
        <v>7.7623027929999999</v>
      </c>
      <c r="I1618" s="4">
        <v>14.64214737</v>
      </c>
      <c r="J1618" s="4">
        <v>10.47397745</v>
      </c>
      <c r="K1618" s="4">
        <v>6.0913948639999997</v>
      </c>
      <c r="L1618" s="4">
        <v>12.2272365</v>
      </c>
      <c r="M1618" s="4" t="s">
        <v>30021</v>
      </c>
      <c r="R1618" t="s">
        <v>4299</v>
      </c>
      <c r="S1618">
        <v>395.45446548498597</v>
      </c>
      <c r="T1618">
        <v>203.58374687386342</v>
      </c>
      <c r="U1618">
        <v>216.89319257900991</v>
      </c>
      <c r="V1618">
        <v>191.26968719005578</v>
      </c>
      <c r="W1618">
        <v>124.37236111644786</v>
      </c>
      <c r="X1618">
        <v>137.73513933495096</v>
      </c>
      <c r="Y1618">
        <v>209.63492280652693</v>
      </c>
      <c r="AT1618" t="s">
        <v>4299</v>
      </c>
      <c r="AU1618">
        <f t="shared" si="177"/>
        <v>2.931620260569771E-7</v>
      </c>
      <c r="AV1618">
        <f t="shared" si="178"/>
        <v>2.0123015893496013E-7</v>
      </c>
      <c r="AW1618">
        <f t="shared" si="179"/>
        <v>2.2370685599902836E-7</v>
      </c>
      <c r="AX1618">
        <f t="shared" si="180"/>
        <v>2.1606681079811187E-7</v>
      </c>
      <c r="AY1618">
        <f t="shared" si="181"/>
        <v>1.5528570818833182E-7</v>
      </c>
      <c r="AZ1618">
        <f t="shared" si="182"/>
        <v>1.3614281299417113E-7</v>
      </c>
      <c r="BA1618">
        <f t="shared" si="183"/>
        <v>1.9869285377479492E-7</v>
      </c>
    </row>
    <row r="1619" spans="1:53" x14ac:dyDescent="0.3">
      <c r="A1619" s="3" t="s">
        <v>15500</v>
      </c>
      <c r="B1619" s="3" t="s">
        <v>29625</v>
      </c>
      <c r="C1619" s="6" t="s">
        <v>4340</v>
      </c>
      <c r="D1619" s="3">
        <v>3</v>
      </c>
      <c r="E1619" s="3">
        <v>205.45</v>
      </c>
      <c r="F1619" s="3">
        <v>21217.97047</v>
      </c>
      <c r="G1619" s="4">
        <v>512.97282209378636</v>
      </c>
      <c r="H1619" s="4">
        <v>564.80642463989682</v>
      </c>
      <c r="I1619" s="4">
        <v>508.78731517917248</v>
      </c>
      <c r="J1619" s="4">
        <v>532.36026678561473</v>
      </c>
      <c r="K1619" s="4">
        <v>470.33523723982029</v>
      </c>
      <c r="L1619" s="4">
        <v>508.11045900472629</v>
      </c>
      <c r="M1619" s="4">
        <v>481.89737516112632</v>
      </c>
      <c r="R1619" t="s">
        <v>7386</v>
      </c>
      <c r="S1619">
        <v>569.23563518975823</v>
      </c>
      <c r="T1619">
        <v>539.47563891740106</v>
      </c>
      <c r="U1619">
        <v>200.16015569380124</v>
      </c>
      <c r="V1619">
        <v>249.74696821043682</v>
      </c>
      <c r="W1619">
        <v>215.53732093952664</v>
      </c>
      <c r="X1619">
        <v>230.68264383115201</v>
      </c>
      <c r="Y1619">
        <v>251.59247768452494</v>
      </c>
      <c r="AT1619" t="s">
        <v>7386</v>
      </c>
      <c r="AU1619">
        <f t="shared" si="177"/>
        <v>4.2199111827299778E-7</v>
      </c>
      <c r="AV1619">
        <f t="shared" si="178"/>
        <v>5.3323887701187025E-7</v>
      </c>
      <c r="AW1619">
        <f t="shared" si="179"/>
        <v>2.0644815355477251E-7</v>
      </c>
      <c r="AX1619">
        <f t="shared" si="180"/>
        <v>2.8212536821951804E-7</v>
      </c>
      <c r="AY1619">
        <f t="shared" si="181"/>
        <v>2.6911015616864308E-7</v>
      </c>
      <c r="AZ1619">
        <f t="shared" si="182"/>
        <v>2.2801577136921765E-7</v>
      </c>
      <c r="BA1619">
        <f t="shared" si="183"/>
        <v>2.3846039920335853E-7</v>
      </c>
    </row>
    <row r="1620" spans="1:53" x14ac:dyDescent="0.3">
      <c r="A1620" s="3" t="s">
        <v>20601</v>
      </c>
      <c r="B1620" s="3" t="s">
        <v>29626</v>
      </c>
      <c r="C1620" s="6" t="s">
        <v>3041</v>
      </c>
      <c r="D1620" s="3">
        <v>3</v>
      </c>
      <c r="E1620" s="3">
        <v>235.38</v>
      </c>
      <c r="F1620" s="3">
        <v>16127.241389999999</v>
      </c>
      <c r="G1620" s="4">
        <v>3161.1503688084695</v>
      </c>
      <c r="H1620" s="4">
        <v>1103.889643542494</v>
      </c>
      <c r="I1620" s="4">
        <v>2294.6006863398516</v>
      </c>
      <c r="J1620" s="4">
        <v>2356.9756044677656</v>
      </c>
      <c r="K1620" s="4">
        <v>1595.7722889707106</v>
      </c>
      <c r="L1620" s="4">
        <v>2437.9031348929334</v>
      </c>
      <c r="M1620" s="4">
        <v>2584.286742062176</v>
      </c>
      <c r="R1620" t="s">
        <v>23651</v>
      </c>
      <c r="AT1620" t="s">
        <v>23651</v>
      </c>
      <c r="AU1620">
        <f t="shared" si="177"/>
        <v>0</v>
      </c>
      <c r="AV1620">
        <f t="shared" si="178"/>
        <v>0</v>
      </c>
      <c r="AW1620">
        <f t="shared" si="179"/>
        <v>0</v>
      </c>
      <c r="AX1620">
        <f t="shared" si="180"/>
        <v>0</v>
      </c>
      <c r="AY1620">
        <f t="shared" si="181"/>
        <v>0</v>
      </c>
      <c r="AZ1620">
        <f t="shared" si="182"/>
        <v>0</v>
      </c>
      <c r="BA1620">
        <f t="shared" si="183"/>
        <v>0</v>
      </c>
    </row>
    <row r="1621" spans="1:53" x14ac:dyDescent="0.3">
      <c r="A1621" s="3" t="s">
        <v>20609</v>
      </c>
      <c r="B1621" s="3" t="s">
        <v>29627</v>
      </c>
      <c r="C1621" s="6" t="s">
        <v>3660</v>
      </c>
      <c r="D1621" s="3">
        <v>3</v>
      </c>
      <c r="E1621" s="3">
        <v>96.67</v>
      </c>
      <c r="F1621" s="3">
        <v>23534.179990000001</v>
      </c>
      <c r="G1621" s="4">
        <v>22.269667872921985</v>
      </c>
      <c r="H1621" s="4">
        <v>1.6664409290076621</v>
      </c>
      <c r="I1621" s="4">
        <v>5.9870158790331773</v>
      </c>
      <c r="J1621" s="4">
        <v>7.407723369614156</v>
      </c>
      <c r="K1621" s="4">
        <v>1.5375538377184614</v>
      </c>
      <c r="L1621" s="4">
        <v>0.87744079039762868</v>
      </c>
      <c r="M1621" s="4">
        <v>1.076086731214636</v>
      </c>
      <c r="R1621" t="s">
        <v>7388</v>
      </c>
      <c r="S1621">
        <v>231.09120187438234</v>
      </c>
      <c r="T1621">
        <v>208.97473434055675</v>
      </c>
      <c r="U1621">
        <v>250.36331223227072</v>
      </c>
      <c r="V1621">
        <v>249.78939614547636</v>
      </c>
      <c r="W1621">
        <v>151.98712126118244</v>
      </c>
      <c r="X1621">
        <v>290.76980213907416</v>
      </c>
      <c r="Y1621">
        <v>326.3200486903437</v>
      </c>
      <c r="AT1621" t="s">
        <v>7388</v>
      </c>
      <c r="AU1621">
        <f t="shared" si="177"/>
        <v>1.7131470462054489E-7</v>
      </c>
      <c r="AV1621">
        <f t="shared" si="178"/>
        <v>2.0655882235430087E-7</v>
      </c>
      <c r="AW1621">
        <f t="shared" si="179"/>
        <v>2.582284338711172E-7</v>
      </c>
      <c r="AX1621">
        <f t="shared" si="180"/>
        <v>2.8217329671643469E-7</v>
      </c>
      <c r="AY1621">
        <f t="shared" si="181"/>
        <v>1.8976424945773074E-7</v>
      </c>
      <c r="AZ1621">
        <f t="shared" si="182"/>
        <v>2.8740827495519814E-7</v>
      </c>
      <c r="BA1621">
        <f t="shared" si="183"/>
        <v>3.0928750253149955E-7</v>
      </c>
    </row>
    <row r="1622" spans="1:53" x14ac:dyDescent="0.3">
      <c r="A1622" s="3" t="s">
        <v>20686</v>
      </c>
      <c r="B1622" s="3" t="s">
        <v>29628</v>
      </c>
      <c r="C1622" s="6" t="s">
        <v>4653</v>
      </c>
      <c r="D1622" s="3">
        <v>3</v>
      </c>
      <c r="E1622" s="3">
        <v>198.48</v>
      </c>
      <c r="F1622" s="3">
        <v>63681.132469999997</v>
      </c>
      <c r="G1622" s="4">
        <v>4.9383305815585681</v>
      </c>
      <c r="H1622" s="4">
        <v>6.6201845648414812</v>
      </c>
      <c r="I1622" s="4">
        <v>8.3864755876649006</v>
      </c>
      <c r="J1622" s="4">
        <v>8.0069188758922163</v>
      </c>
      <c r="K1622" s="4">
        <v>4.3414110237731229</v>
      </c>
      <c r="L1622" s="4">
        <v>5.9597315983643622</v>
      </c>
      <c r="M1622" s="4">
        <v>2.7779810033737249</v>
      </c>
      <c r="R1622" t="s">
        <v>7389</v>
      </c>
      <c r="AT1622" t="s">
        <v>7389</v>
      </c>
      <c r="AU1622">
        <f t="shared" si="177"/>
        <v>0</v>
      </c>
      <c r="AV1622">
        <f t="shared" si="178"/>
        <v>0</v>
      </c>
      <c r="AW1622">
        <f t="shared" si="179"/>
        <v>0</v>
      </c>
      <c r="AX1622">
        <f t="shared" si="180"/>
        <v>0</v>
      </c>
      <c r="AY1622">
        <f t="shared" si="181"/>
        <v>0</v>
      </c>
      <c r="AZ1622">
        <f t="shared" si="182"/>
        <v>0</v>
      </c>
      <c r="BA1622">
        <f t="shared" si="183"/>
        <v>0</v>
      </c>
    </row>
    <row r="1623" spans="1:53" x14ac:dyDescent="0.3">
      <c r="A1623" s="3" t="s">
        <v>14525</v>
      </c>
      <c r="B1623" s="3" t="s">
        <v>29629</v>
      </c>
      <c r="C1623" s="6" t="s">
        <v>7447</v>
      </c>
      <c r="D1623" s="3">
        <v>3</v>
      </c>
      <c r="E1623" s="3">
        <v>196.73</v>
      </c>
      <c r="F1623" s="3">
        <v>15018.69191</v>
      </c>
      <c r="G1623" s="4">
        <v>271.43102579999999</v>
      </c>
      <c r="H1623" s="4">
        <v>184.26226170000001</v>
      </c>
      <c r="I1623" s="4">
        <v>247.3214936</v>
      </c>
      <c r="J1623" s="4">
        <v>187.7707178</v>
      </c>
      <c r="K1623" s="4">
        <v>160.80198899999999</v>
      </c>
      <c r="L1623" s="4">
        <v>299.49957260000002</v>
      </c>
      <c r="M1623" s="4" t="s">
        <v>30021</v>
      </c>
      <c r="R1623" t="s">
        <v>7391</v>
      </c>
      <c r="AT1623" t="s">
        <v>7391</v>
      </c>
      <c r="AU1623">
        <f t="shared" si="177"/>
        <v>0</v>
      </c>
      <c r="AV1623">
        <f t="shared" si="178"/>
        <v>0</v>
      </c>
      <c r="AW1623">
        <f t="shared" si="179"/>
        <v>0</v>
      </c>
      <c r="AX1623">
        <f t="shared" si="180"/>
        <v>0</v>
      </c>
      <c r="AY1623">
        <f t="shared" si="181"/>
        <v>0</v>
      </c>
      <c r="AZ1623">
        <f t="shared" si="182"/>
        <v>0</v>
      </c>
      <c r="BA1623">
        <f t="shared" si="183"/>
        <v>0</v>
      </c>
    </row>
    <row r="1624" spans="1:53" x14ac:dyDescent="0.3">
      <c r="A1624" s="3" t="s">
        <v>18124</v>
      </c>
      <c r="B1624" s="3" t="s">
        <v>29630</v>
      </c>
      <c r="C1624" s="6" t="s">
        <v>6247</v>
      </c>
      <c r="D1624" s="3">
        <v>3</v>
      </c>
      <c r="E1624" s="3">
        <v>114.18</v>
      </c>
      <c r="F1624" s="3">
        <v>50194.157850000003</v>
      </c>
      <c r="G1624" s="4">
        <v>5.3742994719999997</v>
      </c>
      <c r="H1624" s="4">
        <v>1.6880667149999999</v>
      </c>
      <c r="I1624" s="4">
        <v>6.0858465989999999</v>
      </c>
      <c r="J1624" s="4">
        <v>1.0190094240000001</v>
      </c>
      <c r="K1624" s="4">
        <v>3.4280689569999998</v>
      </c>
      <c r="L1624" s="4">
        <v>2.4773497550000001</v>
      </c>
      <c r="M1624" s="4" t="s">
        <v>30021</v>
      </c>
      <c r="R1624" t="s">
        <v>7393</v>
      </c>
      <c r="AT1624" t="s">
        <v>7393</v>
      </c>
      <c r="AU1624">
        <f t="shared" si="177"/>
        <v>0</v>
      </c>
      <c r="AV1624">
        <f t="shared" si="178"/>
        <v>0</v>
      </c>
      <c r="AW1624">
        <f t="shared" si="179"/>
        <v>0</v>
      </c>
      <c r="AX1624">
        <f t="shared" si="180"/>
        <v>0</v>
      </c>
      <c r="AY1624">
        <f t="shared" si="181"/>
        <v>0</v>
      </c>
      <c r="AZ1624">
        <f t="shared" si="182"/>
        <v>0</v>
      </c>
      <c r="BA1624">
        <f t="shared" si="183"/>
        <v>0</v>
      </c>
    </row>
    <row r="1625" spans="1:53" x14ac:dyDescent="0.3">
      <c r="A1625" s="3" t="s">
        <v>19392</v>
      </c>
      <c r="B1625" s="3" t="s">
        <v>29631</v>
      </c>
      <c r="C1625" s="6" t="s">
        <v>2850</v>
      </c>
      <c r="D1625" s="3">
        <v>3</v>
      </c>
      <c r="E1625" s="3">
        <v>264.79000000000002</v>
      </c>
      <c r="F1625" s="3">
        <v>29377.137559999999</v>
      </c>
      <c r="G1625" s="4">
        <v>121.23315092551931</v>
      </c>
      <c r="H1625" s="4">
        <v>125.11781236597297</v>
      </c>
      <c r="I1625" s="4">
        <v>155.90959691832745</v>
      </c>
      <c r="J1625" s="4">
        <v>115.49725703571987</v>
      </c>
      <c r="K1625" s="4">
        <v>105.98613795034159</v>
      </c>
      <c r="L1625" s="4">
        <v>100.80679291856107</v>
      </c>
      <c r="M1625" s="4">
        <v>164.27722626798024</v>
      </c>
      <c r="R1625" t="s">
        <v>7395</v>
      </c>
      <c r="AT1625" t="s">
        <v>7395</v>
      </c>
      <c r="AU1625">
        <f t="shared" si="177"/>
        <v>0</v>
      </c>
      <c r="AV1625">
        <f t="shared" si="178"/>
        <v>0</v>
      </c>
      <c r="AW1625">
        <f t="shared" si="179"/>
        <v>0</v>
      </c>
      <c r="AX1625">
        <f t="shared" si="180"/>
        <v>0</v>
      </c>
      <c r="AY1625">
        <f t="shared" si="181"/>
        <v>0</v>
      </c>
      <c r="AZ1625">
        <f t="shared" si="182"/>
        <v>0</v>
      </c>
      <c r="BA1625">
        <f t="shared" si="183"/>
        <v>0</v>
      </c>
    </row>
    <row r="1626" spans="1:53" x14ac:dyDescent="0.3">
      <c r="A1626" s="3" t="s">
        <v>9137</v>
      </c>
      <c r="B1626" s="3" t="s">
        <v>29632</v>
      </c>
      <c r="C1626" s="6" t="s">
        <v>2857</v>
      </c>
      <c r="D1626" s="3">
        <v>3</v>
      </c>
      <c r="E1626" s="3">
        <v>168.33</v>
      </c>
      <c r="F1626" s="3">
        <v>49639.282870000003</v>
      </c>
      <c r="G1626" s="4">
        <v>199.82587662781432</v>
      </c>
      <c r="H1626" s="4">
        <v>86.968353230607818</v>
      </c>
      <c r="I1626" s="4">
        <v>138.88764187938753</v>
      </c>
      <c r="J1626" s="4">
        <v>111.28436250917368</v>
      </c>
      <c r="K1626" s="4">
        <v>43.229264193167992</v>
      </c>
      <c r="L1626" s="4">
        <v>113.16525242008318</v>
      </c>
      <c r="M1626" s="4">
        <v>136.59891740492648</v>
      </c>
      <c r="R1626" t="s">
        <v>4134</v>
      </c>
      <c r="AT1626" t="s">
        <v>4134</v>
      </c>
      <c r="AU1626">
        <f t="shared" si="177"/>
        <v>0</v>
      </c>
      <c r="AV1626">
        <f t="shared" si="178"/>
        <v>0</v>
      </c>
      <c r="AW1626">
        <f t="shared" si="179"/>
        <v>0</v>
      </c>
      <c r="AX1626">
        <f t="shared" si="180"/>
        <v>0</v>
      </c>
      <c r="AY1626">
        <f t="shared" si="181"/>
        <v>0</v>
      </c>
      <c r="AZ1626">
        <f t="shared" si="182"/>
        <v>0</v>
      </c>
      <c r="BA1626">
        <f t="shared" si="183"/>
        <v>0</v>
      </c>
    </row>
    <row r="1627" spans="1:53" x14ac:dyDescent="0.3">
      <c r="A1627" s="3" t="s">
        <v>22392</v>
      </c>
      <c r="B1627" s="3" t="s">
        <v>29633</v>
      </c>
      <c r="C1627" s="6" t="s">
        <v>5623</v>
      </c>
      <c r="D1627" s="3">
        <v>3</v>
      </c>
      <c r="E1627" s="3">
        <v>148.09</v>
      </c>
      <c r="F1627" s="3">
        <v>51607.260690000003</v>
      </c>
      <c r="G1627" s="4">
        <v>179.98665420167288</v>
      </c>
      <c r="H1627" s="4">
        <v>384.40506290020465</v>
      </c>
      <c r="I1627" s="4">
        <v>318.44957382908308</v>
      </c>
      <c r="J1627" s="4">
        <v>449.18874595625499</v>
      </c>
      <c r="K1627" s="4">
        <v>266.74125040862651</v>
      </c>
      <c r="L1627" s="4">
        <v>465.40697945393271</v>
      </c>
      <c r="M1627" s="4">
        <v>324.21550944788578</v>
      </c>
      <c r="R1627" t="s">
        <v>2849</v>
      </c>
      <c r="S1627">
        <v>881.14349360364201</v>
      </c>
      <c r="T1627">
        <v>429.32573657613591</v>
      </c>
      <c r="U1627">
        <v>603.46327976859925</v>
      </c>
      <c r="V1627">
        <v>607.15639800963413</v>
      </c>
      <c r="W1627">
        <v>480.52868642196609</v>
      </c>
      <c r="X1627">
        <v>522.95902732437605</v>
      </c>
      <c r="Y1627">
        <v>792.39781377105066</v>
      </c>
      <c r="AT1627" t="s">
        <v>2849</v>
      </c>
      <c r="AU1627">
        <f t="shared" si="177"/>
        <v>6.5321758730165141E-7</v>
      </c>
      <c r="AV1627">
        <f t="shared" si="178"/>
        <v>4.2436239401572794E-7</v>
      </c>
      <c r="AW1627">
        <f t="shared" si="179"/>
        <v>6.2242097791390094E-7</v>
      </c>
      <c r="AX1627">
        <f t="shared" si="180"/>
        <v>6.8587107816648939E-7</v>
      </c>
      <c r="AY1627">
        <f t="shared" si="181"/>
        <v>5.9996639692301926E-7</v>
      </c>
      <c r="AZ1627">
        <f t="shared" si="182"/>
        <v>5.16913210415358E-7</v>
      </c>
      <c r="BA1627">
        <f t="shared" si="183"/>
        <v>7.5103795128822193E-7</v>
      </c>
    </row>
    <row r="1628" spans="1:53" x14ac:dyDescent="0.3">
      <c r="A1628" s="3" t="s">
        <v>16709</v>
      </c>
      <c r="B1628" s="3" t="s">
        <v>29634</v>
      </c>
      <c r="C1628" s="6" t="s">
        <v>7672</v>
      </c>
      <c r="D1628" s="3">
        <v>3</v>
      </c>
      <c r="E1628" s="3">
        <v>174.25</v>
      </c>
      <c r="F1628" s="3">
        <v>22755.483069999998</v>
      </c>
      <c r="G1628" s="4">
        <v>97.799462672087827</v>
      </c>
      <c r="H1628" s="4">
        <v>95.181284208828941</v>
      </c>
      <c r="I1628" s="4">
        <v>110.45470917752804</v>
      </c>
      <c r="J1628" s="4">
        <v>89.121672368283285</v>
      </c>
      <c r="K1628" s="4">
        <v>118.51492430772926</v>
      </c>
      <c r="L1628" s="4">
        <v>74.033594446641885</v>
      </c>
      <c r="M1628" s="4">
        <v>64.030071457658522</v>
      </c>
      <c r="R1628" t="s">
        <v>5535</v>
      </c>
      <c r="AT1628" t="s">
        <v>5535</v>
      </c>
      <c r="AU1628">
        <f t="shared" si="177"/>
        <v>0</v>
      </c>
      <c r="AV1628">
        <f t="shared" si="178"/>
        <v>0</v>
      </c>
      <c r="AW1628">
        <f t="shared" si="179"/>
        <v>0</v>
      </c>
      <c r="AX1628">
        <f t="shared" si="180"/>
        <v>0</v>
      </c>
      <c r="AY1628">
        <f t="shared" si="181"/>
        <v>0</v>
      </c>
      <c r="AZ1628">
        <f t="shared" si="182"/>
        <v>0</v>
      </c>
      <c r="BA1628">
        <f t="shared" si="183"/>
        <v>0</v>
      </c>
    </row>
    <row r="1629" spans="1:53" x14ac:dyDescent="0.3">
      <c r="A1629" s="3" t="s">
        <v>9388</v>
      </c>
      <c r="B1629" s="3" t="s">
        <v>29635</v>
      </c>
      <c r="C1629" s="6" t="s">
        <v>6432</v>
      </c>
      <c r="D1629" s="3">
        <v>3</v>
      </c>
      <c r="E1629" s="3">
        <v>123.54</v>
      </c>
      <c r="F1629" s="3">
        <v>80520.358789999998</v>
      </c>
      <c r="G1629" s="4">
        <v>5.7518859461425311</v>
      </c>
      <c r="H1629" s="4">
        <v>9.6741841455036095</v>
      </c>
      <c r="I1629" s="4">
        <v>6.6616047633745898</v>
      </c>
      <c r="J1629" s="4">
        <v>6.5947154535446391</v>
      </c>
      <c r="K1629" s="4">
        <v>8.071189997792386</v>
      </c>
      <c r="L1629" s="4">
        <v>7.8953263971321981</v>
      </c>
      <c r="M1629" s="4">
        <v>5.1129165448054561</v>
      </c>
      <c r="R1629" t="s">
        <v>7397</v>
      </c>
      <c r="AT1629" t="s">
        <v>7397</v>
      </c>
      <c r="AU1629">
        <f t="shared" si="177"/>
        <v>0</v>
      </c>
      <c r="AV1629">
        <f t="shared" si="178"/>
        <v>0</v>
      </c>
      <c r="AW1629">
        <f t="shared" si="179"/>
        <v>0</v>
      </c>
      <c r="AX1629">
        <f t="shared" si="180"/>
        <v>0</v>
      </c>
      <c r="AY1629">
        <f t="shared" si="181"/>
        <v>0</v>
      </c>
      <c r="AZ1629">
        <f t="shared" si="182"/>
        <v>0</v>
      </c>
      <c r="BA1629">
        <f t="shared" si="183"/>
        <v>0</v>
      </c>
    </row>
    <row r="1630" spans="1:53" x14ac:dyDescent="0.3">
      <c r="A1630" s="3" t="s">
        <v>10376</v>
      </c>
      <c r="B1630" s="3" t="s">
        <v>29636</v>
      </c>
      <c r="C1630" s="6" t="s">
        <v>4479</v>
      </c>
      <c r="D1630" s="3">
        <v>3</v>
      </c>
      <c r="E1630" s="3">
        <v>226.25</v>
      </c>
      <c r="F1630" s="3">
        <v>23589.143810000001</v>
      </c>
      <c r="G1630" s="4">
        <v>168.0894711012665</v>
      </c>
      <c r="H1630" s="4">
        <v>173.07447585322734</v>
      </c>
      <c r="I1630" s="4">
        <v>196.24937039957337</v>
      </c>
      <c r="J1630" s="4">
        <v>232.51338698765198</v>
      </c>
      <c r="K1630" s="4">
        <v>142.32565445765789</v>
      </c>
      <c r="L1630" s="4">
        <v>127.46049685544494</v>
      </c>
      <c r="M1630" s="4">
        <v>147.51144434002825</v>
      </c>
      <c r="R1630" t="s">
        <v>7399</v>
      </c>
      <c r="AT1630" t="s">
        <v>7399</v>
      </c>
      <c r="AU1630">
        <f t="shared" si="177"/>
        <v>0</v>
      </c>
      <c r="AV1630">
        <f t="shared" si="178"/>
        <v>0</v>
      </c>
      <c r="AW1630">
        <f t="shared" si="179"/>
        <v>0</v>
      </c>
      <c r="AX1630">
        <f t="shared" si="180"/>
        <v>0</v>
      </c>
      <c r="AY1630">
        <f t="shared" si="181"/>
        <v>0</v>
      </c>
      <c r="AZ1630">
        <f t="shared" si="182"/>
        <v>0</v>
      </c>
      <c r="BA1630">
        <f t="shared" si="183"/>
        <v>0</v>
      </c>
    </row>
    <row r="1631" spans="1:53" x14ac:dyDescent="0.3">
      <c r="A1631" s="3" t="s">
        <v>10729</v>
      </c>
      <c r="B1631" s="3" t="s">
        <v>29637</v>
      </c>
      <c r="C1631" s="6" t="s">
        <v>6802</v>
      </c>
      <c r="D1631" s="3">
        <v>3</v>
      </c>
      <c r="E1631" s="3">
        <v>102.56</v>
      </c>
      <c r="F1631" s="3">
        <v>42917.813390000003</v>
      </c>
      <c r="G1631" s="4">
        <v>56.299236254115968</v>
      </c>
      <c r="H1631" s="4">
        <v>33.526104377207986</v>
      </c>
      <c r="I1631" s="4">
        <v>54.035571523105936</v>
      </c>
      <c r="J1631" s="4">
        <v>35.025599265923461</v>
      </c>
      <c r="K1631" s="4">
        <v>44.359324370464883</v>
      </c>
      <c r="L1631" s="4">
        <v>53.835177954135759</v>
      </c>
      <c r="M1631" s="4">
        <v>65.587539479355826</v>
      </c>
      <c r="R1631" t="s">
        <v>7401</v>
      </c>
      <c r="AT1631" t="s">
        <v>7401</v>
      </c>
      <c r="AU1631">
        <f t="shared" si="177"/>
        <v>0</v>
      </c>
      <c r="AV1631">
        <f t="shared" si="178"/>
        <v>0</v>
      </c>
      <c r="AW1631">
        <f t="shared" si="179"/>
        <v>0</v>
      </c>
      <c r="AX1631">
        <f t="shared" si="180"/>
        <v>0</v>
      </c>
      <c r="AY1631">
        <f t="shared" si="181"/>
        <v>0</v>
      </c>
      <c r="AZ1631">
        <f t="shared" si="182"/>
        <v>0</v>
      </c>
      <c r="BA1631">
        <f t="shared" si="183"/>
        <v>0</v>
      </c>
    </row>
    <row r="1632" spans="1:53" x14ac:dyDescent="0.3">
      <c r="A1632" s="3" t="s">
        <v>11063</v>
      </c>
      <c r="B1632" s="3" t="s">
        <v>29638</v>
      </c>
      <c r="C1632" s="6" t="s">
        <v>6527</v>
      </c>
      <c r="D1632" s="3">
        <v>3</v>
      </c>
      <c r="E1632" s="3">
        <v>54.16</v>
      </c>
      <c r="F1632" s="3">
        <v>34346.505599999997</v>
      </c>
      <c r="G1632" s="4">
        <v>10.310837982019692</v>
      </c>
      <c r="H1632" s="4">
        <v>5.9509517359350834</v>
      </c>
      <c r="I1632" s="4">
        <v>22.491194494046862</v>
      </c>
      <c r="J1632" s="4">
        <v>17.625396345011815</v>
      </c>
      <c r="K1632" s="4">
        <v>18.180316704400319</v>
      </c>
      <c r="L1632" s="4">
        <v>15.974216776996693</v>
      </c>
      <c r="M1632" s="4">
        <v>18.485475387652887</v>
      </c>
      <c r="R1632" t="s">
        <v>7403</v>
      </c>
      <c r="AT1632" t="s">
        <v>7403</v>
      </c>
      <c r="AU1632">
        <f t="shared" si="177"/>
        <v>0</v>
      </c>
      <c r="AV1632">
        <f t="shared" si="178"/>
        <v>0</v>
      </c>
      <c r="AW1632">
        <f t="shared" si="179"/>
        <v>0</v>
      </c>
      <c r="AX1632">
        <f t="shared" si="180"/>
        <v>0</v>
      </c>
      <c r="AY1632">
        <f t="shared" si="181"/>
        <v>0</v>
      </c>
      <c r="AZ1632">
        <f t="shared" si="182"/>
        <v>0</v>
      </c>
      <c r="BA1632">
        <f t="shared" si="183"/>
        <v>0</v>
      </c>
    </row>
    <row r="1633" spans="1:53" x14ac:dyDescent="0.3">
      <c r="A1633" s="3" t="s">
        <v>10905</v>
      </c>
      <c r="B1633" s="3" t="s">
        <v>29639</v>
      </c>
      <c r="C1633" s="6" t="s">
        <v>5786</v>
      </c>
      <c r="D1633" s="3">
        <v>3</v>
      </c>
      <c r="E1633" s="3">
        <v>199.56</v>
      </c>
      <c r="F1633" s="3">
        <v>26625.89416</v>
      </c>
      <c r="G1633" s="4">
        <v>82.350841442017483</v>
      </c>
      <c r="H1633" s="4">
        <v>48.719628734588611</v>
      </c>
      <c r="I1633" s="4">
        <v>98.871729852867418</v>
      </c>
      <c r="J1633" s="4">
        <v>102.44628329976362</v>
      </c>
      <c r="K1633" s="4">
        <v>76.442948623616104</v>
      </c>
      <c r="L1633" s="4">
        <v>104.56400794084794</v>
      </c>
      <c r="M1633" s="4">
        <v>113.7424761259845</v>
      </c>
      <c r="R1633" t="s">
        <v>7405</v>
      </c>
      <c r="AT1633" t="s">
        <v>7405</v>
      </c>
      <c r="AU1633">
        <f t="shared" si="177"/>
        <v>0</v>
      </c>
      <c r="AV1633">
        <f t="shared" si="178"/>
        <v>0</v>
      </c>
      <c r="AW1633">
        <f t="shared" si="179"/>
        <v>0</v>
      </c>
      <c r="AX1633">
        <f t="shared" si="180"/>
        <v>0</v>
      </c>
      <c r="AY1633">
        <f t="shared" si="181"/>
        <v>0</v>
      </c>
      <c r="AZ1633">
        <f t="shared" si="182"/>
        <v>0</v>
      </c>
      <c r="BA1633">
        <f t="shared" si="183"/>
        <v>0</v>
      </c>
    </row>
    <row r="1634" spans="1:53" x14ac:dyDescent="0.3">
      <c r="A1634" s="3" t="s">
        <v>19974</v>
      </c>
      <c r="B1634" s="3" t="s">
        <v>29640</v>
      </c>
      <c r="C1634" s="6" t="s">
        <v>3366</v>
      </c>
      <c r="D1634" s="3">
        <v>3</v>
      </c>
      <c r="E1634" s="3">
        <v>115.99</v>
      </c>
      <c r="F1634" s="3">
        <v>46221.005010000001</v>
      </c>
      <c r="G1634" s="4">
        <v>70.550311261004993</v>
      </c>
      <c r="H1634" s="4">
        <v>33.424838847559165</v>
      </c>
      <c r="I1634" s="4">
        <v>85.099591657727686</v>
      </c>
      <c r="J1634" s="4">
        <v>90.630490940107265</v>
      </c>
      <c r="K1634" s="4">
        <v>71.341915106028111</v>
      </c>
      <c r="L1634" s="4">
        <v>119.79406175404705</v>
      </c>
      <c r="M1634" s="4">
        <v>132.56820485001589</v>
      </c>
      <c r="R1634" t="s">
        <v>7407</v>
      </c>
      <c r="AT1634" t="s">
        <v>7407</v>
      </c>
      <c r="AU1634">
        <f t="shared" si="177"/>
        <v>0</v>
      </c>
      <c r="AV1634">
        <f t="shared" si="178"/>
        <v>0</v>
      </c>
      <c r="AW1634">
        <f t="shared" si="179"/>
        <v>0</v>
      </c>
      <c r="AX1634">
        <f t="shared" si="180"/>
        <v>0</v>
      </c>
      <c r="AY1634">
        <f t="shared" si="181"/>
        <v>0</v>
      </c>
      <c r="AZ1634">
        <f t="shared" si="182"/>
        <v>0</v>
      </c>
      <c r="BA1634">
        <f t="shared" si="183"/>
        <v>0</v>
      </c>
    </row>
    <row r="1635" spans="1:53" x14ac:dyDescent="0.3">
      <c r="A1635" s="3" t="s">
        <v>13988</v>
      </c>
      <c r="B1635" s="3" t="s">
        <v>29641</v>
      </c>
      <c r="C1635" s="6" t="s">
        <v>7328</v>
      </c>
      <c r="D1635" s="3">
        <v>3</v>
      </c>
      <c r="E1635" s="3">
        <v>73.97</v>
      </c>
      <c r="F1635" s="3">
        <v>29240.86665</v>
      </c>
      <c r="G1635" s="4">
        <v>14.70420507</v>
      </c>
      <c r="H1635" s="4">
        <v>5.2246914990000004</v>
      </c>
      <c r="I1635" s="4">
        <v>10.55291969</v>
      </c>
      <c r="J1635" s="4">
        <v>13.616105660000001</v>
      </c>
      <c r="K1635" s="4">
        <v>3.8248940739999999</v>
      </c>
      <c r="L1635" s="4">
        <v>18.980985929999999</v>
      </c>
      <c r="M1635" s="4" t="s">
        <v>30021</v>
      </c>
      <c r="R1635" t="s">
        <v>5452</v>
      </c>
      <c r="AT1635" t="s">
        <v>5452</v>
      </c>
      <c r="AU1635">
        <f t="shared" si="177"/>
        <v>0</v>
      </c>
      <c r="AV1635">
        <f t="shared" si="178"/>
        <v>0</v>
      </c>
      <c r="AW1635">
        <f t="shared" si="179"/>
        <v>0</v>
      </c>
      <c r="AX1635">
        <f t="shared" si="180"/>
        <v>0</v>
      </c>
      <c r="AY1635">
        <f t="shared" si="181"/>
        <v>0</v>
      </c>
      <c r="AZ1635">
        <f t="shared" si="182"/>
        <v>0</v>
      </c>
      <c r="BA1635">
        <f t="shared" si="183"/>
        <v>0</v>
      </c>
    </row>
    <row r="1636" spans="1:53" x14ac:dyDescent="0.3">
      <c r="A1636" s="3" t="s">
        <v>19664</v>
      </c>
      <c r="B1636" s="3" t="s">
        <v>29642</v>
      </c>
      <c r="C1636" s="6" t="s">
        <v>3519</v>
      </c>
      <c r="D1636" s="3">
        <v>3</v>
      </c>
      <c r="E1636" s="3">
        <v>181.4</v>
      </c>
      <c r="F1636" s="3">
        <v>20740.604350000001</v>
      </c>
      <c r="G1636" s="4">
        <v>151.5872358</v>
      </c>
      <c r="H1636" s="4">
        <v>30.439759039999998</v>
      </c>
      <c r="I1636" s="4">
        <v>106.2882788</v>
      </c>
      <c r="J1636" s="4">
        <v>10.7289324</v>
      </c>
      <c r="K1636" s="4">
        <v>35.029448240000001</v>
      </c>
      <c r="L1636" s="4">
        <v>19.03140011</v>
      </c>
      <c r="M1636" s="4" t="s">
        <v>30021</v>
      </c>
      <c r="R1636" t="s">
        <v>3609</v>
      </c>
      <c r="S1636">
        <v>1157.6859873375513</v>
      </c>
      <c r="T1636">
        <v>2608.5705734522312</v>
      </c>
      <c r="U1636">
        <v>1850.9532055359145</v>
      </c>
      <c r="V1636">
        <v>4183.7513559991003</v>
      </c>
      <c r="W1636">
        <v>1760.6900447558385</v>
      </c>
      <c r="X1636">
        <v>3507.2749153586801</v>
      </c>
      <c r="Y1636">
        <v>606.98160012739072</v>
      </c>
      <c r="AT1636" t="s">
        <v>3609</v>
      </c>
      <c r="AU1636">
        <f t="shared" si="177"/>
        <v>8.582266713549955E-7</v>
      </c>
      <c r="AV1636">
        <f t="shared" si="178"/>
        <v>2.578413449744025E-6</v>
      </c>
      <c r="AW1636">
        <f t="shared" si="179"/>
        <v>1.9091005913471668E-6</v>
      </c>
      <c r="AX1636">
        <f t="shared" si="180"/>
        <v>4.726153035241643E-6</v>
      </c>
      <c r="AY1636">
        <f t="shared" si="181"/>
        <v>2.1983180028564923E-6</v>
      </c>
      <c r="AZ1636">
        <f t="shared" si="182"/>
        <v>3.4667280639230364E-6</v>
      </c>
      <c r="BA1636">
        <f t="shared" si="183"/>
        <v>5.7529969102241457E-7</v>
      </c>
    </row>
    <row r="1637" spans="1:53" x14ac:dyDescent="0.3">
      <c r="A1637" s="3" t="s">
        <v>12825</v>
      </c>
      <c r="B1637" s="3" t="s">
        <v>29643</v>
      </c>
      <c r="C1637" s="6" t="s">
        <v>3512</v>
      </c>
      <c r="D1637" s="3">
        <v>3</v>
      </c>
      <c r="E1637" s="3">
        <v>133.15</v>
      </c>
      <c r="F1637" s="3">
        <v>33403.198920000003</v>
      </c>
      <c r="G1637" s="4">
        <v>45.603632650491548</v>
      </c>
      <c r="H1637" s="4">
        <v>14.999915077073354</v>
      </c>
      <c r="I1637" s="4">
        <v>29.853184249907606</v>
      </c>
      <c r="J1637" s="4">
        <v>54.423239535975625</v>
      </c>
      <c r="K1637" s="4">
        <v>11.096908115614708</v>
      </c>
      <c r="L1637" s="4">
        <v>53.114130950592873</v>
      </c>
      <c r="M1637" s="4">
        <v>78.46088628494833</v>
      </c>
      <c r="R1637" t="s">
        <v>4016</v>
      </c>
      <c r="S1637">
        <v>292.52685612823825</v>
      </c>
      <c r="T1637">
        <v>310.13196340272998</v>
      </c>
      <c r="U1637">
        <v>281.25147188672543</v>
      </c>
      <c r="V1637">
        <v>460.72834784948333</v>
      </c>
      <c r="W1637">
        <v>303.50800110483283</v>
      </c>
      <c r="X1637">
        <v>437.48161176124165</v>
      </c>
      <c r="Y1637">
        <v>275.46101044761673</v>
      </c>
      <c r="AT1637" t="s">
        <v>4016</v>
      </c>
      <c r="AU1637">
        <f t="shared" si="177"/>
        <v>2.1685876201564373E-7</v>
      </c>
      <c r="AV1637">
        <f t="shared" si="178"/>
        <v>3.0654659443422729E-7</v>
      </c>
      <c r="AW1637">
        <f t="shared" si="179"/>
        <v>2.9008693990226875E-7</v>
      </c>
      <c r="AX1637">
        <f t="shared" si="180"/>
        <v>5.2045939022844055E-7</v>
      </c>
      <c r="AY1637">
        <f t="shared" si="181"/>
        <v>3.7894637095665871E-7</v>
      </c>
      <c r="AZ1637">
        <f t="shared" si="182"/>
        <v>4.324239808808592E-7</v>
      </c>
      <c r="BA1637">
        <f t="shared" si="183"/>
        <v>2.6108309406080263E-7</v>
      </c>
    </row>
    <row r="1638" spans="1:53" x14ac:dyDescent="0.3">
      <c r="A1638" s="3" t="s">
        <v>13930</v>
      </c>
      <c r="B1638" s="3" t="s">
        <v>29644</v>
      </c>
      <c r="C1638" s="6" t="s">
        <v>5556</v>
      </c>
      <c r="D1638" s="3">
        <v>3</v>
      </c>
      <c r="E1638" s="3">
        <v>102.23</v>
      </c>
      <c r="F1638" s="3">
        <v>36523.025229999999</v>
      </c>
      <c r="G1638" s="4">
        <v>0.97783170799999997</v>
      </c>
      <c r="H1638" s="4">
        <v>0.45862586900000002</v>
      </c>
      <c r="I1638" s="4">
        <v>8.8807314030000004</v>
      </c>
      <c r="J1638" s="4">
        <v>15.173085759999999</v>
      </c>
      <c r="K1638" s="4">
        <v>2.097743135</v>
      </c>
      <c r="L1638" s="4">
        <v>0.88923284999999996</v>
      </c>
      <c r="M1638" s="4" t="s">
        <v>30021</v>
      </c>
      <c r="R1638" t="s">
        <v>2853</v>
      </c>
      <c r="S1638">
        <v>300.07053110188144</v>
      </c>
      <c r="T1638">
        <v>99.5151781154009</v>
      </c>
      <c r="U1638">
        <v>165.62053151219465</v>
      </c>
      <c r="V1638">
        <v>136.26746660659023</v>
      </c>
      <c r="W1638">
        <v>148.80106559810926</v>
      </c>
      <c r="X1638">
        <v>187.31959847310475</v>
      </c>
      <c r="Y1638">
        <v>253.66569522457254</v>
      </c>
      <c r="AT1638" t="s">
        <v>2853</v>
      </c>
      <c r="AU1638">
        <f t="shared" si="177"/>
        <v>2.2245111014218805E-7</v>
      </c>
      <c r="AV1638">
        <f t="shared" si="178"/>
        <v>9.8364704531203934E-8</v>
      </c>
      <c r="AW1638">
        <f t="shared" si="179"/>
        <v>1.7082347284820531E-7</v>
      </c>
      <c r="AX1638">
        <f t="shared" si="180"/>
        <v>1.5393383738829536E-7</v>
      </c>
      <c r="AY1638">
        <f t="shared" si="181"/>
        <v>1.8578628437347429E-7</v>
      </c>
      <c r="AZ1638">
        <f t="shared" si="182"/>
        <v>1.8515403685801342E-7</v>
      </c>
      <c r="BA1638">
        <f t="shared" si="183"/>
        <v>2.4042540343077056E-7</v>
      </c>
    </row>
    <row r="1639" spans="1:53" x14ac:dyDescent="0.3">
      <c r="A1639" s="3" t="s">
        <v>22185</v>
      </c>
      <c r="B1639" s="3" t="s">
        <v>29645</v>
      </c>
      <c r="C1639" s="6" t="s">
        <v>23733</v>
      </c>
      <c r="D1639" s="3">
        <v>3</v>
      </c>
      <c r="E1639" s="3">
        <v>146.4</v>
      </c>
      <c r="F1639" s="3">
        <v>38707.245909999998</v>
      </c>
      <c r="G1639" s="4">
        <v>52.983307723372519</v>
      </c>
      <c r="H1639" s="4">
        <v>16.110602538516165</v>
      </c>
      <c r="I1639" s="4">
        <v>32.859874236084771</v>
      </c>
      <c r="J1639" s="4">
        <v>22.751175222695291</v>
      </c>
      <c r="K1639" s="4">
        <v>15.363160884734771</v>
      </c>
      <c r="L1639" s="4">
        <v>20.057717588702612</v>
      </c>
      <c r="M1639" s="4">
        <v>23.998895846215088</v>
      </c>
      <c r="R1639" t="s">
        <v>5490</v>
      </c>
      <c r="S1639">
        <v>0.59893021716641659</v>
      </c>
      <c r="T1639">
        <v>0.53317844009820736</v>
      </c>
      <c r="U1639">
        <v>1.0166493902098133</v>
      </c>
      <c r="V1639">
        <v>0.71227954834488438</v>
      </c>
      <c r="W1639">
        <v>1.793271273899254</v>
      </c>
      <c r="X1639">
        <v>3.4547120565586814E-2</v>
      </c>
      <c r="Y1639">
        <v>5.9776641767511114</v>
      </c>
      <c r="AT1639" t="s">
        <v>5490</v>
      </c>
      <c r="AU1639">
        <f t="shared" si="177"/>
        <v>4.4400458524577792E-10</v>
      </c>
      <c r="AV1639">
        <f t="shared" si="178"/>
        <v>5.2701447875469254E-10</v>
      </c>
      <c r="AW1639">
        <f t="shared" si="179"/>
        <v>1.0485872610055195E-9</v>
      </c>
      <c r="AX1639">
        <f t="shared" si="180"/>
        <v>8.0462290009747068E-10</v>
      </c>
      <c r="AY1639">
        <f t="shared" si="181"/>
        <v>2.2389974528224257E-9</v>
      </c>
      <c r="AZ1639">
        <f t="shared" si="182"/>
        <v>3.4147728730356563E-11</v>
      </c>
      <c r="BA1639">
        <f t="shared" si="183"/>
        <v>5.6656550267733302E-9</v>
      </c>
    </row>
    <row r="1640" spans="1:53" x14ac:dyDescent="0.3">
      <c r="A1640" s="3" t="s">
        <v>19994</v>
      </c>
      <c r="B1640" s="3" t="s">
        <v>29646</v>
      </c>
      <c r="C1640" s="6" t="s">
        <v>3154</v>
      </c>
      <c r="D1640" s="3">
        <v>3</v>
      </c>
      <c r="E1640" s="3">
        <v>175.49</v>
      </c>
      <c r="F1640" s="3">
        <v>38501.30717</v>
      </c>
      <c r="G1640" s="4">
        <v>33.626765716589681</v>
      </c>
      <c r="H1640" s="4">
        <v>25.843148184077037</v>
      </c>
      <c r="I1640" s="4">
        <v>29.880127411758906</v>
      </c>
      <c r="J1640" s="4">
        <v>34.644927883345318</v>
      </c>
      <c r="K1640" s="4">
        <v>47.041334135760287</v>
      </c>
      <c r="L1640" s="4">
        <v>39.835866170730235</v>
      </c>
      <c r="M1640" s="4">
        <v>68.938385431682107</v>
      </c>
      <c r="R1640" t="s">
        <v>7409</v>
      </c>
      <c r="S1640">
        <v>69.822283859999999</v>
      </c>
      <c r="T1640">
        <v>30.02976121</v>
      </c>
      <c r="U1640">
        <v>67.409857540000004</v>
      </c>
      <c r="V1640">
        <v>33.582768440000002</v>
      </c>
      <c r="W1640">
        <v>30.17800965</v>
      </c>
      <c r="X1640">
        <v>49.078448100000003</v>
      </c>
      <c r="AT1640" t="s">
        <v>7409</v>
      </c>
      <c r="AU1640">
        <f t="shared" si="177"/>
        <v>5.1761312583028901E-8</v>
      </c>
      <c r="AV1640">
        <f t="shared" si="178"/>
        <v>2.9682593595309265E-8</v>
      </c>
      <c r="AW1640">
        <f t="shared" si="179"/>
        <v>6.9527526956026672E-8</v>
      </c>
      <c r="AX1640">
        <f t="shared" si="180"/>
        <v>3.7936600311330112E-8</v>
      </c>
      <c r="AY1640">
        <f t="shared" si="181"/>
        <v>3.7678898737211681E-8</v>
      </c>
      <c r="AZ1640">
        <f t="shared" si="182"/>
        <v>4.8511062710537562E-8</v>
      </c>
      <c r="BA1640">
        <f t="shared" si="183"/>
        <v>0</v>
      </c>
    </row>
    <row r="1641" spans="1:53" x14ac:dyDescent="0.3">
      <c r="A1641" s="3" t="s">
        <v>19306</v>
      </c>
      <c r="B1641" s="3" t="s">
        <v>29647</v>
      </c>
      <c r="C1641" s="6" t="s">
        <v>4212</v>
      </c>
      <c r="D1641" s="3">
        <v>3</v>
      </c>
      <c r="E1641" s="3">
        <v>127.72</v>
      </c>
      <c r="F1641" s="3">
        <v>21484.151829999999</v>
      </c>
      <c r="G1641" s="4">
        <v>204.46533214558377</v>
      </c>
      <c r="H1641" s="4">
        <v>78.024152981000256</v>
      </c>
      <c r="I1641" s="4">
        <v>111.98576739721256</v>
      </c>
      <c r="J1641" s="4">
        <v>91.227874172984357</v>
      </c>
      <c r="K1641" s="4">
        <v>52.535568774690347</v>
      </c>
      <c r="L1641" s="4">
        <v>72.671716494291658</v>
      </c>
      <c r="M1641" s="4">
        <v>97.832245117054555</v>
      </c>
      <c r="R1641" t="s">
        <v>23652</v>
      </c>
      <c r="AT1641" t="s">
        <v>23652</v>
      </c>
      <c r="AU1641">
        <f t="shared" si="177"/>
        <v>0</v>
      </c>
      <c r="AV1641">
        <f t="shared" si="178"/>
        <v>0</v>
      </c>
      <c r="AW1641">
        <f t="shared" si="179"/>
        <v>0</v>
      </c>
      <c r="AX1641">
        <f t="shared" si="180"/>
        <v>0</v>
      </c>
      <c r="AY1641">
        <f t="shared" si="181"/>
        <v>0</v>
      </c>
      <c r="AZ1641">
        <f t="shared" si="182"/>
        <v>0</v>
      </c>
      <c r="BA1641">
        <f t="shared" si="183"/>
        <v>0</v>
      </c>
    </row>
    <row r="1642" spans="1:53" x14ac:dyDescent="0.3">
      <c r="A1642" s="3" t="s">
        <v>12779</v>
      </c>
      <c r="B1642" s="3" t="s">
        <v>29648</v>
      </c>
      <c r="C1642" s="6" t="s">
        <v>3477</v>
      </c>
      <c r="D1642" s="3">
        <v>3</v>
      </c>
      <c r="E1642" s="3">
        <v>122.99</v>
      </c>
      <c r="F1642" s="3">
        <v>26414.474859999998</v>
      </c>
      <c r="G1642" s="4">
        <v>1.08190923235431</v>
      </c>
      <c r="H1642" s="4">
        <v>1.401011820094523</v>
      </c>
      <c r="I1642" s="4">
        <v>7.7280989730996588</v>
      </c>
      <c r="J1642" s="4">
        <v>5.7732146188150208</v>
      </c>
      <c r="K1642" s="4">
        <v>0.79364187599618286</v>
      </c>
      <c r="L1642" s="4">
        <v>1.9097518311705441</v>
      </c>
      <c r="M1642" s="4">
        <v>1.0060604049727799</v>
      </c>
      <c r="R1642" t="s">
        <v>4017</v>
      </c>
      <c r="AT1642" t="s">
        <v>4017</v>
      </c>
      <c r="AU1642">
        <f t="shared" si="177"/>
        <v>0</v>
      </c>
      <c r="AV1642">
        <f t="shared" si="178"/>
        <v>0</v>
      </c>
      <c r="AW1642">
        <f t="shared" si="179"/>
        <v>0</v>
      </c>
      <c r="AX1642">
        <f t="shared" si="180"/>
        <v>0</v>
      </c>
      <c r="AY1642">
        <f t="shared" si="181"/>
        <v>0</v>
      </c>
      <c r="AZ1642">
        <f t="shared" si="182"/>
        <v>0</v>
      </c>
      <c r="BA1642">
        <f t="shared" si="183"/>
        <v>0</v>
      </c>
    </row>
    <row r="1643" spans="1:53" x14ac:dyDescent="0.3">
      <c r="A1643" s="3" t="s">
        <v>16231</v>
      </c>
      <c r="B1643" s="3" t="s">
        <v>29649</v>
      </c>
      <c r="C1643" s="6" t="s">
        <v>5136</v>
      </c>
      <c r="D1643" s="3">
        <v>3</v>
      </c>
      <c r="E1643" s="3">
        <v>144.85</v>
      </c>
      <c r="F1643" s="3">
        <v>16428.614600000001</v>
      </c>
      <c r="G1643" s="4">
        <v>436.55894678899682</v>
      </c>
      <c r="H1643" s="4">
        <v>426.66336669283805</v>
      </c>
      <c r="I1643" s="4">
        <v>739.03628022622149</v>
      </c>
      <c r="J1643" s="4">
        <v>566.29217134228008</v>
      </c>
      <c r="K1643" s="4">
        <v>336.5234524407266</v>
      </c>
      <c r="L1643" s="4">
        <v>510.50877961214815</v>
      </c>
      <c r="M1643" s="4">
        <v>970.43077008246416</v>
      </c>
      <c r="R1643" t="s">
        <v>2907</v>
      </c>
      <c r="S1643">
        <v>62.841864450000003</v>
      </c>
      <c r="T1643">
        <v>47.074667159999997</v>
      </c>
      <c r="U1643">
        <v>166.64159319999999</v>
      </c>
      <c r="V1643">
        <v>45.967863459999997</v>
      </c>
      <c r="W1643">
        <v>48.395877149999997</v>
      </c>
      <c r="X1643">
        <v>119.4765427</v>
      </c>
      <c r="AT1643" t="s">
        <v>2907</v>
      </c>
      <c r="AU1643">
        <f t="shared" si="177"/>
        <v>4.6586522371838979E-8</v>
      </c>
      <c r="AV1643">
        <f t="shared" si="178"/>
        <v>4.653044705128813E-8</v>
      </c>
      <c r="AW1643">
        <f t="shared" si="179"/>
        <v>1.7187661101839837E-7</v>
      </c>
      <c r="AX1643">
        <f t="shared" si="180"/>
        <v>5.1927358709674499E-8</v>
      </c>
      <c r="AY1643">
        <f t="shared" si="181"/>
        <v>6.0424904610413442E-8</v>
      </c>
      <c r="AZ1643">
        <f t="shared" si="182"/>
        <v>1.1809530007037686E-7</v>
      </c>
      <c r="BA1643">
        <f t="shared" si="183"/>
        <v>0</v>
      </c>
    </row>
    <row r="1644" spans="1:53" x14ac:dyDescent="0.3">
      <c r="A1644" s="3" t="s">
        <v>16212</v>
      </c>
      <c r="B1644" s="3" t="s">
        <v>29650</v>
      </c>
      <c r="C1644" s="6" t="s">
        <v>5141</v>
      </c>
      <c r="D1644" s="3">
        <v>3</v>
      </c>
      <c r="E1644" s="3">
        <v>152.72</v>
      </c>
      <c r="F1644" s="3">
        <v>36176.95551</v>
      </c>
      <c r="G1644" s="4">
        <v>132.88646591846791</v>
      </c>
      <c r="H1644" s="4">
        <v>151.03497211759105</v>
      </c>
      <c r="I1644" s="4">
        <v>151.74234903543595</v>
      </c>
      <c r="J1644" s="4">
        <v>169.39469655430261</v>
      </c>
      <c r="K1644" s="4">
        <v>29.645248380589862</v>
      </c>
      <c r="L1644" s="4">
        <v>22.001404692139474</v>
      </c>
      <c r="M1644" s="4">
        <v>92.363691707866181</v>
      </c>
      <c r="R1644" t="s">
        <v>2908</v>
      </c>
      <c r="S1644">
        <v>1158.1944623470206</v>
      </c>
      <c r="T1644">
        <v>1221.0102146777124</v>
      </c>
      <c r="U1644">
        <v>1184.369972719179</v>
      </c>
      <c r="V1644">
        <v>735.65471523374026</v>
      </c>
      <c r="W1644">
        <v>1319.0298309494224</v>
      </c>
      <c r="X1644">
        <v>877.95013438498086</v>
      </c>
      <c r="Y1644">
        <v>778.57582297839224</v>
      </c>
      <c r="AT1644" t="s">
        <v>2908</v>
      </c>
      <c r="AU1644">
        <f t="shared" si="177"/>
        <v>8.5860361883437861E-7</v>
      </c>
      <c r="AV1644">
        <f t="shared" si="178"/>
        <v>1.2068943780322474E-6</v>
      </c>
      <c r="AW1644">
        <f t="shared" si="179"/>
        <v>1.2215767576022279E-6</v>
      </c>
      <c r="AX1644">
        <f t="shared" si="180"/>
        <v>8.3102853622176766E-7</v>
      </c>
      <c r="AY1644">
        <f t="shared" si="181"/>
        <v>1.6468810239016121E-6</v>
      </c>
      <c r="AZ1644">
        <f t="shared" si="182"/>
        <v>8.6780034158974727E-7</v>
      </c>
      <c r="BA1644">
        <f t="shared" si="183"/>
        <v>7.3793741079298751E-7</v>
      </c>
    </row>
    <row r="1645" spans="1:53" x14ac:dyDescent="0.3">
      <c r="A1645" s="3" t="s">
        <v>20927</v>
      </c>
      <c r="B1645" s="3" t="s">
        <v>29651</v>
      </c>
      <c r="C1645" s="6" t="s">
        <v>2875</v>
      </c>
      <c r="D1645" s="3">
        <v>3</v>
      </c>
      <c r="E1645" s="3">
        <v>280.94</v>
      </c>
      <c r="F1645" s="3">
        <v>30265.358</v>
      </c>
      <c r="G1645" s="4">
        <v>1155.1934733445175</v>
      </c>
      <c r="H1645" s="4">
        <v>770.22337411972603</v>
      </c>
      <c r="I1645" s="4">
        <v>2108.6993086453199</v>
      </c>
      <c r="J1645" s="4">
        <v>3159.3305237713425</v>
      </c>
      <c r="K1645" s="4">
        <v>1581.3865914479227</v>
      </c>
      <c r="L1645" s="4">
        <v>2903.032974427088</v>
      </c>
      <c r="M1645" s="4">
        <v>3190.5476784607349</v>
      </c>
      <c r="R1645" t="s">
        <v>2906</v>
      </c>
      <c r="AT1645" t="s">
        <v>2906</v>
      </c>
      <c r="AU1645">
        <f t="shared" si="177"/>
        <v>0</v>
      </c>
      <c r="AV1645">
        <f t="shared" si="178"/>
        <v>0</v>
      </c>
      <c r="AW1645">
        <f t="shared" si="179"/>
        <v>0</v>
      </c>
      <c r="AX1645">
        <f t="shared" si="180"/>
        <v>0</v>
      </c>
      <c r="AY1645">
        <f t="shared" si="181"/>
        <v>0</v>
      </c>
      <c r="AZ1645">
        <f t="shared" si="182"/>
        <v>0</v>
      </c>
      <c r="BA1645">
        <f t="shared" si="183"/>
        <v>0</v>
      </c>
    </row>
    <row r="1646" spans="1:53" x14ac:dyDescent="0.3">
      <c r="A1646" s="3" t="s">
        <v>11135</v>
      </c>
      <c r="B1646" s="3" t="s">
        <v>29652</v>
      </c>
      <c r="C1646" s="6" t="s">
        <v>2959</v>
      </c>
      <c r="D1646" s="3">
        <v>3</v>
      </c>
      <c r="E1646" s="3">
        <v>96.92</v>
      </c>
      <c r="F1646" s="3">
        <v>42406.961620000002</v>
      </c>
      <c r="G1646" s="4">
        <v>42.663138018188931</v>
      </c>
      <c r="H1646" s="4">
        <v>52.429945225997521</v>
      </c>
      <c r="I1646" s="4">
        <v>67.368693069509888</v>
      </c>
      <c r="J1646" s="4">
        <v>80.635114337107439</v>
      </c>
      <c r="K1646" s="4">
        <v>55.92788681827443</v>
      </c>
      <c r="L1646" s="4">
        <v>49.095442058649745</v>
      </c>
      <c r="M1646" s="4">
        <v>78.524511746101268</v>
      </c>
      <c r="R1646" t="s">
        <v>3250</v>
      </c>
      <c r="S1646">
        <v>4675.9348124002181</v>
      </c>
      <c r="T1646">
        <v>3414.8737415558303</v>
      </c>
      <c r="U1646">
        <v>5008.2906358656892</v>
      </c>
      <c r="V1646">
        <v>4234.3981181086938</v>
      </c>
      <c r="W1646">
        <v>5092.7704457765267</v>
      </c>
      <c r="X1646">
        <v>3960.2966915887123</v>
      </c>
      <c r="Y1646">
        <v>4646.9512357460244</v>
      </c>
      <c r="AT1646" t="s">
        <v>3250</v>
      </c>
      <c r="AU1646">
        <f t="shared" si="177"/>
        <v>3.4664080013167637E-6</v>
      </c>
      <c r="AV1646">
        <f t="shared" si="178"/>
        <v>3.3753951202296247E-6</v>
      </c>
      <c r="AW1646">
        <f t="shared" si="179"/>
        <v>5.1656252497217141E-6</v>
      </c>
      <c r="AX1646">
        <f t="shared" si="180"/>
        <v>4.7833658875604565E-6</v>
      </c>
      <c r="AY1646">
        <f t="shared" si="181"/>
        <v>6.3586029742779322E-6</v>
      </c>
      <c r="AZ1646">
        <f t="shared" si="182"/>
        <v>3.9145125527714973E-6</v>
      </c>
      <c r="BA1646">
        <f t="shared" si="183"/>
        <v>4.4043997537319686E-6</v>
      </c>
    </row>
    <row r="1647" spans="1:53" x14ac:dyDescent="0.3">
      <c r="A1647" s="3" t="s">
        <v>18478</v>
      </c>
      <c r="B1647" s="3" t="s">
        <v>29653</v>
      </c>
      <c r="C1647" s="6" t="s">
        <v>4786</v>
      </c>
      <c r="D1647" s="3">
        <v>3</v>
      </c>
      <c r="E1647" s="3">
        <v>227.61</v>
      </c>
      <c r="F1647" s="3">
        <v>62433.714350000002</v>
      </c>
      <c r="G1647" s="4">
        <v>5.4303367895067662</v>
      </c>
      <c r="H1647" s="4">
        <v>4.4694130228017546</v>
      </c>
      <c r="I1647" s="4">
        <v>5.0699844757214096</v>
      </c>
      <c r="J1647" s="4">
        <v>3.7214926051543742</v>
      </c>
      <c r="K1647" s="4">
        <v>2.1646501790394574</v>
      </c>
      <c r="L1647" s="4">
        <v>10.126682817062859</v>
      </c>
      <c r="M1647" s="4">
        <v>2.5099383804198094</v>
      </c>
      <c r="R1647" t="s">
        <v>3547</v>
      </c>
      <c r="S1647">
        <v>5023.4410848356138</v>
      </c>
      <c r="T1647">
        <v>2817.7538868508559</v>
      </c>
      <c r="U1647">
        <v>4669.5963070156922</v>
      </c>
      <c r="V1647">
        <v>4723.6721519640632</v>
      </c>
      <c r="W1647">
        <v>3868.2112978563896</v>
      </c>
      <c r="X1647">
        <v>4229.5961842151482</v>
      </c>
      <c r="Y1647">
        <v>5931.539344066764</v>
      </c>
      <c r="AT1647" t="s">
        <v>3547</v>
      </c>
      <c r="AU1647">
        <f t="shared" si="177"/>
        <v>3.7240246216518703E-6</v>
      </c>
      <c r="AV1647">
        <f t="shared" si="178"/>
        <v>2.7851784398187364E-6</v>
      </c>
      <c r="AW1647">
        <f t="shared" si="179"/>
        <v>4.8162908950986053E-6</v>
      </c>
      <c r="AX1647">
        <f t="shared" si="180"/>
        <v>5.3360717640353434E-6</v>
      </c>
      <c r="AY1647">
        <f t="shared" si="181"/>
        <v>4.8296737749260099E-6</v>
      </c>
      <c r="AZ1647">
        <f t="shared" si="182"/>
        <v>4.1806987318474609E-6</v>
      </c>
      <c r="BA1647">
        <f t="shared" si="183"/>
        <v>5.6219377180671089E-6</v>
      </c>
    </row>
    <row r="1648" spans="1:53" x14ac:dyDescent="0.3">
      <c r="A1648" s="3" t="s">
        <v>17577</v>
      </c>
      <c r="B1648" s="3" t="s">
        <v>29654</v>
      </c>
      <c r="C1648" s="6" t="s">
        <v>6641</v>
      </c>
      <c r="D1648" s="3">
        <v>3</v>
      </c>
      <c r="E1648" s="3">
        <v>119.99</v>
      </c>
      <c r="F1648" s="3">
        <v>17027.357199999999</v>
      </c>
      <c r="G1648" s="4">
        <v>10.842921772039514</v>
      </c>
      <c r="H1648" s="4">
        <v>12.538849299800281</v>
      </c>
      <c r="I1648" s="4">
        <v>17.326806042263829</v>
      </c>
      <c r="J1648" s="4">
        <v>16.761984448073534</v>
      </c>
      <c r="K1648" s="4">
        <v>20.418245436594422</v>
      </c>
      <c r="L1648" s="4">
        <v>14.518935079890838</v>
      </c>
      <c r="M1648" s="4">
        <v>15.488312932384581</v>
      </c>
      <c r="R1648" t="s">
        <v>3546</v>
      </c>
      <c r="S1648">
        <v>5078.273228197233</v>
      </c>
      <c r="T1648">
        <v>2650.6694520942506</v>
      </c>
      <c r="U1648">
        <v>4037.8259185914235</v>
      </c>
      <c r="V1648">
        <v>3740.123742877021</v>
      </c>
      <c r="W1648">
        <v>3105.5442047616884</v>
      </c>
      <c r="X1648">
        <v>3461.2367361330666</v>
      </c>
      <c r="Y1648">
        <v>4408.4759774726708</v>
      </c>
      <c r="AT1648" t="s">
        <v>3546</v>
      </c>
      <c r="AU1648">
        <f t="shared" si="177"/>
        <v>3.7646733022053319E-6</v>
      </c>
      <c r="AV1648">
        <f t="shared" si="178"/>
        <v>2.6200256322988829E-6</v>
      </c>
      <c r="AW1648">
        <f t="shared" si="179"/>
        <v>4.1646735454383863E-6</v>
      </c>
      <c r="AX1648">
        <f t="shared" si="180"/>
        <v>4.2250114013662159E-6</v>
      </c>
      <c r="AY1648">
        <f t="shared" si="181"/>
        <v>3.8774421167020279E-6</v>
      </c>
      <c r="AZ1648">
        <f t="shared" si="182"/>
        <v>3.4212221221919105E-6</v>
      </c>
      <c r="BA1648">
        <f t="shared" si="183"/>
        <v>4.1783719097703775E-6</v>
      </c>
    </row>
    <row r="1649" spans="1:53" x14ac:dyDescent="0.3">
      <c r="A1649" s="3" t="s">
        <v>13746</v>
      </c>
      <c r="B1649" s="3" t="s">
        <v>29655</v>
      </c>
      <c r="C1649" s="6" t="s">
        <v>7182</v>
      </c>
      <c r="D1649" s="3">
        <v>3</v>
      </c>
      <c r="E1649" s="3">
        <v>162.33000000000001</v>
      </c>
      <c r="F1649" s="3">
        <v>49668.168160000001</v>
      </c>
      <c r="G1649" s="4">
        <v>17.132216352965767</v>
      </c>
      <c r="H1649" s="4">
        <v>5.0179434033416008</v>
      </c>
      <c r="I1649" s="4">
        <v>25.521410780554362</v>
      </c>
      <c r="J1649" s="4">
        <v>10.946745686696879</v>
      </c>
      <c r="K1649" s="4">
        <v>23.329595648534067</v>
      </c>
      <c r="L1649" s="4">
        <v>38.925484397251736</v>
      </c>
      <c r="M1649" s="4">
        <v>26.8899495496035</v>
      </c>
      <c r="R1649" t="s">
        <v>4180</v>
      </c>
      <c r="AT1649" t="s">
        <v>4180</v>
      </c>
      <c r="AU1649">
        <f t="shared" si="177"/>
        <v>0</v>
      </c>
      <c r="AV1649">
        <f t="shared" si="178"/>
        <v>0</v>
      </c>
      <c r="AW1649">
        <f t="shared" si="179"/>
        <v>0</v>
      </c>
      <c r="AX1649">
        <f t="shared" si="180"/>
        <v>0</v>
      </c>
      <c r="AY1649">
        <f t="shared" si="181"/>
        <v>0</v>
      </c>
      <c r="AZ1649">
        <f t="shared" si="182"/>
        <v>0</v>
      </c>
      <c r="BA1649">
        <f t="shared" si="183"/>
        <v>0</v>
      </c>
    </row>
    <row r="1650" spans="1:53" x14ac:dyDescent="0.3">
      <c r="A1650" s="3" t="s">
        <v>18069</v>
      </c>
      <c r="B1650" s="3" t="s">
        <v>29656</v>
      </c>
      <c r="C1650" s="6" t="s">
        <v>6224</v>
      </c>
      <c r="D1650" s="3">
        <v>3</v>
      </c>
      <c r="E1650" s="3">
        <v>128.44</v>
      </c>
      <c r="F1650" s="3">
        <v>31519.116750000001</v>
      </c>
      <c r="G1650" s="4">
        <v>9.0531444150000002</v>
      </c>
      <c r="H1650" s="4">
        <v>0.924088562</v>
      </c>
      <c r="I1650" s="4">
        <v>2.5955750219999998</v>
      </c>
      <c r="J1650" s="4">
        <v>3.4741402749999999</v>
      </c>
      <c r="K1650" s="4">
        <v>2.063219015</v>
      </c>
      <c r="L1650" s="4">
        <v>4.9696316139999999</v>
      </c>
      <c r="M1650" s="4" t="s">
        <v>30021</v>
      </c>
      <c r="R1650" t="s">
        <v>3743</v>
      </c>
      <c r="S1650">
        <v>3576.7511426373158</v>
      </c>
      <c r="T1650">
        <v>1635.1276639155697</v>
      </c>
      <c r="U1650">
        <v>3342.0798846894459</v>
      </c>
      <c r="V1650">
        <v>2641.4898437216516</v>
      </c>
      <c r="W1650">
        <v>1496.287354933502</v>
      </c>
      <c r="X1650">
        <v>2870.3801690468163</v>
      </c>
      <c r="Y1650">
        <v>6572.2463921746776</v>
      </c>
      <c r="AT1650" t="s">
        <v>3743</v>
      </c>
      <c r="AU1650">
        <f t="shared" si="177"/>
        <v>2.6515508186035993E-6</v>
      </c>
      <c r="AV1650">
        <f t="shared" si="178"/>
        <v>1.6162243044507142E-6</v>
      </c>
      <c r="AW1650">
        <f t="shared" si="179"/>
        <v>3.4470707660827962E-6</v>
      </c>
      <c r="AX1650">
        <f t="shared" si="180"/>
        <v>2.9839453113206812E-6</v>
      </c>
      <c r="AY1650">
        <f t="shared" si="181"/>
        <v>1.8681967559218983E-6</v>
      </c>
      <c r="AZ1650">
        <f t="shared" si="182"/>
        <v>2.8371963208778293E-6</v>
      </c>
      <c r="BA1650">
        <f t="shared" si="183"/>
        <v>6.2292025292821532E-6</v>
      </c>
    </row>
    <row r="1651" spans="1:53" x14ac:dyDescent="0.3">
      <c r="A1651" s="3" t="s">
        <v>13831</v>
      </c>
      <c r="B1651" s="3" t="s">
        <v>29657</v>
      </c>
      <c r="C1651" s="6" t="s">
        <v>7214</v>
      </c>
      <c r="D1651" s="3">
        <v>3</v>
      </c>
      <c r="E1651" s="3">
        <v>233.83</v>
      </c>
      <c r="F1651" s="3">
        <v>6525.5481</v>
      </c>
      <c r="G1651" s="4">
        <v>1726.5404644687808</v>
      </c>
      <c r="H1651" s="4">
        <v>1126.6073674092593</v>
      </c>
      <c r="I1651" s="4">
        <v>1496.0030263391548</v>
      </c>
      <c r="J1651" s="4">
        <v>1371.4088705674678</v>
      </c>
      <c r="K1651" s="4">
        <v>1375.2270809484783</v>
      </c>
      <c r="L1651" s="4">
        <v>1502.9592406545207</v>
      </c>
      <c r="M1651" s="4">
        <v>1899.7819711938084</v>
      </c>
      <c r="R1651" t="s">
        <v>4131</v>
      </c>
      <c r="S1651">
        <v>85.668761674295709</v>
      </c>
      <c r="T1651">
        <v>47.276869598253995</v>
      </c>
      <c r="U1651">
        <v>143.84459869008597</v>
      </c>
      <c r="V1651">
        <v>99.026971309220301</v>
      </c>
      <c r="W1651">
        <v>91.922171179498307</v>
      </c>
      <c r="X1651">
        <v>177.52974797203169</v>
      </c>
      <c r="Y1651">
        <v>264.3282322837926</v>
      </c>
      <c r="AT1651" t="s">
        <v>4131</v>
      </c>
      <c r="AU1651">
        <f t="shared" si="177"/>
        <v>6.3508772650798055E-8</v>
      </c>
      <c r="AV1651">
        <f t="shared" si="178"/>
        <v>4.6730311870615283E-8</v>
      </c>
      <c r="AW1651">
        <f t="shared" si="179"/>
        <v>1.4836345273344113E-7</v>
      </c>
      <c r="AX1651">
        <f t="shared" si="180"/>
        <v>1.1186530489025535E-7</v>
      </c>
      <c r="AY1651">
        <f t="shared" si="181"/>
        <v>1.1476986785233382E-7</v>
      </c>
      <c r="AZ1651">
        <f t="shared" si="182"/>
        <v>1.7547736471433285E-7</v>
      </c>
      <c r="BA1651">
        <f t="shared" si="183"/>
        <v>2.5053140050612993E-7</v>
      </c>
    </row>
    <row r="1652" spans="1:53" x14ac:dyDescent="0.3">
      <c r="A1652" s="3" t="s">
        <v>17608</v>
      </c>
      <c r="B1652" s="3" t="s">
        <v>29658</v>
      </c>
      <c r="C1652" s="6" t="s">
        <v>3289</v>
      </c>
      <c r="D1652" s="3">
        <v>3</v>
      </c>
      <c r="E1652" s="3">
        <v>59.03</v>
      </c>
      <c r="F1652" s="3">
        <v>17597.847969999999</v>
      </c>
      <c r="G1652" s="4">
        <v>65.481772658807117</v>
      </c>
      <c r="H1652" s="4">
        <v>17.382811461692377</v>
      </c>
      <c r="I1652" s="4">
        <v>13.54845894574261</v>
      </c>
      <c r="J1652" s="4">
        <v>7.3593338838327496</v>
      </c>
      <c r="K1652" s="4">
        <v>1.8342298158477242</v>
      </c>
      <c r="L1652" s="4">
        <v>2.1227354036402297</v>
      </c>
      <c r="M1652" s="4">
        <v>4.2594724862761311</v>
      </c>
      <c r="R1652" t="s">
        <v>3327</v>
      </c>
      <c r="S1652">
        <v>6930.426281232887</v>
      </c>
      <c r="T1652">
        <v>3917.5231647206124</v>
      </c>
      <c r="U1652">
        <v>6602.8404827775084</v>
      </c>
      <c r="V1652">
        <v>5435.1185486603672</v>
      </c>
      <c r="W1652">
        <v>7327.4902626276435</v>
      </c>
      <c r="X1652">
        <v>8413.8780229591594</v>
      </c>
      <c r="Y1652">
        <v>10508.522522887099</v>
      </c>
      <c r="AT1652" t="s">
        <v>3327</v>
      </c>
      <c r="AU1652">
        <f t="shared" si="177"/>
        <v>5.1377288344766264E-6</v>
      </c>
      <c r="AV1652">
        <f t="shared" si="178"/>
        <v>3.8722335214536902E-6</v>
      </c>
      <c r="AW1652">
        <f t="shared" si="179"/>
        <v>6.8102676137573296E-6</v>
      </c>
      <c r="AX1652">
        <f t="shared" si="180"/>
        <v>6.1397534986911574E-6</v>
      </c>
      <c r="AY1652">
        <f t="shared" si="181"/>
        <v>9.1487731233942273E-6</v>
      </c>
      <c r="AZ1652">
        <f t="shared" si="182"/>
        <v>8.3166069876318181E-6</v>
      </c>
      <c r="BA1652">
        <f t="shared" si="183"/>
        <v>9.9600214557578327E-6</v>
      </c>
    </row>
    <row r="1653" spans="1:53" x14ac:dyDescent="0.3">
      <c r="A1653" s="3" t="s">
        <v>9992</v>
      </c>
      <c r="B1653" s="3" t="s">
        <v>29659</v>
      </c>
      <c r="C1653" s="6" t="s">
        <v>4157</v>
      </c>
      <c r="D1653" s="3">
        <v>3</v>
      </c>
      <c r="E1653" s="3">
        <v>227.96</v>
      </c>
      <c r="F1653" s="3">
        <v>9913.19326</v>
      </c>
      <c r="G1653" s="4">
        <v>1893.7128768767445</v>
      </c>
      <c r="H1653" s="4">
        <v>2532.4441787971787</v>
      </c>
      <c r="I1653" s="4">
        <v>2853.1405691435043</v>
      </c>
      <c r="J1653" s="4">
        <v>3265.5735242146939</v>
      </c>
      <c r="K1653" s="4">
        <v>1724.8720081239369</v>
      </c>
      <c r="L1653" s="4">
        <v>2925.1478226117692</v>
      </c>
      <c r="M1653" s="4">
        <v>2082.3355768191013</v>
      </c>
      <c r="R1653" t="s">
        <v>3872</v>
      </c>
      <c r="S1653">
        <v>938.96739895201972</v>
      </c>
      <c r="T1653">
        <v>645.83275818166578</v>
      </c>
      <c r="U1653">
        <v>946.71296337812873</v>
      </c>
      <c r="V1653">
        <v>816.69317846003389</v>
      </c>
      <c r="W1653">
        <v>652.14721600226608</v>
      </c>
      <c r="X1653">
        <v>788.96626722965254</v>
      </c>
      <c r="Y1653">
        <v>1117.5985805130313</v>
      </c>
      <c r="AT1653" t="s">
        <v>3872</v>
      </c>
      <c r="AU1653">
        <f t="shared" si="177"/>
        <v>6.9608414900722634E-7</v>
      </c>
      <c r="AV1653">
        <f t="shared" si="178"/>
        <v>6.383664244809368E-7</v>
      </c>
      <c r="AW1653">
        <f t="shared" si="179"/>
        <v>9.7645379300548992E-7</v>
      </c>
      <c r="AX1653">
        <f t="shared" si="180"/>
        <v>9.2257321618920408E-7</v>
      </c>
      <c r="AY1653">
        <f t="shared" si="181"/>
        <v>8.1424153542557749E-7</v>
      </c>
      <c r="AZ1653">
        <f t="shared" si="182"/>
        <v>7.79845197796228E-7</v>
      </c>
      <c r="BA1653">
        <f t="shared" si="183"/>
        <v>1.0592645937229326E-6</v>
      </c>
    </row>
    <row r="1654" spans="1:53" x14ac:dyDescent="0.3">
      <c r="A1654" s="3" t="s">
        <v>9999</v>
      </c>
      <c r="B1654" s="3" t="s">
        <v>29660</v>
      </c>
      <c r="C1654" s="6" t="s">
        <v>4323</v>
      </c>
      <c r="D1654" s="3">
        <v>3</v>
      </c>
      <c r="E1654" s="3">
        <v>135.16999999999999</v>
      </c>
      <c r="F1654" s="3">
        <v>11660.93151</v>
      </c>
      <c r="G1654" s="4">
        <v>41.063972329478268</v>
      </c>
      <c r="H1654" s="4">
        <v>28.981154151013854</v>
      </c>
      <c r="I1654" s="4">
        <v>23.299682501570807</v>
      </c>
      <c r="J1654" s="4">
        <v>17.628351519285978</v>
      </c>
      <c r="K1654" s="4">
        <v>50.603455978011887</v>
      </c>
      <c r="L1654" s="4">
        <v>15.33536947589589</v>
      </c>
      <c r="M1654" s="4">
        <v>18.680446726463593</v>
      </c>
      <c r="R1654" t="s">
        <v>7411</v>
      </c>
      <c r="S1654">
        <v>2.467057203</v>
      </c>
      <c r="T1654">
        <v>5.5506412999999998E-2</v>
      </c>
      <c r="U1654">
        <v>4.4908439270000002</v>
      </c>
      <c r="V1654">
        <v>0.45943128799999999</v>
      </c>
      <c r="W1654">
        <v>0.68602387300000001</v>
      </c>
      <c r="X1654">
        <v>3.9602420999999999E-2</v>
      </c>
      <c r="AT1654" t="s">
        <v>7411</v>
      </c>
      <c r="AU1654">
        <f t="shared" si="177"/>
        <v>1.8289020637128151E-9</v>
      </c>
      <c r="AV1654">
        <f t="shared" si="178"/>
        <v>5.4864715289968525E-11</v>
      </c>
      <c r="AW1654">
        <f t="shared" si="179"/>
        <v>4.6319230389194078E-9</v>
      </c>
      <c r="AX1654">
        <f t="shared" si="180"/>
        <v>5.1899417329203351E-10</v>
      </c>
      <c r="AY1654">
        <f t="shared" si="181"/>
        <v>8.5653839805425234E-10</v>
      </c>
      <c r="AZ1654">
        <f t="shared" si="182"/>
        <v>3.9144585923044077E-11</v>
      </c>
      <c r="BA1654">
        <f t="shared" si="183"/>
        <v>0</v>
      </c>
    </row>
    <row r="1655" spans="1:53" x14ac:dyDescent="0.3">
      <c r="A1655" s="3" t="s">
        <v>21068</v>
      </c>
      <c r="B1655" s="3" t="s">
        <v>29661</v>
      </c>
      <c r="C1655" s="6" t="s">
        <v>4380</v>
      </c>
      <c r="D1655" s="3">
        <v>3</v>
      </c>
      <c r="E1655" s="3">
        <v>216.44</v>
      </c>
      <c r="F1655" s="3">
        <v>24187.415649999999</v>
      </c>
      <c r="G1655" s="4">
        <v>28.981685720000002</v>
      </c>
      <c r="H1655" s="4">
        <v>5.1738494499999996</v>
      </c>
      <c r="I1655" s="4">
        <v>10.096459449999999</v>
      </c>
      <c r="J1655" s="4">
        <v>4.054850439</v>
      </c>
      <c r="K1655" s="4">
        <v>1.0467725080000001</v>
      </c>
      <c r="L1655" s="4">
        <v>5.8327550050000001</v>
      </c>
      <c r="M1655" s="4" t="s">
        <v>30021</v>
      </c>
      <c r="R1655" t="s">
        <v>3537</v>
      </c>
      <c r="S1655">
        <v>938.96440667841989</v>
      </c>
      <c r="T1655">
        <v>804.7042799364616</v>
      </c>
      <c r="U1655">
        <v>843.91850250498692</v>
      </c>
      <c r="V1655">
        <v>779.48679865581244</v>
      </c>
      <c r="W1655">
        <v>1110.4461717910747</v>
      </c>
      <c r="X1655">
        <v>1156.6402621153193</v>
      </c>
      <c r="Y1655">
        <v>1151.198009318905</v>
      </c>
      <c r="AT1655" t="s">
        <v>3537</v>
      </c>
      <c r="AU1655">
        <f t="shared" si="177"/>
        <v>6.9608193074680045E-7</v>
      </c>
      <c r="AV1655">
        <f t="shared" si="178"/>
        <v>7.9540126672089405E-7</v>
      </c>
      <c r="AW1655">
        <f t="shared" si="179"/>
        <v>8.7043006131244129E-7</v>
      </c>
      <c r="AX1655">
        <f t="shared" si="180"/>
        <v>8.8054322208118129E-7</v>
      </c>
      <c r="AY1655">
        <f t="shared" si="181"/>
        <v>1.386452895512288E-6</v>
      </c>
      <c r="AZ1655">
        <f t="shared" si="182"/>
        <v>1.1432685926556191E-6</v>
      </c>
      <c r="BA1655">
        <f t="shared" si="183"/>
        <v>1.0911102724164743E-6</v>
      </c>
    </row>
    <row r="1656" spans="1:53" x14ac:dyDescent="0.3">
      <c r="A1656" s="3" t="s">
        <v>16985</v>
      </c>
      <c r="B1656" s="3" t="s">
        <v>29662</v>
      </c>
      <c r="C1656" s="6" t="s">
        <v>4548</v>
      </c>
      <c r="D1656" s="3">
        <v>3</v>
      </c>
      <c r="E1656" s="3">
        <v>136.82</v>
      </c>
      <c r="F1656" s="3">
        <v>28606.57847</v>
      </c>
      <c r="G1656" s="4">
        <v>436.48469104477715</v>
      </c>
      <c r="H1656" s="4">
        <v>212.74810674280161</v>
      </c>
      <c r="I1656" s="4">
        <v>253.5101994692765</v>
      </c>
      <c r="J1656" s="4">
        <v>189.62798978170107</v>
      </c>
      <c r="K1656" s="4">
        <v>122.48420438322171</v>
      </c>
      <c r="L1656" s="4">
        <v>236.16102401228503</v>
      </c>
      <c r="M1656" s="4">
        <v>375.85842293670254</v>
      </c>
      <c r="R1656" t="s">
        <v>7412</v>
      </c>
      <c r="S1656">
        <v>124.55403200800143</v>
      </c>
      <c r="T1656">
        <v>237.1205392034158</v>
      </c>
      <c r="U1656">
        <v>91.752134592536848</v>
      </c>
      <c r="V1656">
        <v>92.686412376569393</v>
      </c>
      <c r="W1656">
        <v>49.635436151745957</v>
      </c>
      <c r="X1656">
        <v>23.463203363059758</v>
      </c>
      <c r="Y1656">
        <v>28.029214493752836</v>
      </c>
      <c r="AT1656" t="s">
        <v>7412</v>
      </c>
      <c r="AU1656">
        <f t="shared" si="177"/>
        <v>9.2335567211890802E-8</v>
      </c>
      <c r="AV1656">
        <f t="shared" si="178"/>
        <v>2.3437923961685707E-7</v>
      </c>
      <c r="AW1656">
        <f t="shared" si="179"/>
        <v>9.4634512576594786E-8</v>
      </c>
      <c r="AX1656">
        <f t="shared" si="180"/>
        <v>1.0470272535461741E-7</v>
      </c>
      <c r="AY1656">
        <f t="shared" si="181"/>
        <v>6.1972561949226219E-8</v>
      </c>
      <c r="AZ1656">
        <f t="shared" si="182"/>
        <v>2.3191950312208173E-8</v>
      </c>
      <c r="BA1656">
        <f t="shared" si="183"/>
        <v>2.6566206347066705E-8</v>
      </c>
    </row>
    <row r="1657" spans="1:53" x14ac:dyDescent="0.3">
      <c r="A1657" s="3" t="s">
        <v>9170</v>
      </c>
      <c r="B1657" s="3" t="s">
        <v>29663</v>
      </c>
      <c r="C1657" s="6" t="s">
        <v>3967</v>
      </c>
      <c r="D1657" s="3">
        <v>3</v>
      </c>
      <c r="E1657" s="3">
        <v>191.02</v>
      </c>
      <c r="F1657" s="3">
        <v>12827.369930000001</v>
      </c>
      <c r="G1657" s="4">
        <v>65.661569929999999</v>
      </c>
      <c r="H1657" s="4">
        <v>72.198769580000004</v>
      </c>
      <c r="I1657" s="4">
        <v>42.568983709999998</v>
      </c>
      <c r="J1657" s="4">
        <v>32.200586960000003</v>
      </c>
      <c r="K1657" s="4">
        <v>45.104580009999999</v>
      </c>
      <c r="L1657" s="4">
        <v>47.578652929999997</v>
      </c>
      <c r="M1657" s="4" t="s">
        <v>30021</v>
      </c>
      <c r="R1657" t="s">
        <v>7413</v>
      </c>
      <c r="S1657">
        <v>194.2940067414591</v>
      </c>
      <c r="T1657">
        <v>364.57069834494376</v>
      </c>
      <c r="U1657">
        <v>331.27382325549439</v>
      </c>
      <c r="V1657">
        <v>293.4072245842944</v>
      </c>
      <c r="W1657">
        <v>464.50737907496853</v>
      </c>
      <c r="X1657">
        <v>348.07600454882805</v>
      </c>
      <c r="Y1657">
        <v>191.64242805157528</v>
      </c>
      <c r="AT1657" t="s">
        <v>7413</v>
      </c>
      <c r="AU1657">
        <f t="shared" si="177"/>
        <v>1.4403586161860315E-7</v>
      </c>
      <c r="AV1657">
        <f t="shared" si="178"/>
        <v>3.6035597486294672E-7</v>
      </c>
      <c r="AW1657">
        <f t="shared" si="179"/>
        <v>3.4168073508470435E-7</v>
      </c>
      <c r="AX1657">
        <f t="shared" si="180"/>
        <v>3.3144595054448251E-7</v>
      </c>
      <c r="AY1657">
        <f t="shared" si="181"/>
        <v>5.7996291676755225E-7</v>
      </c>
      <c r="AZ1657">
        <f t="shared" si="182"/>
        <v>3.4405197267640485E-7</v>
      </c>
      <c r="BA1657">
        <f t="shared" si="183"/>
        <v>1.8163949223784935E-7</v>
      </c>
    </row>
    <row r="1658" spans="1:53" x14ac:dyDescent="0.3">
      <c r="A1658" s="3" t="s">
        <v>10091</v>
      </c>
      <c r="B1658" s="3" t="s">
        <v>29664</v>
      </c>
      <c r="C1658" s="6" t="s">
        <v>6026</v>
      </c>
      <c r="D1658" s="3">
        <v>3</v>
      </c>
      <c r="E1658" s="3">
        <v>154.94999999999999</v>
      </c>
      <c r="F1658" s="3">
        <v>19530.115559999998</v>
      </c>
      <c r="G1658" s="4">
        <v>191.62638960000001</v>
      </c>
      <c r="H1658" s="4">
        <v>90.478899560000002</v>
      </c>
      <c r="I1658" s="4">
        <v>45.279789579999999</v>
      </c>
      <c r="J1658" s="4">
        <v>10.701341960000001</v>
      </c>
      <c r="K1658" s="4">
        <v>30.822368690000001</v>
      </c>
      <c r="L1658" s="4">
        <v>16.02251553</v>
      </c>
      <c r="M1658" s="4" t="s">
        <v>30021</v>
      </c>
      <c r="R1658" t="s">
        <v>7414</v>
      </c>
      <c r="AT1658" t="s">
        <v>7414</v>
      </c>
      <c r="AU1658">
        <f t="shared" si="177"/>
        <v>0</v>
      </c>
      <c r="AV1658">
        <f t="shared" si="178"/>
        <v>0</v>
      </c>
      <c r="AW1658">
        <f t="shared" si="179"/>
        <v>0</v>
      </c>
      <c r="AX1658">
        <f t="shared" si="180"/>
        <v>0</v>
      </c>
      <c r="AY1658">
        <f t="shared" si="181"/>
        <v>0</v>
      </c>
      <c r="AZ1658">
        <f t="shared" si="182"/>
        <v>0</v>
      </c>
      <c r="BA1658">
        <f t="shared" si="183"/>
        <v>0</v>
      </c>
    </row>
    <row r="1659" spans="1:53" x14ac:dyDescent="0.3">
      <c r="A1659" s="3" t="s">
        <v>10982</v>
      </c>
      <c r="B1659" s="3" t="s">
        <v>29665</v>
      </c>
      <c r="C1659" s="6" t="s">
        <v>4758</v>
      </c>
      <c r="D1659" s="3">
        <v>3</v>
      </c>
      <c r="E1659" s="3">
        <v>143.5</v>
      </c>
      <c r="F1659" s="3">
        <v>11255.026809999999</v>
      </c>
      <c r="G1659" s="4">
        <v>35.293869129999997</v>
      </c>
      <c r="H1659" s="4">
        <v>0.79836474599999996</v>
      </c>
      <c r="I1659" s="4">
        <v>4.311127473</v>
      </c>
      <c r="J1659" s="4">
        <v>9.8869193549999999</v>
      </c>
      <c r="K1659" s="4">
        <v>0.88478440899999999</v>
      </c>
      <c r="L1659" s="4">
        <v>10.14607279</v>
      </c>
      <c r="M1659" s="4" t="s">
        <v>30021</v>
      </c>
      <c r="R1659" t="s">
        <v>7416</v>
      </c>
      <c r="S1659">
        <v>519.08223491755075</v>
      </c>
      <c r="T1659">
        <v>362.12330098427475</v>
      </c>
      <c r="U1659">
        <v>428.76499535740209</v>
      </c>
      <c r="V1659">
        <v>482.02501863479267</v>
      </c>
      <c r="W1659">
        <v>243.9318820462976</v>
      </c>
      <c r="X1659">
        <v>395.63878428334891</v>
      </c>
      <c r="Y1659">
        <v>480.71292488330164</v>
      </c>
      <c r="AT1659" t="s">
        <v>7416</v>
      </c>
      <c r="AU1659">
        <f t="shared" si="177"/>
        <v>3.8481092757919683E-7</v>
      </c>
      <c r="AV1659">
        <f t="shared" si="178"/>
        <v>3.5793687133711585E-7</v>
      </c>
      <c r="AW1659">
        <f t="shared" si="179"/>
        <v>4.4223457607551001E-7</v>
      </c>
      <c r="AX1659">
        <f t="shared" si="180"/>
        <v>5.4451706400205215E-7</v>
      </c>
      <c r="AY1659">
        <f t="shared" si="181"/>
        <v>3.0456232167053841E-7</v>
      </c>
      <c r="AZ1659">
        <f t="shared" si="182"/>
        <v>3.9106488933765572E-7</v>
      </c>
      <c r="BA1659">
        <f t="shared" si="183"/>
        <v>4.5562171422956257E-7</v>
      </c>
    </row>
    <row r="1660" spans="1:53" x14ac:dyDescent="0.3">
      <c r="A1660" s="3" t="s">
        <v>12923</v>
      </c>
      <c r="B1660" s="3" t="s">
        <v>29666</v>
      </c>
      <c r="C1660" s="6" t="s">
        <v>6022</v>
      </c>
      <c r="D1660" s="3">
        <v>3</v>
      </c>
      <c r="E1660" s="3">
        <v>154.66999999999999</v>
      </c>
      <c r="F1660" s="3">
        <v>9361.7971099999995</v>
      </c>
      <c r="G1660" s="4">
        <v>679.68281256311786</v>
      </c>
      <c r="H1660" s="4">
        <v>501.44084737993359</v>
      </c>
      <c r="I1660" s="4">
        <v>786.60879175112689</v>
      </c>
      <c r="J1660" s="4">
        <v>614.50884290528995</v>
      </c>
      <c r="K1660" s="4">
        <v>674.0918446567166</v>
      </c>
      <c r="L1660" s="4">
        <v>695.93364757721929</v>
      </c>
      <c r="M1660" s="4">
        <v>965.43421065483312</v>
      </c>
      <c r="R1660" t="s">
        <v>7417</v>
      </c>
      <c r="AT1660" t="s">
        <v>7417</v>
      </c>
      <c r="AU1660">
        <f t="shared" si="177"/>
        <v>0</v>
      </c>
      <c r="AV1660">
        <f t="shared" si="178"/>
        <v>0</v>
      </c>
      <c r="AW1660">
        <f t="shared" si="179"/>
        <v>0</v>
      </c>
      <c r="AX1660">
        <f t="shared" si="180"/>
        <v>0</v>
      </c>
      <c r="AY1660">
        <f t="shared" si="181"/>
        <v>0</v>
      </c>
      <c r="AZ1660">
        <f t="shared" si="182"/>
        <v>0</v>
      </c>
      <c r="BA1660">
        <f t="shared" si="183"/>
        <v>0</v>
      </c>
    </row>
    <row r="1661" spans="1:53" x14ac:dyDescent="0.3">
      <c r="A1661" s="3" t="s">
        <v>14501</v>
      </c>
      <c r="B1661" s="3" t="s">
        <v>29667</v>
      </c>
      <c r="C1661" s="6" t="s">
        <v>7434</v>
      </c>
      <c r="D1661" s="3">
        <v>3</v>
      </c>
      <c r="E1661" s="3">
        <v>95.67</v>
      </c>
      <c r="F1661" s="3">
        <v>24091.942589999999</v>
      </c>
      <c r="G1661" s="4">
        <v>1.3408160649291381</v>
      </c>
      <c r="H1661" s="4">
        <v>2.7799559063399673</v>
      </c>
      <c r="I1661" s="4">
        <v>2.0802380800242095</v>
      </c>
      <c r="J1661" s="4">
        <v>3.5452959730885296</v>
      </c>
      <c r="K1661" s="4">
        <v>0.67580649832733475</v>
      </c>
      <c r="L1661" s="4">
        <v>2.0642677867721329</v>
      </c>
      <c r="M1661" s="4">
        <v>2.9668531091929227</v>
      </c>
      <c r="R1661" t="s">
        <v>7419</v>
      </c>
      <c r="S1661">
        <v>2229.571958506966</v>
      </c>
      <c r="T1661">
        <v>728.86690850043874</v>
      </c>
      <c r="U1661">
        <v>984.25127638370839</v>
      </c>
      <c r="V1661">
        <v>1382.51126334526</v>
      </c>
      <c r="W1661">
        <v>810.97678504005989</v>
      </c>
      <c r="X1661">
        <v>1281.8152124060914</v>
      </c>
      <c r="Y1661">
        <v>2130.4771404094085</v>
      </c>
      <c r="AT1661" t="s">
        <v>7419</v>
      </c>
      <c r="AU1661">
        <f t="shared" si="177"/>
        <v>1.6528472672425558E-6</v>
      </c>
      <c r="AV1661">
        <f t="shared" si="178"/>
        <v>7.2044063483540385E-7</v>
      </c>
      <c r="AW1661">
        <f t="shared" si="179"/>
        <v>1.0151713658446033E-6</v>
      </c>
      <c r="AX1661">
        <f t="shared" si="180"/>
        <v>1.561746683188016E-6</v>
      </c>
      <c r="AY1661">
        <f t="shared" si="181"/>
        <v>1.0125489558836397E-6</v>
      </c>
      <c r="AZ1661">
        <f t="shared" si="182"/>
        <v>1.2669964222514384E-6</v>
      </c>
      <c r="BA1661">
        <f t="shared" si="183"/>
        <v>2.019275115342233E-6</v>
      </c>
    </row>
    <row r="1662" spans="1:53" x14ac:dyDescent="0.3">
      <c r="A1662" s="3" t="s">
        <v>14747</v>
      </c>
      <c r="B1662" s="3" t="s">
        <v>29668</v>
      </c>
      <c r="C1662" s="6" t="s">
        <v>7454</v>
      </c>
      <c r="D1662" s="3">
        <v>3</v>
      </c>
      <c r="E1662" s="3">
        <v>193.11</v>
      </c>
      <c r="F1662" s="3">
        <v>10767.767260000001</v>
      </c>
      <c r="G1662" s="4">
        <v>440.69710347560914</v>
      </c>
      <c r="H1662" s="4">
        <v>33.91998721385923</v>
      </c>
      <c r="I1662" s="4">
        <v>105.38848534818254</v>
      </c>
      <c r="J1662" s="4">
        <v>68.275036806917626</v>
      </c>
      <c r="K1662" s="4">
        <v>36.39255524772242</v>
      </c>
      <c r="L1662" s="4">
        <v>115.21182856623503</v>
      </c>
      <c r="M1662" s="4">
        <v>268.952989340317</v>
      </c>
      <c r="R1662" t="s">
        <v>7420</v>
      </c>
      <c r="AT1662" t="s">
        <v>7420</v>
      </c>
      <c r="AU1662">
        <f t="shared" si="177"/>
        <v>0</v>
      </c>
      <c r="AV1662">
        <f t="shared" si="178"/>
        <v>0</v>
      </c>
      <c r="AW1662">
        <f t="shared" si="179"/>
        <v>0</v>
      </c>
      <c r="AX1662">
        <f t="shared" si="180"/>
        <v>0</v>
      </c>
      <c r="AY1662">
        <f t="shared" si="181"/>
        <v>0</v>
      </c>
      <c r="AZ1662">
        <f t="shared" si="182"/>
        <v>0</v>
      </c>
      <c r="BA1662">
        <f t="shared" si="183"/>
        <v>0</v>
      </c>
    </row>
    <row r="1663" spans="1:53" x14ac:dyDescent="0.3">
      <c r="A1663" s="3" t="s">
        <v>14786</v>
      </c>
      <c r="B1663" s="3" t="s">
        <v>29669</v>
      </c>
      <c r="C1663" s="6" t="s">
        <v>7466</v>
      </c>
      <c r="D1663" s="3">
        <v>3</v>
      </c>
      <c r="E1663" s="3">
        <v>313.52999999999997</v>
      </c>
      <c r="F1663" s="3">
        <v>8729.1820900000002</v>
      </c>
      <c r="G1663" s="4">
        <v>1368.9755240724915</v>
      </c>
      <c r="H1663" s="4">
        <v>3554.6912840512441</v>
      </c>
      <c r="I1663" s="4">
        <v>1782.4182467736041</v>
      </c>
      <c r="J1663" s="4">
        <v>2004.810369465958</v>
      </c>
      <c r="K1663" s="4">
        <v>2057.6208761631833</v>
      </c>
      <c r="L1663" s="4">
        <v>1362.4364322245272</v>
      </c>
      <c r="M1663" s="4">
        <v>1473.9885854536012</v>
      </c>
      <c r="R1663" t="s">
        <v>7422</v>
      </c>
      <c r="S1663">
        <v>79.917833869999995</v>
      </c>
      <c r="T1663">
        <v>42.314755169999998</v>
      </c>
      <c r="U1663">
        <v>51.137744499999997</v>
      </c>
      <c r="V1663">
        <v>52.928762079999998</v>
      </c>
      <c r="W1663">
        <v>21.690516200000001</v>
      </c>
      <c r="X1663">
        <v>63.482879050000001</v>
      </c>
      <c r="AT1663" t="s">
        <v>7422</v>
      </c>
      <c r="AU1663">
        <f t="shared" si="177"/>
        <v>5.9245440727748269E-8</v>
      </c>
      <c r="AV1663">
        <f t="shared" si="178"/>
        <v>4.1825563380699338E-8</v>
      </c>
      <c r="AW1663">
        <f t="shared" si="179"/>
        <v>5.274422820259463E-8</v>
      </c>
      <c r="AX1663">
        <f t="shared" si="180"/>
        <v>5.9790701757953268E-8</v>
      </c>
      <c r="AY1663">
        <f t="shared" si="181"/>
        <v>2.7081798068735446E-8</v>
      </c>
      <c r="AZ1663">
        <f t="shared" si="182"/>
        <v>6.274896713044236E-8</v>
      </c>
      <c r="BA1663">
        <f t="shared" si="183"/>
        <v>0</v>
      </c>
    </row>
    <row r="1664" spans="1:53" x14ac:dyDescent="0.3">
      <c r="A1664" s="3" t="s">
        <v>14796</v>
      </c>
      <c r="B1664" s="3" t="s">
        <v>29670</v>
      </c>
      <c r="C1664" s="6" t="s">
        <v>7471</v>
      </c>
      <c r="D1664" s="3">
        <v>3</v>
      </c>
      <c r="E1664" s="3">
        <v>184.15</v>
      </c>
      <c r="F1664" s="3">
        <v>12352.45278</v>
      </c>
      <c r="G1664" s="4">
        <v>1392.8985674288986</v>
      </c>
      <c r="H1664" s="4">
        <v>491.11774397286854</v>
      </c>
      <c r="I1664" s="4">
        <v>600.38432871424129</v>
      </c>
      <c r="J1664" s="4">
        <v>663.32196000844169</v>
      </c>
      <c r="K1664" s="4">
        <v>296.25781565471095</v>
      </c>
      <c r="L1664" s="4">
        <v>501.9419288224027</v>
      </c>
      <c r="M1664" s="4">
        <v>788.55800893680725</v>
      </c>
      <c r="R1664" t="s">
        <v>3331</v>
      </c>
      <c r="S1664">
        <v>1180.4716178077892</v>
      </c>
      <c r="T1664">
        <v>2060.7671844683168</v>
      </c>
      <c r="U1664">
        <v>1863.2652501865291</v>
      </c>
      <c r="V1664">
        <v>1150.4851551618037</v>
      </c>
      <c r="W1664">
        <v>3327.6653375285564</v>
      </c>
      <c r="X1664">
        <v>2112.6953775553752</v>
      </c>
      <c r="Y1664">
        <v>1121.0121559775594</v>
      </c>
      <c r="AT1664" t="s">
        <v>3331</v>
      </c>
      <c r="AU1664">
        <f t="shared" si="177"/>
        <v>8.7511832937546651E-7</v>
      </c>
      <c r="AV1664">
        <f t="shared" si="178"/>
        <v>2.0369430979941768E-6</v>
      </c>
      <c r="AW1664">
        <f t="shared" si="179"/>
        <v>1.9217994168241596E-6</v>
      </c>
      <c r="AX1664">
        <f t="shared" si="180"/>
        <v>1.2996395926521168E-6</v>
      </c>
      <c r="AY1664">
        <f t="shared" si="181"/>
        <v>4.1547725227156527E-6</v>
      </c>
      <c r="AZ1664">
        <f t="shared" si="182"/>
        <v>2.0882709604025072E-6</v>
      </c>
      <c r="BA1664">
        <f t="shared" si="183"/>
        <v>1.0624999947789325E-6</v>
      </c>
    </row>
    <row r="1665" spans="1:53" x14ac:dyDescent="0.3">
      <c r="A1665" s="3" t="s">
        <v>16734</v>
      </c>
      <c r="B1665" s="3" t="s">
        <v>29671</v>
      </c>
      <c r="C1665" s="6" t="s">
        <v>7688</v>
      </c>
      <c r="D1665" s="3">
        <v>3</v>
      </c>
      <c r="E1665" s="3">
        <v>208.5</v>
      </c>
      <c r="F1665" s="3">
        <v>29714.05213</v>
      </c>
      <c r="G1665" s="4">
        <v>46.270684597032108</v>
      </c>
      <c r="H1665" s="4">
        <v>39.203567601282508</v>
      </c>
      <c r="I1665" s="4">
        <v>49.893495163102529</v>
      </c>
      <c r="J1665" s="4">
        <v>51.113382406663064</v>
      </c>
      <c r="K1665" s="4">
        <v>44.188462948567633</v>
      </c>
      <c r="L1665" s="4">
        <v>39.427679187176359</v>
      </c>
      <c r="M1665" s="4">
        <v>50.11725463216036</v>
      </c>
      <c r="R1665" t="s">
        <v>5264</v>
      </c>
      <c r="S1665">
        <v>39.335577600000001</v>
      </c>
      <c r="T1665">
        <v>17.386234009999999</v>
      </c>
      <c r="U1665">
        <v>19.326940740000001</v>
      </c>
      <c r="V1665">
        <v>51.750028909999997</v>
      </c>
      <c r="W1665">
        <v>16.449110109999999</v>
      </c>
      <c r="X1665">
        <v>20.96130673</v>
      </c>
      <c r="AT1665" t="s">
        <v>5264</v>
      </c>
      <c r="AU1665">
        <f t="shared" si="177"/>
        <v>2.9160620581676716E-8</v>
      </c>
      <c r="AV1665">
        <f t="shared" si="178"/>
        <v>1.7185235495642957E-8</v>
      </c>
      <c r="AW1665">
        <f t="shared" si="179"/>
        <v>1.9934093355419367E-8</v>
      </c>
      <c r="AX1665">
        <f t="shared" si="180"/>
        <v>5.845915194174647E-8</v>
      </c>
      <c r="AY1665">
        <f t="shared" si="181"/>
        <v>2.0537615347734998E-8</v>
      </c>
      <c r="AZ1665">
        <f t="shared" si="182"/>
        <v>2.0718977568360455E-8</v>
      </c>
      <c r="BA1665">
        <f t="shared" si="183"/>
        <v>0</v>
      </c>
    </row>
    <row r="1666" spans="1:53" x14ac:dyDescent="0.3">
      <c r="A1666" s="3" t="s">
        <v>17433</v>
      </c>
      <c r="B1666" s="3" t="s">
        <v>29672</v>
      </c>
      <c r="C1666" s="6" t="s">
        <v>5266</v>
      </c>
      <c r="D1666" s="3">
        <v>3</v>
      </c>
      <c r="E1666" s="3">
        <v>111.58</v>
      </c>
      <c r="F1666" s="3">
        <v>13039.60464</v>
      </c>
      <c r="G1666" s="4">
        <v>32.704253350000002</v>
      </c>
      <c r="H1666" s="4">
        <v>10.18071902</v>
      </c>
      <c r="I1666" s="4">
        <v>17.23575761</v>
      </c>
      <c r="J1666" s="4">
        <v>8.9057951590000002</v>
      </c>
      <c r="K1666" s="4">
        <v>9.8272925539999996</v>
      </c>
      <c r="L1666" s="4">
        <v>11.10283197</v>
      </c>
      <c r="M1666" s="4" t="s">
        <v>30021</v>
      </c>
      <c r="R1666" t="s">
        <v>2926</v>
      </c>
      <c r="AT1666" t="s">
        <v>2926</v>
      </c>
      <c r="AU1666">
        <f t="shared" si="177"/>
        <v>0</v>
      </c>
      <c r="AV1666">
        <f t="shared" si="178"/>
        <v>0</v>
      </c>
      <c r="AW1666">
        <f t="shared" si="179"/>
        <v>0</v>
      </c>
      <c r="AX1666">
        <f t="shared" si="180"/>
        <v>0</v>
      </c>
      <c r="AY1666">
        <f t="shared" si="181"/>
        <v>0</v>
      </c>
      <c r="AZ1666">
        <f t="shared" si="182"/>
        <v>0</v>
      </c>
      <c r="BA1666">
        <f t="shared" si="183"/>
        <v>0</v>
      </c>
    </row>
    <row r="1667" spans="1:53" x14ac:dyDescent="0.3">
      <c r="A1667" s="3" t="s">
        <v>18491</v>
      </c>
      <c r="B1667" s="3" t="s">
        <v>29673</v>
      </c>
      <c r="C1667" s="6" t="s">
        <v>6186</v>
      </c>
      <c r="D1667" s="3">
        <v>3</v>
      </c>
      <c r="E1667" s="3">
        <v>114.09</v>
      </c>
      <c r="F1667" s="3">
        <v>10920.274079999999</v>
      </c>
      <c r="G1667" s="4">
        <v>0.73324862000000002</v>
      </c>
      <c r="H1667" s="4">
        <v>2.4735479000000001E-2</v>
      </c>
      <c r="I1667" s="4">
        <v>1.894728891</v>
      </c>
      <c r="J1667" s="4">
        <v>0.124169636</v>
      </c>
      <c r="K1667" s="4">
        <v>0.28328930299999999</v>
      </c>
      <c r="L1667" s="4">
        <v>0.193178557</v>
      </c>
      <c r="M1667" s="4" t="s">
        <v>30021</v>
      </c>
      <c r="R1667" t="s">
        <v>2924</v>
      </c>
      <c r="AT1667" t="s">
        <v>2924</v>
      </c>
      <c r="AU1667">
        <f t="shared" ref="AU1667:AU1730" si="184">S1667/AK$2/(10^-15)/(6.022*10^23)</f>
        <v>0</v>
      </c>
      <c r="AV1667">
        <f t="shared" ref="AV1667:AV1730" si="185">T1667/AL$2/(10^-15)/(6.022*10^23)</f>
        <v>0</v>
      </c>
      <c r="AW1667">
        <f t="shared" ref="AW1667:AW1730" si="186">U1667/AM$2/(10^-15)/(6.022*10^23)</f>
        <v>0</v>
      </c>
      <c r="AX1667">
        <f t="shared" ref="AX1667:AX1730" si="187">V1667/AN$2/(10^-15)/(6.022*10^23)</f>
        <v>0</v>
      </c>
      <c r="AY1667">
        <f t="shared" ref="AY1667:AY1730" si="188">W1667/AO$2/(10^-15)/(6.022*10^23)</f>
        <v>0</v>
      </c>
      <c r="AZ1667">
        <f t="shared" ref="AZ1667:AZ1730" si="189">X1667/AP$2/(10^-15)/(6.022*10^23)</f>
        <v>0</v>
      </c>
      <c r="BA1667">
        <f t="shared" ref="BA1667:BA1730" si="190">Y1667/AQ$2/(10^-15)/(6.022*10^23)</f>
        <v>0</v>
      </c>
    </row>
    <row r="1668" spans="1:53" x14ac:dyDescent="0.3">
      <c r="A1668" s="3" t="s">
        <v>22179</v>
      </c>
      <c r="B1668" s="3" t="s">
        <v>29674</v>
      </c>
      <c r="C1668" s="6" t="s">
        <v>5578</v>
      </c>
      <c r="D1668" s="3">
        <v>3</v>
      </c>
      <c r="E1668" s="3">
        <v>229.67</v>
      </c>
      <c r="F1668" s="3">
        <v>11932.74185</v>
      </c>
      <c r="G1668" s="4">
        <v>822.34447946845876</v>
      </c>
      <c r="H1668" s="4">
        <v>1087.9386273278601</v>
      </c>
      <c r="I1668" s="4">
        <v>1206.5063983286852</v>
      </c>
      <c r="J1668" s="4">
        <v>1217.0403512706787</v>
      </c>
      <c r="K1668" s="4">
        <v>1326.1991580831618</v>
      </c>
      <c r="L1668" s="4">
        <v>989.60636508839423</v>
      </c>
      <c r="M1668" s="4">
        <v>872.5384430515337</v>
      </c>
      <c r="R1668" t="s">
        <v>2923</v>
      </c>
      <c r="S1668">
        <v>0.62509705500000001</v>
      </c>
      <c r="T1668">
        <v>0.17540197699999999</v>
      </c>
      <c r="U1668">
        <v>11.942138119999999</v>
      </c>
      <c r="V1668">
        <v>0.51135253400000003</v>
      </c>
      <c r="W1668">
        <v>0.72170225200000004</v>
      </c>
      <c r="X1668">
        <v>8.1079050779999999</v>
      </c>
      <c r="AT1668" t="s">
        <v>2923</v>
      </c>
      <c r="AU1668">
        <f t="shared" si="184"/>
        <v>4.6340283173008497E-10</v>
      </c>
      <c r="AV1668">
        <f t="shared" si="185"/>
        <v>1.7337419244516137E-10</v>
      </c>
      <c r="AW1668">
        <f t="shared" si="186"/>
        <v>1.231729839449967E-8</v>
      </c>
      <c r="AX1668">
        <f t="shared" si="187"/>
        <v>5.7764673973209349E-10</v>
      </c>
      <c r="AY1668">
        <f t="shared" si="188"/>
        <v>9.0108480933319697E-10</v>
      </c>
      <c r="AZ1668">
        <f t="shared" si="189"/>
        <v>8.0141713301228837E-9</v>
      </c>
      <c r="BA1668">
        <f t="shared" si="190"/>
        <v>0</v>
      </c>
    </row>
    <row r="1669" spans="1:53" x14ac:dyDescent="0.3">
      <c r="A1669" s="3" t="s">
        <v>10250</v>
      </c>
      <c r="B1669" s="3" t="s">
        <v>29675</v>
      </c>
      <c r="C1669" s="6" t="s">
        <v>7768</v>
      </c>
      <c r="D1669" s="3">
        <v>3</v>
      </c>
      <c r="E1669" s="3">
        <v>288.23</v>
      </c>
      <c r="F1669" s="3">
        <v>18237.499670000001</v>
      </c>
      <c r="G1669" s="4">
        <v>144.95269633291539</v>
      </c>
      <c r="H1669" s="4">
        <v>52.696573070226393</v>
      </c>
      <c r="I1669" s="4">
        <v>65.358767256283656</v>
      </c>
      <c r="J1669" s="4">
        <v>66.326742872541658</v>
      </c>
      <c r="K1669" s="4">
        <v>64.111018104986613</v>
      </c>
      <c r="L1669" s="4">
        <v>83.080673539776683</v>
      </c>
      <c r="M1669" s="4">
        <v>72.693744090307021</v>
      </c>
      <c r="R1669" t="s">
        <v>2921</v>
      </c>
      <c r="AT1669" t="s">
        <v>2921</v>
      </c>
      <c r="AU1669">
        <f t="shared" si="184"/>
        <v>0</v>
      </c>
      <c r="AV1669">
        <f t="shared" si="185"/>
        <v>0</v>
      </c>
      <c r="AW1669">
        <f t="shared" si="186"/>
        <v>0</v>
      </c>
      <c r="AX1669">
        <f t="shared" si="187"/>
        <v>0</v>
      </c>
      <c r="AY1669">
        <f t="shared" si="188"/>
        <v>0</v>
      </c>
      <c r="AZ1669">
        <f t="shared" si="189"/>
        <v>0</v>
      </c>
      <c r="BA1669">
        <f t="shared" si="190"/>
        <v>0</v>
      </c>
    </row>
    <row r="1670" spans="1:53" x14ac:dyDescent="0.3">
      <c r="A1670" s="3" t="s">
        <v>12589</v>
      </c>
      <c r="B1670" s="3" t="s">
        <v>29676</v>
      </c>
      <c r="C1670" s="6" t="s">
        <v>7840</v>
      </c>
      <c r="D1670" s="3">
        <v>3</v>
      </c>
      <c r="E1670" s="3">
        <v>82.72</v>
      </c>
      <c r="F1670" s="3">
        <v>11826.052799999999</v>
      </c>
      <c r="G1670" s="4">
        <v>4.3011329370000002</v>
      </c>
      <c r="H1670" s="4">
        <v>2.7290555510000001</v>
      </c>
      <c r="I1670" s="4">
        <v>0.47066302900000001</v>
      </c>
      <c r="J1670" s="4">
        <v>16.99179728</v>
      </c>
      <c r="K1670" s="4">
        <v>0.49844743200000002</v>
      </c>
      <c r="L1670" s="4">
        <v>0.47493457</v>
      </c>
      <c r="M1670" s="4" t="s">
        <v>30021</v>
      </c>
      <c r="R1670" t="s">
        <v>2920</v>
      </c>
      <c r="S1670">
        <v>505.21625735266082</v>
      </c>
      <c r="T1670">
        <v>722.8427138433459</v>
      </c>
      <c r="U1670">
        <v>667.04343053946877</v>
      </c>
      <c r="V1670">
        <v>756.82095169119202</v>
      </c>
      <c r="W1670">
        <v>549.43207925981199</v>
      </c>
      <c r="X1670">
        <v>439.08179272173669</v>
      </c>
      <c r="Y1670">
        <v>299.90689688940785</v>
      </c>
      <c r="AT1670" t="s">
        <v>2920</v>
      </c>
      <c r="AU1670">
        <f t="shared" si="184"/>
        <v>3.74531670595214E-7</v>
      </c>
      <c r="AV1670">
        <f t="shared" si="185"/>
        <v>7.1448608459788892E-7</v>
      </c>
      <c r="AW1670">
        <f t="shared" si="186"/>
        <v>6.8799848850227099E-7</v>
      </c>
      <c r="AX1670">
        <f t="shared" si="187"/>
        <v>8.5493886553294605E-7</v>
      </c>
      <c r="AY1670">
        <f t="shared" si="188"/>
        <v>6.8599605863689283E-7</v>
      </c>
      <c r="AZ1670">
        <f t="shared" si="189"/>
        <v>4.3400566249321606E-7</v>
      </c>
      <c r="BA1670">
        <f t="shared" si="190"/>
        <v>2.8425300714182484E-7</v>
      </c>
    </row>
    <row r="1671" spans="1:53" x14ac:dyDescent="0.3">
      <c r="A1671" s="3" t="s">
        <v>13939</v>
      </c>
      <c r="B1671" s="3" t="s">
        <v>29677</v>
      </c>
      <c r="C1671" s="6" t="s">
        <v>7218</v>
      </c>
      <c r="D1671" s="3">
        <v>3</v>
      </c>
      <c r="E1671" s="3">
        <v>115.76</v>
      </c>
      <c r="F1671" s="3">
        <v>12882.619360000001</v>
      </c>
      <c r="G1671" s="4">
        <v>459.08650494014807</v>
      </c>
      <c r="H1671" s="4">
        <v>355.5769800585166</v>
      </c>
      <c r="I1671" s="4">
        <v>542.35725500248157</v>
      </c>
      <c r="J1671" s="4">
        <v>529.87647775846551</v>
      </c>
      <c r="K1671" s="4">
        <v>538.79979357583136</v>
      </c>
      <c r="L1671" s="4">
        <v>445.40135985934523</v>
      </c>
      <c r="M1671" s="4">
        <v>536.77768350197641</v>
      </c>
      <c r="R1671" t="s">
        <v>2814</v>
      </c>
      <c r="S1671">
        <v>4610.0252841233214</v>
      </c>
      <c r="T1671">
        <v>6882.4898814290527</v>
      </c>
      <c r="U1671">
        <v>5306.179646649648</v>
      </c>
      <c r="V1671">
        <v>3768.5290853709339</v>
      </c>
      <c r="W1671">
        <v>11727.974375880054</v>
      </c>
      <c r="X1671">
        <v>4737.2845954299983</v>
      </c>
      <c r="Y1671">
        <v>3097.6403098955502</v>
      </c>
      <c r="AT1671" t="s">
        <v>2814</v>
      </c>
      <c r="AU1671">
        <f t="shared" si="184"/>
        <v>3.4175473295263513E-6</v>
      </c>
      <c r="AV1671">
        <f t="shared" si="185"/>
        <v>6.8029228952462531E-6</v>
      </c>
      <c r="AW1671">
        <f t="shared" si="186"/>
        <v>5.4728723940269197E-6</v>
      </c>
      <c r="AX1671">
        <f t="shared" si="187"/>
        <v>4.2570993492917515E-6</v>
      </c>
      <c r="AY1671">
        <f t="shared" si="188"/>
        <v>1.464301867573291E-5</v>
      </c>
      <c r="AZ1671">
        <f t="shared" si="189"/>
        <v>4.6825178664638376E-6</v>
      </c>
      <c r="BA1671">
        <f t="shared" si="190"/>
        <v>2.9359563993496229E-6</v>
      </c>
    </row>
    <row r="1672" spans="1:53" x14ac:dyDescent="0.3">
      <c r="A1672" s="3" t="s">
        <v>15158</v>
      </c>
      <c r="B1672" s="3" t="s">
        <v>29678</v>
      </c>
      <c r="C1672" s="6" t="s">
        <v>7946</v>
      </c>
      <c r="D1672" s="3">
        <v>3</v>
      </c>
      <c r="E1672" s="3">
        <v>220.61</v>
      </c>
      <c r="F1672" s="3">
        <v>8556.0863800000006</v>
      </c>
      <c r="G1672" s="4">
        <v>82.747476795813782</v>
      </c>
      <c r="H1672" s="4">
        <v>79.440287417208808</v>
      </c>
      <c r="I1672" s="4">
        <v>79.093606390945126</v>
      </c>
      <c r="J1672" s="4">
        <v>42.944159823370157</v>
      </c>
      <c r="K1672" s="4">
        <v>90.394603129076359</v>
      </c>
      <c r="L1672" s="4">
        <v>104.71959015530345</v>
      </c>
      <c r="M1672" s="4">
        <v>60.029361103094459</v>
      </c>
      <c r="R1672" t="s">
        <v>3500</v>
      </c>
      <c r="S1672">
        <v>3938.7764036069157</v>
      </c>
      <c r="T1672">
        <v>2352.6508790447083</v>
      </c>
      <c r="U1672">
        <v>3084.4834111197429</v>
      </c>
      <c r="V1672">
        <v>2187.4053392595847</v>
      </c>
      <c r="W1672">
        <v>2568.6236536946212</v>
      </c>
      <c r="X1672">
        <v>2147.8760394393648</v>
      </c>
      <c r="Y1672">
        <v>3320.2749507046337</v>
      </c>
      <c r="AT1672" t="s">
        <v>3500</v>
      </c>
      <c r="AU1672">
        <f t="shared" si="184"/>
        <v>2.9199307921600825E-6</v>
      </c>
      <c r="AV1672">
        <f t="shared" si="185"/>
        <v>2.325452387915647E-6</v>
      </c>
      <c r="AW1672">
        <f t="shared" si="186"/>
        <v>3.1813819423188919E-6</v>
      </c>
      <c r="AX1672">
        <f t="shared" si="187"/>
        <v>2.470991104340304E-6</v>
      </c>
      <c r="AY1672">
        <f t="shared" si="188"/>
        <v>3.2070673866182665E-6</v>
      </c>
      <c r="AZ1672">
        <f t="shared" si="189"/>
        <v>2.1230449062162597E-6</v>
      </c>
      <c r="BA1672">
        <f t="shared" si="190"/>
        <v>3.1469704400412527E-6</v>
      </c>
    </row>
    <row r="1673" spans="1:53" x14ac:dyDescent="0.3">
      <c r="A1673" s="3" t="s">
        <v>18349</v>
      </c>
      <c r="B1673" s="3" t="s">
        <v>29679</v>
      </c>
      <c r="C1673" s="6" t="s">
        <v>6156</v>
      </c>
      <c r="D1673" s="3">
        <v>3</v>
      </c>
      <c r="E1673" s="3">
        <v>141.77000000000001</v>
      </c>
      <c r="F1673" s="3">
        <v>21134.837640000002</v>
      </c>
      <c r="G1673" s="4">
        <v>212.28507164228449</v>
      </c>
      <c r="H1673" s="4">
        <v>134.73387804894011</v>
      </c>
      <c r="I1673" s="4">
        <v>238.78098160975881</v>
      </c>
      <c r="J1673" s="4">
        <v>271.60689370999461</v>
      </c>
      <c r="K1673" s="4">
        <v>136.18934857770657</v>
      </c>
      <c r="L1673" s="4">
        <v>177.8506012913663</v>
      </c>
      <c r="M1673" s="4">
        <v>355.46418251733411</v>
      </c>
      <c r="R1673" t="s">
        <v>7423</v>
      </c>
      <c r="AT1673" t="s">
        <v>7423</v>
      </c>
      <c r="AU1673">
        <f t="shared" si="184"/>
        <v>0</v>
      </c>
      <c r="AV1673">
        <f t="shared" si="185"/>
        <v>0</v>
      </c>
      <c r="AW1673">
        <f t="shared" si="186"/>
        <v>0</v>
      </c>
      <c r="AX1673">
        <f t="shared" si="187"/>
        <v>0</v>
      </c>
      <c r="AY1673">
        <f t="shared" si="188"/>
        <v>0</v>
      </c>
      <c r="AZ1673">
        <f t="shared" si="189"/>
        <v>0</v>
      </c>
      <c r="BA1673">
        <f t="shared" si="190"/>
        <v>0</v>
      </c>
    </row>
    <row r="1674" spans="1:53" x14ac:dyDescent="0.3">
      <c r="A1674" s="3" t="s">
        <v>14841</v>
      </c>
      <c r="B1674" s="3" t="s">
        <v>29680</v>
      </c>
      <c r="C1674" s="6" t="s">
        <v>2353</v>
      </c>
      <c r="D1674" s="3">
        <v>3</v>
      </c>
      <c r="E1674" s="3">
        <v>160.02000000000001</v>
      </c>
      <c r="F1674" s="3">
        <v>31937.351279999999</v>
      </c>
      <c r="G1674" s="4">
        <v>24.766939515111964</v>
      </c>
      <c r="H1674" s="4">
        <v>32.845661995529397</v>
      </c>
      <c r="I1674" s="4">
        <v>77.902804929019908</v>
      </c>
      <c r="J1674" s="4">
        <v>77.20403394164164</v>
      </c>
      <c r="K1674" s="4">
        <v>51.104830534946323</v>
      </c>
      <c r="L1674" s="4">
        <v>65.109913645122703</v>
      </c>
      <c r="M1674" s="4">
        <v>70.392123819725612</v>
      </c>
      <c r="R1674" t="s">
        <v>7425</v>
      </c>
      <c r="AT1674" t="s">
        <v>7425</v>
      </c>
      <c r="AU1674">
        <f t="shared" si="184"/>
        <v>0</v>
      </c>
      <c r="AV1674">
        <f t="shared" si="185"/>
        <v>0</v>
      </c>
      <c r="AW1674">
        <f t="shared" si="186"/>
        <v>0</v>
      </c>
      <c r="AX1674">
        <f t="shared" si="187"/>
        <v>0</v>
      </c>
      <c r="AY1674">
        <f t="shared" si="188"/>
        <v>0</v>
      </c>
      <c r="AZ1674">
        <f t="shared" si="189"/>
        <v>0</v>
      </c>
      <c r="BA1674">
        <f t="shared" si="190"/>
        <v>0</v>
      </c>
    </row>
    <row r="1675" spans="1:53" x14ac:dyDescent="0.3">
      <c r="A1675" s="3" t="s">
        <v>19604</v>
      </c>
      <c r="B1675" s="3" t="s">
        <v>29681</v>
      </c>
      <c r="C1675" s="6" t="s">
        <v>2171</v>
      </c>
      <c r="D1675" s="3">
        <v>3</v>
      </c>
      <c r="E1675" s="3">
        <v>193.98</v>
      </c>
      <c r="F1675" s="3">
        <v>10693.641240000001</v>
      </c>
      <c r="G1675" s="4">
        <v>184.04135199999999</v>
      </c>
      <c r="H1675" s="4">
        <v>122.3700594</v>
      </c>
      <c r="I1675" s="4">
        <v>94.509156709999999</v>
      </c>
      <c r="J1675" s="4">
        <v>134.88748279999999</v>
      </c>
      <c r="K1675" s="4">
        <v>92.381094219999994</v>
      </c>
      <c r="L1675" s="4">
        <v>119.7809173</v>
      </c>
      <c r="M1675" s="4" t="s">
        <v>30021</v>
      </c>
      <c r="R1675" t="s">
        <v>6757</v>
      </c>
      <c r="S1675">
        <v>423.91775594252886</v>
      </c>
      <c r="T1675">
        <v>804.53843159539247</v>
      </c>
      <c r="U1675">
        <v>622.33852480227017</v>
      </c>
      <c r="V1675">
        <v>862.62812875873033</v>
      </c>
      <c r="W1675">
        <v>761.11578140441839</v>
      </c>
      <c r="X1675">
        <v>533.41798448666555</v>
      </c>
      <c r="Y1675">
        <v>623.39228193744668</v>
      </c>
      <c r="AT1675" t="s">
        <v>6757</v>
      </c>
      <c r="AU1675">
        <f t="shared" si="184"/>
        <v>3.142627004128678E-7</v>
      </c>
      <c r="AV1675">
        <f t="shared" si="185"/>
        <v>7.9523733571684826E-7</v>
      </c>
      <c r="AW1675">
        <f t="shared" si="186"/>
        <v>6.4188918561781767E-7</v>
      </c>
      <c r="AX1675">
        <f t="shared" si="187"/>
        <v>9.744633947167986E-7</v>
      </c>
      <c r="AY1675">
        <f t="shared" si="188"/>
        <v>9.5029476057016316E-7</v>
      </c>
      <c r="AZ1675">
        <f t="shared" si="189"/>
        <v>5.2725125382196385E-7</v>
      </c>
      <c r="BA1675">
        <f t="shared" si="190"/>
        <v>5.9085380365583035E-7</v>
      </c>
    </row>
    <row r="1676" spans="1:53" x14ac:dyDescent="0.3">
      <c r="A1676" s="3" t="s">
        <v>9343</v>
      </c>
      <c r="B1676" s="3" t="s">
        <v>29682</v>
      </c>
      <c r="C1676" s="6" t="s">
        <v>2321</v>
      </c>
      <c r="D1676" s="3">
        <v>3</v>
      </c>
      <c r="E1676" s="3">
        <v>121.25</v>
      </c>
      <c r="F1676" s="3">
        <v>28408.390749999999</v>
      </c>
      <c r="G1676" s="4">
        <v>31.39994965</v>
      </c>
      <c r="H1676" s="4">
        <v>10.53717934</v>
      </c>
      <c r="I1676" s="4">
        <v>26.020959359999999</v>
      </c>
      <c r="J1676" s="4">
        <v>11.00130484</v>
      </c>
      <c r="K1676" s="4">
        <v>4.5475744000000002</v>
      </c>
      <c r="L1676" s="4">
        <v>22.387402779999999</v>
      </c>
      <c r="M1676" s="4" t="s">
        <v>30021</v>
      </c>
      <c r="R1676" t="s">
        <v>7427</v>
      </c>
      <c r="AT1676" t="s">
        <v>7427</v>
      </c>
      <c r="AU1676">
        <f t="shared" si="184"/>
        <v>0</v>
      </c>
      <c r="AV1676">
        <f t="shared" si="185"/>
        <v>0</v>
      </c>
      <c r="AW1676">
        <f t="shared" si="186"/>
        <v>0</v>
      </c>
      <c r="AX1676">
        <f t="shared" si="187"/>
        <v>0</v>
      </c>
      <c r="AY1676">
        <f t="shared" si="188"/>
        <v>0</v>
      </c>
      <c r="AZ1676">
        <f t="shared" si="189"/>
        <v>0</v>
      </c>
      <c r="BA1676">
        <f t="shared" si="190"/>
        <v>0</v>
      </c>
    </row>
    <row r="1677" spans="1:53" x14ac:dyDescent="0.3">
      <c r="A1677" s="3" t="s">
        <v>12086</v>
      </c>
      <c r="B1677" s="3" t="s">
        <v>29683</v>
      </c>
      <c r="C1677" s="6" t="s">
        <v>2436</v>
      </c>
      <c r="D1677" s="3">
        <v>3</v>
      </c>
      <c r="E1677" s="3">
        <v>105.91</v>
      </c>
      <c r="F1677" s="3">
        <v>46706.90191</v>
      </c>
      <c r="G1677" s="4">
        <v>10.44601804</v>
      </c>
      <c r="H1677" s="4">
        <v>0.34079457499999999</v>
      </c>
      <c r="I1677" s="4">
        <v>1.017629407</v>
      </c>
      <c r="J1677" s="4">
        <v>1.2550569840000001</v>
      </c>
      <c r="K1677" s="4">
        <v>0.48932767100000002</v>
      </c>
      <c r="L1677" s="4">
        <v>0.64034040699999994</v>
      </c>
      <c r="M1677" s="4" t="s">
        <v>30021</v>
      </c>
      <c r="R1677" t="s">
        <v>7428</v>
      </c>
      <c r="AT1677" t="s">
        <v>7428</v>
      </c>
      <c r="AU1677">
        <f t="shared" si="184"/>
        <v>0</v>
      </c>
      <c r="AV1677">
        <f t="shared" si="185"/>
        <v>0</v>
      </c>
      <c r="AW1677">
        <f t="shared" si="186"/>
        <v>0</v>
      </c>
      <c r="AX1677">
        <f t="shared" si="187"/>
        <v>0</v>
      </c>
      <c r="AY1677">
        <f t="shared" si="188"/>
        <v>0</v>
      </c>
      <c r="AZ1677">
        <f t="shared" si="189"/>
        <v>0</v>
      </c>
      <c r="BA1677">
        <f t="shared" si="190"/>
        <v>0</v>
      </c>
    </row>
    <row r="1678" spans="1:53" x14ac:dyDescent="0.3">
      <c r="A1678" s="3" t="s">
        <v>16437</v>
      </c>
      <c r="B1678" s="3" t="s">
        <v>29684</v>
      </c>
      <c r="C1678" s="6" t="s">
        <v>1753</v>
      </c>
      <c r="D1678" s="3">
        <v>3</v>
      </c>
      <c r="E1678" s="3">
        <v>191.31</v>
      </c>
      <c r="F1678" s="3">
        <v>51431.839829999997</v>
      </c>
      <c r="G1678" s="4">
        <v>113.65890146900161</v>
      </c>
      <c r="H1678" s="4">
        <v>40.545433844696589</v>
      </c>
      <c r="I1678" s="4">
        <v>70.419702245282835</v>
      </c>
      <c r="J1678" s="4">
        <v>54.533447374263957</v>
      </c>
      <c r="K1678" s="4">
        <v>26.225892781631273</v>
      </c>
      <c r="L1678" s="4">
        <v>42.60292137356209</v>
      </c>
      <c r="M1678" s="4">
        <v>80.498404586581742</v>
      </c>
      <c r="R1678" t="s">
        <v>7429</v>
      </c>
      <c r="S1678">
        <v>5.3679521586129164</v>
      </c>
      <c r="T1678">
        <v>5.6151495889675989</v>
      </c>
      <c r="U1678">
        <v>4.7152103167364148</v>
      </c>
      <c r="V1678">
        <v>3.4446468116150042</v>
      </c>
      <c r="W1678">
        <v>4.2648771227255899</v>
      </c>
      <c r="X1678">
        <v>7.3878989790536149</v>
      </c>
      <c r="Y1678">
        <v>7.015616831247689</v>
      </c>
      <c r="AT1678" t="s">
        <v>7429</v>
      </c>
      <c r="AU1678">
        <f t="shared" si="184"/>
        <v>3.9794208131293272E-9</v>
      </c>
      <c r="AV1678">
        <f t="shared" si="185"/>
        <v>5.5502340515012412E-9</v>
      </c>
      <c r="AW1678">
        <f t="shared" si="186"/>
        <v>4.8633378613163904E-9</v>
      </c>
      <c r="AX1678">
        <f t="shared" si="187"/>
        <v>3.8912274174003757E-9</v>
      </c>
      <c r="AY1678">
        <f t="shared" si="188"/>
        <v>5.3249327936982815E-9</v>
      </c>
      <c r="AZ1678">
        <f t="shared" si="189"/>
        <v>7.3024890669268394E-9</v>
      </c>
      <c r="BA1678">
        <f t="shared" si="190"/>
        <v>6.649430879785106E-9</v>
      </c>
    </row>
    <row r="1679" spans="1:53" x14ac:dyDescent="0.3">
      <c r="A1679" s="3" t="s">
        <v>14215</v>
      </c>
      <c r="B1679" s="3" t="s">
        <v>29685</v>
      </c>
      <c r="C1679" s="6" t="s">
        <v>5500</v>
      </c>
      <c r="D1679" s="3">
        <v>2</v>
      </c>
      <c r="E1679" s="3">
        <v>65.33</v>
      </c>
      <c r="F1679" s="3">
        <v>49396.507949999999</v>
      </c>
      <c r="G1679" s="4">
        <v>7.6440377839014761</v>
      </c>
      <c r="H1679" s="4">
        <v>3.7889538530729228</v>
      </c>
      <c r="I1679" s="4">
        <v>10.811100475802455</v>
      </c>
      <c r="J1679" s="4">
        <v>4.6239530306332668</v>
      </c>
      <c r="K1679" s="4">
        <v>3.6209480967256846</v>
      </c>
      <c r="L1679" s="4">
        <v>7.1003334551046908</v>
      </c>
      <c r="M1679" s="4">
        <v>11.776779596130377</v>
      </c>
      <c r="R1679" t="s">
        <v>7430</v>
      </c>
      <c r="AT1679" t="s">
        <v>7430</v>
      </c>
      <c r="AU1679">
        <f t="shared" si="184"/>
        <v>0</v>
      </c>
      <c r="AV1679">
        <f t="shared" si="185"/>
        <v>0</v>
      </c>
      <c r="AW1679">
        <f t="shared" si="186"/>
        <v>0</v>
      </c>
      <c r="AX1679">
        <f t="shared" si="187"/>
        <v>0</v>
      </c>
      <c r="AY1679">
        <f t="shared" si="188"/>
        <v>0</v>
      </c>
      <c r="AZ1679">
        <f t="shared" si="189"/>
        <v>0</v>
      </c>
      <c r="BA1679">
        <f t="shared" si="190"/>
        <v>0</v>
      </c>
    </row>
    <row r="1680" spans="1:53" x14ac:dyDescent="0.3">
      <c r="A1680" s="3" t="s">
        <v>11565</v>
      </c>
      <c r="B1680" s="3" t="s">
        <v>29686</v>
      </c>
      <c r="C1680" s="6" t="s">
        <v>7014</v>
      </c>
      <c r="D1680" s="3">
        <v>2</v>
      </c>
      <c r="E1680" s="3">
        <v>66.89</v>
      </c>
      <c r="F1680" s="3">
        <v>31035.061860000002</v>
      </c>
      <c r="G1680" s="4">
        <v>54.406072627662745</v>
      </c>
      <c r="H1680" s="4">
        <v>50.14438335411446</v>
      </c>
      <c r="I1680" s="4">
        <v>46.742310173729273</v>
      </c>
      <c r="J1680" s="4">
        <v>42.430707230835523</v>
      </c>
      <c r="K1680" s="4">
        <v>58.465674823645244</v>
      </c>
      <c r="L1680" s="4">
        <v>40.977852567527471</v>
      </c>
      <c r="M1680" s="4">
        <v>29.329405258143861</v>
      </c>
      <c r="R1680" t="s">
        <v>7431</v>
      </c>
      <c r="S1680">
        <v>44.271410801687516</v>
      </c>
      <c r="T1680">
        <v>78.612709478879495</v>
      </c>
      <c r="U1680">
        <v>57.323832591686873</v>
      </c>
      <c r="V1680">
        <v>64.590649925337331</v>
      </c>
      <c r="W1680">
        <v>137.37295482056288</v>
      </c>
      <c r="X1680">
        <v>134.22320257681045</v>
      </c>
      <c r="Y1680">
        <v>51.79087094272878</v>
      </c>
      <c r="AT1680" t="s">
        <v>7431</v>
      </c>
      <c r="AU1680">
        <f t="shared" si="184"/>
        <v>3.2819698902897353E-8</v>
      </c>
      <c r="AV1680">
        <f t="shared" si="185"/>
        <v>7.7703884841770154E-8</v>
      </c>
      <c r="AW1680">
        <f t="shared" si="186"/>
        <v>5.912465121849995E-8</v>
      </c>
      <c r="AX1680">
        <f t="shared" si="187"/>
        <v>7.2964492919767351E-8</v>
      </c>
      <c r="AY1680">
        <f t="shared" si="188"/>
        <v>1.715176618321329E-7</v>
      </c>
      <c r="AZ1680">
        <f t="shared" si="189"/>
        <v>1.3267147698202865E-7</v>
      </c>
      <c r="BA1680">
        <f t="shared" si="190"/>
        <v>4.9087603388439309E-8</v>
      </c>
    </row>
    <row r="1681" spans="1:53" x14ac:dyDescent="0.3">
      <c r="A1681" s="3" t="s">
        <v>11149</v>
      </c>
      <c r="B1681" s="3" t="s">
        <v>29687</v>
      </c>
      <c r="C1681" s="6" t="s">
        <v>3882</v>
      </c>
      <c r="D1681" s="3">
        <v>2</v>
      </c>
      <c r="E1681" s="3">
        <v>80.73</v>
      </c>
      <c r="F1681" s="3">
        <v>15355.375529999999</v>
      </c>
      <c r="G1681" s="4">
        <v>173.81948228219309</v>
      </c>
      <c r="H1681" s="4">
        <v>57.447699305089074</v>
      </c>
      <c r="I1681" s="4">
        <v>105.99466943664446</v>
      </c>
      <c r="J1681" s="4">
        <v>111.70084283572358</v>
      </c>
      <c r="K1681" s="4">
        <v>66.147543998754628</v>
      </c>
      <c r="L1681" s="4">
        <v>98.677422922276918</v>
      </c>
      <c r="M1681" s="4">
        <v>178.69978083846013</v>
      </c>
      <c r="R1681" t="s">
        <v>3950</v>
      </c>
      <c r="S1681">
        <v>658.11087456016992</v>
      </c>
      <c r="T1681">
        <v>440.58938058792296</v>
      </c>
      <c r="U1681">
        <v>504.40335998888384</v>
      </c>
      <c r="V1681">
        <v>502.41274054390016</v>
      </c>
      <c r="W1681">
        <v>466.51413563969504</v>
      </c>
      <c r="X1681">
        <v>477.7290171126009</v>
      </c>
      <c r="Y1681">
        <v>440.48414300481147</v>
      </c>
      <c r="AT1681" t="s">
        <v>3950</v>
      </c>
      <c r="AU1681">
        <f t="shared" si="184"/>
        <v>4.8787694714630434E-7</v>
      </c>
      <c r="AV1681">
        <f t="shared" si="185"/>
        <v>4.3549582146012538E-7</v>
      </c>
      <c r="AW1681">
        <f t="shared" si="186"/>
        <v>5.2024910729899676E-7</v>
      </c>
      <c r="AX1681">
        <f t="shared" si="187"/>
        <v>5.6754794838867488E-7</v>
      </c>
      <c r="AY1681">
        <f t="shared" si="188"/>
        <v>5.8246846230450144E-7</v>
      </c>
      <c r="AZ1681">
        <f t="shared" si="189"/>
        <v>4.7220609462981064E-7</v>
      </c>
      <c r="BA1681">
        <f t="shared" si="190"/>
        <v>4.1749270705694612E-7</v>
      </c>
    </row>
    <row r="1682" spans="1:53" x14ac:dyDescent="0.3">
      <c r="A1682" s="3" t="s">
        <v>10075</v>
      </c>
      <c r="B1682" s="3" t="s">
        <v>29688</v>
      </c>
      <c r="C1682" s="6" t="s">
        <v>3974</v>
      </c>
      <c r="D1682" s="3">
        <v>2</v>
      </c>
      <c r="E1682" s="3">
        <v>77.83</v>
      </c>
      <c r="F1682" s="3">
        <v>11861.4007</v>
      </c>
      <c r="G1682" s="4">
        <v>5020.8763803716611</v>
      </c>
      <c r="H1682" s="4">
        <v>2870.0654007523485</v>
      </c>
      <c r="I1682" s="4">
        <v>5363.6093728134865</v>
      </c>
      <c r="J1682" s="4">
        <v>5750.0054875812266</v>
      </c>
      <c r="K1682" s="4">
        <v>3537.4879650443286</v>
      </c>
      <c r="L1682" s="4">
        <v>4590.7448991923857</v>
      </c>
      <c r="M1682" s="4">
        <v>5367.4267149985844</v>
      </c>
      <c r="R1682" t="s">
        <v>7432</v>
      </c>
      <c r="AT1682" t="s">
        <v>7432</v>
      </c>
      <c r="AU1682">
        <f t="shared" si="184"/>
        <v>0</v>
      </c>
      <c r="AV1682">
        <f t="shared" si="185"/>
        <v>0</v>
      </c>
      <c r="AW1682">
        <f t="shared" si="186"/>
        <v>0</v>
      </c>
      <c r="AX1682">
        <f t="shared" si="187"/>
        <v>0</v>
      </c>
      <c r="AY1682">
        <f t="shared" si="188"/>
        <v>0</v>
      </c>
      <c r="AZ1682">
        <f t="shared" si="189"/>
        <v>0</v>
      </c>
      <c r="BA1682">
        <f t="shared" si="190"/>
        <v>0</v>
      </c>
    </row>
    <row r="1683" spans="1:53" x14ac:dyDescent="0.3">
      <c r="A1683" s="3" t="s">
        <v>10619</v>
      </c>
      <c r="B1683" s="3" t="s">
        <v>29689</v>
      </c>
      <c r="C1683" s="6" t="s">
        <v>4719</v>
      </c>
      <c r="D1683" s="3">
        <v>2</v>
      </c>
      <c r="E1683" s="3">
        <v>49.63</v>
      </c>
      <c r="F1683" s="3">
        <v>111221.5585</v>
      </c>
      <c r="G1683" s="4">
        <v>0.36273857399999998</v>
      </c>
      <c r="H1683" s="4">
        <v>8.1015036999999998E-2</v>
      </c>
      <c r="I1683" s="4">
        <v>1.7606475E-2</v>
      </c>
      <c r="J1683" s="4">
        <v>0.128315242</v>
      </c>
      <c r="K1683" s="4">
        <v>3.7504500000000001E-4</v>
      </c>
      <c r="L1683" s="4">
        <v>2.6639840000000001E-2</v>
      </c>
      <c r="M1683" s="4" t="s">
        <v>30021</v>
      </c>
      <c r="R1683" t="s">
        <v>7434</v>
      </c>
      <c r="S1683">
        <v>1.3408160649291381</v>
      </c>
      <c r="T1683">
        <v>2.7799559063399673</v>
      </c>
      <c r="U1683">
        <v>2.0802380800242095</v>
      </c>
      <c r="V1683">
        <v>3.5452959730885296</v>
      </c>
      <c r="W1683">
        <v>0.67580649832733475</v>
      </c>
      <c r="X1683">
        <v>2.0642677867721329</v>
      </c>
      <c r="Y1683">
        <v>2.9668531091929227</v>
      </c>
      <c r="AT1683" t="s">
        <v>7434</v>
      </c>
      <c r="AU1683">
        <f t="shared" si="184"/>
        <v>9.9398638395017227E-10</v>
      </c>
      <c r="AV1683">
        <f t="shared" si="185"/>
        <v>2.7478174336361586E-9</v>
      </c>
      <c r="AW1683">
        <f t="shared" si="186"/>
        <v>2.1455884118730384E-9</v>
      </c>
      <c r="AX1683">
        <f t="shared" si="187"/>
        <v>4.0049252210020507E-9</v>
      </c>
      <c r="AY1683">
        <f t="shared" si="188"/>
        <v>8.4378144588555597E-10</v>
      </c>
      <c r="AZ1683">
        <f t="shared" si="189"/>
        <v>2.0404032305871856E-9</v>
      </c>
      <c r="BA1683">
        <f t="shared" si="190"/>
        <v>2.8119957452900655E-9</v>
      </c>
    </row>
    <row r="1684" spans="1:53" x14ac:dyDescent="0.3">
      <c r="A1684" s="3" t="s">
        <v>15547</v>
      </c>
      <c r="B1684" s="3" t="s">
        <v>29690</v>
      </c>
      <c r="C1684" s="6" t="s">
        <v>4568</v>
      </c>
      <c r="D1684" s="3">
        <v>2</v>
      </c>
      <c r="E1684" s="3">
        <v>90.99</v>
      </c>
      <c r="F1684" s="3">
        <v>51941.169029999997</v>
      </c>
      <c r="G1684" s="4">
        <v>9.1687208309386019</v>
      </c>
      <c r="H1684" s="4">
        <v>20.387489454365898</v>
      </c>
      <c r="I1684" s="4">
        <v>15.550782977124843</v>
      </c>
      <c r="J1684" s="4">
        <v>10.364504159232673</v>
      </c>
      <c r="K1684" s="4">
        <v>8.8024810465545844</v>
      </c>
      <c r="L1684" s="4">
        <v>13.048356036710574</v>
      </c>
      <c r="M1684" s="4">
        <v>17.402085549971549</v>
      </c>
      <c r="R1684" t="s">
        <v>7435</v>
      </c>
      <c r="AT1684" t="s">
        <v>7435</v>
      </c>
      <c r="AU1684">
        <f t="shared" si="184"/>
        <v>0</v>
      </c>
      <c r="AV1684">
        <f t="shared" si="185"/>
        <v>0</v>
      </c>
      <c r="AW1684">
        <f t="shared" si="186"/>
        <v>0</v>
      </c>
      <c r="AX1684">
        <f t="shared" si="187"/>
        <v>0</v>
      </c>
      <c r="AY1684">
        <f t="shared" si="188"/>
        <v>0</v>
      </c>
      <c r="AZ1684">
        <f t="shared" si="189"/>
        <v>0</v>
      </c>
      <c r="BA1684">
        <f t="shared" si="190"/>
        <v>0</v>
      </c>
    </row>
    <row r="1685" spans="1:53" x14ac:dyDescent="0.3">
      <c r="A1685" s="3" t="s">
        <v>10170</v>
      </c>
      <c r="B1685" s="3" t="s">
        <v>29691</v>
      </c>
      <c r="C1685" s="6" t="s">
        <v>2904</v>
      </c>
      <c r="D1685" s="3">
        <v>2</v>
      </c>
      <c r="E1685" s="3">
        <v>165.66</v>
      </c>
      <c r="F1685" s="3">
        <v>11968.087030000001</v>
      </c>
      <c r="G1685" s="4">
        <v>279.32640865218741</v>
      </c>
      <c r="H1685" s="4">
        <v>141.42880005674689</v>
      </c>
      <c r="I1685" s="4">
        <v>229.58867869549093</v>
      </c>
      <c r="J1685" s="4">
        <v>123.65690348676034</v>
      </c>
      <c r="K1685" s="4">
        <v>148.25738921275388</v>
      </c>
      <c r="L1685" s="4">
        <v>120.66135050394358</v>
      </c>
      <c r="M1685" s="4">
        <v>165.3496277509845</v>
      </c>
      <c r="R1685" t="s">
        <v>7437</v>
      </c>
      <c r="AT1685" t="s">
        <v>7437</v>
      </c>
      <c r="AU1685">
        <f t="shared" si="184"/>
        <v>0</v>
      </c>
      <c r="AV1685">
        <f t="shared" si="185"/>
        <v>0</v>
      </c>
      <c r="AW1685">
        <f t="shared" si="186"/>
        <v>0</v>
      </c>
      <c r="AX1685">
        <f t="shared" si="187"/>
        <v>0</v>
      </c>
      <c r="AY1685">
        <f t="shared" si="188"/>
        <v>0</v>
      </c>
      <c r="AZ1685">
        <f t="shared" si="189"/>
        <v>0</v>
      </c>
      <c r="BA1685">
        <f t="shared" si="190"/>
        <v>0</v>
      </c>
    </row>
    <row r="1686" spans="1:53" x14ac:dyDescent="0.3">
      <c r="A1686" s="3" t="s">
        <v>14943</v>
      </c>
      <c r="B1686" s="3" t="s">
        <v>29692</v>
      </c>
      <c r="C1686" s="6" t="s">
        <v>2935</v>
      </c>
      <c r="D1686" s="3">
        <v>2</v>
      </c>
      <c r="E1686" s="3">
        <v>132.52000000000001</v>
      </c>
      <c r="F1686" s="3">
        <v>14070.27599</v>
      </c>
      <c r="G1686" s="4">
        <v>27.821057350583061</v>
      </c>
      <c r="H1686" s="4">
        <v>20.956517670430767</v>
      </c>
      <c r="I1686" s="4">
        <v>21.443157938323026</v>
      </c>
      <c r="J1686" s="4">
        <v>17.143287304703268</v>
      </c>
      <c r="K1686" s="4">
        <v>23.752022381288821</v>
      </c>
      <c r="L1686" s="4">
        <v>43.317576741956998</v>
      </c>
      <c r="M1686" s="4">
        <v>38.896921168001306</v>
      </c>
      <c r="R1686" t="s">
        <v>7439</v>
      </c>
      <c r="S1686">
        <v>16.930022633841467</v>
      </c>
      <c r="T1686">
        <v>11.556831218417553</v>
      </c>
      <c r="U1686">
        <v>12.960005783473383</v>
      </c>
      <c r="V1686">
        <v>12.329148301690919</v>
      </c>
      <c r="W1686">
        <v>9.7805829001419404</v>
      </c>
      <c r="X1686">
        <v>9.9538399360441918</v>
      </c>
      <c r="Y1686">
        <v>13.035939195802207</v>
      </c>
      <c r="AT1686" t="s">
        <v>7439</v>
      </c>
      <c r="AU1686">
        <f t="shared" si="184"/>
        <v>1.2550723710858897E-8</v>
      </c>
      <c r="AV1686">
        <f t="shared" si="185"/>
        <v>1.1423225176750282E-8</v>
      </c>
      <c r="AW1686">
        <f t="shared" si="186"/>
        <v>1.3367142200619865E-8</v>
      </c>
      <c r="AX1686">
        <f t="shared" si="187"/>
        <v>1.3927558477974095E-8</v>
      </c>
      <c r="AY1686">
        <f t="shared" si="188"/>
        <v>1.2211593705463353E-8</v>
      </c>
      <c r="AZ1686">
        <f t="shared" si="189"/>
        <v>9.8387657320422251E-9</v>
      </c>
      <c r="BA1686">
        <f t="shared" si="190"/>
        <v>1.2355517514794542E-8</v>
      </c>
    </row>
    <row r="1687" spans="1:53" x14ac:dyDescent="0.3">
      <c r="A1687" s="3" t="s">
        <v>11010</v>
      </c>
      <c r="B1687" s="3" t="s">
        <v>29693</v>
      </c>
      <c r="C1687" s="6" t="s">
        <v>3338</v>
      </c>
      <c r="D1687" s="3">
        <v>2</v>
      </c>
      <c r="E1687" s="3">
        <v>192.93</v>
      </c>
      <c r="F1687" s="3">
        <v>98638.944900000002</v>
      </c>
      <c r="G1687" s="4">
        <v>2.8430919426624111</v>
      </c>
      <c r="H1687" s="4">
        <v>2.1613838371447001</v>
      </c>
      <c r="I1687" s="4">
        <v>2.6924942778906402</v>
      </c>
      <c r="J1687" s="4">
        <v>3.4262468120060809</v>
      </c>
      <c r="K1687" s="4">
        <v>2.9858407889926033</v>
      </c>
      <c r="L1687" s="4">
        <v>2.0577541372830539</v>
      </c>
      <c r="M1687" s="4">
        <v>4.1150962115042846</v>
      </c>
      <c r="R1687" t="s">
        <v>7440</v>
      </c>
      <c r="AT1687" t="s">
        <v>7440</v>
      </c>
      <c r="AU1687">
        <f t="shared" si="184"/>
        <v>0</v>
      </c>
      <c r="AV1687">
        <f t="shared" si="185"/>
        <v>0</v>
      </c>
      <c r="AW1687">
        <f t="shared" si="186"/>
        <v>0</v>
      </c>
      <c r="AX1687">
        <f t="shared" si="187"/>
        <v>0</v>
      </c>
      <c r="AY1687">
        <f t="shared" si="188"/>
        <v>0</v>
      </c>
      <c r="AZ1687">
        <f t="shared" si="189"/>
        <v>0</v>
      </c>
      <c r="BA1687">
        <f t="shared" si="190"/>
        <v>0</v>
      </c>
    </row>
    <row r="1688" spans="1:53" x14ac:dyDescent="0.3">
      <c r="A1688" s="3" t="s">
        <v>12453</v>
      </c>
      <c r="B1688" s="3" t="s">
        <v>29694</v>
      </c>
      <c r="C1688" s="6" t="s">
        <v>3578</v>
      </c>
      <c r="D1688" s="3">
        <v>2</v>
      </c>
      <c r="E1688" s="3">
        <v>76.319999999999993</v>
      </c>
      <c r="F1688" s="3">
        <v>55246.813459999998</v>
      </c>
      <c r="G1688" s="4">
        <v>12.049230872745955</v>
      </c>
      <c r="H1688" s="4">
        <v>14.747872888264952</v>
      </c>
      <c r="I1688" s="4">
        <v>14.806213305641629</v>
      </c>
      <c r="J1688" s="4">
        <v>18.65478839492835</v>
      </c>
      <c r="K1688" s="4">
        <v>14.202665041618854</v>
      </c>
      <c r="L1688" s="4">
        <v>23.915010826560007</v>
      </c>
      <c r="M1688" s="4">
        <v>21.90808518269613</v>
      </c>
      <c r="R1688" t="s">
        <v>7442</v>
      </c>
      <c r="AT1688" t="s">
        <v>7442</v>
      </c>
      <c r="AU1688">
        <f t="shared" si="184"/>
        <v>0</v>
      </c>
      <c r="AV1688">
        <f t="shared" si="185"/>
        <v>0</v>
      </c>
      <c r="AW1688">
        <f t="shared" si="186"/>
        <v>0</v>
      </c>
      <c r="AX1688">
        <f t="shared" si="187"/>
        <v>0</v>
      </c>
      <c r="AY1688">
        <f t="shared" si="188"/>
        <v>0</v>
      </c>
      <c r="AZ1688">
        <f t="shared" si="189"/>
        <v>0</v>
      </c>
      <c r="BA1688">
        <f t="shared" si="190"/>
        <v>0</v>
      </c>
    </row>
    <row r="1689" spans="1:53" x14ac:dyDescent="0.3">
      <c r="A1689" s="3" t="s">
        <v>16005</v>
      </c>
      <c r="B1689" s="3" t="s">
        <v>29695</v>
      </c>
      <c r="C1689" s="6" t="s">
        <v>4622</v>
      </c>
      <c r="D1689" s="3">
        <v>2</v>
      </c>
      <c r="E1689" s="3">
        <v>108.29</v>
      </c>
      <c r="F1689" s="3">
        <v>52125.185570000001</v>
      </c>
      <c r="G1689" s="4">
        <v>2.0691347152432575</v>
      </c>
      <c r="H1689" s="4">
        <v>7.8388149289948883</v>
      </c>
      <c r="I1689" s="4">
        <v>5.3351865344207816</v>
      </c>
      <c r="J1689" s="4">
        <v>4.6076822589855171</v>
      </c>
      <c r="K1689" s="4">
        <v>2.767487994816443</v>
      </c>
      <c r="L1689" s="4">
        <v>6.2806191547382166</v>
      </c>
      <c r="M1689" s="4">
        <v>5.1804550487318837</v>
      </c>
      <c r="R1689" t="s">
        <v>7444</v>
      </c>
      <c r="S1689">
        <v>16.780776746629925</v>
      </c>
      <c r="T1689">
        <v>40.403068828460754</v>
      </c>
      <c r="U1689">
        <v>25.493009523153709</v>
      </c>
      <c r="V1689">
        <v>29.062198162358545</v>
      </c>
      <c r="W1689">
        <v>40.583536228285872</v>
      </c>
      <c r="X1689">
        <v>40.726953816901329</v>
      </c>
      <c r="Y1689">
        <v>23.19783845945868</v>
      </c>
      <c r="AT1689" t="s">
        <v>7444</v>
      </c>
      <c r="AU1689">
        <f t="shared" si="184"/>
        <v>1.2440083345167368E-8</v>
      </c>
      <c r="AV1689">
        <f t="shared" si="185"/>
        <v>3.9935977634052876E-8</v>
      </c>
      <c r="AW1689">
        <f t="shared" si="186"/>
        <v>2.6293868159557513E-8</v>
      </c>
      <c r="AX1689">
        <f t="shared" si="187"/>
        <v>3.2829961526961849E-8</v>
      </c>
      <c r="AY1689">
        <f t="shared" si="188"/>
        <v>5.0670768870389864E-8</v>
      </c>
      <c r="AZ1689">
        <f t="shared" si="189"/>
        <v>4.0256118257758589E-8</v>
      </c>
      <c r="BA1689">
        <f t="shared" si="190"/>
        <v>2.1987008000429544E-8</v>
      </c>
    </row>
    <row r="1690" spans="1:53" x14ac:dyDescent="0.3">
      <c r="A1690" s="3" t="s">
        <v>17801</v>
      </c>
      <c r="B1690" s="3" t="s">
        <v>29696</v>
      </c>
      <c r="C1690" s="6" t="s">
        <v>3399</v>
      </c>
      <c r="D1690" s="3">
        <v>2</v>
      </c>
      <c r="E1690" s="3">
        <v>93.21</v>
      </c>
      <c r="F1690" s="3">
        <v>9331.8844399999998</v>
      </c>
      <c r="G1690" s="4">
        <v>29.85913262</v>
      </c>
      <c r="H1690" s="4">
        <v>21.99101464</v>
      </c>
      <c r="I1690" s="4">
        <v>13.40986156</v>
      </c>
      <c r="J1690" s="4">
        <v>14.576722350000001</v>
      </c>
      <c r="K1690" s="4">
        <v>16.448282840000001</v>
      </c>
      <c r="L1690" s="4">
        <v>26.308150269999999</v>
      </c>
      <c r="M1690" s="4" t="s">
        <v>30021</v>
      </c>
      <c r="R1690" t="s">
        <v>7445</v>
      </c>
      <c r="AT1690" t="s">
        <v>7445</v>
      </c>
      <c r="AU1690">
        <f t="shared" si="184"/>
        <v>0</v>
      </c>
      <c r="AV1690">
        <f t="shared" si="185"/>
        <v>0</v>
      </c>
      <c r="AW1690">
        <f t="shared" si="186"/>
        <v>0</v>
      </c>
      <c r="AX1690">
        <f t="shared" si="187"/>
        <v>0</v>
      </c>
      <c r="AY1690">
        <f t="shared" si="188"/>
        <v>0</v>
      </c>
      <c r="AZ1690">
        <f t="shared" si="189"/>
        <v>0</v>
      </c>
      <c r="BA1690">
        <f t="shared" si="190"/>
        <v>0</v>
      </c>
    </row>
    <row r="1691" spans="1:53" x14ac:dyDescent="0.3">
      <c r="A1691" s="3" t="s">
        <v>12800</v>
      </c>
      <c r="B1691" s="3" t="s">
        <v>29697</v>
      </c>
      <c r="C1691" s="6" t="s">
        <v>5176</v>
      </c>
      <c r="D1691" s="3">
        <v>2</v>
      </c>
      <c r="E1691" s="3">
        <v>150.97</v>
      </c>
      <c r="F1691" s="3">
        <v>37260.500820000001</v>
      </c>
      <c r="G1691" s="4">
        <v>13.455806836692853</v>
      </c>
      <c r="H1691" s="4">
        <v>11.270927508978556</v>
      </c>
      <c r="I1691" s="4">
        <v>14.320828917989699</v>
      </c>
      <c r="J1691" s="4">
        <v>10.498344857109529</v>
      </c>
      <c r="K1691" s="4">
        <v>20.294216725541208</v>
      </c>
      <c r="L1691" s="4">
        <v>16.889290980550925</v>
      </c>
      <c r="M1691" s="4">
        <v>12.263298947154485</v>
      </c>
      <c r="R1691" t="s">
        <v>7447</v>
      </c>
      <c r="S1691">
        <v>271.43102579999999</v>
      </c>
      <c r="T1691">
        <v>184.26226170000001</v>
      </c>
      <c r="U1691">
        <v>247.3214936</v>
      </c>
      <c r="V1691">
        <v>187.7707178</v>
      </c>
      <c r="W1691">
        <v>160.80198899999999</v>
      </c>
      <c r="X1691">
        <v>299.49957260000002</v>
      </c>
      <c r="AT1691" t="s">
        <v>7447</v>
      </c>
      <c r="AU1691">
        <f t="shared" si="184"/>
        <v>2.0121980253949804E-7</v>
      </c>
      <c r="AV1691">
        <f t="shared" si="185"/>
        <v>1.8213204529819237E-7</v>
      </c>
      <c r="AW1691">
        <f t="shared" si="186"/>
        <v>2.5509105701454918E-7</v>
      </c>
      <c r="AX1691">
        <f t="shared" si="187"/>
        <v>2.1211421816152565E-7</v>
      </c>
      <c r="AY1691">
        <f t="shared" si="188"/>
        <v>2.0077009486519356E-7</v>
      </c>
      <c r="AZ1691">
        <f t="shared" si="189"/>
        <v>2.9603712241621991E-7</v>
      </c>
      <c r="BA1691">
        <f t="shared" si="190"/>
        <v>0</v>
      </c>
    </row>
    <row r="1692" spans="1:53" x14ac:dyDescent="0.3">
      <c r="A1692" s="3" t="s">
        <v>22070</v>
      </c>
      <c r="B1692" s="3" t="s">
        <v>29698</v>
      </c>
      <c r="C1692" s="6" t="s">
        <v>4565</v>
      </c>
      <c r="D1692" s="3">
        <v>2</v>
      </c>
      <c r="E1692" s="3">
        <v>83.85</v>
      </c>
      <c r="F1692" s="3">
        <v>24997.143810000001</v>
      </c>
      <c r="G1692" s="4">
        <v>13.429504704748394</v>
      </c>
      <c r="H1692" s="4">
        <v>12.048690031391647</v>
      </c>
      <c r="I1692" s="4">
        <v>42.741195560711951</v>
      </c>
      <c r="J1692" s="4">
        <v>26.951859092742339</v>
      </c>
      <c r="K1692" s="4">
        <v>44.765499483021657</v>
      </c>
      <c r="L1692" s="4">
        <v>20.974934999744683</v>
      </c>
      <c r="M1692" s="4">
        <v>17.155541703929121</v>
      </c>
      <c r="R1692" t="s">
        <v>7448</v>
      </c>
      <c r="S1692">
        <v>139.2318258</v>
      </c>
      <c r="T1692">
        <v>91.388024220000005</v>
      </c>
      <c r="U1692">
        <v>114.81977379999999</v>
      </c>
      <c r="V1692">
        <v>122.6541611</v>
      </c>
      <c r="W1692">
        <v>86.244403700000007</v>
      </c>
      <c r="X1692">
        <v>107.0407051</v>
      </c>
      <c r="AT1692" t="s">
        <v>7448</v>
      </c>
      <c r="AU1692">
        <f t="shared" si="184"/>
        <v>1.0321664744152394E-7</v>
      </c>
      <c r="AV1692">
        <f t="shared" si="185"/>
        <v>9.033150691512075E-8</v>
      </c>
      <c r="AW1692">
        <f t="shared" si="186"/>
        <v>1.1842681781707239E-7</v>
      </c>
      <c r="AX1692">
        <f t="shared" si="187"/>
        <v>1.3855563737949513E-7</v>
      </c>
      <c r="AY1692">
        <f t="shared" si="188"/>
        <v>1.0768086402489122E-7</v>
      </c>
      <c r="AZ1692">
        <f t="shared" si="189"/>
        <v>1.058032305158862E-7</v>
      </c>
      <c r="BA1692">
        <f t="shared" si="190"/>
        <v>0</v>
      </c>
    </row>
    <row r="1693" spans="1:53" x14ac:dyDescent="0.3">
      <c r="A1693" s="3" t="s">
        <v>20699</v>
      </c>
      <c r="B1693" s="3" t="s">
        <v>29699</v>
      </c>
      <c r="C1693" s="6" t="s">
        <v>3924</v>
      </c>
      <c r="D1693" s="3">
        <v>2</v>
      </c>
      <c r="E1693" s="3">
        <v>230.32</v>
      </c>
      <c r="F1693" s="3">
        <v>20857.908200000002</v>
      </c>
      <c r="G1693" s="4">
        <v>39.473646112634086</v>
      </c>
      <c r="H1693" s="4">
        <v>40.563676950949514</v>
      </c>
      <c r="I1693" s="4">
        <v>37.172967225867339</v>
      </c>
      <c r="J1693" s="4">
        <v>32.412550042626236</v>
      </c>
      <c r="K1693" s="4">
        <v>26.259519847913214</v>
      </c>
      <c r="L1693" s="4">
        <v>6.1590057759784242</v>
      </c>
      <c r="M1693" s="4">
        <v>22.99678009170794</v>
      </c>
      <c r="R1693" t="s">
        <v>3180</v>
      </c>
      <c r="S1693">
        <v>6342.9116388454968</v>
      </c>
      <c r="T1693">
        <v>3649.9363757495612</v>
      </c>
      <c r="U1693">
        <v>4151.5815347950293</v>
      </c>
      <c r="V1693">
        <v>3775.8961677069315</v>
      </c>
      <c r="W1693">
        <v>2405.5544147666733</v>
      </c>
      <c r="X1693">
        <v>3519.9644409256998</v>
      </c>
      <c r="Y1693">
        <v>6184.0181332920374</v>
      </c>
      <c r="AT1693" t="s">
        <v>3180</v>
      </c>
      <c r="AU1693">
        <f t="shared" si="184"/>
        <v>4.702186950560369E-6</v>
      </c>
      <c r="AV1693">
        <f t="shared" si="185"/>
        <v>3.6077402458342834E-6</v>
      </c>
      <c r="AW1693">
        <f t="shared" si="186"/>
        <v>4.2820027753259064E-6</v>
      </c>
      <c r="AX1693">
        <f t="shared" si="187"/>
        <v>4.2654215356695877E-6</v>
      </c>
      <c r="AY1693">
        <f t="shared" si="188"/>
        <v>3.003466505977673E-6</v>
      </c>
      <c r="AZ1693">
        <f t="shared" si="189"/>
        <v>3.479270888612488E-6</v>
      </c>
      <c r="BA1693">
        <f t="shared" si="190"/>
        <v>5.8612381670436975E-6</v>
      </c>
    </row>
    <row r="1694" spans="1:53" x14ac:dyDescent="0.3">
      <c r="A1694" s="3" t="s">
        <v>15164</v>
      </c>
      <c r="B1694" s="3" t="s">
        <v>29700</v>
      </c>
      <c r="C1694" s="6" t="s">
        <v>7489</v>
      </c>
      <c r="D1694" s="3">
        <v>2</v>
      </c>
      <c r="E1694" s="3">
        <v>40.22</v>
      </c>
      <c r="F1694" s="3">
        <v>64224.80085</v>
      </c>
      <c r="G1694" s="4">
        <v>6.5708381342039877</v>
      </c>
      <c r="H1694" s="4">
        <v>12.591143731380313</v>
      </c>
      <c r="I1694" s="4">
        <v>6.0506352523946374</v>
      </c>
      <c r="J1694" s="4">
        <v>6.3564837663249989</v>
      </c>
      <c r="K1694" s="4">
        <v>7.8103331219154386</v>
      </c>
      <c r="L1694" s="4">
        <v>13.207573574040323</v>
      </c>
      <c r="M1694" s="4">
        <v>20.617334111520783</v>
      </c>
      <c r="R1694" t="s">
        <v>7449</v>
      </c>
      <c r="AT1694" t="s">
        <v>7449</v>
      </c>
      <c r="AU1694">
        <f t="shared" si="184"/>
        <v>0</v>
      </c>
      <c r="AV1694">
        <f t="shared" si="185"/>
        <v>0</v>
      </c>
      <c r="AW1694">
        <f t="shared" si="186"/>
        <v>0</v>
      </c>
      <c r="AX1694">
        <f t="shared" si="187"/>
        <v>0</v>
      </c>
      <c r="AY1694">
        <f t="shared" si="188"/>
        <v>0</v>
      </c>
      <c r="AZ1694">
        <f t="shared" si="189"/>
        <v>0</v>
      </c>
      <c r="BA1694">
        <f t="shared" si="190"/>
        <v>0</v>
      </c>
    </row>
    <row r="1695" spans="1:53" x14ac:dyDescent="0.3">
      <c r="A1695" s="3" t="s">
        <v>20221</v>
      </c>
      <c r="B1695" s="3" t="s">
        <v>29701</v>
      </c>
      <c r="C1695" s="6" t="s">
        <v>5328</v>
      </c>
      <c r="D1695" s="3">
        <v>2</v>
      </c>
      <c r="E1695" s="3">
        <v>66.319999999999993</v>
      </c>
      <c r="F1695" s="3">
        <v>74315.396909999996</v>
      </c>
      <c r="G1695" s="4">
        <v>3.0100279944102257</v>
      </c>
      <c r="H1695" s="4">
        <v>3.8893069035125323</v>
      </c>
      <c r="I1695" s="4">
        <v>3.1124439009422051</v>
      </c>
      <c r="J1695" s="4">
        <v>5.3235764899928171</v>
      </c>
      <c r="K1695" s="4">
        <v>4.7663709223509283</v>
      </c>
      <c r="L1695" s="4">
        <v>4.7298609159772251</v>
      </c>
      <c r="M1695" s="4">
        <v>2.8282323776030336</v>
      </c>
      <c r="R1695" t="s">
        <v>3885</v>
      </c>
      <c r="S1695">
        <v>0.36343662265791132</v>
      </c>
      <c r="T1695">
        <v>0.67902480062391302</v>
      </c>
      <c r="U1695">
        <v>0.57936324379894677</v>
      </c>
      <c r="V1695">
        <v>0.40720215333026955</v>
      </c>
      <c r="W1695">
        <v>6.6113376463475981E-2</v>
      </c>
      <c r="X1695">
        <v>0.55057285771698761</v>
      </c>
      <c r="Y1695">
        <v>0.60543053305534567</v>
      </c>
      <c r="AT1695" t="s">
        <v>3885</v>
      </c>
      <c r="AU1695">
        <f t="shared" si="184"/>
        <v>2.6942625748587868E-10</v>
      </c>
      <c r="AV1695">
        <f t="shared" si="185"/>
        <v>6.7117474085487451E-10</v>
      </c>
      <c r="AW1695">
        <f t="shared" si="186"/>
        <v>5.9756384333937766E-10</v>
      </c>
      <c r="AX1695">
        <f t="shared" si="187"/>
        <v>4.5999380201197601E-10</v>
      </c>
      <c r="AY1695">
        <f t="shared" si="188"/>
        <v>8.2546173383653408E-11</v>
      </c>
      <c r="AZ1695">
        <f t="shared" si="189"/>
        <v>5.4420780325017362E-10</v>
      </c>
      <c r="BA1695">
        <f t="shared" si="190"/>
        <v>5.738295831853478E-10</v>
      </c>
    </row>
    <row r="1696" spans="1:53" x14ac:dyDescent="0.3">
      <c r="A1696" s="3" t="s">
        <v>22984</v>
      </c>
      <c r="B1696" s="3" t="s">
        <v>29702</v>
      </c>
      <c r="C1696" s="6" t="s">
        <v>4114</v>
      </c>
      <c r="D1696" s="3">
        <v>2</v>
      </c>
      <c r="E1696" s="3">
        <v>105.04</v>
      </c>
      <c r="F1696" s="3">
        <v>17079.02378</v>
      </c>
      <c r="G1696" s="4">
        <v>245.58759899436549</v>
      </c>
      <c r="H1696" s="4">
        <v>139.04924757460861</v>
      </c>
      <c r="I1696" s="4">
        <v>209.30452013734276</v>
      </c>
      <c r="J1696" s="4">
        <v>200.16433934933414</v>
      </c>
      <c r="K1696" s="4">
        <v>213.25152757557885</v>
      </c>
      <c r="L1696" s="4">
        <v>194.87324929180645</v>
      </c>
      <c r="M1696" s="4">
        <v>244.20564365966635</v>
      </c>
      <c r="R1696" t="s">
        <v>3807</v>
      </c>
      <c r="S1696">
        <v>708.33470374225271</v>
      </c>
      <c r="T1696">
        <v>671.3551811800221</v>
      </c>
      <c r="U1696">
        <v>664.85356637926395</v>
      </c>
      <c r="V1696">
        <v>667.20249224646284</v>
      </c>
      <c r="W1696">
        <v>391.74337899432209</v>
      </c>
      <c r="X1696">
        <v>572.55462395037614</v>
      </c>
      <c r="Y1696">
        <v>574.20326728920634</v>
      </c>
      <c r="AT1696" t="s">
        <v>3807</v>
      </c>
      <c r="AU1696">
        <f t="shared" si="184"/>
        <v>5.2510934886239504E-7</v>
      </c>
      <c r="AV1696">
        <f t="shared" si="185"/>
        <v>6.6359378823285063E-7</v>
      </c>
      <c r="AW1696">
        <f t="shared" si="186"/>
        <v>6.8573983012521796E-7</v>
      </c>
      <c r="AX1696">
        <f t="shared" si="187"/>
        <v>7.5370183730681701E-7</v>
      </c>
      <c r="AY1696">
        <f t="shared" si="188"/>
        <v>4.8911307535817561E-7</v>
      </c>
      <c r="AZ1696">
        <f t="shared" si="189"/>
        <v>5.6593544300894359E-7</v>
      </c>
      <c r="BA1696">
        <f t="shared" si="190"/>
        <v>5.4423225051008335E-7</v>
      </c>
    </row>
    <row r="1697" spans="1:53" x14ac:dyDescent="0.3">
      <c r="A1697" s="3" t="s">
        <v>16316</v>
      </c>
      <c r="B1697" s="3" t="s">
        <v>29703</v>
      </c>
      <c r="C1697" s="6" t="s">
        <v>3003</v>
      </c>
      <c r="D1697" s="3">
        <v>2</v>
      </c>
      <c r="E1697" s="3">
        <v>71.680000000000007</v>
      </c>
      <c r="F1697" s="3">
        <v>22906.23661</v>
      </c>
      <c r="G1697" s="4">
        <v>39.632688978621374</v>
      </c>
      <c r="H1697" s="4">
        <v>20.559117607916804</v>
      </c>
      <c r="I1697" s="4">
        <v>35.331027370029013</v>
      </c>
      <c r="J1697" s="4">
        <v>33.833041110904453</v>
      </c>
      <c r="K1697" s="4">
        <v>36.050495490482938</v>
      </c>
      <c r="L1697" s="4">
        <v>28.872807341040428</v>
      </c>
      <c r="M1697" s="4">
        <v>29.873163338847004</v>
      </c>
      <c r="R1697" t="s">
        <v>4019</v>
      </c>
      <c r="S1697">
        <v>2013.4299338843964</v>
      </c>
      <c r="T1697">
        <v>1659.7655459229234</v>
      </c>
      <c r="U1697">
        <v>2044.7062947654215</v>
      </c>
      <c r="V1697">
        <v>1876.7263004784418</v>
      </c>
      <c r="W1697">
        <v>1386.8554941983466</v>
      </c>
      <c r="X1697">
        <v>1784.0185008228057</v>
      </c>
      <c r="Y1697">
        <v>2147.8730558291923</v>
      </c>
      <c r="AT1697" t="s">
        <v>4019</v>
      </c>
      <c r="AU1697">
        <f t="shared" si="184"/>
        <v>1.4926148273921193E-6</v>
      </c>
      <c r="AV1697">
        <f t="shared" si="185"/>
        <v>1.6405773531998974E-6</v>
      </c>
      <c r="AW1697">
        <f t="shared" si="186"/>
        <v>2.1089404015147582E-6</v>
      </c>
      <c r="AX1697">
        <f t="shared" si="187"/>
        <v>2.1200341384068409E-6</v>
      </c>
      <c r="AY1697">
        <f t="shared" si="188"/>
        <v>1.7315650811664832E-6</v>
      </c>
      <c r="AZ1697">
        <f t="shared" si="189"/>
        <v>1.7633938463953654E-6</v>
      </c>
      <c r="BA1697">
        <f t="shared" si="190"/>
        <v>2.0357630364982504E-6</v>
      </c>
    </row>
    <row r="1698" spans="1:53" x14ac:dyDescent="0.3">
      <c r="A1698" s="3" t="s">
        <v>22048</v>
      </c>
      <c r="B1698" s="3" t="s">
        <v>29704</v>
      </c>
      <c r="C1698" s="6" t="s">
        <v>29705</v>
      </c>
      <c r="D1698" s="3">
        <v>2</v>
      </c>
      <c r="E1698" s="3">
        <v>129.08000000000001</v>
      </c>
      <c r="F1698" s="3">
        <v>16142.718349999999</v>
      </c>
      <c r="G1698" s="4">
        <v>27.094819040011181</v>
      </c>
      <c r="H1698" s="4">
        <v>46.091098739854118</v>
      </c>
      <c r="I1698" s="4">
        <v>32.513708711159303</v>
      </c>
      <c r="J1698" s="4">
        <v>28.185305221156391</v>
      </c>
      <c r="K1698" s="4">
        <v>100.24677058323915</v>
      </c>
      <c r="L1698" s="4">
        <v>19.926474561585064</v>
      </c>
      <c r="M1698" s="4">
        <v>14.716301120523163</v>
      </c>
      <c r="R1698" t="s">
        <v>3834</v>
      </c>
      <c r="S1698">
        <v>52.615760771541133</v>
      </c>
      <c r="T1698">
        <v>38.837409097609807</v>
      </c>
      <c r="U1698">
        <v>51.450747256415369</v>
      </c>
      <c r="V1698">
        <v>68.886916963602559</v>
      </c>
      <c r="W1698">
        <v>34.789986928027929</v>
      </c>
      <c r="X1698">
        <v>43.962234390039605</v>
      </c>
      <c r="Y1698">
        <v>95.319611287156548</v>
      </c>
      <c r="AT1698" t="s">
        <v>3834</v>
      </c>
      <c r="AU1698">
        <f t="shared" si="184"/>
        <v>3.9005610952950143E-8</v>
      </c>
      <c r="AV1698">
        <f t="shared" si="185"/>
        <v>3.8388418158824203E-8</v>
      </c>
      <c r="AW1698">
        <f t="shared" si="186"/>
        <v>5.3067063888326007E-8</v>
      </c>
      <c r="AX1698">
        <f t="shared" si="187"/>
        <v>7.7817748712320763E-8</v>
      </c>
      <c r="AY1698">
        <f t="shared" si="188"/>
        <v>4.3437205095137294E-8</v>
      </c>
      <c r="AZ1698">
        <f t="shared" si="189"/>
        <v>4.3453996447588606E-8</v>
      </c>
      <c r="BA1698">
        <f t="shared" si="190"/>
        <v>9.034432495213825E-8</v>
      </c>
    </row>
    <row r="1699" spans="1:53" x14ac:dyDescent="0.3">
      <c r="A1699" s="3" t="s">
        <v>19623</v>
      </c>
      <c r="B1699" s="3" t="s">
        <v>29706</v>
      </c>
      <c r="C1699" s="6" t="s">
        <v>4617</v>
      </c>
      <c r="D1699" s="3">
        <v>2</v>
      </c>
      <c r="E1699" s="3">
        <v>102.03</v>
      </c>
      <c r="F1699" s="3">
        <v>8191.1819400000004</v>
      </c>
      <c r="G1699" s="4">
        <v>281.73892712898515</v>
      </c>
      <c r="H1699" s="4">
        <v>130.24054564793863</v>
      </c>
      <c r="I1699" s="4">
        <v>233.98955040060122</v>
      </c>
      <c r="J1699" s="4">
        <v>250.95914370358642</v>
      </c>
      <c r="K1699" s="4">
        <v>143.25070030175223</v>
      </c>
      <c r="L1699" s="4">
        <v>182.71394497971164</v>
      </c>
      <c r="M1699" s="4">
        <v>109.50846503934875</v>
      </c>
      <c r="R1699" t="s">
        <v>2815</v>
      </c>
      <c r="S1699">
        <v>553.88455240201097</v>
      </c>
      <c r="T1699">
        <v>279.95067908428177</v>
      </c>
      <c r="U1699">
        <v>312.85189440880276</v>
      </c>
      <c r="V1699">
        <v>273.35674135082962</v>
      </c>
      <c r="W1699">
        <v>252.36033517045482</v>
      </c>
      <c r="X1699">
        <v>312.37441278349576</v>
      </c>
      <c r="Y1699">
        <v>450.57074944896732</v>
      </c>
      <c r="AT1699" t="s">
        <v>2815</v>
      </c>
      <c r="AU1699">
        <f t="shared" si="184"/>
        <v>4.1061090910857439E-7</v>
      </c>
      <c r="AV1699">
        <f t="shared" si="185"/>
        <v>2.7671422945655789E-7</v>
      </c>
      <c r="AW1699">
        <f t="shared" si="186"/>
        <v>3.2268008442006928E-7</v>
      </c>
      <c r="AX1699">
        <f t="shared" si="187"/>
        <v>3.0879602607991745E-7</v>
      </c>
      <c r="AY1699">
        <f t="shared" si="188"/>
        <v>3.1508570725691869E-7</v>
      </c>
      <c r="AZ1699">
        <f t="shared" si="189"/>
        <v>3.087631193396986E-7</v>
      </c>
      <c r="BA1699">
        <f t="shared" si="190"/>
        <v>4.2705283469437311E-7</v>
      </c>
    </row>
    <row r="1700" spans="1:53" x14ac:dyDescent="0.3">
      <c r="A1700" s="3" t="s">
        <v>9502</v>
      </c>
      <c r="B1700" s="3" t="s">
        <v>29707</v>
      </c>
      <c r="C1700" s="6" t="s">
        <v>6334</v>
      </c>
      <c r="D1700" s="3">
        <v>2</v>
      </c>
      <c r="E1700" s="3">
        <v>76.02</v>
      </c>
      <c r="F1700" s="3">
        <v>27985.122309999999</v>
      </c>
      <c r="G1700" s="4">
        <v>80.390508915269734</v>
      </c>
      <c r="H1700" s="4">
        <v>21.970727643636788</v>
      </c>
      <c r="I1700" s="4">
        <v>50.853221258771171</v>
      </c>
      <c r="J1700" s="4">
        <v>48.203064365656154</v>
      </c>
      <c r="K1700" s="4">
        <v>30.21537897121511</v>
      </c>
      <c r="L1700" s="4">
        <v>48.051109288259774</v>
      </c>
      <c r="M1700" s="4">
        <v>78.731471304389501</v>
      </c>
      <c r="R1700" t="s">
        <v>4020</v>
      </c>
      <c r="S1700">
        <v>34.172588388686847</v>
      </c>
      <c r="T1700">
        <v>50.74482892594142</v>
      </c>
      <c r="U1700">
        <v>41.743618812791254</v>
      </c>
      <c r="V1700">
        <v>26.924505696688666</v>
      </c>
      <c r="W1700">
        <v>7.9906588721874732</v>
      </c>
      <c r="X1700">
        <v>7.3280626585869095</v>
      </c>
      <c r="Y1700">
        <v>30.420162772832658</v>
      </c>
      <c r="AT1700" t="s">
        <v>4020</v>
      </c>
      <c r="AU1700">
        <f t="shared" si="184"/>
        <v>2.5333144829588273E-8</v>
      </c>
      <c r="AV1700">
        <f t="shared" si="185"/>
        <v>5.0158178865925556E-8</v>
      </c>
      <c r="AW1700">
        <f t="shared" si="186"/>
        <v>4.3054987625900951E-8</v>
      </c>
      <c r="AX1700">
        <f t="shared" si="187"/>
        <v>3.0415128312614145E-8</v>
      </c>
      <c r="AY1700">
        <f t="shared" si="188"/>
        <v>9.9767754726247804E-9</v>
      </c>
      <c r="AZ1700">
        <f t="shared" si="189"/>
        <v>7.2433445012997081E-9</v>
      </c>
      <c r="BA1700">
        <f t="shared" si="190"/>
        <v>2.883235709350862E-8</v>
      </c>
    </row>
    <row r="1701" spans="1:53" x14ac:dyDescent="0.3">
      <c r="A1701" s="3" t="s">
        <v>10021</v>
      </c>
      <c r="B1701" s="3" t="s">
        <v>29708</v>
      </c>
      <c r="C1701" s="6" t="s">
        <v>5223</v>
      </c>
      <c r="D1701" s="3">
        <v>2</v>
      </c>
      <c r="E1701" s="3">
        <v>111.61</v>
      </c>
      <c r="F1701" s="3">
        <v>10209.868839999999</v>
      </c>
      <c r="G1701" s="4">
        <v>1344.9990575621282</v>
      </c>
      <c r="H1701" s="4">
        <v>556.2754941402535</v>
      </c>
      <c r="I1701" s="4">
        <v>1772.2178276543173</v>
      </c>
      <c r="J1701" s="4">
        <v>1348.7052757775084</v>
      </c>
      <c r="K1701" s="4">
        <v>1005.3670340209173</v>
      </c>
      <c r="L1701" s="4">
        <v>1019.8798248690621</v>
      </c>
      <c r="M1701" s="4">
        <v>1558.6855126135497</v>
      </c>
      <c r="R1701" t="s">
        <v>5466</v>
      </c>
      <c r="AT1701" t="s">
        <v>5466</v>
      </c>
      <c r="AU1701">
        <f t="shared" si="184"/>
        <v>0</v>
      </c>
      <c r="AV1701">
        <f t="shared" si="185"/>
        <v>0</v>
      </c>
      <c r="AW1701">
        <f t="shared" si="186"/>
        <v>0</v>
      </c>
      <c r="AX1701">
        <f t="shared" si="187"/>
        <v>0</v>
      </c>
      <c r="AY1701">
        <f t="shared" si="188"/>
        <v>0</v>
      </c>
      <c r="AZ1701">
        <f t="shared" si="189"/>
        <v>0</v>
      </c>
      <c r="BA1701">
        <f t="shared" si="190"/>
        <v>0</v>
      </c>
    </row>
    <row r="1702" spans="1:53" x14ac:dyDescent="0.3">
      <c r="A1702" s="3" t="s">
        <v>11601</v>
      </c>
      <c r="B1702" s="3" t="s">
        <v>29709</v>
      </c>
      <c r="C1702" s="6" t="s">
        <v>7022</v>
      </c>
      <c r="D1702" s="3">
        <v>2</v>
      </c>
      <c r="E1702" s="3">
        <v>110.37</v>
      </c>
      <c r="F1702" s="3">
        <v>38314.692490000001</v>
      </c>
      <c r="G1702" s="4">
        <v>2.6695741343134838</v>
      </c>
      <c r="H1702" s="4">
        <v>1.4246076593722115</v>
      </c>
      <c r="I1702" s="4">
        <v>2.1849774761190544</v>
      </c>
      <c r="J1702" s="4">
        <v>0.893841803362728</v>
      </c>
      <c r="K1702" s="4">
        <v>0.33417132626083668</v>
      </c>
      <c r="L1702" s="4">
        <v>1.5685232967670943</v>
      </c>
      <c r="M1702" s="4">
        <v>1.5174003044184667</v>
      </c>
      <c r="R1702" t="s">
        <v>6744</v>
      </c>
      <c r="S1702">
        <v>22.667683450244802</v>
      </c>
      <c r="T1702">
        <v>29.72605762645156</v>
      </c>
      <c r="U1702">
        <v>20.905590488094649</v>
      </c>
      <c r="V1702">
        <v>38.013776527741825</v>
      </c>
      <c r="W1702">
        <v>18.400598719280463</v>
      </c>
      <c r="X1702">
        <v>29.714340639458602</v>
      </c>
      <c r="Y1702">
        <v>23.697279194504855</v>
      </c>
      <c r="AT1702" t="s">
        <v>6744</v>
      </c>
      <c r="AU1702">
        <f t="shared" si="184"/>
        <v>1.6804220425585951E-8</v>
      </c>
      <c r="AV1702">
        <f t="shared" si="185"/>
        <v>2.9382401063611559E-8</v>
      </c>
      <c r="AW1702">
        <f t="shared" si="186"/>
        <v>2.1562336121689054E-8</v>
      </c>
      <c r="AX1702">
        <f t="shared" si="187"/>
        <v>4.2942065632072224E-8</v>
      </c>
      <c r="AY1702">
        <f t="shared" si="188"/>
        <v>2.2974155813746171E-8</v>
      </c>
      <c r="AZ1702">
        <f t="shared" si="189"/>
        <v>2.9370819534186755E-8</v>
      </c>
      <c r="BA1702">
        <f t="shared" si="190"/>
        <v>2.2460380011205107E-8</v>
      </c>
    </row>
    <row r="1703" spans="1:53" x14ac:dyDescent="0.3">
      <c r="A1703" s="3" t="s">
        <v>11895</v>
      </c>
      <c r="B1703" s="3" t="s">
        <v>29710</v>
      </c>
      <c r="C1703" s="6" t="s">
        <v>5391</v>
      </c>
      <c r="D1703" s="3">
        <v>2</v>
      </c>
      <c r="E1703" s="3">
        <v>60.18</v>
      </c>
      <c r="F1703" s="3">
        <v>16246.870699999999</v>
      </c>
      <c r="G1703" s="4">
        <v>267.70070353446346</v>
      </c>
      <c r="H1703" s="4">
        <v>83.210145720508436</v>
      </c>
      <c r="I1703" s="4">
        <v>228.5141969812567</v>
      </c>
      <c r="J1703" s="4">
        <v>123.13664181064627</v>
      </c>
      <c r="K1703" s="4">
        <v>144.79245928018639</v>
      </c>
      <c r="L1703" s="4">
        <v>195.34044624084018</v>
      </c>
      <c r="M1703" s="4">
        <v>341.3823732991537</v>
      </c>
      <c r="R1703" t="s">
        <v>6745</v>
      </c>
      <c r="AT1703" t="s">
        <v>6745</v>
      </c>
      <c r="AU1703">
        <f t="shared" si="184"/>
        <v>0</v>
      </c>
      <c r="AV1703">
        <f t="shared" si="185"/>
        <v>0</v>
      </c>
      <c r="AW1703">
        <f t="shared" si="186"/>
        <v>0</v>
      </c>
      <c r="AX1703">
        <f t="shared" si="187"/>
        <v>0</v>
      </c>
      <c r="AY1703">
        <f t="shared" si="188"/>
        <v>0</v>
      </c>
      <c r="AZ1703">
        <f t="shared" si="189"/>
        <v>0</v>
      </c>
      <c r="BA1703">
        <f t="shared" si="190"/>
        <v>0</v>
      </c>
    </row>
    <row r="1704" spans="1:53" x14ac:dyDescent="0.3">
      <c r="A1704" s="3" t="s">
        <v>12399</v>
      </c>
      <c r="B1704" s="3" t="s">
        <v>29711</v>
      </c>
      <c r="C1704" s="6" t="s">
        <v>6680</v>
      </c>
      <c r="D1704" s="3">
        <v>2</v>
      </c>
      <c r="E1704" s="3">
        <v>122.98</v>
      </c>
      <c r="F1704" s="3">
        <v>34596.11664</v>
      </c>
      <c r="G1704" s="4">
        <v>20.158654607176842</v>
      </c>
      <c r="H1704" s="4">
        <v>12.435774386255801</v>
      </c>
      <c r="I1704" s="4">
        <v>42.076990962525102</v>
      </c>
      <c r="J1704" s="4">
        <v>34.843947487819534</v>
      </c>
      <c r="K1704" s="4">
        <v>1.3436202969817614</v>
      </c>
      <c r="L1704" s="4">
        <v>31.856720757731875</v>
      </c>
      <c r="M1704" s="4">
        <v>6.9014909638090618</v>
      </c>
      <c r="R1704" t="s">
        <v>6747</v>
      </c>
      <c r="AT1704" t="s">
        <v>6747</v>
      </c>
      <c r="AU1704">
        <f t="shared" si="184"/>
        <v>0</v>
      </c>
      <c r="AV1704">
        <f t="shared" si="185"/>
        <v>0</v>
      </c>
      <c r="AW1704">
        <f t="shared" si="186"/>
        <v>0</v>
      </c>
      <c r="AX1704">
        <f t="shared" si="187"/>
        <v>0</v>
      </c>
      <c r="AY1704">
        <f t="shared" si="188"/>
        <v>0</v>
      </c>
      <c r="AZ1704">
        <f t="shared" si="189"/>
        <v>0</v>
      </c>
      <c r="BA1704">
        <f t="shared" si="190"/>
        <v>0</v>
      </c>
    </row>
    <row r="1705" spans="1:53" x14ac:dyDescent="0.3">
      <c r="A1705" s="3" t="s">
        <v>12641</v>
      </c>
      <c r="B1705" s="3" t="s">
        <v>29712</v>
      </c>
      <c r="C1705" s="6" t="s">
        <v>4446</v>
      </c>
      <c r="D1705" s="3">
        <v>2</v>
      </c>
      <c r="E1705" s="3">
        <v>127.37</v>
      </c>
      <c r="F1705" s="3">
        <v>60756.971389999999</v>
      </c>
      <c r="G1705" s="4">
        <v>4.6652902080885212</v>
      </c>
      <c r="H1705" s="4">
        <v>8.0726923971483995</v>
      </c>
      <c r="I1705" s="4">
        <v>10.876105171157212</v>
      </c>
      <c r="J1705" s="4">
        <v>5.2885334143971452</v>
      </c>
      <c r="K1705" s="4">
        <v>9.2768320468180629</v>
      </c>
      <c r="L1705" s="4">
        <v>6.6535076671705715</v>
      </c>
      <c r="M1705" s="4">
        <v>5.6366035376682087</v>
      </c>
      <c r="R1705" t="s">
        <v>6749</v>
      </c>
      <c r="AT1705" t="s">
        <v>6749</v>
      </c>
      <c r="AU1705">
        <f t="shared" si="184"/>
        <v>0</v>
      </c>
      <c r="AV1705">
        <f t="shared" si="185"/>
        <v>0</v>
      </c>
      <c r="AW1705">
        <f t="shared" si="186"/>
        <v>0</v>
      </c>
      <c r="AX1705">
        <f t="shared" si="187"/>
        <v>0</v>
      </c>
      <c r="AY1705">
        <f t="shared" si="188"/>
        <v>0</v>
      </c>
      <c r="AZ1705">
        <f t="shared" si="189"/>
        <v>0</v>
      </c>
      <c r="BA1705">
        <f t="shared" si="190"/>
        <v>0</v>
      </c>
    </row>
    <row r="1706" spans="1:53" x14ac:dyDescent="0.3">
      <c r="A1706" s="3" t="s">
        <v>13419</v>
      </c>
      <c r="B1706" s="3" t="s">
        <v>29713</v>
      </c>
      <c r="C1706" s="6" t="s">
        <v>6019</v>
      </c>
      <c r="D1706" s="3">
        <v>2</v>
      </c>
      <c r="E1706" s="3">
        <v>81.41</v>
      </c>
      <c r="F1706" s="3">
        <v>8854.6199300000007</v>
      </c>
      <c r="G1706" s="4">
        <v>0.75211003160153755</v>
      </c>
      <c r="H1706" s="4">
        <v>40.92503540113799</v>
      </c>
      <c r="I1706" s="4">
        <v>5.9872825677514214</v>
      </c>
      <c r="J1706" s="4">
        <v>5.4192391028523668</v>
      </c>
      <c r="K1706" s="4">
        <v>21.151717079998516</v>
      </c>
      <c r="L1706" s="4">
        <v>17.430636118551956</v>
      </c>
      <c r="M1706" s="4">
        <v>11.991013999627819</v>
      </c>
      <c r="R1706" t="s">
        <v>6750</v>
      </c>
      <c r="AT1706" t="s">
        <v>6750</v>
      </c>
      <c r="AU1706">
        <f t="shared" si="184"/>
        <v>0</v>
      </c>
      <c r="AV1706">
        <f t="shared" si="185"/>
        <v>0</v>
      </c>
      <c r="AW1706">
        <f t="shared" si="186"/>
        <v>0</v>
      </c>
      <c r="AX1706">
        <f t="shared" si="187"/>
        <v>0</v>
      </c>
      <c r="AY1706">
        <f t="shared" si="188"/>
        <v>0</v>
      </c>
      <c r="AZ1706">
        <f t="shared" si="189"/>
        <v>0</v>
      </c>
      <c r="BA1706">
        <f t="shared" si="190"/>
        <v>0</v>
      </c>
    </row>
    <row r="1707" spans="1:53" x14ac:dyDescent="0.3">
      <c r="A1707" s="3" t="s">
        <v>14825</v>
      </c>
      <c r="B1707" s="3" t="s">
        <v>29714</v>
      </c>
      <c r="C1707" s="6" t="s">
        <v>4795</v>
      </c>
      <c r="D1707" s="3">
        <v>2</v>
      </c>
      <c r="E1707" s="3">
        <v>72.069999999999993</v>
      </c>
      <c r="F1707" s="3">
        <v>10692.27498</v>
      </c>
      <c r="G1707" s="4">
        <v>296.47679692124547</v>
      </c>
      <c r="H1707" s="4">
        <v>79.788142622945244</v>
      </c>
      <c r="I1707" s="4">
        <v>209.76179822899914</v>
      </c>
      <c r="J1707" s="4">
        <v>200.48290972197179</v>
      </c>
      <c r="K1707" s="4">
        <v>48.385360127665834</v>
      </c>
      <c r="L1707" s="4">
        <v>151.21914574201961</v>
      </c>
      <c r="M1707" s="4">
        <v>178.1405986947137</v>
      </c>
      <c r="R1707" t="s">
        <v>6752</v>
      </c>
      <c r="AT1707" t="s">
        <v>6752</v>
      </c>
      <c r="AU1707">
        <f t="shared" si="184"/>
        <v>0</v>
      </c>
      <c r="AV1707">
        <f t="shared" si="185"/>
        <v>0</v>
      </c>
      <c r="AW1707">
        <f t="shared" si="186"/>
        <v>0</v>
      </c>
      <c r="AX1707">
        <f t="shared" si="187"/>
        <v>0</v>
      </c>
      <c r="AY1707">
        <f t="shared" si="188"/>
        <v>0</v>
      </c>
      <c r="AZ1707">
        <f t="shared" si="189"/>
        <v>0</v>
      </c>
      <c r="BA1707">
        <f t="shared" si="190"/>
        <v>0</v>
      </c>
    </row>
    <row r="1708" spans="1:53" x14ac:dyDescent="0.3">
      <c r="A1708" s="3" t="s">
        <v>16375</v>
      </c>
      <c r="B1708" s="3" t="s">
        <v>29715</v>
      </c>
      <c r="C1708" s="6" t="s">
        <v>16376</v>
      </c>
      <c r="D1708" s="3">
        <v>2</v>
      </c>
      <c r="E1708" s="3">
        <v>97.99</v>
      </c>
      <c r="F1708" s="3">
        <v>20981.980370000001</v>
      </c>
      <c r="G1708" s="4">
        <v>74.298854253134692</v>
      </c>
      <c r="H1708" s="4">
        <v>43.625840115700072</v>
      </c>
      <c r="I1708" s="4">
        <v>59.273622768358727</v>
      </c>
      <c r="J1708" s="4">
        <v>61.946991978120302</v>
      </c>
      <c r="K1708" s="4">
        <v>24.890471125112832</v>
      </c>
      <c r="L1708" s="4">
        <v>55.335275436938758</v>
      </c>
      <c r="M1708" s="4">
        <v>62.041194924578448</v>
      </c>
      <c r="R1708" t="s">
        <v>6754</v>
      </c>
      <c r="AT1708" t="s">
        <v>6754</v>
      </c>
      <c r="AU1708">
        <f t="shared" si="184"/>
        <v>0</v>
      </c>
      <c r="AV1708">
        <f t="shared" si="185"/>
        <v>0</v>
      </c>
      <c r="AW1708">
        <f t="shared" si="186"/>
        <v>0</v>
      </c>
      <c r="AX1708">
        <f t="shared" si="187"/>
        <v>0</v>
      </c>
      <c r="AY1708">
        <f t="shared" si="188"/>
        <v>0</v>
      </c>
      <c r="AZ1708">
        <f t="shared" si="189"/>
        <v>0</v>
      </c>
      <c r="BA1708">
        <f t="shared" si="190"/>
        <v>0</v>
      </c>
    </row>
    <row r="1709" spans="1:53" x14ac:dyDescent="0.3">
      <c r="A1709" s="3" t="s">
        <v>17436</v>
      </c>
      <c r="B1709" s="3" t="s">
        <v>29716</v>
      </c>
      <c r="C1709" s="6" t="s">
        <v>6502</v>
      </c>
      <c r="D1709" s="3">
        <v>2</v>
      </c>
      <c r="E1709" s="3">
        <v>116.95</v>
      </c>
      <c r="F1709" s="3">
        <v>12262.077520000001</v>
      </c>
      <c r="G1709" s="4">
        <v>500.60050172829347</v>
      </c>
      <c r="H1709" s="4">
        <v>893.12088211610671</v>
      </c>
      <c r="I1709" s="4">
        <v>679.95915681349982</v>
      </c>
      <c r="J1709" s="4">
        <v>428.29455823817199</v>
      </c>
      <c r="K1709" s="4">
        <v>1539.925721418572</v>
      </c>
      <c r="L1709" s="4">
        <v>467.25851013466439</v>
      </c>
      <c r="M1709" s="4">
        <v>454.25286760122282</v>
      </c>
      <c r="R1709" t="s">
        <v>6756</v>
      </c>
      <c r="S1709">
        <v>78.646643560782138</v>
      </c>
      <c r="T1709">
        <v>36.448086414878262</v>
      </c>
      <c r="U1709">
        <v>70.509657494689279</v>
      </c>
      <c r="V1709">
        <v>50.081321781462997</v>
      </c>
      <c r="W1709">
        <v>32.474662092044632</v>
      </c>
      <c r="X1709">
        <v>44.378579693043747</v>
      </c>
      <c r="Y1709">
        <v>81.467116824989688</v>
      </c>
      <c r="AT1709" t="s">
        <v>6756</v>
      </c>
      <c r="AU1709">
        <f t="shared" si="184"/>
        <v>5.8303069964284338E-8</v>
      </c>
      <c r="AV1709">
        <f t="shared" si="185"/>
        <v>3.602671792206183E-8</v>
      </c>
      <c r="AW1709">
        <f t="shared" si="186"/>
        <v>7.2724706608573191E-8</v>
      </c>
      <c r="AX1709">
        <f t="shared" si="187"/>
        <v>5.6574105582775851E-8</v>
      </c>
      <c r="AY1709">
        <f t="shared" si="188"/>
        <v>4.0546395162655024E-8</v>
      </c>
      <c r="AZ1709">
        <f t="shared" si="189"/>
        <v>4.3865528472034831E-8</v>
      </c>
      <c r="BA1709">
        <f t="shared" si="190"/>
        <v>7.7214872951778199E-8</v>
      </c>
    </row>
    <row r="1710" spans="1:53" x14ac:dyDescent="0.3">
      <c r="A1710" s="3" t="s">
        <v>20197</v>
      </c>
      <c r="B1710" s="3" t="s">
        <v>29717</v>
      </c>
      <c r="C1710" s="6" t="s">
        <v>5321</v>
      </c>
      <c r="D1710" s="3">
        <v>2</v>
      </c>
      <c r="E1710" s="3">
        <v>99.44</v>
      </c>
      <c r="F1710" s="3">
        <v>37869.221460000001</v>
      </c>
      <c r="G1710" s="4">
        <v>25.182345374284914</v>
      </c>
      <c r="H1710" s="4">
        <v>20.665756278697618</v>
      </c>
      <c r="I1710" s="4">
        <v>26.587404917827069</v>
      </c>
      <c r="J1710" s="4">
        <v>18.500980311530434</v>
      </c>
      <c r="K1710" s="4">
        <v>48.147920671781321</v>
      </c>
      <c r="L1710" s="4">
        <v>35.405577400893392</v>
      </c>
      <c r="M1710" s="4">
        <v>59.406227433444542</v>
      </c>
      <c r="R1710" t="s">
        <v>5492</v>
      </c>
      <c r="S1710">
        <v>1300.6636707403177</v>
      </c>
      <c r="T1710">
        <v>1547.0036884288554</v>
      </c>
      <c r="U1710">
        <v>1473.8798555654489</v>
      </c>
      <c r="V1710">
        <v>1722.2385667004849</v>
      </c>
      <c r="W1710">
        <v>1258.133058563579</v>
      </c>
      <c r="X1710">
        <v>1514.5044209908315</v>
      </c>
      <c r="Y1710">
        <v>1071.7363494645856</v>
      </c>
      <c r="AT1710" t="s">
        <v>5492</v>
      </c>
      <c r="AU1710">
        <f t="shared" si="184"/>
        <v>9.6422023320764191E-7</v>
      </c>
      <c r="AV1710">
        <f t="shared" si="185"/>
        <v>1.5291191113030549E-6</v>
      </c>
      <c r="AW1710">
        <f t="shared" si="186"/>
        <v>1.52018154506504E-6</v>
      </c>
      <c r="AX1710">
        <f t="shared" si="187"/>
        <v>1.9455178706426605E-6</v>
      </c>
      <c r="AY1710">
        <f t="shared" si="188"/>
        <v>1.570848066567422E-6</v>
      </c>
      <c r="AZ1710">
        <f t="shared" si="189"/>
        <v>1.4969955609104232E-6</v>
      </c>
      <c r="BA1710">
        <f t="shared" si="190"/>
        <v>1.0157961799419679E-6</v>
      </c>
    </row>
    <row r="1711" spans="1:53" x14ac:dyDescent="0.3">
      <c r="A1711" s="3" t="s">
        <v>9284</v>
      </c>
      <c r="B1711" s="3" t="s">
        <v>29718</v>
      </c>
      <c r="C1711" s="6" t="s">
        <v>5425</v>
      </c>
      <c r="D1711" s="3">
        <v>2</v>
      </c>
      <c r="E1711" s="3">
        <v>110.04</v>
      </c>
      <c r="F1711" s="3">
        <v>12074.75582</v>
      </c>
      <c r="G1711" s="4">
        <v>3607.4190035168785</v>
      </c>
      <c r="H1711" s="4">
        <v>1790.0268501174307</v>
      </c>
      <c r="I1711" s="4">
        <v>3459.838407704819</v>
      </c>
      <c r="J1711" s="4">
        <v>2826.1262473926026</v>
      </c>
      <c r="K1711" s="4">
        <v>2139.3548623980632</v>
      </c>
      <c r="L1711" s="4">
        <v>3603.5689312673012</v>
      </c>
      <c r="M1711" s="4">
        <v>3876.5796131683946</v>
      </c>
      <c r="R1711" t="s">
        <v>3175</v>
      </c>
      <c r="S1711">
        <v>47083.369055308889</v>
      </c>
      <c r="T1711">
        <v>20252.173836361828</v>
      </c>
      <c r="U1711">
        <v>32564.910246856827</v>
      </c>
      <c r="V1711">
        <v>21071.685241690564</v>
      </c>
      <c r="W1711">
        <v>16648.995066029096</v>
      </c>
      <c r="X1711">
        <v>24431.980802131315</v>
      </c>
      <c r="Y1711">
        <v>62761.827797487407</v>
      </c>
      <c r="AT1711" t="s">
        <v>3175</v>
      </c>
      <c r="AU1711">
        <f t="shared" si="184"/>
        <v>3.4904286259391825E-5</v>
      </c>
      <c r="AV1711">
        <f t="shared" si="185"/>
        <v>2.0018042807683166E-5</v>
      </c>
      <c r="AW1711">
        <f t="shared" si="186"/>
        <v>3.3587931463368095E-5</v>
      </c>
      <c r="AX1711">
        <f t="shared" si="187"/>
        <v>2.3803520020345543E-5</v>
      </c>
      <c r="AY1711">
        <f t="shared" si="188"/>
        <v>2.0787182668597472E-5</v>
      </c>
      <c r="AZ1711">
        <f t="shared" si="189"/>
        <v>2.4149527923537617E-5</v>
      </c>
      <c r="BA1711">
        <f t="shared" si="190"/>
        <v>5.9485922031769237E-5</v>
      </c>
    </row>
    <row r="1712" spans="1:53" x14ac:dyDescent="0.3">
      <c r="A1712" s="3" t="s">
        <v>13721</v>
      </c>
      <c r="B1712" s="3" t="s">
        <v>29719</v>
      </c>
      <c r="C1712" s="6" t="s">
        <v>7174</v>
      </c>
      <c r="D1712" s="3">
        <v>2</v>
      </c>
      <c r="E1712" s="3">
        <v>73.7</v>
      </c>
      <c r="F1712" s="3">
        <v>11229.625760000001</v>
      </c>
      <c r="G1712" s="4">
        <v>3.8882865340283805</v>
      </c>
      <c r="H1712" s="4">
        <v>8.3398647677722053</v>
      </c>
      <c r="I1712" s="4">
        <v>3.3859494784196866</v>
      </c>
      <c r="J1712" s="4">
        <v>2.2889534484700902</v>
      </c>
      <c r="K1712" s="4">
        <v>13.325672310785304</v>
      </c>
      <c r="L1712" s="4">
        <v>6.8970870571544385</v>
      </c>
      <c r="M1712" s="4">
        <v>9.5263943711067505</v>
      </c>
      <c r="R1712" t="s">
        <v>5803</v>
      </c>
      <c r="S1712">
        <v>2161.7512433648876</v>
      </c>
      <c r="T1712">
        <v>1490.6642880396344</v>
      </c>
      <c r="U1712">
        <v>2077.817101411842</v>
      </c>
      <c r="V1712">
        <v>1375.4691684426537</v>
      </c>
      <c r="W1712">
        <v>1108.8425446801771</v>
      </c>
      <c r="X1712">
        <v>1688.6000008057927</v>
      </c>
      <c r="Y1712">
        <v>3561.7237392980369</v>
      </c>
      <c r="AT1712" t="s">
        <v>5803</v>
      </c>
      <c r="AU1712">
        <f t="shared" si="184"/>
        <v>1.6025697764186729E-6</v>
      </c>
      <c r="AV1712">
        <f t="shared" si="185"/>
        <v>1.4734310386120282E-6</v>
      </c>
      <c r="AW1712">
        <f t="shared" si="186"/>
        <v>2.1430913786219082E-6</v>
      </c>
      <c r="AX1712">
        <f t="shared" si="187"/>
        <v>1.5537916171799251E-6</v>
      </c>
      <c r="AY1712">
        <f t="shared" si="188"/>
        <v>1.3844506791890603E-6</v>
      </c>
      <c r="AZ1712">
        <f t="shared" si="189"/>
        <v>1.6690784591476024E-6</v>
      </c>
      <c r="BA1712">
        <f t="shared" si="190"/>
        <v>3.3758166084364202E-6</v>
      </c>
    </row>
    <row r="1713" spans="1:53" x14ac:dyDescent="0.3">
      <c r="A1713" s="3" t="s">
        <v>22701</v>
      </c>
      <c r="B1713" s="3" t="s">
        <v>29720</v>
      </c>
      <c r="C1713" s="6" t="s">
        <v>5683</v>
      </c>
      <c r="D1713" s="3">
        <v>2</v>
      </c>
      <c r="E1713" s="3">
        <v>67.19</v>
      </c>
      <c r="F1713" s="3">
        <v>39529.638599999998</v>
      </c>
      <c r="G1713" s="4">
        <v>6.5559090219999998</v>
      </c>
      <c r="H1713" s="4">
        <v>12.7853189</v>
      </c>
      <c r="I1713" s="4">
        <v>7.7227550650000003</v>
      </c>
      <c r="J1713" s="4">
        <v>8.3910242739999994</v>
      </c>
      <c r="K1713" s="4">
        <v>17.283509729999999</v>
      </c>
      <c r="L1713" s="4">
        <v>3.7311968750000002</v>
      </c>
      <c r="M1713" s="4" t="s">
        <v>30021</v>
      </c>
      <c r="R1713" t="s">
        <v>6758</v>
      </c>
      <c r="S1713">
        <v>29.70778451</v>
      </c>
      <c r="T1713">
        <v>35.655752540000002</v>
      </c>
      <c r="U1713">
        <v>26.80023688</v>
      </c>
      <c r="V1713">
        <v>23.97166524</v>
      </c>
      <c r="W1713">
        <v>23.06369965</v>
      </c>
      <c r="X1713">
        <v>35.263372019999998</v>
      </c>
      <c r="AT1713" t="s">
        <v>6758</v>
      </c>
      <c r="AU1713">
        <f t="shared" si="184"/>
        <v>2.2023254399048726E-8</v>
      </c>
      <c r="AV1713">
        <f t="shared" si="185"/>
        <v>3.524354404880518E-8</v>
      </c>
      <c r="AW1713">
        <f t="shared" si="186"/>
        <v>2.7642161845489933E-8</v>
      </c>
      <c r="AX1713">
        <f t="shared" si="187"/>
        <v>2.7079467395061643E-8</v>
      </c>
      <c r="AY1713">
        <f t="shared" si="188"/>
        <v>2.8796292853522052E-8</v>
      </c>
      <c r="AZ1713">
        <f t="shared" si="189"/>
        <v>3.4855699755657823E-8</v>
      </c>
      <c r="BA1713">
        <f t="shared" si="190"/>
        <v>0</v>
      </c>
    </row>
    <row r="1714" spans="1:53" x14ac:dyDescent="0.3">
      <c r="A1714" s="3" t="s">
        <v>22533</v>
      </c>
      <c r="B1714" s="3" t="s">
        <v>29721</v>
      </c>
      <c r="C1714" s="6" t="s">
        <v>5557</v>
      </c>
      <c r="D1714" s="3">
        <v>2</v>
      </c>
      <c r="E1714" s="3">
        <v>130.25</v>
      </c>
      <c r="F1714" s="3">
        <v>15575.03289</v>
      </c>
      <c r="G1714" s="4">
        <v>1939.1621300136046</v>
      </c>
      <c r="H1714" s="4">
        <v>2027.4129561774764</v>
      </c>
      <c r="I1714" s="4">
        <v>1616.7776257818218</v>
      </c>
      <c r="J1714" s="4">
        <v>1605.4757070354356</v>
      </c>
      <c r="K1714" s="4">
        <v>1248.6736558386453</v>
      </c>
      <c r="L1714" s="4">
        <v>1455.0643273709011</v>
      </c>
      <c r="M1714" s="4">
        <v>2044.6659406535421</v>
      </c>
      <c r="R1714" t="s">
        <v>6759</v>
      </c>
      <c r="S1714">
        <v>3327.8944352848607</v>
      </c>
      <c r="T1714">
        <v>1884.7340709076136</v>
      </c>
      <c r="U1714">
        <v>2348.9105608077143</v>
      </c>
      <c r="V1714">
        <v>1983.8100251701649</v>
      </c>
      <c r="W1714">
        <v>1343.8791819538976</v>
      </c>
      <c r="X1714">
        <v>2604.1781048882058</v>
      </c>
      <c r="Y1714">
        <v>2424.1813584962551</v>
      </c>
      <c r="AT1714" t="s">
        <v>6759</v>
      </c>
      <c r="AU1714">
        <f t="shared" si="184"/>
        <v>2.4670660222672082E-6</v>
      </c>
      <c r="AV1714">
        <f t="shared" si="185"/>
        <v>1.8629450654224328E-6</v>
      </c>
      <c r="AW1714">
        <f t="shared" si="186"/>
        <v>2.4227011937674848E-6</v>
      </c>
      <c r="AX1714">
        <f t="shared" si="187"/>
        <v>2.2410007129981054E-6</v>
      </c>
      <c r="AY1714">
        <f t="shared" si="188"/>
        <v>1.6779068003210007E-6</v>
      </c>
      <c r="AZ1714">
        <f t="shared" si="189"/>
        <v>2.5740717615649422E-6</v>
      </c>
      <c r="BA1714">
        <f t="shared" si="190"/>
        <v>2.2976491976568871E-6</v>
      </c>
    </row>
    <row r="1715" spans="1:53" x14ac:dyDescent="0.3">
      <c r="A1715" s="3" t="s">
        <v>14280</v>
      </c>
      <c r="B1715" s="3" t="s">
        <v>29722</v>
      </c>
      <c r="C1715" s="6" t="s">
        <v>4299</v>
      </c>
      <c r="D1715" s="3">
        <v>2</v>
      </c>
      <c r="E1715" s="3">
        <v>106.76</v>
      </c>
      <c r="F1715" s="3">
        <v>13273.478580000001</v>
      </c>
      <c r="G1715" s="4">
        <v>395.45446548498597</v>
      </c>
      <c r="H1715" s="4">
        <v>203.58374687386342</v>
      </c>
      <c r="I1715" s="4">
        <v>216.89319257900991</v>
      </c>
      <c r="J1715" s="4">
        <v>191.26968719005578</v>
      </c>
      <c r="K1715" s="4">
        <v>124.37236111644786</v>
      </c>
      <c r="L1715" s="4">
        <v>137.73513933495096</v>
      </c>
      <c r="M1715" s="4">
        <v>209.63492280652693</v>
      </c>
      <c r="R1715" t="s">
        <v>6760</v>
      </c>
      <c r="S1715">
        <v>518.6216320391818</v>
      </c>
      <c r="T1715">
        <v>691.62540336115455</v>
      </c>
      <c r="U1715">
        <v>704.79897278840599</v>
      </c>
      <c r="V1715">
        <v>494.84753901789941</v>
      </c>
      <c r="W1715">
        <v>1150.1277800531516</v>
      </c>
      <c r="X1715">
        <v>554.03166894351045</v>
      </c>
      <c r="Y1715">
        <v>543.62749217030819</v>
      </c>
      <c r="AT1715" t="s">
        <v>6760</v>
      </c>
      <c r="AU1715">
        <f t="shared" si="184"/>
        <v>3.8446946911857549E-7</v>
      </c>
      <c r="AV1715">
        <f t="shared" si="185"/>
        <v>6.8362967073226989E-7</v>
      </c>
      <c r="AW1715">
        <f t="shared" si="186"/>
        <v>7.2694011480514104E-7</v>
      </c>
      <c r="AX1715">
        <f t="shared" si="187"/>
        <v>5.590019576946879E-7</v>
      </c>
      <c r="AY1715">
        <f t="shared" si="188"/>
        <v>1.4359975578931783E-6</v>
      </c>
      <c r="AZ1715">
        <f t="shared" si="189"/>
        <v>5.4762662790355046E-7</v>
      </c>
      <c r="BA1715">
        <f t="shared" si="190"/>
        <v>5.1525240338624765E-7</v>
      </c>
    </row>
    <row r="1716" spans="1:53" x14ac:dyDescent="0.3">
      <c r="A1716" s="3" t="s">
        <v>9161</v>
      </c>
      <c r="B1716" s="3" t="s">
        <v>29723</v>
      </c>
      <c r="C1716" s="6" t="s">
        <v>5736</v>
      </c>
      <c r="D1716" s="3">
        <v>2</v>
      </c>
      <c r="E1716" s="3">
        <v>116.33</v>
      </c>
      <c r="F1716" s="3">
        <v>13914.529350000001</v>
      </c>
      <c r="G1716" s="4">
        <v>170.5989285</v>
      </c>
      <c r="H1716" s="4">
        <v>125.55525299999999</v>
      </c>
      <c r="I1716" s="4">
        <v>95.066101419999995</v>
      </c>
      <c r="J1716" s="4">
        <v>92.317139890000007</v>
      </c>
      <c r="K1716" s="4">
        <v>91.683095699999996</v>
      </c>
      <c r="L1716" s="4">
        <v>103.7051247</v>
      </c>
      <c r="M1716" s="4" t="s">
        <v>30021</v>
      </c>
      <c r="R1716" t="s">
        <v>6761</v>
      </c>
      <c r="S1716">
        <v>20.33893182619649</v>
      </c>
      <c r="T1716">
        <v>46.143753039922196</v>
      </c>
      <c r="U1716">
        <v>32.759895537435611</v>
      </c>
      <c r="V1716">
        <v>14.270511282127174</v>
      </c>
      <c r="W1716">
        <v>56.574051971050181</v>
      </c>
      <c r="X1716">
        <v>26.908670420694335</v>
      </c>
      <c r="Y1716">
        <v>18.504890622410983</v>
      </c>
      <c r="AT1716" t="s">
        <v>6761</v>
      </c>
      <c r="AU1716">
        <f t="shared" si="184"/>
        <v>1.5077848355283968E-8</v>
      </c>
      <c r="AV1716">
        <f t="shared" si="185"/>
        <v>4.5610295029259973E-8</v>
      </c>
      <c r="AW1716">
        <f t="shared" si="186"/>
        <v>3.378904218428455E-8</v>
      </c>
      <c r="AX1716">
        <f t="shared" si="187"/>
        <v>1.6120609106888319E-8</v>
      </c>
      <c r="AY1716">
        <f t="shared" si="188"/>
        <v>7.0635804020658831E-8</v>
      </c>
      <c r="AZ1716">
        <f t="shared" si="189"/>
        <v>2.6597585065765148E-8</v>
      </c>
      <c r="BA1716">
        <f t="shared" si="190"/>
        <v>1.7539012476230431E-8</v>
      </c>
    </row>
    <row r="1717" spans="1:53" x14ac:dyDescent="0.3">
      <c r="A1717" s="3" t="s">
        <v>10243</v>
      </c>
      <c r="B1717" s="3" t="s">
        <v>29724</v>
      </c>
      <c r="C1717" s="6" t="s">
        <v>3977</v>
      </c>
      <c r="D1717" s="3">
        <v>2</v>
      </c>
      <c r="E1717" s="3">
        <v>134.30000000000001</v>
      </c>
      <c r="F1717" s="3">
        <v>13291.441059999999</v>
      </c>
      <c r="G1717" s="4">
        <v>75.296471600000004</v>
      </c>
      <c r="H1717" s="4">
        <v>27.929399950000001</v>
      </c>
      <c r="I1717" s="4">
        <v>35.913357810000001</v>
      </c>
      <c r="J1717" s="4">
        <v>26.004777619999999</v>
      </c>
      <c r="K1717" s="4">
        <v>55.629434060000001</v>
      </c>
      <c r="L1717" s="4">
        <v>16.310905470000002</v>
      </c>
      <c r="M1717" s="4" t="s">
        <v>30021</v>
      </c>
      <c r="R1717" t="s">
        <v>6762</v>
      </c>
      <c r="AT1717" t="s">
        <v>6762</v>
      </c>
      <c r="AU1717">
        <f t="shared" si="184"/>
        <v>0</v>
      </c>
      <c r="AV1717">
        <f t="shared" si="185"/>
        <v>0</v>
      </c>
      <c r="AW1717">
        <f t="shared" si="186"/>
        <v>0</v>
      </c>
      <c r="AX1717">
        <f t="shared" si="187"/>
        <v>0</v>
      </c>
      <c r="AY1717">
        <f t="shared" si="188"/>
        <v>0</v>
      </c>
      <c r="AZ1717">
        <f t="shared" si="189"/>
        <v>0</v>
      </c>
      <c r="BA1717">
        <f t="shared" si="190"/>
        <v>0</v>
      </c>
    </row>
    <row r="1718" spans="1:53" x14ac:dyDescent="0.3">
      <c r="A1718" s="3" t="s">
        <v>10660</v>
      </c>
      <c r="B1718" s="3" t="s">
        <v>29725</v>
      </c>
      <c r="C1718" s="6" t="s">
        <v>5752</v>
      </c>
      <c r="D1718" s="3">
        <v>2</v>
      </c>
      <c r="E1718" s="3">
        <v>83.22</v>
      </c>
      <c r="F1718" s="3">
        <v>14023.377</v>
      </c>
      <c r="G1718" s="4">
        <v>176.63279700000001</v>
      </c>
      <c r="H1718" s="4">
        <v>47.322819850000002</v>
      </c>
      <c r="I1718" s="4">
        <v>51.533590940000003</v>
      </c>
      <c r="J1718" s="4">
        <v>15.39329691</v>
      </c>
      <c r="K1718" s="4">
        <v>25.368131859999998</v>
      </c>
      <c r="L1718" s="4">
        <v>32.71801335</v>
      </c>
      <c r="M1718" s="4" t="s">
        <v>30021</v>
      </c>
      <c r="R1718" t="s">
        <v>6764</v>
      </c>
      <c r="S1718">
        <v>0.98265000012381887</v>
      </c>
      <c r="T1718">
        <v>2.9354459127550139</v>
      </c>
      <c r="U1718">
        <v>0.83770696767947339</v>
      </c>
      <c r="V1718">
        <v>1.3574703240725658</v>
      </c>
      <c r="W1718">
        <v>2.6336466833662424</v>
      </c>
      <c r="X1718">
        <v>0.27171832874153051</v>
      </c>
      <c r="Y1718">
        <v>5.6637476595184245E-3</v>
      </c>
      <c r="AT1718" t="s">
        <v>6764</v>
      </c>
      <c r="AU1718">
        <f t="shared" si="184"/>
        <v>7.2846734601388575E-10</v>
      </c>
      <c r="AV1718">
        <f t="shared" si="185"/>
        <v>2.9015098535083801E-9</v>
      </c>
      <c r="AW1718">
        <f t="shared" si="186"/>
        <v>8.6402339215781631E-10</v>
      </c>
      <c r="AX1718">
        <f t="shared" si="187"/>
        <v>1.5334593159238867E-9</v>
      </c>
      <c r="AY1718">
        <f t="shared" si="188"/>
        <v>3.2882522022836595E-9</v>
      </c>
      <c r="AZ1718">
        <f t="shared" si="189"/>
        <v>2.6857705154664102E-10</v>
      </c>
      <c r="BA1718">
        <f t="shared" si="190"/>
        <v>5.3681236430659905E-12</v>
      </c>
    </row>
    <row r="1719" spans="1:53" x14ac:dyDescent="0.3">
      <c r="A1719" s="3" t="s">
        <v>12837</v>
      </c>
      <c r="B1719" s="3" t="s">
        <v>29726</v>
      </c>
      <c r="C1719" s="6" t="s">
        <v>7788</v>
      </c>
      <c r="D1719" s="3">
        <v>2</v>
      </c>
      <c r="E1719" s="3">
        <v>98.1</v>
      </c>
      <c r="F1719" s="3">
        <v>12661.014219999999</v>
      </c>
      <c r="G1719" s="4">
        <v>140.14361149999999</v>
      </c>
      <c r="H1719" s="4">
        <v>92.022022739999997</v>
      </c>
      <c r="I1719" s="4">
        <v>82.385734639999995</v>
      </c>
      <c r="J1719" s="4">
        <v>55.643546010000001</v>
      </c>
      <c r="K1719" s="4">
        <v>64.733608270000005</v>
      </c>
      <c r="L1719" s="4">
        <v>194.26804279999999</v>
      </c>
      <c r="M1719" s="4" t="s">
        <v>30021</v>
      </c>
      <c r="R1719" t="s">
        <v>6765</v>
      </c>
      <c r="S1719">
        <v>438.26138649696657</v>
      </c>
      <c r="T1719">
        <v>405.53620717474325</v>
      </c>
      <c r="U1719">
        <v>387.35828860646791</v>
      </c>
      <c r="V1719">
        <v>388.36147733746088</v>
      </c>
      <c r="W1719">
        <v>337.58111054448648</v>
      </c>
      <c r="X1719">
        <v>278.68830534923677</v>
      </c>
      <c r="Y1719">
        <v>421.63334502928302</v>
      </c>
      <c r="AT1719" t="s">
        <v>6765</v>
      </c>
      <c r="AU1719">
        <f t="shared" si="184"/>
        <v>3.2489605560635302E-7</v>
      </c>
      <c r="AV1719">
        <f t="shared" si="185"/>
        <v>4.0084789025037491E-7</v>
      </c>
      <c r="AW1719">
        <f t="shared" si="186"/>
        <v>3.9952708454761928E-7</v>
      </c>
      <c r="AX1719">
        <f t="shared" si="187"/>
        <v>4.387105300264799E-7</v>
      </c>
      <c r="AY1719">
        <f t="shared" si="188"/>
        <v>4.214885152242361E-7</v>
      </c>
      <c r="AZ1719">
        <f t="shared" si="189"/>
        <v>2.7546644975292653E-7</v>
      </c>
      <c r="BA1719">
        <f t="shared" si="190"/>
        <v>3.996258421493914E-7</v>
      </c>
    </row>
    <row r="1720" spans="1:53" x14ac:dyDescent="0.3">
      <c r="A1720" s="3" t="s">
        <v>11863</v>
      </c>
      <c r="B1720" s="3" t="s">
        <v>29727</v>
      </c>
      <c r="C1720" s="6" t="s">
        <v>7061</v>
      </c>
      <c r="D1720" s="3">
        <v>2</v>
      </c>
      <c r="E1720" s="3">
        <v>79.33</v>
      </c>
      <c r="F1720" s="3">
        <v>20603.632959999999</v>
      </c>
      <c r="G1720" s="4">
        <v>84.469903103917858</v>
      </c>
      <c r="H1720" s="4">
        <v>60.117541074412657</v>
      </c>
      <c r="I1720" s="4">
        <v>60.686400986482191</v>
      </c>
      <c r="J1720" s="4">
        <v>53.59144767764495</v>
      </c>
      <c r="K1720" s="4">
        <v>46.021814654747175</v>
      </c>
      <c r="L1720" s="4">
        <v>64.219933475718918</v>
      </c>
      <c r="M1720" s="4">
        <v>55.442392116474174</v>
      </c>
      <c r="R1720" t="s">
        <v>7986</v>
      </c>
      <c r="AT1720" t="s">
        <v>7986</v>
      </c>
      <c r="AU1720">
        <f t="shared" si="184"/>
        <v>0</v>
      </c>
      <c r="AV1720">
        <f t="shared" si="185"/>
        <v>0</v>
      </c>
      <c r="AW1720">
        <f t="shared" si="186"/>
        <v>0</v>
      </c>
      <c r="AX1720">
        <f t="shared" si="187"/>
        <v>0</v>
      </c>
      <c r="AY1720">
        <f t="shared" si="188"/>
        <v>0</v>
      </c>
      <c r="AZ1720">
        <f t="shared" si="189"/>
        <v>0</v>
      </c>
      <c r="BA1720">
        <f t="shared" si="190"/>
        <v>0</v>
      </c>
    </row>
    <row r="1721" spans="1:53" x14ac:dyDescent="0.3">
      <c r="A1721" s="3" t="s">
        <v>17834</v>
      </c>
      <c r="B1721" s="3" t="s">
        <v>29728</v>
      </c>
      <c r="C1721" s="6" t="s">
        <v>6363</v>
      </c>
      <c r="D1721" s="3">
        <v>2</v>
      </c>
      <c r="E1721" s="3">
        <v>89.12</v>
      </c>
      <c r="F1721" s="3">
        <v>12760.34477</v>
      </c>
      <c r="G1721" s="4">
        <v>137.46942108145132</v>
      </c>
      <c r="H1721" s="4">
        <v>77.725901818305928</v>
      </c>
      <c r="I1721" s="4">
        <v>87.847884670606007</v>
      </c>
      <c r="J1721" s="4">
        <v>77.75617745678332</v>
      </c>
      <c r="K1721" s="4">
        <v>57.420565984480767</v>
      </c>
      <c r="L1721" s="4">
        <v>114.90259852934095</v>
      </c>
      <c r="M1721" s="4">
        <v>97.027079685467555</v>
      </c>
      <c r="R1721" t="s">
        <v>6766</v>
      </c>
      <c r="AT1721" t="s">
        <v>6766</v>
      </c>
      <c r="AU1721">
        <f t="shared" si="184"/>
        <v>0</v>
      </c>
      <c r="AV1721">
        <f t="shared" si="185"/>
        <v>0</v>
      </c>
      <c r="AW1721">
        <f t="shared" si="186"/>
        <v>0</v>
      </c>
      <c r="AX1721">
        <f t="shared" si="187"/>
        <v>0</v>
      </c>
      <c r="AY1721">
        <f t="shared" si="188"/>
        <v>0</v>
      </c>
      <c r="AZ1721">
        <f t="shared" si="189"/>
        <v>0</v>
      </c>
      <c r="BA1721">
        <f t="shared" si="190"/>
        <v>0</v>
      </c>
    </row>
    <row r="1722" spans="1:53" x14ac:dyDescent="0.3">
      <c r="A1722" s="3" t="s">
        <v>18804</v>
      </c>
      <c r="B1722" s="3" t="s">
        <v>29729</v>
      </c>
      <c r="C1722" s="6" t="s">
        <v>5868</v>
      </c>
      <c r="D1722" s="3">
        <v>2</v>
      </c>
      <c r="E1722" s="3">
        <v>132.97</v>
      </c>
      <c r="F1722" s="3">
        <v>24551.312610000001</v>
      </c>
      <c r="G1722" s="4">
        <v>37.164047943578275</v>
      </c>
      <c r="H1722" s="4">
        <v>18.022304281325081</v>
      </c>
      <c r="I1722" s="4">
        <v>53.182011410207998</v>
      </c>
      <c r="J1722" s="4">
        <v>64.147284386724266</v>
      </c>
      <c r="K1722" s="4">
        <v>21.423904834521178</v>
      </c>
      <c r="L1722" s="4">
        <v>39.628922507509841</v>
      </c>
      <c r="M1722" s="4">
        <v>79.261045774950148</v>
      </c>
      <c r="R1722" t="s">
        <v>6768</v>
      </c>
      <c r="AT1722" t="s">
        <v>6768</v>
      </c>
      <c r="AU1722">
        <f t="shared" si="184"/>
        <v>0</v>
      </c>
      <c r="AV1722">
        <f t="shared" si="185"/>
        <v>0</v>
      </c>
      <c r="AW1722">
        <f t="shared" si="186"/>
        <v>0</v>
      </c>
      <c r="AX1722">
        <f t="shared" si="187"/>
        <v>0</v>
      </c>
      <c r="AY1722">
        <f t="shared" si="188"/>
        <v>0</v>
      </c>
      <c r="AZ1722">
        <f t="shared" si="189"/>
        <v>0</v>
      </c>
      <c r="BA1722">
        <f t="shared" si="190"/>
        <v>0</v>
      </c>
    </row>
    <row r="1723" spans="1:53" x14ac:dyDescent="0.3">
      <c r="A1723" s="3" t="s">
        <v>18817</v>
      </c>
      <c r="B1723" s="3" t="s">
        <v>29730</v>
      </c>
      <c r="C1723" s="6" t="s">
        <v>5873</v>
      </c>
      <c r="D1723" s="3">
        <v>2</v>
      </c>
      <c r="E1723" s="3">
        <v>88.97</v>
      </c>
      <c r="F1723" s="3">
        <v>15119.208430000001</v>
      </c>
      <c r="G1723" s="4">
        <v>12.121659794768879</v>
      </c>
      <c r="H1723" s="4">
        <v>14.835359098258047</v>
      </c>
      <c r="I1723" s="4">
        <v>19.900689346221469</v>
      </c>
      <c r="J1723" s="4">
        <v>10.469599286249073</v>
      </c>
      <c r="K1723" s="4">
        <v>8.2448982567545137</v>
      </c>
      <c r="L1723" s="4">
        <v>4.1919090647442898</v>
      </c>
      <c r="M1723" s="4">
        <v>10.582768412922961</v>
      </c>
      <c r="R1723" t="s">
        <v>6770</v>
      </c>
      <c r="AT1723" t="s">
        <v>6770</v>
      </c>
      <c r="AU1723">
        <f t="shared" si="184"/>
        <v>0</v>
      </c>
      <c r="AV1723">
        <f t="shared" si="185"/>
        <v>0</v>
      </c>
      <c r="AW1723">
        <f t="shared" si="186"/>
        <v>0</v>
      </c>
      <c r="AX1723">
        <f t="shared" si="187"/>
        <v>0</v>
      </c>
      <c r="AY1723">
        <f t="shared" si="188"/>
        <v>0</v>
      </c>
      <c r="AZ1723">
        <f t="shared" si="189"/>
        <v>0</v>
      </c>
      <c r="BA1723">
        <f t="shared" si="190"/>
        <v>0</v>
      </c>
    </row>
    <row r="1724" spans="1:53" x14ac:dyDescent="0.3">
      <c r="A1724" s="3" t="s">
        <v>22440</v>
      </c>
      <c r="B1724" s="3" t="s">
        <v>29731</v>
      </c>
      <c r="C1724" s="6" t="s">
        <v>5635</v>
      </c>
      <c r="D1724" s="3">
        <v>2</v>
      </c>
      <c r="E1724" s="3">
        <v>128.08000000000001</v>
      </c>
      <c r="F1724" s="3">
        <v>12840.36745</v>
      </c>
      <c r="G1724" s="4">
        <v>1077.7642952318736</v>
      </c>
      <c r="H1724" s="4">
        <v>506.84084067130203</v>
      </c>
      <c r="I1724" s="4">
        <v>1161.3145095288451</v>
      </c>
      <c r="J1724" s="4">
        <v>515.33406017004768</v>
      </c>
      <c r="K1724" s="4">
        <v>660.40373048594654</v>
      </c>
      <c r="L1724" s="4">
        <v>894.80180165988668</v>
      </c>
      <c r="M1724" s="4">
        <v>1307.8436491157383</v>
      </c>
      <c r="R1724" t="s">
        <v>6772</v>
      </c>
      <c r="S1724">
        <v>220.58279246885655</v>
      </c>
      <c r="T1724">
        <v>327.38238441876769</v>
      </c>
      <c r="U1724">
        <v>154.86859755810684</v>
      </c>
      <c r="V1724">
        <v>206.19630539726265</v>
      </c>
      <c r="W1724">
        <v>175.56640223847683</v>
      </c>
      <c r="X1724">
        <v>111.28521107772818</v>
      </c>
      <c r="Y1724">
        <v>140.53348096792462</v>
      </c>
      <c r="AT1724" t="s">
        <v>6772</v>
      </c>
      <c r="AU1724">
        <f t="shared" si="184"/>
        <v>1.6352451166322929E-7</v>
      </c>
      <c r="AV1724">
        <f t="shared" si="185"/>
        <v>3.2359758704073916E-7</v>
      </c>
      <c r="AW1724">
        <f t="shared" si="186"/>
        <v>1.5973376868470562E-7</v>
      </c>
      <c r="AX1724">
        <f t="shared" si="187"/>
        <v>2.3292858769236456E-7</v>
      </c>
      <c r="AY1724">
        <f t="shared" si="188"/>
        <v>2.1920427385111339E-7</v>
      </c>
      <c r="AZ1724">
        <f t="shared" si="189"/>
        <v>1.0999866667232861E-7</v>
      </c>
      <c r="BA1724">
        <f t="shared" si="190"/>
        <v>1.3319821912588982E-7</v>
      </c>
    </row>
    <row r="1725" spans="1:53" x14ac:dyDescent="0.3">
      <c r="A1725" s="3" t="s">
        <v>22837</v>
      </c>
      <c r="B1725" s="3" t="s">
        <v>29732</v>
      </c>
      <c r="C1725" s="6" t="s">
        <v>5713</v>
      </c>
      <c r="D1725" s="3">
        <v>2</v>
      </c>
      <c r="E1725" s="3">
        <v>76.31</v>
      </c>
      <c r="F1725" s="3">
        <v>7705.5919199999998</v>
      </c>
      <c r="G1725" s="4">
        <v>24.341927510000001</v>
      </c>
      <c r="H1725" s="4">
        <v>1.649915362</v>
      </c>
      <c r="I1725" s="4">
        <v>1.220532258</v>
      </c>
      <c r="J1725" s="4">
        <v>79.916231640000007</v>
      </c>
      <c r="K1725" s="4">
        <v>1.1126274650000001</v>
      </c>
      <c r="L1725" s="4">
        <v>0.91999616900000003</v>
      </c>
      <c r="M1725" s="4" t="s">
        <v>30021</v>
      </c>
      <c r="R1725" t="s">
        <v>7857</v>
      </c>
      <c r="S1725">
        <v>6.3887933979999998</v>
      </c>
      <c r="T1725">
        <v>1.647728512</v>
      </c>
      <c r="U1725">
        <v>3.7408136230000002</v>
      </c>
      <c r="V1725">
        <v>2.8133012999999998E-2</v>
      </c>
      <c r="W1725">
        <v>2.2727202649999998</v>
      </c>
      <c r="X1725">
        <v>0</v>
      </c>
      <c r="AT1725" t="s">
        <v>7857</v>
      </c>
      <c r="AU1725">
        <f t="shared" si="184"/>
        <v>4.7362004480594967E-9</v>
      </c>
      <c r="AV1725">
        <f t="shared" si="185"/>
        <v>1.6286794768388924E-9</v>
      </c>
      <c r="AW1725">
        <f t="shared" si="186"/>
        <v>3.8583306581870615E-9</v>
      </c>
      <c r="AX1725">
        <f t="shared" si="187"/>
        <v>3.1780312324199022E-11</v>
      </c>
      <c r="AY1725">
        <f t="shared" si="188"/>
        <v>2.8376157909719501E-9</v>
      </c>
      <c r="AZ1725">
        <f t="shared" si="189"/>
        <v>0</v>
      </c>
      <c r="BA1725">
        <f t="shared" si="190"/>
        <v>0</v>
      </c>
    </row>
    <row r="1726" spans="1:53" x14ac:dyDescent="0.3">
      <c r="A1726" s="3" t="s">
        <v>18591</v>
      </c>
      <c r="B1726" s="3" t="s">
        <v>29733</v>
      </c>
      <c r="C1726" s="6" t="s">
        <v>5247</v>
      </c>
      <c r="D1726" s="3">
        <v>2</v>
      </c>
      <c r="E1726" s="3">
        <v>134.16999999999999</v>
      </c>
      <c r="F1726" s="3">
        <v>16519.226409999999</v>
      </c>
      <c r="G1726" s="4">
        <v>14.283274049999999</v>
      </c>
      <c r="H1726" s="4">
        <v>2.1383405529999999</v>
      </c>
      <c r="I1726" s="4">
        <v>14.128193599999999</v>
      </c>
      <c r="J1726" s="4">
        <v>4.4570863440000004</v>
      </c>
      <c r="K1726" s="4">
        <v>1.4542552390000001</v>
      </c>
      <c r="L1726" s="4">
        <v>4.8092835699999998</v>
      </c>
      <c r="M1726" s="4" t="s">
        <v>30021</v>
      </c>
      <c r="R1726" t="s">
        <v>6773</v>
      </c>
      <c r="S1726">
        <v>2.5577411579999998</v>
      </c>
      <c r="T1726">
        <v>0.29856785499999999</v>
      </c>
      <c r="U1726">
        <v>1.960792273</v>
      </c>
      <c r="V1726">
        <v>0.15995867699999999</v>
      </c>
      <c r="W1726">
        <v>0.20520003000000001</v>
      </c>
      <c r="X1726">
        <v>1.600338635</v>
      </c>
      <c r="AT1726" t="s">
        <v>6773</v>
      </c>
      <c r="AU1726">
        <f t="shared" si="184"/>
        <v>1.8961287466788444E-9</v>
      </c>
      <c r="AV1726">
        <f t="shared" si="185"/>
        <v>2.9511617620312818E-10</v>
      </c>
      <c r="AW1726">
        <f t="shared" si="186"/>
        <v>2.0223902347706443E-9</v>
      </c>
      <c r="AX1726">
        <f t="shared" si="187"/>
        <v>1.806964904194823E-10</v>
      </c>
      <c r="AY1726">
        <f t="shared" si="188"/>
        <v>2.5620348196962023E-10</v>
      </c>
      <c r="AZ1726">
        <f t="shared" si="189"/>
        <v>1.5818374640208127E-9</v>
      </c>
      <c r="BA1726">
        <f t="shared" si="190"/>
        <v>0</v>
      </c>
    </row>
    <row r="1727" spans="1:53" x14ac:dyDescent="0.3">
      <c r="A1727" s="3" t="s">
        <v>15627</v>
      </c>
      <c r="B1727" s="3" t="s">
        <v>29734</v>
      </c>
      <c r="C1727" s="6" t="s">
        <v>7533</v>
      </c>
      <c r="D1727" s="3">
        <v>2</v>
      </c>
      <c r="E1727" s="3">
        <v>177.09</v>
      </c>
      <c r="F1727" s="3">
        <v>12440.24192</v>
      </c>
      <c r="G1727" s="4">
        <v>444.43658311459274</v>
      </c>
      <c r="H1727" s="4">
        <v>365.3564212058115</v>
      </c>
      <c r="I1727" s="4">
        <v>437.21604151133522</v>
      </c>
      <c r="J1727" s="4">
        <v>463.83217895614905</v>
      </c>
      <c r="K1727" s="4">
        <v>391.29673731732601</v>
      </c>
      <c r="L1727" s="4">
        <v>392.64773788033523</v>
      </c>
      <c r="M1727" s="4">
        <v>469.92628477371824</v>
      </c>
      <c r="R1727" t="s">
        <v>6774</v>
      </c>
      <c r="AT1727" t="s">
        <v>6774</v>
      </c>
      <c r="AU1727">
        <f t="shared" si="184"/>
        <v>0</v>
      </c>
      <c r="AV1727">
        <f t="shared" si="185"/>
        <v>0</v>
      </c>
      <c r="AW1727">
        <f t="shared" si="186"/>
        <v>0</v>
      </c>
      <c r="AX1727">
        <f t="shared" si="187"/>
        <v>0</v>
      </c>
      <c r="AY1727">
        <f t="shared" si="188"/>
        <v>0</v>
      </c>
      <c r="AZ1727">
        <f t="shared" si="189"/>
        <v>0</v>
      </c>
      <c r="BA1727">
        <f t="shared" si="190"/>
        <v>0</v>
      </c>
    </row>
    <row r="1728" spans="1:53" x14ac:dyDescent="0.3">
      <c r="A1728" s="3" t="s">
        <v>10852</v>
      </c>
      <c r="B1728" s="3" t="s">
        <v>29735</v>
      </c>
      <c r="C1728" s="6" t="s">
        <v>23615</v>
      </c>
      <c r="D1728" s="3">
        <v>2</v>
      </c>
      <c r="E1728" s="3">
        <v>134.46</v>
      </c>
      <c r="F1728" s="3">
        <v>11556.827670000001</v>
      </c>
      <c r="G1728" s="4">
        <v>68.85489121640849</v>
      </c>
      <c r="H1728" s="4">
        <v>14.747878259738608</v>
      </c>
      <c r="I1728" s="4">
        <v>23.620315583280739</v>
      </c>
      <c r="J1728" s="4">
        <v>15.622613191574464</v>
      </c>
      <c r="K1728" s="4">
        <v>10.378937489294191</v>
      </c>
      <c r="L1728" s="4">
        <v>17.672029782176001</v>
      </c>
      <c r="M1728" s="4">
        <v>28.206043878099567</v>
      </c>
      <c r="R1728" t="s">
        <v>7858</v>
      </c>
      <c r="AT1728" t="s">
        <v>7858</v>
      </c>
      <c r="AU1728">
        <f t="shared" si="184"/>
        <v>0</v>
      </c>
      <c r="AV1728">
        <f t="shared" si="185"/>
        <v>0</v>
      </c>
      <c r="AW1728">
        <f t="shared" si="186"/>
        <v>0</v>
      </c>
      <c r="AX1728">
        <f t="shared" si="187"/>
        <v>0</v>
      </c>
      <c r="AY1728">
        <f t="shared" si="188"/>
        <v>0</v>
      </c>
      <c r="AZ1728">
        <f t="shared" si="189"/>
        <v>0</v>
      </c>
      <c r="BA1728">
        <f t="shared" si="190"/>
        <v>0</v>
      </c>
    </row>
    <row r="1729" spans="1:53" x14ac:dyDescent="0.3">
      <c r="A1729" s="3" t="s">
        <v>9422</v>
      </c>
      <c r="B1729" s="3" t="s">
        <v>29736</v>
      </c>
      <c r="C1729" s="6" t="s">
        <v>23587</v>
      </c>
      <c r="D1729" s="3">
        <v>2</v>
      </c>
      <c r="E1729" s="3">
        <v>68.97</v>
      </c>
      <c r="F1729" s="3">
        <v>26327.698530000001</v>
      </c>
      <c r="G1729" s="4">
        <v>64.890845735754866</v>
      </c>
      <c r="H1729" s="4">
        <v>52.461180372186995</v>
      </c>
      <c r="I1729" s="4">
        <v>61.659315497970056</v>
      </c>
      <c r="J1729" s="4">
        <v>55.368476603344305</v>
      </c>
      <c r="K1729" s="4">
        <v>63.436735681512317</v>
      </c>
      <c r="L1729" s="4">
        <v>80.217151259745549</v>
      </c>
      <c r="M1729" s="4">
        <v>85.247328149803963</v>
      </c>
      <c r="R1729" t="s">
        <v>6776</v>
      </c>
      <c r="S1729">
        <v>1.8617109866583179</v>
      </c>
      <c r="T1729">
        <v>2.414500556213635</v>
      </c>
      <c r="U1729">
        <v>2.7320277012867815</v>
      </c>
      <c r="V1729">
        <v>2.865918232919288</v>
      </c>
      <c r="W1729">
        <v>1.6638295375420697</v>
      </c>
      <c r="X1729">
        <v>2.5481381481539311</v>
      </c>
      <c r="Y1729">
        <v>1.5551430409790303</v>
      </c>
      <c r="AT1729" t="s">
        <v>6776</v>
      </c>
      <c r="AU1729">
        <f t="shared" si="184"/>
        <v>1.380141109576136E-9</v>
      </c>
      <c r="AV1729">
        <f t="shared" si="185"/>
        <v>2.3865870342609193E-9</v>
      </c>
      <c r="AW1729">
        <f t="shared" si="186"/>
        <v>2.8178538952276246E-9</v>
      </c>
      <c r="AX1729">
        <f t="shared" si="187"/>
        <v>3.2374696779826444E-9</v>
      </c>
      <c r="AY1729">
        <f t="shared" si="188"/>
        <v>2.0773823518553149E-9</v>
      </c>
      <c r="AZ1729">
        <f t="shared" si="189"/>
        <v>2.5186796707251299E-9</v>
      </c>
      <c r="BA1729">
        <f t="shared" si="190"/>
        <v>1.4739710574144656E-9</v>
      </c>
    </row>
    <row r="1730" spans="1:53" x14ac:dyDescent="0.3">
      <c r="A1730" s="3" t="s">
        <v>21198</v>
      </c>
      <c r="B1730" s="3" t="s">
        <v>29737</v>
      </c>
      <c r="C1730" s="6" t="s">
        <v>4404</v>
      </c>
      <c r="D1730" s="3">
        <v>2</v>
      </c>
      <c r="E1730" s="3">
        <v>87.28</v>
      </c>
      <c r="F1730" s="3">
        <v>63144.4162</v>
      </c>
      <c r="G1730" s="4">
        <v>3.157779900271136</v>
      </c>
      <c r="H1730" s="4">
        <v>2.5417975142521891</v>
      </c>
      <c r="I1730" s="4">
        <v>2.2370478942252294</v>
      </c>
      <c r="J1730" s="4">
        <v>2.2428923588802894</v>
      </c>
      <c r="K1730" s="4">
        <v>0.32831139940857362</v>
      </c>
      <c r="L1730" s="4">
        <v>0.87622915566655557</v>
      </c>
      <c r="M1730" s="4">
        <v>1.6892834039183193</v>
      </c>
      <c r="R1730" t="s">
        <v>6777</v>
      </c>
      <c r="AT1730" t="s">
        <v>6777</v>
      </c>
      <c r="AU1730">
        <f t="shared" si="184"/>
        <v>0</v>
      </c>
      <c r="AV1730">
        <f t="shared" si="185"/>
        <v>0</v>
      </c>
      <c r="AW1730">
        <f t="shared" si="186"/>
        <v>0</v>
      </c>
      <c r="AX1730">
        <f t="shared" si="187"/>
        <v>0</v>
      </c>
      <c r="AY1730">
        <f t="shared" si="188"/>
        <v>0</v>
      </c>
      <c r="AZ1730">
        <f t="shared" si="189"/>
        <v>0</v>
      </c>
      <c r="BA1730">
        <f t="shared" si="190"/>
        <v>0</v>
      </c>
    </row>
    <row r="1731" spans="1:53" x14ac:dyDescent="0.3">
      <c r="A1731" s="3" t="s">
        <v>19838</v>
      </c>
      <c r="B1731" s="3" t="s">
        <v>29738</v>
      </c>
      <c r="C1731" s="6" t="s">
        <v>2901</v>
      </c>
      <c r="D1731" s="3">
        <v>2</v>
      </c>
      <c r="E1731" s="3">
        <v>101.22</v>
      </c>
      <c r="F1731" s="3">
        <v>28468.852139999999</v>
      </c>
      <c r="G1731" s="4">
        <v>68.042421095833731</v>
      </c>
      <c r="H1731" s="4">
        <v>60.537043350901087</v>
      </c>
      <c r="I1731" s="4">
        <v>26.429601915852949</v>
      </c>
      <c r="J1731" s="4">
        <v>35.53668398402661</v>
      </c>
      <c r="K1731" s="4">
        <v>18.619116102577475</v>
      </c>
      <c r="L1731" s="4">
        <v>23.160122134304949</v>
      </c>
      <c r="M1731" s="4">
        <v>29.881119052963829</v>
      </c>
      <c r="R1731" t="s">
        <v>6779</v>
      </c>
      <c r="AT1731" t="s">
        <v>6779</v>
      </c>
      <c r="AU1731">
        <f t="shared" ref="AU1731:AU1794" si="191">S1731/AK$2/(10^-15)/(6.022*10^23)</f>
        <v>0</v>
      </c>
      <c r="AV1731">
        <f t="shared" ref="AV1731:AV1794" si="192">T1731/AL$2/(10^-15)/(6.022*10^23)</f>
        <v>0</v>
      </c>
      <c r="AW1731">
        <f t="shared" ref="AW1731:AW1794" si="193">U1731/AM$2/(10^-15)/(6.022*10^23)</f>
        <v>0</v>
      </c>
      <c r="AX1731">
        <f t="shared" ref="AX1731:AX1794" si="194">V1731/AN$2/(10^-15)/(6.022*10^23)</f>
        <v>0</v>
      </c>
      <c r="AY1731">
        <f t="shared" ref="AY1731:AY1794" si="195">W1731/AO$2/(10^-15)/(6.022*10^23)</f>
        <v>0</v>
      </c>
      <c r="AZ1731">
        <f t="shared" ref="AZ1731:AZ1794" si="196">X1731/AP$2/(10^-15)/(6.022*10^23)</f>
        <v>0</v>
      </c>
      <c r="BA1731">
        <f t="shared" ref="BA1731:BA1794" si="197">Y1731/AQ$2/(10^-15)/(6.022*10^23)</f>
        <v>0</v>
      </c>
    </row>
    <row r="1732" spans="1:53" x14ac:dyDescent="0.3">
      <c r="A1732" s="3" t="s">
        <v>12748</v>
      </c>
      <c r="B1732" s="3" t="s">
        <v>29739</v>
      </c>
      <c r="C1732" s="6" t="s">
        <v>5502</v>
      </c>
      <c r="D1732" s="3">
        <v>2</v>
      </c>
      <c r="E1732" s="3">
        <v>51.57</v>
      </c>
      <c r="F1732" s="3">
        <v>8921.3496699999996</v>
      </c>
      <c r="G1732" s="4">
        <v>78.605283935126081</v>
      </c>
      <c r="H1732" s="4">
        <v>61.507289758472808</v>
      </c>
      <c r="I1732" s="4">
        <v>71.982687379173626</v>
      </c>
      <c r="J1732" s="4">
        <v>45.566199503602284</v>
      </c>
      <c r="K1732" s="4">
        <v>136.83917514265249</v>
      </c>
      <c r="L1732" s="4">
        <v>54.134119445710944</v>
      </c>
      <c r="M1732" s="4">
        <v>65.090398090823641</v>
      </c>
      <c r="R1732" t="s">
        <v>6781</v>
      </c>
      <c r="AT1732" t="s">
        <v>6781</v>
      </c>
      <c r="AU1732">
        <f t="shared" si="191"/>
        <v>0</v>
      </c>
      <c r="AV1732">
        <f t="shared" si="192"/>
        <v>0</v>
      </c>
      <c r="AW1732">
        <f t="shared" si="193"/>
        <v>0</v>
      </c>
      <c r="AX1732">
        <f t="shared" si="194"/>
        <v>0</v>
      </c>
      <c r="AY1732">
        <f t="shared" si="195"/>
        <v>0</v>
      </c>
      <c r="AZ1732">
        <f t="shared" si="196"/>
        <v>0</v>
      </c>
      <c r="BA1732">
        <f t="shared" si="197"/>
        <v>0</v>
      </c>
    </row>
    <row r="1733" spans="1:53" x14ac:dyDescent="0.3">
      <c r="A1733" s="3" t="s">
        <v>22887</v>
      </c>
      <c r="B1733" s="3" t="s">
        <v>29740</v>
      </c>
      <c r="C1733" s="6" t="s">
        <v>5724</v>
      </c>
      <c r="D1733" s="3">
        <v>2</v>
      </c>
      <c r="E1733" s="3">
        <v>85.56</v>
      </c>
      <c r="F1733" s="3">
        <v>30075.334879999999</v>
      </c>
      <c r="G1733" s="4">
        <v>0.53130022999101789</v>
      </c>
      <c r="H1733" s="4">
        <v>0.64297039128915001</v>
      </c>
      <c r="I1733" s="4">
        <v>6.2476948269589547</v>
      </c>
      <c r="J1733" s="4">
        <v>1.8008275048855238</v>
      </c>
      <c r="K1733" s="4">
        <v>8.4313968114705222</v>
      </c>
      <c r="L1733" s="4">
        <v>14.519443908810626</v>
      </c>
      <c r="M1733" s="4">
        <v>13.276075982566892</v>
      </c>
      <c r="R1733" t="s">
        <v>6782</v>
      </c>
      <c r="AT1733" t="s">
        <v>6782</v>
      </c>
      <c r="AU1733">
        <f t="shared" si="191"/>
        <v>0</v>
      </c>
      <c r="AV1733">
        <f t="shared" si="192"/>
        <v>0</v>
      </c>
      <c r="AW1733">
        <f t="shared" si="193"/>
        <v>0</v>
      </c>
      <c r="AX1733">
        <f t="shared" si="194"/>
        <v>0</v>
      </c>
      <c r="AY1733">
        <f t="shared" si="195"/>
        <v>0</v>
      </c>
      <c r="AZ1733">
        <f t="shared" si="196"/>
        <v>0</v>
      </c>
      <c r="BA1733">
        <f t="shared" si="197"/>
        <v>0</v>
      </c>
    </row>
    <row r="1734" spans="1:53" x14ac:dyDescent="0.3">
      <c r="A1734" s="3" t="s">
        <v>13644</v>
      </c>
      <c r="B1734" s="3" t="s">
        <v>29741</v>
      </c>
      <c r="C1734" s="6" t="s">
        <v>4725</v>
      </c>
      <c r="D1734" s="3">
        <v>2</v>
      </c>
      <c r="E1734" s="3">
        <v>106.67</v>
      </c>
      <c r="F1734" s="3">
        <v>104573.71030000001</v>
      </c>
      <c r="G1734" s="4">
        <v>8.149295381907347</v>
      </c>
      <c r="H1734" s="4">
        <v>1.5606996438824283</v>
      </c>
      <c r="I1734" s="4">
        <v>5.0641787890607368</v>
      </c>
      <c r="J1734" s="4">
        <v>5.099056433937954</v>
      </c>
      <c r="K1734" s="4">
        <v>2.8072767281171456</v>
      </c>
      <c r="L1734" s="4">
        <v>5.3880199140896634</v>
      </c>
      <c r="M1734" s="4">
        <v>4.7157909482230309</v>
      </c>
      <c r="R1734" t="s">
        <v>6783</v>
      </c>
      <c r="AT1734" t="s">
        <v>6783</v>
      </c>
      <c r="AU1734">
        <f t="shared" si="191"/>
        <v>0</v>
      </c>
      <c r="AV1734">
        <f t="shared" si="192"/>
        <v>0</v>
      </c>
      <c r="AW1734">
        <f t="shared" si="193"/>
        <v>0</v>
      </c>
      <c r="AX1734">
        <f t="shared" si="194"/>
        <v>0</v>
      </c>
      <c r="AY1734">
        <f t="shared" si="195"/>
        <v>0</v>
      </c>
      <c r="AZ1734">
        <f t="shared" si="196"/>
        <v>0</v>
      </c>
      <c r="BA1734">
        <f t="shared" si="197"/>
        <v>0</v>
      </c>
    </row>
    <row r="1735" spans="1:53" x14ac:dyDescent="0.3">
      <c r="A1735" s="3" t="s">
        <v>22898</v>
      </c>
      <c r="B1735" s="3" t="s">
        <v>29742</v>
      </c>
      <c r="C1735" s="6" t="s">
        <v>3713</v>
      </c>
      <c r="D1735" s="3">
        <v>2</v>
      </c>
      <c r="E1735" s="3">
        <v>150.94999999999999</v>
      </c>
      <c r="F1735" s="3">
        <v>16581.368299999998</v>
      </c>
      <c r="G1735" s="4">
        <v>44.843127231132272</v>
      </c>
      <c r="H1735" s="4">
        <v>52.731627630258409</v>
      </c>
      <c r="I1735" s="4">
        <v>73.498799498667637</v>
      </c>
      <c r="J1735" s="4">
        <v>58.817428370732728</v>
      </c>
      <c r="K1735" s="4">
        <v>61.425895346017121</v>
      </c>
      <c r="L1735" s="4">
        <v>71.104469431229717</v>
      </c>
      <c r="M1735" s="4">
        <v>91.285278268728405</v>
      </c>
      <c r="R1735" t="s">
        <v>6785</v>
      </c>
      <c r="AT1735" t="s">
        <v>6785</v>
      </c>
      <c r="AU1735">
        <f t="shared" si="191"/>
        <v>0</v>
      </c>
      <c r="AV1735">
        <f t="shared" si="192"/>
        <v>0</v>
      </c>
      <c r="AW1735">
        <f t="shared" si="193"/>
        <v>0</v>
      </c>
      <c r="AX1735">
        <f t="shared" si="194"/>
        <v>0</v>
      </c>
      <c r="AY1735">
        <f t="shared" si="195"/>
        <v>0</v>
      </c>
      <c r="AZ1735">
        <f t="shared" si="196"/>
        <v>0</v>
      </c>
      <c r="BA1735">
        <f t="shared" si="197"/>
        <v>0</v>
      </c>
    </row>
    <row r="1736" spans="1:53" x14ac:dyDescent="0.3">
      <c r="A1736" s="3" t="s">
        <v>17673</v>
      </c>
      <c r="B1736" s="3" t="s">
        <v>29743</v>
      </c>
      <c r="C1736" s="6" t="s">
        <v>4804</v>
      </c>
      <c r="D1736" s="3">
        <v>2</v>
      </c>
      <c r="E1736" s="3">
        <v>99.49</v>
      </c>
      <c r="F1736" s="3">
        <v>26865.59578</v>
      </c>
      <c r="G1736" s="4">
        <v>160.66198157329958</v>
      </c>
      <c r="H1736" s="4">
        <v>133.28334344796107</v>
      </c>
      <c r="I1736" s="4">
        <v>147.89234507515698</v>
      </c>
      <c r="J1736" s="4">
        <v>185.9350632668685</v>
      </c>
      <c r="K1736" s="4">
        <v>118.09508204451474</v>
      </c>
      <c r="L1736" s="4">
        <v>150.7984613986952</v>
      </c>
      <c r="M1736" s="4">
        <v>111.86213557529101</v>
      </c>
      <c r="R1736" t="s">
        <v>3721</v>
      </c>
      <c r="S1736">
        <v>2.0715218532149078</v>
      </c>
      <c r="T1736">
        <v>8.6441182074502461</v>
      </c>
      <c r="U1736">
        <v>7.7860393972227504</v>
      </c>
      <c r="V1736">
        <v>5.3146907247523973</v>
      </c>
      <c r="W1736">
        <v>2.5564325876925431</v>
      </c>
      <c r="X1736">
        <v>0.74288522862782724</v>
      </c>
      <c r="Y1736">
        <v>2.7342667891166266</v>
      </c>
      <c r="AT1736" t="s">
        <v>3721</v>
      </c>
      <c r="AU1736">
        <f t="shared" si="191"/>
        <v>1.5356800757452643E-9</v>
      </c>
      <c r="AV1736">
        <f t="shared" si="192"/>
        <v>8.5441854148382965E-9</v>
      </c>
      <c r="AW1736">
        <f t="shared" si="193"/>
        <v>8.0306365244855313E-9</v>
      </c>
      <c r="AX1736">
        <f t="shared" si="194"/>
        <v>6.0037128315817035E-9</v>
      </c>
      <c r="AY1736">
        <f t="shared" si="195"/>
        <v>3.1918461726708127E-9</v>
      </c>
      <c r="AZ1736">
        <f t="shared" si="196"/>
        <v>7.342968921769259E-10</v>
      </c>
      <c r="BA1736">
        <f t="shared" si="197"/>
        <v>2.5915494615018079E-9</v>
      </c>
    </row>
    <row r="1737" spans="1:53" x14ac:dyDescent="0.3">
      <c r="A1737" s="3" t="s">
        <v>11492</v>
      </c>
      <c r="B1737" s="3" t="s">
        <v>29744</v>
      </c>
      <c r="C1737" s="6" t="s">
        <v>7002</v>
      </c>
      <c r="D1737" s="3">
        <v>2</v>
      </c>
      <c r="E1737" s="3">
        <v>75.91</v>
      </c>
      <c r="F1737" s="3">
        <v>30159.07836</v>
      </c>
      <c r="G1737" s="4">
        <v>26.863130018631804</v>
      </c>
      <c r="H1737" s="4">
        <v>28.896343207582614</v>
      </c>
      <c r="I1737" s="4">
        <v>39.524881718615703</v>
      </c>
      <c r="J1737" s="4">
        <v>32.260290289884452</v>
      </c>
      <c r="K1737" s="4">
        <v>25.700006485743874</v>
      </c>
      <c r="L1737" s="4">
        <v>22.301690955634825</v>
      </c>
      <c r="M1737" s="4">
        <v>50.739301464890517</v>
      </c>
      <c r="R1737" t="s">
        <v>4467</v>
      </c>
      <c r="S1737">
        <v>149.55556870426361</v>
      </c>
      <c r="T1737">
        <v>227.68662404812784</v>
      </c>
      <c r="U1737">
        <v>150.38839996099341</v>
      </c>
      <c r="V1737">
        <v>262.65812055801462</v>
      </c>
      <c r="W1737">
        <v>224.77275351074135</v>
      </c>
      <c r="X1737">
        <v>238.02675159246283</v>
      </c>
      <c r="Y1737">
        <v>134.79341016721347</v>
      </c>
      <c r="AT1737" t="s">
        <v>4467</v>
      </c>
      <c r="AU1737">
        <f t="shared" si="191"/>
        <v>1.1086994169018927E-7</v>
      </c>
      <c r="AV1737">
        <f t="shared" si="192"/>
        <v>2.2505438792693444E-7</v>
      </c>
      <c r="AW1737">
        <f t="shared" si="193"/>
        <v>1.5511282642834805E-7</v>
      </c>
      <c r="AX1737">
        <f t="shared" si="194"/>
        <v>2.9671038455144585E-7</v>
      </c>
      <c r="AY1737">
        <f t="shared" si="195"/>
        <v>2.8064109981539041E-7</v>
      </c>
      <c r="AZ1737">
        <f t="shared" si="196"/>
        <v>2.3527497547925744E-7</v>
      </c>
      <c r="BA1737">
        <f t="shared" si="197"/>
        <v>1.2775775609142083E-7</v>
      </c>
    </row>
    <row r="1738" spans="1:53" x14ac:dyDescent="0.3">
      <c r="A1738" s="3" t="s">
        <v>12342</v>
      </c>
      <c r="B1738" s="3" t="s">
        <v>29745</v>
      </c>
      <c r="C1738" s="6" t="s">
        <v>4421</v>
      </c>
      <c r="D1738" s="3">
        <v>2</v>
      </c>
      <c r="E1738" s="3">
        <v>51.99</v>
      </c>
      <c r="F1738" s="3">
        <v>38205.321340000002</v>
      </c>
      <c r="G1738" s="4">
        <v>12.790126354349969</v>
      </c>
      <c r="H1738" s="4">
        <v>6.8185579486684365</v>
      </c>
      <c r="I1738" s="4">
        <v>11.595677941368088</v>
      </c>
      <c r="J1738" s="4">
        <v>8.0177455451614268</v>
      </c>
      <c r="K1738" s="4">
        <v>7.148854205400915</v>
      </c>
      <c r="L1738" s="4">
        <v>5.7626725723091665</v>
      </c>
      <c r="M1738" s="4">
        <v>13.331288749108435</v>
      </c>
      <c r="R1738" t="s">
        <v>6787</v>
      </c>
      <c r="S1738">
        <v>73.459529642208821</v>
      </c>
      <c r="T1738">
        <v>50.842840664710053</v>
      </c>
      <c r="U1738">
        <v>59.616458622869132</v>
      </c>
      <c r="V1738">
        <v>91.929877787654931</v>
      </c>
      <c r="W1738">
        <v>161.61034834375701</v>
      </c>
      <c r="X1738">
        <v>61.191520342968388</v>
      </c>
      <c r="Y1738">
        <v>76.99260772055365</v>
      </c>
      <c r="AT1738" t="s">
        <v>6787</v>
      </c>
      <c r="AU1738">
        <f t="shared" si="191"/>
        <v>5.4457709857167194E-8</v>
      </c>
      <c r="AV1738">
        <f t="shared" si="192"/>
        <v>5.0255057512049129E-8</v>
      </c>
      <c r="AW1738">
        <f t="shared" si="193"/>
        <v>6.1489299713544275E-8</v>
      </c>
      <c r="AX1738">
        <f t="shared" si="194"/>
        <v>1.0384810997731101E-7</v>
      </c>
      <c r="AY1738">
        <f t="shared" si="195"/>
        <v>2.0177937580220522E-7</v>
      </c>
      <c r="AZ1738">
        <f t="shared" si="196"/>
        <v>6.0484098328913414E-8</v>
      </c>
      <c r="BA1738">
        <f t="shared" si="197"/>
        <v>7.2973914568989056E-8</v>
      </c>
    </row>
    <row r="1739" spans="1:53" x14ac:dyDescent="0.3">
      <c r="A1739" s="3" t="s">
        <v>13081</v>
      </c>
      <c r="B1739" s="3" t="s">
        <v>29746</v>
      </c>
      <c r="C1739" s="6" t="s">
        <v>7324</v>
      </c>
      <c r="D1739" s="3">
        <v>2</v>
      </c>
      <c r="E1739" s="3">
        <v>129.46</v>
      </c>
      <c r="F1739" s="3">
        <v>52558.10385</v>
      </c>
      <c r="G1739" s="4">
        <v>30.72391345271571</v>
      </c>
      <c r="H1739" s="4">
        <v>16.199217202208718</v>
      </c>
      <c r="I1739" s="4">
        <v>34.050810932572219</v>
      </c>
      <c r="J1739" s="4">
        <v>21.867249065749139</v>
      </c>
      <c r="K1739" s="4">
        <v>8.9687836951305364</v>
      </c>
      <c r="L1739" s="4">
        <v>18.946808789392389</v>
      </c>
      <c r="M1739" s="4">
        <v>14.764992304235204</v>
      </c>
      <c r="R1739" t="s">
        <v>23653</v>
      </c>
      <c r="S1739">
        <v>105.12736154261732</v>
      </c>
      <c r="T1739">
        <v>62.675148955270345</v>
      </c>
      <c r="U1739">
        <v>44.364673228247128</v>
      </c>
      <c r="V1739">
        <v>51.897189950940536</v>
      </c>
      <c r="W1739">
        <v>18.455308526087208</v>
      </c>
      <c r="X1739">
        <v>27.363275196246999</v>
      </c>
      <c r="Y1739">
        <v>41.240096256396932</v>
      </c>
      <c r="AT1739" t="s">
        <v>23653</v>
      </c>
      <c r="AU1739">
        <f t="shared" si="191"/>
        <v>7.7934005034084348E-8</v>
      </c>
      <c r="AV1739">
        <f t="shared" si="192"/>
        <v>6.1950575029722707E-8</v>
      </c>
      <c r="AW1739">
        <f t="shared" si="193"/>
        <v>4.5758382028057716E-8</v>
      </c>
      <c r="AX1739">
        <f t="shared" si="194"/>
        <v>5.862539164892055E-8</v>
      </c>
      <c r="AY1739">
        <f t="shared" si="195"/>
        <v>2.304246400552262E-8</v>
      </c>
      <c r="AZ1739">
        <f t="shared" si="196"/>
        <v>2.7046934253221323E-8</v>
      </c>
      <c r="BA1739">
        <f t="shared" si="197"/>
        <v>3.9087535156025163E-8</v>
      </c>
    </row>
    <row r="1740" spans="1:53" x14ac:dyDescent="0.3">
      <c r="A1740" s="3" t="s">
        <v>16242</v>
      </c>
      <c r="B1740" s="3" t="s">
        <v>29747</v>
      </c>
      <c r="C1740" s="6" t="s">
        <v>7573</v>
      </c>
      <c r="D1740" s="3">
        <v>2</v>
      </c>
      <c r="E1740" s="3">
        <v>107.45</v>
      </c>
      <c r="F1740" s="3">
        <v>22675.590069999998</v>
      </c>
      <c r="G1740" s="4">
        <v>58.632908054860927</v>
      </c>
      <c r="H1740" s="4">
        <v>30.552813997212287</v>
      </c>
      <c r="I1740" s="4">
        <v>45.641351842544559</v>
      </c>
      <c r="J1740" s="4">
        <v>38.011333240297901</v>
      </c>
      <c r="K1740" s="4">
        <v>19.342117324517815</v>
      </c>
      <c r="L1740" s="4">
        <v>19.070986702499585</v>
      </c>
      <c r="M1740" s="4">
        <v>33.03269985870454</v>
      </c>
      <c r="R1740" t="s">
        <v>6788</v>
      </c>
      <c r="AT1740" t="s">
        <v>6788</v>
      </c>
      <c r="AU1740">
        <f t="shared" si="191"/>
        <v>0</v>
      </c>
      <c r="AV1740">
        <f t="shared" si="192"/>
        <v>0</v>
      </c>
      <c r="AW1740">
        <f t="shared" si="193"/>
        <v>0</v>
      </c>
      <c r="AX1740">
        <f t="shared" si="194"/>
        <v>0</v>
      </c>
      <c r="AY1740">
        <f t="shared" si="195"/>
        <v>0</v>
      </c>
      <c r="AZ1740">
        <f t="shared" si="196"/>
        <v>0</v>
      </c>
      <c r="BA1740">
        <f t="shared" si="197"/>
        <v>0</v>
      </c>
    </row>
    <row r="1741" spans="1:53" x14ac:dyDescent="0.3">
      <c r="A1741" s="3" t="s">
        <v>13963</v>
      </c>
      <c r="B1741" s="3" t="s">
        <v>29748</v>
      </c>
      <c r="C1741" s="6" t="s">
        <v>7226</v>
      </c>
      <c r="D1741" s="3">
        <v>2</v>
      </c>
      <c r="E1741" s="3">
        <v>85.55</v>
      </c>
      <c r="F1741" s="3">
        <v>23311.736680000002</v>
      </c>
      <c r="G1741" s="4">
        <v>149.44259277386715</v>
      </c>
      <c r="H1741" s="4">
        <v>81.249129469919808</v>
      </c>
      <c r="I1741" s="4">
        <v>79.496044523854692</v>
      </c>
      <c r="J1741" s="4">
        <v>72.901299806952721</v>
      </c>
      <c r="K1741" s="4">
        <v>16.014531153683787</v>
      </c>
      <c r="L1741" s="4">
        <v>14.485242460275064</v>
      </c>
      <c r="M1741" s="4">
        <v>74.316671588273422</v>
      </c>
      <c r="R1741" t="s">
        <v>6790</v>
      </c>
      <c r="S1741">
        <v>1854.1700850821937</v>
      </c>
      <c r="T1741">
        <v>1379.2540531670602</v>
      </c>
      <c r="U1741">
        <v>1508.8008838069425</v>
      </c>
      <c r="V1741">
        <v>1378.0192007352018</v>
      </c>
      <c r="W1741">
        <v>1409.433198750336</v>
      </c>
      <c r="X1741">
        <v>1616.0710383356593</v>
      </c>
      <c r="Y1741">
        <v>2184.5537681178585</v>
      </c>
      <c r="AT1741" t="s">
        <v>6790</v>
      </c>
      <c r="AU1741">
        <f t="shared" si="191"/>
        <v>1.3745508174507417E-6</v>
      </c>
      <c r="AV1741">
        <f t="shared" si="192"/>
        <v>1.3633087935180728E-6</v>
      </c>
      <c r="AW1741">
        <f t="shared" si="193"/>
        <v>1.5561996115763345E-6</v>
      </c>
      <c r="AX1741">
        <f t="shared" si="194"/>
        <v>1.5566722479425798E-6</v>
      </c>
      <c r="AY1741">
        <f t="shared" si="195"/>
        <v>1.7597545825086664E-6</v>
      </c>
      <c r="AZ1741">
        <f t="shared" si="196"/>
        <v>1.5973879884230631E-6</v>
      </c>
      <c r="BA1741">
        <f t="shared" si="197"/>
        <v>2.0705291685222245E-6</v>
      </c>
    </row>
    <row r="1742" spans="1:53" x14ac:dyDescent="0.3">
      <c r="A1742" s="3" t="s">
        <v>22871</v>
      </c>
      <c r="B1742" s="3" t="s">
        <v>29749</v>
      </c>
      <c r="C1742" s="6" t="s">
        <v>3032</v>
      </c>
      <c r="D1742" s="3">
        <v>2</v>
      </c>
      <c r="E1742" s="3">
        <v>80.739999999999995</v>
      </c>
      <c r="F1742" s="3">
        <v>19425.008669999999</v>
      </c>
      <c r="G1742" s="4">
        <v>55.153376932312426</v>
      </c>
      <c r="H1742" s="4">
        <v>37.385124831727303</v>
      </c>
      <c r="I1742" s="4">
        <v>37.063477145380304</v>
      </c>
      <c r="J1742" s="4">
        <v>37.077680160472561</v>
      </c>
      <c r="K1742" s="4">
        <v>57.33208130852038</v>
      </c>
      <c r="L1742" s="4">
        <v>61.910515864009945</v>
      </c>
      <c r="M1742" s="4">
        <v>82.936822280969182</v>
      </c>
      <c r="R1742" t="s">
        <v>6791</v>
      </c>
      <c r="S1742">
        <v>7.45603273742881</v>
      </c>
      <c r="T1742">
        <v>6.9934398389215255</v>
      </c>
      <c r="U1742">
        <v>15.311460233206505</v>
      </c>
      <c r="V1742">
        <v>5.2261607426131542</v>
      </c>
      <c r="W1742">
        <v>4.2961093605991252</v>
      </c>
      <c r="X1742">
        <v>6.4813701632141196</v>
      </c>
      <c r="Y1742">
        <v>4.8302151452566475</v>
      </c>
      <c r="AT1742" t="s">
        <v>6791</v>
      </c>
      <c r="AU1742">
        <f t="shared" si="191"/>
        <v>5.5273763591747007E-9</v>
      </c>
      <c r="AV1742">
        <f t="shared" si="192"/>
        <v>6.9125901841279654E-9</v>
      </c>
      <c r="AW1742">
        <f t="shared" si="193"/>
        <v>1.5792467199158473E-8</v>
      </c>
      <c r="AX1742">
        <f t="shared" si="194"/>
        <v>5.9037053961022214E-9</v>
      </c>
      <c r="AY1742">
        <f t="shared" si="195"/>
        <v>5.3639279541419881E-9</v>
      </c>
      <c r="AZ1742">
        <f t="shared" si="196"/>
        <v>6.4064404358761129E-9</v>
      </c>
      <c r="BA1742">
        <f t="shared" si="197"/>
        <v>4.5780980511678272E-9</v>
      </c>
    </row>
    <row r="1743" spans="1:53" x14ac:dyDescent="0.3">
      <c r="A1743" s="3" t="s">
        <v>20278</v>
      </c>
      <c r="B1743" s="3" t="s">
        <v>29750</v>
      </c>
      <c r="C1743" s="6" t="s">
        <v>5346</v>
      </c>
      <c r="D1743" s="3">
        <v>2</v>
      </c>
      <c r="E1743" s="3">
        <v>88.37</v>
      </c>
      <c r="F1743" s="3">
        <v>63745.52059</v>
      </c>
      <c r="G1743" s="4">
        <v>0.8539157545155901</v>
      </c>
      <c r="H1743" s="4">
        <v>3.2572798190320933</v>
      </c>
      <c r="I1743" s="4">
        <v>6.3088770109223695</v>
      </c>
      <c r="J1743" s="4">
        <v>13.521521064715175</v>
      </c>
      <c r="K1743" s="4">
        <v>7.3419983232337191</v>
      </c>
      <c r="L1743" s="4">
        <v>4.621807872097051</v>
      </c>
      <c r="M1743" s="4">
        <v>3.1201099859376566</v>
      </c>
      <c r="R1743" t="s">
        <v>7860</v>
      </c>
      <c r="S1743">
        <v>84.207914810000005</v>
      </c>
      <c r="T1743">
        <v>62.311840250000003</v>
      </c>
      <c r="U1743">
        <v>89.460374630000004</v>
      </c>
      <c r="V1743">
        <v>46.91854962</v>
      </c>
      <c r="W1743">
        <v>33.47478435</v>
      </c>
      <c r="X1743">
        <v>68.423961930000004</v>
      </c>
      <c r="AT1743" t="s">
        <v>7860</v>
      </c>
      <c r="AU1743">
        <f t="shared" si="191"/>
        <v>6.2425803905026811E-8</v>
      </c>
      <c r="AV1743">
        <f t="shared" si="192"/>
        <v>6.1591466458303688E-8</v>
      </c>
      <c r="AW1743">
        <f t="shared" si="193"/>
        <v>9.2270757357597721E-8</v>
      </c>
      <c r="AX1743">
        <f t="shared" si="194"/>
        <v>5.3001296402984972E-8</v>
      </c>
      <c r="AY1743">
        <f t="shared" si="195"/>
        <v>4.1795102606233297E-8</v>
      </c>
      <c r="AZ1743">
        <f t="shared" si="196"/>
        <v>6.7632927213313092E-8</v>
      </c>
      <c r="BA1743">
        <f t="shared" si="197"/>
        <v>0</v>
      </c>
    </row>
    <row r="1744" spans="1:53" x14ac:dyDescent="0.3">
      <c r="A1744" s="3" t="s">
        <v>10199</v>
      </c>
      <c r="B1744" s="3" t="s">
        <v>29751</v>
      </c>
      <c r="C1744" s="6" t="s">
        <v>6466</v>
      </c>
      <c r="D1744" s="3">
        <v>2</v>
      </c>
      <c r="E1744" s="3">
        <v>81.7</v>
      </c>
      <c r="F1744" s="3">
        <v>15060.845439999999</v>
      </c>
      <c r="G1744" s="4">
        <v>12.617976847555408</v>
      </c>
      <c r="H1744" s="4">
        <v>130.13660562731934</v>
      </c>
      <c r="I1744" s="4">
        <v>69.445483806207235</v>
      </c>
      <c r="J1744" s="4">
        <v>53.885397055795799</v>
      </c>
      <c r="K1744" s="4">
        <v>104.14061175775781</v>
      </c>
      <c r="L1744" s="4">
        <v>80.639175191742325</v>
      </c>
      <c r="M1744" s="4">
        <v>23.003773996251258</v>
      </c>
      <c r="R1744" t="s">
        <v>3520</v>
      </c>
      <c r="S1744">
        <v>35.703219749683186</v>
      </c>
      <c r="T1744">
        <v>11.909504834777325</v>
      </c>
      <c r="U1744">
        <v>17.934901902361904</v>
      </c>
      <c r="V1744">
        <v>14.739621728343934</v>
      </c>
      <c r="W1744">
        <v>10.22857768475375</v>
      </c>
      <c r="X1744">
        <v>16.752984713088765</v>
      </c>
      <c r="Y1744">
        <v>23.068193000323387</v>
      </c>
      <c r="AT1744" t="s">
        <v>3520</v>
      </c>
      <c r="AU1744">
        <f t="shared" si="191"/>
        <v>2.6467846875209935E-8</v>
      </c>
      <c r="AV1744">
        <f t="shared" si="192"/>
        <v>1.1771821609235705E-8</v>
      </c>
      <c r="AW1744">
        <f t="shared" si="193"/>
        <v>1.8498323850191025E-8</v>
      </c>
      <c r="AX1744">
        <f t="shared" si="194"/>
        <v>1.6650537291093582E-8</v>
      </c>
      <c r="AY1744">
        <f t="shared" si="195"/>
        <v>1.2770939743189447E-8</v>
      </c>
      <c r="AZ1744">
        <f t="shared" si="196"/>
        <v>1.655930705774142E-8</v>
      </c>
      <c r="BA1744">
        <f t="shared" si="197"/>
        <v>2.1864129493787264E-8</v>
      </c>
    </row>
    <row r="1745" spans="1:53" x14ac:dyDescent="0.3">
      <c r="A1745" s="3" t="s">
        <v>12462</v>
      </c>
      <c r="B1745" s="3" t="s">
        <v>29752</v>
      </c>
      <c r="C1745" s="6" t="s">
        <v>4263</v>
      </c>
      <c r="D1745" s="3">
        <v>2</v>
      </c>
      <c r="E1745" s="3">
        <v>137.05000000000001</v>
      </c>
      <c r="F1745" s="3">
        <v>22915.159899999999</v>
      </c>
      <c r="G1745" s="4">
        <v>165.16014897725358</v>
      </c>
      <c r="H1745" s="4">
        <v>103.44903257081127</v>
      </c>
      <c r="I1745" s="4">
        <v>164.50582587121474</v>
      </c>
      <c r="J1745" s="4">
        <v>143.84924841790354</v>
      </c>
      <c r="K1745" s="4">
        <v>122.41719709497933</v>
      </c>
      <c r="L1745" s="4">
        <v>137.23551515670943</v>
      </c>
      <c r="M1745" s="4">
        <v>150.95898031053432</v>
      </c>
      <c r="R1745" t="s">
        <v>5816</v>
      </c>
      <c r="S1745">
        <v>9.5928038224566148</v>
      </c>
      <c r="T1745">
        <v>10.557095736302177</v>
      </c>
      <c r="U1745">
        <v>7.8582018445637116</v>
      </c>
      <c r="V1745">
        <v>8.9367805064531129</v>
      </c>
      <c r="W1745">
        <v>5.250080437567993</v>
      </c>
      <c r="X1745">
        <v>14.960595453204434</v>
      </c>
      <c r="Y1745">
        <v>15.459159222707925</v>
      </c>
      <c r="AT1745" t="s">
        <v>5816</v>
      </c>
      <c r="AU1745">
        <f t="shared" si="191"/>
        <v>7.111427609521498E-9</v>
      </c>
      <c r="AV1745">
        <f t="shared" si="192"/>
        <v>1.0435047421658459E-8</v>
      </c>
      <c r="AW1745">
        <f t="shared" si="193"/>
        <v>8.1050659430573515E-9</v>
      </c>
      <c r="AX1745">
        <f t="shared" si="194"/>
        <v>1.0095387780466083E-8</v>
      </c>
      <c r="AY1745">
        <f t="shared" si="195"/>
        <v>6.5550131192744323E-9</v>
      </c>
      <c r="AZ1745">
        <f t="shared" si="196"/>
        <v>1.4787639224830813E-8</v>
      </c>
      <c r="BA1745">
        <f t="shared" si="197"/>
        <v>1.4652255558362262E-8</v>
      </c>
    </row>
    <row r="1746" spans="1:53" x14ac:dyDescent="0.3">
      <c r="A1746" s="3" t="s">
        <v>15202</v>
      </c>
      <c r="B1746" s="3" t="s">
        <v>29753</v>
      </c>
      <c r="C1746" s="6" t="s">
        <v>7494</v>
      </c>
      <c r="D1746" s="3">
        <v>2</v>
      </c>
      <c r="E1746" s="3">
        <v>65.48</v>
      </c>
      <c r="F1746" s="3">
        <v>15432.056200000001</v>
      </c>
      <c r="G1746" s="4">
        <v>379.29735680414484</v>
      </c>
      <c r="H1746" s="4">
        <v>289.04918229831031</v>
      </c>
      <c r="I1746" s="4">
        <v>446.07252097577793</v>
      </c>
      <c r="J1746" s="4">
        <v>155.37919746648268</v>
      </c>
      <c r="K1746" s="4">
        <v>446.47431619454193</v>
      </c>
      <c r="L1746" s="4">
        <v>217.10575129672566</v>
      </c>
      <c r="M1746" s="4">
        <v>402.07605003353251</v>
      </c>
      <c r="R1746" t="s">
        <v>3794</v>
      </c>
      <c r="S1746">
        <v>3.5445879325839735</v>
      </c>
      <c r="T1746">
        <v>3.4287277197865351</v>
      </c>
      <c r="U1746">
        <v>2.430350584581519</v>
      </c>
      <c r="V1746">
        <v>2.427184411935805</v>
      </c>
      <c r="W1746">
        <v>8.613255329939562E-2</v>
      </c>
      <c r="X1746">
        <v>0.73094824411258896</v>
      </c>
      <c r="Y1746">
        <v>0.79738377268918681</v>
      </c>
      <c r="AT1746" t="s">
        <v>3794</v>
      </c>
      <c r="AU1746">
        <f t="shared" si="191"/>
        <v>2.6277072850322431E-9</v>
      </c>
      <c r="AV1746">
        <f t="shared" si="192"/>
        <v>3.3890889355958069E-9</v>
      </c>
      <c r="AW1746">
        <f t="shared" si="193"/>
        <v>2.5066996422862744E-9</v>
      </c>
      <c r="AX1746">
        <f t="shared" si="194"/>
        <v>2.7418562910324332E-9</v>
      </c>
      <c r="AY1746">
        <f t="shared" si="195"/>
        <v>1.0754121267057833E-10</v>
      </c>
      <c r="AZ1746">
        <f t="shared" si="196"/>
        <v>7.224979085739085E-10</v>
      </c>
      <c r="BA1746">
        <f t="shared" si="197"/>
        <v>7.5576366393659912E-10</v>
      </c>
    </row>
    <row r="1747" spans="1:53" x14ac:dyDescent="0.3">
      <c r="A1747" s="3" t="s">
        <v>17705</v>
      </c>
      <c r="B1747" s="3" t="s">
        <v>29754</v>
      </c>
      <c r="C1747" s="6" t="s">
        <v>3308</v>
      </c>
      <c r="D1747" s="3">
        <v>2</v>
      </c>
      <c r="E1747" s="3">
        <v>67.760000000000005</v>
      </c>
      <c r="F1747" s="3">
        <v>37878.350100000003</v>
      </c>
      <c r="G1747" s="4">
        <v>15.38327765</v>
      </c>
      <c r="H1747" s="4">
        <v>1.301376587</v>
      </c>
      <c r="I1747" s="4">
        <v>0.14187598600000001</v>
      </c>
      <c r="J1747" s="4">
        <v>0.65604024000000005</v>
      </c>
      <c r="K1747" s="4">
        <v>1.238371844</v>
      </c>
      <c r="L1747" s="4">
        <v>2.1968403419999998</v>
      </c>
      <c r="M1747" s="4" t="s">
        <v>30021</v>
      </c>
      <c r="R1747" t="s">
        <v>23654</v>
      </c>
      <c r="AT1747" t="s">
        <v>23654</v>
      </c>
      <c r="AU1747">
        <f t="shared" si="191"/>
        <v>0</v>
      </c>
      <c r="AV1747">
        <f t="shared" si="192"/>
        <v>0</v>
      </c>
      <c r="AW1747">
        <f t="shared" si="193"/>
        <v>0</v>
      </c>
      <c r="AX1747">
        <f t="shared" si="194"/>
        <v>0</v>
      </c>
      <c r="AY1747">
        <f t="shared" si="195"/>
        <v>0</v>
      </c>
      <c r="AZ1747">
        <f t="shared" si="196"/>
        <v>0</v>
      </c>
      <c r="BA1747">
        <f t="shared" si="197"/>
        <v>0</v>
      </c>
    </row>
    <row r="1748" spans="1:53" x14ac:dyDescent="0.3">
      <c r="A1748" s="3" t="s">
        <v>8917</v>
      </c>
      <c r="B1748" s="3" t="s">
        <v>29755</v>
      </c>
      <c r="C1748" s="6" t="s">
        <v>4514</v>
      </c>
      <c r="D1748" s="3">
        <v>2</v>
      </c>
      <c r="E1748" s="3">
        <v>116.08</v>
      </c>
      <c r="F1748" s="3">
        <v>20139.010310000001</v>
      </c>
      <c r="G1748" s="4">
        <v>45.397655469999997</v>
      </c>
      <c r="H1748" s="4">
        <v>21.43494677</v>
      </c>
      <c r="I1748" s="4">
        <v>33.15119284</v>
      </c>
      <c r="J1748" s="4">
        <v>10.650796679999999</v>
      </c>
      <c r="K1748" s="4">
        <v>15.356245700000001</v>
      </c>
      <c r="L1748" s="4">
        <v>31.72145737</v>
      </c>
      <c r="M1748" s="4" t="s">
        <v>30021</v>
      </c>
      <c r="R1748" t="s">
        <v>6793</v>
      </c>
      <c r="S1748">
        <v>46.529568597174155</v>
      </c>
      <c r="T1748">
        <v>48.60035032958524</v>
      </c>
      <c r="U1748">
        <v>79.183149295213909</v>
      </c>
      <c r="V1748">
        <v>82.718448926128204</v>
      </c>
      <c r="W1748">
        <v>71.134070243243272</v>
      </c>
      <c r="X1748">
        <v>73.368180219224328</v>
      </c>
      <c r="Y1748">
        <v>70.886085381691373</v>
      </c>
      <c r="AT1748" t="s">
        <v>6793</v>
      </c>
      <c r="AU1748">
        <f t="shared" si="191"/>
        <v>3.4493737691836894E-8</v>
      </c>
      <c r="AV1748">
        <f t="shared" si="192"/>
        <v>4.8038492125683246E-8</v>
      </c>
      <c r="AW1748">
        <f t="shared" si="193"/>
        <v>8.1670674705390707E-8</v>
      </c>
      <c r="AX1748">
        <f t="shared" si="194"/>
        <v>9.3442467106017394E-8</v>
      </c>
      <c r="AY1748">
        <f t="shared" si="195"/>
        <v>8.8814784690774522E-8</v>
      </c>
      <c r="AZ1748">
        <f t="shared" si="196"/>
        <v>7.2519986457616054E-8</v>
      </c>
      <c r="BA1748">
        <f t="shared" si="197"/>
        <v>6.7186127238975061E-8</v>
      </c>
    </row>
    <row r="1749" spans="1:53" x14ac:dyDescent="0.3">
      <c r="A1749" s="3" t="s">
        <v>17395</v>
      </c>
      <c r="B1749" s="3" t="s">
        <v>29756</v>
      </c>
      <c r="C1749" s="6" t="s">
        <v>5486</v>
      </c>
      <c r="D1749" s="3">
        <v>2</v>
      </c>
      <c r="E1749" s="3">
        <v>133.96</v>
      </c>
      <c r="F1749" s="3">
        <v>46034.508719999998</v>
      </c>
      <c r="G1749" s="4">
        <v>9.8299796153419088</v>
      </c>
      <c r="H1749" s="4">
        <v>13.080969592099725</v>
      </c>
      <c r="I1749" s="4">
        <v>11.827018041386873</v>
      </c>
      <c r="J1749" s="4">
        <v>16.169763058125724</v>
      </c>
      <c r="K1749" s="4">
        <v>8.6027483746459872</v>
      </c>
      <c r="L1749" s="4">
        <v>7.5190164054444972</v>
      </c>
      <c r="M1749" s="4">
        <v>9.5747775853365393</v>
      </c>
      <c r="R1749" t="s">
        <v>3395</v>
      </c>
      <c r="S1749">
        <v>2290.5380809743324</v>
      </c>
      <c r="T1749">
        <v>1954.3847549393372</v>
      </c>
      <c r="U1749">
        <v>2822.6458407564987</v>
      </c>
      <c r="V1749">
        <v>1065.6271260916706</v>
      </c>
      <c r="W1749">
        <v>1563.7638444505471</v>
      </c>
      <c r="X1749">
        <v>1778.3266214173977</v>
      </c>
      <c r="Y1749">
        <v>4613.0636109490661</v>
      </c>
      <c r="AT1749" t="s">
        <v>3395</v>
      </c>
      <c r="AU1749">
        <f t="shared" si="191"/>
        <v>1.6980432469148335E-6</v>
      </c>
      <c r="AV1749">
        <f t="shared" si="192"/>
        <v>1.9317905328669258E-6</v>
      </c>
      <c r="AW1749">
        <f t="shared" si="193"/>
        <v>2.9113187884140127E-6</v>
      </c>
      <c r="AX1749">
        <f t="shared" si="194"/>
        <v>1.203780159925704E-6</v>
      </c>
      <c r="AY1749">
        <f t="shared" si="195"/>
        <v>1.9524448506485587E-6</v>
      </c>
      <c r="AZ1749">
        <f t="shared" si="196"/>
        <v>1.7577677695843392E-6</v>
      </c>
      <c r="BA1749">
        <f t="shared" si="197"/>
        <v>4.3722809216766279E-6</v>
      </c>
    </row>
    <row r="1750" spans="1:53" x14ac:dyDescent="0.3">
      <c r="A1750" s="3" t="s">
        <v>10253</v>
      </c>
      <c r="B1750" s="3" t="s">
        <v>29757</v>
      </c>
      <c r="C1750" s="6" t="s">
        <v>7769</v>
      </c>
      <c r="D1750" s="3">
        <v>2</v>
      </c>
      <c r="E1750" s="3">
        <v>185.09</v>
      </c>
      <c r="F1750" s="3">
        <v>20065.247050000002</v>
      </c>
      <c r="G1750" s="4">
        <v>67.861319934268707</v>
      </c>
      <c r="H1750" s="4">
        <v>69.250518198411967</v>
      </c>
      <c r="I1750" s="4">
        <v>71.303345055112757</v>
      </c>
      <c r="J1750" s="4">
        <v>64.311628526928004</v>
      </c>
      <c r="K1750" s="4">
        <v>125.05707314849231</v>
      </c>
      <c r="L1750" s="4">
        <v>164.55560018837537</v>
      </c>
      <c r="M1750" s="4">
        <v>87.361403179816406</v>
      </c>
      <c r="R1750" t="s">
        <v>3396</v>
      </c>
      <c r="S1750">
        <v>109.81093162138986</v>
      </c>
      <c r="T1750">
        <v>48.220025290228584</v>
      </c>
      <c r="U1750">
        <v>119.33052795767401</v>
      </c>
      <c r="V1750">
        <v>86.349655137889116</v>
      </c>
      <c r="W1750">
        <v>77.419284216299047</v>
      </c>
      <c r="X1750">
        <v>91.982975699278001</v>
      </c>
      <c r="Y1750">
        <v>245.99715552582359</v>
      </c>
      <c r="AT1750" t="s">
        <v>3396</v>
      </c>
      <c r="AU1750">
        <f t="shared" si="191"/>
        <v>8.1406073282925304E-8</v>
      </c>
      <c r="AV1750">
        <f t="shared" si="192"/>
        <v>4.7662563942358761E-8</v>
      </c>
      <c r="AW1750">
        <f t="shared" si="193"/>
        <v>1.2307927656323708E-7</v>
      </c>
      <c r="AX1750">
        <f t="shared" si="194"/>
        <v>9.7544440382869531E-8</v>
      </c>
      <c r="AY1750">
        <f t="shared" si="195"/>
        <v>9.6662218752168174E-8</v>
      </c>
      <c r="AZ1750">
        <f t="shared" si="196"/>
        <v>9.0919580288226897E-8</v>
      </c>
      <c r="BA1750">
        <f t="shared" si="197"/>
        <v>2.3315712953522336E-7</v>
      </c>
    </row>
    <row r="1751" spans="1:53" x14ac:dyDescent="0.3">
      <c r="A1751" s="3" t="s">
        <v>11859</v>
      </c>
      <c r="B1751" s="3" t="s">
        <v>29758</v>
      </c>
      <c r="C1751" s="6" t="s">
        <v>6142</v>
      </c>
      <c r="D1751" s="3">
        <v>2</v>
      </c>
      <c r="E1751" s="3">
        <v>46.18</v>
      </c>
      <c r="F1751" s="3">
        <v>60464.496090000001</v>
      </c>
      <c r="G1751" s="4">
        <v>1.0599488960000001</v>
      </c>
      <c r="H1751" s="4">
        <v>0.66116922700000003</v>
      </c>
      <c r="I1751" s="4">
        <v>1.2380758890000001</v>
      </c>
      <c r="J1751" s="4">
        <v>84.503784440000004</v>
      </c>
      <c r="K1751" s="4">
        <v>1.9864721190000001</v>
      </c>
      <c r="L1751" s="4">
        <v>7.3535930650000001</v>
      </c>
      <c r="M1751" s="4" t="s">
        <v>30021</v>
      </c>
      <c r="R1751" t="s">
        <v>3397</v>
      </c>
      <c r="S1751">
        <v>341.19815665665334</v>
      </c>
      <c r="T1751">
        <v>242.06982602157944</v>
      </c>
      <c r="U1751">
        <v>384.51805327151749</v>
      </c>
      <c r="V1751">
        <v>209.5193708895371</v>
      </c>
      <c r="W1751">
        <v>188.58913714082189</v>
      </c>
      <c r="X1751">
        <v>216.87985719716701</v>
      </c>
      <c r="Y1751">
        <v>738.64211234559832</v>
      </c>
      <c r="AT1751" t="s">
        <v>3397</v>
      </c>
      <c r="AU1751">
        <f t="shared" si="191"/>
        <v>2.5294022857902973E-7</v>
      </c>
      <c r="AV1751">
        <f t="shared" si="192"/>
        <v>2.3927130879392565E-7</v>
      </c>
      <c r="AW1751">
        <f t="shared" si="193"/>
        <v>3.9659762369398907E-7</v>
      </c>
      <c r="AX1751">
        <f t="shared" si="194"/>
        <v>2.3668247140251854E-7</v>
      </c>
      <c r="AY1751">
        <f t="shared" si="195"/>
        <v>2.354638719941941E-7</v>
      </c>
      <c r="AZ1751">
        <f t="shared" si="196"/>
        <v>2.1437255578470907E-7</v>
      </c>
      <c r="BA1751">
        <f t="shared" si="197"/>
        <v>7.0008807337715287E-7</v>
      </c>
    </row>
    <row r="1752" spans="1:53" x14ac:dyDescent="0.3">
      <c r="A1752" s="3" t="s">
        <v>21258</v>
      </c>
      <c r="B1752" s="3" t="s">
        <v>29759</v>
      </c>
      <c r="C1752" s="6" t="s">
        <v>4819</v>
      </c>
      <c r="D1752" s="3">
        <v>2</v>
      </c>
      <c r="E1752" s="3">
        <v>60.06</v>
      </c>
      <c r="F1752" s="3">
        <v>38078.106760000002</v>
      </c>
      <c r="G1752" s="4">
        <v>57.270520468615842</v>
      </c>
      <c r="H1752" s="4">
        <v>25.335936227696482</v>
      </c>
      <c r="I1752" s="4">
        <v>44.084856456315144</v>
      </c>
      <c r="J1752" s="4">
        <v>49.881774620976636</v>
      </c>
      <c r="K1752" s="4">
        <v>27.704224879351479</v>
      </c>
      <c r="L1752" s="4">
        <v>39.198365725654988</v>
      </c>
      <c r="M1752" s="4">
        <v>59.961496960549354</v>
      </c>
      <c r="R1752" t="s">
        <v>7360</v>
      </c>
      <c r="AT1752" t="s">
        <v>7360</v>
      </c>
      <c r="AU1752">
        <f t="shared" si="191"/>
        <v>0</v>
      </c>
      <c r="AV1752">
        <f t="shared" si="192"/>
        <v>0</v>
      </c>
      <c r="AW1752">
        <f t="shared" si="193"/>
        <v>0</v>
      </c>
      <c r="AX1752">
        <f t="shared" si="194"/>
        <v>0</v>
      </c>
      <c r="AY1752">
        <f t="shared" si="195"/>
        <v>0</v>
      </c>
      <c r="AZ1752">
        <f t="shared" si="196"/>
        <v>0</v>
      </c>
      <c r="BA1752">
        <f t="shared" si="197"/>
        <v>0</v>
      </c>
    </row>
    <row r="1753" spans="1:53" x14ac:dyDescent="0.3">
      <c r="A1753" s="3" t="s">
        <v>20545</v>
      </c>
      <c r="B1753" s="3" t="s">
        <v>29760</v>
      </c>
      <c r="C1753" s="6" t="s">
        <v>4349</v>
      </c>
      <c r="D1753" s="3">
        <v>2</v>
      </c>
      <c r="E1753" s="3">
        <v>32.619999999999997</v>
      </c>
      <c r="F1753" s="3">
        <v>27425.62615</v>
      </c>
      <c r="G1753" s="4">
        <v>4.2518538714220355</v>
      </c>
      <c r="H1753" s="4">
        <v>2.7131837214674266</v>
      </c>
      <c r="I1753" s="4">
        <v>6.6218310744965327</v>
      </c>
      <c r="J1753" s="4">
        <v>6.2058506656685344</v>
      </c>
      <c r="K1753" s="4">
        <v>6.3191862852919796</v>
      </c>
      <c r="L1753" s="4">
        <v>3.601856653417034</v>
      </c>
      <c r="M1753" s="4">
        <v>7.3669317017930434</v>
      </c>
      <c r="R1753" t="s">
        <v>23655</v>
      </c>
      <c r="AT1753" t="s">
        <v>23655</v>
      </c>
      <c r="AU1753">
        <f t="shared" si="191"/>
        <v>0</v>
      </c>
      <c r="AV1753">
        <f t="shared" si="192"/>
        <v>0</v>
      </c>
      <c r="AW1753">
        <f t="shared" si="193"/>
        <v>0</v>
      </c>
      <c r="AX1753">
        <f t="shared" si="194"/>
        <v>0</v>
      </c>
      <c r="AY1753">
        <f t="shared" si="195"/>
        <v>0</v>
      </c>
      <c r="AZ1753">
        <f t="shared" si="196"/>
        <v>0</v>
      </c>
      <c r="BA1753">
        <f t="shared" si="197"/>
        <v>0</v>
      </c>
    </row>
    <row r="1754" spans="1:53" x14ac:dyDescent="0.3">
      <c r="A1754" s="3" t="s">
        <v>11362</v>
      </c>
      <c r="B1754" s="3" t="s">
        <v>29761</v>
      </c>
      <c r="C1754" s="6" t="s">
        <v>6543</v>
      </c>
      <c r="D1754" s="3">
        <v>2</v>
      </c>
      <c r="E1754" s="3">
        <v>77.17</v>
      </c>
      <c r="F1754" s="3">
        <v>34186.48259</v>
      </c>
      <c r="G1754" s="4">
        <v>22.521680559808697</v>
      </c>
      <c r="H1754" s="4">
        <v>8.7024960946469143</v>
      </c>
      <c r="I1754" s="4">
        <v>28.68146289319338</v>
      </c>
      <c r="J1754" s="4">
        <v>17.93226419602798</v>
      </c>
      <c r="K1754" s="4">
        <v>18.211659775829379</v>
      </c>
      <c r="L1754" s="4">
        <v>13.374057493979224</v>
      </c>
      <c r="M1754" s="4">
        <v>11.013399105188784</v>
      </c>
      <c r="R1754" t="s">
        <v>5272</v>
      </c>
      <c r="S1754">
        <v>13.170258940450029</v>
      </c>
      <c r="T1754">
        <v>4.9449104248828686</v>
      </c>
      <c r="U1754">
        <v>7.7570177154500355</v>
      </c>
      <c r="V1754">
        <v>5.8557896392320785</v>
      </c>
      <c r="W1754">
        <v>3.2683304922159468</v>
      </c>
      <c r="X1754">
        <v>4.7398415193569239</v>
      </c>
      <c r="Y1754">
        <v>3.7129331881186483</v>
      </c>
      <c r="AT1754" t="s">
        <v>5272</v>
      </c>
      <c r="AU1754">
        <f t="shared" si="191"/>
        <v>9.7635003057613379E-9</v>
      </c>
      <c r="AV1754">
        <f t="shared" si="192"/>
        <v>4.8877433783299224E-9</v>
      </c>
      <c r="AW1754">
        <f t="shared" si="193"/>
        <v>8.0007031314270412E-9</v>
      </c>
      <c r="AX1754">
        <f t="shared" si="194"/>
        <v>6.6149624158494576E-9</v>
      </c>
      <c r="AY1754">
        <f t="shared" si="195"/>
        <v>4.0806897169225964E-9</v>
      </c>
      <c r="AZ1754">
        <f t="shared" si="196"/>
        <v>4.6850452303428342E-9</v>
      </c>
      <c r="BA1754">
        <f t="shared" si="197"/>
        <v>3.5191335543997087E-9</v>
      </c>
    </row>
    <row r="1755" spans="1:53" x14ac:dyDescent="0.3">
      <c r="A1755" s="3" t="s">
        <v>12796</v>
      </c>
      <c r="B1755" s="3" t="s">
        <v>29762</v>
      </c>
      <c r="C1755" s="6" t="s">
        <v>5175</v>
      </c>
      <c r="D1755" s="3">
        <v>2</v>
      </c>
      <c r="E1755" s="3">
        <v>49.82</v>
      </c>
      <c r="F1755" s="3">
        <v>33028.140039999998</v>
      </c>
      <c r="G1755" s="4">
        <v>83.467637920000001</v>
      </c>
      <c r="H1755" s="4">
        <v>46.205267329999998</v>
      </c>
      <c r="I1755" s="4">
        <v>2.6166374069999998</v>
      </c>
      <c r="J1755" s="4">
        <v>30.678973460000002</v>
      </c>
      <c r="K1755" s="4">
        <v>5.0236634210000002</v>
      </c>
      <c r="L1755" s="4">
        <v>8.46447343</v>
      </c>
      <c r="M1755" s="4" t="s">
        <v>30021</v>
      </c>
      <c r="R1755" t="s">
        <v>5269</v>
      </c>
      <c r="S1755">
        <v>58803.061833828091</v>
      </c>
      <c r="T1755">
        <v>39126.022313599882</v>
      </c>
      <c r="U1755">
        <v>53740.497167717469</v>
      </c>
      <c r="V1755">
        <v>38415.379849963851</v>
      </c>
      <c r="W1755">
        <v>33464.164089666192</v>
      </c>
      <c r="X1755">
        <v>53859.090411394929</v>
      </c>
      <c r="Y1755">
        <v>63285.830828770027</v>
      </c>
      <c r="AT1755" t="s">
        <v>5269</v>
      </c>
      <c r="AU1755">
        <f t="shared" si="191"/>
        <v>4.3592439206412862E-5</v>
      </c>
      <c r="AV1755">
        <f t="shared" si="192"/>
        <v>3.8673694779459328E-5</v>
      </c>
      <c r="AW1755">
        <f t="shared" si="193"/>
        <v>5.5428745910664491E-5</v>
      </c>
      <c r="AX1755">
        <f t="shared" si="194"/>
        <v>4.3395734743541088E-5</v>
      </c>
      <c r="AY1755">
        <f t="shared" si="195"/>
        <v>4.1781842629239399E-5</v>
      </c>
      <c r="AZ1755">
        <f t="shared" si="196"/>
        <v>5.3236437043731449E-5</v>
      </c>
      <c r="BA1755">
        <f t="shared" si="197"/>
        <v>5.9982574289314497E-5</v>
      </c>
    </row>
    <row r="1756" spans="1:53" x14ac:dyDescent="0.3">
      <c r="A1756" s="3" t="s">
        <v>10404</v>
      </c>
      <c r="B1756" s="3" t="s">
        <v>29763</v>
      </c>
      <c r="C1756" s="6" t="s">
        <v>4753</v>
      </c>
      <c r="D1756" s="3">
        <v>2</v>
      </c>
      <c r="E1756" s="3">
        <v>112.71</v>
      </c>
      <c r="F1756" s="3">
        <v>41066.792600000001</v>
      </c>
      <c r="G1756" s="4">
        <v>11.17874947</v>
      </c>
      <c r="H1756" s="4">
        <v>0.72186078899999995</v>
      </c>
      <c r="I1756" s="4">
        <v>27.992401780000002</v>
      </c>
      <c r="J1756" s="4">
        <v>12.616936859999999</v>
      </c>
      <c r="K1756" s="4">
        <v>0.57186573299999999</v>
      </c>
      <c r="L1756" s="4">
        <v>7.1249880780000003</v>
      </c>
      <c r="M1756" s="4" t="s">
        <v>30021</v>
      </c>
      <c r="R1756" t="s">
        <v>7936</v>
      </c>
      <c r="AT1756" t="s">
        <v>7936</v>
      </c>
      <c r="AU1756">
        <f t="shared" si="191"/>
        <v>0</v>
      </c>
      <c r="AV1756">
        <f t="shared" si="192"/>
        <v>0</v>
      </c>
      <c r="AW1756">
        <f t="shared" si="193"/>
        <v>0</v>
      </c>
      <c r="AX1756">
        <f t="shared" si="194"/>
        <v>0</v>
      </c>
      <c r="AY1756">
        <f t="shared" si="195"/>
        <v>0</v>
      </c>
      <c r="AZ1756">
        <f t="shared" si="196"/>
        <v>0</v>
      </c>
      <c r="BA1756">
        <f t="shared" si="197"/>
        <v>0</v>
      </c>
    </row>
    <row r="1757" spans="1:53" x14ac:dyDescent="0.3">
      <c r="A1757" s="3" t="s">
        <v>10541</v>
      </c>
      <c r="B1757" s="3" t="s">
        <v>29764</v>
      </c>
      <c r="C1757" s="6" t="s">
        <v>6928</v>
      </c>
      <c r="D1757" s="3">
        <v>2</v>
      </c>
      <c r="E1757" s="3">
        <v>142.76</v>
      </c>
      <c r="F1757" s="3">
        <v>19445.741989999999</v>
      </c>
      <c r="G1757" s="4">
        <v>9.7402113420000003</v>
      </c>
      <c r="H1757" s="4">
        <v>32.292722750000003</v>
      </c>
      <c r="I1757" s="4">
        <v>16.102793800000001</v>
      </c>
      <c r="J1757" s="4">
        <v>17.455007420000001</v>
      </c>
      <c r="K1757" s="4">
        <v>44.184319389999999</v>
      </c>
      <c r="L1757" s="4">
        <v>40.008797719999997</v>
      </c>
      <c r="M1757" s="4" t="s">
        <v>30021</v>
      </c>
      <c r="R1757" t="s">
        <v>7454</v>
      </c>
      <c r="S1757">
        <v>440.69710347560914</v>
      </c>
      <c r="T1757">
        <v>33.91998721385923</v>
      </c>
      <c r="U1757">
        <v>105.38848534818254</v>
      </c>
      <c r="V1757">
        <v>68.275036806917626</v>
      </c>
      <c r="W1757">
        <v>36.39255524772242</v>
      </c>
      <c r="X1757">
        <v>115.21182856623503</v>
      </c>
      <c r="Y1757">
        <v>268.952989340317</v>
      </c>
      <c r="AT1757" t="s">
        <v>7454</v>
      </c>
      <c r="AU1757">
        <f t="shared" si="191"/>
        <v>3.2670172423999587E-7</v>
      </c>
      <c r="AV1757">
        <f t="shared" si="192"/>
        <v>3.352784553251098E-8</v>
      </c>
      <c r="AW1757">
        <f t="shared" si="193"/>
        <v>1.0869924701372663E-7</v>
      </c>
      <c r="AX1757">
        <f t="shared" si="194"/>
        <v>7.7126541464649613E-8</v>
      </c>
      <c r="AY1757">
        <f t="shared" si="195"/>
        <v>4.5438099459528623E-8</v>
      </c>
      <c r="AZ1757">
        <f t="shared" si="196"/>
        <v>1.1387988938004601E-7</v>
      </c>
      <c r="BA1757">
        <f t="shared" si="197"/>
        <v>2.5491476452427117E-7</v>
      </c>
    </row>
    <row r="1758" spans="1:53" x14ac:dyDescent="0.3">
      <c r="A1758" s="3" t="s">
        <v>11142</v>
      </c>
      <c r="B1758" s="3" t="s">
        <v>29765</v>
      </c>
      <c r="C1758" s="6" t="s">
        <v>3989</v>
      </c>
      <c r="D1758" s="3">
        <v>2</v>
      </c>
      <c r="E1758" s="3">
        <v>228.65</v>
      </c>
      <c r="F1758" s="3">
        <v>15533.919180000001</v>
      </c>
      <c r="G1758" s="4">
        <v>193.24654409999999</v>
      </c>
      <c r="H1758" s="4">
        <v>60.72725458</v>
      </c>
      <c r="I1758" s="4">
        <v>98.983195300000006</v>
      </c>
      <c r="J1758" s="4">
        <v>60.836445599999998</v>
      </c>
      <c r="K1758" s="4">
        <v>62.751163490000003</v>
      </c>
      <c r="L1758" s="4">
        <v>101.7671812</v>
      </c>
      <c r="M1758" s="4" t="s">
        <v>30021</v>
      </c>
      <c r="R1758" t="s">
        <v>7938</v>
      </c>
      <c r="AT1758" t="s">
        <v>7938</v>
      </c>
      <c r="AU1758">
        <f t="shared" si="191"/>
        <v>0</v>
      </c>
      <c r="AV1758">
        <f t="shared" si="192"/>
        <v>0</v>
      </c>
      <c r="AW1758">
        <f t="shared" si="193"/>
        <v>0</v>
      </c>
      <c r="AX1758">
        <f t="shared" si="194"/>
        <v>0</v>
      </c>
      <c r="AY1758">
        <f t="shared" si="195"/>
        <v>0</v>
      </c>
      <c r="AZ1758">
        <f t="shared" si="196"/>
        <v>0</v>
      </c>
      <c r="BA1758">
        <f t="shared" si="197"/>
        <v>0</v>
      </c>
    </row>
    <row r="1759" spans="1:53" x14ac:dyDescent="0.3">
      <c r="A1759" s="3" t="s">
        <v>11390</v>
      </c>
      <c r="B1759" s="3" t="s">
        <v>29766</v>
      </c>
      <c r="C1759" s="6" t="s">
        <v>6546</v>
      </c>
      <c r="D1759" s="3">
        <v>2</v>
      </c>
      <c r="E1759" s="3">
        <v>71.59</v>
      </c>
      <c r="F1759" s="3">
        <v>59650.548130000003</v>
      </c>
      <c r="G1759" s="4">
        <v>0.32864544699999998</v>
      </c>
      <c r="H1759" s="4">
        <v>2.3425965E-2</v>
      </c>
      <c r="I1759" s="4">
        <v>8.1940806000000005E-2</v>
      </c>
      <c r="J1759" s="4">
        <v>0.15020186799999999</v>
      </c>
      <c r="K1759" s="4">
        <v>0.10476975600000001</v>
      </c>
      <c r="L1759" s="4">
        <v>4.6137998E-2</v>
      </c>
      <c r="M1759" s="4" t="s">
        <v>30021</v>
      </c>
      <c r="R1759" t="s">
        <v>7458</v>
      </c>
      <c r="S1759">
        <v>546.19177700782893</v>
      </c>
      <c r="T1759">
        <v>443.8055405817326</v>
      </c>
      <c r="U1759">
        <v>563.92050679712077</v>
      </c>
      <c r="V1759">
        <v>547.06460553513966</v>
      </c>
      <c r="W1759">
        <v>571.56961472354737</v>
      </c>
      <c r="X1759">
        <v>665.50493176801092</v>
      </c>
      <c r="Y1759">
        <v>710.49456655640302</v>
      </c>
      <c r="AT1759" t="s">
        <v>7458</v>
      </c>
      <c r="AU1759">
        <f t="shared" si="191"/>
        <v>4.0490802845506134E-7</v>
      </c>
      <c r="AV1759">
        <f t="shared" si="192"/>
        <v>4.3867480011953455E-7</v>
      </c>
      <c r="AW1759">
        <f t="shared" si="193"/>
        <v>5.8163597533383889E-7</v>
      </c>
      <c r="AX1759">
        <f t="shared" si="194"/>
        <v>6.1798869624883321E-7</v>
      </c>
      <c r="AY1759">
        <f t="shared" si="195"/>
        <v>7.1363598475208364E-7</v>
      </c>
      <c r="AZ1759">
        <f t="shared" si="196"/>
        <v>6.5781117229682729E-7</v>
      </c>
      <c r="BA1759">
        <f t="shared" si="197"/>
        <v>6.734097121349592E-7</v>
      </c>
    </row>
    <row r="1760" spans="1:53" x14ac:dyDescent="0.3">
      <c r="A1760" s="3" t="s">
        <v>13541</v>
      </c>
      <c r="B1760" s="3" t="s">
        <v>29767</v>
      </c>
      <c r="C1760" s="6" t="s">
        <v>4812</v>
      </c>
      <c r="D1760" s="3">
        <v>2</v>
      </c>
      <c r="E1760" s="3">
        <v>89.93</v>
      </c>
      <c r="F1760" s="3">
        <v>32280.54451</v>
      </c>
      <c r="G1760" s="4">
        <v>126.98033335420233</v>
      </c>
      <c r="H1760" s="4">
        <v>62.893438353995961</v>
      </c>
      <c r="I1760" s="4">
        <v>117.695033563481</v>
      </c>
      <c r="J1760" s="4">
        <v>89.160845669940883</v>
      </c>
      <c r="K1760" s="4">
        <v>85.188839921912546</v>
      </c>
      <c r="L1760" s="4">
        <v>85.164103468054293</v>
      </c>
      <c r="M1760" s="4">
        <v>74.62212352359073</v>
      </c>
      <c r="R1760" t="s">
        <v>7459</v>
      </c>
      <c r="AT1760" t="s">
        <v>7459</v>
      </c>
      <c r="AU1760">
        <f t="shared" si="191"/>
        <v>0</v>
      </c>
      <c r="AV1760">
        <f t="shared" si="192"/>
        <v>0</v>
      </c>
      <c r="AW1760">
        <f t="shared" si="193"/>
        <v>0</v>
      </c>
      <c r="AX1760">
        <f t="shared" si="194"/>
        <v>0</v>
      </c>
      <c r="AY1760">
        <f t="shared" si="195"/>
        <v>0</v>
      </c>
      <c r="AZ1760">
        <f t="shared" si="196"/>
        <v>0</v>
      </c>
      <c r="BA1760">
        <f t="shared" si="197"/>
        <v>0</v>
      </c>
    </row>
    <row r="1761" spans="1:53" x14ac:dyDescent="0.3">
      <c r="A1761" s="3" t="s">
        <v>13534</v>
      </c>
      <c r="B1761" s="3" t="s">
        <v>29768</v>
      </c>
      <c r="C1761" s="6" t="s">
        <v>7141</v>
      </c>
      <c r="D1761" s="3">
        <v>2</v>
      </c>
      <c r="E1761" s="3">
        <v>127.2</v>
      </c>
      <c r="F1761" s="3">
        <v>20935.581340000001</v>
      </c>
      <c r="G1761" s="4">
        <v>9.7271863868715158</v>
      </c>
      <c r="H1761" s="4">
        <v>23.121531613502651</v>
      </c>
      <c r="I1761" s="4">
        <v>1.4620737914791329</v>
      </c>
      <c r="J1761" s="4">
        <v>1.1397515886215888</v>
      </c>
      <c r="K1761" s="4">
        <v>0.75866916277831187</v>
      </c>
      <c r="L1761" s="4">
        <v>0.26513401595785702</v>
      </c>
      <c r="M1761" s="4">
        <v>3.2209253261179772E-2</v>
      </c>
      <c r="R1761" t="s">
        <v>3274</v>
      </c>
      <c r="S1761">
        <v>450.88481471438996</v>
      </c>
      <c r="T1761">
        <v>254.53686987220897</v>
      </c>
      <c r="U1761">
        <v>394.84482977164896</v>
      </c>
      <c r="V1761">
        <v>463.23231592671988</v>
      </c>
      <c r="W1761">
        <v>195.78581248369187</v>
      </c>
      <c r="X1761">
        <v>304.40713929043881</v>
      </c>
      <c r="Y1761">
        <v>414.0141493910246</v>
      </c>
      <c r="AT1761" t="s">
        <v>3274</v>
      </c>
      <c r="AU1761">
        <f t="shared" si="191"/>
        <v>3.3425417421418342E-7</v>
      </c>
      <c r="AV1761">
        <f t="shared" si="192"/>
        <v>2.5159422383028992E-7</v>
      </c>
      <c r="AW1761">
        <f t="shared" si="193"/>
        <v>4.0724881415312485E-7</v>
      </c>
      <c r="AX1761">
        <f t="shared" si="194"/>
        <v>5.2328798478901613E-7</v>
      </c>
      <c r="AY1761">
        <f t="shared" si="195"/>
        <v>2.4444931552189829E-7</v>
      </c>
      <c r="AZ1761">
        <f t="shared" si="196"/>
        <v>3.0088795378299289E-7</v>
      </c>
      <c r="BA1761">
        <f t="shared" si="197"/>
        <v>3.924043367600856E-7</v>
      </c>
    </row>
    <row r="1762" spans="1:53" x14ac:dyDescent="0.3">
      <c r="A1762" s="3" t="s">
        <v>14596</v>
      </c>
      <c r="B1762" s="3" t="s">
        <v>29769</v>
      </c>
      <c r="C1762" s="6" t="s">
        <v>6758</v>
      </c>
      <c r="D1762" s="3">
        <v>2</v>
      </c>
      <c r="E1762" s="3">
        <v>82.78</v>
      </c>
      <c r="F1762" s="3">
        <v>30948.758549999999</v>
      </c>
      <c r="G1762" s="4">
        <v>29.70778451</v>
      </c>
      <c r="H1762" s="4">
        <v>35.655752540000002</v>
      </c>
      <c r="I1762" s="4">
        <v>26.80023688</v>
      </c>
      <c r="J1762" s="4">
        <v>23.97166524</v>
      </c>
      <c r="K1762" s="4">
        <v>23.06369965</v>
      </c>
      <c r="L1762" s="4">
        <v>35.263372019999998</v>
      </c>
      <c r="M1762" s="4" t="s">
        <v>30021</v>
      </c>
      <c r="R1762" t="s">
        <v>3610</v>
      </c>
      <c r="S1762">
        <v>505.51773062075353</v>
      </c>
      <c r="T1762">
        <v>362.03369953664497</v>
      </c>
      <c r="U1762">
        <v>451.16780186504167</v>
      </c>
      <c r="V1762">
        <v>450.89946029522633</v>
      </c>
      <c r="W1762">
        <v>342.64058144897183</v>
      </c>
      <c r="X1762">
        <v>422.98867609099011</v>
      </c>
      <c r="Y1762">
        <v>505.51674707317005</v>
      </c>
      <c r="AT1762" t="s">
        <v>3610</v>
      </c>
      <c r="AU1762">
        <f t="shared" si="191"/>
        <v>3.747551615955437E-7</v>
      </c>
      <c r="AV1762">
        <f t="shared" si="192"/>
        <v>3.5784830575256298E-7</v>
      </c>
      <c r="AW1762">
        <f t="shared" si="193"/>
        <v>4.6534116300793743E-7</v>
      </c>
      <c r="AX1762">
        <f t="shared" si="194"/>
        <v>5.0935623834514529E-7</v>
      </c>
      <c r="AY1762">
        <f t="shared" si="195"/>
        <v>4.278055418964697E-7</v>
      </c>
      <c r="AZ1762">
        <f t="shared" si="196"/>
        <v>4.1809859492475023E-7</v>
      </c>
      <c r="BA1762">
        <f t="shared" si="197"/>
        <v>4.7913088030479675E-7</v>
      </c>
    </row>
    <row r="1763" spans="1:53" x14ac:dyDescent="0.3">
      <c r="A1763" s="3" t="s">
        <v>16691</v>
      </c>
      <c r="B1763" s="3" t="s">
        <v>29770</v>
      </c>
      <c r="C1763" s="6" t="s">
        <v>7668</v>
      </c>
      <c r="D1763" s="3">
        <v>2</v>
      </c>
      <c r="E1763" s="3">
        <v>113.78</v>
      </c>
      <c r="F1763" s="3">
        <v>16283.10396</v>
      </c>
      <c r="G1763" s="4">
        <v>81.729184956025861</v>
      </c>
      <c r="H1763" s="4">
        <v>59.138376752666701</v>
      </c>
      <c r="I1763" s="4">
        <v>64.685231568973862</v>
      </c>
      <c r="J1763" s="4">
        <v>69.222509075766013</v>
      </c>
      <c r="K1763" s="4">
        <v>41.689413431514602</v>
      </c>
      <c r="L1763" s="4">
        <v>56.664221405239971</v>
      </c>
      <c r="M1763" s="4">
        <v>71.375254620552639</v>
      </c>
      <c r="R1763" t="s">
        <v>6020</v>
      </c>
      <c r="S1763">
        <v>2318.2051830282744</v>
      </c>
      <c r="T1763">
        <v>1373.937161219977</v>
      </c>
      <c r="U1763">
        <v>2509.8374382409611</v>
      </c>
      <c r="V1763">
        <v>1839.9611285391354</v>
      </c>
      <c r="W1763">
        <v>1404.1389423167857</v>
      </c>
      <c r="X1763">
        <v>2154.8883497164102</v>
      </c>
      <c r="Y1763">
        <v>2924.0014447437256</v>
      </c>
      <c r="AT1763" t="s">
        <v>6020</v>
      </c>
      <c r="AU1763">
        <f t="shared" si="191"/>
        <v>1.7185536833902734E-6</v>
      </c>
      <c r="AV1763">
        <f t="shared" si="192"/>
        <v>1.3580533690159665E-6</v>
      </c>
      <c r="AW1763">
        <f t="shared" si="193"/>
        <v>2.5886835621777721E-6</v>
      </c>
      <c r="AX1763">
        <f t="shared" si="194"/>
        <v>2.0785025524766733E-6</v>
      </c>
      <c r="AY1763">
        <f t="shared" si="195"/>
        <v>1.7531444132376595E-6</v>
      </c>
      <c r="AZ1763">
        <f t="shared" si="196"/>
        <v>2.1299761486814319E-6</v>
      </c>
      <c r="BA1763">
        <f t="shared" si="197"/>
        <v>2.7713807590825006E-6</v>
      </c>
    </row>
    <row r="1764" spans="1:53" x14ac:dyDescent="0.3">
      <c r="A1764" s="3" t="s">
        <v>23330</v>
      </c>
      <c r="B1764" s="3" t="s">
        <v>29771</v>
      </c>
      <c r="C1764" s="6" t="s">
        <v>7918</v>
      </c>
      <c r="D1764" s="3">
        <v>2</v>
      </c>
      <c r="E1764" s="3">
        <v>172.29</v>
      </c>
      <c r="F1764" s="3">
        <v>7575.64462</v>
      </c>
      <c r="G1764" s="4">
        <v>454.39496539999999</v>
      </c>
      <c r="H1764" s="4">
        <v>219.9338424</v>
      </c>
      <c r="I1764" s="4">
        <v>287.27963679999999</v>
      </c>
      <c r="J1764" s="4">
        <v>30.965613300000001</v>
      </c>
      <c r="K1764" s="4">
        <v>229.46425379999999</v>
      </c>
      <c r="L1764" s="4">
        <v>311.51270110000002</v>
      </c>
      <c r="M1764" s="4" t="s">
        <v>30021</v>
      </c>
      <c r="R1764" t="s">
        <v>7461</v>
      </c>
      <c r="S1764">
        <v>1050.6479964426635</v>
      </c>
      <c r="T1764">
        <v>893.64989679558084</v>
      </c>
      <c r="U1764">
        <v>1072.3828777302388</v>
      </c>
      <c r="V1764">
        <v>929.84179251062983</v>
      </c>
      <c r="W1764">
        <v>1248.2063578468078</v>
      </c>
      <c r="X1764">
        <v>1177.4447883772643</v>
      </c>
      <c r="Y1764">
        <v>3610.2999263317374</v>
      </c>
      <c r="AT1764" t="s">
        <v>7461</v>
      </c>
      <c r="AU1764">
        <f t="shared" si="191"/>
        <v>7.7887626058815854E-7</v>
      </c>
      <c r="AV1764">
        <f t="shared" si="192"/>
        <v>8.8331860242165725E-7</v>
      </c>
      <c r="AW1764">
        <f t="shared" si="193"/>
        <v>1.1060716067279592E-6</v>
      </c>
      <c r="AX1764">
        <f t="shared" si="194"/>
        <v>1.050390961610862E-6</v>
      </c>
      <c r="AY1764">
        <f t="shared" si="195"/>
        <v>1.5584540367609591E-6</v>
      </c>
      <c r="AZ1764">
        <f t="shared" si="196"/>
        <v>1.163832602261217E-6</v>
      </c>
      <c r="BA1764">
        <f t="shared" si="197"/>
        <v>3.4218573210143139E-6</v>
      </c>
    </row>
    <row r="1765" spans="1:53" x14ac:dyDescent="0.3">
      <c r="A1765" s="3" t="s">
        <v>22607</v>
      </c>
      <c r="B1765" s="3" t="s">
        <v>29772</v>
      </c>
      <c r="C1765" s="6" t="s">
        <v>5661</v>
      </c>
      <c r="D1765" s="3">
        <v>2</v>
      </c>
      <c r="E1765" s="3">
        <v>97.51</v>
      </c>
      <c r="F1765" s="3">
        <v>41339.587379999997</v>
      </c>
      <c r="G1765" s="4">
        <v>9.5678973850000002</v>
      </c>
      <c r="H1765" s="4">
        <v>18.982579940000001</v>
      </c>
      <c r="I1765" s="4">
        <v>18.27846705</v>
      </c>
      <c r="J1765" s="4">
        <v>25.122142480000001</v>
      </c>
      <c r="K1765" s="4">
        <v>13.048244520000001</v>
      </c>
      <c r="L1765" s="4">
        <v>23.058685570000002</v>
      </c>
      <c r="M1765" s="4" t="s">
        <v>30021</v>
      </c>
      <c r="R1765" t="s">
        <v>7462</v>
      </c>
      <c r="AT1765" t="s">
        <v>7462</v>
      </c>
      <c r="AU1765">
        <f t="shared" si="191"/>
        <v>0</v>
      </c>
      <c r="AV1765">
        <f t="shared" si="192"/>
        <v>0</v>
      </c>
      <c r="AW1765">
        <f t="shared" si="193"/>
        <v>0</v>
      </c>
      <c r="AX1765">
        <f t="shared" si="194"/>
        <v>0</v>
      </c>
      <c r="AY1765">
        <f t="shared" si="195"/>
        <v>0</v>
      </c>
      <c r="AZ1765">
        <f t="shared" si="196"/>
        <v>0</v>
      </c>
      <c r="BA1765">
        <f t="shared" si="197"/>
        <v>0</v>
      </c>
    </row>
    <row r="1766" spans="1:53" x14ac:dyDescent="0.3">
      <c r="A1766" s="3" t="s">
        <v>10447</v>
      </c>
      <c r="B1766" s="3" t="s">
        <v>29773</v>
      </c>
      <c r="C1766" s="6" t="s">
        <v>6920</v>
      </c>
      <c r="D1766" s="3">
        <v>2</v>
      </c>
      <c r="E1766" s="3">
        <v>93.91</v>
      </c>
      <c r="F1766" s="3">
        <v>28694.147919999999</v>
      </c>
      <c r="G1766" s="4">
        <v>25.193774078635823</v>
      </c>
      <c r="H1766" s="4">
        <v>50.967370494006566</v>
      </c>
      <c r="I1766" s="4">
        <v>25.786525721809198</v>
      </c>
      <c r="J1766" s="4">
        <v>43.689058534705005</v>
      </c>
      <c r="K1766" s="4">
        <v>28.314673141709385</v>
      </c>
      <c r="L1766" s="4">
        <v>42.861147326755813</v>
      </c>
      <c r="M1766" s="4">
        <v>29.453948807930129</v>
      </c>
      <c r="R1766" t="s">
        <v>7464</v>
      </c>
      <c r="S1766">
        <v>10.146569231214379</v>
      </c>
      <c r="T1766">
        <v>13.389473510894689</v>
      </c>
      <c r="U1766">
        <v>10.095192560744028</v>
      </c>
      <c r="V1766">
        <v>15.069101759061532</v>
      </c>
      <c r="W1766">
        <v>12.107141648158596</v>
      </c>
      <c r="X1766">
        <v>16.752108669339616</v>
      </c>
      <c r="Y1766">
        <v>19.767670834871058</v>
      </c>
      <c r="AT1766" t="s">
        <v>7464</v>
      </c>
      <c r="AU1766">
        <f t="shared" si="191"/>
        <v>7.5219501939424341E-9</v>
      </c>
      <c r="AV1766">
        <f t="shared" si="192"/>
        <v>1.323468068559596E-8</v>
      </c>
      <c r="AW1766">
        <f t="shared" si="193"/>
        <v>1.0412331348970987E-8</v>
      </c>
      <c r="AX1766">
        <f t="shared" si="194"/>
        <v>1.7022732700123957E-8</v>
      </c>
      <c r="AY1766">
        <f t="shared" si="195"/>
        <v>1.5116429792713183E-8</v>
      </c>
      <c r="AZ1766">
        <f t="shared" si="196"/>
        <v>1.6558441141745756E-8</v>
      </c>
      <c r="BA1766">
        <f t="shared" si="197"/>
        <v>1.8735880825954755E-8</v>
      </c>
    </row>
    <row r="1767" spans="1:53" x14ac:dyDescent="0.3">
      <c r="A1767" s="3" t="s">
        <v>14802</v>
      </c>
      <c r="B1767" s="3" t="s">
        <v>29774</v>
      </c>
      <c r="C1767" s="6" t="s">
        <v>7474</v>
      </c>
      <c r="D1767" s="3">
        <v>2</v>
      </c>
      <c r="E1767" s="3">
        <v>41.7</v>
      </c>
      <c r="F1767" s="3">
        <v>13383.990320000001</v>
      </c>
      <c r="G1767" s="4">
        <v>179.80700361925389</v>
      </c>
      <c r="H1767" s="4">
        <v>119.54682836091042</v>
      </c>
      <c r="I1767" s="4">
        <v>78.336866670741173</v>
      </c>
      <c r="J1767" s="4">
        <v>112.55198814321145</v>
      </c>
      <c r="K1767" s="4">
        <v>38.370400202047847</v>
      </c>
      <c r="L1767" s="4">
        <v>42.266601031406303</v>
      </c>
      <c r="M1767" s="4">
        <v>149.95680352482182</v>
      </c>
      <c r="R1767" t="s">
        <v>7465</v>
      </c>
      <c r="S1767">
        <v>42.174750952956444</v>
      </c>
      <c r="T1767">
        <v>81.366377930747589</v>
      </c>
      <c r="U1767">
        <v>49.043097265998838</v>
      </c>
      <c r="V1767">
        <v>121.79984532687844</v>
      </c>
      <c r="W1767">
        <v>26.398388613024846</v>
      </c>
      <c r="X1767">
        <v>39.23826657204274</v>
      </c>
      <c r="Y1767">
        <v>49.628987080859737</v>
      </c>
      <c r="AT1767" t="s">
        <v>7465</v>
      </c>
      <c r="AU1767">
        <f t="shared" si="191"/>
        <v>3.1265383291737174E-8</v>
      </c>
      <c r="AV1767">
        <f t="shared" si="192"/>
        <v>8.0425718724545304E-8</v>
      </c>
      <c r="AW1767">
        <f t="shared" si="193"/>
        <v>5.0583777975579028E-8</v>
      </c>
      <c r="AX1767">
        <f t="shared" si="194"/>
        <v>1.3759056399424156E-7</v>
      </c>
      <c r="AY1767">
        <f t="shared" si="195"/>
        <v>3.2959834757549196E-8</v>
      </c>
      <c r="AZ1767">
        <f t="shared" si="196"/>
        <v>3.8784641406156336E-8</v>
      </c>
      <c r="BA1767">
        <f t="shared" si="197"/>
        <v>4.7038560851567387E-8</v>
      </c>
    </row>
    <row r="1768" spans="1:53" x14ac:dyDescent="0.3">
      <c r="A1768" s="3" t="s">
        <v>10361</v>
      </c>
      <c r="B1768" s="3" t="s">
        <v>29775</v>
      </c>
      <c r="C1768" s="6" t="s">
        <v>23602</v>
      </c>
      <c r="D1768" s="3">
        <v>2</v>
      </c>
      <c r="E1768" s="3">
        <v>121.29</v>
      </c>
      <c r="F1768" s="3">
        <v>25348.133450000001</v>
      </c>
      <c r="G1768" s="4">
        <v>70.018693982096707</v>
      </c>
      <c r="H1768" s="4">
        <v>50.793644441339296</v>
      </c>
      <c r="I1768" s="4">
        <v>36.711483599474526</v>
      </c>
      <c r="J1768" s="4">
        <v>38.918438997434571</v>
      </c>
      <c r="K1768" s="4">
        <v>24.456538743403026</v>
      </c>
      <c r="L1768" s="4">
        <v>33.596481389739388</v>
      </c>
      <c r="M1768" s="4">
        <v>32.17007093970232</v>
      </c>
      <c r="R1768" t="s">
        <v>7466</v>
      </c>
      <c r="S1768">
        <v>1368.9755240724915</v>
      </c>
      <c r="T1768">
        <v>3554.6912840512441</v>
      </c>
      <c r="U1768">
        <v>1782.4182467736041</v>
      </c>
      <c r="V1768">
        <v>2004.810369465958</v>
      </c>
      <c r="W1768">
        <v>2057.6208761631833</v>
      </c>
      <c r="X1768">
        <v>1362.4364322245272</v>
      </c>
      <c r="Y1768">
        <v>1473.9885854536012</v>
      </c>
      <c r="AT1768" t="s">
        <v>7466</v>
      </c>
      <c r="AU1768">
        <f t="shared" si="191"/>
        <v>1.0148618192168088E-6</v>
      </c>
      <c r="AV1768">
        <f t="shared" si="192"/>
        <v>3.5135962621689165E-6</v>
      </c>
      <c r="AW1768">
        <f t="shared" si="193"/>
        <v>1.8384126183018415E-6</v>
      </c>
      <c r="AX1768">
        <f t="shared" si="194"/>
        <v>2.2647236430886725E-6</v>
      </c>
      <c r="AY1768">
        <f t="shared" si="195"/>
        <v>2.5690524170312659E-6</v>
      </c>
      <c r="AZ1768">
        <f t="shared" si="196"/>
        <v>1.3466855974764426E-6</v>
      </c>
      <c r="BA1768">
        <f t="shared" si="197"/>
        <v>1.3970525261458522E-6</v>
      </c>
    </row>
    <row r="1769" spans="1:53" x14ac:dyDescent="0.3">
      <c r="A1769" s="3" t="s">
        <v>19254</v>
      </c>
      <c r="B1769" s="3" t="s">
        <v>29776</v>
      </c>
      <c r="C1769" s="6" t="s">
        <v>23689</v>
      </c>
      <c r="D1769" s="3">
        <v>2</v>
      </c>
      <c r="E1769" s="3">
        <v>58.27</v>
      </c>
      <c r="F1769" s="3">
        <v>43018.037490000002</v>
      </c>
      <c r="G1769" s="4">
        <v>32.124602429207705</v>
      </c>
      <c r="H1769" s="4">
        <v>17.388169621136125</v>
      </c>
      <c r="I1769" s="4">
        <v>28.149453705665593</v>
      </c>
      <c r="J1769" s="4">
        <v>27.832392576933611</v>
      </c>
      <c r="K1769" s="4">
        <v>15.921667875178727</v>
      </c>
      <c r="L1769" s="4">
        <v>30.761387474358941</v>
      </c>
      <c r="M1769" s="4">
        <v>43.627904846942016</v>
      </c>
      <c r="R1769" t="s">
        <v>7467</v>
      </c>
      <c r="AT1769" t="s">
        <v>7467</v>
      </c>
      <c r="AU1769">
        <f t="shared" si="191"/>
        <v>0</v>
      </c>
      <c r="AV1769">
        <f t="shared" si="192"/>
        <v>0</v>
      </c>
      <c r="AW1769">
        <f t="shared" si="193"/>
        <v>0</v>
      </c>
      <c r="AX1769">
        <f t="shared" si="194"/>
        <v>0</v>
      </c>
      <c r="AY1769">
        <f t="shared" si="195"/>
        <v>0</v>
      </c>
      <c r="AZ1769">
        <f t="shared" si="196"/>
        <v>0</v>
      </c>
      <c r="BA1769">
        <f t="shared" si="197"/>
        <v>0</v>
      </c>
    </row>
    <row r="1770" spans="1:53" x14ac:dyDescent="0.3">
      <c r="A1770" s="3" t="s">
        <v>10717</v>
      </c>
      <c r="B1770" s="3" t="s">
        <v>29777</v>
      </c>
      <c r="C1770" s="6" t="s">
        <v>3985</v>
      </c>
      <c r="D1770" s="3">
        <v>2</v>
      </c>
      <c r="E1770" s="3">
        <v>163.4</v>
      </c>
      <c r="F1770" s="3">
        <v>14942.35231</v>
      </c>
      <c r="G1770" s="4">
        <v>17.590927379502084</v>
      </c>
      <c r="H1770" s="4">
        <v>7.3422136332909504</v>
      </c>
      <c r="I1770" s="4">
        <v>13.852995699683499</v>
      </c>
      <c r="J1770" s="4">
        <v>25.398998993735134</v>
      </c>
      <c r="K1770" s="4">
        <v>13.914354555387252</v>
      </c>
      <c r="L1770" s="4">
        <v>29.72410934170237</v>
      </c>
      <c r="M1770" s="4">
        <v>42.006069717148129</v>
      </c>
      <c r="R1770" t="s">
        <v>7469</v>
      </c>
      <c r="AT1770" t="s">
        <v>7469</v>
      </c>
      <c r="AU1770">
        <f t="shared" si="191"/>
        <v>0</v>
      </c>
      <c r="AV1770">
        <f t="shared" si="192"/>
        <v>0</v>
      </c>
      <c r="AW1770">
        <f t="shared" si="193"/>
        <v>0</v>
      </c>
      <c r="AX1770">
        <f t="shared" si="194"/>
        <v>0</v>
      </c>
      <c r="AY1770">
        <f t="shared" si="195"/>
        <v>0</v>
      </c>
      <c r="AZ1770">
        <f t="shared" si="196"/>
        <v>0</v>
      </c>
      <c r="BA1770">
        <f t="shared" si="197"/>
        <v>0</v>
      </c>
    </row>
    <row r="1771" spans="1:53" x14ac:dyDescent="0.3">
      <c r="A1771" s="3" t="s">
        <v>9899</v>
      </c>
      <c r="B1771" s="3" t="s">
        <v>29778</v>
      </c>
      <c r="C1771" s="6" t="s">
        <v>7815</v>
      </c>
      <c r="D1771" s="3">
        <v>2</v>
      </c>
      <c r="E1771" s="3">
        <v>114.79</v>
      </c>
      <c r="F1771" s="3">
        <v>28853.7562</v>
      </c>
      <c r="G1771" s="4">
        <v>7.2603386009999999</v>
      </c>
      <c r="H1771" s="4">
        <v>3.4084553949999998</v>
      </c>
      <c r="I1771" s="4">
        <v>2.058489834</v>
      </c>
      <c r="J1771" s="4">
        <v>3.8751046649999998</v>
      </c>
      <c r="K1771" s="4">
        <v>5.385008075</v>
      </c>
      <c r="L1771" s="4">
        <v>5.4159903490000003</v>
      </c>
      <c r="M1771" s="4" t="s">
        <v>30021</v>
      </c>
      <c r="R1771" t="s">
        <v>7471</v>
      </c>
      <c r="S1771">
        <v>1392.8985674288986</v>
      </c>
      <c r="T1771">
        <v>491.11774397286854</v>
      </c>
      <c r="U1771">
        <v>600.38432871424129</v>
      </c>
      <c r="V1771">
        <v>663.32196000844169</v>
      </c>
      <c r="W1771">
        <v>296.25781565471095</v>
      </c>
      <c r="X1771">
        <v>501.9419288224027</v>
      </c>
      <c r="Y1771">
        <v>788.55800893680725</v>
      </c>
      <c r="AT1771" t="s">
        <v>7471</v>
      </c>
      <c r="AU1771">
        <f t="shared" si="191"/>
        <v>1.0325966748624825E-6</v>
      </c>
      <c r="AV1771">
        <f t="shared" si="192"/>
        <v>4.8544003729664694E-7</v>
      </c>
      <c r="AW1771">
        <f t="shared" si="193"/>
        <v>6.1924530212640733E-7</v>
      </c>
      <c r="AX1771">
        <f t="shared" si="194"/>
        <v>7.4931821417663768E-7</v>
      </c>
      <c r="AY1771">
        <f t="shared" si="195"/>
        <v>3.6989411712781329E-7</v>
      </c>
      <c r="AZ1771">
        <f t="shared" si="196"/>
        <v>4.9613908607170802E-7</v>
      </c>
      <c r="BA1771">
        <f t="shared" si="197"/>
        <v>7.4739856825871491E-7</v>
      </c>
    </row>
    <row r="1772" spans="1:53" x14ac:dyDescent="0.3">
      <c r="A1772" s="3" t="s">
        <v>10380</v>
      </c>
      <c r="B1772" s="3" t="s">
        <v>29779</v>
      </c>
      <c r="C1772" s="6" t="s">
        <v>4610</v>
      </c>
      <c r="D1772" s="3">
        <v>2</v>
      </c>
      <c r="E1772" s="3">
        <v>146.93</v>
      </c>
      <c r="F1772" s="3">
        <v>24499.824100000002</v>
      </c>
      <c r="G1772" s="4">
        <v>29.739088701834842</v>
      </c>
      <c r="H1772" s="4">
        <v>31.079265990800643</v>
      </c>
      <c r="I1772" s="4">
        <v>44.816731139681877</v>
      </c>
      <c r="J1772" s="4">
        <v>52.204208127185986</v>
      </c>
      <c r="K1772" s="4">
        <v>31.249065555794118</v>
      </c>
      <c r="L1772" s="4">
        <v>27.790300748461181</v>
      </c>
      <c r="M1772" s="4">
        <v>41.129435712965162</v>
      </c>
      <c r="R1772" t="s">
        <v>7472</v>
      </c>
      <c r="AT1772" t="s">
        <v>7472</v>
      </c>
      <c r="AU1772">
        <f t="shared" si="191"/>
        <v>0</v>
      </c>
      <c r="AV1772">
        <f t="shared" si="192"/>
        <v>0</v>
      </c>
      <c r="AW1772">
        <f t="shared" si="193"/>
        <v>0</v>
      </c>
      <c r="AX1772">
        <f t="shared" si="194"/>
        <v>0</v>
      </c>
      <c r="AY1772">
        <f t="shared" si="195"/>
        <v>0</v>
      </c>
      <c r="AZ1772">
        <f t="shared" si="196"/>
        <v>0</v>
      </c>
      <c r="BA1772">
        <f t="shared" si="197"/>
        <v>0</v>
      </c>
    </row>
    <row r="1773" spans="1:53" x14ac:dyDescent="0.3">
      <c r="A1773" s="3" t="s">
        <v>16761</v>
      </c>
      <c r="B1773" s="3" t="s">
        <v>29780</v>
      </c>
      <c r="C1773" s="6" t="s">
        <v>7701</v>
      </c>
      <c r="D1773" s="3">
        <v>2</v>
      </c>
      <c r="E1773" s="3">
        <v>166.04</v>
      </c>
      <c r="F1773" s="3">
        <v>9841.1913800000002</v>
      </c>
      <c r="G1773" s="4">
        <v>13.720300996477748</v>
      </c>
      <c r="H1773" s="4">
        <v>18.335753171831549</v>
      </c>
      <c r="I1773" s="4">
        <v>16.648037266247599</v>
      </c>
      <c r="J1773" s="4">
        <v>21.159378164602792</v>
      </c>
      <c r="K1773" s="4">
        <v>0.81688501927030976</v>
      </c>
      <c r="L1773" s="4">
        <v>14.753265492766969</v>
      </c>
      <c r="M1773" s="4">
        <v>3.0548917706230698</v>
      </c>
      <c r="R1773" t="s">
        <v>7474</v>
      </c>
      <c r="S1773">
        <v>179.80700361925389</v>
      </c>
      <c r="T1773">
        <v>119.54682836091042</v>
      </c>
      <c r="U1773">
        <v>78.336866670741173</v>
      </c>
      <c r="V1773">
        <v>112.55198814321145</v>
      </c>
      <c r="W1773">
        <v>38.370400202047847</v>
      </c>
      <c r="X1773">
        <v>42.266601031406303</v>
      </c>
      <c r="Y1773">
        <v>149.95680352482182</v>
      </c>
      <c r="AT1773" t="s">
        <v>7474</v>
      </c>
      <c r="AU1773">
        <f t="shared" si="191"/>
        <v>1.3329622012387162E-7</v>
      </c>
      <c r="AV1773">
        <f t="shared" si="192"/>
        <v>1.1816477317386886E-7</v>
      </c>
      <c r="AW1773">
        <f t="shared" si="193"/>
        <v>8.0797806253613739E-8</v>
      </c>
      <c r="AX1773">
        <f t="shared" si="194"/>
        <v>1.271437700576474E-7</v>
      </c>
      <c r="AY1773">
        <f t="shared" si="195"/>
        <v>4.7907547266598729E-8</v>
      </c>
      <c r="AZ1773">
        <f t="shared" si="196"/>
        <v>4.1777965941751583E-8</v>
      </c>
      <c r="BA1773">
        <f t="shared" si="197"/>
        <v>1.4212968352983505E-7</v>
      </c>
    </row>
    <row r="1774" spans="1:53" x14ac:dyDescent="0.3">
      <c r="A1774" s="3" t="s">
        <v>16423</v>
      </c>
      <c r="B1774" s="3" t="s">
        <v>29781</v>
      </c>
      <c r="C1774" s="6" t="s">
        <v>5523</v>
      </c>
      <c r="D1774" s="3">
        <v>2</v>
      </c>
      <c r="E1774" s="3">
        <v>82.78</v>
      </c>
      <c r="F1774" s="3">
        <v>34462.773739999997</v>
      </c>
      <c r="G1774" s="4">
        <v>11.739918659550778</v>
      </c>
      <c r="H1774" s="4">
        <v>15.822577940199986</v>
      </c>
      <c r="I1774" s="4">
        <v>24.039715962387909</v>
      </c>
      <c r="J1774" s="4">
        <v>7.4645124437374637</v>
      </c>
      <c r="K1774" s="4">
        <v>15.44849743364675</v>
      </c>
      <c r="L1774" s="4">
        <v>8.4255435479263454</v>
      </c>
      <c r="M1774" s="4">
        <v>14.647419174514729</v>
      </c>
      <c r="R1774" t="s">
        <v>4432</v>
      </c>
      <c r="AT1774" t="s">
        <v>4432</v>
      </c>
      <c r="AU1774">
        <f t="shared" si="191"/>
        <v>0</v>
      </c>
      <c r="AV1774">
        <f t="shared" si="192"/>
        <v>0</v>
      </c>
      <c r="AW1774">
        <f t="shared" si="193"/>
        <v>0</v>
      </c>
      <c r="AX1774">
        <f t="shared" si="194"/>
        <v>0</v>
      </c>
      <c r="AY1774">
        <f t="shared" si="195"/>
        <v>0</v>
      </c>
      <c r="AZ1774">
        <f t="shared" si="196"/>
        <v>0</v>
      </c>
      <c r="BA1774">
        <f t="shared" si="197"/>
        <v>0</v>
      </c>
    </row>
    <row r="1775" spans="1:53" x14ac:dyDescent="0.3">
      <c r="A1775" s="3" t="s">
        <v>22153</v>
      </c>
      <c r="B1775" s="3" t="s">
        <v>29782</v>
      </c>
      <c r="C1775" s="6" t="s">
        <v>5239</v>
      </c>
      <c r="D1775" s="3">
        <v>2</v>
      </c>
      <c r="E1775" s="3">
        <v>102.68</v>
      </c>
      <c r="F1775" s="3">
        <v>12305.21781</v>
      </c>
      <c r="G1775" s="4">
        <v>11.794553790217755</v>
      </c>
      <c r="H1775" s="4">
        <v>61.690706126109042</v>
      </c>
      <c r="I1775" s="4">
        <v>59.484328715744098</v>
      </c>
      <c r="J1775" s="4">
        <v>55.543983629713281</v>
      </c>
      <c r="K1775" s="4">
        <v>72.475621212111108</v>
      </c>
      <c r="L1775" s="4">
        <v>37.628710831273345</v>
      </c>
      <c r="M1775" s="4">
        <v>17.915536722257212</v>
      </c>
      <c r="R1775" t="s">
        <v>7475</v>
      </c>
      <c r="AT1775" t="s">
        <v>7475</v>
      </c>
      <c r="AU1775">
        <f t="shared" si="191"/>
        <v>0</v>
      </c>
      <c r="AV1775">
        <f t="shared" si="192"/>
        <v>0</v>
      </c>
      <c r="AW1775">
        <f t="shared" si="193"/>
        <v>0</v>
      </c>
      <c r="AX1775">
        <f t="shared" si="194"/>
        <v>0</v>
      </c>
      <c r="AY1775">
        <f t="shared" si="195"/>
        <v>0</v>
      </c>
      <c r="AZ1775">
        <f t="shared" si="196"/>
        <v>0</v>
      </c>
      <c r="BA1775">
        <f t="shared" si="197"/>
        <v>0</v>
      </c>
    </row>
    <row r="1776" spans="1:53" x14ac:dyDescent="0.3">
      <c r="A1776" s="3" t="s">
        <v>19827</v>
      </c>
      <c r="B1776" s="3" t="s">
        <v>29783</v>
      </c>
      <c r="C1776" s="6" t="s">
        <v>5156</v>
      </c>
      <c r="D1776" s="3">
        <v>2</v>
      </c>
      <c r="E1776" s="3">
        <v>151.09</v>
      </c>
      <c r="F1776" s="3">
        <v>84400.822440000004</v>
      </c>
      <c r="G1776" s="4">
        <v>8.5097615641708675</v>
      </c>
      <c r="H1776" s="4">
        <v>6.6823171999272253</v>
      </c>
      <c r="I1776" s="4">
        <v>20.483928648512016</v>
      </c>
      <c r="J1776" s="4">
        <v>15.793276063074961</v>
      </c>
      <c r="K1776" s="4">
        <v>4.9444578917840252</v>
      </c>
      <c r="L1776" s="4">
        <v>19.768481182887012</v>
      </c>
      <c r="M1776" s="4">
        <v>30.540577391410235</v>
      </c>
      <c r="R1776" t="s">
        <v>7477</v>
      </c>
      <c r="S1776">
        <v>16.61256139</v>
      </c>
      <c r="T1776">
        <v>18.835138629999999</v>
      </c>
      <c r="U1776">
        <v>9.5931884019999991</v>
      </c>
      <c r="V1776">
        <v>1.6479449049999999</v>
      </c>
      <c r="W1776">
        <v>5.2722046389999999</v>
      </c>
      <c r="X1776">
        <v>13.694591369999999</v>
      </c>
      <c r="AT1776" t="s">
        <v>7477</v>
      </c>
      <c r="AU1776">
        <f t="shared" si="191"/>
        <v>1.2315380353881008E-8</v>
      </c>
      <c r="AV1776">
        <f t="shared" si="192"/>
        <v>1.8617389640761653E-8</v>
      </c>
      <c r="AW1776">
        <f t="shared" si="193"/>
        <v>9.8945568134232434E-9</v>
      </c>
      <c r="AX1776">
        <f t="shared" si="194"/>
        <v>1.8615924207610643E-9</v>
      </c>
      <c r="AY1776">
        <f t="shared" si="195"/>
        <v>6.5826363971203337E-9</v>
      </c>
      <c r="AZ1776">
        <f t="shared" si="196"/>
        <v>1.3536271142714806E-8</v>
      </c>
      <c r="BA1776">
        <f t="shared" si="197"/>
        <v>0</v>
      </c>
    </row>
    <row r="1777" spans="1:53" x14ac:dyDescent="0.3">
      <c r="A1777" s="3" t="s">
        <v>10679</v>
      </c>
      <c r="B1777" s="3" t="s">
        <v>29784</v>
      </c>
      <c r="C1777" s="6" t="s">
        <v>3095</v>
      </c>
      <c r="D1777" s="3">
        <v>2</v>
      </c>
      <c r="E1777" s="3">
        <v>109.33</v>
      </c>
      <c r="F1777" s="3">
        <v>42524.575239999998</v>
      </c>
      <c r="G1777" s="4">
        <v>5.010654457657175</v>
      </c>
      <c r="H1777" s="4">
        <v>2.001104611016403</v>
      </c>
      <c r="I1777" s="4">
        <v>1.8369324140764602</v>
      </c>
      <c r="J1777" s="4">
        <v>1.7451934411124832</v>
      </c>
      <c r="K1777" s="4">
        <v>2.218638700839461</v>
      </c>
      <c r="L1777" s="4">
        <v>3.6180272488551029</v>
      </c>
      <c r="M1777" s="4">
        <v>3.1385167918040531</v>
      </c>
      <c r="R1777" t="s">
        <v>3875</v>
      </c>
      <c r="S1777">
        <v>0.44652974560093633</v>
      </c>
      <c r="T1777">
        <v>1.9055513987152013</v>
      </c>
      <c r="U1777">
        <v>0.45636055381575347</v>
      </c>
      <c r="V1777">
        <v>1.3319842387831868</v>
      </c>
      <c r="W1777">
        <v>9.6689209426668761</v>
      </c>
      <c r="X1777">
        <v>9.5939033635777253</v>
      </c>
      <c r="Y1777">
        <v>7.3326328631564834</v>
      </c>
      <c r="AT1777" t="s">
        <v>3875</v>
      </c>
      <c r="AU1777">
        <f t="shared" si="191"/>
        <v>3.3102563339254311E-10</v>
      </c>
      <c r="AV1777">
        <f t="shared" si="192"/>
        <v>1.8835217285777558E-9</v>
      </c>
      <c r="AW1777">
        <f t="shared" si="193"/>
        <v>4.7069704439390296E-10</v>
      </c>
      <c r="AX1777">
        <f t="shared" si="194"/>
        <v>1.5046690917691669E-9</v>
      </c>
      <c r="AY1777">
        <f t="shared" si="195"/>
        <v>1.2072177632723719E-8</v>
      </c>
      <c r="AZ1777">
        <f t="shared" si="196"/>
        <v>9.4829903089245441E-9</v>
      </c>
      <c r="BA1777">
        <f t="shared" si="197"/>
        <v>6.9498999964239036E-9</v>
      </c>
    </row>
    <row r="1778" spans="1:53" x14ac:dyDescent="0.3">
      <c r="A1778" s="3" t="s">
        <v>11692</v>
      </c>
      <c r="B1778" s="3" t="s">
        <v>29785</v>
      </c>
      <c r="C1778" s="6" t="s">
        <v>4159</v>
      </c>
      <c r="D1778" s="3">
        <v>2</v>
      </c>
      <c r="E1778" s="3">
        <v>112.55</v>
      </c>
      <c r="F1778" s="3">
        <v>30951.947899999999</v>
      </c>
      <c r="G1778" s="4">
        <v>25.993542321694935</v>
      </c>
      <c r="H1778" s="4">
        <v>37.911407436561092</v>
      </c>
      <c r="I1778" s="4">
        <v>34.362277196846584</v>
      </c>
      <c r="J1778" s="4">
        <v>38.309206570215935</v>
      </c>
      <c r="K1778" s="4">
        <v>44.183124578443213</v>
      </c>
      <c r="L1778" s="4">
        <v>43.00606181150853</v>
      </c>
      <c r="M1778" s="4">
        <v>33.862389988431232</v>
      </c>
      <c r="R1778" t="s">
        <v>4793</v>
      </c>
      <c r="S1778">
        <v>480.14398194469237</v>
      </c>
      <c r="T1778">
        <v>353.33509469709549</v>
      </c>
      <c r="U1778">
        <v>921.74600463300067</v>
      </c>
      <c r="V1778">
        <v>1643.8756888137823</v>
      </c>
      <c r="W1778">
        <v>375.53719742042244</v>
      </c>
      <c r="X1778">
        <v>350.2482640015732</v>
      </c>
      <c r="Y1778">
        <v>852.04535004370848</v>
      </c>
      <c r="AT1778" t="s">
        <v>4793</v>
      </c>
      <c r="AU1778">
        <f t="shared" si="191"/>
        <v>3.5594485542941683E-7</v>
      </c>
      <c r="AV1778">
        <f t="shared" si="192"/>
        <v>3.4925026361386773E-7</v>
      </c>
      <c r="AW1778">
        <f t="shared" si="193"/>
        <v>9.5070250142129039E-7</v>
      </c>
      <c r="AX1778">
        <f t="shared" si="194"/>
        <v>1.8569956517867392E-6</v>
      </c>
      <c r="AY1778">
        <f t="shared" si="195"/>
        <v>4.6887876959971641E-7</v>
      </c>
      <c r="AZ1778">
        <f t="shared" si="196"/>
        <v>3.4619911910452667E-7</v>
      </c>
      <c r="BA1778">
        <f t="shared" si="197"/>
        <v>8.0757213482971042E-7</v>
      </c>
    </row>
    <row r="1779" spans="1:53" x14ac:dyDescent="0.3">
      <c r="A1779" s="3" t="s">
        <v>22052</v>
      </c>
      <c r="B1779" s="3" t="s">
        <v>29786</v>
      </c>
      <c r="C1779" s="6" t="s">
        <v>29787</v>
      </c>
      <c r="D1779" s="3">
        <v>2</v>
      </c>
      <c r="E1779" s="3">
        <v>103.14</v>
      </c>
      <c r="F1779" s="3">
        <v>12318.961230000001</v>
      </c>
      <c r="G1779" s="4">
        <v>90.290161893155357</v>
      </c>
      <c r="H1779" s="4">
        <v>88.001635871116733</v>
      </c>
      <c r="I1779" s="4">
        <v>133.72748682522004</v>
      </c>
      <c r="J1779" s="4">
        <v>114.2356742197687</v>
      </c>
      <c r="K1779" s="4">
        <v>108.99941719000221</v>
      </c>
      <c r="L1779" s="4">
        <v>102.51018392957685</v>
      </c>
      <c r="M1779" s="4">
        <v>97.355675654279537</v>
      </c>
      <c r="R1779" t="s">
        <v>4794</v>
      </c>
      <c r="S1779">
        <v>1716.2173425455082</v>
      </c>
      <c r="T1779">
        <v>1444.5621212497226</v>
      </c>
      <c r="U1779">
        <v>1720.9861728651679</v>
      </c>
      <c r="V1779">
        <v>1000.5762832736694</v>
      </c>
      <c r="W1779">
        <v>1574.4659894078868</v>
      </c>
      <c r="X1779">
        <v>1620.7220500120884</v>
      </c>
      <c r="Y1779">
        <v>1142.1885987417497</v>
      </c>
      <c r="AT1779" t="s">
        <v>4794</v>
      </c>
      <c r="AU1779">
        <f t="shared" si="191"/>
        <v>1.2722823920516948E-6</v>
      </c>
      <c r="AV1779">
        <f t="shared" si="192"/>
        <v>1.427861849063081E-6</v>
      </c>
      <c r="AW1779">
        <f t="shared" si="193"/>
        <v>1.7750506660517729E-6</v>
      </c>
      <c r="AX1779">
        <f t="shared" si="194"/>
        <v>1.1302958124898835E-6</v>
      </c>
      <c r="AY1779">
        <f t="shared" si="195"/>
        <v>1.9658070650820262E-6</v>
      </c>
      <c r="AZ1779">
        <f t="shared" si="196"/>
        <v>1.6019852307531991E-6</v>
      </c>
      <c r="BA1779">
        <f t="shared" si="197"/>
        <v>1.0825711155124699E-6</v>
      </c>
    </row>
    <row r="1780" spans="1:53" x14ac:dyDescent="0.3">
      <c r="A1780" s="3" t="s">
        <v>9291</v>
      </c>
      <c r="B1780" s="3" t="s">
        <v>29788</v>
      </c>
      <c r="C1780" s="6" t="s">
        <v>5428</v>
      </c>
      <c r="D1780" s="3">
        <v>2</v>
      </c>
      <c r="E1780" s="3">
        <v>189.51</v>
      </c>
      <c r="F1780" s="3">
        <v>29330.507740000001</v>
      </c>
      <c r="G1780" s="4">
        <v>21.213447930000001</v>
      </c>
      <c r="H1780" s="4">
        <v>6.3842682699999997</v>
      </c>
      <c r="I1780" s="4">
        <v>21.178886349999999</v>
      </c>
      <c r="J1780" s="4">
        <v>10.86192733</v>
      </c>
      <c r="K1780" s="4">
        <v>6.8846915959999997</v>
      </c>
      <c r="L1780" s="4">
        <v>9.1861991799999991</v>
      </c>
      <c r="M1780" s="4" t="s">
        <v>30021</v>
      </c>
      <c r="R1780" t="s">
        <v>4795</v>
      </c>
      <c r="S1780">
        <v>296.47679692124547</v>
      </c>
      <c r="T1780">
        <v>79.788142622945244</v>
      </c>
      <c r="U1780">
        <v>209.76179822899914</v>
      </c>
      <c r="V1780">
        <v>200.48290972197179</v>
      </c>
      <c r="W1780">
        <v>48.385360127665834</v>
      </c>
      <c r="X1780">
        <v>151.21914574201961</v>
      </c>
      <c r="Y1780">
        <v>178.1405986947137</v>
      </c>
      <c r="AT1780" t="s">
        <v>4795</v>
      </c>
      <c r="AU1780">
        <f t="shared" si="191"/>
        <v>2.1978696929802441E-7</v>
      </c>
      <c r="AV1780">
        <f t="shared" si="192"/>
        <v>7.886572905590736E-8</v>
      </c>
      <c r="AW1780">
        <f t="shared" si="193"/>
        <v>2.1635143008657609E-7</v>
      </c>
      <c r="AX1780">
        <f t="shared" si="194"/>
        <v>2.2647447987986427E-7</v>
      </c>
      <c r="AY1780">
        <f t="shared" si="195"/>
        <v>6.041177353171933E-8</v>
      </c>
      <c r="AZ1780">
        <f t="shared" si="196"/>
        <v>1.4947093370144746E-7</v>
      </c>
      <c r="BA1780">
        <f t="shared" si="197"/>
        <v>1.6884240208617163E-7</v>
      </c>
    </row>
    <row r="1781" spans="1:53" x14ac:dyDescent="0.3">
      <c r="A1781" s="3" t="s">
        <v>21116</v>
      </c>
      <c r="B1781" s="3" t="s">
        <v>29789</v>
      </c>
      <c r="C1781" s="6" t="s">
        <v>4606</v>
      </c>
      <c r="D1781" s="3">
        <v>2</v>
      </c>
      <c r="E1781" s="3">
        <v>107.66</v>
      </c>
      <c r="F1781" s="3">
        <v>12205.802589999999</v>
      </c>
      <c r="G1781" s="4">
        <v>197.7550887401467</v>
      </c>
      <c r="H1781" s="4">
        <v>102.15496726234485</v>
      </c>
      <c r="I1781" s="4">
        <v>95.47936218284498</v>
      </c>
      <c r="J1781" s="4">
        <v>103.4621441342329</v>
      </c>
      <c r="K1781" s="4">
        <v>45.084746468107888</v>
      </c>
      <c r="L1781" s="4">
        <v>80.239808896974736</v>
      </c>
      <c r="M1781" s="4">
        <v>143.78168499529295</v>
      </c>
      <c r="R1781" t="s">
        <v>4796</v>
      </c>
      <c r="S1781">
        <v>2378.611052071421</v>
      </c>
      <c r="T1781">
        <v>732.86044486748347</v>
      </c>
      <c r="U1781">
        <v>1423.8536547450378</v>
      </c>
      <c r="V1781">
        <v>2359.8458498774871</v>
      </c>
      <c r="W1781">
        <v>1253.7886192349699</v>
      </c>
      <c r="X1781">
        <v>1239.4518877925029</v>
      </c>
      <c r="Y1781">
        <v>1370.1875274686874</v>
      </c>
      <c r="AT1781" t="s">
        <v>4796</v>
      </c>
      <c r="AU1781">
        <f t="shared" si="191"/>
        <v>1.7633343307214478E-6</v>
      </c>
      <c r="AV1781">
        <f t="shared" si="192"/>
        <v>7.2438800278688799E-7</v>
      </c>
      <c r="AW1781">
        <f t="shared" si="193"/>
        <v>1.468583779501082E-6</v>
      </c>
      <c r="AX1781">
        <f t="shared" si="194"/>
        <v>2.6657876334138623E-6</v>
      </c>
      <c r="AY1781">
        <f t="shared" si="195"/>
        <v>1.5654237959998429E-6</v>
      </c>
      <c r="AZ1781">
        <f t="shared" si="196"/>
        <v>1.2251228509280485E-6</v>
      </c>
      <c r="BA1781">
        <f t="shared" si="197"/>
        <v>1.2986694506556108E-6</v>
      </c>
    </row>
    <row r="1782" spans="1:53" x14ac:dyDescent="0.3">
      <c r="A1782" s="3" t="s">
        <v>16652</v>
      </c>
      <c r="B1782" s="3" t="s">
        <v>29790</v>
      </c>
      <c r="C1782" s="6" t="s">
        <v>2983</v>
      </c>
      <c r="D1782" s="3">
        <v>2</v>
      </c>
      <c r="E1782" s="3">
        <v>132.75</v>
      </c>
      <c r="F1782" s="3">
        <v>32498.358919999999</v>
      </c>
      <c r="G1782" s="4">
        <v>39.220910433613938</v>
      </c>
      <c r="H1782" s="4">
        <v>26.58142672218446</v>
      </c>
      <c r="I1782" s="4">
        <v>41.969278341547628</v>
      </c>
      <c r="J1782" s="4">
        <v>44.719407759151146</v>
      </c>
      <c r="K1782" s="4">
        <v>21.210298297724208</v>
      </c>
      <c r="L1782" s="4">
        <v>47.018085110028728</v>
      </c>
      <c r="M1782" s="4">
        <v>70.664859643314045</v>
      </c>
      <c r="R1782" t="s">
        <v>3048</v>
      </c>
      <c r="S1782">
        <v>3635.0773132860413</v>
      </c>
      <c r="T1782">
        <v>2352.4583321654732</v>
      </c>
      <c r="U1782">
        <v>2179.9225133239529</v>
      </c>
      <c r="V1782">
        <v>2549.3144774827042</v>
      </c>
      <c r="W1782">
        <v>2036.90094262924</v>
      </c>
      <c r="X1782">
        <v>2725.6580032582397</v>
      </c>
      <c r="Y1782">
        <v>3578.9809020553321</v>
      </c>
      <c r="AT1782" t="s">
        <v>3048</v>
      </c>
      <c r="AU1782">
        <f t="shared" si="191"/>
        <v>2.6947897243485503E-6</v>
      </c>
      <c r="AV1782">
        <f t="shared" si="192"/>
        <v>2.3252620670294964E-6</v>
      </c>
      <c r="AW1782">
        <f t="shared" si="193"/>
        <v>2.2484044149958982E-6</v>
      </c>
      <c r="AX1782">
        <f t="shared" si="194"/>
        <v>2.8798198865867154E-6</v>
      </c>
      <c r="AY1782">
        <f t="shared" si="195"/>
        <v>2.5431824446069176E-6</v>
      </c>
      <c r="AZ1782">
        <f t="shared" si="196"/>
        <v>2.6941472569410571E-6</v>
      </c>
      <c r="BA1782">
        <f t="shared" si="197"/>
        <v>3.3921730192404904E-6</v>
      </c>
    </row>
    <row r="1783" spans="1:53" x14ac:dyDescent="0.3">
      <c r="A1783" s="3" t="s">
        <v>15001</v>
      </c>
      <c r="B1783" s="3" t="s">
        <v>29791</v>
      </c>
      <c r="C1783" s="6" t="s">
        <v>6367</v>
      </c>
      <c r="D1783" s="3">
        <v>2</v>
      </c>
      <c r="E1783" s="3">
        <v>55.48</v>
      </c>
      <c r="F1783" s="3">
        <v>18864.317299999999</v>
      </c>
      <c r="G1783" s="4">
        <v>1.911876533</v>
      </c>
      <c r="H1783" s="4">
        <v>0.64245179500000005</v>
      </c>
      <c r="I1783" s="4">
        <v>3.0954730999999999E-2</v>
      </c>
      <c r="J1783" s="4">
        <v>1.4913918100000001</v>
      </c>
      <c r="K1783" s="4">
        <v>0.25329804099999997</v>
      </c>
      <c r="L1783" s="4">
        <v>1.7676711810000001</v>
      </c>
      <c r="M1783" s="4" t="s">
        <v>30021</v>
      </c>
      <c r="R1783" t="s">
        <v>3049</v>
      </c>
      <c r="S1783">
        <v>81.391221970000004</v>
      </c>
      <c r="T1783">
        <v>30.81505744</v>
      </c>
      <c r="U1783">
        <v>41.694947820000003</v>
      </c>
      <c r="V1783">
        <v>34.985849389999998</v>
      </c>
      <c r="W1783">
        <v>24.926003219999998</v>
      </c>
      <c r="X1783">
        <v>25.883716150000001</v>
      </c>
      <c r="AT1783" t="s">
        <v>3049</v>
      </c>
      <c r="AU1783">
        <f t="shared" si="191"/>
        <v>6.033770666039997E-8</v>
      </c>
      <c r="AV1783">
        <f t="shared" si="192"/>
        <v>3.045881118438741E-8</v>
      </c>
      <c r="AW1783">
        <f t="shared" si="193"/>
        <v>4.3004787642000041E-8</v>
      </c>
      <c r="AX1783">
        <f t="shared" si="194"/>
        <v>3.9521583434436539E-8</v>
      </c>
      <c r="AY1783">
        <f t="shared" si="195"/>
        <v>3.1121480910845695E-8</v>
      </c>
      <c r="AZ1783">
        <f t="shared" si="196"/>
        <v>2.558448007108855E-8</v>
      </c>
      <c r="BA1783">
        <f t="shared" si="197"/>
        <v>0</v>
      </c>
    </row>
    <row r="1784" spans="1:53" x14ac:dyDescent="0.3">
      <c r="A1784" s="3" t="s">
        <v>9433</v>
      </c>
      <c r="B1784" s="3" t="s">
        <v>29792</v>
      </c>
      <c r="C1784" s="6" t="s">
        <v>4715</v>
      </c>
      <c r="D1784" s="3">
        <v>2</v>
      </c>
      <c r="E1784" s="3">
        <v>197.47</v>
      </c>
      <c r="F1784" s="3">
        <v>23222.849569999998</v>
      </c>
      <c r="G1784" s="4">
        <v>601.77992589758048</v>
      </c>
      <c r="H1784" s="4">
        <v>227.8674219550079</v>
      </c>
      <c r="I1784" s="4">
        <v>361.80356862741621</v>
      </c>
      <c r="J1784" s="4">
        <v>475.19899611731921</v>
      </c>
      <c r="K1784" s="4">
        <v>144.29883570237908</v>
      </c>
      <c r="L1784" s="4">
        <v>264.51485423280894</v>
      </c>
      <c r="M1784" s="4">
        <v>459.82824285148018</v>
      </c>
      <c r="R1784" t="s">
        <v>4118</v>
      </c>
      <c r="S1784">
        <v>1233.7903405628745</v>
      </c>
      <c r="T1784">
        <v>624.93004415596317</v>
      </c>
      <c r="U1784">
        <v>1171.376256509714</v>
      </c>
      <c r="V1784">
        <v>997.87329269145005</v>
      </c>
      <c r="W1784">
        <v>1197.8608172159882</v>
      </c>
      <c r="X1784">
        <v>870.6935579620864</v>
      </c>
      <c r="Y1784">
        <v>1519.3525184142659</v>
      </c>
      <c r="AT1784" t="s">
        <v>4118</v>
      </c>
      <c r="AU1784">
        <f t="shared" si="191"/>
        <v>9.1464506672177805E-7</v>
      </c>
      <c r="AV1784">
        <f t="shared" si="192"/>
        <v>6.1770536223921333E-7</v>
      </c>
      <c r="AW1784">
        <f t="shared" si="193"/>
        <v>1.208174845968214E-6</v>
      </c>
      <c r="AX1784">
        <f t="shared" si="194"/>
        <v>1.1272423931880724E-6</v>
      </c>
      <c r="AY1784">
        <f t="shared" si="195"/>
        <v>1.495594870457431E-6</v>
      </c>
      <c r="AZ1784">
        <f t="shared" si="196"/>
        <v>8.6062765688713458E-7</v>
      </c>
      <c r="BA1784">
        <f t="shared" si="197"/>
        <v>1.4400486509218828E-6</v>
      </c>
    </row>
    <row r="1785" spans="1:53" x14ac:dyDescent="0.3">
      <c r="A1785" s="3" t="s">
        <v>21925</v>
      </c>
      <c r="B1785" s="3" t="s">
        <v>29793</v>
      </c>
      <c r="C1785" s="6" t="s">
        <v>4762</v>
      </c>
      <c r="D1785" s="3">
        <v>2</v>
      </c>
      <c r="E1785" s="3">
        <v>83.34</v>
      </c>
      <c r="F1785" s="3">
        <v>53650.732409999997</v>
      </c>
      <c r="G1785" s="4">
        <v>7.4853615302400622E-3</v>
      </c>
      <c r="H1785" s="4">
        <v>0.12054113419267379</v>
      </c>
      <c r="I1785" s="4">
        <v>0.19224722445548512</v>
      </c>
      <c r="J1785" s="4">
        <v>3.5798160544327981E-2</v>
      </c>
      <c r="K1785" s="4">
        <v>0.6090098083549389</v>
      </c>
      <c r="L1785" s="4">
        <v>0.50576061871383782</v>
      </c>
      <c r="M1785" s="4">
        <v>0.46750779520051289</v>
      </c>
      <c r="R1785" t="s">
        <v>6014</v>
      </c>
      <c r="AT1785" t="s">
        <v>6014</v>
      </c>
      <c r="AU1785">
        <f t="shared" si="191"/>
        <v>0</v>
      </c>
      <c r="AV1785">
        <f t="shared" si="192"/>
        <v>0</v>
      </c>
      <c r="AW1785">
        <f t="shared" si="193"/>
        <v>0</v>
      </c>
      <c r="AX1785">
        <f t="shared" si="194"/>
        <v>0</v>
      </c>
      <c r="AY1785">
        <f t="shared" si="195"/>
        <v>0</v>
      </c>
      <c r="AZ1785">
        <f t="shared" si="196"/>
        <v>0</v>
      </c>
      <c r="BA1785">
        <f t="shared" si="197"/>
        <v>0</v>
      </c>
    </row>
    <row r="1786" spans="1:53" x14ac:dyDescent="0.3">
      <c r="A1786" s="3" t="s">
        <v>14714</v>
      </c>
      <c r="B1786" s="3" t="s">
        <v>29794</v>
      </c>
      <c r="C1786" s="6" t="s">
        <v>6793</v>
      </c>
      <c r="D1786" s="3">
        <v>2</v>
      </c>
      <c r="E1786" s="3">
        <v>55.81</v>
      </c>
      <c r="F1786" s="3">
        <v>56474.017339999999</v>
      </c>
      <c r="G1786" s="4">
        <v>46.529568597174155</v>
      </c>
      <c r="H1786" s="4">
        <v>48.60035032958524</v>
      </c>
      <c r="I1786" s="4">
        <v>79.183149295213909</v>
      </c>
      <c r="J1786" s="4">
        <v>82.718448926128204</v>
      </c>
      <c r="K1786" s="4">
        <v>71.134070243243272</v>
      </c>
      <c r="L1786" s="4">
        <v>73.368180219224328</v>
      </c>
      <c r="M1786" s="4">
        <v>70.886085381691373</v>
      </c>
      <c r="R1786" t="s">
        <v>3655</v>
      </c>
      <c r="S1786">
        <v>1902.1599316169222</v>
      </c>
      <c r="T1786">
        <v>1421.2594519357779</v>
      </c>
      <c r="U1786">
        <v>2282.3038702358022</v>
      </c>
      <c r="V1786">
        <v>2180.6397217961071</v>
      </c>
      <c r="W1786">
        <v>1973.5992054939595</v>
      </c>
      <c r="X1786">
        <v>1821.4721658086876</v>
      </c>
      <c r="Y1786">
        <v>2177.7378919175508</v>
      </c>
      <c r="AT1786" t="s">
        <v>3655</v>
      </c>
      <c r="AU1786">
        <f t="shared" si="191"/>
        <v>1.4101271021262235E-6</v>
      </c>
      <c r="AV1786">
        <f t="shared" si="192"/>
        <v>1.4048285769003515E-6</v>
      </c>
      <c r="AW1786">
        <f t="shared" si="193"/>
        <v>2.3540020651357053E-6</v>
      </c>
      <c r="AX1786">
        <f t="shared" si="194"/>
        <v>2.4633483596383638E-6</v>
      </c>
      <c r="AY1786">
        <f t="shared" si="195"/>
        <v>2.4641467569962264E-6</v>
      </c>
      <c r="AZ1786">
        <f t="shared" si="196"/>
        <v>1.8004145176107126E-6</v>
      </c>
      <c r="BA1786">
        <f t="shared" si="197"/>
        <v>2.0640690526451348E-6</v>
      </c>
    </row>
    <row r="1787" spans="1:53" x14ac:dyDescent="0.3">
      <c r="A1787" s="3" t="s">
        <v>10688</v>
      </c>
      <c r="B1787" s="3" t="s">
        <v>29795</v>
      </c>
      <c r="C1787" s="6" t="s">
        <v>3090</v>
      </c>
      <c r="D1787" s="3">
        <v>2</v>
      </c>
      <c r="E1787" s="3">
        <v>190.02</v>
      </c>
      <c r="F1787" s="3">
        <v>29747.489379999999</v>
      </c>
      <c r="G1787" s="4">
        <v>11.595411464432475</v>
      </c>
      <c r="H1787" s="4">
        <v>17.608459809493048</v>
      </c>
      <c r="I1787" s="4">
        <v>14.896564588879519</v>
      </c>
      <c r="J1787" s="4">
        <v>18.386932527517185</v>
      </c>
      <c r="K1787" s="4">
        <v>15.524853908621166</v>
      </c>
      <c r="L1787" s="4">
        <v>17.67777785895084</v>
      </c>
      <c r="M1787" s="4">
        <v>20.145195886941057</v>
      </c>
      <c r="R1787" t="s">
        <v>3449</v>
      </c>
      <c r="AT1787" t="s">
        <v>3449</v>
      </c>
      <c r="AU1787">
        <f t="shared" si="191"/>
        <v>0</v>
      </c>
      <c r="AV1787">
        <f t="shared" si="192"/>
        <v>0</v>
      </c>
      <c r="AW1787">
        <f t="shared" si="193"/>
        <v>0</v>
      </c>
      <c r="AX1787">
        <f t="shared" si="194"/>
        <v>0</v>
      </c>
      <c r="AY1787">
        <f t="shared" si="195"/>
        <v>0</v>
      </c>
      <c r="AZ1787">
        <f t="shared" si="196"/>
        <v>0</v>
      </c>
      <c r="BA1787">
        <f t="shared" si="197"/>
        <v>0</v>
      </c>
    </row>
    <row r="1788" spans="1:53" x14ac:dyDescent="0.3">
      <c r="A1788" s="3" t="s">
        <v>21908</v>
      </c>
      <c r="B1788" s="3" t="s">
        <v>29796</v>
      </c>
      <c r="C1788" s="6" t="s">
        <v>4967</v>
      </c>
      <c r="D1788" s="3">
        <v>2</v>
      </c>
      <c r="E1788" s="3">
        <v>83.5</v>
      </c>
      <c r="F1788" s="3">
        <v>60465.761780000001</v>
      </c>
      <c r="G1788" s="4">
        <v>55.554882465045374</v>
      </c>
      <c r="H1788" s="4">
        <v>264.85677084433809</v>
      </c>
      <c r="I1788" s="4">
        <v>302.78301401924932</v>
      </c>
      <c r="J1788" s="4">
        <v>183.08796249767065</v>
      </c>
      <c r="K1788" s="4">
        <v>438.20605981006196</v>
      </c>
      <c r="L1788" s="4">
        <v>166.14866668827116</v>
      </c>
      <c r="M1788" s="4">
        <v>219.98015329157016</v>
      </c>
      <c r="R1788" t="s">
        <v>23656</v>
      </c>
      <c r="AT1788" t="s">
        <v>23656</v>
      </c>
      <c r="AU1788">
        <f t="shared" si="191"/>
        <v>0</v>
      </c>
      <c r="AV1788">
        <f t="shared" si="192"/>
        <v>0</v>
      </c>
      <c r="AW1788">
        <f t="shared" si="193"/>
        <v>0</v>
      </c>
      <c r="AX1788">
        <f t="shared" si="194"/>
        <v>0</v>
      </c>
      <c r="AY1788">
        <f t="shared" si="195"/>
        <v>0</v>
      </c>
      <c r="AZ1788">
        <f t="shared" si="196"/>
        <v>0</v>
      </c>
      <c r="BA1788">
        <f t="shared" si="197"/>
        <v>0</v>
      </c>
    </row>
    <row r="1789" spans="1:53" x14ac:dyDescent="0.3">
      <c r="A1789" s="3" t="s">
        <v>12630</v>
      </c>
      <c r="B1789" s="3" t="s">
        <v>29797</v>
      </c>
      <c r="C1789" s="6" t="s">
        <v>4313</v>
      </c>
      <c r="D1789" s="3">
        <v>2</v>
      </c>
      <c r="E1789" s="3">
        <v>81.7</v>
      </c>
      <c r="F1789" s="3">
        <v>20110.561320000001</v>
      </c>
      <c r="G1789" s="4">
        <v>35.982003422619428</v>
      </c>
      <c r="H1789" s="4">
        <v>18.82483465330905</v>
      </c>
      <c r="I1789" s="4">
        <v>29.079439798014281</v>
      </c>
      <c r="J1789" s="4">
        <v>37.81348054747955</v>
      </c>
      <c r="K1789" s="4">
        <v>21.843637925798873</v>
      </c>
      <c r="L1789" s="4">
        <v>34.115307782407555</v>
      </c>
      <c r="M1789" s="4">
        <v>36.774667759563087</v>
      </c>
      <c r="R1789" t="s">
        <v>5802</v>
      </c>
      <c r="S1789">
        <v>433.63660380032206</v>
      </c>
      <c r="T1789">
        <v>95.379013218247167</v>
      </c>
      <c r="U1789">
        <v>218.54108467038492</v>
      </c>
      <c r="V1789">
        <v>132.3248792012306</v>
      </c>
      <c r="W1789">
        <v>124.22146680259399</v>
      </c>
      <c r="X1789">
        <v>251.36843428389292</v>
      </c>
      <c r="Y1789">
        <v>243.44008466205275</v>
      </c>
      <c r="AT1789" t="s">
        <v>5802</v>
      </c>
      <c r="AU1789">
        <f t="shared" si="191"/>
        <v>3.2146756817289144E-7</v>
      </c>
      <c r="AV1789">
        <f t="shared" si="192"/>
        <v>9.4276356947390494E-8</v>
      </c>
      <c r="AW1789">
        <f t="shared" si="193"/>
        <v>2.2540651634522786E-7</v>
      </c>
      <c r="AX1789">
        <f t="shared" si="194"/>
        <v>1.4948011395995927E-7</v>
      </c>
      <c r="AY1789">
        <f t="shared" si="195"/>
        <v>1.5509730836880562E-7</v>
      </c>
      <c r="AZ1789">
        <f t="shared" si="196"/>
        <v>2.4846241784478034E-7</v>
      </c>
      <c r="BA1789">
        <f t="shared" si="197"/>
        <v>2.3073352711046939E-7</v>
      </c>
    </row>
    <row r="1790" spans="1:53" x14ac:dyDescent="0.3">
      <c r="A1790" s="3" t="s">
        <v>13269</v>
      </c>
      <c r="B1790" s="3" t="s">
        <v>29798</v>
      </c>
      <c r="C1790" s="6" t="s">
        <v>6375</v>
      </c>
      <c r="D1790" s="3">
        <v>2</v>
      </c>
      <c r="E1790" s="3">
        <v>107.67</v>
      </c>
      <c r="F1790" s="3">
        <v>15137.58295</v>
      </c>
      <c r="G1790" s="4">
        <v>24.408602660825562</v>
      </c>
      <c r="H1790" s="4">
        <v>19.056286828756548</v>
      </c>
      <c r="I1790" s="4">
        <v>16.382737462625151</v>
      </c>
      <c r="J1790" s="4">
        <v>50.576875723572591</v>
      </c>
      <c r="K1790" s="4">
        <v>19.768133828685471</v>
      </c>
      <c r="L1790" s="4">
        <v>11.621847032725748</v>
      </c>
      <c r="M1790" s="4">
        <v>12.867578697540697</v>
      </c>
      <c r="R1790" t="s">
        <v>6323</v>
      </c>
      <c r="S1790">
        <v>22.079277999999999</v>
      </c>
      <c r="T1790">
        <v>7.7124534389999999</v>
      </c>
      <c r="U1790">
        <v>6.2773591010000001</v>
      </c>
      <c r="V1790">
        <v>2.0815736610000002</v>
      </c>
      <c r="W1790">
        <v>6.4362707529999996</v>
      </c>
      <c r="X1790">
        <v>5.0537999070000001</v>
      </c>
      <c r="AT1790" t="s">
        <v>6323</v>
      </c>
      <c r="AU1790">
        <f t="shared" si="191"/>
        <v>1.6368018159605257E-8</v>
      </c>
      <c r="AV1790">
        <f t="shared" si="192"/>
        <v>7.623291422522181E-9</v>
      </c>
      <c r="AW1790">
        <f t="shared" si="193"/>
        <v>6.4745612887322053E-9</v>
      </c>
      <c r="AX1790">
        <f t="shared" si="194"/>
        <v>2.3514388975118444E-9</v>
      </c>
      <c r="AY1790">
        <f t="shared" si="195"/>
        <v>8.0360367287364862E-9</v>
      </c>
      <c r="AZ1790">
        <f t="shared" si="196"/>
        <v>4.9953740125492244E-9</v>
      </c>
      <c r="BA1790">
        <f t="shared" si="197"/>
        <v>0</v>
      </c>
    </row>
    <row r="1791" spans="1:53" x14ac:dyDescent="0.3">
      <c r="A1791" s="3" t="s">
        <v>14138</v>
      </c>
      <c r="B1791" s="3" t="s">
        <v>29799</v>
      </c>
      <c r="C1791" s="6" t="s">
        <v>7350</v>
      </c>
      <c r="D1791" s="3">
        <v>2</v>
      </c>
      <c r="E1791" s="3">
        <v>92.82</v>
      </c>
      <c r="F1791" s="3">
        <v>39453.35123</v>
      </c>
      <c r="G1791" s="4">
        <v>53.883803577247392</v>
      </c>
      <c r="H1791" s="4">
        <v>59.018299909681289</v>
      </c>
      <c r="I1791" s="4">
        <v>84.214040695205455</v>
      </c>
      <c r="J1791" s="4">
        <v>71.003948066071374</v>
      </c>
      <c r="K1791" s="4">
        <v>53.819654371510701</v>
      </c>
      <c r="L1791" s="4">
        <v>63.464116318575655</v>
      </c>
      <c r="M1791" s="4">
        <v>71.591850036588127</v>
      </c>
      <c r="R1791" t="s">
        <v>5465</v>
      </c>
      <c r="AT1791" t="s">
        <v>5465</v>
      </c>
      <c r="AU1791">
        <f t="shared" si="191"/>
        <v>0</v>
      </c>
      <c r="AV1791">
        <f t="shared" si="192"/>
        <v>0</v>
      </c>
      <c r="AW1791">
        <f t="shared" si="193"/>
        <v>0</v>
      </c>
      <c r="AX1791">
        <f t="shared" si="194"/>
        <v>0</v>
      </c>
      <c r="AY1791">
        <f t="shared" si="195"/>
        <v>0</v>
      </c>
      <c r="AZ1791">
        <f t="shared" si="196"/>
        <v>0</v>
      </c>
      <c r="BA1791">
        <f t="shared" si="197"/>
        <v>0</v>
      </c>
    </row>
    <row r="1792" spans="1:53" x14ac:dyDescent="0.3">
      <c r="A1792" s="3" t="s">
        <v>16655</v>
      </c>
      <c r="B1792" s="3" t="s">
        <v>29800</v>
      </c>
      <c r="C1792" s="6" t="s">
        <v>2982</v>
      </c>
      <c r="D1792" s="3">
        <v>2</v>
      </c>
      <c r="E1792" s="3">
        <v>232.1</v>
      </c>
      <c r="F1792" s="3">
        <v>30254.2464</v>
      </c>
      <c r="G1792" s="4">
        <v>259.59848146572165</v>
      </c>
      <c r="H1792" s="4">
        <v>229.51537652804279</v>
      </c>
      <c r="I1792" s="4">
        <v>285.28174660277028</v>
      </c>
      <c r="J1792" s="4">
        <v>269.80982059721651</v>
      </c>
      <c r="K1792" s="4">
        <v>142.48622719181179</v>
      </c>
      <c r="L1792" s="4">
        <v>182.82560883511283</v>
      </c>
      <c r="M1792" s="4">
        <v>336.58077415537173</v>
      </c>
      <c r="R1792" t="s">
        <v>3787</v>
      </c>
      <c r="S1792">
        <v>234.6785778108806</v>
      </c>
      <c r="T1792">
        <v>170.44106287316538</v>
      </c>
      <c r="U1792">
        <v>171.86201318115923</v>
      </c>
      <c r="V1792">
        <v>179.75680237160984</v>
      </c>
      <c r="W1792">
        <v>120.55256212453516</v>
      </c>
      <c r="X1792">
        <v>152.41374775569773</v>
      </c>
      <c r="Y1792">
        <v>162.09160542738394</v>
      </c>
      <c r="AT1792" t="s">
        <v>3787</v>
      </c>
      <c r="AU1792">
        <f t="shared" si="191"/>
        <v>1.739741319113256E-7</v>
      </c>
      <c r="AV1792">
        <f t="shared" si="192"/>
        <v>1.6847063038023813E-7</v>
      </c>
      <c r="AW1792">
        <f t="shared" si="193"/>
        <v>1.7726102962136681E-7</v>
      </c>
      <c r="AX1792">
        <f t="shared" si="194"/>
        <v>2.0306134013335439E-7</v>
      </c>
      <c r="AY1792">
        <f t="shared" si="195"/>
        <v>1.5051647983026544E-7</v>
      </c>
      <c r="AZ1792">
        <f t="shared" si="196"/>
        <v>1.5065172517801565E-7</v>
      </c>
      <c r="BA1792">
        <f t="shared" si="197"/>
        <v>1.5363109936138089E-7</v>
      </c>
    </row>
    <row r="1793" spans="1:53" x14ac:dyDescent="0.3">
      <c r="A1793" s="3" t="s">
        <v>17197</v>
      </c>
      <c r="B1793" s="3" t="s">
        <v>29801</v>
      </c>
      <c r="C1793" s="6" t="s">
        <v>4896</v>
      </c>
      <c r="D1793" s="3">
        <v>2</v>
      </c>
      <c r="E1793" s="3">
        <v>79.39</v>
      </c>
      <c r="F1793" s="3">
        <v>15526.69435</v>
      </c>
      <c r="G1793" s="4">
        <v>257.07056158820035</v>
      </c>
      <c r="H1793" s="4">
        <v>131.87010873457211</v>
      </c>
      <c r="I1793" s="4">
        <v>220.39408682395782</v>
      </c>
      <c r="J1793" s="4">
        <v>218.15570956061825</v>
      </c>
      <c r="K1793" s="4">
        <v>129.26919678674426</v>
      </c>
      <c r="L1793" s="4">
        <v>240.44065057947961</v>
      </c>
      <c r="M1793" s="4">
        <v>263.48927322497224</v>
      </c>
      <c r="R1793" t="s">
        <v>3786</v>
      </c>
      <c r="S1793">
        <v>100.6195479</v>
      </c>
      <c r="T1793">
        <v>115.9616</v>
      </c>
      <c r="U1793">
        <v>181.884523</v>
      </c>
      <c r="V1793">
        <v>164.7926841</v>
      </c>
      <c r="W1793">
        <v>86.369543199999995</v>
      </c>
      <c r="X1793">
        <v>195.2516263</v>
      </c>
      <c r="AT1793" t="s">
        <v>3786</v>
      </c>
      <c r="AU1793">
        <f t="shared" si="191"/>
        <v>7.4592230200574091E-8</v>
      </c>
      <c r="AV1793">
        <f t="shared" si="192"/>
        <v>1.1462099286742265E-7</v>
      </c>
      <c r="AW1793">
        <f t="shared" si="193"/>
        <v>1.8759839491223692E-7</v>
      </c>
      <c r="AX1793">
        <f t="shared" si="194"/>
        <v>1.8615720148570887E-7</v>
      </c>
      <c r="AY1793">
        <f t="shared" si="195"/>
        <v>1.0783710754801317E-7</v>
      </c>
      <c r="AZ1793">
        <f t="shared" si="196"/>
        <v>1.9299436421612814E-7</v>
      </c>
      <c r="BA1793">
        <f t="shared" si="197"/>
        <v>0</v>
      </c>
    </row>
    <row r="1794" spans="1:53" x14ac:dyDescent="0.3">
      <c r="A1794" s="3" t="s">
        <v>17439</v>
      </c>
      <c r="B1794" s="3" t="s">
        <v>29802</v>
      </c>
      <c r="C1794" s="6" t="s">
        <v>6503</v>
      </c>
      <c r="D1794" s="3">
        <v>2</v>
      </c>
      <c r="E1794" s="3">
        <v>72.08</v>
      </c>
      <c r="F1794" s="3">
        <v>9115.5263900000009</v>
      </c>
      <c r="G1794" s="4">
        <v>33.465495799999999</v>
      </c>
      <c r="H1794" s="4">
        <v>10.06174362</v>
      </c>
      <c r="I1794" s="4">
        <v>4.4281015750000003</v>
      </c>
      <c r="J1794" s="4">
        <v>5.4700243669999997</v>
      </c>
      <c r="K1794" s="4">
        <v>7.1704023389999998</v>
      </c>
      <c r="L1794" s="4">
        <v>19.847151140000001</v>
      </c>
      <c r="M1794" s="4" t="s">
        <v>30021</v>
      </c>
      <c r="R1794" t="s">
        <v>4021</v>
      </c>
      <c r="AT1794" t="s">
        <v>4021</v>
      </c>
      <c r="AU1794">
        <f t="shared" si="191"/>
        <v>0</v>
      </c>
      <c r="AV1794">
        <f t="shared" si="192"/>
        <v>0</v>
      </c>
      <c r="AW1794">
        <f t="shared" si="193"/>
        <v>0</v>
      </c>
      <c r="AX1794">
        <f t="shared" si="194"/>
        <v>0</v>
      </c>
      <c r="AY1794">
        <f t="shared" si="195"/>
        <v>0</v>
      </c>
      <c r="AZ1794">
        <f t="shared" si="196"/>
        <v>0</v>
      </c>
      <c r="BA1794">
        <f t="shared" si="197"/>
        <v>0</v>
      </c>
    </row>
    <row r="1795" spans="1:53" x14ac:dyDescent="0.3">
      <c r="A1795" s="3" t="s">
        <v>10357</v>
      </c>
      <c r="B1795" s="3" t="s">
        <v>29803</v>
      </c>
      <c r="C1795" s="6" t="s">
        <v>6474</v>
      </c>
      <c r="D1795" s="3">
        <v>2</v>
      </c>
      <c r="E1795" s="3">
        <v>131.29</v>
      </c>
      <c r="F1795" s="3">
        <v>33703.721469999997</v>
      </c>
      <c r="G1795" s="4">
        <v>9.2762306595033142</v>
      </c>
      <c r="H1795" s="4">
        <v>14.310149076086448</v>
      </c>
      <c r="I1795" s="4">
        <v>17.631555624785207</v>
      </c>
      <c r="J1795" s="4">
        <v>10.073157728500131</v>
      </c>
      <c r="K1795" s="4">
        <v>17.095784699742502</v>
      </c>
      <c r="L1795" s="4">
        <v>25.486837358308666</v>
      </c>
      <c r="M1795" s="4">
        <v>17.376134869040008</v>
      </c>
      <c r="R1795" t="s">
        <v>3788</v>
      </c>
      <c r="AT1795" t="s">
        <v>3788</v>
      </c>
      <c r="AU1795">
        <f t="shared" ref="AU1795:AU1858" si="198">S1795/AK$2/(10^-15)/(6.022*10^23)</f>
        <v>0</v>
      </c>
      <c r="AV1795">
        <f t="shared" ref="AV1795:AV1858" si="199">T1795/AL$2/(10^-15)/(6.022*10^23)</f>
        <v>0</v>
      </c>
      <c r="AW1795">
        <f t="shared" ref="AW1795:AW1858" si="200">U1795/AM$2/(10^-15)/(6.022*10^23)</f>
        <v>0</v>
      </c>
      <c r="AX1795">
        <f t="shared" ref="AX1795:AX1858" si="201">V1795/AN$2/(10^-15)/(6.022*10^23)</f>
        <v>0</v>
      </c>
      <c r="AY1795">
        <f t="shared" ref="AY1795:AY1858" si="202">W1795/AO$2/(10^-15)/(6.022*10^23)</f>
        <v>0</v>
      </c>
      <c r="AZ1795">
        <f t="shared" ref="AZ1795:AZ1858" si="203">X1795/AP$2/(10^-15)/(6.022*10^23)</f>
        <v>0</v>
      </c>
      <c r="BA1795">
        <f t="shared" ref="BA1795:BA1858" si="204">Y1795/AQ$2/(10^-15)/(6.022*10^23)</f>
        <v>0</v>
      </c>
    </row>
    <row r="1796" spans="1:53" x14ac:dyDescent="0.3">
      <c r="A1796" s="3" t="s">
        <v>15083</v>
      </c>
      <c r="B1796" s="3" t="s">
        <v>29804</v>
      </c>
      <c r="C1796" s="6" t="s">
        <v>4615</v>
      </c>
      <c r="D1796" s="3">
        <v>2</v>
      </c>
      <c r="E1796" s="3">
        <v>272.93</v>
      </c>
      <c r="F1796" s="3">
        <v>8615.3826300000001</v>
      </c>
      <c r="G1796" s="4">
        <v>686.57486775422126</v>
      </c>
      <c r="H1796" s="4">
        <v>1875.1577109216098</v>
      </c>
      <c r="I1796" s="4">
        <v>2186.3939366730497</v>
      </c>
      <c r="J1796" s="4">
        <v>1909.7132170238012</v>
      </c>
      <c r="K1796" s="4">
        <v>2322.449844051434</v>
      </c>
      <c r="L1796" s="4">
        <v>3518.7962239871745</v>
      </c>
      <c r="M1796" s="4">
        <v>1992.4736708558387</v>
      </c>
      <c r="R1796" t="s">
        <v>4023</v>
      </c>
      <c r="S1796">
        <v>792.31837560101758</v>
      </c>
      <c r="T1796">
        <v>385.67109416339929</v>
      </c>
      <c r="U1796">
        <v>583.88822340096817</v>
      </c>
      <c r="V1796">
        <v>490.98334542763911</v>
      </c>
      <c r="W1796">
        <v>433.92508297210361</v>
      </c>
      <c r="X1796">
        <v>545.16789752575392</v>
      </c>
      <c r="Y1796">
        <v>687.23595167600627</v>
      </c>
      <c r="AT1796" t="s">
        <v>4023</v>
      </c>
      <c r="AU1796">
        <f t="shared" si="198"/>
        <v>5.8736891487241543E-7</v>
      </c>
      <c r="AV1796">
        <f t="shared" si="199"/>
        <v>3.8121243354070718E-7</v>
      </c>
      <c r="AW1796">
        <f t="shared" si="200"/>
        <v>6.0223097441984792E-7</v>
      </c>
      <c r="AX1796">
        <f t="shared" si="201"/>
        <v>5.5463679143326974E-7</v>
      </c>
      <c r="AY1796">
        <f t="shared" si="202"/>
        <v>5.4177924423992191E-7</v>
      </c>
      <c r="AZ1796">
        <f t="shared" si="203"/>
        <v>5.3886532864195754E-7</v>
      </c>
      <c r="BA1796">
        <f t="shared" si="204"/>
        <v>6.5136509998939605E-7</v>
      </c>
    </row>
    <row r="1797" spans="1:53" x14ac:dyDescent="0.3">
      <c r="A1797" s="3" t="s">
        <v>12278</v>
      </c>
      <c r="B1797" s="3" t="s">
        <v>29805</v>
      </c>
      <c r="C1797" s="6" t="s">
        <v>8108</v>
      </c>
      <c r="D1797" s="3">
        <v>2</v>
      </c>
      <c r="E1797" s="3">
        <v>93.42</v>
      </c>
      <c r="F1797" s="3">
        <v>24582.36131</v>
      </c>
      <c r="G1797" s="4">
        <v>0.45866779891384674</v>
      </c>
      <c r="H1797" s="4">
        <v>0.32458807170546478</v>
      </c>
      <c r="I1797" s="4">
        <v>14.440565098470994</v>
      </c>
      <c r="J1797" s="4">
        <v>3.3245969394486625</v>
      </c>
      <c r="K1797" s="4">
        <v>12.133790345940806</v>
      </c>
      <c r="L1797" s="4">
        <v>7.1958856279710242</v>
      </c>
      <c r="M1797" s="4">
        <v>0.34435457826787474</v>
      </c>
      <c r="R1797" t="s">
        <v>4024</v>
      </c>
      <c r="S1797">
        <v>8.8984444000000007</v>
      </c>
      <c r="T1797">
        <v>7.2911440729999999</v>
      </c>
      <c r="U1797">
        <v>5.8532848619999998</v>
      </c>
      <c r="V1797">
        <v>6.2858541629999998</v>
      </c>
      <c r="W1797">
        <v>3.586086297</v>
      </c>
      <c r="X1797">
        <v>6.7379350169999999</v>
      </c>
      <c r="AT1797" t="s">
        <v>4024</v>
      </c>
      <c r="AU1797">
        <f t="shared" si="198"/>
        <v>6.5966785477060308E-9</v>
      </c>
      <c r="AV1797">
        <f t="shared" si="199"/>
        <v>7.2068527235454122E-9</v>
      </c>
      <c r="AW1797">
        <f t="shared" si="200"/>
        <v>6.0371648283416291E-9</v>
      </c>
      <c r="AX1797">
        <f t="shared" si="201"/>
        <v>7.1007825761324119E-9</v>
      </c>
      <c r="AY1797">
        <f t="shared" si="202"/>
        <v>4.4774252515213647E-9</v>
      </c>
      <c r="AZ1797">
        <f t="shared" si="203"/>
        <v>6.6600391985339479E-9</v>
      </c>
      <c r="BA1797">
        <f t="shared" si="204"/>
        <v>0</v>
      </c>
    </row>
    <row r="1798" spans="1:53" x14ac:dyDescent="0.3">
      <c r="A1798" s="3" t="s">
        <v>14963</v>
      </c>
      <c r="B1798" s="3" t="s">
        <v>29806</v>
      </c>
      <c r="C1798" s="6" t="s">
        <v>2929</v>
      </c>
      <c r="D1798" s="3">
        <v>2</v>
      </c>
      <c r="E1798" s="3">
        <v>75.66</v>
      </c>
      <c r="F1798" s="3">
        <v>71319.958780000001</v>
      </c>
      <c r="G1798" s="4">
        <v>0.94217185873502585</v>
      </c>
      <c r="H1798" s="4">
        <v>0.66733015757013503</v>
      </c>
      <c r="I1798" s="4">
        <v>1.3142597112025307</v>
      </c>
      <c r="J1798" s="4">
        <v>0.2574620866554691</v>
      </c>
      <c r="K1798" s="4">
        <v>0.11689236589722519</v>
      </c>
      <c r="L1798" s="4">
        <v>1.9568279881711237</v>
      </c>
      <c r="M1798" s="4">
        <v>0.72458784066594462</v>
      </c>
      <c r="R1798" t="s">
        <v>2873</v>
      </c>
      <c r="S1798">
        <v>2271.7579951047537</v>
      </c>
      <c r="T1798">
        <v>1504.6905707262154</v>
      </c>
      <c r="U1798">
        <v>1836.9899250349847</v>
      </c>
      <c r="V1798">
        <v>1605.096231554508</v>
      </c>
      <c r="W1798">
        <v>1397.0906557913875</v>
      </c>
      <c r="X1798">
        <v>1967.0102189714071</v>
      </c>
      <c r="Y1798">
        <v>2589.9833759842527</v>
      </c>
      <c r="AT1798" t="s">
        <v>2873</v>
      </c>
      <c r="AU1798">
        <f t="shared" si="198"/>
        <v>1.6841210169147309E-6</v>
      </c>
      <c r="AV1798">
        <f t="shared" si="199"/>
        <v>1.4872951664593074E-6</v>
      </c>
      <c r="AW1798">
        <f t="shared" si="200"/>
        <v>1.8946986567214055E-6</v>
      </c>
      <c r="AX1798">
        <f t="shared" si="201"/>
        <v>1.8131886388847559E-6</v>
      </c>
      <c r="AY1798">
        <f t="shared" si="202"/>
        <v>1.7443442412799529E-6</v>
      </c>
      <c r="AZ1798">
        <f t="shared" si="203"/>
        <v>1.9442700366230638E-6</v>
      </c>
      <c r="BA1798">
        <f t="shared" si="204"/>
        <v>2.4547970410375083E-6</v>
      </c>
    </row>
    <row r="1799" spans="1:53" x14ac:dyDescent="0.3">
      <c r="A1799" s="3" t="s">
        <v>16388</v>
      </c>
      <c r="B1799" s="3" t="s">
        <v>29807</v>
      </c>
      <c r="C1799" s="6" t="s">
        <v>7599</v>
      </c>
      <c r="D1799" s="3">
        <v>2</v>
      </c>
      <c r="E1799" s="3">
        <v>56.09</v>
      </c>
      <c r="F1799" s="3">
        <v>17860.909</v>
      </c>
      <c r="G1799" s="4">
        <v>103.7901028</v>
      </c>
      <c r="H1799" s="4">
        <v>39.678134559999997</v>
      </c>
      <c r="I1799" s="4">
        <v>42.674944359999998</v>
      </c>
      <c r="J1799" s="4">
        <v>181.76767050000001</v>
      </c>
      <c r="K1799" s="4">
        <v>36.917140619999998</v>
      </c>
      <c r="L1799" s="4">
        <v>54.542774100000003</v>
      </c>
      <c r="M1799" s="4" t="s">
        <v>30021</v>
      </c>
      <c r="R1799" t="s">
        <v>5478</v>
      </c>
      <c r="S1799">
        <v>18.082822133350732</v>
      </c>
      <c r="T1799">
        <v>48.445208947276825</v>
      </c>
      <c r="U1799">
        <v>162.37674637784207</v>
      </c>
      <c r="V1799">
        <v>38.404878589411048</v>
      </c>
      <c r="W1799">
        <v>63.528035138367159</v>
      </c>
      <c r="X1799">
        <v>32.973992970143257</v>
      </c>
      <c r="Y1799">
        <v>38.503374050382455</v>
      </c>
      <c r="AT1799" t="s">
        <v>5478</v>
      </c>
      <c r="AU1799">
        <f t="shared" si="198"/>
        <v>1.3405327885069279E-8</v>
      </c>
      <c r="AV1799">
        <f t="shared" si="199"/>
        <v>4.7885144299549299E-8</v>
      </c>
      <c r="AW1799">
        <f t="shared" si="200"/>
        <v>1.6747778474562431E-7</v>
      </c>
      <c r="AX1799">
        <f t="shared" si="201"/>
        <v>4.3383872048984847E-8</v>
      </c>
      <c r="AY1799">
        <f t="shared" si="202"/>
        <v>7.9318233068182533E-8</v>
      </c>
      <c r="AZ1799">
        <f t="shared" si="203"/>
        <v>3.2592787724912675E-8</v>
      </c>
      <c r="BA1799">
        <f t="shared" si="204"/>
        <v>3.649365844015128E-8</v>
      </c>
    </row>
    <row r="1800" spans="1:53" x14ac:dyDescent="0.3">
      <c r="A1800" s="3" t="s">
        <v>21866</v>
      </c>
      <c r="B1800" s="3" t="s">
        <v>29808</v>
      </c>
      <c r="C1800" s="6" t="s">
        <v>2771</v>
      </c>
      <c r="D1800" s="3">
        <v>2</v>
      </c>
      <c r="E1800" s="3">
        <v>137.16</v>
      </c>
      <c r="F1800" s="3">
        <v>39110.1558</v>
      </c>
      <c r="G1800" s="4">
        <v>14.558938078406159</v>
      </c>
      <c r="H1800" s="4">
        <v>17.006380925989024</v>
      </c>
      <c r="I1800" s="4">
        <v>7.3180082935475976</v>
      </c>
      <c r="J1800" s="4">
        <v>13.13630059469876</v>
      </c>
      <c r="K1800" s="4">
        <v>8.1730163368801243</v>
      </c>
      <c r="L1800" s="4">
        <v>9.3252526011514743</v>
      </c>
      <c r="M1800" s="4">
        <v>12.294150818967035</v>
      </c>
      <c r="R1800" t="s">
        <v>5479</v>
      </c>
      <c r="S1800">
        <v>0.39374496594531433</v>
      </c>
      <c r="T1800">
        <v>0.38369174512760962</v>
      </c>
      <c r="U1800">
        <v>0.6630146072715164</v>
      </c>
      <c r="V1800">
        <v>0.63882357377224452</v>
      </c>
      <c r="W1800">
        <v>1.127921346825955</v>
      </c>
      <c r="X1800">
        <v>0.27207432729439313</v>
      </c>
      <c r="Y1800">
        <v>0.57059394774945893</v>
      </c>
      <c r="AT1800" t="s">
        <v>5479</v>
      </c>
      <c r="AU1800">
        <f t="shared" si="198"/>
        <v>2.9189472376977452E-10</v>
      </c>
      <c r="AV1800">
        <f t="shared" si="199"/>
        <v>3.7925596733367499E-10</v>
      </c>
      <c r="AW1800">
        <f t="shared" si="200"/>
        <v>6.8384310042423782E-10</v>
      </c>
      <c r="AX1800">
        <f t="shared" si="201"/>
        <v>7.2164373913817656E-10</v>
      </c>
      <c r="AY1800">
        <f t="shared" si="202"/>
        <v>1.4082716091448587E-9</v>
      </c>
      <c r="AZ1800">
        <f t="shared" si="203"/>
        <v>2.6892893447675303E-10</v>
      </c>
      <c r="BA1800">
        <f t="shared" si="204"/>
        <v>5.4081132240356073E-10</v>
      </c>
    </row>
    <row r="1801" spans="1:53" x14ac:dyDescent="0.3">
      <c r="A1801" s="3" t="s">
        <v>22256</v>
      </c>
      <c r="B1801" s="3" t="s">
        <v>29809</v>
      </c>
      <c r="C1801" s="6" t="s">
        <v>4283</v>
      </c>
      <c r="D1801" s="3">
        <v>2</v>
      </c>
      <c r="E1801" s="3">
        <v>125.68</v>
      </c>
      <c r="F1801" s="3">
        <v>47937.87141</v>
      </c>
      <c r="G1801" s="4">
        <v>15.30425137707603</v>
      </c>
      <c r="H1801" s="4">
        <v>5.8687952331734206</v>
      </c>
      <c r="I1801" s="4">
        <v>8.645268168308327</v>
      </c>
      <c r="J1801" s="4">
        <v>10.238379774592595</v>
      </c>
      <c r="K1801" s="4">
        <v>5.182793138920986</v>
      </c>
      <c r="L1801" s="4">
        <v>5.6177179017563832</v>
      </c>
      <c r="M1801" s="4">
        <v>10.892642577865653</v>
      </c>
      <c r="R1801" t="s">
        <v>7478</v>
      </c>
      <c r="AT1801" t="s">
        <v>7478</v>
      </c>
      <c r="AU1801">
        <f t="shared" si="198"/>
        <v>0</v>
      </c>
      <c r="AV1801">
        <f t="shared" si="199"/>
        <v>0</v>
      </c>
      <c r="AW1801">
        <f t="shared" si="200"/>
        <v>0</v>
      </c>
      <c r="AX1801">
        <f t="shared" si="201"/>
        <v>0</v>
      </c>
      <c r="AY1801">
        <f t="shared" si="202"/>
        <v>0</v>
      </c>
      <c r="AZ1801">
        <f t="shared" si="203"/>
        <v>0</v>
      </c>
      <c r="BA1801">
        <f t="shared" si="204"/>
        <v>0</v>
      </c>
    </row>
    <row r="1802" spans="1:53" x14ac:dyDescent="0.3">
      <c r="A1802" s="3" t="s">
        <v>19076</v>
      </c>
      <c r="B1802" s="3" t="s">
        <v>29810</v>
      </c>
      <c r="C1802" s="6" t="s">
        <v>2986</v>
      </c>
      <c r="D1802" s="3">
        <v>2</v>
      </c>
      <c r="E1802" s="3">
        <v>45.51</v>
      </c>
      <c r="F1802" s="3">
        <v>51747.530050000001</v>
      </c>
      <c r="G1802" s="4">
        <v>8.356513237009942</v>
      </c>
      <c r="H1802" s="4">
        <v>3.7496646133690668</v>
      </c>
      <c r="I1802" s="4">
        <v>4.8397681965482748</v>
      </c>
      <c r="J1802" s="4">
        <v>5.4906995211087395</v>
      </c>
      <c r="K1802" s="4">
        <v>2.251529922885406</v>
      </c>
      <c r="L1802" s="4">
        <v>6.4164106974045882</v>
      </c>
      <c r="M1802" s="4">
        <v>5.8553278990365376</v>
      </c>
      <c r="R1802" t="s">
        <v>7480</v>
      </c>
      <c r="S1802">
        <v>556.2650243050274</v>
      </c>
      <c r="T1802">
        <v>260.33666015763265</v>
      </c>
      <c r="U1802">
        <v>397.33648844085656</v>
      </c>
      <c r="V1802">
        <v>271.33413517184152</v>
      </c>
      <c r="W1802">
        <v>248.51261940248793</v>
      </c>
      <c r="X1802">
        <v>261.74374796560073</v>
      </c>
      <c r="Y1802">
        <v>322.86808272200625</v>
      </c>
      <c r="AT1802" t="s">
        <v>7480</v>
      </c>
      <c r="AU1802">
        <f t="shared" si="198"/>
        <v>4.1237562294283125E-7</v>
      </c>
      <c r="AV1802">
        <f t="shared" si="199"/>
        <v>2.5732696398684255E-7</v>
      </c>
      <c r="AW1802">
        <f t="shared" si="200"/>
        <v>4.0981874786327624E-7</v>
      </c>
      <c r="AX1802">
        <f t="shared" si="201"/>
        <v>3.0651119949283634E-7</v>
      </c>
      <c r="AY1802">
        <f t="shared" si="202"/>
        <v>3.1028162327417007E-7</v>
      </c>
      <c r="AZ1802">
        <f t="shared" si="203"/>
        <v>2.5871778475510508E-7</v>
      </c>
      <c r="BA1802">
        <f t="shared" si="204"/>
        <v>3.0601571479594442E-7</v>
      </c>
    </row>
    <row r="1803" spans="1:53" x14ac:dyDescent="0.3">
      <c r="A1803" s="3" t="s">
        <v>10922</v>
      </c>
      <c r="B1803" s="3" t="s">
        <v>29811</v>
      </c>
      <c r="C1803" s="6" t="s">
        <v>2953</v>
      </c>
      <c r="D1803" s="3">
        <v>2</v>
      </c>
      <c r="E1803" s="3">
        <v>100.21</v>
      </c>
      <c r="F1803" s="3">
        <v>57011.192690000003</v>
      </c>
      <c r="G1803" s="4">
        <v>47.190325277507895</v>
      </c>
      <c r="H1803" s="4">
        <v>18.453818446526736</v>
      </c>
      <c r="I1803" s="4">
        <v>30.033979798557841</v>
      </c>
      <c r="J1803" s="4">
        <v>28.511221270555474</v>
      </c>
      <c r="K1803" s="4">
        <v>20.528937805096639</v>
      </c>
      <c r="L1803" s="4">
        <v>20.658211742237771</v>
      </c>
      <c r="M1803" s="4">
        <v>43.094217372803492</v>
      </c>
      <c r="R1803" t="s">
        <v>7481</v>
      </c>
      <c r="S1803">
        <v>124.77867345369992</v>
      </c>
      <c r="T1803">
        <v>59.096213069527096</v>
      </c>
      <c r="U1803">
        <v>99.602831595545211</v>
      </c>
      <c r="V1803">
        <v>65.025903963958129</v>
      </c>
      <c r="W1803">
        <v>51.932362317813542</v>
      </c>
      <c r="X1803">
        <v>102.2292973560719</v>
      </c>
      <c r="Y1803">
        <v>112.27058657630286</v>
      </c>
      <c r="AT1803" t="s">
        <v>7481</v>
      </c>
      <c r="AU1803">
        <f t="shared" si="198"/>
        <v>9.2502100522563062E-8</v>
      </c>
      <c r="AV1803">
        <f t="shared" si="199"/>
        <v>5.841301445249077E-8</v>
      </c>
      <c r="AW1803">
        <f t="shared" si="200"/>
        <v>1.0273183791475277E-7</v>
      </c>
      <c r="AX1803">
        <f t="shared" si="201"/>
        <v>7.3456175388607009E-8</v>
      </c>
      <c r="AY1803">
        <f t="shared" si="202"/>
        <v>6.4840400134111705E-8</v>
      </c>
      <c r="AZ1803">
        <f t="shared" si="203"/>
        <v>1.0104744642271187E-7</v>
      </c>
      <c r="BA1803">
        <f t="shared" si="204"/>
        <v>1.0641052999744401E-7</v>
      </c>
    </row>
    <row r="1804" spans="1:53" x14ac:dyDescent="0.3">
      <c r="A1804" s="3" t="s">
        <v>9057</v>
      </c>
      <c r="B1804" s="3" t="s">
        <v>29812</v>
      </c>
      <c r="C1804" s="6" t="s">
        <v>3437</v>
      </c>
      <c r="D1804" s="3">
        <v>2</v>
      </c>
      <c r="E1804" s="3">
        <v>63.52</v>
      </c>
      <c r="F1804" s="3">
        <v>39830.55502</v>
      </c>
      <c r="G1804" s="4">
        <v>20.393027903865914</v>
      </c>
      <c r="H1804" s="4">
        <v>18.396499603513412</v>
      </c>
      <c r="I1804" s="4">
        <v>24.533450440090128</v>
      </c>
      <c r="J1804" s="4">
        <v>33.166181827294771</v>
      </c>
      <c r="K1804" s="4">
        <v>14.739685470922913</v>
      </c>
      <c r="L1804" s="4">
        <v>10.332437845303419</v>
      </c>
      <c r="M1804" s="4">
        <v>21.368967568601771</v>
      </c>
      <c r="R1804" t="s">
        <v>6491</v>
      </c>
      <c r="AT1804" t="s">
        <v>6491</v>
      </c>
      <c r="AU1804">
        <f t="shared" si="198"/>
        <v>0</v>
      </c>
      <c r="AV1804">
        <f t="shared" si="199"/>
        <v>0</v>
      </c>
      <c r="AW1804">
        <f t="shared" si="200"/>
        <v>0</v>
      </c>
      <c r="AX1804">
        <f t="shared" si="201"/>
        <v>0</v>
      </c>
      <c r="AY1804">
        <f t="shared" si="202"/>
        <v>0</v>
      </c>
      <c r="AZ1804">
        <f t="shared" si="203"/>
        <v>0</v>
      </c>
      <c r="BA1804">
        <f t="shared" si="204"/>
        <v>0</v>
      </c>
    </row>
    <row r="1805" spans="1:53" x14ac:dyDescent="0.3">
      <c r="A1805" s="3" t="s">
        <v>12864</v>
      </c>
      <c r="B1805" s="3" t="s">
        <v>29813</v>
      </c>
      <c r="C1805" s="6" t="s">
        <v>4005</v>
      </c>
      <c r="D1805" s="3">
        <v>2</v>
      </c>
      <c r="E1805" s="3">
        <v>221.03</v>
      </c>
      <c r="F1805" s="3">
        <v>22895.281269999999</v>
      </c>
      <c r="G1805" s="4">
        <v>27.538220413005128</v>
      </c>
      <c r="H1805" s="4">
        <v>89.46186250597674</v>
      </c>
      <c r="I1805" s="4">
        <v>49.993372939250314</v>
      </c>
      <c r="J1805" s="4">
        <v>54.949118336082513</v>
      </c>
      <c r="K1805" s="4">
        <v>36.02594231488559</v>
      </c>
      <c r="L1805" s="4">
        <v>67.618052511993554</v>
      </c>
      <c r="M1805" s="4">
        <v>25.22865706780555</v>
      </c>
      <c r="R1805" t="s">
        <v>6492</v>
      </c>
      <c r="AT1805" t="s">
        <v>6492</v>
      </c>
      <c r="AU1805">
        <f t="shared" si="198"/>
        <v>0</v>
      </c>
      <c r="AV1805">
        <f t="shared" si="199"/>
        <v>0</v>
      </c>
      <c r="AW1805">
        <f t="shared" si="200"/>
        <v>0</v>
      </c>
      <c r="AX1805">
        <f t="shared" si="201"/>
        <v>0</v>
      </c>
      <c r="AY1805">
        <f t="shared" si="202"/>
        <v>0</v>
      </c>
      <c r="AZ1805">
        <f t="shared" si="203"/>
        <v>0</v>
      </c>
      <c r="BA1805">
        <f t="shared" si="204"/>
        <v>0</v>
      </c>
    </row>
    <row r="1806" spans="1:53" x14ac:dyDescent="0.3">
      <c r="A1806" s="3" t="s">
        <v>11152</v>
      </c>
      <c r="B1806" s="3" t="s">
        <v>29814</v>
      </c>
      <c r="C1806" s="6" t="s">
        <v>3878</v>
      </c>
      <c r="D1806" s="3">
        <v>2</v>
      </c>
      <c r="E1806" s="3">
        <v>145.38999999999999</v>
      </c>
      <c r="F1806" s="3">
        <v>43112.477250000004</v>
      </c>
      <c r="G1806" s="4">
        <v>66.46814869711362</v>
      </c>
      <c r="H1806" s="4">
        <v>25.240775917439798</v>
      </c>
      <c r="I1806" s="4">
        <v>23.119820255824035</v>
      </c>
      <c r="J1806" s="4">
        <v>23.770595136733103</v>
      </c>
      <c r="K1806" s="4">
        <v>24.462105374622585</v>
      </c>
      <c r="L1806" s="4">
        <v>22.557722840136925</v>
      </c>
      <c r="M1806" s="4">
        <v>37.91130786877499</v>
      </c>
      <c r="R1806" t="s">
        <v>6136</v>
      </c>
      <c r="S1806">
        <v>77.013780974425032</v>
      </c>
      <c r="T1806">
        <v>40.619896101918783</v>
      </c>
      <c r="U1806">
        <v>54.507508787829096</v>
      </c>
      <c r="V1806">
        <v>52.646827998216047</v>
      </c>
      <c r="W1806">
        <v>34.827854693730615</v>
      </c>
      <c r="X1806">
        <v>57.807011772479534</v>
      </c>
      <c r="Y1806">
        <v>34.562764471552967</v>
      </c>
      <c r="AT1806" t="s">
        <v>6136</v>
      </c>
      <c r="AU1806">
        <f t="shared" si="198"/>
        <v>5.7092580904559056E-8</v>
      </c>
      <c r="AV1806">
        <f t="shared" si="199"/>
        <v>4.0150298214007746E-8</v>
      </c>
      <c r="AW1806">
        <f t="shared" si="200"/>
        <v>5.6219853072717937E-8</v>
      </c>
      <c r="AX1806">
        <f t="shared" si="201"/>
        <v>5.9472216383708765E-8</v>
      </c>
      <c r="AY1806">
        <f t="shared" si="202"/>
        <v>4.3484485075688164E-8</v>
      </c>
      <c r="AZ1806">
        <f t="shared" si="203"/>
        <v>5.7138717334534821E-8</v>
      </c>
      <c r="BA1806">
        <f t="shared" si="204"/>
        <v>3.2758732253484704E-8</v>
      </c>
    </row>
    <row r="1807" spans="1:53" x14ac:dyDescent="0.3">
      <c r="A1807" s="3" t="s">
        <v>12408</v>
      </c>
      <c r="B1807" s="3" t="s">
        <v>29815</v>
      </c>
      <c r="C1807" s="6" t="s">
        <v>6683</v>
      </c>
      <c r="D1807" s="3">
        <v>2</v>
      </c>
      <c r="E1807" s="3">
        <v>159.68</v>
      </c>
      <c r="F1807" s="3">
        <v>43217.912510000002</v>
      </c>
      <c r="G1807" s="4">
        <v>29.020428098399016</v>
      </c>
      <c r="H1807" s="4">
        <v>14.357592909116224</v>
      </c>
      <c r="I1807" s="4">
        <v>21.078716840336778</v>
      </c>
      <c r="J1807" s="4">
        <v>37.470379913880826</v>
      </c>
      <c r="K1807" s="4">
        <v>8.5202884964249606</v>
      </c>
      <c r="L1807" s="4">
        <v>20.215331931829549</v>
      </c>
      <c r="M1807" s="4">
        <v>50.51882581078879</v>
      </c>
      <c r="R1807" t="s">
        <v>6645</v>
      </c>
      <c r="S1807">
        <v>281.13804257394582</v>
      </c>
      <c r="T1807">
        <v>161.75497161106259</v>
      </c>
      <c r="U1807">
        <v>232.62783677958734</v>
      </c>
      <c r="V1807">
        <v>242.67424320014126</v>
      </c>
      <c r="W1807">
        <v>151.11793652282194</v>
      </c>
      <c r="X1807">
        <v>185.32147555445781</v>
      </c>
      <c r="Y1807">
        <v>201.97646760240747</v>
      </c>
      <c r="AT1807" t="s">
        <v>6645</v>
      </c>
      <c r="AU1807">
        <f t="shared" si="198"/>
        <v>2.0841589956909921E-7</v>
      </c>
      <c r="AV1807">
        <f t="shared" si="199"/>
        <v>1.5988495715221032E-7</v>
      </c>
      <c r="AW1807">
        <f t="shared" si="200"/>
        <v>2.3993580141921379E-7</v>
      </c>
      <c r="AX1807">
        <f t="shared" si="201"/>
        <v>2.7413570106902955E-7</v>
      </c>
      <c r="AY1807">
        <f t="shared" si="202"/>
        <v>1.8867902468245749E-7</v>
      </c>
      <c r="AZ1807">
        <f t="shared" si="203"/>
        <v>1.8317901380894836E-7</v>
      </c>
      <c r="BA1807">
        <f t="shared" si="204"/>
        <v>1.9143413800529837E-7</v>
      </c>
    </row>
    <row r="1808" spans="1:53" x14ac:dyDescent="0.3">
      <c r="A1808" s="3" t="s">
        <v>9351</v>
      </c>
      <c r="B1808" s="3" t="s">
        <v>29816</v>
      </c>
      <c r="C1808" s="6" t="s">
        <v>5539</v>
      </c>
      <c r="D1808" s="3">
        <v>2</v>
      </c>
      <c r="E1808" s="3">
        <v>67.52</v>
      </c>
      <c r="F1808" s="3">
        <v>49022.40986</v>
      </c>
      <c r="G1808" s="4">
        <v>6.6497728369129323</v>
      </c>
      <c r="H1808" s="4">
        <v>4.0672373379868256</v>
      </c>
      <c r="I1808" s="4">
        <v>8.0064399220818867</v>
      </c>
      <c r="J1808" s="4">
        <v>8.1225414791107902</v>
      </c>
      <c r="K1808" s="4">
        <v>2.0096577797764863</v>
      </c>
      <c r="L1808" s="4">
        <v>8.3197750767876583E-2</v>
      </c>
      <c r="M1808" s="4">
        <v>0.5737612794752841</v>
      </c>
      <c r="R1808" t="s">
        <v>2844</v>
      </c>
      <c r="S1808">
        <v>941.21913609546925</v>
      </c>
      <c r="T1808">
        <v>444.70989975895134</v>
      </c>
      <c r="U1808">
        <v>652.62245989287305</v>
      </c>
      <c r="V1808">
        <v>579.98795953406659</v>
      </c>
      <c r="W1808">
        <v>535.86297914994566</v>
      </c>
      <c r="X1808">
        <v>649.96929163167124</v>
      </c>
      <c r="Y1808">
        <v>824.53113537063246</v>
      </c>
      <c r="AT1808" t="s">
        <v>2844</v>
      </c>
      <c r="AU1808">
        <f t="shared" si="198"/>
        <v>6.977534279779717E-7</v>
      </c>
      <c r="AV1808">
        <f t="shared" si="199"/>
        <v>4.3956870419469028E-7</v>
      </c>
      <c r="AW1808">
        <f t="shared" si="200"/>
        <v>6.731244854713597E-7</v>
      </c>
      <c r="AX1808">
        <f t="shared" si="201"/>
        <v>6.5518039245449958E-7</v>
      </c>
      <c r="AY1808">
        <f t="shared" si="202"/>
        <v>6.6905429359259874E-7</v>
      </c>
      <c r="AZ1808">
        <f t="shared" si="203"/>
        <v>6.4245513635684162E-7</v>
      </c>
      <c r="BA1808">
        <f t="shared" si="204"/>
        <v>7.8149404745964376E-7</v>
      </c>
    </row>
    <row r="1809" spans="1:53" x14ac:dyDescent="0.3">
      <c r="A1809" s="3" t="s">
        <v>11569</v>
      </c>
      <c r="B1809" s="3" t="s">
        <v>29817</v>
      </c>
      <c r="C1809" s="6" t="s">
        <v>7015</v>
      </c>
      <c r="D1809" s="3">
        <v>2</v>
      </c>
      <c r="E1809" s="3">
        <v>106.5</v>
      </c>
      <c r="F1809" s="3">
        <v>38043.378640000003</v>
      </c>
      <c r="G1809" s="4">
        <v>15.998939174844795</v>
      </c>
      <c r="H1809" s="4">
        <v>7.926481396164478</v>
      </c>
      <c r="I1809" s="4">
        <v>9.1031871649429306</v>
      </c>
      <c r="J1809" s="4">
        <v>12.944541574194277</v>
      </c>
      <c r="K1809" s="4">
        <v>8.8197211044344286</v>
      </c>
      <c r="L1809" s="4">
        <v>9.9380527545460247</v>
      </c>
      <c r="M1809" s="4">
        <v>11.194317434735368</v>
      </c>
      <c r="R1809" t="s">
        <v>7865</v>
      </c>
      <c r="AT1809" t="s">
        <v>7865</v>
      </c>
      <c r="AU1809">
        <f t="shared" si="198"/>
        <v>0</v>
      </c>
      <c r="AV1809">
        <f t="shared" si="199"/>
        <v>0</v>
      </c>
      <c r="AW1809">
        <f t="shared" si="200"/>
        <v>0</v>
      </c>
      <c r="AX1809">
        <f t="shared" si="201"/>
        <v>0</v>
      </c>
      <c r="AY1809">
        <f t="shared" si="202"/>
        <v>0</v>
      </c>
      <c r="AZ1809">
        <f t="shared" si="203"/>
        <v>0</v>
      </c>
      <c r="BA1809">
        <f t="shared" si="204"/>
        <v>0</v>
      </c>
    </row>
    <row r="1810" spans="1:53" x14ac:dyDescent="0.3">
      <c r="A1810" s="3" t="s">
        <v>15369</v>
      </c>
      <c r="B1810" s="3" t="s">
        <v>29818</v>
      </c>
      <c r="C1810" s="6" t="s">
        <v>6646</v>
      </c>
      <c r="D1810" s="3">
        <v>2</v>
      </c>
      <c r="E1810" s="3">
        <v>45.92</v>
      </c>
      <c r="F1810" s="3">
        <v>43611.485159999997</v>
      </c>
      <c r="G1810" s="4">
        <v>9.9083180609999992</v>
      </c>
      <c r="H1810" s="4">
        <v>5.5448651089999998</v>
      </c>
      <c r="I1810" s="4">
        <v>4.9707585129999998</v>
      </c>
      <c r="J1810" s="4">
        <v>5.6365009319999997</v>
      </c>
      <c r="K1810" s="4">
        <v>5.5793586380000004</v>
      </c>
      <c r="L1810" s="4">
        <v>22.63545783</v>
      </c>
      <c r="M1810" s="4" t="s">
        <v>30021</v>
      </c>
      <c r="R1810" t="s">
        <v>7452</v>
      </c>
      <c r="AT1810" t="s">
        <v>7452</v>
      </c>
      <c r="AU1810">
        <f t="shared" si="198"/>
        <v>0</v>
      </c>
      <c r="AV1810">
        <f t="shared" si="199"/>
        <v>0</v>
      </c>
      <c r="AW1810">
        <f t="shared" si="200"/>
        <v>0</v>
      </c>
      <c r="AX1810">
        <f t="shared" si="201"/>
        <v>0</v>
      </c>
      <c r="AY1810">
        <f t="shared" si="202"/>
        <v>0</v>
      </c>
      <c r="AZ1810">
        <f t="shared" si="203"/>
        <v>0</v>
      </c>
      <c r="BA1810">
        <f t="shared" si="204"/>
        <v>0</v>
      </c>
    </row>
    <row r="1811" spans="1:53" x14ac:dyDescent="0.3">
      <c r="A1811" s="3" t="s">
        <v>13488</v>
      </c>
      <c r="B1811" s="3" t="s">
        <v>29819</v>
      </c>
      <c r="C1811" s="6" t="s">
        <v>23642</v>
      </c>
      <c r="D1811" s="3">
        <v>2</v>
      </c>
      <c r="E1811" s="3">
        <v>118.04</v>
      </c>
      <c r="F1811" s="3">
        <v>19217.572169999999</v>
      </c>
      <c r="G1811" s="4">
        <v>75.524510733899135</v>
      </c>
      <c r="H1811" s="4">
        <v>49.347983000908926</v>
      </c>
      <c r="I1811" s="4">
        <v>56.476050978628912</v>
      </c>
      <c r="J1811" s="4">
        <v>48.397326363265165</v>
      </c>
      <c r="K1811" s="4">
        <v>37.323161522782655</v>
      </c>
      <c r="L1811" s="4">
        <v>39.907777168459219</v>
      </c>
      <c r="M1811" s="4">
        <v>67.363479456274618</v>
      </c>
      <c r="R1811" t="s">
        <v>7813</v>
      </c>
      <c r="AT1811" t="s">
        <v>7813</v>
      </c>
      <c r="AU1811">
        <f t="shared" si="198"/>
        <v>0</v>
      </c>
      <c r="AV1811">
        <f t="shared" si="199"/>
        <v>0</v>
      </c>
      <c r="AW1811">
        <f t="shared" si="200"/>
        <v>0</v>
      </c>
      <c r="AX1811">
        <f t="shared" si="201"/>
        <v>0</v>
      </c>
      <c r="AY1811">
        <f t="shared" si="202"/>
        <v>0</v>
      </c>
      <c r="AZ1811">
        <f t="shared" si="203"/>
        <v>0</v>
      </c>
      <c r="BA1811">
        <f t="shared" si="204"/>
        <v>0</v>
      </c>
    </row>
    <row r="1812" spans="1:53" x14ac:dyDescent="0.3">
      <c r="A1812" s="3" t="s">
        <v>13880</v>
      </c>
      <c r="B1812" s="3" t="s">
        <v>29820</v>
      </c>
      <c r="C1812" s="6" t="s">
        <v>3694</v>
      </c>
      <c r="D1812" s="3">
        <v>2</v>
      </c>
      <c r="E1812" s="3">
        <v>36.21</v>
      </c>
      <c r="F1812" s="3">
        <v>9047.7928699999993</v>
      </c>
      <c r="G1812" s="4">
        <v>178.4573415222186</v>
      </c>
      <c r="H1812" s="4">
        <v>97.860689136897079</v>
      </c>
      <c r="I1812" s="4">
        <v>147.03625237792855</v>
      </c>
      <c r="J1812" s="4">
        <v>134.25694154440436</v>
      </c>
      <c r="K1812" s="4">
        <v>95.909197957816204</v>
      </c>
      <c r="L1812" s="4">
        <v>109.74204005933431</v>
      </c>
      <c r="M1812" s="4">
        <v>173.36461143544554</v>
      </c>
      <c r="R1812" t="s">
        <v>7482</v>
      </c>
      <c r="AT1812" t="s">
        <v>7482</v>
      </c>
      <c r="AU1812">
        <f t="shared" si="198"/>
        <v>0</v>
      </c>
      <c r="AV1812">
        <f t="shared" si="199"/>
        <v>0</v>
      </c>
      <c r="AW1812">
        <f t="shared" si="200"/>
        <v>0</v>
      </c>
      <c r="AX1812">
        <f t="shared" si="201"/>
        <v>0</v>
      </c>
      <c r="AY1812">
        <f t="shared" si="202"/>
        <v>0</v>
      </c>
      <c r="AZ1812">
        <f t="shared" si="203"/>
        <v>0</v>
      </c>
      <c r="BA1812">
        <f t="shared" si="204"/>
        <v>0</v>
      </c>
    </row>
    <row r="1813" spans="1:53" x14ac:dyDescent="0.3">
      <c r="A1813" s="3" t="s">
        <v>9469</v>
      </c>
      <c r="B1813" s="3" t="s">
        <v>29821</v>
      </c>
      <c r="C1813" s="6" t="s">
        <v>3723</v>
      </c>
      <c r="D1813" s="3">
        <v>2</v>
      </c>
      <c r="E1813" s="3">
        <v>99.7</v>
      </c>
      <c r="F1813" s="3">
        <v>17567.83941</v>
      </c>
      <c r="G1813" s="4">
        <v>23.667063735448597</v>
      </c>
      <c r="H1813" s="4">
        <v>8.0663605159612359</v>
      </c>
      <c r="I1813" s="4">
        <v>11.90529819861719</v>
      </c>
      <c r="J1813" s="4">
        <v>13.930517439609302</v>
      </c>
      <c r="K1813" s="4">
        <v>8.0465001606661311</v>
      </c>
      <c r="L1813" s="4">
        <v>9.501735380191759</v>
      </c>
      <c r="M1813" s="4">
        <v>12.078844208246936</v>
      </c>
      <c r="R1813" t="s">
        <v>2936</v>
      </c>
      <c r="S1813">
        <v>1.7348355559999999</v>
      </c>
      <c r="T1813">
        <v>0.20863268600000001</v>
      </c>
      <c r="U1813">
        <v>0.43957907400000001</v>
      </c>
      <c r="V1813">
        <v>0</v>
      </c>
      <c r="W1813">
        <v>0.104909486</v>
      </c>
      <c r="X1813">
        <v>1.846524109</v>
      </c>
      <c r="AT1813" t="s">
        <v>2936</v>
      </c>
      <c r="AU1813">
        <f t="shared" si="198"/>
        <v>1.2860846212696305E-9</v>
      </c>
      <c r="AV1813">
        <f t="shared" si="199"/>
        <v>2.0622072836108873E-10</v>
      </c>
      <c r="AW1813">
        <f t="shared" si="200"/>
        <v>4.5338837719253012E-10</v>
      </c>
      <c r="AX1813">
        <f t="shared" si="201"/>
        <v>0</v>
      </c>
      <c r="AY1813">
        <f t="shared" si="202"/>
        <v>1.3098524208228977E-10</v>
      </c>
      <c r="AZ1813">
        <f t="shared" si="203"/>
        <v>1.8251768406715061E-9</v>
      </c>
      <c r="BA1813">
        <f t="shared" si="204"/>
        <v>0</v>
      </c>
    </row>
    <row r="1814" spans="1:53" x14ac:dyDescent="0.3">
      <c r="A1814" s="3" t="s">
        <v>9378</v>
      </c>
      <c r="B1814" s="3" t="s">
        <v>29822</v>
      </c>
      <c r="C1814" s="6" t="s">
        <v>3724</v>
      </c>
      <c r="D1814" s="3">
        <v>2</v>
      </c>
      <c r="E1814" s="3">
        <v>73.52</v>
      </c>
      <c r="F1814" s="3">
        <v>21494.379919999999</v>
      </c>
      <c r="G1814" s="4">
        <v>90.910998124965076</v>
      </c>
      <c r="H1814" s="4">
        <v>21.833955142353979</v>
      </c>
      <c r="I1814" s="4">
        <v>37.363435370519746</v>
      </c>
      <c r="J1814" s="4">
        <v>30.204424451942316</v>
      </c>
      <c r="K1814" s="4">
        <v>13.090059261497689</v>
      </c>
      <c r="L1814" s="4">
        <v>30.549719326262608</v>
      </c>
      <c r="M1814" s="4">
        <v>24.463550266322247</v>
      </c>
      <c r="R1814" t="s">
        <v>2935</v>
      </c>
      <c r="S1814">
        <v>27.821057350583061</v>
      </c>
      <c r="T1814">
        <v>20.956517670430767</v>
      </c>
      <c r="U1814">
        <v>21.443157938323026</v>
      </c>
      <c r="V1814">
        <v>17.143287304703268</v>
      </c>
      <c r="W1814">
        <v>23.752022381288821</v>
      </c>
      <c r="X1814">
        <v>43.317576741956998</v>
      </c>
      <c r="Y1814">
        <v>38.896921168001306</v>
      </c>
      <c r="AT1814" t="s">
        <v>2935</v>
      </c>
      <c r="AU1814">
        <f t="shared" si="198"/>
        <v>2.06245680648508E-8</v>
      </c>
      <c r="AV1814">
        <f t="shared" si="199"/>
        <v>2.0714243874079534E-8</v>
      </c>
      <c r="AW1814">
        <f t="shared" si="200"/>
        <v>2.2116791163583451E-8</v>
      </c>
      <c r="AX1814">
        <f t="shared" si="201"/>
        <v>1.9365825651413375E-8</v>
      </c>
      <c r="AY1814">
        <f t="shared" si="202"/>
        <v>2.9655701502122324E-8</v>
      </c>
      <c r="AZ1814">
        <f t="shared" si="203"/>
        <v>4.2816791548011452E-8</v>
      </c>
      <c r="BA1814">
        <f t="shared" si="204"/>
        <v>3.6866664038873499E-8</v>
      </c>
    </row>
    <row r="1815" spans="1:53" x14ac:dyDescent="0.3">
      <c r="A1815" s="3" t="s">
        <v>29823</v>
      </c>
      <c r="B1815" s="3" t="s">
        <v>29824</v>
      </c>
      <c r="C1815" s="6" t="s">
        <v>3791</v>
      </c>
      <c r="D1815" s="3">
        <v>2</v>
      </c>
      <c r="E1815" s="3">
        <v>90.8</v>
      </c>
      <c r="F1815" s="3">
        <v>118630.9679</v>
      </c>
      <c r="G1815" s="4">
        <v>7.0151894937414792</v>
      </c>
      <c r="H1815" s="4">
        <v>4.779958148423046</v>
      </c>
      <c r="I1815" s="4">
        <v>12.771318022693672</v>
      </c>
      <c r="J1815" s="4">
        <v>11.123007769445366</v>
      </c>
      <c r="K1815" s="4">
        <v>8.8244843137453142</v>
      </c>
      <c r="L1815" s="4">
        <v>21.448181493620901</v>
      </c>
      <c r="M1815" s="4">
        <v>25.941560880154633</v>
      </c>
      <c r="R1815" t="s">
        <v>2930</v>
      </c>
      <c r="AT1815" t="s">
        <v>2930</v>
      </c>
      <c r="AU1815">
        <f t="shared" si="198"/>
        <v>0</v>
      </c>
      <c r="AV1815">
        <f t="shared" si="199"/>
        <v>0</v>
      </c>
      <c r="AW1815">
        <f t="shared" si="200"/>
        <v>0</v>
      </c>
      <c r="AX1815">
        <f t="shared" si="201"/>
        <v>0</v>
      </c>
      <c r="AY1815">
        <f t="shared" si="202"/>
        <v>0</v>
      </c>
      <c r="AZ1815">
        <f t="shared" si="203"/>
        <v>0</v>
      </c>
      <c r="BA1815">
        <f t="shared" si="204"/>
        <v>0</v>
      </c>
    </row>
    <row r="1816" spans="1:53" x14ac:dyDescent="0.3">
      <c r="A1816" s="3" t="s">
        <v>15024</v>
      </c>
      <c r="B1816" s="3" t="s">
        <v>29825</v>
      </c>
      <c r="C1816" s="6" t="s">
        <v>3940</v>
      </c>
      <c r="D1816" s="3">
        <v>2</v>
      </c>
      <c r="E1816" s="3">
        <v>79.819999999999993</v>
      </c>
      <c r="F1816" s="3">
        <v>68127.446549999993</v>
      </c>
      <c r="G1816" s="4">
        <v>0.6644178116085151</v>
      </c>
      <c r="H1816" s="4">
        <v>0.61804209725528758</v>
      </c>
      <c r="I1816" s="4">
        <v>3.1141549079755309</v>
      </c>
      <c r="J1816" s="4">
        <v>1.1678849307188857</v>
      </c>
      <c r="K1816" s="4">
        <v>1.6177515432579186</v>
      </c>
      <c r="L1816" s="4">
        <v>1.3092241634409654</v>
      </c>
      <c r="M1816" s="4">
        <v>1.694804825023162</v>
      </c>
      <c r="R1816" t="s">
        <v>2932</v>
      </c>
      <c r="AT1816" t="s">
        <v>2932</v>
      </c>
      <c r="AU1816">
        <f t="shared" si="198"/>
        <v>0</v>
      </c>
      <c r="AV1816">
        <f t="shared" si="199"/>
        <v>0</v>
      </c>
      <c r="AW1816">
        <f t="shared" si="200"/>
        <v>0</v>
      </c>
      <c r="AX1816">
        <f t="shared" si="201"/>
        <v>0</v>
      </c>
      <c r="AY1816">
        <f t="shared" si="202"/>
        <v>0</v>
      </c>
      <c r="AZ1816">
        <f t="shared" si="203"/>
        <v>0</v>
      </c>
      <c r="BA1816">
        <f t="shared" si="204"/>
        <v>0</v>
      </c>
    </row>
    <row r="1817" spans="1:53" x14ac:dyDescent="0.3">
      <c r="A1817" s="3" t="s">
        <v>19748</v>
      </c>
      <c r="B1817" s="3" t="s">
        <v>29826</v>
      </c>
      <c r="C1817" s="6" t="s">
        <v>2988</v>
      </c>
      <c r="D1817" s="3">
        <v>2</v>
      </c>
      <c r="E1817" s="3">
        <v>65.09</v>
      </c>
      <c r="F1817" s="3">
        <v>32061.233899999999</v>
      </c>
      <c r="G1817" s="4">
        <v>74.472108219999996</v>
      </c>
      <c r="H1817" s="4">
        <v>2.2186615010000001</v>
      </c>
      <c r="I1817" s="4">
        <v>9.8573299419999998</v>
      </c>
      <c r="J1817" s="4">
        <v>3.3160005479999999</v>
      </c>
      <c r="K1817" s="4">
        <v>2.532922959</v>
      </c>
      <c r="L1817" s="4">
        <v>4.1565393830000001</v>
      </c>
      <c r="M1817" s="4" t="s">
        <v>30021</v>
      </c>
      <c r="R1817" t="s">
        <v>3855</v>
      </c>
      <c r="AT1817" t="s">
        <v>3855</v>
      </c>
      <c r="AU1817">
        <f t="shared" si="198"/>
        <v>0</v>
      </c>
      <c r="AV1817">
        <f t="shared" si="199"/>
        <v>0</v>
      </c>
      <c r="AW1817">
        <f t="shared" si="200"/>
        <v>0</v>
      </c>
      <c r="AX1817">
        <f t="shared" si="201"/>
        <v>0</v>
      </c>
      <c r="AY1817">
        <f t="shared" si="202"/>
        <v>0</v>
      </c>
      <c r="AZ1817">
        <f t="shared" si="203"/>
        <v>0</v>
      </c>
      <c r="BA1817">
        <f t="shared" si="204"/>
        <v>0</v>
      </c>
    </row>
    <row r="1818" spans="1:53" x14ac:dyDescent="0.3">
      <c r="A1818" s="3" t="s">
        <v>9473</v>
      </c>
      <c r="B1818" s="3" t="s">
        <v>29827</v>
      </c>
      <c r="C1818" s="6" t="s">
        <v>3031</v>
      </c>
      <c r="D1818" s="3">
        <v>2</v>
      </c>
      <c r="E1818" s="3">
        <v>119.96</v>
      </c>
      <c r="F1818" s="3">
        <v>27063.74021</v>
      </c>
      <c r="G1818" s="4">
        <v>14.561553229923275</v>
      </c>
      <c r="H1818" s="4">
        <v>13.098173871470797</v>
      </c>
      <c r="I1818" s="4">
        <v>13.338367928048658</v>
      </c>
      <c r="J1818" s="4">
        <v>13.937623127531412</v>
      </c>
      <c r="K1818" s="4">
        <v>7.6927279862723754</v>
      </c>
      <c r="L1818" s="4">
        <v>13.440689844789222</v>
      </c>
      <c r="M1818" s="4">
        <v>14.615601740816146</v>
      </c>
      <c r="R1818" t="s">
        <v>3857</v>
      </c>
      <c r="S1818">
        <v>1.514775815469573</v>
      </c>
      <c r="T1818">
        <v>1.0317119406765152</v>
      </c>
      <c r="U1818">
        <v>5.338214059267524</v>
      </c>
      <c r="V1818">
        <v>4.2195458904630971</v>
      </c>
      <c r="W1818">
        <v>9.5028349880150138</v>
      </c>
      <c r="X1818">
        <v>2.1533026121141878</v>
      </c>
      <c r="Y1818">
        <v>6.6879222379357559</v>
      </c>
      <c r="AT1818" t="s">
        <v>3857</v>
      </c>
      <c r="AU1818">
        <f t="shared" si="198"/>
        <v>1.1229478633919475E-9</v>
      </c>
      <c r="AV1818">
        <f t="shared" si="199"/>
        <v>1.0197845406886212E-9</v>
      </c>
      <c r="AW1818">
        <f t="shared" si="200"/>
        <v>5.5059131623668955E-9</v>
      </c>
      <c r="AX1818">
        <f t="shared" si="201"/>
        <v>4.7665881455785666E-9</v>
      </c>
      <c r="AY1818">
        <f t="shared" si="202"/>
        <v>1.1864810217192368E-8</v>
      </c>
      <c r="AZ1818">
        <f t="shared" si="203"/>
        <v>2.1284087434507877E-9</v>
      </c>
      <c r="BA1818">
        <f t="shared" si="204"/>
        <v>6.3388405781309785E-9</v>
      </c>
    </row>
    <row r="1819" spans="1:53" x14ac:dyDescent="0.3">
      <c r="A1819" s="3" t="s">
        <v>22895</v>
      </c>
      <c r="B1819" s="3" t="s">
        <v>29828</v>
      </c>
      <c r="C1819" s="6" t="s">
        <v>4337</v>
      </c>
      <c r="D1819" s="3">
        <v>2</v>
      </c>
      <c r="E1819" s="3">
        <v>168.57</v>
      </c>
      <c r="F1819" s="3">
        <v>15146.811449999999</v>
      </c>
      <c r="G1819" s="4">
        <v>25.96379165683302</v>
      </c>
      <c r="H1819" s="4">
        <v>6.1620122529393564</v>
      </c>
      <c r="I1819" s="4">
        <v>4.0628215816161037E-2</v>
      </c>
      <c r="J1819" s="4">
        <v>15.184830314324609</v>
      </c>
      <c r="K1819" s="4">
        <v>15.519074417532323</v>
      </c>
      <c r="L1819" s="4">
        <v>19.744508590244806</v>
      </c>
      <c r="M1819" s="4">
        <v>22.946870609960929</v>
      </c>
      <c r="R1819" t="s">
        <v>2934</v>
      </c>
      <c r="S1819">
        <v>5.3537230858608886</v>
      </c>
      <c r="T1819">
        <v>1.2489604011108606</v>
      </c>
      <c r="U1819">
        <v>7.4834901032618593</v>
      </c>
      <c r="V1819">
        <v>1.9523322998722636</v>
      </c>
      <c r="W1819">
        <v>4.0242686361359246</v>
      </c>
      <c r="X1819">
        <v>3.7942623925331231</v>
      </c>
      <c r="Y1819">
        <v>4.7758242310384658</v>
      </c>
      <c r="AT1819" t="s">
        <v>2934</v>
      </c>
      <c r="AU1819">
        <f t="shared" si="198"/>
        <v>3.968872383004052E-9</v>
      </c>
      <c r="AV1819">
        <f t="shared" si="199"/>
        <v>1.2345214383677121E-9</v>
      </c>
      <c r="AW1819">
        <f t="shared" si="200"/>
        <v>7.7185826949857358E-9</v>
      </c>
      <c r="AX1819">
        <f t="shared" si="201"/>
        <v>2.2054420637619701E-9</v>
      </c>
      <c r="AY1819">
        <f t="shared" si="202"/>
        <v>5.0245199133701805E-9</v>
      </c>
      <c r="AZ1819">
        <f t="shared" si="203"/>
        <v>3.7503977405595389E-9</v>
      </c>
      <c r="BA1819">
        <f t="shared" si="204"/>
        <v>4.5265461159236956E-9</v>
      </c>
    </row>
    <row r="1820" spans="1:53" x14ac:dyDescent="0.3">
      <c r="A1820" s="3" t="s">
        <v>21509</v>
      </c>
      <c r="B1820" s="3" t="s">
        <v>29829</v>
      </c>
      <c r="C1820" s="6" t="s">
        <v>3613</v>
      </c>
      <c r="D1820" s="3">
        <v>2</v>
      </c>
      <c r="E1820" s="3">
        <v>79.5</v>
      </c>
      <c r="F1820" s="3">
        <v>81585.879929999996</v>
      </c>
      <c r="G1820" s="4">
        <v>3.3319879920000002</v>
      </c>
      <c r="H1820" s="4">
        <v>0.284272731</v>
      </c>
      <c r="I1820" s="4">
        <v>2.2766388690000001</v>
      </c>
      <c r="J1820" s="4">
        <v>2.4477700000000001E-5</v>
      </c>
      <c r="K1820" s="4">
        <v>0.117868349</v>
      </c>
      <c r="L1820" s="4">
        <v>0.13816314699999999</v>
      </c>
      <c r="M1820" s="4" t="s">
        <v>30021</v>
      </c>
      <c r="R1820" t="s">
        <v>2929</v>
      </c>
      <c r="S1820">
        <v>0.94217185873502585</v>
      </c>
      <c r="T1820">
        <v>0.66733015757013503</v>
      </c>
      <c r="U1820">
        <v>1.3142597112025307</v>
      </c>
      <c r="V1820">
        <v>0.2574620866554691</v>
      </c>
      <c r="W1820">
        <v>0.11689236589722519</v>
      </c>
      <c r="X1820">
        <v>1.9568279881711237</v>
      </c>
      <c r="Y1820">
        <v>0.72458784066594462</v>
      </c>
      <c r="AT1820" t="s">
        <v>2929</v>
      </c>
      <c r="AU1820">
        <f t="shared" si="198"/>
        <v>6.9845970929139732E-10</v>
      </c>
      <c r="AV1820">
        <f t="shared" si="199"/>
        <v>6.5961529705577075E-10</v>
      </c>
      <c r="AW1820">
        <f t="shared" si="200"/>
        <v>1.3555469605262389E-9</v>
      </c>
      <c r="AX1820">
        <f t="shared" si="201"/>
        <v>2.9084071178408094E-10</v>
      </c>
      <c r="AY1820">
        <f t="shared" si="202"/>
        <v>1.4594652426968935E-10</v>
      </c>
      <c r="AZ1820">
        <f t="shared" si="203"/>
        <v>1.9342055204044727E-9</v>
      </c>
      <c r="BA1820">
        <f t="shared" si="204"/>
        <v>6.867673760888777E-10</v>
      </c>
    </row>
    <row r="1821" spans="1:53" x14ac:dyDescent="0.3">
      <c r="A1821" s="3" t="s">
        <v>11653</v>
      </c>
      <c r="B1821" s="3" t="s">
        <v>29830</v>
      </c>
      <c r="C1821" s="6" t="s">
        <v>5813</v>
      </c>
      <c r="D1821" s="3">
        <v>2</v>
      </c>
      <c r="E1821" s="3">
        <v>63.94</v>
      </c>
      <c r="F1821" s="3">
        <v>49577.224309999998</v>
      </c>
      <c r="G1821" s="4">
        <v>5.2189079312920796</v>
      </c>
      <c r="H1821" s="4">
        <v>5.0026194639866395</v>
      </c>
      <c r="I1821" s="4">
        <v>4.6840292039644611</v>
      </c>
      <c r="J1821" s="4">
        <v>4.9194209683432373</v>
      </c>
      <c r="K1821" s="4">
        <v>3.0738197762217365</v>
      </c>
      <c r="L1821" s="4">
        <v>5.2105549401788096</v>
      </c>
      <c r="M1821" s="4">
        <v>7.1512894287348558</v>
      </c>
      <c r="R1821" t="s">
        <v>3434</v>
      </c>
      <c r="AT1821" t="s">
        <v>3434</v>
      </c>
      <c r="AU1821">
        <f t="shared" si="198"/>
        <v>0</v>
      </c>
      <c r="AV1821">
        <f t="shared" si="199"/>
        <v>0</v>
      </c>
      <c r="AW1821">
        <f t="shared" si="200"/>
        <v>0</v>
      </c>
      <c r="AX1821">
        <f t="shared" si="201"/>
        <v>0</v>
      </c>
      <c r="AY1821">
        <f t="shared" si="202"/>
        <v>0</v>
      </c>
      <c r="AZ1821">
        <f t="shared" si="203"/>
        <v>0</v>
      </c>
      <c r="BA1821">
        <f t="shared" si="204"/>
        <v>0</v>
      </c>
    </row>
    <row r="1822" spans="1:53" x14ac:dyDescent="0.3">
      <c r="A1822" s="3" t="s">
        <v>29831</v>
      </c>
      <c r="B1822" s="3" t="s">
        <v>29832</v>
      </c>
      <c r="C1822" s="6" t="s">
        <v>3679</v>
      </c>
      <c r="D1822" s="3">
        <v>2</v>
      </c>
      <c r="E1822" s="3">
        <v>41.27</v>
      </c>
      <c r="F1822" s="3">
        <v>133856.90539999999</v>
      </c>
      <c r="G1822" s="4">
        <v>40.346097290000003</v>
      </c>
      <c r="H1822" s="4">
        <v>39.495221739999998</v>
      </c>
      <c r="I1822" s="4">
        <v>26.98556383</v>
      </c>
      <c r="J1822" s="4">
        <v>17.56854453</v>
      </c>
      <c r="K1822" s="4">
        <v>24.605315310000002</v>
      </c>
      <c r="L1822" s="4">
        <v>30.376340800000001</v>
      </c>
      <c r="M1822" s="4" t="s">
        <v>30021</v>
      </c>
      <c r="R1822" t="s">
        <v>3432</v>
      </c>
      <c r="AT1822" t="s">
        <v>3432</v>
      </c>
      <c r="AU1822">
        <f t="shared" si="198"/>
        <v>0</v>
      </c>
      <c r="AV1822">
        <f t="shared" si="199"/>
        <v>0</v>
      </c>
      <c r="AW1822">
        <f t="shared" si="200"/>
        <v>0</v>
      </c>
      <c r="AX1822">
        <f t="shared" si="201"/>
        <v>0</v>
      </c>
      <c r="AY1822">
        <f t="shared" si="202"/>
        <v>0</v>
      </c>
      <c r="AZ1822">
        <f t="shared" si="203"/>
        <v>0</v>
      </c>
      <c r="BA1822">
        <f t="shared" si="204"/>
        <v>0</v>
      </c>
    </row>
    <row r="1823" spans="1:53" x14ac:dyDescent="0.3">
      <c r="A1823" s="3" t="s">
        <v>17918</v>
      </c>
      <c r="B1823" s="3" t="s">
        <v>29833</v>
      </c>
      <c r="C1823" s="6" t="s">
        <v>3681</v>
      </c>
      <c r="D1823" s="3">
        <v>2</v>
      </c>
      <c r="E1823" s="3">
        <v>73.02</v>
      </c>
      <c r="F1823" s="3">
        <v>66842.669840000002</v>
      </c>
      <c r="G1823" s="4">
        <v>0.36628694499999997</v>
      </c>
      <c r="H1823" s="4">
        <v>2.3864327000000001E-2</v>
      </c>
      <c r="I1823" s="4">
        <v>0.10688621099999999</v>
      </c>
      <c r="J1823" s="4">
        <v>9.3987800999999996E-2</v>
      </c>
      <c r="K1823" s="4">
        <v>2.0185030999999999E-2</v>
      </c>
      <c r="L1823" s="4">
        <v>17.307427440000001</v>
      </c>
      <c r="M1823" s="4" t="s">
        <v>30021</v>
      </c>
      <c r="R1823" t="s">
        <v>3122</v>
      </c>
      <c r="AT1823" t="s">
        <v>3122</v>
      </c>
      <c r="AU1823">
        <f t="shared" si="198"/>
        <v>0</v>
      </c>
      <c r="AV1823">
        <f t="shared" si="199"/>
        <v>0</v>
      </c>
      <c r="AW1823">
        <f t="shared" si="200"/>
        <v>0</v>
      </c>
      <c r="AX1823">
        <f t="shared" si="201"/>
        <v>0</v>
      </c>
      <c r="AY1823">
        <f t="shared" si="202"/>
        <v>0</v>
      </c>
      <c r="AZ1823">
        <f t="shared" si="203"/>
        <v>0</v>
      </c>
      <c r="BA1823">
        <f t="shared" si="204"/>
        <v>0</v>
      </c>
    </row>
    <row r="1824" spans="1:53" x14ac:dyDescent="0.3">
      <c r="A1824" s="3" t="s">
        <v>20786</v>
      </c>
      <c r="B1824" s="3" t="s">
        <v>29834</v>
      </c>
      <c r="C1824" s="6" t="s">
        <v>3684</v>
      </c>
      <c r="D1824" s="3">
        <v>2</v>
      </c>
      <c r="E1824" s="3">
        <v>141.59</v>
      </c>
      <c r="F1824" s="3">
        <v>40470.76023</v>
      </c>
      <c r="G1824" s="4">
        <v>34.026699610000001</v>
      </c>
      <c r="H1824" s="4">
        <v>5.6943362569999998</v>
      </c>
      <c r="I1824" s="4">
        <v>6.9965695950000004</v>
      </c>
      <c r="J1824" s="4">
        <v>5.9762675180000002</v>
      </c>
      <c r="K1824" s="4">
        <v>2.9026641660000001</v>
      </c>
      <c r="L1824" s="4">
        <v>6.56259748</v>
      </c>
      <c r="M1824" s="4" t="s">
        <v>30021</v>
      </c>
      <c r="R1824" t="s">
        <v>3124</v>
      </c>
      <c r="AT1824" t="s">
        <v>3124</v>
      </c>
      <c r="AU1824">
        <f t="shared" si="198"/>
        <v>0</v>
      </c>
      <c r="AV1824">
        <f t="shared" si="199"/>
        <v>0</v>
      </c>
      <c r="AW1824">
        <f t="shared" si="200"/>
        <v>0</v>
      </c>
      <c r="AX1824">
        <f t="shared" si="201"/>
        <v>0</v>
      </c>
      <c r="AY1824">
        <f t="shared" si="202"/>
        <v>0</v>
      </c>
      <c r="AZ1824">
        <f t="shared" si="203"/>
        <v>0</v>
      </c>
      <c r="BA1824">
        <f t="shared" si="204"/>
        <v>0</v>
      </c>
    </row>
    <row r="1825" spans="1:53" x14ac:dyDescent="0.3">
      <c r="A1825" s="3" t="s">
        <v>19399</v>
      </c>
      <c r="B1825" s="3" t="s">
        <v>29835</v>
      </c>
      <c r="C1825" s="6" t="s">
        <v>5995</v>
      </c>
      <c r="D1825" s="3">
        <v>2</v>
      </c>
      <c r="E1825" s="3">
        <v>63.81</v>
      </c>
      <c r="F1825" s="3">
        <v>19839.651870000002</v>
      </c>
      <c r="G1825" s="4">
        <v>3.3325663079406409</v>
      </c>
      <c r="H1825" s="4">
        <v>3.2036860589070182</v>
      </c>
      <c r="I1825" s="4">
        <v>2.7660093461994313</v>
      </c>
      <c r="J1825" s="4">
        <v>3.5443198489770746</v>
      </c>
      <c r="K1825" s="4">
        <v>4.4476906572730579</v>
      </c>
      <c r="L1825" s="4">
        <v>5.5138690375293571</v>
      </c>
      <c r="M1825" s="4">
        <v>3.3384206958735878</v>
      </c>
      <c r="R1825" t="s">
        <v>8480</v>
      </c>
      <c r="AT1825" t="s">
        <v>8480</v>
      </c>
      <c r="AU1825">
        <f t="shared" si="198"/>
        <v>0</v>
      </c>
      <c r="AV1825">
        <f t="shared" si="199"/>
        <v>0</v>
      </c>
      <c r="AW1825">
        <f t="shared" si="200"/>
        <v>0</v>
      </c>
      <c r="AX1825">
        <f t="shared" si="201"/>
        <v>0</v>
      </c>
      <c r="AY1825">
        <f t="shared" si="202"/>
        <v>0</v>
      </c>
      <c r="AZ1825">
        <f t="shared" si="203"/>
        <v>0</v>
      </c>
      <c r="BA1825">
        <f t="shared" si="204"/>
        <v>0</v>
      </c>
    </row>
    <row r="1826" spans="1:53" x14ac:dyDescent="0.3">
      <c r="A1826" s="3" t="s">
        <v>17290</v>
      </c>
      <c r="B1826" s="3" t="s">
        <v>29836</v>
      </c>
      <c r="C1826" s="6" t="s">
        <v>3687</v>
      </c>
      <c r="D1826" s="3">
        <v>2</v>
      </c>
      <c r="E1826" s="3">
        <v>98.23</v>
      </c>
      <c r="F1826" s="3">
        <v>61340.142930000002</v>
      </c>
      <c r="G1826" s="4">
        <v>6.5136889999999996E-3</v>
      </c>
      <c r="H1826" s="4">
        <v>1.8091660000000001E-3</v>
      </c>
      <c r="I1826" s="4">
        <v>3.99243E-5</v>
      </c>
      <c r="J1826" s="4">
        <v>9.0862749999999996E-3</v>
      </c>
      <c r="K1826" s="4">
        <v>0</v>
      </c>
      <c r="L1826" s="4">
        <v>0</v>
      </c>
      <c r="M1826" s="4" t="s">
        <v>30021</v>
      </c>
      <c r="R1826" t="s">
        <v>8460</v>
      </c>
      <c r="AT1826" t="s">
        <v>8460</v>
      </c>
      <c r="AU1826">
        <f t="shared" si="198"/>
        <v>0</v>
      </c>
      <c r="AV1826">
        <f t="shared" si="199"/>
        <v>0</v>
      </c>
      <c r="AW1826">
        <f t="shared" si="200"/>
        <v>0</v>
      </c>
      <c r="AX1826">
        <f t="shared" si="201"/>
        <v>0</v>
      </c>
      <c r="AY1826">
        <f t="shared" si="202"/>
        <v>0</v>
      </c>
      <c r="AZ1826">
        <f t="shared" si="203"/>
        <v>0</v>
      </c>
      <c r="BA1826">
        <f t="shared" si="204"/>
        <v>0</v>
      </c>
    </row>
    <row r="1827" spans="1:53" x14ac:dyDescent="0.3">
      <c r="A1827" s="3" t="s">
        <v>14177</v>
      </c>
      <c r="B1827" s="3" t="s">
        <v>29837</v>
      </c>
      <c r="C1827" s="6" t="s">
        <v>4486</v>
      </c>
      <c r="D1827" s="3">
        <v>2</v>
      </c>
      <c r="E1827" s="3">
        <v>169.1</v>
      </c>
      <c r="F1827" s="3">
        <v>23489.593359999999</v>
      </c>
      <c r="G1827" s="4">
        <v>236.78756125591968</v>
      </c>
      <c r="H1827" s="4">
        <v>95.890718505198876</v>
      </c>
      <c r="I1827" s="4">
        <v>100.31535566796879</v>
      </c>
      <c r="J1827" s="4">
        <v>87.447537592269725</v>
      </c>
      <c r="K1827" s="4">
        <v>74.907035531295321</v>
      </c>
      <c r="L1827" s="4">
        <v>93.18972069392477</v>
      </c>
      <c r="M1827" s="4">
        <v>94.114397847839896</v>
      </c>
      <c r="R1827" t="s">
        <v>6017</v>
      </c>
      <c r="S1827">
        <v>260.16969940000001</v>
      </c>
      <c r="T1827">
        <v>194.08888859999999</v>
      </c>
      <c r="U1827">
        <v>135.50080320000001</v>
      </c>
      <c r="V1827">
        <v>559.29509640000003</v>
      </c>
      <c r="W1827">
        <v>81.696821940000007</v>
      </c>
      <c r="X1827">
        <v>97.94008436</v>
      </c>
      <c r="AT1827" t="s">
        <v>6017</v>
      </c>
      <c r="AU1827">
        <f t="shared" si="198"/>
        <v>1.9287145006998152E-7</v>
      </c>
      <c r="AV1827">
        <f t="shared" si="199"/>
        <v>1.9184506867675666E-7</v>
      </c>
      <c r="AW1827">
        <f t="shared" si="200"/>
        <v>1.3975753830158983E-7</v>
      </c>
      <c r="AX1827">
        <f t="shared" si="201"/>
        <v>6.3180480686462571E-7</v>
      </c>
      <c r="AY1827">
        <f t="shared" si="202"/>
        <v>1.0200295899995757E-7</v>
      </c>
      <c r="AZ1827">
        <f t="shared" si="203"/>
        <v>9.6807820096155377E-8</v>
      </c>
      <c r="BA1827">
        <f t="shared" si="204"/>
        <v>0</v>
      </c>
    </row>
    <row r="1828" spans="1:53" x14ac:dyDescent="0.3">
      <c r="A1828" s="3" t="s">
        <v>20004</v>
      </c>
      <c r="B1828" s="3" t="s">
        <v>29838</v>
      </c>
      <c r="C1828" s="6" t="s">
        <v>3151</v>
      </c>
      <c r="D1828" s="3">
        <v>2</v>
      </c>
      <c r="E1828" s="3">
        <v>58.23</v>
      </c>
      <c r="F1828" s="3">
        <v>21646.153829999999</v>
      </c>
      <c r="G1828" s="4">
        <v>49.620380609779453</v>
      </c>
      <c r="H1828" s="4">
        <v>26.81587081345911</v>
      </c>
      <c r="I1828" s="4">
        <v>38.864216738794127</v>
      </c>
      <c r="J1828" s="4">
        <v>46.088711242179464</v>
      </c>
      <c r="K1828" s="4">
        <v>26.637391016486983</v>
      </c>
      <c r="L1828" s="4">
        <v>33.2074471895152</v>
      </c>
      <c r="M1828" s="4">
        <v>39.575930583759757</v>
      </c>
      <c r="R1828" t="s">
        <v>4734</v>
      </c>
      <c r="S1828">
        <v>199.33120023988727</v>
      </c>
      <c r="T1828">
        <v>249.78908687330414</v>
      </c>
      <c r="U1828">
        <v>203.57781413042639</v>
      </c>
      <c r="V1828">
        <v>152.24979336005208</v>
      </c>
      <c r="W1828">
        <v>187.72163610365652</v>
      </c>
      <c r="X1828">
        <v>127.62514998824945</v>
      </c>
      <c r="Y1828">
        <v>187.89989137656727</v>
      </c>
      <c r="AT1828" t="s">
        <v>4734</v>
      </c>
      <c r="AU1828">
        <f t="shared" si="198"/>
        <v>1.4777008130892626E-7</v>
      </c>
      <c r="AV1828">
        <f t="shared" si="199"/>
        <v>2.4690132893013722E-7</v>
      </c>
      <c r="AW1828">
        <f t="shared" si="200"/>
        <v>2.0997317716037717E-7</v>
      </c>
      <c r="AX1828">
        <f t="shared" si="201"/>
        <v>1.7198818997016844E-7</v>
      </c>
      <c r="AY1828">
        <f t="shared" si="202"/>
        <v>2.3438074941212613E-7</v>
      </c>
      <c r="AZ1828">
        <f t="shared" si="203"/>
        <v>1.2614970306124512E-7</v>
      </c>
      <c r="BA1828">
        <f t="shared" si="204"/>
        <v>1.780923003751631E-7</v>
      </c>
    </row>
    <row r="1829" spans="1:53" x14ac:dyDescent="0.3">
      <c r="A1829" s="3" t="s">
        <v>15177</v>
      </c>
      <c r="B1829" s="3" t="s">
        <v>29839</v>
      </c>
      <c r="C1829" s="6" t="s">
        <v>3945</v>
      </c>
      <c r="D1829" s="3">
        <v>2</v>
      </c>
      <c r="E1829" s="3">
        <v>77.430000000000007</v>
      </c>
      <c r="F1829" s="3">
        <v>17986.203839999998</v>
      </c>
      <c r="G1829" s="4">
        <v>13.013930419999999</v>
      </c>
      <c r="H1829" s="4">
        <v>1.946004082</v>
      </c>
      <c r="I1829" s="4">
        <v>12.83899682</v>
      </c>
      <c r="J1829" s="4">
        <v>18.158923349999998</v>
      </c>
      <c r="K1829" s="4">
        <v>3.1210311100000001</v>
      </c>
      <c r="L1829" s="4">
        <v>1.687523653</v>
      </c>
      <c r="M1829" s="4" t="s">
        <v>30021</v>
      </c>
      <c r="R1829" t="s">
        <v>4735</v>
      </c>
      <c r="S1829">
        <v>137.98258876549318</v>
      </c>
      <c r="T1829">
        <v>108.78766648346155</v>
      </c>
      <c r="U1829">
        <v>86.696411844999773</v>
      </c>
      <c r="V1829">
        <v>64.892317685733673</v>
      </c>
      <c r="W1829">
        <v>115.42255892402018</v>
      </c>
      <c r="X1829">
        <v>85.836562755139653</v>
      </c>
      <c r="Y1829">
        <v>81.61217325595662</v>
      </c>
      <c r="AT1829" t="s">
        <v>4735</v>
      </c>
      <c r="AU1829">
        <f t="shared" si="198"/>
        <v>1.0229055128627561E-7</v>
      </c>
      <c r="AV1829">
        <f t="shared" si="199"/>
        <v>1.07529995654289E-7</v>
      </c>
      <c r="AW1829">
        <f t="shared" si="200"/>
        <v>8.9419965143335479E-8</v>
      </c>
      <c r="AX1829">
        <f t="shared" si="201"/>
        <v>7.3305270341778185E-8</v>
      </c>
      <c r="AY1829">
        <f t="shared" si="202"/>
        <v>1.4411138972142269E-7</v>
      </c>
      <c r="AZ1829">
        <f t="shared" si="203"/>
        <v>8.4844224703013213E-8</v>
      </c>
      <c r="BA1829">
        <f t="shared" si="204"/>
        <v>7.7352358041768708E-8</v>
      </c>
    </row>
    <row r="1830" spans="1:53" x14ac:dyDescent="0.3">
      <c r="A1830" s="3" t="s">
        <v>14883</v>
      </c>
      <c r="B1830" s="3" t="s">
        <v>29840</v>
      </c>
      <c r="C1830" s="6" t="s">
        <v>4024</v>
      </c>
      <c r="D1830" s="3">
        <v>2</v>
      </c>
      <c r="E1830" s="3">
        <v>92.9</v>
      </c>
      <c r="F1830" s="3">
        <v>17276.857639999998</v>
      </c>
      <c r="G1830" s="4">
        <v>8.8984444000000007</v>
      </c>
      <c r="H1830" s="4">
        <v>7.2911440729999999</v>
      </c>
      <c r="I1830" s="4">
        <v>5.8532848619999998</v>
      </c>
      <c r="J1830" s="4">
        <v>6.2858541629999998</v>
      </c>
      <c r="K1830" s="4">
        <v>3.586086297</v>
      </c>
      <c r="L1830" s="4">
        <v>6.7379350169999999</v>
      </c>
      <c r="M1830" s="4" t="s">
        <v>30021</v>
      </c>
      <c r="R1830" t="s">
        <v>2830</v>
      </c>
      <c r="AT1830" t="s">
        <v>2830</v>
      </c>
      <c r="AU1830">
        <f t="shared" si="198"/>
        <v>0</v>
      </c>
      <c r="AV1830">
        <f t="shared" si="199"/>
        <v>0</v>
      </c>
      <c r="AW1830">
        <f t="shared" si="200"/>
        <v>0</v>
      </c>
      <c r="AX1830">
        <f t="shared" si="201"/>
        <v>0</v>
      </c>
      <c r="AY1830">
        <f t="shared" si="202"/>
        <v>0</v>
      </c>
      <c r="AZ1830">
        <f t="shared" si="203"/>
        <v>0</v>
      </c>
      <c r="BA1830">
        <f t="shared" si="204"/>
        <v>0</v>
      </c>
    </row>
    <row r="1831" spans="1:53" x14ac:dyDescent="0.3">
      <c r="A1831" s="3" t="s">
        <v>19873</v>
      </c>
      <c r="B1831" s="3" t="s">
        <v>29841</v>
      </c>
      <c r="C1831" s="6" t="s">
        <v>3210</v>
      </c>
      <c r="D1831" s="3">
        <v>2</v>
      </c>
      <c r="E1831" s="3">
        <v>86.36</v>
      </c>
      <c r="F1831" s="3">
        <v>28012.406040000002</v>
      </c>
      <c r="G1831" s="4">
        <v>75.002105368570852</v>
      </c>
      <c r="H1831" s="4">
        <v>51.201284216000587</v>
      </c>
      <c r="I1831" s="4">
        <v>89.999645466679326</v>
      </c>
      <c r="J1831" s="4">
        <v>67.954151935633078</v>
      </c>
      <c r="K1831" s="4">
        <v>81.091059167676349</v>
      </c>
      <c r="L1831" s="4">
        <v>90.394490650712498</v>
      </c>
      <c r="M1831" s="4">
        <v>123.45343963526115</v>
      </c>
      <c r="R1831" t="s">
        <v>2829</v>
      </c>
      <c r="S1831">
        <v>34.956767924545986</v>
      </c>
      <c r="T1831">
        <v>144.92946222023156</v>
      </c>
      <c r="U1831">
        <v>88.830523650805048</v>
      </c>
      <c r="V1831">
        <v>108.73982225688586</v>
      </c>
      <c r="W1831">
        <v>338.55267809273192</v>
      </c>
      <c r="X1831">
        <v>163.11866895353828</v>
      </c>
      <c r="Y1831">
        <v>29.032932203757994</v>
      </c>
      <c r="AT1831" t="s">
        <v>2829</v>
      </c>
      <c r="AU1831">
        <f t="shared" si="198"/>
        <v>2.5914480183186936E-8</v>
      </c>
      <c r="AV1831">
        <f t="shared" si="199"/>
        <v>1.4325396385893743E-7</v>
      </c>
      <c r="AW1831">
        <f t="shared" si="200"/>
        <v>9.1621119715087176E-8</v>
      </c>
      <c r="AX1831">
        <f t="shared" si="201"/>
        <v>1.2283737662232344E-7</v>
      </c>
      <c r="AY1831">
        <f t="shared" si="202"/>
        <v>4.2270157054800562E-7</v>
      </c>
      <c r="AZ1831">
        <f t="shared" si="203"/>
        <v>1.6123288908282557E-7</v>
      </c>
      <c r="BA1831">
        <f t="shared" si="204"/>
        <v>2.7517534176968803E-8</v>
      </c>
    </row>
    <row r="1832" spans="1:53" x14ac:dyDescent="0.3">
      <c r="A1832" s="3" t="s">
        <v>21506</v>
      </c>
      <c r="B1832" s="3" t="s">
        <v>29842</v>
      </c>
      <c r="C1832" s="6" t="s">
        <v>2984</v>
      </c>
      <c r="D1832" s="3">
        <v>2</v>
      </c>
      <c r="E1832" s="3">
        <v>50.86</v>
      </c>
      <c r="F1832" s="3">
        <v>37777.328410000002</v>
      </c>
      <c r="G1832" s="4">
        <v>8.8627165890110255</v>
      </c>
      <c r="H1832" s="4">
        <v>5.197280372762549</v>
      </c>
      <c r="I1832" s="4">
        <v>5.8682756707260237</v>
      </c>
      <c r="J1832" s="4">
        <v>7.3119707902722482</v>
      </c>
      <c r="K1832" s="4">
        <v>12.179830381022628</v>
      </c>
      <c r="L1832" s="4">
        <v>3.5901494152504423</v>
      </c>
      <c r="M1832" s="4">
        <v>3.0216072103805764</v>
      </c>
      <c r="R1832" t="s">
        <v>6367</v>
      </c>
      <c r="S1832">
        <v>1.911876533</v>
      </c>
      <c r="T1832">
        <v>0.64245179500000005</v>
      </c>
      <c r="U1832">
        <v>3.0954730999999999E-2</v>
      </c>
      <c r="V1832">
        <v>1.4913918100000001</v>
      </c>
      <c r="W1832">
        <v>0.25329804099999997</v>
      </c>
      <c r="X1832">
        <v>1.7676711810000001</v>
      </c>
      <c r="AT1832" t="s">
        <v>6367</v>
      </c>
      <c r="AU1832">
        <f t="shared" si="198"/>
        <v>1.4173303045084691E-9</v>
      </c>
      <c r="AV1832">
        <f t="shared" si="199"/>
        <v>6.3502454788790313E-10</v>
      </c>
      <c r="AW1832">
        <f t="shared" si="200"/>
        <v>3.1927168704398575E-11</v>
      </c>
      <c r="AX1832">
        <f t="shared" si="201"/>
        <v>1.6847430283970116E-9</v>
      </c>
      <c r="AY1832">
        <f t="shared" si="202"/>
        <v>3.1625648436934247E-10</v>
      </c>
      <c r="AZ1832">
        <f t="shared" si="203"/>
        <v>1.747235514423305E-9</v>
      </c>
      <c r="BA1832">
        <f t="shared" si="204"/>
        <v>0</v>
      </c>
    </row>
    <row r="1833" spans="1:53" x14ac:dyDescent="0.3">
      <c r="A1833" s="3" t="s">
        <v>18735</v>
      </c>
      <c r="B1833" s="3" t="s">
        <v>29843</v>
      </c>
      <c r="C1833" s="6" t="s">
        <v>3046</v>
      </c>
      <c r="D1833" s="3">
        <v>2</v>
      </c>
      <c r="E1833" s="3">
        <v>96.38</v>
      </c>
      <c r="F1833" s="3">
        <v>36169.890520000001</v>
      </c>
      <c r="G1833" s="4">
        <v>23.705490668045957</v>
      </c>
      <c r="H1833" s="4">
        <v>12.130222999281211</v>
      </c>
      <c r="I1833" s="4">
        <v>14.489173599413689</v>
      </c>
      <c r="J1833" s="4">
        <v>13.070382906947204</v>
      </c>
      <c r="K1833" s="4">
        <v>6.3221262161385994</v>
      </c>
      <c r="L1833" s="4">
        <v>9.5579536137636545</v>
      </c>
      <c r="M1833" s="4">
        <v>6.1603840401751864</v>
      </c>
      <c r="R1833" t="s">
        <v>7484</v>
      </c>
      <c r="AT1833" t="s">
        <v>7484</v>
      </c>
      <c r="AU1833">
        <f t="shared" si="198"/>
        <v>0</v>
      </c>
      <c r="AV1833">
        <f t="shared" si="199"/>
        <v>0</v>
      </c>
      <c r="AW1833">
        <f t="shared" si="200"/>
        <v>0</v>
      </c>
      <c r="AX1833">
        <f t="shared" si="201"/>
        <v>0</v>
      </c>
      <c r="AY1833">
        <f t="shared" si="202"/>
        <v>0</v>
      </c>
      <c r="AZ1833">
        <f t="shared" si="203"/>
        <v>0</v>
      </c>
      <c r="BA1833">
        <f t="shared" si="204"/>
        <v>0</v>
      </c>
    </row>
    <row r="1834" spans="1:53" x14ac:dyDescent="0.3">
      <c r="A1834" s="3" t="s">
        <v>18801</v>
      </c>
      <c r="B1834" s="3" t="s">
        <v>29844</v>
      </c>
      <c r="C1834" s="6" t="s">
        <v>5867</v>
      </c>
      <c r="D1834" s="3">
        <v>2</v>
      </c>
      <c r="E1834" s="3">
        <v>126.3</v>
      </c>
      <c r="F1834" s="3">
        <v>29798.934229999999</v>
      </c>
      <c r="G1834" s="4">
        <v>44.194902685858366</v>
      </c>
      <c r="H1834" s="4">
        <v>40.341691101992502</v>
      </c>
      <c r="I1834" s="4">
        <v>53.229664640218743</v>
      </c>
      <c r="J1834" s="4">
        <v>43.751887891433647</v>
      </c>
      <c r="K1834" s="4">
        <v>45.674811593577047</v>
      </c>
      <c r="L1834" s="4">
        <v>56.940705817150722</v>
      </c>
      <c r="M1834" s="4">
        <v>70.449547344654476</v>
      </c>
      <c r="R1834" t="s">
        <v>3784</v>
      </c>
      <c r="S1834">
        <v>3237.3249566439113</v>
      </c>
      <c r="T1834">
        <v>860.33043383537506</v>
      </c>
      <c r="U1834">
        <v>1314.7938376188577</v>
      </c>
      <c r="V1834">
        <v>1138.5555734334823</v>
      </c>
      <c r="W1834">
        <v>810.52615865951077</v>
      </c>
      <c r="X1834">
        <v>937.42226622571445</v>
      </c>
      <c r="Y1834">
        <v>1359.3059737965448</v>
      </c>
      <c r="AT1834" t="s">
        <v>3784</v>
      </c>
      <c r="AU1834">
        <f t="shared" si="198"/>
        <v>2.3999242039930308E-6</v>
      </c>
      <c r="AV1834">
        <f t="shared" si="199"/>
        <v>8.5038433861098115E-7</v>
      </c>
      <c r="AW1834">
        <f t="shared" si="200"/>
        <v>1.3560978664347264E-6</v>
      </c>
      <c r="AX1834">
        <f t="shared" si="201"/>
        <v>1.2861634024828264E-6</v>
      </c>
      <c r="AY1834">
        <f t="shared" si="202"/>
        <v>1.0119863241541801E-6</v>
      </c>
      <c r="AZ1834">
        <f t="shared" si="203"/>
        <v>9.2658492889733126E-7</v>
      </c>
      <c r="BA1834">
        <f t="shared" si="204"/>
        <v>1.2883558687214737E-6</v>
      </c>
    </row>
    <row r="1835" spans="1:53" x14ac:dyDescent="0.3">
      <c r="A1835" s="3" t="s">
        <v>15055</v>
      </c>
      <c r="B1835" s="3" t="s">
        <v>29845</v>
      </c>
      <c r="C1835" s="6" t="s">
        <v>4271</v>
      </c>
      <c r="D1835" s="3">
        <v>2</v>
      </c>
      <c r="E1835" s="3">
        <v>109.88</v>
      </c>
      <c r="F1835" s="3">
        <v>27486.264200000001</v>
      </c>
      <c r="G1835" s="4">
        <v>1.1206950387560999</v>
      </c>
      <c r="H1835" s="4">
        <v>0.89259338561243717</v>
      </c>
      <c r="I1835" s="4">
        <v>6.0549318998713337</v>
      </c>
      <c r="J1835" s="4">
        <v>2.1284326506555238</v>
      </c>
      <c r="K1835" s="4">
        <v>2.886080933469712</v>
      </c>
      <c r="L1835" s="4">
        <v>9.6362743417282744</v>
      </c>
      <c r="M1835" s="4">
        <v>2.2195939492510326</v>
      </c>
      <c r="R1835" t="s">
        <v>6018</v>
      </c>
      <c r="S1835">
        <v>3.2890460520000002</v>
      </c>
      <c r="T1835">
        <v>0.61995802799999999</v>
      </c>
      <c r="U1835">
        <v>3.7119959370000002</v>
      </c>
      <c r="V1835">
        <v>7.76325617</v>
      </c>
      <c r="W1835">
        <v>1.760782262</v>
      </c>
      <c r="X1835">
        <v>3.1389216489999998</v>
      </c>
      <c r="AT1835" t="s">
        <v>6018</v>
      </c>
      <c r="AU1835">
        <f t="shared" si="198"/>
        <v>2.4382665731603175E-9</v>
      </c>
      <c r="AV1835">
        <f t="shared" si="199"/>
        <v>6.1279082649333394E-10</v>
      </c>
      <c r="AW1835">
        <f t="shared" si="200"/>
        <v>3.8286076693944155E-9</v>
      </c>
      <c r="AX1835">
        <f t="shared" si="201"/>
        <v>8.769722096078551E-9</v>
      </c>
      <c r="AY1835">
        <f t="shared" si="202"/>
        <v>2.1984331411391317E-9</v>
      </c>
      <c r="AZ1835">
        <f t="shared" si="203"/>
        <v>3.102633250502127E-9</v>
      </c>
      <c r="BA1835">
        <f t="shared" si="204"/>
        <v>0</v>
      </c>
    </row>
    <row r="1836" spans="1:53" x14ac:dyDescent="0.3">
      <c r="A1836" s="3" t="s">
        <v>15762</v>
      </c>
      <c r="B1836" s="3" t="s">
        <v>29846</v>
      </c>
      <c r="C1836" s="6" t="s">
        <v>3173</v>
      </c>
      <c r="D1836" s="3">
        <v>2</v>
      </c>
      <c r="E1836" s="3">
        <v>71.150000000000006</v>
      </c>
      <c r="F1836" s="3">
        <v>37315.004070000003</v>
      </c>
      <c r="G1836" s="4">
        <v>8.515684571034873E-3</v>
      </c>
      <c r="H1836" s="4">
        <v>0.49918658546029671</v>
      </c>
      <c r="I1836" s="4">
        <v>7.7931464647535724E-3</v>
      </c>
      <c r="J1836" s="4">
        <v>7.4710719156057736E-3</v>
      </c>
      <c r="K1836" s="4">
        <v>2.7978433640551255</v>
      </c>
      <c r="L1836" s="4">
        <v>0.17187504881852247</v>
      </c>
      <c r="M1836" s="4">
        <v>8.9239903696156173E-3</v>
      </c>
      <c r="R1836" t="s">
        <v>3914</v>
      </c>
      <c r="AT1836" t="s">
        <v>3914</v>
      </c>
      <c r="AU1836">
        <f t="shared" si="198"/>
        <v>0</v>
      </c>
      <c r="AV1836">
        <f t="shared" si="199"/>
        <v>0</v>
      </c>
      <c r="AW1836">
        <f t="shared" si="200"/>
        <v>0</v>
      </c>
      <c r="AX1836">
        <f t="shared" si="201"/>
        <v>0</v>
      </c>
      <c r="AY1836">
        <f t="shared" si="202"/>
        <v>0</v>
      </c>
      <c r="AZ1836">
        <f t="shared" si="203"/>
        <v>0</v>
      </c>
      <c r="BA1836">
        <f t="shared" si="204"/>
        <v>0</v>
      </c>
    </row>
    <row r="1837" spans="1:53" x14ac:dyDescent="0.3">
      <c r="A1837" s="3" t="s">
        <v>17889</v>
      </c>
      <c r="B1837" s="3" t="s">
        <v>29847</v>
      </c>
      <c r="C1837" s="6" t="s">
        <v>4779</v>
      </c>
      <c r="D1837" s="3">
        <v>2</v>
      </c>
      <c r="E1837" s="3">
        <v>92.2</v>
      </c>
      <c r="F1837" s="3">
        <v>34362.110529999998</v>
      </c>
      <c r="G1837" s="4">
        <v>5.4845150295335046</v>
      </c>
      <c r="H1837" s="4">
        <v>4.2642446004341661</v>
      </c>
      <c r="I1837" s="4">
        <v>6.9222203478131243</v>
      </c>
      <c r="J1837" s="4">
        <v>6.9319477667964797</v>
      </c>
      <c r="K1837" s="4">
        <v>6.7531077337109897</v>
      </c>
      <c r="L1837" s="4">
        <v>7.0217252857666441</v>
      </c>
      <c r="M1837" s="4">
        <v>6.624463432377917</v>
      </c>
      <c r="R1837" t="s">
        <v>4025</v>
      </c>
      <c r="S1837">
        <v>802.57215007698187</v>
      </c>
      <c r="T1837">
        <v>680.53062847335957</v>
      </c>
      <c r="U1837">
        <v>574.08973104397126</v>
      </c>
      <c r="V1837">
        <v>628.59346871746857</v>
      </c>
      <c r="W1837">
        <v>583.15412570065359</v>
      </c>
      <c r="X1837">
        <v>367.43637561467585</v>
      </c>
      <c r="Y1837">
        <v>368.46181575343809</v>
      </c>
      <c r="AT1837" t="s">
        <v>4025</v>
      </c>
      <c r="AU1837">
        <f t="shared" si="198"/>
        <v>5.949703394673266E-7</v>
      </c>
      <c r="AV1837">
        <f t="shared" si="199"/>
        <v>6.7266316015221914E-7</v>
      </c>
      <c r="AW1837">
        <f t="shared" si="200"/>
        <v>5.9212466406197075E-7</v>
      </c>
      <c r="AX1837">
        <f t="shared" si="201"/>
        <v>7.1008735398489958E-7</v>
      </c>
      <c r="AY1837">
        <f t="shared" si="202"/>
        <v>7.2809988151296586E-7</v>
      </c>
      <c r="AZ1837">
        <f t="shared" si="203"/>
        <v>3.63188522653718E-7</v>
      </c>
      <c r="BA1837">
        <f t="shared" si="204"/>
        <v>3.492296450370525E-7</v>
      </c>
    </row>
    <row r="1838" spans="1:53" x14ac:dyDescent="0.3">
      <c r="A1838" s="3" t="s">
        <v>21748</v>
      </c>
      <c r="B1838" s="3" t="s">
        <v>29848</v>
      </c>
      <c r="C1838" s="6" t="s">
        <v>3312</v>
      </c>
      <c r="D1838" s="3">
        <v>2</v>
      </c>
      <c r="E1838" s="3">
        <v>80.03</v>
      </c>
      <c r="F1838" s="3">
        <v>29702.394199999999</v>
      </c>
      <c r="G1838" s="4">
        <v>6.5591632404790303</v>
      </c>
      <c r="H1838" s="4">
        <v>0.87920390474599297</v>
      </c>
      <c r="I1838" s="4">
        <v>7.6771241208770471</v>
      </c>
      <c r="J1838" s="4">
        <v>10.925674223849414</v>
      </c>
      <c r="K1838" s="4">
        <v>4.6507444246578284</v>
      </c>
      <c r="L1838" s="4">
        <v>3.915719840942145</v>
      </c>
      <c r="M1838" s="4">
        <v>3.8370410654672398</v>
      </c>
      <c r="R1838" t="s">
        <v>8214</v>
      </c>
      <c r="AT1838" t="s">
        <v>8214</v>
      </c>
      <c r="AU1838">
        <f t="shared" si="198"/>
        <v>0</v>
      </c>
      <c r="AV1838">
        <f t="shared" si="199"/>
        <v>0</v>
      </c>
      <c r="AW1838">
        <f t="shared" si="200"/>
        <v>0</v>
      </c>
      <c r="AX1838">
        <f t="shared" si="201"/>
        <v>0</v>
      </c>
      <c r="AY1838">
        <f t="shared" si="202"/>
        <v>0</v>
      </c>
      <c r="AZ1838">
        <f t="shared" si="203"/>
        <v>0</v>
      </c>
      <c r="BA1838">
        <f t="shared" si="204"/>
        <v>0</v>
      </c>
    </row>
    <row r="1839" spans="1:53" x14ac:dyDescent="0.3">
      <c r="A1839" s="3" t="s">
        <v>21174</v>
      </c>
      <c r="B1839" s="3" t="s">
        <v>29849</v>
      </c>
      <c r="C1839" s="6" t="s">
        <v>3422</v>
      </c>
      <c r="D1839" s="3">
        <v>2</v>
      </c>
      <c r="E1839" s="3">
        <v>91.34</v>
      </c>
      <c r="F1839" s="3">
        <v>35588.555249999998</v>
      </c>
      <c r="G1839" s="4">
        <v>45.18466143760358</v>
      </c>
      <c r="H1839" s="4">
        <v>83.226156195197177</v>
      </c>
      <c r="I1839" s="4">
        <v>28.11566082874235</v>
      </c>
      <c r="J1839" s="4">
        <v>46.486459447877152</v>
      </c>
      <c r="K1839" s="4">
        <v>46.615229059245664</v>
      </c>
      <c r="L1839" s="4">
        <v>47.9352435178238</v>
      </c>
      <c r="M1839" s="4">
        <v>42.34315689092503</v>
      </c>
      <c r="R1839" t="s">
        <v>8158</v>
      </c>
      <c r="AT1839" t="s">
        <v>8158</v>
      </c>
      <c r="AU1839">
        <f t="shared" si="198"/>
        <v>0</v>
      </c>
      <c r="AV1839">
        <f t="shared" si="199"/>
        <v>0</v>
      </c>
      <c r="AW1839">
        <f t="shared" si="200"/>
        <v>0</v>
      </c>
      <c r="AX1839">
        <f t="shared" si="201"/>
        <v>0</v>
      </c>
      <c r="AY1839">
        <f t="shared" si="202"/>
        <v>0</v>
      </c>
      <c r="AZ1839">
        <f t="shared" si="203"/>
        <v>0</v>
      </c>
      <c r="BA1839">
        <f t="shared" si="204"/>
        <v>0</v>
      </c>
    </row>
    <row r="1840" spans="1:53" x14ac:dyDescent="0.3">
      <c r="A1840" s="3" t="s">
        <v>9399</v>
      </c>
      <c r="B1840" s="3" t="s">
        <v>29850</v>
      </c>
      <c r="C1840" s="6" t="s">
        <v>6434</v>
      </c>
      <c r="D1840" s="3">
        <v>2</v>
      </c>
      <c r="E1840" s="3">
        <v>60.34</v>
      </c>
      <c r="F1840" s="3">
        <v>9455.6737099999991</v>
      </c>
      <c r="G1840" s="4">
        <v>738.14603335663503</v>
      </c>
      <c r="H1840" s="4">
        <v>433.87067521650579</v>
      </c>
      <c r="I1840" s="4">
        <v>694.65493631915558</v>
      </c>
      <c r="J1840" s="4">
        <v>621.88487354276253</v>
      </c>
      <c r="K1840" s="4">
        <v>436.33144371811545</v>
      </c>
      <c r="L1840" s="4">
        <v>488.40908938070515</v>
      </c>
      <c r="M1840" s="4">
        <v>722.34984457883706</v>
      </c>
      <c r="R1840" t="s">
        <v>8184</v>
      </c>
      <c r="AT1840" t="s">
        <v>8184</v>
      </c>
      <c r="AU1840">
        <f t="shared" si="198"/>
        <v>0</v>
      </c>
      <c r="AV1840">
        <f t="shared" si="199"/>
        <v>0</v>
      </c>
      <c r="AW1840">
        <f t="shared" si="200"/>
        <v>0</v>
      </c>
      <c r="AX1840">
        <f t="shared" si="201"/>
        <v>0</v>
      </c>
      <c r="AY1840">
        <f t="shared" si="202"/>
        <v>0</v>
      </c>
      <c r="AZ1840">
        <f t="shared" si="203"/>
        <v>0</v>
      </c>
      <c r="BA1840">
        <f t="shared" si="204"/>
        <v>0</v>
      </c>
    </row>
    <row r="1841" spans="1:53" x14ac:dyDescent="0.3">
      <c r="A1841" s="3" t="s">
        <v>9449</v>
      </c>
      <c r="B1841" s="3" t="s">
        <v>29851</v>
      </c>
      <c r="C1841" s="6" t="s">
        <v>4600</v>
      </c>
      <c r="D1841" s="3">
        <v>2</v>
      </c>
      <c r="E1841" s="3">
        <v>49</v>
      </c>
      <c r="F1841" s="3">
        <v>33736.613749999997</v>
      </c>
      <c r="G1841" s="4">
        <v>7.9135562953327732</v>
      </c>
      <c r="H1841" s="4">
        <v>9.8857897006368063</v>
      </c>
      <c r="I1841" s="4">
        <v>6.1967527500747721</v>
      </c>
      <c r="J1841" s="4">
        <v>7.5971491939280762</v>
      </c>
      <c r="K1841" s="4">
        <v>7.2601214516786383</v>
      </c>
      <c r="L1841" s="4">
        <v>8.4767742915600959</v>
      </c>
      <c r="M1841" s="4">
        <v>8.0361715406077145</v>
      </c>
      <c r="R1841" t="s">
        <v>3543</v>
      </c>
      <c r="AT1841" t="s">
        <v>3543</v>
      </c>
      <c r="AU1841">
        <f t="shared" si="198"/>
        <v>0</v>
      </c>
      <c r="AV1841">
        <f t="shared" si="199"/>
        <v>0</v>
      </c>
      <c r="AW1841">
        <f t="shared" si="200"/>
        <v>0</v>
      </c>
      <c r="AX1841">
        <f t="shared" si="201"/>
        <v>0</v>
      </c>
      <c r="AY1841">
        <f t="shared" si="202"/>
        <v>0</v>
      </c>
      <c r="AZ1841">
        <f t="shared" si="203"/>
        <v>0</v>
      </c>
      <c r="BA1841">
        <f t="shared" si="204"/>
        <v>0</v>
      </c>
    </row>
    <row r="1842" spans="1:53" x14ac:dyDescent="0.3">
      <c r="A1842" s="3" t="s">
        <v>20370</v>
      </c>
      <c r="B1842" s="3" t="s">
        <v>29852</v>
      </c>
      <c r="C1842" s="6" t="s">
        <v>5360</v>
      </c>
      <c r="D1842" s="3">
        <v>2</v>
      </c>
      <c r="E1842" s="3">
        <v>92.26</v>
      </c>
      <c r="F1842" s="3">
        <v>31028.834269999999</v>
      </c>
      <c r="G1842" s="4">
        <v>90.843952142738601</v>
      </c>
      <c r="H1842" s="4">
        <v>68.985513056544676</v>
      </c>
      <c r="I1842" s="4">
        <v>69.932418354682284</v>
      </c>
      <c r="J1842" s="4">
        <v>48.38924290226317</v>
      </c>
      <c r="K1842" s="4">
        <v>44.776416685304227</v>
      </c>
      <c r="L1842" s="4">
        <v>55.315753947898003</v>
      </c>
      <c r="M1842" s="4">
        <v>70.472997103002683</v>
      </c>
      <c r="R1842" t="s">
        <v>3940</v>
      </c>
      <c r="S1842">
        <v>0.6644178116085151</v>
      </c>
      <c r="T1842">
        <v>0.61804209725528758</v>
      </c>
      <c r="U1842">
        <v>3.1141549079755309</v>
      </c>
      <c r="V1842">
        <v>1.1678849307188857</v>
      </c>
      <c r="W1842">
        <v>1.6177515432579186</v>
      </c>
      <c r="X1842">
        <v>1.3092241634409654</v>
      </c>
      <c r="Y1842">
        <v>1.694804825023162</v>
      </c>
      <c r="AT1842" t="s">
        <v>3940</v>
      </c>
      <c r="AU1842">
        <f t="shared" si="198"/>
        <v>4.9255246507487074E-10</v>
      </c>
      <c r="AV1842">
        <f t="shared" si="199"/>
        <v>6.1089704541214718E-10</v>
      </c>
      <c r="AW1842">
        <f t="shared" si="200"/>
        <v>3.2119855642927599E-9</v>
      </c>
      <c r="AX1842">
        <f t="shared" si="201"/>
        <v>1.3192951589284706E-9</v>
      </c>
      <c r="AY1842">
        <f t="shared" si="202"/>
        <v>2.0198514510178452E-9</v>
      </c>
      <c r="AZ1842">
        <f t="shared" si="203"/>
        <v>1.2940885042947341E-9</v>
      </c>
      <c r="BA1842">
        <f t="shared" si="204"/>
        <v>1.6063430785620014E-9</v>
      </c>
    </row>
    <row r="1843" spans="1:53" x14ac:dyDescent="0.3">
      <c r="A1843" s="3" t="s">
        <v>20988</v>
      </c>
      <c r="B1843" s="3" t="s">
        <v>29853</v>
      </c>
      <c r="C1843" s="6" t="s">
        <v>4709</v>
      </c>
      <c r="D1843" s="3">
        <v>2</v>
      </c>
      <c r="E1843" s="3">
        <v>154.1</v>
      </c>
      <c r="F1843" s="3">
        <v>26041.256460000001</v>
      </c>
      <c r="G1843" s="4">
        <v>158.0569568478532</v>
      </c>
      <c r="H1843" s="4">
        <v>89.294483906910926</v>
      </c>
      <c r="I1843" s="4">
        <v>85.613982487098326</v>
      </c>
      <c r="J1843" s="4">
        <v>105.42405438591237</v>
      </c>
      <c r="K1843" s="4">
        <v>53.564737670269992</v>
      </c>
      <c r="L1843" s="4">
        <v>65.781842646706735</v>
      </c>
      <c r="M1843" s="4">
        <v>104.64721812549605</v>
      </c>
      <c r="R1843" t="s">
        <v>4026</v>
      </c>
      <c r="S1843">
        <v>122.82123614928392</v>
      </c>
      <c r="T1843">
        <v>64.980143376657011</v>
      </c>
      <c r="U1843">
        <v>117.02626469379037</v>
      </c>
      <c r="V1843">
        <v>91.677843370421499</v>
      </c>
      <c r="W1843">
        <v>54.09571808367663</v>
      </c>
      <c r="X1843">
        <v>78.170906271943721</v>
      </c>
      <c r="Y1843">
        <v>124.39359576346797</v>
      </c>
      <c r="AT1843" t="s">
        <v>4026</v>
      </c>
      <c r="AU1843">
        <f t="shared" si="198"/>
        <v>9.1050994678206645E-8</v>
      </c>
      <c r="AV1843">
        <f t="shared" si="199"/>
        <v>6.4228921906043923E-8</v>
      </c>
      <c r="AW1843">
        <f t="shared" si="200"/>
        <v>1.2070262525376968E-7</v>
      </c>
      <c r="AX1843">
        <f t="shared" si="201"/>
        <v>1.0356340060415834E-7</v>
      </c>
      <c r="AY1843">
        <f t="shared" si="202"/>
        <v>6.7541468354974911E-8</v>
      </c>
      <c r="AZ1843">
        <f t="shared" si="203"/>
        <v>7.7267189226747686E-8</v>
      </c>
      <c r="BA1843">
        <f t="shared" si="204"/>
        <v>1.1790076864417438E-7</v>
      </c>
    </row>
    <row r="1844" spans="1:53" x14ac:dyDescent="0.3">
      <c r="A1844" s="3" t="s">
        <v>11478</v>
      </c>
      <c r="B1844" s="3" t="s">
        <v>29854</v>
      </c>
      <c r="C1844" s="6" t="s">
        <v>3008</v>
      </c>
      <c r="D1844" s="3">
        <v>2</v>
      </c>
      <c r="E1844" s="3">
        <v>71.72</v>
      </c>
      <c r="F1844" s="3">
        <v>28511.57257</v>
      </c>
      <c r="G1844" s="4">
        <v>26.367873252770153</v>
      </c>
      <c r="H1844" s="4">
        <v>23.294962783501589</v>
      </c>
      <c r="I1844" s="4">
        <v>33.901284035058822</v>
      </c>
      <c r="J1844" s="4">
        <v>31.393265254244664</v>
      </c>
      <c r="K1844" s="4">
        <v>16.458271786919042</v>
      </c>
      <c r="L1844" s="4">
        <v>35.222588167014528</v>
      </c>
      <c r="M1844" s="4">
        <v>49.379353844148611</v>
      </c>
      <c r="R1844" t="s">
        <v>6016</v>
      </c>
      <c r="S1844">
        <v>259.21977084712108</v>
      </c>
      <c r="T1844">
        <v>113.78081101388908</v>
      </c>
      <c r="U1844">
        <v>145.25812091037363</v>
      </c>
      <c r="V1844">
        <v>117.50418172910166</v>
      </c>
      <c r="W1844">
        <v>126.9224548490058</v>
      </c>
      <c r="X1844">
        <v>205.72774292589781</v>
      </c>
      <c r="Y1844">
        <v>290.93036125039038</v>
      </c>
      <c r="AT1844" t="s">
        <v>6016</v>
      </c>
      <c r="AU1844">
        <f t="shared" si="198"/>
        <v>1.9216724009518752E-7</v>
      </c>
      <c r="AV1844">
        <f t="shared" si="199"/>
        <v>1.1246541551403692E-7</v>
      </c>
      <c r="AW1844">
        <f t="shared" si="200"/>
        <v>1.4982138051819689E-7</v>
      </c>
      <c r="AX1844">
        <f t="shared" si="201"/>
        <v>1.3273798987510835E-7</v>
      </c>
      <c r="AY1844">
        <f t="shared" si="202"/>
        <v>1.5846963995301165E-7</v>
      </c>
      <c r="AZ1844">
        <f t="shared" si="203"/>
        <v>2.0334936870947185E-7</v>
      </c>
      <c r="BA1844">
        <f t="shared" si="204"/>
        <v>2.7574500924123844E-7</v>
      </c>
    </row>
    <row r="1845" spans="1:53" x14ac:dyDescent="0.3">
      <c r="A1845" s="3" t="s">
        <v>17879</v>
      </c>
      <c r="B1845" s="3" t="s">
        <v>29855</v>
      </c>
      <c r="C1845" s="6" t="s">
        <v>3162</v>
      </c>
      <c r="D1845" s="3">
        <v>2</v>
      </c>
      <c r="E1845" s="3">
        <v>64.53</v>
      </c>
      <c r="F1845" s="3">
        <v>27327.204720000002</v>
      </c>
      <c r="G1845" s="4">
        <v>7.2658213028830456</v>
      </c>
      <c r="H1845" s="4">
        <v>15.299796037209514</v>
      </c>
      <c r="I1845" s="4">
        <v>33.85735906726476</v>
      </c>
      <c r="J1845" s="4">
        <v>27.093423377534641</v>
      </c>
      <c r="K1845" s="4">
        <v>5.1929317415551512</v>
      </c>
      <c r="L1845" s="4">
        <v>10.705352387339197</v>
      </c>
      <c r="M1845" s="4">
        <v>4.0059667884969254</v>
      </c>
      <c r="R1845" t="s">
        <v>3799</v>
      </c>
      <c r="S1845">
        <v>7.82972979</v>
      </c>
      <c r="T1845">
        <v>7.6223882359999999</v>
      </c>
      <c r="U1845">
        <v>6.7193734059999999</v>
      </c>
      <c r="V1845">
        <v>1.2698306720000001</v>
      </c>
      <c r="W1845">
        <v>0.97738606299999997</v>
      </c>
      <c r="X1845">
        <v>9.3814895319999998</v>
      </c>
      <c r="AT1845" t="s">
        <v>3799</v>
      </c>
      <c r="AU1845">
        <f t="shared" si="198"/>
        <v>5.8044089751269155E-9</v>
      </c>
      <c r="AV1845">
        <f t="shared" si="199"/>
        <v>7.5342674439752663E-9</v>
      </c>
      <c r="AW1845">
        <f t="shared" si="200"/>
        <v>6.9304613992998757E-9</v>
      </c>
      <c r="AX1845">
        <f t="shared" si="201"/>
        <v>1.4344576371897149E-9</v>
      </c>
      <c r="AY1845">
        <f t="shared" si="202"/>
        <v>1.2203200582825382E-9</v>
      </c>
      <c r="AZ1845">
        <f t="shared" si="203"/>
        <v>9.273032147997026E-9</v>
      </c>
      <c r="BA1845">
        <f t="shared" si="204"/>
        <v>0</v>
      </c>
    </row>
    <row r="1846" spans="1:53" x14ac:dyDescent="0.3">
      <c r="A1846" s="3" t="s">
        <v>17541</v>
      </c>
      <c r="B1846" s="3" t="s">
        <v>29856</v>
      </c>
      <c r="C1846" s="6" t="s">
        <v>3840</v>
      </c>
      <c r="D1846" s="3">
        <v>2</v>
      </c>
      <c r="E1846" s="3">
        <v>39.049999999999997</v>
      </c>
      <c r="F1846" s="3">
        <v>28200.372930000001</v>
      </c>
      <c r="G1846" s="4">
        <v>12.186790171098604</v>
      </c>
      <c r="H1846" s="4">
        <v>8.1633866784518521</v>
      </c>
      <c r="I1846" s="4">
        <v>21.815127121118092</v>
      </c>
      <c r="J1846" s="4">
        <v>20.586296221124751</v>
      </c>
      <c r="K1846" s="4">
        <v>3.9035005738999282</v>
      </c>
      <c r="L1846" s="4">
        <v>3.5806615141342069</v>
      </c>
      <c r="M1846" s="4">
        <v>4.4118281326411042</v>
      </c>
      <c r="R1846" t="s">
        <v>5446</v>
      </c>
      <c r="S1846">
        <v>375.42673171165211</v>
      </c>
      <c r="T1846">
        <v>235.532318572902</v>
      </c>
      <c r="U1846">
        <v>334.94173063852395</v>
      </c>
      <c r="V1846">
        <v>261.75439741969001</v>
      </c>
      <c r="W1846">
        <v>285.09446057991806</v>
      </c>
      <c r="X1846">
        <v>286.31172412525109</v>
      </c>
      <c r="Y1846">
        <v>425.79164074621195</v>
      </c>
      <c r="AT1846" t="s">
        <v>5446</v>
      </c>
      <c r="AU1846">
        <f t="shared" si="198"/>
        <v>2.7831487797099041E-7</v>
      </c>
      <c r="AV1846">
        <f t="shared" si="199"/>
        <v>2.3280938006367724E-7</v>
      </c>
      <c r="AW1846">
        <f t="shared" si="200"/>
        <v>3.4546386916556882E-7</v>
      </c>
      <c r="AX1846">
        <f t="shared" si="201"/>
        <v>2.9568949839216524E-7</v>
      </c>
      <c r="AY1846">
        <f t="shared" si="202"/>
        <v>3.5595605658939539E-7</v>
      </c>
      <c r="AZ1846">
        <f t="shared" si="203"/>
        <v>2.8300173582306454E-7</v>
      </c>
      <c r="BA1846">
        <f t="shared" si="204"/>
        <v>4.0356709216525178E-7</v>
      </c>
    </row>
    <row r="1847" spans="1:53" x14ac:dyDescent="0.3">
      <c r="A1847" s="3" t="s">
        <v>14561</v>
      </c>
      <c r="B1847" s="3" t="s">
        <v>29857</v>
      </c>
      <c r="C1847" s="6" t="s">
        <v>6744</v>
      </c>
      <c r="D1847" s="3">
        <v>2</v>
      </c>
      <c r="E1847" s="3">
        <v>117.19</v>
      </c>
      <c r="F1847" s="3">
        <v>28225.677739999999</v>
      </c>
      <c r="G1847" s="4">
        <v>22.667683450244802</v>
      </c>
      <c r="H1847" s="4">
        <v>29.72605762645156</v>
      </c>
      <c r="I1847" s="4">
        <v>20.905590488094649</v>
      </c>
      <c r="J1847" s="4">
        <v>38.013776527741825</v>
      </c>
      <c r="K1847" s="4">
        <v>18.400598719280463</v>
      </c>
      <c r="L1847" s="4">
        <v>29.714340639458602</v>
      </c>
      <c r="M1847" s="4">
        <v>23.697279194504855</v>
      </c>
      <c r="R1847" t="s">
        <v>7486</v>
      </c>
      <c r="S1847">
        <v>131.88912674954301</v>
      </c>
      <c r="T1847">
        <v>69.374665905921276</v>
      </c>
      <c r="U1847">
        <v>111.36728124120461</v>
      </c>
      <c r="V1847">
        <v>83.821149402541735</v>
      </c>
      <c r="W1847">
        <v>75.003848272564028</v>
      </c>
      <c r="X1847">
        <v>79.642651848782933</v>
      </c>
      <c r="Y1847">
        <v>97.455123085791342</v>
      </c>
      <c r="AT1847" t="s">
        <v>7486</v>
      </c>
      <c r="AU1847">
        <f t="shared" si="198"/>
        <v>9.7773288677781944E-8</v>
      </c>
      <c r="AV1847">
        <f t="shared" si="199"/>
        <v>6.8572640304914992E-8</v>
      </c>
      <c r="AW1847">
        <f t="shared" si="200"/>
        <v>1.148658657811674E-7</v>
      </c>
      <c r="AX1847">
        <f t="shared" si="201"/>
        <v>9.4688126983985854E-8</v>
      </c>
      <c r="AY1847">
        <f t="shared" si="202"/>
        <v>9.3646414615787271E-8</v>
      </c>
      <c r="AZ1847">
        <f t="shared" si="203"/>
        <v>7.872192026931305E-8</v>
      </c>
      <c r="BA1847">
        <f t="shared" si="204"/>
        <v>9.2368371937535287E-8</v>
      </c>
    </row>
    <row r="1848" spans="1:53" x14ac:dyDescent="0.3">
      <c r="A1848" s="3" t="s">
        <v>17408</v>
      </c>
      <c r="B1848" s="3" t="s">
        <v>29858</v>
      </c>
      <c r="C1848" s="6" t="s">
        <v>5485</v>
      </c>
      <c r="D1848" s="3">
        <v>2</v>
      </c>
      <c r="E1848" s="3">
        <v>97.91</v>
      </c>
      <c r="F1848" s="3">
        <v>24956.875540000001</v>
      </c>
      <c r="G1848" s="4">
        <v>5.6380997749999997</v>
      </c>
      <c r="H1848" s="4">
        <v>3.8799746389999998</v>
      </c>
      <c r="I1848" s="4">
        <v>4.6660929150000001</v>
      </c>
      <c r="J1848" s="4">
        <v>1.6363160670000001</v>
      </c>
      <c r="K1848" s="4">
        <v>3.5793606329999998</v>
      </c>
      <c r="L1848" s="4">
        <v>2.240475456</v>
      </c>
      <c r="M1848" s="4" t="s">
        <v>30021</v>
      </c>
      <c r="R1848" t="s">
        <v>7487</v>
      </c>
      <c r="S1848">
        <v>986.75978524733182</v>
      </c>
      <c r="T1848">
        <v>637.84383192578434</v>
      </c>
      <c r="U1848">
        <v>787.42355437536992</v>
      </c>
      <c r="V1848">
        <v>693.05235362462372</v>
      </c>
      <c r="W1848">
        <v>682.23591436525135</v>
      </c>
      <c r="X1848">
        <v>670.49423395651752</v>
      </c>
      <c r="Y1848">
        <v>726.9202455251741</v>
      </c>
      <c r="AT1848" t="s">
        <v>7487</v>
      </c>
      <c r="AU1848">
        <f t="shared" si="198"/>
        <v>7.3151405059968508E-7</v>
      </c>
      <c r="AV1848">
        <f t="shared" si="199"/>
        <v>6.3046985648434346E-7</v>
      </c>
      <c r="AW1848">
        <f t="shared" si="200"/>
        <v>8.1216033382294929E-7</v>
      </c>
      <c r="AX1848">
        <f t="shared" si="201"/>
        <v>7.8290299923480529E-7</v>
      </c>
      <c r="AY1848">
        <f t="shared" si="202"/>
        <v>8.5180892412688735E-7</v>
      </c>
      <c r="AZ1848">
        <f t="shared" si="203"/>
        <v>6.6274279423514327E-7</v>
      </c>
      <c r="BA1848">
        <f t="shared" si="204"/>
        <v>6.8897803913792613E-7</v>
      </c>
    </row>
    <row r="1849" spans="1:53" x14ac:dyDescent="0.3">
      <c r="A1849" s="3" t="s">
        <v>19708</v>
      </c>
      <c r="B1849" s="3" t="s">
        <v>29859</v>
      </c>
      <c r="C1849" s="6" t="s">
        <v>6077</v>
      </c>
      <c r="D1849" s="3">
        <v>2</v>
      </c>
      <c r="E1849" s="3">
        <v>63.17</v>
      </c>
      <c r="F1849" s="3">
        <v>27785.258099999999</v>
      </c>
      <c r="G1849" s="4">
        <v>10.578369004930583</v>
      </c>
      <c r="H1849" s="4">
        <v>14.181245838317789</v>
      </c>
      <c r="I1849" s="4">
        <v>18.537224213515291</v>
      </c>
      <c r="J1849" s="4">
        <v>19.080009102874158</v>
      </c>
      <c r="K1849" s="4">
        <v>22.012422406137546</v>
      </c>
      <c r="L1849" s="4">
        <v>27.738096516637341</v>
      </c>
      <c r="M1849" s="4">
        <v>27.620909665764209</v>
      </c>
      <c r="R1849" t="s">
        <v>5804</v>
      </c>
      <c r="S1849">
        <v>11401.711780819232</v>
      </c>
      <c r="T1849">
        <v>9114.7365887631295</v>
      </c>
      <c r="U1849">
        <v>11400.848545641464</v>
      </c>
      <c r="V1849">
        <v>7941.5230278822755</v>
      </c>
      <c r="W1849">
        <v>9467.2066783473692</v>
      </c>
      <c r="X1849">
        <v>8826.2662338652426</v>
      </c>
      <c r="Y1849">
        <v>11498.026559812701</v>
      </c>
      <c r="AT1849" t="s">
        <v>5804</v>
      </c>
      <c r="AU1849">
        <f t="shared" si="198"/>
        <v>8.452424281221262E-6</v>
      </c>
      <c r="AV1849">
        <f t="shared" si="199"/>
        <v>9.009363078200495E-6</v>
      </c>
      <c r="AW1849">
        <f t="shared" si="200"/>
        <v>1.1759004298567225E-5</v>
      </c>
      <c r="AX1849">
        <f t="shared" si="201"/>
        <v>8.9711003281417966E-6</v>
      </c>
      <c r="AY1849">
        <f t="shared" si="202"/>
        <v>1.182032632021856E-5</v>
      </c>
      <c r="AZ1849">
        <f t="shared" si="203"/>
        <v>8.7242276670711778E-6</v>
      </c>
      <c r="BA1849">
        <f t="shared" si="204"/>
        <v>1.0897877507060304E-5</v>
      </c>
    </row>
    <row r="1850" spans="1:53" x14ac:dyDescent="0.3">
      <c r="A1850" s="3" t="s">
        <v>14166</v>
      </c>
      <c r="B1850" s="3" t="s">
        <v>29860</v>
      </c>
      <c r="C1850" s="6" t="s">
        <v>7359</v>
      </c>
      <c r="D1850" s="3">
        <v>2</v>
      </c>
      <c r="E1850" s="3">
        <v>66.260000000000005</v>
      </c>
      <c r="F1850" s="3">
        <v>22243.11882</v>
      </c>
      <c r="G1850" s="4">
        <v>3.0936529180000001</v>
      </c>
      <c r="H1850" s="4">
        <v>0.173762206</v>
      </c>
      <c r="I1850" s="4">
        <v>3.767925902</v>
      </c>
      <c r="J1850" s="4">
        <v>0.13153303599999999</v>
      </c>
      <c r="K1850" s="4">
        <v>1.1728196289999999</v>
      </c>
      <c r="L1850" s="4">
        <v>2.6204255010000002</v>
      </c>
      <c r="M1850" s="4" t="s">
        <v>30021</v>
      </c>
      <c r="R1850" t="s">
        <v>4272</v>
      </c>
      <c r="AT1850" t="s">
        <v>4272</v>
      </c>
      <c r="AU1850">
        <f t="shared" si="198"/>
        <v>0</v>
      </c>
      <c r="AV1850">
        <f t="shared" si="199"/>
        <v>0</v>
      </c>
      <c r="AW1850">
        <f t="shared" si="200"/>
        <v>0</v>
      </c>
      <c r="AX1850">
        <f t="shared" si="201"/>
        <v>0</v>
      </c>
      <c r="AY1850">
        <f t="shared" si="202"/>
        <v>0</v>
      </c>
      <c r="AZ1850">
        <f t="shared" si="203"/>
        <v>0</v>
      </c>
      <c r="BA1850">
        <f t="shared" si="204"/>
        <v>0</v>
      </c>
    </row>
    <row r="1851" spans="1:53" x14ac:dyDescent="0.3">
      <c r="A1851" s="3" t="s">
        <v>22288</v>
      </c>
      <c r="B1851" s="3" t="s">
        <v>29861</v>
      </c>
      <c r="C1851" s="6" t="s">
        <v>4110</v>
      </c>
      <c r="D1851" s="3">
        <v>2</v>
      </c>
      <c r="E1851" s="3">
        <v>129.15</v>
      </c>
      <c r="F1851" s="3">
        <v>15565.125179999999</v>
      </c>
      <c r="G1851" s="4">
        <v>872.14048809999997</v>
      </c>
      <c r="H1851" s="4">
        <v>34.84338168</v>
      </c>
      <c r="I1851" s="4">
        <v>50.947949780000002</v>
      </c>
      <c r="J1851" s="4">
        <v>25.13322475</v>
      </c>
      <c r="K1851" s="4">
        <v>27.786136259999999</v>
      </c>
      <c r="L1851" s="4">
        <v>47.931237299999999</v>
      </c>
      <c r="M1851" s="4" t="s">
        <v>30021</v>
      </c>
      <c r="R1851" t="s">
        <v>4271</v>
      </c>
      <c r="S1851">
        <v>1.1206950387560999</v>
      </c>
      <c r="T1851">
        <v>0.89259338561243717</v>
      </c>
      <c r="U1851">
        <v>6.0549318998713337</v>
      </c>
      <c r="V1851">
        <v>2.1284326506555238</v>
      </c>
      <c r="W1851">
        <v>2.886080933469712</v>
      </c>
      <c r="X1851">
        <v>9.6362743417282744</v>
      </c>
      <c r="Y1851">
        <v>2.2195939492510326</v>
      </c>
      <c r="AT1851" t="s">
        <v>4271</v>
      </c>
      <c r="AU1851">
        <f t="shared" si="198"/>
        <v>8.3080419322313719E-10</v>
      </c>
      <c r="AV1851">
        <f t="shared" si="199"/>
        <v>8.8227430533721314E-10</v>
      </c>
      <c r="AW1851">
        <f t="shared" si="200"/>
        <v>6.2451465742292065E-9</v>
      </c>
      <c r="AX1851">
        <f t="shared" si="201"/>
        <v>2.4043729123096537E-9</v>
      </c>
      <c r="AY1851">
        <f t="shared" si="202"/>
        <v>3.6034301963848252E-9</v>
      </c>
      <c r="AZ1851">
        <f t="shared" si="203"/>
        <v>9.5248714453039985E-9</v>
      </c>
      <c r="BA1851">
        <f t="shared" si="204"/>
        <v>2.1037403982778771E-9</v>
      </c>
    </row>
    <row r="1852" spans="1:53" x14ac:dyDescent="0.3">
      <c r="A1852" s="3" t="s">
        <v>13011</v>
      </c>
      <c r="B1852" s="3" t="s">
        <v>29862</v>
      </c>
      <c r="C1852" s="6" t="s">
        <v>5534</v>
      </c>
      <c r="D1852" s="3">
        <v>2</v>
      </c>
      <c r="E1852" s="3">
        <v>69.89</v>
      </c>
      <c r="F1852" s="3">
        <v>20061.163120000001</v>
      </c>
      <c r="G1852" s="4">
        <v>111.08464683264609</v>
      </c>
      <c r="H1852" s="4">
        <v>69.966657951046287</v>
      </c>
      <c r="I1852" s="4">
        <v>90.091414197111703</v>
      </c>
      <c r="J1852" s="4">
        <v>78.531844151826007</v>
      </c>
      <c r="K1852" s="4">
        <v>88.500170722472944</v>
      </c>
      <c r="L1852" s="4">
        <v>120.6151918422741</v>
      </c>
      <c r="M1852" s="4">
        <v>202.82896753577691</v>
      </c>
      <c r="R1852" t="s">
        <v>3126</v>
      </c>
      <c r="S1852">
        <v>3.0537192728245048</v>
      </c>
      <c r="T1852">
        <v>3.4002919945337298</v>
      </c>
      <c r="U1852">
        <v>16.784588721801718</v>
      </c>
      <c r="V1852">
        <v>4.0428553535061988</v>
      </c>
      <c r="W1852">
        <v>15.956361104590075</v>
      </c>
      <c r="X1852">
        <v>41.358875899325533</v>
      </c>
      <c r="Y1852">
        <v>9.8433593494992166</v>
      </c>
      <c r="AT1852" t="s">
        <v>3126</v>
      </c>
      <c r="AU1852">
        <f t="shared" si="198"/>
        <v>2.2638119105130185E-9</v>
      </c>
      <c r="AV1852">
        <f t="shared" si="199"/>
        <v>3.3609819496506166E-9</v>
      </c>
      <c r="AW1852">
        <f t="shared" si="200"/>
        <v>1.7311873773185401E-8</v>
      </c>
      <c r="AX1852">
        <f t="shared" si="201"/>
        <v>4.5669905962787236E-9</v>
      </c>
      <c r="AY1852">
        <f t="shared" si="202"/>
        <v>1.9922391212908653E-8</v>
      </c>
      <c r="AZ1852">
        <f t="shared" si="203"/>
        <v>4.0880734824814501E-8</v>
      </c>
      <c r="BA1852">
        <f t="shared" si="204"/>
        <v>9.3295770270482558E-9</v>
      </c>
    </row>
    <row r="1853" spans="1:53" x14ac:dyDescent="0.3">
      <c r="A1853" s="3" t="s">
        <v>20355</v>
      </c>
      <c r="B1853" s="3" t="s">
        <v>29863</v>
      </c>
      <c r="C1853" s="6" t="s">
        <v>8097</v>
      </c>
      <c r="D1853" s="3">
        <v>2</v>
      </c>
      <c r="E1853" s="3">
        <v>78.790000000000006</v>
      </c>
      <c r="F1853" s="3">
        <v>44823.080560000002</v>
      </c>
      <c r="G1853" s="4">
        <v>1.2147789936750721</v>
      </c>
      <c r="H1853" s="4">
        <v>0.47681210727952861</v>
      </c>
      <c r="I1853" s="4">
        <v>0.92279385919315748</v>
      </c>
      <c r="J1853" s="4">
        <v>2.0276817220088357</v>
      </c>
      <c r="K1853" s="4">
        <v>0.83398545848812633</v>
      </c>
      <c r="L1853" s="4">
        <v>0.59756847196191243</v>
      </c>
      <c r="M1853" s="4">
        <v>0.28516368492843325</v>
      </c>
      <c r="R1853" t="s">
        <v>3697</v>
      </c>
      <c r="AT1853" t="s">
        <v>3697</v>
      </c>
      <c r="AU1853">
        <f t="shared" si="198"/>
        <v>0</v>
      </c>
      <c r="AV1853">
        <f t="shared" si="199"/>
        <v>0</v>
      </c>
      <c r="AW1853">
        <f t="shared" si="200"/>
        <v>0</v>
      </c>
      <c r="AX1853">
        <f t="shared" si="201"/>
        <v>0</v>
      </c>
      <c r="AY1853">
        <f t="shared" si="202"/>
        <v>0</v>
      </c>
      <c r="AZ1853">
        <f t="shared" si="203"/>
        <v>0</v>
      </c>
      <c r="BA1853">
        <f t="shared" si="204"/>
        <v>0</v>
      </c>
    </row>
    <row r="1854" spans="1:53" x14ac:dyDescent="0.3">
      <c r="A1854" s="3" t="s">
        <v>13798</v>
      </c>
      <c r="B1854" s="3" t="s">
        <v>29864</v>
      </c>
      <c r="C1854" s="6" t="s">
        <v>7187</v>
      </c>
      <c r="D1854" s="3">
        <v>2</v>
      </c>
      <c r="E1854" s="3">
        <v>92.61</v>
      </c>
      <c r="F1854" s="3">
        <v>26530.474999999999</v>
      </c>
      <c r="G1854" s="4">
        <v>95.688068779999995</v>
      </c>
      <c r="H1854" s="4">
        <v>42.53266601</v>
      </c>
      <c r="I1854" s="4">
        <v>53.503993399999999</v>
      </c>
      <c r="J1854" s="4">
        <v>43.799628900000002</v>
      </c>
      <c r="K1854" s="4">
        <v>34.187566519999997</v>
      </c>
      <c r="L1854" s="4">
        <v>59.995372719999999</v>
      </c>
      <c r="M1854" s="4" t="s">
        <v>30021</v>
      </c>
      <c r="R1854" t="s">
        <v>4306</v>
      </c>
      <c r="AT1854" t="s">
        <v>4306</v>
      </c>
      <c r="AU1854">
        <f t="shared" si="198"/>
        <v>0</v>
      </c>
      <c r="AV1854">
        <f t="shared" si="199"/>
        <v>0</v>
      </c>
      <c r="AW1854">
        <f t="shared" si="200"/>
        <v>0</v>
      </c>
      <c r="AX1854">
        <f t="shared" si="201"/>
        <v>0</v>
      </c>
      <c r="AY1854">
        <f t="shared" si="202"/>
        <v>0</v>
      </c>
      <c r="AZ1854">
        <f t="shared" si="203"/>
        <v>0</v>
      </c>
      <c r="BA1854">
        <f t="shared" si="204"/>
        <v>0</v>
      </c>
    </row>
    <row r="1855" spans="1:53" x14ac:dyDescent="0.3">
      <c r="A1855" s="3" t="s">
        <v>13027</v>
      </c>
      <c r="B1855" s="3" t="s">
        <v>29865</v>
      </c>
      <c r="C1855" s="6" t="s">
        <v>5442</v>
      </c>
      <c r="D1855" s="3">
        <v>2</v>
      </c>
      <c r="E1855" s="3">
        <v>84.39</v>
      </c>
      <c r="F1855" s="3">
        <v>36945.197410000001</v>
      </c>
      <c r="G1855" s="4">
        <v>21.956830037076585</v>
      </c>
      <c r="H1855" s="4">
        <v>12.333858711712292</v>
      </c>
      <c r="I1855" s="4">
        <v>14.542400695579364</v>
      </c>
      <c r="J1855" s="4">
        <v>19.223809322522666</v>
      </c>
      <c r="K1855" s="4">
        <v>12.41700171635391</v>
      </c>
      <c r="L1855" s="4">
        <v>18.24294747585807</v>
      </c>
      <c r="M1855" s="4">
        <v>17.050174235447251</v>
      </c>
      <c r="R1855" t="s">
        <v>4308</v>
      </c>
      <c r="AT1855" t="s">
        <v>4308</v>
      </c>
      <c r="AU1855">
        <f t="shared" si="198"/>
        <v>0</v>
      </c>
      <c r="AV1855">
        <f t="shared" si="199"/>
        <v>0</v>
      </c>
      <c r="AW1855">
        <f t="shared" si="200"/>
        <v>0</v>
      </c>
      <c r="AX1855">
        <f t="shared" si="201"/>
        <v>0</v>
      </c>
      <c r="AY1855">
        <f t="shared" si="202"/>
        <v>0</v>
      </c>
      <c r="AZ1855">
        <f t="shared" si="203"/>
        <v>0</v>
      </c>
      <c r="BA1855">
        <f t="shared" si="204"/>
        <v>0</v>
      </c>
    </row>
    <row r="1856" spans="1:53" x14ac:dyDescent="0.3">
      <c r="A1856" s="3" t="s">
        <v>20307</v>
      </c>
      <c r="B1856" s="3" t="s">
        <v>29866</v>
      </c>
      <c r="C1856" s="6" t="s">
        <v>5758</v>
      </c>
      <c r="D1856" s="3">
        <v>2</v>
      </c>
      <c r="E1856" s="3">
        <v>74.39</v>
      </c>
      <c r="F1856" s="3">
        <v>11007.777400000001</v>
      </c>
      <c r="G1856" s="4">
        <v>3.8896093380000001</v>
      </c>
      <c r="H1856" s="4">
        <v>0.92178829200000001</v>
      </c>
      <c r="I1856" s="4">
        <v>5.6656832560000003</v>
      </c>
      <c r="J1856" s="4">
        <v>0.396959281</v>
      </c>
      <c r="K1856" s="4">
        <v>0.125074501</v>
      </c>
      <c r="L1856" s="4">
        <v>1.4250935819999999</v>
      </c>
      <c r="M1856" s="4" t="s">
        <v>30021</v>
      </c>
      <c r="R1856" t="s">
        <v>4305</v>
      </c>
      <c r="S1856">
        <v>108.83392570282822</v>
      </c>
      <c r="T1856">
        <v>113.33168516287573</v>
      </c>
      <c r="U1856">
        <v>182.70184454651317</v>
      </c>
      <c r="V1856">
        <v>99.414060939981397</v>
      </c>
      <c r="W1856">
        <v>165.61324828901709</v>
      </c>
      <c r="X1856">
        <v>156.25751361972289</v>
      </c>
      <c r="Y1856">
        <v>162.47027247633437</v>
      </c>
      <c r="AT1856" t="s">
        <v>4305</v>
      </c>
      <c r="AU1856">
        <f t="shared" si="198"/>
        <v>8.0681790060572716E-8</v>
      </c>
      <c r="AV1856">
        <f t="shared" si="199"/>
        <v>1.120214819104511E-7</v>
      </c>
      <c r="AW1856">
        <f t="shared" si="200"/>
        <v>1.884413924786272E-7</v>
      </c>
      <c r="AX1856">
        <f t="shared" si="201"/>
        <v>1.123025786853887E-7</v>
      </c>
      <c r="AY1856">
        <f t="shared" si="202"/>
        <v>2.067772157340592E-7</v>
      </c>
      <c r="AZ1856">
        <f t="shared" si="203"/>
        <v>1.5445105409107367E-7</v>
      </c>
      <c r="BA1856">
        <f t="shared" si="204"/>
        <v>1.5399000156898622E-7</v>
      </c>
    </row>
    <row r="1857" spans="1:53" x14ac:dyDescent="0.3">
      <c r="A1857" s="3" t="s">
        <v>22648</v>
      </c>
      <c r="B1857" s="3" t="s">
        <v>29867</v>
      </c>
      <c r="C1857" s="6" t="s">
        <v>5735</v>
      </c>
      <c r="D1857" s="3">
        <v>2</v>
      </c>
      <c r="E1857" s="3">
        <v>115.88</v>
      </c>
      <c r="F1857" s="3">
        <v>36070.689189999997</v>
      </c>
      <c r="G1857" s="4">
        <v>7.4067421738592225</v>
      </c>
      <c r="H1857" s="4">
        <v>3.3946093271189555</v>
      </c>
      <c r="I1857" s="4">
        <v>9.8751092231989102</v>
      </c>
      <c r="J1857" s="4">
        <v>7.4224793802096594</v>
      </c>
      <c r="K1857" s="4">
        <v>11.343868365220457</v>
      </c>
      <c r="L1857" s="4">
        <v>12.622813221354967</v>
      </c>
      <c r="M1857" s="4">
        <v>22.031558422255635</v>
      </c>
      <c r="R1857" t="s">
        <v>4613</v>
      </c>
      <c r="S1857">
        <v>1665.5919515569331</v>
      </c>
      <c r="T1857">
        <v>1144.8020517789273</v>
      </c>
      <c r="U1857">
        <v>1511.3907660792777</v>
      </c>
      <c r="V1857">
        <v>1266.6606035495372</v>
      </c>
      <c r="W1857">
        <v>1340.1034857108684</v>
      </c>
      <c r="X1857">
        <v>1467.472222361966</v>
      </c>
      <c r="Y1857">
        <v>1907.5458606344887</v>
      </c>
      <c r="AT1857" t="s">
        <v>4613</v>
      </c>
      <c r="AU1857">
        <f t="shared" si="198"/>
        <v>1.2347523007580339E-6</v>
      </c>
      <c r="AV1857">
        <f t="shared" si="199"/>
        <v>1.1315672413243973E-6</v>
      </c>
      <c r="AW1857">
        <f t="shared" si="200"/>
        <v>1.5588708545677007E-6</v>
      </c>
      <c r="AX1857">
        <f t="shared" si="201"/>
        <v>1.4308765857948714E-6</v>
      </c>
      <c r="AY1857">
        <f t="shared" si="202"/>
        <v>1.6731926366616497E-6</v>
      </c>
      <c r="AZ1857">
        <f t="shared" si="203"/>
        <v>1.4505070914207093E-6</v>
      </c>
      <c r="BA1857">
        <f t="shared" si="204"/>
        <v>1.8079799190021368E-6</v>
      </c>
    </row>
    <row r="1858" spans="1:53" x14ac:dyDescent="0.3">
      <c r="A1858" s="3" t="s">
        <v>13978</v>
      </c>
      <c r="B1858" s="3" t="s">
        <v>29868</v>
      </c>
      <c r="C1858" s="6" t="s">
        <v>7230</v>
      </c>
      <c r="D1858" s="3">
        <v>2</v>
      </c>
      <c r="E1858" s="3">
        <v>51.9</v>
      </c>
      <c r="F1858" s="3">
        <v>33242.408530000001</v>
      </c>
      <c r="G1858" s="4">
        <v>3.32560835</v>
      </c>
      <c r="H1858" s="4">
        <v>14.65450869</v>
      </c>
      <c r="I1858" s="4">
        <v>3.1519821540000001</v>
      </c>
      <c r="J1858" s="4">
        <v>38.292903219999999</v>
      </c>
      <c r="K1858" s="4">
        <v>8.6130740069999998</v>
      </c>
      <c r="L1858" s="4">
        <v>38.677241350000003</v>
      </c>
      <c r="M1858" s="4" t="s">
        <v>30021</v>
      </c>
      <c r="R1858" t="s">
        <v>4614</v>
      </c>
      <c r="S1858">
        <v>23.280674540198344</v>
      </c>
      <c r="T1858">
        <v>54.598161265889395</v>
      </c>
      <c r="U1858">
        <v>82.976068581088327</v>
      </c>
      <c r="V1858">
        <v>69.948867171390631</v>
      </c>
      <c r="W1858">
        <v>42.365976282384729</v>
      </c>
      <c r="X1858">
        <v>86.212819171743789</v>
      </c>
      <c r="Y1858">
        <v>75.641300213975839</v>
      </c>
      <c r="AT1858" t="s">
        <v>4614</v>
      </c>
      <c r="AU1858">
        <f t="shared" si="198"/>
        <v>1.725864874937606E-8</v>
      </c>
      <c r="AV1858">
        <f t="shared" si="199"/>
        <v>5.3966963658934505E-8</v>
      </c>
      <c r="AW1858">
        <f t="shared" si="200"/>
        <v>8.5582747917148854E-8</v>
      </c>
      <c r="AX1858">
        <f t="shared" si="201"/>
        <v>7.9017375260541997E-8</v>
      </c>
      <c r="AY1858">
        <f t="shared" si="202"/>
        <v>5.2896242951764247E-8</v>
      </c>
      <c r="AZ1858">
        <f t="shared" si="203"/>
        <v>8.521613130005831E-8</v>
      </c>
      <c r="BA1858">
        <f t="shared" si="204"/>
        <v>7.1693139680841993E-8</v>
      </c>
    </row>
    <row r="1859" spans="1:53" x14ac:dyDescent="0.3">
      <c r="A1859" s="3" t="s">
        <v>18516</v>
      </c>
      <c r="B1859" s="3" t="s">
        <v>29869</v>
      </c>
      <c r="C1859" s="6" t="s">
        <v>6190</v>
      </c>
      <c r="D1859" s="3">
        <v>2</v>
      </c>
      <c r="E1859" s="3">
        <v>63.95</v>
      </c>
      <c r="F1859" s="3">
        <v>35915.531640000001</v>
      </c>
      <c r="G1859" s="4">
        <v>55.51036483</v>
      </c>
      <c r="H1859" s="4">
        <v>0.19551074500000001</v>
      </c>
      <c r="I1859" s="4">
        <v>0.446040398</v>
      </c>
      <c r="J1859" s="4">
        <v>0.234093049</v>
      </c>
      <c r="K1859" s="4">
        <v>0.18365235799999999</v>
      </c>
      <c r="L1859" s="4">
        <v>1.037377717</v>
      </c>
      <c r="M1859" s="4" t="s">
        <v>30021</v>
      </c>
      <c r="R1859" t="s">
        <v>4615</v>
      </c>
      <c r="S1859">
        <v>686.57486775422126</v>
      </c>
      <c r="T1859">
        <v>1875.1577109216098</v>
      </c>
      <c r="U1859">
        <v>2186.3939366730497</v>
      </c>
      <c r="V1859">
        <v>1909.7132170238012</v>
      </c>
      <c r="W1859">
        <v>2322.449844051434</v>
      </c>
      <c r="X1859">
        <v>3518.7962239871745</v>
      </c>
      <c r="Y1859">
        <v>1992.4736708558387</v>
      </c>
      <c r="AT1859" t="s">
        <v>4615</v>
      </c>
      <c r="AU1859">
        <f t="shared" ref="AU1859:AU1922" si="205">S1859/AK$2/(10^-15)/(6.022*10^23)</f>
        <v>5.0897814246143701E-7</v>
      </c>
      <c r="AV1859">
        <f t="shared" ref="AV1859:AV1922" si="206">T1859/AL$2/(10^-15)/(6.022*10^23)</f>
        <v>1.8534794156758648E-6</v>
      </c>
      <c r="AW1859">
        <f t="shared" ref="AW1859:AW1922" si="207">U1859/AM$2/(10^-15)/(6.022*10^23)</f>
        <v>2.2550791370286685E-6</v>
      </c>
      <c r="AX1859">
        <f t="shared" ref="AX1859:AX1922" si="208">V1859/AN$2/(10^-15)/(6.022*10^23)</f>
        <v>2.1572976377136455E-6</v>
      </c>
      <c r="AY1859">
        <f t="shared" ref="AY1859:AY1922" si="209">W1859/AO$2/(10^-15)/(6.022*10^23)</f>
        <v>2.8997058954902625E-6</v>
      </c>
      <c r="AZ1859">
        <f t="shared" ref="AZ1859:AZ1922" si="210">X1859/AP$2/(10^-15)/(6.022*10^23)</f>
        <v>3.4781161771788903E-6</v>
      </c>
      <c r="BA1859">
        <f t="shared" ref="BA1859:BA1922" si="211">Y1859/AQ$2/(10^-15)/(6.022*10^23)</f>
        <v>1.8884748515821337E-6</v>
      </c>
    </row>
    <row r="1860" spans="1:53" x14ac:dyDescent="0.3">
      <c r="A1860" s="3" t="s">
        <v>19104</v>
      </c>
      <c r="B1860" s="3" t="s">
        <v>29870</v>
      </c>
      <c r="C1860" s="6" t="s">
        <v>5940</v>
      </c>
      <c r="D1860" s="3">
        <v>2</v>
      </c>
      <c r="E1860" s="3">
        <v>71.44</v>
      </c>
      <c r="F1860" s="3">
        <v>9427.7218799999991</v>
      </c>
      <c r="G1860" s="4">
        <v>498.83977197627161</v>
      </c>
      <c r="H1860" s="4">
        <v>196.81879922796315</v>
      </c>
      <c r="I1860" s="4">
        <v>282.18178178110981</v>
      </c>
      <c r="J1860" s="4">
        <v>255.71146930790621</v>
      </c>
      <c r="K1860" s="4">
        <v>200.4968318092991</v>
      </c>
      <c r="L1860" s="4">
        <v>230.2396642288069</v>
      </c>
      <c r="M1860" s="4">
        <v>305.07992188471576</v>
      </c>
      <c r="R1860" t="s">
        <v>6493</v>
      </c>
      <c r="S1860">
        <v>1.7485944857812177</v>
      </c>
      <c r="T1860">
        <v>0.91309724865911257</v>
      </c>
      <c r="U1860">
        <v>0.83044021195248674</v>
      </c>
      <c r="V1860">
        <v>1.4732019100020692</v>
      </c>
      <c r="W1860">
        <v>2.2219208680725435</v>
      </c>
      <c r="X1860">
        <v>2.1196393648028296</v>
      </c>
      <c r="Y1860">
        <v>0.78171865799976203</v>
      </c>
      <c r="AT1860" t="s">
        <v>6493</v>
      </c>
      <c r="AU1860">
        <f t="shared" si="205"/>
        <v>1.2962845205831725E-9</v>
      </c>
      <c r="AV1860">
        <f t="shared" si="206"/>
        <v>9.0254112763034803E-10</v>
      </c>
      <c r="AW1860">
        <f t="shared" si="207"/>
        <v>8.5652835251333817E-10</v>
      </c>
      <c r="AX1860">
        <f t="shared" si="208"/>
        <v>1.664194902141207E-9</v>
      </c>
      <c r="AY1860">
        <f t="shared" si="209"/>
        <v>2.7741899602117348E-9</v>
      </c>
      <c r="AZ1860">
        <f t="shared" si="210"/>
        <v>2.0951346697059488E-9</v>
      </c>
      <c r="BA1860">
        <f t="shared" si="211"/>
        <v>7.4091620292828284E-10</v>
      </c>
    </row>
    <row r="1861" spans="1:53" x14ac:dyDescent="0.3">
      <c r="A1861" s="3" t="s">
        <v>12420</v>
      </c>
      <c r="B1861" s="3" t="s">
        <v>29871</v>
      </c>
      <c r="C1861" s="6" t="s">
        <v>6686</v>
      </c>
      <c r="D1861" s="3">
        <v>2</v>
      </c>
      <c r="E1861" s="3">
        <v>105.75</v>
      </c>
      <c r="F1861" s="3">
        <v>33003.564200000001</v>
      </c>
      <c r="G1861" s="4">
        <v>9.3960753487198438</v>
      </c>
      <c r="H1861" s="4">
        <v>5.1838701548397816</v>
      </c>
      <c r="I1861" s="4">
        <v>9.0037154546358718</v>
      </c>
      <c r="J1861" s="4">
        <v>9.8852460384735892</v>
      </c>
      <c r="K1861" s="4">
        <v>5.4704375515097059</v>
      </c>
      <c r="L1861" s="4">
        <v>7.549993651700559</v>
      </c>
      <c r="M1861" s="4">
        <v>8.4292768201135395</v>
      </c>
      <c r="R1861" t="s">
        <v>6494</v>
      </c>
      <c r="AT1861" t="s">
        <v>6494</v>
      </c>
      <c r="AU1861">
        <f t="shared" si="205"/>
        <v>0</v>
      </c>
      <c r="AV1861">
        <f t="shared" si="206"/>
        <v>0</v>
      </c>
      <c r="AW1861">
        <f t="shared" si="207"/>
        <v>0</v>
      </c>
      <c r="AX1861">
        <f t="shared" si="208"/>
        <v>0</v>
      </c>
      <c r="AY1861">
        <f t="shared" si="209"/>
        <v>0</v>
      </c>
      <c r="AZ1861">
        <f t="shared" si="210"/>
        <v>0</v>
      </c>
      <c r="BA1861">
        <f t="shared" si="211"/>
        <v>0</v>
      </c>
    </row>
    <row r="1862" spans="1:53" x14ac:dyDescent="0.3">
      <c r="A1862" s="3" t="s">
        <v>19349</v>
      </c>
      <c r="B1862" s="3" t="s">
        <v>29872</v>
      </c>
      <c r="C1862" s="6" t="s">
        <v>3120</v>
      </c>
      <c r="D1862" s="3">
        <v>2</v>
      </c>
      <c r="E1862" s="3">
        <v>162.51</v>
      </c>
      <c r="F1862" s="3">
        <v>11214.755150000001</v>
      </c>
      <c r="G1862" s="4">
        <v>3522.6156637894378</v>
      </c>
      <c r="H1862" s="4">
        <v>999.73289299388898</v>
      </c>
      <c r="I1862" s="4">
        <v>1663.8395793236648</v>
      </c>
      <c r="J1862" s="4">
        <v>934.90262326364882</v>
      </c>
      <c r="K1862" s="4">
        <v>647.501078065466</v>
      </c>
      <c r="L1862" s="4">
        <v>1849.0660744333675</v>
      </c>
      <c r="M1862" s="4">
        <v>2436.3686464690018</v>
      </c>
      <c r="R1862" t="s">
        <v>15093</v>
      </c>
      <c r="AT1862" t="s">
        <v>15093</v>
      </c>
      <c r="AU1862">
        <f t="shared" si="205"/>
        <v>0</v>
      </c>
      <c r="AV1862">
        <f t="shared" si="206"/>
        <v>0</v>
      </c>
      <c r="AW1862">
        <f t="shared" si="207"/>
        <v>0</v>
      </c>
      <c r="AX1862">
        <f t="shared" si="208"/>
        <v>0</v>
      </c>
      <c r="AY1862">
        <f t="shared" si="209"/>
        <v>0</v>
      </c>
      <c r="AZ1862">
        <f t="shared" si="210"/>
        <v>0</v>
      </c>
      <c r="BA1862">
        <f t="shared" si="211"/>
        <v>0</v>
      </c>
    </row>
    <row r="1863" spans="1:53" x14ac:dyDescent="0.3">
      <c r="A1863" s="3" t="s">
        <v>20800</v>
      </c>
      <c r="B1863" s="3" t="s">
        <v>29873</v>
      </c>
      <c r="C1863" s="6" t="s">
        <v>3725</v>
      </c>
      <c r="D1863" s="3">
        <v>2</v>
      </c>
      <c r="E1863" s="3">
        <v>125.88</v>
      </c>
      <c r="F1863" s="3">
        <v>13762.650970000001</v>
      </c>
      <c r="G1863" s="4">
        <v>130.43003199000049</v>
      </c>
      <c r="H1863" s="4">
        <v>83.175089545382789</v>
      </c>
      <c r="I1863" s="4">
        <v>94.25677383068134</v>
      </c>
      <c r="J1863" s="4">
        <v>62.255417175757799</v>
      </c>
      <c r="K1863" s="4">
        <v>21.13091860901099</v>
      </c>
      <c r="L1863" s="4">
        <v>60.984171367351252</v>
      </c>
      <c r="M1863" s="4">
        <v>76.347308243654126</v>
      </c>
      <c r="R1863" t="s">
        <v>4264</v>
      </c>
      <c r="AT1863" t="s">
        <v>4264</v>
      </c>
      <c r="AU1863">
        <f t="shared" si="205"/>
        <v>0</v>
      </c>
      <c r="AV1863">
        <f t="shared" si="206"/>
        <v>0</v>
      </c>
      <c r="AW1863">
        <f t="shared" si="207"/>
        <v>0</v>
      </c>
      <c r="AX1863">
        <f t="shared" si="208"/>
        <v>0</v>
      </c>
      <c r="AY1863">
        <f t="shared" si="209"/>
        <v>0</v>
      </c>
      <c r="AZ1863">
        <f t="shared" si="210"/>
        <v>0</v>
      </c>
      <c r="BA1863">
        <f t="shared" si="211"/>
        <v>0</v>
      </c>
    </row>
    <row r="1864" spans="1:53" x14ac:dyDescent="0.3">
      <c r="A1864" s="3" t="s">
        <v>20612</v>
      </c>
      <c r="B1864" s="3" t="s">
        <v>29874</v>
      </c>
      <c r="C1864" s="6" t="s">
        <v>23714</v>
      </c>
      <c r="D1864" s="3">
        <v>2</v>
      </c>
      <c r="E1864" s="3">
        <v>126.53</v>
      </c>
      <c r="F1864" s="3">
        <v>24391.49325</v>
      </c>
      <c r="G1864" s="4">
        <v>5.4400437755735069</v>
      </c>
      <c r="H1864" s="4">
        <v>11.806428040902833</v>
      </c>
      <c r="I1864" s="4">
        <v>11.661754272285686</v>
      </c>
      <c r="J1864" s="4">
        <v>4.4732852328367931</v>
      </c>
      <c r="K1864" s="4">
        <v>14.011146347055332</v>
      </c>
      <c r="L1864" s="4">
        <v>10.715443975565458</v>
      </c>
      <c r="M1864" s="4">
        <v>7.9982162391717395</v>
      </c>
      <c r="R1864" t="s">
        <v>4266</v>
      </c>
      <c r="S1864">
        <v>0.4792916823388606</v>
      </c>
      <c r="T1864">
        <v>9.3426199655670811E-2</v>
      </c>
      <c r="U1864">
        <v>0.37537026240692517</v>
      </c>
      <c r="V1864">
        <v>0.11634617655224158</v>
      </c>
      <c r="W1864">
        <v>9.8148266470296827E-2</v>
      </c>
      <c r="X1864">
        <v>0.27489459794640564</v>
      </c>
      <c r="Y1864">
        <v>0.17274307155097682</v>
      </c>
      <c r="AT1864" t="s">
        <v>4266</v>
      </c>
      <c r="AU1864">
        <f t="shared" si="205"/>
        <v>3.5531302066445407E-10</v>
      </c>
      <c r="AV1864">
        <f t="shared" si="206"/>
        <v>9.2346119442669348E-11</v>
      </c>
      <c r="AW1864">
        <f t="shared" si="207"/>
        <v>3.8716245650722219E-10</v>
      </c>
      <c r="AX1864">
        <f t="shared" si="208"/>
        <v>1.3142985532892044E-10</v>
      </c>
      <c r="AY1864">
        <f t="shared" si="209"/>
        <v>1.225434889993543E-10</v>
      </c>
      <c r="AZ1864">
        <f t="shared" si="210"/>
        <v>2.7171660058595238E-10</v>
      </c>
      <c r="BA1864">
        <f t="shared" si="211"/>
        <v>1.6372660335779958E-10</v>
      </c>
    </row>
    <row r="1865" spans="1:53" x14ac:dyDescent="0.3">
      <c r="A1865" s="3" t="s">
        <v>20796</v>
      </c>
      <c r="B1865" s="3" t="s">
        <v>29875</v>
      </c>
      <c r="C1865" s="6" t="s">
        <v>3754</v>
      </c>
      <c r="D1865" s="3">
        <v>2</v>
      </c>
      <c r="E1865" s="3">
        <v>67.22</v>
      </c>
      <c r="F1865" s="3">
        <v>5359.0659699999997</v>
      </c>
      <c r="G1865" s="4">
        <v>14566.022128350902</v>
      </c>
      <c r="H1865" s="4">
        <v>5054.6768033271728</v>
      </c>
      <c r="I1865" s="4">
        <v>9252.8142297805825</v>
      </c>
      <c r="J1865" s="4">
        <v>7767.2615582373028</v>
      </c>
      <c r="K1865" s="4">
        <v>6039.5231238268771</v>
      </c>
      <c r="L1865" s="4">
        <v>10115.969778686704</v>
      </c>
      <c r="M1865" s="4">
        <v>13964.025740519335</v>
      </c>
      <c r="R1865" t="s">
        <v>4607</v>
      </c>
      <c r="S1865">
        <v>5.5300560431800738</v>
      </c>
      <c r="T1865">
        <v>1.1049512505221151</v>
      </c>
      <c r="U1865">
        <v>10.667761382365981</v>
      </c>
      <c r="V1865">
        <v>2.394611122797222</v>
      </c>
      <c r="W1865">
        <v>2.6751554293161255</v>
      </c>
      <c r="X1865">
        <v>10.021873426794411</v>
      </c>
      <c r="Y1865">
        <v>3.9567661105148808</v>
      </c>
      <c r="AT1865" t="s">
        <v>4607</v>
      </c>
      <c r="AU1865">
        <f t="shared" si="205"/>
        <v>4.0995931904297888E-9</v>
      </c>
      <c r="AV1865">
        <f t="shared" si="206"/>
        <v>1.0921771466153024E-9</v>
      </c>
      <c r="AW1865">
        <f t="shared" si="207"/>
        <v>1.1002887324495465E-8</v>
      </c>
      <c r="AX1865">
        <f t="shared" si="208"/>
        <v>2.7050600437818949E-9</v>
      </c>
      <c r="AY1865">
        <f t="shared" si="209"/>
        <v>3.340078146190941E-9</v>
      </c>
      <c r="AZ1865">
        <f t="shared" si="210"/>
        <v>9.9060127022291395E-9</v>
      </c>
      <c r="BA1865">
        <f t="shared" si="211"/>
        <v>3.7502394147523194E-9</v>
      </c>
    </row>
    <row r="1866" spans="1:53" x14ac:dyDescent="0.3">
      <c r="A1866" s="3" t="s">
        <v>17294</v>
      </c>
      <c r="B1866" s="3" t="s">
        <v>29876</v>
      </c>
      <c r="C1866" s="6" t="s">
        <v>3817</v>
      </c>
      <c r="D1866" s="3">
        <v>2</v>
      </c>
      <c r="E1866" s="3">
        <v>143.59</v>
      </c>
      <c r="F1866" s="3">
        <v>12276.16819</v>
      </c>
      <c r="G1866" s="4">
        <v>2725.2786050512964</v>
      </c>
      <c r="H1866" s="4">
        <v>1569.5006797989465</v>
      </c>
      <c r="I1866" s="4">
        <v>2415.1909030852239</v>
      </c>
      <c r="J1866" s="4">
        <v>2422.0143734558119</v>
      </c>
      <c r="K1866" s="4">
        <v>1655.6838628359012</v>
      </c>
      <c r="L1866" s="4">
        <v>2228.1909014006969</v>
      </c>
      <c r="M1866" s="4">
        <v>3025.3204349486095</v>
      </c>
      <c r="R1866" t="s">
        <v>4608</v>
      </c>
      <c r="AT1866" t="s">
        <v>4608</v>
      </c>
      <c r="AU1866">
        <f t="shared" si="205"/>
        <v>0</v>
      </c>
      <c r="AV1866">
        <f t="shared" si="206"/>
        <v>0</v>
      </c>
      <c r="AW1866">
        <f t="shared" si="207"/>
        <v>0</v>
      </c>
      <c r="AX1866">
        <f t="shared" si="208"/>
        <v>0</v>
      </c>
      <c r="AY1866">
        <f t="shared" si="209"/>
        <v>0</v>
      </c>
      <c r="AZ1866">
        <f t="shared" si="210"/>
        <v>0</v>
      </c>
      <c r="BA1866">
        <f t="shared" si="211"/>
        <v>0</v>
      </c>
    </row>
    <row r="1867" spans="1:53" x14ac:dyDescent="0.3">
      <c r="A1867" s="3" t="s">
        <v>19795</v>
      </c>
      <c r="B1867" s="3" t="s">
        <v>29877</v>
      </c>
      <c r="C1867" s="6" t="s">
        <v>6103</v>
      </c>
      <c r="D1867" s="3">
        <v>2</v>
      </c>
      <c r="E1867" s="3">
        <v>53.56</v>
      </c>
      <c r="F1867" s="3">
        <v>15468.26447</v>
      </c>
      <c r="G1867" s="4">
        <v>17.289116072562873</v>
      </c>
      <c r="H1867" s="4">
        <v>32.704363906291903</v>
      </c>
      <c r="I1867" s="4">
        <v>81.019221847761202</v>
      </c>
      <c r="J1867" s="4">
        <v>39.229754043601815</v>
      </c>
      <c r="K1867" s="4">
        <v>259.10442684035115</v>
      </c>
      <c r="L1867" s="4">
        <v>281.25746286910419</v>
      </c>
      <c r="M1867" s="4">
        <v>391.464736998653</v>
      </c>
      <c r="R1867" t="s">
        <v>8111</v>
      </c>
      <c r="AT1867" t="s">
        <v>8111</v>
      </c>
      <c r="AU1867">
        <f t="shared" si="205"/>
        <v>0</v>
      </c>
      <c r="AV1867">
        <f t="shared" si="206"/>
        <v>0</v>
      </c>
      <c r="AW1867">
        <f t="shared" si="207"/>
        <v>0</v>
      </c>
      <c r="AX1867">
        <f t="shared" si="208"/>
        <v>0</v>
      </c>
      <c r="AY1867">
        <f t="shared" si="209"/>
        <v>0</v>
      </c>
      <c r="AZ1867">
        <f t="shared" si="210"/>
        <v>0</v>
      </c>
      <c r="BA1867">
        <f t="shared" si="211"/>
        <v>0</v>
      </c>
    </row>
    <row r="1868" spans="1:53" x14ac:dyDescent="0.3">
      <c r="A1868" s="3" t="s">
        <v>22771</v>
      </c>
      <c r="B1868" s="3" t="s">
        <v>29878</v>
      </c>
      <c r="C1868" s="6" t="s">
        <v>5695</v>
      </c>
      <c r="D1868" s="3">
        <v>2</v>
      </c>
      <c r="E1868" s="3">
        <v>61.16</v>
      </c>
      <c r="F1868" s="3">
        <v>20498.774229999999</v>
      </c>
      <c r="G1868" s="4">
        <v>1.5457397310000001</v>
      </c>
      <c r="H1868" s="4">
        <v>0.429723405</v>
      </c>
      <c r="I1868" s="4">
        <v>0.50307030799999997</v>
      </c>
      <c r="J1868" s="4">
        <v>1.9889280000000001E-3</v>
      </c>
      <c r="K1868" s="4">
        <v>0.189852572</v>
      </c>
      <c r="L1868" s="4">
        <v>0.20920897399999999</v>
      </c>
      <c r="M1868" s="4" t="s">
        <v>30021</v>
      </c>
      <c r="R1868" t="s">
        <v>8113</v>
      </c>
      <c r="S1868">
        <v>15.399202978046379</v>
      </c>
      <c r="T1868">
        <v>14.552999169931557</v>
      </c>
      <c r="U1868">
        <v>9.7474229956955316</v>
      </c>
      <c r="V1868">
        <v>14.864449110155348</v>
      </c>
      <c r="W1868">
        <v>2.1897512255175613</v>
      </c>
      <c r="X1868">
        <v>2.1628676652211936</v>
      </c>
      <c r="Y1868">
        <v>0.90056761995994994</v>
      </c>
      <c r="AT1868" t="s">
        <v>8113</v>
      </c>
      <c r="AU1868">
        <f t="shared" si="205"/>
        <v>1.1415882076764943E-8</v>
      </c>
      <c r="AV1868">
        <f t="shared" si="206"/>
        <v>1.4384755074579278E-8</v>
      </c>
      <c r="AW1868">
        <f t="shared" si="207"/>
        <v>1.0053636661119922E-8</v>
      </c>
      <c r="AX1868">
        <f t="shared" si="208"/>
        <v>1.6791547895986085E-8</v>
      </c>
      <c r="AY1868">
        <f t="shared" si="209"/>
        <v>2.7340243986555083E-9</v>
      </c>
      <c r="AZ1868">
        <f t="shared" si="210"/>
        <v>2.1378632170347554E-9</v>
      </c>
      <c r="BA1868">
        <f t="shared" si="211"/>
        <v>8.5356174453890307E-10</v>
      </c>
    </row>
    <row r="1869" spans="1:53" x14ac:dyDescent="0.3">
      <c r="A1869" s="3" t="s">
        <v>22216</v>
      </c>
      <c r="B1869" s="3" t="s">
        <v>29879</v>
      </c>
      <c r="C1869" s="6" t="s">
        <v>29880</v>
      </c>
      <c r="D1869" s="3">
        <v>2</v>
      </c>
      <c r="E1869" s="3">
        <v>106.53</v>
      </c>
      <c r="F1869" s="3">
        <v>36934.396820000002</v>
      </c>
      <c r="G1869" s="4">
        <v>35.44154898</v>
      </c>
      <c r="H1869" s="4">
        <v>11.545200660000001</v>
      </c>
      <c r="I1869" s="4">
        <v>23.023091239999999</v>
      </c>
      <c r="J1869" s="4">
        <v>9.5696152810000008</v>
      </c>
      <c r="K1869" s="4">
        <v>8.2883022529999995</v>
      </c>
      <c r="L1869" s="4">
        <v>16.844032200000001</v>
      </c>
      <c r="M1869" s="4" t="s">
        <v>30021</v>
      </c>
      <c r="R1869" t="s">
        <v>8114</v>
      </c>
      <c r="AT1869" t="s">
        <v>8114</v>
      </c>
      <c r="AU1869">
        <f t="shared" si="205"/>
        <v>0</v>
      </c>
      <c r="AV1869">
        <f t="shared" si="206"/>
        <v>0</v>
      </c>
      <c r="AW1869">
        <f t="shared" si="207"/>
        <v>0</v>
      </c>
      <c r="AX1869">
        <f t="shared" si="208"/>
        <v>0</v>
      </c>
      <c r="AY1869">
        <f t="shared" si="209"/>
        <v>0</v>
      </c>
      <c r="AZ1869">
        <f t="shared" si="210"/>
        <v>0</v>
      </c>
      <c r="BA1869">
        <f t="shared" si="211"/>
        <v>0</v>
      </c>
    </row>
    <row r="1870" spans="1:53" x14ac:dyDescent="0.3">
      <c r="A1870" s="3" t="s">
        <v>21760</v>
      </c>
      <c r="B1870" s="3" t="s">
        <v>29881</v>
      </c>
      <c r="C1870" s="6" t="s">
        <v>4941</v>
      </c>
      <c r="D1870" s="3">
        <v>2</v>
      </c>
      <c r="E1870" s="3">
        <v>118.39</v>
      </c>
      <c r="F1870" s="3">
        <v>32438.408490000002</v>
      </c>
      <c r="G1870" s="4">
        <v>16.056913585577327</v>
      </c>
      <c r="H1870" s="4">
        <v>1.8901958033367592</v>
      </c>
      <c r="I1870" s="4">
        <v>4.5113708837368325</v>
      </c>
      <c r="J1870" s="4">
        <v>4.246932917247733</v>
      </c>
      <c r="K1870" s="4">
        <v>1.635546009185229</v>
      </c>
      <c r="L1870" s="4">
        <v>2.7328127764381156</v>
      </c>
      <c r="M1870" s="4">
        <v>8.7026353323205274</v>
      </c>
      <c r="R1870" t="s">
        <v>3127</v>
      </c>
      <c r="AT1870" t="s">
        <v>3127</v>
      </c>
      <c r="AU1870">
        <f t="shared" si="205"/>
        <v>0</v>
      </c>
      <c r="AV1870">
        <f t="shared" si="206"/>
        <v>0</v>
      </c>
      <c r="AW1870">
        <f t="shared" si="207"/>
        <v>0</v>
      </c>
      <c r="AX1870">
        <f t="shared" si="208"/>
        <v>0</v>
      </c>
      <c r="AY1870">
        <f t="shared" si="209"/>
        <v>0</v>
      </c>
      <c r="AZ1870">
        <f t="shared" si="210"/>
        <v>0</v>
      </c>
      <c r="BA1870">
        <f t="shared" si="211"/>
        <v>0</v>
      </c>
    </row>
    <row r="1871" spans="1:53" x14ac:dyDescent="0.3">
      <c r="A1871" s="3" t="s">
        <v>9735</v>
      </c>
      <c r="B1871" s="3" t="s">
        <v>29882</v>
      </c>
      <c r="C1871" s="6" t="s">
        <v>3751</v>
      </c>
      <c r="D1871" s="3">
        <v>2</v>
      </c>
      <c r="E1871" s="3">
        <v>138.77000000000001</v>
      </c>
      <c r="F1871" s="3">
        <v>9896.0640500000009</v>
      </c>
      <c r="G1871" s="4">
        <v>2.53345091</v>
      </c>
      <c r="H1871" s="4">
        <v>0.82120605899999999</v>
      </c>
      <c r="I1871" s="4">
        <v>0.54973923599999996</v>
      </c>
      <c r="J1871" s="4">
        <v>1.8949363640000001</v>
      </c>
      <c r="K1871" s="4">
        <v>1.0442033260000001</v>
      </c>
      <c r="L1871" s="4">
        <v>0.754330748</v>
      </c>
      <c r="M1871" s="4" t="s">
        <v>30021</v>
      </c>
      <c r="R1871" t="s">
        <v>3129</v>
      </c>
      <c r="S1871">
        <v>1.4366860420000001</v>
      </c>
      <c r="T1871">
        <v>0.105390468</v>
      </c>
      <c r="U1871">
        <v>6.9350540870000001</v>
      </c>
      <c r="V1871">
        <v>0.37550547000000001</v>
      </c>
      <c r="W1871">
        <v>0.32607872999999998</v>
      </c>
      <c r="X1871">
        <v>3.6481773020000001</v>
      </c>
      <c r="AT1871" t="s">
        <v>3129</v>
      </c>
      <c r="AU1871">
        <f t="shared" si="205"/>
        <v>1.065057617604498E-9</v>
      </c>
      <c r="AV1871">
        <f t="shared" si="206"/>
        <v>1.0417207145229397E-10</v>
      </c>
      <c r="AW1871">
        <f t="shared" si="207"/>
        <v>7.1529176528711503E-9</v>
      </c>
      <c r="AX1871">
        <f t="shared" si="208"/>
        <v>4.2418780796941829E-10</v>
      </c>
      <c r="AY1871">
        <f t="shared" si="209"/>
        <v>4.0712716280904858E-10</v>
      </c>
      <c r="AZ1871">
        <f t="shared" si="210"/>
        <v>3.6060015083582418E-9</v>
      </c>
      <c r="BA1871">
        <f t="shared" si="211"/>
        <v>0</v>
      </c>
    </row>
    <row r="1872" spans="1:53" x14ac:dyDescent="0.3">
      <c r="A1872" s="3" t="s">
        <v>19070</v>
      </c>
      <c r="B1872" s="3" t="s">
        <v>29883</v>
      </c>
      <c r="C1872" s="6" t="s">
        <v>5938</v>
      </c>
      <c r="D1872" s="3">
        <v>2</v>
      </c>
      <c r="E1872" s="3">
        <v>74.31</v>
      </c>
      <c r="F1872" s="3">
        <v>10759.04069</v>
      </c>
      <c r="G1872" s="4">
        <v>281.29957850294113</v>
      </c>
      <c r="H1872" s="4">
        <v>147.67031938844761</v>
      </c>
      <c r="I1872" s="4">
        <v>338.06652563022567</v>
      </c>
      <c r="J1872" s="4">
        <v>271.06726066494798</v>
      </c>
      <c r="K1872" s="4">
        <v>289.07733041093633</v>
      </c>
      <c r="L1872" s="4">
        <v>285.05853974733941</v>
      </c>
      <c r="M1872" s="4">
        <v>350.6280278636558</v>
      </c>
      <c r="R1872" t="s">
        <v>3130</v>
      </c>
      <c r="AT1872" t="s">
        <v>3130</v>
      </c>
      <c r="AU1872">
        <f t="shared" si="205"/>
        <v>0</v>
      </c>
      <c r="AV1872">
        <f t="shared" si="206"/>
        <v>0</v>
      </c>
      <c r="AW1872">
        <f t="shared" si="207"/>
        <v>0</v>
      </c>
      <c r="AX1872">
        <f t="shared" si="208"/>
        <v>0</v>
      </c>
      <c r="AY1872">
        <f t="shared" si="209"/>
        <v>0</v>
      </c>
      <c r="AZ1872">
        <f t="shared" si="210"/>
        <v>0</v>
      </c>
      <c r="BA1872">
        <f t="shared" si="211"/>
        <v>0</v>
      </c>
    </row>
    <row r="1873" spans="1:53" x14ac:dyDescent="0.3">
      <c r="A1873" s="3" t="s">
        <v>19926</v>
      </c>
      <c r="B1873" s="3" t="s">
        <v>29884</v>
      </c>
      <c r="C1873" s="6" t="s">
        <v>6122</v>
      </c>
      <c r="D1873" s="3">
        <v>2</v>
      </c>
      <c r="E1873" s="3">
        <v>88.62</v>
      </c>
      <c r="F1873" s="3">
        <v>18763.442210000001</v>
      </c>
      <c r="G1873" s="4">
        <v>5.5961941680000002</v>
      </c>
      <c r="H1873" s="4">
        <v>2.4201887439999998</v>
      </c>
      <c r="I1873" s="4">
        <v>0.52302405900000004</v>
      </c>
      <c r="J1873" s="4">
        <v>3.5211214750000002</v>
      </c>
      <c r="K1873" s="4">
        <v>2.3750482449999999</v>
      </c>
      <c r="L1873" s="4">
        <v>6.7369972369999997</v>
      </c>
      <c r="M1873" s="4" t="s">
        <v>30021</v>
      </c>
      <c r="R1873" t="s">
        <v>4122</v>
      </c>
      <c r="AT1873" t="s">
        <v>4122</v>
      </c>
      <c r="AU1873">
        <f t="shared" si="205"/>
        <v>0</v>
      </c>
      <c r="AV1873">
        <f t="shared" si="206"/>
        <v>0</v>
      </c>
      <c r="AW1873">
        <f t="shared" si="207"/>
        <v>0</v>
      </c>
      <c r="AX1873">
        <f t="shared" si="208"/>
        <v>0</v>
      </c>
      <c r="AY1873">
        <f t="shared" si="209"/>
        <v>0</v>
      </c>
      <c r="AZ1873">
        <f t="shared" si="210"/>
        <v>0</v>
      </c>
      <c r="BA1873">
        <f t="shared" si="211"/>
        <v>0</v>
      </c>
    </row>
    <row r="1874" spans="1:53" x14ac:dyDescent="0.3">
      <c r="A1874" s="3" t="s">
        <v>22512</v>
      </c>
      <c r="B1874" s="3" t="s">
        <v>29885</v>
      </c>
      <c r="C1874" s="6" t="s">
        <v>5643</v>
      </c>
      <c r="D1874" s="3">
        <v>2</v>
      </c>
      <c r="E1874" s="3">
        <v>84.62</v>
      </c>
      <c r="F1874" s="3">
        <v>14563.143749999999</v>
      </c>
      <c r="G1874" s="4">
        <v>15.461818450000001</v>
      </c>
      <c r="H1874" s="4">
        <v>9.8871504310000002</v>
      </c>
      <c r="I1874" s="4">
        <v>2.1054573809999999</v>
      </c>
      <c r="J1874" s="4">
        <v>1.814388712</v>
      </c>
      <c r="K1874" s="4">
        <v>2.9852402320000002</v>
      </c>
      <c r="L1874" s="4">
        <v>4.6745781800000001</v>
      </c>
      <c r="M1874" s="4" t="s">
        <v>30021</v>
      </c>
      <c r="R1874" t="s">
        <v>5018</v>
      </c>
      <c r="AT1874" t="s">
        <v>5018</v>
      </c>
      <c r="AU1874">
        <f t="shared" si="205"/>
        <v>0</v>
      </c>
      <c r="AV1874">
        <f t="shared" si="206"/>
        <v>0</v>
      </c>
      <c r="AW1874">
        <f t="shared" si="207"/>
        <v>0</v>
      </c>
      <c r="AX1874">
        <f t="shared" si="208"/>
        <v>0</v>
      </c>
      <c r="AY1874">
        <f t="shared" si="209"/>
        <v>0</v>
      </c>
      <c r="AZ1874">
        <f t="shared" si="210"/>
        <v>0</v>
      </c>
      <c r="BA1874">
        <f t="shared" si="211"/>
        <v>0</v>
      </c>
    </row>
    <row r="1875" spans="1:53" x14ac:dyDescent="0.3">
      <c r="A1875" s="3" t="s">
        <v>22318</v>
      </c>
      <c r="B1875" s="3" t="s">
        <v>29886</v>
      </c>
      <c r="C1875" s="6" t="s">
        <v>4798</v>
      </c>
      <c r="D1875" s="3">
        <v>2</v>
      </c>
      <c r="E1875" s="3">
        <v>179.51</v>
      </c>
      <c r="F1875" s="3">
        <v>60532.750509999998</v>
      </c>
      <c r="G1875" s="4">
        <v>2.9842892283767641</v>
      </c>
      <c r="H1875" s="4">
        <v>16.847364007015045</v>
      </c>
      <c r="I1875" s="4">
        <v>4.6711187189567704</v>
      </c>
      <c r="J1875" s="4">
        <v>2.6201124418821404</v>
      </c>
      <c r="K1875" s="4">
        <v>16.135376607557621</v>
      </c>
      <c r="L1875" s="4">
        <v>8.4889115875167693</v>
      </c>
      <c r="M1875" s="4">
        <v>3.1882037337474278</v>
      </c>
      <c r="R1875" t="s">
        <v>5020</v>
      </c>
      <c r="AT1875" t="s">
        <v>5020</v>
      </c>
      <c r="AU1875">
        <f t="shared" si="205"/>
        <v>0</v>
      </c>
      <c r="AV1875">
        <f t="shared" si="206"/>
        <v>0</v>
      </c>
      <c r="AW1875">
        <f t="shared" si="207"/>
        <v>0</v>
      </c>
      <c r="AX1875">
        <f t="shared" si="208"/>
        <v>0</v>
      </c>
      <c r="AY1875">
        <f t="shared" si="209"/>
        <v>0</v>
      </c>
      <c r="AZ1875">
        <f t="shared" si="210"/>
        <v>0</v>
      </c>
      <c r="BA1875">
        <f t="shared" si="211"/>
        <v>0</v>
      </c>
    </row>
    <row r="1876" spans="1:53" x14ac:dyDescent="0.3">
      <c r="A1876" s="3" t="s">
        <v>18138</v>
      </c>
      <c r="B1876" s="3" t="s">
        <v>29887</v>
      </c>
      <c r="C1876" s="6" t="s">
        <v>6254</v>
      </c>
      <c r="D1876" s="3">
        <v>2</v>
      </c>
      <c r="E1876" s="3">
        <v>106.9</v>
      </c>
      <c r="F1876" s="3">
        <v>20477.222720000002</v>
      </c>
      <c r="G1876" s="4">
        <v>16.764964111663595</v>
      </c>
      <c r="H1876" s="4">
        <v>34.138655675312137</v>
      </c>
      <c r="I1876" s="4">
        <v>18.528739746554333</v>
      </c>
      <c r="J1876" s="4">
        <v>10.211164540543049</v>
      </c>
      <c r="K1876" s="4">
        <v>61.964237572241196</v>
      </c>
      <c r="L1876" s="4">
        <v>16.009124116335066</v>
      </c>
      <c r="M1876" s="4">
        <v>15.823054812919541</v>
      </c>
      <c r="R1876" t="s">
        <v>5022</v>
      </c>
      <c r="AT1876" t="s">
        <v>5022</v>
      </c>
      <c r="AU1876">
        <f t="shared" si="205"/>
        <v>0</v>
      </c>
      <c r="AV1876">
        <f t="shared" si="206"/>
        <v>0</v>
      </c>
      <c r="AW1876">
        <f t="shared" si="207"/>
        <v>0</v>
      </c>
      <c r="AX1876">
        <f t="shared" si="208"/>
        <v>0</v>
      </c>
      <c r="AY1876">
        <f t="shared" si="209"/>
        <v>0</v>
      </c>
      <c r="AZ1876">
        <f t="shared" si="210"/>
        <v>0</v>
      </c>
      <c r="BA1876">
        <f t="shared" si="211"/>
        <v>0</v>
      </c>
    </row>
    <row r="1877" spans="1:53" x14ac:dyDescent="0.3">
      <c r="A1877" s="3" t="s">
        <v>12319</v>
      </c>
      <c r="B1877" s="3" t="s">
        <v>29888</v>
      </c>
      <c r="C1877" s="6" t="s">
        <v>4363</v>
      </c>
      <c r="D1877" s="3">
        <v>2</v>
      </c>
      <c r="E1877" s="3">
        <v>164.32</v>
      </c>
      <c r="F1877" s="3">
        <v>38172.480860000003</v>
      </c>
      <c r="G1877" s="4">
        <v>51.457040022609469</v>
      </c>
      <c r="H1877" s="4">
        <v>57.996933647441189</v>
      </c>
      <c r="I1877" s="4">
        <v>41.149788471494311</v>
      </c>
      <c r="J1877" s="4">
        <v>47.854207305241786</v>
      </c>
      <c r="K1877" s="4">
        <v>60.622760502751568</v>
      </c>
      <c r="L1877" s="4">
        <v>29.534643100646853</v>
      </c>
      <c r="M1877" s="4">
        <v>17.592912591382532</v>
      </c>
      <c r="R1877" t="s">
        <v>3674</v>
      </c>
      <c r="AT1877" t="s">
        <v>3674</v>
      </c>
      <c r="AU1877">
        <f t="shared" si="205"/>
        <v>0</v>
      </c>
      <c r="AV1877">
        <f t="shared" si="206"/>
        <v>0</v>
      </c>
      <c r="AW1877">
        <f t="shared" si="207"/>
        <v>0</v>
      </c>
      <c r="AX1877">
        <f t="shared" si="208"/>
        <v>0</v>
      </c>
      <c r="AY1877">
        <f t="shared" si="209"/>
        <v>0</v>
      </c>
      <c r="AZ1877">
        <f t="shared" si="210"/>
        <v>0</v>
      </c>
      <c r="BA1877">
        <f t="shared" si="211"/>
        <v>0</v>
      </c>
    </row>
    <row r="1878" spans="1:53" x14ac:dyDescent="0.3">
      <c r="A1878" s="3" t="s">
        <v>15717</v>
      </c>
      <c r="B1878" s="3" t="s">
        <v>29889</v>
      </c>
      <c r="C1878" s="6" t="s">
        <v>5067</v>
      </c>
      <c r="D1878" s="3">
        <v>2</v>
      </c>
      <c r="E1878" s="3">
        <v>88.94</v>
      </c>
      <c r="F1878" s="3">
        <v>26915.759150000002</v>
      </c>
      <c r="G1878" s="4">
        <v>71.619722774688185</v>
      </c>
      <c r="H1878" s="4">
        <v>76.334142910068763</v>
      </c>
      <c r="I1878" s="4">
        <v>60.806667711196113</v>
      </c>
      <c r="J1878" s="4">
        <v>34.710773439699359</v>
      </c>
      <c r="K1878" s="4">
        <v>64.572968648320781</v>
      </c>
      <c r="L1878" s="4">
        <v>41.116769791716109</v>
      </c>
      <c r="M1878" s="4">
        <v>27.133573334302312</v>
      </c>
      <c r="R1878" t="s">
        <v>5768</v>
      </c>
      <c r="AT1878" t="s">
        <v>5768</v>
      </c>
      <c r="AU1878">
        <f t="shared" si="205"/>
        <v>0</v>
      </c>
      <c r="AV1878">
        <f t="shared" si="206"/>
        <v>0</v>
      </c>
      <c r="AW1878">
        <f t="shared" si="207"/>
        <v>0</v>
      </c>
      <c r="AX1878">
        <f t="shared" si="208"/>
        <v>0</v>
      </c>
      <c r="AY1878">
        <f t="shared" si="209"/>
        <v>0</v>
      </c>
      <c r="AZ1878">
        <f t="shared" si="210"/>
        <v>0</v>
      </c>
      <c r="BA1878">
        <f t="shared" si="211"/>
        <v>0</v>
      </c>
    </row>
    <row r="1879" spans="1:53" x14ac:dyDescent="0.3">
      <c r="A1879" s="3" t="s">
        <v>15565</v>
      </c>
      <c r="B1879" s="3" t="s">
        <v>29890</v>
      </c>
      <c r="C1879" s="6" t="s">
        <v>7920</v>
      </c>
      <c r="D1879" s="3">
        <v>2</v>
      </c>
      <c r="E1879" s="3">
        <v>107.37</v>
      </c>
      <c r="F1879" s="3">
        <v>32000.342919999999</v>
      </c>
      <c r="G1879" s="4">
        <v>41.693003986479845</v>
      </c>
      <c r="H1879" s="4">
        <v>99.006590804708082</v>
      </c>
      <c r="I1879" s="4">
        <v>69.169676840231588</v>
      </c>
      <c r="J1879" s="4">
        <v>45.786615548305257</v>
      </c>
      <c r="K1879" s="4">
        <v>81.967385369851712</v>
      </c>
      <c r="L1879" s="4">
        <v>56.424909253902321</v>
      </c>
      <c r="M1879" s="4">
        <v>48.170570338317468</v>
      </c>
      <c r="R1879" t="s">
        <v>7946</v>
      </c>
      <c r="S1879">
        <v>82.747476795813782</v>
      </c>
      <c r="T1879">
        <v>79.440287417208808</v>
      </c>
      <c r="U1879">
        <v>79.093606390945126</v>
      </c>
      <c r="V1879">
        <v>42.944159823370157</v>
      </c>
      <c r="W1879">
        <v>90.394603129076359</v>
      </c>
      <c r="X1879">
        <v>104.71959015530345</v>
      </c>
      <c r="Y1879">
        <v>60.029361103094459</v>
      </c>
      <c r="AT1879" t="s">
        <v>7946</v>
      </c>
      <c r="AU1879">
        <f t="shared" si="205"/>
        <v>6.1343138251866511E-8</v>
      </c>
      <c r="AV1879">
        <f t="shared" si="206"/>
        <v>7.852189532943574E-8</v>
      </c>
      <c r="AW1879">
        <f t="shared" si="207"/>
        <v>8.1578318825739512E-8</v>
      </c>
      <c r="AX1879">
        <f t="shared" si="208"/>
        <v>4.8511647568179889E-8</v>
      </c>
      <c r="AY1879">
        <f t="shared" si="209"/>
        <v>1.1286261543398063E-7</v>
      </c>
      <c r="AZ1879">
        <f t="shared" si="210"/>
        <v>1.0350894948216012E-7</v>
      </c>
      <c r="BA1879">
        <f t="shared" si="211"/>
        <v>5.6896078707550868E-8</v>
      </c>
    </row>
    <row r="1880" spans="1:53" x14ac:dyDescent="0.3">
      <c r="A1880" s="3" t="s">
        <v>21334</v>
      </c>
      <c r="B1880" s="3" t="s">
        <v>29891</v>
      </c>
      <c r="C1880" s="6" t="s">
        <v>4842</v>
      </c>
      <c r="D1880" s="3">
        <v>2</v>
      </c>
      <c r="E1880" s="3">
        <v>72.66</v>
      </c>
      <c r="F1880" s="3">
        <v>31119.96601</v>
      </c>
      <c r="G1880" s="4">
        <v>6.083798142</v>
      </c>
      <c r="H1880" s="4">
        <v>2.4874705289999999</v>
      </c>
      <c r="I1880" s="4">
        <v>14.360991329999999</v>
      </c>
      <c r="J1880" s="4">
        <v>2.9054138470000002</v>
      </c>
      <c r="K1880" s="4">
        <v>0.68359342199999995</v>
      </c>
      <c r="L1880" s="4">
        <v>2.1756739039999999</v>
      </c>
      <c r="M1880" s="4" t="s">
        <v>30021</v>
      </c>
      <c r="R1880" t="s">
        <v>8342</v>
      </c>
      <c r="AT1880" t="s">
        <v>8342</v>
      </c>
      <c r="AU1880">
        <f t="shared" si="205"/>
        <v>0</v>
      </c>
      <c r="AV1880">
        <f t="shared" si="206"/>
        <v>0</v>
      </c>
      <c r="AW1880">
        <f t="shared" si="207"/>
        <v>0</v>
      </c>
      <c r="AX1880">
        <f t="shared" si="208"/>
        <v>0</v>
      </c>
      <c r="AY1880">
        <f t="shared" si="209"/>
        <v>0</v>
      </c>
      <c r="AZ1880">
        <f t="shared" si="210"/>
        <v>0</v>
      </c>
      <c r="BA1880">
        <f t="shared" si="211"/>
        <v>0</v>
      </c>
    </row>
    <row r="1881" spans="1:53" x14ac:dyDescent="0.3">
      <c r="A1881" s="3" t="s">
        <v>17980</v>
      </c>
      <c r="B1881" s="3" t="s">
        <v>29892</v>
      </c>
      <c r="C1881" s="6" t="s">
        <v>4634</v>
      </c>
      <c r="D1881" s="3">
        <v>2</v>
      </c>
      <c r="E1881" s="3">
        <v>82.59</v>
      </c>
      <c r="F1881" s="3">
        <v>80630.578129999994</v>
      </c>
      <c r="G1881" s="4">
        <v>6.3126229728908196</v>
      </c>
      <c r="H1881" s="4">
        <v>6.0875214161119269</v>
      </c>
      <c r="I1881" s="4">
        <v>6.9856184085253119</v>
      </c>
      <c r="J1881" s="4">
        <v>6.828328680163799</v>
      </c>
      <c r="K1881" s="4">
        <v>2.5470000033271347</v>
      </c>
      <c r="L1881" s="4">
        <v>5.3808841811430383</v>
      </c>
      <c r="M1881" s="4">
        <v>8.266658507338958</v>
      </c>
      <c r="R1881" t="s">
        <v>7488</v>
      </c>
      <c r="S1881">
        <v>39.466027023756496</v>
      </c>
      <c r="T1881">
        <v>74.346378053035409</v>
      </c>
      <c r="U1881">
        <v>57.565983710424447</v>
      </c>
      <c r="V1881">
        <v>44.576687927450294</v>
      </c>
      <c r="W1881">
        <v>139.75404459558519</v>
      </c>
      <c r="X1881">
        <v>57.359812074947691</v>
      </c>
      <c r="Y1881">
        <v>37.939387484078864</v>
      </c>
      <c r="AT1881" t="s">
        <v>7488</v>
      </c>
      <c r="AU1881">
        <f t="shared" si="205"/>
        <v>2.9257326576182347E-8</v>
      </c>
      <c r="AV1881">
        <f t="shared" si="206"/>
        <v>7.348687555652628E-8</v>
      </c>
      <c r="AW1881">
        <f t="shared" si="207"/>
        <v>5.9374409474189307E-8</v>
      </c>
      <c r="AX1881">
        <f t="shared" si="208"/>
        <v>5.0355824479685929E-8</v>
      </c>
      <c r="AY1881">
        <f t="shared" si="209"/>
        <v>1.7449058289478079E-7</v>
      </c>
      <c r="AZ1881">
        <f t="shared" si="210"/>
        <v>5.6696687616584132E-8</v>
      </c>
      <c r="BA1881">
        <f t="shared" si="211"/>
        <v>3.5959109621427359E-8</v>
      </c>
    </row>
    <row r="1882" spans="1:53" x14ac:dyDescent="0.3">
      <c r="A1882" s="3" t="s">
        <v>13971</v>
      </c>
      <c r="B1882" s="3" t="s">
        <v>29893</v>
      </c>
      <c r="C1882" s="6" t="s">
        <v>2899</v>
      </c>
      <c r="D1882" s="3">
        <v>2</v>
      </c>
      <c r="E1882" s="3">
        <v>152.18</v>
      </c>
      <c r="F1882" s="3">
        <v>24947.355650000001</v>
      </c>
      <c r="G1882" s="4">
        <v>4.2148721810467737</v>
      </c>
      <c r="H1882" s="4">
        <v>2.2981832584697344</v>
      </c>
      <c r="I1882" s="4">
        <v>4.459073145175819</v>
      </c>
      <c r="J1882" s="4">
        <v>3.3700808878679642</v>
      </c>
      <c r="K1882" s="4">
        <v>8.5257539021547668</v>
      </c>
      <c r="L1882" s="4">
        <v>10.234368491243316</v>
      </c>
      <c r="M1882" s="4">
        <v>7.7792687414275168</v>
      </c>
      <c r="R1882" t="s">
        <v>7489</v>
      </c>
      <c r="S1882">
        <v>6.5708381342039877</v>
      </c>
      <c r="T1882">
        <v>12.591143731380313</v>
      </c>
      <c r="U1882">
        <v>6.0506352523946374</v>
      </c>
      <c r="V1882">
        <v>6.3564837663249989</v>
      </c>
      <c r="W1882">
        <v>7.8103331219154386</v>
      </c>
      <c r="X1882">
        <v>13.207573574040323</v>
      </c>
      <c r="Y1882">
        <v>20.617334111520783</v>
      </c>
      <c r="AT1882" t="s">
        <v>7489</v>
      </c>
      <c r="AU1882">
        <f t="shared" si="205"/>
        <v>4.8711555651628462E-9</v>
      </c>
      <c r="AV1882">
        <f t="shared" si="206"/>
        <v>1.2445580225067918E-8</v>
      </c>
      <c r="AW1882">
        <f t="shared" si="207"/>
        <v>6.2407149482896432E-9</v>
      </c>
      <c r="AX1882">
        <f t="shared" si="208"/>
        <v>7.1805689414606752E-9</v>
      </c>
      <c r="AY1882">
        <f t="shared" si="209"/>
        <v>9.7516288919518662E-9</v>
      </c>
      <c r="AZ1882">
        <f t="shared" si="210"/>
        <v>1.3054883654813622E-8</v>
      </c>
      <c r="BA1882">
        <f t="shared" si="211"/>
        <v>1.9541195221691113E-8</v>
      </c>
    </row>
    <row r="1883" spans="1:53" x14ac:dyDescent="0.3">
      <c r="A1883" s="3" t="s">
        <v>21689</v>
      </c>
      <c r="B1883" s="3" t="s">
        <v>29894</v>
      </c>
      <c r="C1883" s="6" t="s">
        <v>4480</v>
      </c>
      <c r="D1883" s="3">
        <v>2</v>
      </c>
      <c r="E1883" s="3">
        <v>119.34</v>
      </c>
      <c r="F1883" s="3">
        <v>39204.891190000002</v>
      </c>
      <c r="G1883" s="4">
        <v>31.359532226327804</v>
      </c>
      <c r="H1883" s="4">
        <v>4.2763924358380816</v>
      </c>
      <c r="I1883" s="4">
        <v>11.649065444453122</v>
      </c>
      <c r="J1883" s="4">
        <v>12.157595550602789</v>
      </c>
      <c r="K1883" s="4">
        <v>9.5434703158992242</v>
      </c>
      <c r="L1883" s="4">
        <v>8.9466123004843308</v>
      </c>
      <c r="M1883" s="4">
        <v>12.049768274629526</v>
      </c>
      <c r="R1883" t="s">
        <v>7861</v>
      </c>
      <c r="S1883">
        <v>22.324281719999998</v>
      </c>
      <c r="T1883">
        <v>20.584924839999999</v>
      </c>
      <c r="U1883">
        <v>28.418052920000001</v>
      </c>
      <c r="V1883">
        <v>3.5426688290000001</v>
      </c>
      <c r="W1883">
        <v>4.3500436020000004</v>
      </c>
      <c r="X1883">
        <v>6.0981645550000003</v>
      </c>
      <c r="AT1883" t="s">
        <v>7861</v>
      </c>
      <c r="AU1883">
        <f t="shared" si="205"/>
        <v>1.6549646623096268E-8</v>
      </c>
      <c r="AV1883">
        <f t="shared" si="206"/>
        <v>2.0346946948490457E-8</v>
      </c>
      <c r="AW1883">
        <f t="shared" si="207"/>
        <v>2.9310801306183749E-8</v>
      </c>
      <c r="AX1883">
        <f t="shared" si="208"/>
        <v>4.0019574812987307E-9</v>
      </c>
      <c r="AY1883">
        <f t="shared" si="209"/>
        <v>5.4312678100099137E-9</v>
      </c>
      <c r="AZ1883">
        <f t="shared" si="210"/>
        <v>6.0276649853315626E-9</v>
      </c>
      <c r="BA1883">
        <f t="shared" si="211"/>
        <v>0</v>
      </c>
    </row>
    <row r="1884" spans="1:53" x14ac:dyDescent="0.3">
      <c r="A1884" s="3" t="s">
        <v>10309</v>
      </c>
      <c r="B1884" s="3" t="s">
        <v>29895</v>
      </c>
      <c r="C1884" s="6" t="s">
        <v>3241</v>
      </c>
      <c r="D1884" s="3">
        <v>2</v>
      </c>
      <c r="E1884" s="3">
        <v>141.81</v>
      </c>
      <c r="F1884" s="3">
        <v>35843.27231</v>
      </c>
      <c r="G1884" s="4">
        <v>18.785154916049134</v>
      </c>
      <c r="H1884" s="4">
        <v>7.6119440946509265</v>
      </c>
      <c r="I1884" s="4">
        <v>9.1969506169402795</v>
      </c>
      <c r="J1884" s="4">
        <v>6.5799566367269886</v>
      </c>
      <c r="K1884" s="4">
        <v>6.9906015785201747</v>
      </c>
      <c r="L1884" s="4">
        <v>6.5321820063878393</v>
      </c>
      <c r="M1884" s="4">
        <v>5.0311100780054909</v>
      </c>
      <c r="R1884" t="s">
        <v>5833</v>
      </c>
      <c r="AT1884" t="s">
        <v>5833</v>
      </c>
      <c r="AU1884">
        <f t="shared" si="205"/>
        <v>0</v>
      </c>
      <c r="AV1884">
        <f t="shared" si="206"/>
        <v>0</v>
      </c>
      <c r="AW1884">
        <f t="shared" si="207"/>
        <v>0</v>
      </c>
      <c r="AX1884">
        <f t="shared" si="208"/>
        <v>0</v>
      </c>
      <c r="AY1884">
        <f t="shared" si="209"/>
        <v>0</v>
      </c>
      <c r="AZ1884">
        <f t="shared" si="210"/>
        <v>0</v>
      </c>
      <c r="BA1884">
        <f t="shared" si="211"/>
        <v>0</v>
      </c>
    </row>
    <row r="1885" spans="1:53" x14ac:dyDescent="0.3">
      <c r="A1885" s="3" t="s">
        <v>10860</v>
      </c>
      <c r="B1885" s="3" t="s">
        <v>29896</v>
      </c>
      <c r="C1885" s="6" t="s">
        <v>6454</v>
      </c>
      <c r="D1885" s="3">
        <v>2</v>
      </c>
      <c r="E1885" s="3">
        <v>109.22</v>
      </c>
      <c r="F1885" s="3">
        <v>24494.565890000002</v>
      </c>
      <c r="G1885" s="4">
        <v>40.006706195322344</v>
      </c>
      <c r="H1885" s="4">
        <v>24.602225576516734</v>
      </c>
      <c r="I1885" s="4">
        <v>26.63831343297678</v>
      </c>
      <c r="J1885" s="4">
        <v>21.529855521144249</v>
      </c>
      <c r="K1885" s="4">
        <v>29.555035958541314</v>
      </c>
      <c r="L1885" s="4">
        <v>30.350944214584807</v>
      </c>
      <c r="M1885" s="4">
        <v>48.24153644382433</v>
      </c>
      <c r="R1885" t="s">
        <v>4027</v>
      </c>
      <c r="AT1885" t="s">
        <v>4027</v>
      </c>
      <c r="AU1885">
        <f t="shared" si="205"/>
        <v>0</v>
      </c>
      <c r="AV1885">
        <f t="shared" si="206"/>
        <v>0</v>
      </c>
      <c r="AW1885">
        <f t="shared" si="207"/>
        <v>0</v>
      </c>
      <c r="AX1885">
        <f t="shared" si="208"/>
        <v>0</v>
      </c>
      <c r="AY1885">
        <f t="shared" si="209"/>
        <v>0</v>
      </c>
      <c r="AZ1885">
        <f t="shared" si="210"/>
        <v>0</v>
      </c>
      <c r="BA1885">
        <f t="shared" si="211"/>
        <v>0</v>
      </c>
    </row>
    <row r="1886" spans="1:53" x14ac:dyDescent="0.3">
      <c r="A1886" s="3" t="s">
        <v>11171</v>
      </c>
      <c r="B1886" s="3" t="s">
        <v>29897</v>
      </c>
      <c r="C1886" s="6" t="s">
        <v>4666</v>
      </c>
      <c r="D1886" s="3">
        <v>2</v>
      </c>
      <c r="E1886" s="3">
        <v>52.96</v>
      </c>
      <c r="F1886" s="3">
        <v>26960.250260000001</v>
      </c>
      <c r="G1886" s="4">
        <v>59.940141715194343</v>
      </c>
      <c r="H1886" s="4">
        <v>29.858345873226277</v>
      </c>
      <c r="I1886" s="4">
        <v>35.401787036727541</v>
      </c>
      <c r="J1886" s="4">
        <v>43.000376862913356</v>
      </c>
      <c r="K1886" s="4">
        <v>35.886887057914741</v>
      </c>
      <c r="L1886" s="4">
        <v>30.544620582776442</v>
      </c>
      <c r="M1886" s="4">
        <v>52.111936521622837</v>
      </c>
      <c r="R1886" t="s">
        <v>3945</v>
      </c>
      <c r="S1886">
        <v>13.013930419999999</v>
      </c>
      <c r="T1886">
        <v>1.946004082</v>
      </c>
      <c r="U1886">
        <v>12.83899682</v>
      </c>
      <c r="V1886">
        <v>18.158923349999998</v>
      </c>
      <c r="W1886">
        <v>3.1210311100000001</v>
      </c>
      <c r="X1886">
        <v>1.687523653</v>
      </c>
      <c r="AT1886" t="s">
        <v>3945</v>
      </c>
      <c r="AU1886">
        <f t="shared" si="205"/>
        <v>9.6476093757413298E-9</v>
      </c>
      <c r="AV1886">
        <f t="shared" si="206"/>
        <v>1.9235067470860817E-9</v>
      </c>
      <c r="AW1886">
        <f t="shared" si="207"/>
        <v>1.3242331760769519E-8</v>
      </c>
      <c r="AX1886">
        <f t="shared" si="208"/>
        <v>2.0513133646019018E-8</v>
      </c>
      <c r="AY1886">
        <f t="shared" si="209"/>
        <v>3.8967783665407293E-9</v>
      </c>
      <c r="AZ1886">
        <f t="shared" si="210"/>
        <v>1.6680145547674399E-9</v>
      </c>
      <c r="BA1886">
        <f t="shared" si="211"/>
        <v>0</v>
      </c>
    </row>
    <row r="1887" spans="1:53" x14ac:dyDescent="0.3">
      <c r="A1887" s="3" t="s">
        <v>10110</v>
      </c>
      <c r="B1887" s="3" t="s">
        <v>29898</v>
      </c>
      <c r="C1887" s="6" t="s">
        <v>8092</v>
      </c>
      <c r="D1887" s="3">
        <v>2</v>
      </c>
      <c r="E1887" s="3">
        <v>121.85</v>
      </c>
      <c r="F1887" s="3">
        <v>35030.6783</v>
      </c>
      <c r="G1887" s="4">
        <v>102.57680427957685</v>
      </c>
      <c r="H1887" s="4">
        <v>77.809862964239343</v>
      </c>
      <c r="I1887" s="4">
        <v>81.840644401891055</v>
      </c>
      <c r="J1887" s="4">
        <v>81.657858518769942</v>
      </c>
      <c r="K1887" s="4">
        <v>67.230074358794582</v>
      </c>
      <c r="L1887" s="4">
        <v>60.585531100570513</v>
      </c>
      <c r="M1887" s="4">
        <v>52.259716552723724</v>
      </c>
      <c r="R1887" t="s">
        <v>2995</v>
      </c>
      <c r="S1887">
        <v>20.262282097466219</v>
      </c>
      <c r="T1887">
        <v>12.675611405610688</v>
      </c>
      <c r="U1887">
        <v>16.97428069262028</v>
      </c>
      <c r="V1887">
        <v>16.705099044557638</v>
      </c>
      <c r="W1887">
        <v>10.111167697935896</v>
      </c>
      <c r="X1887">
        <v>13.594839069262346</v>
      </c>
      <c r="Y1887">
        <v>12.299639151917457</v>
      </c>
      <c r="AT1887" t="s">
        <v>2995</v>
      </c>
      <c r="AU1887">
        <f t="shared" si="205"/>
        <v>1.5021025657015215E-8</v>
      </c>
      <c r="AV1887">
        <f t="shared" si="206"/>
        <v>1.2529071386672172E-8</v>
      </c>
      <c r="AW1887">
        <f t="shared" si="207"/>
        <v>1.7507524885585441E-8</v>
      </c>
      <c r="AX1887">
        <f t="shared" si="208"/>
        <v>1.8870828554436045E-8</v>
      </c>
      <c r="AY1887">
        <f t="shared" si="209"/>
        <v>1.2624346940835853E-8</v>
      </c>
      <c r="AZ1887">
        <f t="shared" si="210"/>
        <v>1.3437672056885019E-8</v>
      </c>
      <c r="BA1887">
        <f t="shared" si="211"/>
        <v>1.1657649263668338E-8</v>
      </c>
    </row>
    <row r="1888" spans="1:53" x14ac:dyDescent="0.3">
      <c r="A1888" s="3" t="s">
        <v>20580</v>
      </c>
      <c r="B1888" s="3" t="s">
        <v>29899</v>
      </c>
      <c r="C1888" s="6" t="s">
        <v>4085</v>
      </c>
      <c r="D1888" s="3">
        <v>2</v>
      </c>
      <c r="E1888" s="3">
        <v>69.78</v>
      </c>
      <c r="F1888" s="3">
        <v>17807.10425</v>
      </c>
      <c r="G1888" s="4">
        <v>61.607002338455203</v>
      </c>
      <c r="H1888" s="4">
        <v>29.604148546787414</v>
      </c>
      <c r="I1888" s="4">
        <v>57.691527742460565</v>
      </c>
      <c r="J1888" s="4">
        <v>38.802237981907247</v>
      </c>
      <c r="K1888" s="4">
        <v>54.688268484548125</v>
      </c>
      <c r="L1888" s="4">
        <v>61.13950656225974</v>
      </c>
      <c r="M1888" s="4">
        <v>55.539304990261229</v>
      </c>
      <c r="R1888" t="s">
        <v>5835</v>
      </c>
      <c r="S1888">
        <v>1.6740940600000001</v>
      </c>
      <c r="T1888">
        <v>0.464525242</v>
      </c>
      <c r="U1888">
        <v>0</v>
      </c>
      <c r="V1888">
        <v>0</v>
      </c>
      <c r="W1888">
        <v>0.41793762200000001</v>
      </c>
      <c r="X1888">
        <v>0.53082142399999999</v>
      </c>
      <c r="AT1888" t="s">
        <v>5835</v>
      </c>
      <c r="AU1888">
        <f t="shared" si="205"/>
        <v>1.2410551638041468E-9</v>
      </c>
      <c r="AV1888">
        <f t="shared" si="206"/>
        <v>4.5915496552324023E-10</v>
      </c>
      <c r="AW1888">
        <f t="shared" si="207"/>
        <v>0</v>
      </c>
      <c r="AX1888">
        <f t="shared" si="208"/>
        <v>0</v>
      </c>
      <c r="AY1888">
        <f t="shared" si="209"/>
        <v>5.2181802313821761E-10</v>
      </c>
      <c r="AZ1888">
        <f t="shared" si="210"/>
        <v>5.2468471161297467E-10</v>
      </c>
      <c r="BA1888">
        <f t="shared" si="211"/>
        <v>0</v>
      </c>
    </row>
    <row r="1889" spans="1:53" x14ac:dyDescent="0.3">
      <c r="A1889" s="3" t="s">
        <v>9234</v>
      </c>
      <c r="B1889" s="3" t="s">
        <v>29900</v>
      </c>
      <c r="C1889" s="6" t="s">
        <v>4295</v>
      </c>
      <c r="D1889" s="3">
        <v>2</v>
      </c>
      <c r="E1889" s="3">
        <v>193.15</v>
      </c>
      <c r="F1889" s="3">
        <v>18049.367470000001</v>
      </c>
      <c r="G1889" s="4">
        <v>213.9785589</v>
      </c>
      <c r="H1889" s="4">
        <v>160.1472139</v>
      </c>
      <c r="I1889" s="4">
        <v>167.55617620000001</v>
      </c>
      <c r="J1889" s="4">
        <v>188.3127921</v>
      </c>
      <c r="K1889" s="4">
        <v>131.9288435</v>
      </c>
      <c r="L1889" s="4">
        <v>178.85462570000001</v>
      </c>
      <c r="M1889" s="4" t="s">
        <v>30021</v>
      </c>
      <c r="R1889" t="s">
        <v>7490</v>
      </c>
      <c r="AT1889" t="s">
        <v>7490</v>
      </c>
      <c r="AU1889">
        <f t="shared" si="205"/>
        <v>0</v>
      </c>
      <c r="AV1889">
        <f t="shared" si="206"/>
        <v>0</v>
      </c>
      <c r="AW1889">
        <f t="shared" si="207"/>
        <v>0</v>
      </c>
      <c r="AX1889">
        <f t="shared" si="208"/>
        <v>0</v>
      </c>
      <c r="AY1889">
        <f t="shared" si="209"/>
        <v>0</v>
      </c>
      <c r="AZ1889">
        <f t="shared" si="210"/>
        <v>0</v>
      </c>
      <c r="BA1889">
        <f t="shared" si="211"/>
        <v>0</v>
      </c>
    </row>
    <row r="1890" spans="1:53" x14ac:dyDescent="0.3">
      <c r="A1890" s="3" t="s">
        <v>17749</v>
      </c>
      <c r="B1890" s="3" t="s">
        <v>29901</v>
      </c>
      <c r="C1890" s="6" t="s">
        <v>6306</v>
      </c>
      <c r="D1890" s="3">
        <v>2</v>
      </c>
      <c r="E1890" s="3">
        <v>79.790000000000006</v>
      </c>
      <c r="F1890" s="3">
        <v>13745.894029999999</v>
      </c>
      <c r="G1890" s="4">
        <v>282.74106686044126</v>
      </c>
      <c r="H1890" s="4">
        <v>76.274032174448251</v>
      </c>
      <c r="I1890" s="4">
        <v>211.05431832438359</v>
      </c>
      <c r="J1890" s="4">
        <v>176.67596786301729</v>
      </c>
      <c r="K1890" s="4">
        <v>156.87154110348723</v>
      </c>
      <c r="L1890" s="4">
        <v>200.72302620302787</v>
      </c>
      <c r="M1890" s="4">
        <v>264.08391983896314</v>
      </c>
      <c r="R1890" t="s">
        <v>4738</v>
      </c>
      <c r="S1890">
        <v>627.90898923980137</v>
      </c>
      <c r="T1890">
        <v>1216.9155888748699</v>
      </c>
      <c r="U1890">
        <v>601.66083467521491</v>
      </c>
      <c r="V1890">
        <v>343.81378936015909</v>
      </c>
      <c r="W1890">
        <v>842.17778366613197</v>
      </c>
      <c r="X1890">
        <v>527.44243589809798</v>
      </c>
      <c r="Y1890">
        <v>462.12138044613016</v>
      </c>
      <c r="AT1890" t="s">
        <v>4738</v>
      </c>
      <c r="AU1890">
        <f t="shared" si="205"/>
        <v>4.6548740128442839E-7</v>
      </c>
      <c r="AV1890">
        <f t="shared" si="206"/>
        <v>1.2028470893182042E-6</v>
      </c>
      <c r="AW1890">
        <f t="shared" si="207"/>
        <v>6.2056190930894694E-7</v>
      </c>
      <c r="AX1890">
        <f t="shared" si="208"/>
        <v>3.8838746519017469E-7</v>
      </c>
      <c r="AY1890">
        <f t="shared" si="209"/>
        <v>1.0515051124150446E-6</v>
      </c>
      <c r="AZ1890">
        <f t="shared" si="210"/>
        <v>5.2134478726623202E-7</v>
      </c>
      <c r="BA1890">
        <f t="shared" si="211"/>
        <v>4.3800057090645446E-7</v>
      </c>
    </row>
    <row r="1891" spans="1:53" x14ac:dyDescent="0.3">
      <c r="A1891" s="3" t="s">
        <v>15616</v>
      </c>
      <c r="B1891" s="3" t="s">
        <v>29902</v>
      </c>
      <c r="C1891" s="6" t="s">
        <v>7529</v>
      </c>
      <c r="D1891" s="3">
        <v>2</v>
      </c>
      <c r="E1891" s="3">
        <v>105.6</v>
      </c>
      <c r="F1891" s="3">
        <v>27303.69195</v>
      </c>
      <c r="G1891" s="4">
        <v>3.4772479070000002</v>
      </c>
      <c r="H1891" s="4">
        <v>3.2217289760000001</v>
      </c>
      <c r="I1891" s="4">
        <v>2.766097915</v>
      </c>
      <c r="J1891" s="4">
        <v>2.4745850900000002</v>
      </c>
      <c r="K1891" s="4">
        <v>0.78368826999999996</v>
      </c>
      <c r="L1891" s="4">
        <v>1.671885823</v>
      </c>
      <c r="M1891" s="4" t="s">
        <v>30021</v>
      </c>
      <c r="R1891" t="s">
        <v>7492</v>
      </c>
      <c r="S1891">
        <v>6.9952576945052289</v>
      </c>
      <c r="T1891">
        <v>2.7098386812377191</v>
      </c>
      <c r="U1891">
        <v>2.9756806723821101</v>
      </c>
      <c r="V1891">
        <v>2.8750528944088227</v>
      </c>
      <c r="W1891">
        <v>3.8328218511541534</v>
      </c>
      <c r="X1891">
        <v>5.7801448700138636</v>
      </c>
      <c r="Y1891">
        <v>12.946054963109885</v>
      </c>
      <c r="AT1891" t="s">
        <v>7492</v>
      </c>
      <c r="AU1891">
        <f t="shared" si="205"/>
        <v>5.1857902679055E-9</v>
      </c>
      <c r="AV1891">
        <f t="shared" si="206"/>
        <v>2.6785108187021785E-9</v>
      </c>
      <c r="AW1891">
        <f t="shared" si="207"/>
        <v>3.0691611837157239E-9</v>
      </c>
      <c r="AX1891">
        <f t="shared" si="208"/>
        <v>3.2477886009900462E-9</v>
      </c>
      <c r="AY1891">
        <f t="shared" si="209"/>
        <v>4.785488111453685E-9</v>
      </c>
      <c r="AZ1891">
        <f t="shared" si="210"/>
        <v>5.713321857567751E-9</v>
      </c>
      <c r="BA1891">
        <f t="shared" si="211"/>
        <v>1.2270324864333925E-8</v>
      </c>
    </row>
    <row r="1892" spans="1:53" x14ac:dyDescent="0.3">
      <c r="A1892" s="3" t="s">
        <v>18203</v>
      </c>
      <c r="B1892" s="3" t="s">
        <v>29903</v>
      </c>
      <c r="C1892" s="6" t="s">
        <v>4241</v>
      </c>
      <c r="D1892" s="3">
        <v>2</v>
      </c>
      <c r="E1892" s="3">
        <v>58.66</v>
      </c>
      <c r="F1892" s="3">
        <v>42243.582309999998</v>
      </c>
      <c r="G1892" s="4">
        <v>63.233188380000001</v>
      </c>
      <c r="H1892" s="4">
        <v>38.676007370000001</v>
      </c>
      <c r="I1892" s="4">
        <v>48.835931819999999</v>
      </c>
      <c r="J1892" s="4">
        <v>55.630576470000001</v>
      </c>
      <c r="K1892" s="4">
        <v>30.067516139999999</v>
      </c>
      <c r="L1892" s="4">
        <v>60.998056390000002</v>
      </c>
      <c r="M1892" s="4" t="s">
        <v>30021</v>
      </c>
      <c r="R1892" t="s">
        <v>7493</v>
      </c>
      <c r="S1892">
        <v>9.7842316870000001</v>
      </c>
      <c r="T1892">
        <v>5.2669453730000004</v>
      </c>
      <c r="U1892">
        <v>5.6231528769999999</v>
      </c>
      <c r="V1892">
        <v>16.60074865</v>
      </c>
      <c r="W1892">
        <v>4.193834485</v>
      </c>
      <c r="X1892">
        <v>15.77173427</v>
      </c>
      <c r="AT1892" t="s">
        <v>7493</v>
      </c>
      <c r="AU1892">
        <f t="shared" si="205"/>
        <v>7.2533387156319692E-9</v>
      </c>
      <c r="AV1892">
        <f t="shared" si="206"/>
        <v>5.20605534963072E-9</v>
      </c>
      <c r="AW1892">
        <f t="shared" si="207"/>
        <v>5.7998032854688098E-9</v>
      </c>
      <c r="AX1892">
        <f t="shared" si="208"/>
        <v>1.875294967206411E-8</v>
      </c>
      <c r="AY1892">
        <f t="shared" si="209"/>
        <v>5.2362321675161005E-9</v>
      </c>
      <c r="AZ1892">
        <f t="shared" si="210"/>
        <v>1.5589400640113237E-8</v>
      </c>
      <c r="BA1892">
        <f t="shared" si="211"/>
        <v>0</v>
      </c>
    </row>
    <row r="1893" spans="1:53" x14ac:dyDescent="0.3">
      <c r="A1893" s="3" t="s">
        <v>11901</v>
      </c>
      <c r="B1893" s="3" t="s">
        <v>29904</v>
      </c>
      <c r="C1893" s="6" t="s">
        <v>5392</v>
      </c>
      <c r="D1893" s="3">
        <v>2</v>
      </c>
      <c r="E1893" s="3">
        <v>289.97000000000003</v>
      </c>
      <c r="F1893" s="3">
        <v>16889.74062</v>
      </c>
      <c r="G1893" s="4">
        <v>868.60971528042955</v>
      </c>
      <c r="H1893" s="4">
        <v>1187.2059468425387</v>
      </c>
      <c r="I1893" s="4">
        <v>1558.8900156449124</v>
      </c>
      <c r="J1893" s="4">
        <v>1573.0412890627001</v>
      </c>
      <c r="K1893" s="4">
        <v>542.44838964288647</v>
      </c>
      <c r="L1893" s="4">
        <v>900.87080016447692</v>
      </c>
      <c r="M1893" s="4">
        <v>621.19618679360519</v>
      </c>
      <c r="R1893" t="s">
        <v>7494</v>
      </c>
      <c r="S1893">
        <v>379.29735680414484</v>
      </c>
      <c r="T1893">
        <v>289.04918229831031</v>
      </c>
      <c r="U1893">
        <v>446.07252097577793</v>
      </c>
      <c r="V1893">
        <v>155.37919746648268</v>
      </c>
      <c r="W1893">
        <v>446.47431619454193</v>
      </c>
      <c r="X1893">
        <v>217.10575129672566</v>
      </c>
      <c r="Y1893">
        <v>402.07605003353251</v>
      </c>
      <c r="AT1893" t="s">
        <v>7494</v>
      </c>
      <c r="AU1893">
        <f t="shared" si="205"/>
        <v>2.8118428619180925E-7</v>
      </c>
      <c r="AV1893">
        <f t="shared" si="206"/>
        <v>2.8570754683057984E-7</v>
      </c>
      <c r="AW1893">
        <f t="shared" si="207"/>
        <v>4.6008581472053609E-7</v>
      </c>
      <c r="AX1893">
        <f t="shared" si="208"/>
        <v>1.7552330509953603E-7</v>
      </c>
      <c r="AY1893">
        <f t="shared" si="209"/>
        <v>5.5744764958877843E-7</v>
      </c>
      <c r="AZ1893">
        <f t="shared" si="210"/>
        <v>2.1459583837113682E-7</v>
      </c>
      <c r="BA1893">
        <f t="shared" si="211"/>
        <v>3.8108935642078265E-7</v>
      </c>
    </row>
    <row r="1894" spans="1:53" x14ac:dyDescent="0.3">
      <c r="A1894" s="3" t="s">
        <v>22000</v>
      </c>
      <c r="B1894" s="3" t="s">
        <v>29905</v>
      </c>
      <c r="C1894" s="6" t="s">
        <v>4815</v>
      </c>
      <c r="D1894" s="3">
        <v>2</v>
      </c>
      <c r="E1894" s="3">
        <v>101.64</v>
      </c>
      <c r="F1894" s="3">
        <v>16045.252329999999</v>
      </c>
      <c r="G1894" s="4">
        <v>34.524091755621768</v>
      </c>
      <c r="H1894" s="4">
        <v>20.455295606885677</v>
      </c>
      <c r="I1894" s="4">
        <v>39.95651388412756</v>
      </c>
      <c r="J1894" s="4">
        <v>32.00189022817456</v>
      </c>
      <c r="K1894" s="4">
        <v>30.635763030032681</v>
      </c>
      <c r="L1894" s="4">
        <v>28.304530468840408</v>
      </c>
      <c r="M1894" s="4">
        <v>14.154267616906989</v>
      </c>
      <c r="R1894" t="s">
        <v>7495</v>
      </c>
      <c r="S1894">
        <v>19.848565682224034</v>
      </c>
      <c r="T1894">
        <v>13.562609421110389</v>
      </c>
      <c r="U1894">
        <v>26.305569052895098</v>
      </c>
      <c r="V1894">
        <v>12.011672995049882</v>
      </c>
      <c r="W1894">
        <v>29.01337730326242</v>
      </c>
      <c r="X1894">
        <v>22.30500097845966</v>
      </c>
      <c r="Y1894">
        <v>33.497764885098498</v>
      </c>
      <c r="AT1894" t="s">
        <v>7495</v>
      </c>
      <c r="AU1894">
        <f t="shared" si="205"/>
        <v>1.4714325510497249E-8</v>
      </c>
      <c r="AV1894">
        <f t="shared" si="206"/>
        <v>1.340581500876784E-8</v>
      </c>
      <c r="AW1894">
        <f t="shared" si="207"/>
        <v>2.7131954111214469E-8</v>
      </c>
      <c r="AX1894">
        <f t="shared" si="208"/>
        <v>1.3568924143277236E-8</v>
      </c>
      <c r="AY1894">
        <f t="shared" si="209"/>
        <v>3.6224791432994334E-8</v>
      </c>
      <c r="AZ1894">
        <f t="shared" si="210"/>
        <v>2.2047137656430056E-8</v>
      </c>
      <c r="BA1894">
        <f t="shared" si="211"/>
        <v>3.1749321205608349E-8</v>
      </c>
    </row>
    <row r="1895" spans="1:53" x14ac:dyDescent="0.3">
      <c r="A1895" s="3" t="s">
        <v>17525</v>
      </c>
      <c r="B1895" s="3" t="s">
        <v>29906</v>
      </c>
      <c r="C1895" s="6" t="s">
        <v>7923</v>
      </c>
      <c r="D1895" s="3">
        <v>2</v>
      </c>
      <c r="E1895" s="3">
        <v>123.5</v>
      </c>
      <c r="F1895" s="3">
        <v>33292.825140000001</v>
      </c>
      <c r="G1895" s="4">
        <v>0.23732213848679909</v>
      </c>
      <c r="H1895" s="4">
        <v>1.1296119245944254</v>
      </c>
      <c r="I1895" s="4">
        <v>1.133038358539388E-2</v>
      </c>
      <c r="J1895" s="4">
        <v>0.58299456621399459</v>
      </c>
      <c r="K1895" s="4">
        <v>9.5528507312292541E-3</v>
      </c>
      <c r="L1895" s="4">
        <v>1.1135817166953492E-2</v>
      </c>
      <c r="M1895" s="4">
        <v>1.2738681738336635E-2</v>
      </c>
      <c r="R1895" t="s">
        <v>7496</v>
      </c>
      <c r="AT1895" t="s">
        <v>7496</v>
      </c>
      <c r="AU1895">
        <f t="shared" si="205"/>
        <v>0</v>
      </c>
      <c r="AV1895">
        <f t="shared" si="206"/>
        <v>0</v>
      </c>
      <c r="AW1895">
        <f t="shared" si="207"/>
        <v>0</v>
      </c>
      <c r="AX1895">
        <f t="shared" si="208"/>
        <v>0</v>
      </c>
      <c r="AY1895">
        <f t="shared" si="209"/>
        <v>0</v>
      </c>
      <c r="AZ1895">
        <f t="shared" si="210"/>
        <v>0</v>
      </c>
      <c r="BA1895">
        <f t="shared" si="211"/>
        <v>0</v>
      </c>
    </row>
    <row r="1896" spans="1:53" x14ac:dyDescent="0.3">
      <c r="A1896" s="3" t="s">
        <v>14055</v>
      </c>
      <c r="B1896" s="3" t="s">
        <v>29907</v>
      </c>
      <c r="C1896" s="6" t="s">
        <v>3930</v>
      </c>
      <c r="D1896" s="3">
        <v>2</v>
      </c>
      <c r="E1896" s="3">
        <v>58.88</v>
      </c>
      <c r="F1896" s="3">
        <v>68385.675220000005</v>
      </c>
      <c r="G1896" s="4">
        <v>1.2962331665190152</v>
      </c>
      <c r="H1896" s="4">
        <v>0.61584868649610136</v>
      </c>
      <c r="I1896" s="4">
        <v>0.5575695350876283</v>
      </c>
      <c r="J1896" s="4">
        <v>1.3163494754086766</v>
      </c>
      <c r="K1896" s="4">
        <v>1.1821587889655292</v>
      </c>
      <c r="L1896" s="4">
        <v>1.0663570666645439</v>
      </c>
      <c r="M1896" s="4">
        <v>1.5983708145296562</v>
      </c>
      <c r="R1896" t="s">
        <v>7498</v>
      </c>
      <c r="S1896">
        <v>26.820957296274866</v>
      </c>
      <c r="T1896">
        <v>0.62780110917999388</v>
      </c>
      <c r="U1896">
        <v>2.0204387136787743</v>
      </c>
      <c r="V1896">
        <v>0.27503618999058355</v>
      </c>
      <c r="W1896">
        <v>0.18181552332880763</v>
      </c>
      <c r="X1896">
        <v>1.1122829763835251E-2</v>
      </c>
      <c r="Y1896">
        <v>1.255801209048101E-2</v>
      </c>
      <c r="AT1896" t="s">
        <v>7498</v>
      </c>
      <c r="AU1896">
        <f t="shared" si="205"/>
        <v>1.9883164480442894E-8</v>
      </c>
      <c r="AV1896">
        <f t="shared" si="206"/>
        <v>6.2054323549761381E-10</v>
      </c>
      <c r="AW1896">
        <f t="shared" si="207"/>
        <v>2.0839104584213726E-9</v>
      </c>
      <c r="AX1896">
        <f t="shared" si="208"/>
        <v>3.1069320653136179E-10</v>
      </c>
      <c r="AY1896">
        <f t="shared" si="209"/>
        <v>2.2700664397061358E-10</v>
      </c>
      <c r="AZ1896">
        <f t="shared" si="210"/>
        <v>1.0994241119699249E-11</v>
      </c>
      <c r="BA1896">
        <f t="shared" si="211"/>
        <v>1.1902536211959637E-11</v>
      </c>
    </row>
    <row r="1897" spans="1:53" x14ac:dyDescent="0.3">
      <c r="A1897" s="3" t="s">
        <v>23119</v>
      </c>
      <c r="B1897" s="3" t="s">
        <v>29908</v>
      </c>
      <c r="C1897" s="6" t="s">
        <v>4683</v>
      </c>
      <c r="D1897" s="3">
        <v>2</v>
      </c>
      <c r="E1897" s="3">
        <v>114.35</v>
      </c>
      <c r="F1897" s="3">
        <v>21359.05096</v>
      </c>
      <c r="G1897" s="4">
        <v>1.9321739776093833E-2</v>
      </c>
      <c r="H1897" s="4">
        <v>1.5675937683446006E-2</v>
      </c>
      <c r="I1897" s="4">
        <v>1.8438386714056697E-2</v>
      </c>
      <c r="J1897" s="4">
        <v>1.6803347757395507E-2</v>
      </c>
      <c r="K1897" s="4">
        <v>80.73182351819338</v>
      </c>
      <c r="L1897" s="4">
        <v>1.7682722641533248E-2</v>
      </c>
      <c r="M1897" s="4">
        <v>1.9958183509033379E-2</v>
      </c>
      <c r="R1897" t="s">
        <v>7499</v>
      </c>
      <c r="AT1897" t="s">
        <v>7499</v>
      </c>
      <c r="AU1897">
        <f t="shared" si="205"/>
        <v>0</v>
      </c>
      <c r="AV1897">
        <f t="shared" si="206"/>
        <v>0</v>
      </c>
      <c r="AW1897">
        <f t="shared" si="207"/>
        <v>0</v>
      </c>
      <c r="AX1897">
        <f t="shared" si="208"/>
        <v>0</v>
      </c>
      <c r="AY1897">
        <f t="shared" si="209"/>
        <v>0</v>
      </c>
      <c r="AZ1897">
        <f t="shared" si="210"/>
        <v>0</v>
      </c>
      <c r="BA1897">
        <f t="shared" si="211"/>
        <v>0</v>
      </c>
    </row>
    <row r="1898" spans="1:53" x14ac:dyDescent="0.3">
      <c r="A1898" s="3" t="s">
        <v>20769</v>
      </c>
      <c r="B1898" s="3" t="s">
        <v>29909</v>
      </c>
      <c r="C1898" s="6" t="s">
        <v>4684</v>
      </c>
      <c r="D1898" s="3">
        <v>2</v>
      </c>
      <c r="E1898" s="3">
        <v>70.599999999999994</v>
      </c>
      <c r="F1898" s="3">
        <v>31335.680410000001</v>
      </c>
      <c r="G1898" s="4">
        <v>11.931849980000001</v>
      </c>
      <c r="H1898" s="4">
        <v>7.6675840749999997</v>
      </c>
      <c r="I1898" s="4">
        <v>6.9190060410000003</v>
      </c>
      <c r="J1898" s="4">
        <v>16.732236360000002</v>
      </c>
      <c r="K1898" s="4">
        <v>35.217267669999998</v>
      </c>
      <c r="L1898" s="4">
        <v>6.7544450930000002</v>
      </c>
      <c r="M1898" s="4" t="s">
        <v>30021</v>
      </c>
      <c r="R1898" t="s">
        <v>8294</v>
      </c>
      <c r="AT1898" t="s">
        <v>8294</v>
      </c>
      <c r="AU1898">
        <f t="shared" si="205"/>
        <v>0</v>
      </c>
      <c r="AV1898">
        <f t="shared" si="206"/>
        <v>0</v>
      </c>
      <c r="AW1898">
        <f t="shared" si="207"/>
        <v>0</v>
      </c>
      <c r="AX1898">
        <f t="shared" si="208"/>
        <v>0</v>
      </c>
      <c r="AY1898">
        <f t="shared" si="209"/>
        <v>0</v>
      </c>
      <c r="AZ1898">
        <f t="shared" si="210"/>
        <v>0</v>
      </c>
      <c r="BA1898">
        <f t="shared" si="211"/>
        <v>0</v>
      </c>
    </row>
    <row r="1899" spans="1:53" x14ac:dyDescent="0.3">
      <c r="A1899" s="3" t="s">
        <v>11420</v>
      </c>
      <c r="B1899" s="3" t="s">
        <v>29910</v>
      </c>
      <c r="C1899" s="6" t="s">
        <v>6730</v>
      </c>
      <c r="D1899" s="3">
        <v>2</v>
      </c>
      <c r="E1899" s="3">
        <v>80.56</v>
      </c>
      <c r="F1899" s="3">
        <v>22964.163270000001</v>
      </c>
      <c r="G1899" s="4">
        <v>110.44886385997405</v>
      </c>
      <c r="H1899" s="4">
        <v>66.751397719124839</v>
      </c>
      <c r="I1899" s="4">
        <v>118.24619499371666</v>
      </c>
      <c r="J1899" s="4">
        <v>88.636512069059563</v>
      </c>
      <c r="K1899" s="4">
        <v>137.46327493006453</v>
      </c>
      <c r="L1899" s="4">
        <v>96.269243432834159</v>
      </c>
      <c r="M1899" s="4">
        <v>84.502605295987877</v>
      </c>
      <c r="R1899" t="s">
        <v>6620</v>
      </c>
      <c r="S1899">
        <v>430.79313655131381</v>
      </c>
      <c r="T1899">
        <v>684.48135703324601</v>
      </c>
      <c r="U1899">
        <v>677.80458061243871</v>
      </c>
      <c r="V1899">
        <v>700.11231433484113</v>
      </c>
      <c r="W1899">
        <v>779.30163498981938</v>
      </c>
      <c r="X1899">
        <v>1001.1746074625185</v>
      </c>
      <c r="Y1899">
        <v>568.14721517063356</v>
      </c>
      <c r="AT1899" t="s">
        <v>6620</v>
      </c>
      <c r="AU1899">
        <f t="shared" si="205"/>
        <v>3.1935962227139912E-7</v>
      </c>
      <c r="AV1899">
        <f t="shared" si="206"/>
        <v>6.7656821518840259E-7</v>
      </c>
      <c r="AW1899">
        <f t="shared" si="207"/>
        <v>6.9909769830748812E-7</v>
      </c>
      <c r="AX1899">
        <f t="shared" si="208"/>
        <v>7.9087824725986705E-7</v>
      </c>
      <c r="AY1899">
        <f t="shared" si="209"/>
        <v>9.730007953166951E-7</v>
      </c>
      <c r="AZ1899">
        <f t="shared" si="210"/>
        <v>9.8960024302015467E-7</v>
      </c>
      <c r="BA1899">
        <f t="shared" si="211"/>
        <v>5.3849229906526307E-7</v>
      </c>
    </row>
    <row r="1900" spans="1:53" x14ac:dyDescent="0.3">
      <c r="A1900" s="3" t="s">
        <v>17863</v>
      </c>
      <c r="B1900" s="3" t="s">
        <v>29911</v>
      </c>
      <c r="C1900" s="6" t="s">
        <v>3157</v>
      </c>
      <c r="D1900" s="3">
        <v>2</v>
      </c>
      <c r="E1900" s="3">
        <v>86.07</v>
      </c>
      <c r="F1900" s="3">
        <v>23742.237229999999</v>
      </c>
      <c r="G1900" s="4">
        <v>0.62310290899999998</v>
      </c>
      <c r="H1900" s="4">
        <v>0.31924413499999998</v>
      </c>
      <c r="I1900" s="4">
        <v>29.240120520000001</v>
      </c>
      <c r="J1900" s="4">
        <v>1.1741507879999999</v>
      </c>
      <c r="K1900" s="4">
        <v>3.9385115060000002</v>
      </c>
      <c r="L1900" s="4">
        <v>7.4757133380000003</v>
      </c>
      <c r="M1900" s="4" t="s">
        <v>30021</v>
      </c>
      <c r="R1900" t="s">
        <v>8146</v>
      </c>
      <c r="AT1900" t="s">
        <v>8146</v>
      </c>
      <c r="AU1900">
        <f t="shared" si="205"/>
        <v>0</v>
      </c>
      <c r="AV1900">
        <f t="shared" si="206"/>
        <v>0</v>
      </c>
      <c r="AW1900">
        <f t="shared" si="207"/>
        <v>0</v>
      </c>
      <c r="AX1900">
        <f t="shared" si="208"/>
        <v>0</v>
      </c>
      <c r="AY1900">
        <f t="shared" si="209"/>
        <v>0</v>
      </c>
      <c r="AZ1900">
        <f t="shared" si="210"/>
        <v>0</v>
      </c>
      <c r="BA1900">
        <f t="shared" si="211"/>
        <v>0</v>
      </c>
    </row>
    <row r="1901" spans="1:53" x14ac:dyDescent="0.3">
      <c r="A1901" s="3" t="s">
        <v>10423</v>
      </c>
      <c r="B1901" s="3" t="s">
        <v>29912</v>
      </c>
      <c r="C1901" s="6" t="s">
        <v>4531</v>
      </c>
      <c r="D1901" s="3">
        <v>2</v>
      </c>
      <c r="E1901" s="3">
        <v>65.59</v>
      </c>
      <c r="F1901" s="3">
        <v>29340.429349999999</v>
      </c>
      <c r="G1901" s="4">
        <v>5.616065163</v>
      </c>
      <c r="H1901" s="4">
        <v>0.13432393400000001</v>
      </c>
      <c r="I1901" s="4">
        <v>0.125137844</v>
      </c>
      <c r="J1901" s="4">
        <v>0.14457648400000001</v>
      </c>
      <c r="K1901" s="4">
        <v>3.8324894999999998E-2</v>
      </c>
      <c r="L1901" s="4">
        <v>5.8347683999999997E-2</v>
      </c>
      <c r="M1901" s="4" t="s">
        <v>30021</v>
      </c>
      <c r="R1901" t="s">
        <v>6621</v>
      </c>
      <c r="AT1901" t="s">
        <v>6621</v>
      </c>
      <c r="AU1901">
        <f t="shared" si="205"/>
        <v>0</v>
      </c>
      <c r="AV1901">
        <f t="shared" si="206"/>
        <v>0</v>
      </c>
      <c r="AW1901">
        <f t="shared" si="207"/>
        <v>0</v>
      </c>
      <c r="AX1901">
        <f t="shared" si="208"/>
        <v>0</v>
      </c>
      <c r="AY1901">
        <f t="shared" si="209"/>
        <v>0</v>
      </c>
      <c r="AZ1901">
        <f t="shared" si="210"/>
        <v>0</v>
      </c>
      <c r="BA1901">
        <f t="shared" si="211"/>
        <v>0</v>
      </c>
    </row>
    <row r="1902" spans="1:53" x14ac:dyDescent="0.3">
      <c r="A1902" s="3" t="s">
        <v>13701</v>
      </c>
      <c r="B1902" s="3" t="s">
        <v>29913</v>
      </c>
      <c r="C1902" s="6" t="s">
        <v>7167</v>
      </c>
      <c r="D1902" s="3">
        <v>2</v>
      </c>
      <c r="E1902" s="3">
        <v>80.7</v>
      </c>
      <c r="F1902" s="3">
        <v>55768.524429999998</v>
      </c>
      <c r="G1902" s="4">
        <v>6.0108097975891733E-3</v>
      </c>
      <c r="H1902" s="4">
        <v>0.12126525877353117</v>
      </c>
      <c r="I1902" s="4">
        <v>5.5777673326528479E-3</v>
      </c>
      <c r="J1902" s="4">
        <v>5.179087956215734E-3</v>
      </c>
      <c r="K1902" s="4">
        <v>1.2884937416094373</v>
      </c>
      <c r="L1902" s="4">
        <v>5.5159861635299531E-3</v>
      </c>
      <c r="M1902" s="4">
        <v>1.0388323163650197E-2</v>
      </c>
      <c r="R1902" t="s">
        <v>8091</v>
      </c>
      <c r="S1902">
        <v>34.032765930641077</v>
      </c>
      <c r="T1902">
        <v>1.6177364915078232</v>
      </c>
      <c r="U1902">
        <v>15.552943903007705</v>
      </c>
      <c r="V1902">
        <v>7.0427085408261147</v>
      </c>
      <c r="W1902">
        <v>10.622037032169818</v>
      </c>
      <c r="X1902">
        <v>11.838469052488549</v>
      </c>
      <c r="Y1902">
        <v>17.999985217740974</v>
      </c>
      <c r="AT1902" t="s">
        <v>8091</v>
      </c>
      <c r="AU1902">
        <f t="shared" si="205"/>
        <v>2.5229490329091753E-8</v>
      </c>
      <c r="AV1902">
        <f t="shared" si="206"/>
        <v>1.5990341876490796E-9</v>
      </c>
      <c r="AW1902">
        <f t="shared" si="207"/>
        <v>1.60415370381146E-8</v>
      </c>
      <c r="AX1902">
        <f t="shared" si="208"/>
        <v>7.9557592013254291E-9</v>
      </c>
      <c r="AY1902">
        <f t="shared" si="209"/>
        <v>1.3262195299153502E-8</v>
      </c>
      <c r="AZ1902">
        <f t="shared" si="210"/>
        <v>1.1701607056357392E-8</v>
      </c>
      <c r="BA1902">
        <f t="shared" si="211"/>
        <v>1.7060461028803954E-8</v>
      </c>
    </row>
    <row r="1903" spans="1:53" x14ac:dyDescent="0.3">
      <c r="A1903" s="3" t="s">
        <v>21796</v>
      </c>
      <c r="B1903" s="3" t="s">
        <v>29914</v>
      </c>
      <c r="C1903" s="6" t="s">
        <v>3382</v>
      </c>
      <c r="D1903" s="3">
        <v>2</v>
      </c>
      <c r="E1903" s="3">
        <v>113.19</v>
      </c>
      <c r="F1903" s="3">
        <v>56958.592929999999</v>
      </c>
      <c r="G1903" s="4">
        <v>0.78246314442559506</v>
      </c>
      <c r="H1903" s="4">
        <v>1.2988772714333587</v>
      </c>
      <c r="I1903" s="4">
        <v>1.9916468036554538</v>
      </c>
      <c r="J1903" s="4">
        <v>3.9241078730769754</v>
      </c>
      <c r="K1903" s="4">
        <v>1.6570855699865477</v>
      </c>
      <c r="L1903" s="4">
        <v>2.3937186041362208</v>
      </c>
      <c r="M1903" s="4">
        <v>4.2421501267131196</v>
      </c>
      <c r="R1903" t="s">
        <v>2809</v>
      </c>
      <c r="S1903">
        <v>425.8848373486768</v>
      </c>
      <c r="T1903">
        <v>393.10702242949844</v>
      </c>
      <c r="U1903">
        <v>446.1587978021015</v>
      </c>
      <c r="V1903">
        <v>449.57933979297127</v>
      </c>
      <c r="W1903">
        <v>351.02947248844885</v>
      </c>
      <c r="X1903">
        <v>345.04129829230078</v>
      </c>
      <c r="Y1903">
        <v>447.96352080308264</v>
      </c>
      <c r="AT1903" t="s">
        <v>2809</v>
      </c>
      <c r="AU1903">
        <f t="shared" si="205"/>
        <v>3.1572095571348274E-7</v>
      </c>
      <c r="AV1903">
        <f t="shared" si="206"/>
        <v>3.8856239663841555E-7</v>
      </c>
      <c r="AW1903">
        <f t="shared" si="207"/>
        <v>4.6017480191894887E-7</v>
      </c>
      <c r="AX1903">
        <f t="shared" si="208"/>
        <v>5.078649710618563E-7</v>
      </c>
      <c r="AY1903">
        <f t="shared" si="209"/>
        <v>4.3827953205221066E-7</v>
      </c>
      <c r="AZ1903">
        <f t="shared" si="210"/>
        <v>3.4105235000662332E-7</v>
      </c>
      <c r="BA1903">
        <f t="shared" si="211"/>
        <v>4.2458169251463086E-7</v>
      </c>
    </row>
    <row r="1904" spans="1:53" x14ac:dyDescent="0.3">
      <c r="A1904" s="3" t="s">
        <v>14721</v>
      </c>
      <c r="B1904" s="3" t="s">
        <v>29915</v>
      </c>
      <c r="C1904" s="6" t="s">
        <v>3396</v>
      </c>
      <c r="D1904" s="3">
        <v>2</v>
      </c>
      <c r="E1904" s="3">
        <v>80.819999999999993</v>
      </c>
      <c r="F1904" s="3">
        <v>27599.682990000001</v>
      </c>
      <c r="G1904" s="4">
        <v>109.81093162138986</v>
      </c>
      <c r="H1904" s="4">
        <v>48.220025290228584</v>
      </c>
      <c r="I1904" s="4">
        <v>119.33052795767401</v>
      </c>
      <c r="J1904" s="4">
        <v>86.349655137889116</v>
      </c>
      <c r="K1904" s="4">
        <v>77.419284216299047</v>
      </c>
      <c r="L1904" s="4">
        <v>91.982975699278001</v>
      </c>
      <c r="M1904" s="4">
        <v>245.99715552582359</v>
      </c>
      <c r="R1904" t="s">
        <v>6623</v>
      </c>
      <c r="S1904">
        <v>2097.8016410723867</v>
      </c>
      <c r="T1904">
        <v>1021.9131311492864</v>
      </c>
      <c r="U1904">
        <v>1136.00414646081</v>
      </c>
      <c r="V1904">
        <v>1094.2650314638524</v>
      </c>
      <c r="W1904">
        <v>655.61905301606839</v>
      </c>
      <c r="X1904">
        <v>928.20440653002129</v>
      </c>
      <c r="Y1904">
        <v>1247.3783929050444</v>
      </c>
      <c r="AT1904" t="s">
        <v>6623</v>
      </c>
      <c r="AU1904">
        <f t="shared" si="205"/>
        <v>1.5551620554042817E-6</v>
      </c>
      <c r="AV1904">
        <f t="shared" si="206"/>
        <v>1.0100990130921604E-6</v>
      </c>
      <c r="AW1904">
        <f t="shared" si="207"/>
        <v>1.1716915269898676E-6</v>
      </c>
      <c r="AX1904">
        <f t="shared" si="208"/>
        <v>1.2361308213013197E-6</v>
      </c>
      <c r="AY1904">
        <f t="shared" si="209"/>
        <v>8.1857631418641484E-7</v>
      </c>
      <c r="AZ1904">
        <f t="shared" si="210"/>
        <v>9.1747363489627444E-7</v>
      </c>
      <c r="BA1904">
        <f t="shared" si="211"/>
        <v>1.1822704409420283E-6</v>
      </c>
    </row>
    <row r="1905" spans="1:53" x14ac:dyDescent="0.3">
      <c r="A1905" s="3" t="s">
        <v>11485</v>
      </c>
      <c r="B1905" s="3" t="s">
        <v>29916</v>
      </c>
      <c r="C1905" s="6" t="s">
        <v>7026</v>
      </c>
      <c r="D1905" s="3">
        <v>2</v>
      </c>
      <c r="E1905" s="3">
        <v>46.88</v>
      </c>
      <c r="F1905" s="3">
        <v>44273.767469999999</v>
      </c>
      <c r="G1905" s="4">
        <v>17.042615349999998</v>
      </c>
      <c r="H1905" s="4">
        <v>3.3630146710000002</v>
      </c>
      <c r="I1905" s="4">
        <v>1.813058383</v>
      </c>
      <c r="J1905" s="4">
        <v>0.118413801</v>
      </c>
      <c r="K1905" s="4">
        <v>3.2626821549999998</v>
      </c>
      <c r="L1905" s="4">
        <v>14.49175181</v>
      </c>
      <c r="M1905" s="4" t="s">
        <v>30021</v>
      </c>
      <c r="R1905" t="s">
        <v>8346</v>
      </c>
      <c r="AT1905" t="s">
        <v>8346</v>
      </c>
      <c r="AU1905">
        <f t="shared" si="205"/>
        <v>0</v>
      </c>
      <c r="AV1905">
        <f t="shared" si="206"/>
        <v>0</v>
      </c>
      <c r="AW1905">
        <f t="shared" si="207"/>
        <v>0</v>
      </c>
      <c r="AX1905">
        <f t="shared" si="208"/>
        <v>0</v>
      </c>
      <c r="AY1905">
        <f t="shared" si="209"/>
        <v>0</v>
      </c>
      <c r="AZ1905">
        <f t="shared" si="210"/>
        <v>0</v>
      </c>
      <c r="BA1905">
        <f t="shared" si="211"/>
        <v>0</v>
      </c>
    </row>
    <row r="1906" spans="1:53" x14ac:dyDescent="0.3">
      <c r="A1906" s="3" t="s">
        <v>15753</v>
      </c>
      <c r="B1906" s="3" t="s">
        <v>29917</v>
      </c>
      <c r="C1906" s="6" t="s">
        <v>3425</v>
      </c>
      <c r="D1906" s="3">
        <v>2</v>
      </c>
      <c r="E1906" s="3">
        <v>89.65</v>
      </c>
      <c r="F1906" s="3">
        <v>35509.235970000002</v>
      </c>
      <c r="G1906" s="4">
        <v>0.53464493931906054</v>
      </c>
      <c r="H1906" s="4">
        <v>8.2152544646692878</v>
      </c>
      <c r="I1906" s="4">
        <v>10.438451961493897</v>
      </c>
      <c r="J1906" s="4">
        <v>12.047081241233251</v>
      </c>
      <c r="K1906" s="4">
        <v>53.362726909870609</v>
      </c>
      <c r="L1906" s="4">
        <v>14.503496743859971</v>
      </c>
      <c r="M1906" s="4">
        <v>5.2171617411415179</v>
      </c>
      <c r="R1906" t="s">
        <v>6624</v>
      </c>
      <c r="AT1906" t="s">
        <v>6624</v>
      </c>
      <c r="AU1906">
        <f t="shared" si="205"/>
        <v>0</v>
      </c>
      <c r="AV1906">
        <f t="shared" si="206"/>
        <v>0</v>
      </c>
      <c r="AW1906">
        <f t="shared" si="207"/>
        <v>0</v>
      </c>
      <c r="AX1906">
        <f t="shared" si="208"/>
        <v>0</v>
      </c>
      <c r="AY1906">
        <f t="shared" si="209"/>
        <v>0</v>
      </c>
      <c r="AZ1906">
        <f t="shared" si="210"/>
        <v>0</v>
      </c>
      <c r="BA1906">
        <f t="shared" si="211"/>
        <v>0</v>
      </c>
    </row>
    <row r="1907" spans="1:53" x14ac:dyDescent="0.3">
      <c r="A1907" s="3" t="s">
        <v>12102</v>
      </c>
      <c r="B1907" s="3" t="s">
        <v>29918</v>
      </c>
      <c r="C1907" s="6" t="s">
        <v>7244</v>
      </c>
      <c r="D1907" s="3">
        <v>2</v>
      </c>
      <c r="E1907" s="3">
        <v>34.07</v>
      </c>
      <c r="F1907" s="3">
        <v>77346.208310000002</v>
      </c>
      <c r="G1907" s="4">
        <v>2.1034819896145613</v>
      </c>
      <c r="H1907" s="4">
        <v>3.9305838897032488</v>
      </c>
      <c r="I1907" s="4">
        <v>3.5486943214594389</v>
      </c>
      <c r="J1907" s="4">
        <v>2.4455942978428471</v>
      </c>
      <c r="K1907" s="4">
        <v>2.1971166066500705</v>
      </c>
      <c r="L1907" s="4">
        <v>2.2791098541697683</v>
      </c>
      <c r="M1907" s="4">
        <v>6.3718591541444454</v>
      </c>
      <c r="R1907" t="s">
        <v>8148</v>
      </c>
      <c r="AT1907" t="s">
        <v>8148</v>
      </c>
      <c r="AU1907">
        <f t="shared" si="205"/>
        <v>0</v>
      </c>
      <c r="AV1907">
        <f t="shared" si="206"/>
        <v>0</v>
      </c>
      <c r="AW1907">
        <f t="shared" si="207"/>
        <v>0</v>
      </c>
      <c r="AX1907">
        <f t="shared" si="208"/>
        <v>0</v>
      </c>
      <c r="AY1907">
        <f t="shared" si="209"/>
        <v>0</v>
      </c>
      <c r="AZ1907">
        <f t="shared" si="210"/>
        <v>0</v>
      </c>
      <c r="BA1907">
        <f t="shared" si="211"/>
        <v>0</v>
      </c>
    </row>
    <row r="1908" spans="1:53" x14ac:dyDescent="0.3">
      <c r="A1908" s="3" t="s">
        <v>20971</v>
      </c>
      <c r="B1908" s="3" t="s">
        <v>29919</v>
      </c>
      <c r="C1908" s="6" t="s">
        <v>3669</v>
      </c>
      <c r="D1908" s="3">
        <v>2</v>
      </c>
      <c r="E1908" s="3">
        <v>123.54</v>
      </c>
      <c r="F1908" s="3">
        <v>33412.396220000002</v>
      </c>
      <c r="G1908" s="4">
        <v>6.280807102788577</v>
      </c>
      <c r="H1908" s="4">
        <v>21.504021339430125</v>
      </c>
      <c r="I1908" s="4">
        <v>22.643973198668203</v>
      </c>
      <c r="J1908" s="4">
        <v>53.610344488548122</v>
      </c>
      <c r="K1908" s="4">
        <v>41.816721230830886</v>
      </c>
      <c r="L1908" s="4">
        <v>36.515855500408883</v>
      </c>
      <c r="M1908" s="4">
        <v>36.588740422370854</v>
      </c>
      <c r="R1908" t="s">
        <v>7797</v>
      </c>
      <c r="S1908">
        <v>42.973841167885347</v>
      </c>
      <c r="T1908">
        <v>4.7488990348083933</v>
      </c>
      <c r="U1908">
        <v>9.1568549309838208</v>
      </c>
      <c r="V1908">
        <v>5.2670713572231334</v>
      </c>
      <c r="W1908">
        <v>8.0150813435386468</v>
      </c>
      <c r="X1908">
        <v>17.65602452466128</v>
      </c>
      <c r="Y1908">
        <v>27.277278370756036</v>
      </c>
      <c r="AT1908" t="s">
        <v>7797</v>
      </c>
      <c r="AU1908">
        <f t="shared" si="205"/>
        <v>3.1857772370271321E-8</v>
      </c>
      <c r="AV1908">
        <f t="shared" si="206"/>
        <v>4.6939980338050104E-9</v>
      </c>
      <c r="AW1908">
        <f t="shared" si="207"/>
        <v>9.444515999290202E-9</v>
      </c>
      <c r="AX1908">
        <f t="shared" si="208"/>
        <v>5.9499198598598039E-9</v>
      </c>
      <c r="AY1908">
        <f t="shared" si="209"/>
        <v>1.0007268266404946E-8</v>
      </c>
      <c r="AZ1908">
        <f t="shared" si="210"/>
        <v>1.7451907020153564E-8</v>
      </c>
      <c r="BA1908">
        <f t="shared" si="211"/>
        <v>2.5853518154973465E-8</v>
      </c>
    </row>
    <row r="1909" spans="1:53" x14ac:dyDescent="0.3">
      <c r="A1909" s="3" t="s">
        <v>22489</v>
      </c>
      <c r="B1909" s="3" t="s">
        <v>29920</v>
      </c>
      <c r="C1909" s="6" t="s">
        <v>5183</v>
      </c>
      <c r="D1909" s="3">
        <v>2</v>
      </c>
      <c r="E1909" s="3">
        <v>111.16</v>
      </c>
      <c r="F1909" s="3">
        <v>51029.325850000001</v>
      </c>
      <c r="G1909" s="4">
        <v>14.702103027039016</v>
      </c>
      <c r="H1909" s="4">
        <v>14.388809562892579</v>
      </c>
      <c r="I1909" s="4">
        <v>22.005648134390629</v>
      </c>
      <c r="J1909" s="4">
        <v>23.54900950342509</v>
      </c>
      <c r="K1909" s="4">
        <v>37.921953554376465</v>
      </c>
      <c r="L1909" s="4">
        <v>25.005996602095731</v>
      </c>
      <c r="M1909" s="4">
        <v>21.571785521629234</v>
      </c>
      <c r="R1909" t="s">
        <v>7798</v>
      </c>
      <c r="AT1909" t="s">
        <v>7798</v>
      </c>
      <c r="AU1909">
        <f t="shared" si="205"/>
        <v>0</v>
      </c>
      <c r="AV1909">
        <f t="shared" si="206"/>
        <v>0</v>
      </c>
      <c r="AW1909">
        <f t="shared" si="207"/>
        <v>0</v>
      </c>
      <c r="AX1909">
        <f t="shared" si="208"/>
        <v>0</v>
      </c>
      <c r="AY1909">
        <f t="shared" si="209"/>
        <v>0</v>
      </c>
      <c r="AZ1909">
        <f t="shared" si="210"/>
        <v>0</v>
      </c>
      <c r="BA1909">
        <f t="shared" si="211"/>
        <v>0</v>
      </c>
    </row>
    <row r="1910" spans="1:53" x14ac:dyDescent="0.3">
      <c r="A1910" s="3" t="s">
        <v>15228</v>
      </c>
      <c r="B1910" s="3" t="s">
        <v>29921</v>
      </c>
      <c r="C1910" s="6" t="s">
        <v>8091</v>
      </c>
      <c r="D1910" s="3">
        <v>2</v>
      </c>
      <c r="E1910" s="3">
        <v>76.260000000000005</v>
      </c>
      <c r="F1910" s="3">
        <v>47767.923419999999</v>
      </c>
      <c r="G1910" s="4">
        <v>34.032765930641077</v>
      </c>
      <c r="H1910" s="4">
        <v>1.6177364915078232</v>
      </c>
      <c r="I1910" s="4">
        <v>15.552943903007705</v>
      </c>
      <c r="J1910" s="4">
        <v>7.0427085408261147</v>
      </c>
      <c r="K1910" s="4">
        <v>10.622037032169818</v>
      </c>
      <c r="L1910" s="4">
        <v>11.838469052488549</v>
      </c>
      <c r="M1910" s="4">
        <v>17.999985217740974</v>
      </c>
      <c r="R1910" t="s">
        <v>8150</v>
      </c>
      <c r="AT1910" t="s">
        <v>8150</v>
      </c>
      <c r="AU1910">
        <f t="shared" si="205"/>
        <v>0</v>
      </c>
      <c r="AV1910">
        <f t="shared" si="206"/>
        <v>0</v>
      </c>
      <c r="AW1910">
        <f t="shared" si="207"/>
        <v>0</v>
      </c>
      <c r="AX1910">
        <f t="shared" si="208"/>
        <v>0</v>
      </c>
      <c r="AY1910">
        <f t="shared" si="209"/>
        <v>0</v>
      </c>
      <c r="AZ1910">
        <f t="shared" si="210"/>
        <v>0</v>
      </c>
      <c r="BA1910">
        <f t="shared" si="211"/>
        <v>0</v>
      </c>
    </row>
    <row r="1911" spans="1:53" x14ac:dyDescent="0.3">
      <c r="A1911" s="3" t="s">
        <v>22343</v>
      </c>
      <c r="B1911" s="3" t="s">
        <v>29922</v>
      </c>
      <c r="C1911" s="6" t="s">
        <v>5612</v>
      </c>
      <c r="D1911" s="3">
        <v>2</v>
      </c>
      <c r="E1911" s="3">
        <v>73.25</v>
      </c>
      <c r="F1911" s="3">
        <v>10870.52282</v>
      </c>
      <c r="G1911" s="4">
        <v>28.24488616</v>
      </c>
      <c r="H1911" s="4">
        <v>27.363920929999999</v>
      </c>
      <c r="I1911" s="4">
        <v>21.78588529</v>
      </c>
      <c r="J1911" s="4">
        <v>10.819153119999999</v>
      </c>
      <c r="K1911" s="4">
        <v>15.252544</v>
      </c>
      <c r="L1911" s="4">
        <v>18.668791460000001</v>
      </c>
      <c r="M1911" s="4" t="s">
        <v>30021</v>
      </c>
      <c r="R1911" t="s">
        <v>23657</v>
      </c>
      <c r="AT1911" t="s">
        <v>23657</v>
      </c>
      <c r="AU1911">
        <f t="shared" si="205"/>
        <v>0</v>
      </c>
      <c r="AV1911">
        <f t="shared" si="206"/>
        <v>0</v>
      </c>
      <c r="AW1911">
        <f t="shared" si="207"/>
        <v>0</v>
      </c>
      <c r="AX1911">
        <f t="shared" si="208"/>
        <v>0</v>
      </c>
      <c r="AY1911">
        <f t="shared" si="209"/>
        <v>0</v>
      </c>
      <c r="AZ1911">
        <f t="shared" si="210"/>
        <v>0</v>
      </c>
      <c r="BA1911">
        <f t="shared" si="211"/>
        <v>0</v>
      </c>
    </row>
    <row r="1912" spans="1:53" x14ac:dyDescent="0.3">
      <c r="A1912" s="3" t="s">
        <v>20352</v>
      </c>
      <c r="B1912" s="3" t="s">
        <v>29923</v>
      </c>
      <c r="C1912" s="6" t="s">
        <v>5359</v>
      </c>
      <c r="D1912" s="3">
        <v>2</v>
      </c>
      <c r="E1912" s="3">
        <v>127.25</v>
      </c>
      <c r="F1912" s="3">
        <v>40986.026870000002</v>
      </c>
      <c r="G1912" s="4">
        <v>6.3786348781043334E-2</v>
      </c>
      <c r="H1912" s="4">
        <v>1.1142157913895627E-2</v>
      </c>
      <c r="I1912" s="4">
        <v>3.8191099244962268</v>
      </c>
      <c r="J1912" s="4">
        <v>1.1319501209523088</v>
      </c>
      <c r="K1912" s="4">
        <v>1.1526133666253373</v>
      </c>
      <c r="L1912" s="4">
        <v>19.734143971423453</v>
      </c>
      <c r="M1912" s="4">
        <v>13.336716569377007</v>
      </c>
      <c r="R1912" t="s">
        <v>5211</v>
      </c>
      <c r="S1912">
        <v>83.264574725081445</v>
      </c>
      <c r="T1912">
        <v>61.998281268055642</v>
      </c>
      <c r="U1912">
        <v>79.040776882649979</v>
      </c>
      <c r="V1912">
        <v>76.983919794588459</v>
      </c>
      <c r="W1912">
        <v>21.077480724132403</v>
      </c>
      <c r="X1912">
        <v>32.613595354893093</v>
      </c>
      <c r="Y1912">
        <v>38.750971726453457</v>
      </c>
      <c r="AT1912" t="s">
        <v>5211</v>
      </c>
      <c r="AU1912">
        <f t="shared" si="205"/>
        <v>6.1726478155306621E-8</v>
      </c>
      <c r="AV1912">
        <f t="shared" si="206"/>
        <v>6.1281532464352583E-8</v>
      </c>
      <c r="AW1912">
        <f t="shared" si="207"/>
        <v>8.1523829687264704E-8</v>
      </c>
      <c r="AX1912">
        <f t="shared" si="208"/>
        <v>8.6964485994198658E-8</v>
      </c>
      <c r="AY1912">
        <f t="shared" si="209"/>
        <v>2.6316389684106154E-8</v>
      </c>
      <c r="AZ1912">
        <f t="shared" si="210"/>
        <v>3.2236556589027827E-8</v>
      </c>
      <c r="BA1912">
        <f t="shared" si="211"/>
        <v>3.6728332549731572E-8</v>
      </c>
    </row>
    <row r="1913" spans="1:53" x14ac:dyDescent="0.3">
      <c r="A1913" s="3" t="s">
        <v>19215</v>
      </c>
      <c r="B1913" s="3" t="s">
        <v>29924</v>
      </c>
      <c r="C1913" s="6" t="s">
        <v>5961</v>
      </c>
      <c r="D1913" s="3">
        <v>2</v>
      </c>
      <c r="E1913" s="3">
        <v>156.88999999999999</v>
      </c>
      <c r="F1913" s="3">
        <v>17008.462599999999</v>
      </c>
      <c r="G1913" s="4">
        <v>129.0479206</v>
      </c>
      <c r="H1913" s="4">
        <v>104.6487541</v>
      </c>
      <c r="I1913" s="4">
        <v>104.6249392</v>
      </c>
      <c r="J1913" s="4">
        <v>175.3822021</v>
      </c>
      <c r="K1913" s="4">
        <v>84.22061454</v>
      </c>
      <c r="L1913" s="4">
        <v>96.488040409999996</v>
      </c>
      <c r="M1913" s="4" t="s">
        <v>30021</v>
      </c>
      <c r="R1913" t="s">
        <v>5210</v>
      </c>
      <c r="AT1913" t="s">
        <v>5210</v>
      </c>
      <c r="AU1913">
        <f t="shared" si="205"/>
        <v>0</v>
      </c>
      <c r="AV1913">
        <f t="shared" si="206"/>
        <v>0</v>
      </c>
      <c r="AW1913">
        <f t="shared" si="207"/>
        <v>0</v>
      </c>
      <c r="AX1913">
        <f t="shared" si="208"/>
        <v>0</v>
      </c>
      <c r="AY1913">
        <f t="shared" si="209"/>
        <v>0</v>
      </c>
      <c r="AZ1913">
        <f t="shared" si="210"/>
        <v>0</v>
      </c>
      <c r="BA1913">
        <f t="shared" si="211"/>
        <v>0</v>
      </c>
    </row>
    <row r="1914" spans="1:53" x14ac:dyDescent="0.3">
      <c r="A1914" s="3" t="s">
        <v>22671</v>
      </c>
      <c r="B1914" s="3" t="s">
        <v>29925</v>
      </c>
      <c r="C1914" s="6" t="s">
        <v>5672</v>
      </c>
      <c r="D1914" s="3">
        <v>2</v>
      </c>
      <c r="E1914" s="3">
        <v>141.69</v>
      </c>
      <c r="F1914" s="3">
        <v>15609.959940000001</v>
      </c>
      <c r="G1914" s="4">
        <v>8.802606613</v>
      </c>
      <c r="H1914" s="4">
        <v>10.641110100000001</v>
      </c>
      <c r="I1914" s="4">
        <v>12.563471959999999</v>
      </c>
      <c r="J1914" s="4">
        <v>11.00299396</v>
      </c>
      <c r="K1914" s="4">
        <v>16.467969069999999</v>
      </c>
      <c r="L1914" s="4">
        <v>27.85020935</v>
      </c>
      <c r="M1914" s="4" t="s">
        <v>30021</v>
      </c>
      <c r="R1914" t="s">
        <v>6452</v>
      </c>
      <c r="S1914">
        <v>29.889520699999998</v>
      </c>
      <c r="T1914">
        <v>23.637204619999999</v>
      </c>
      <c r="U1914">
        <v>27.64948343</v>
      </c>
      <c r="V1914">
        <v>24.27863301</v>
      </c>
      <c r="W1914">
        <v>8.8494219649999994</v>
      </c>
      <c r="X1914">
        <v>23.239472039999999</v>
      </c>
      <c r="AT1914" t="s">
        <v>6452</v>
      </c>
      <c r="AU1914">
        <f t="shared" si="205"/>
        <v>2.2157980781776344E-8</v>
      </c>
      <c r="AV1914">
        <f t="shared" si="206"/>
        <v>2.3363939978017113E-8</v>
      </c>
      <c r="AW1914">
        <f t="shared" si="207"/>
        <v>2.851808733401957E-8</v>
      </c>
      <c r="AX1914">
        <f t="shared" si="208"/>
        <v>2.7426231945451712E-8</v>
      </c>
      <c r="AY1914">
        <f t="shared" si="209"/>
        <v>1.1048988252347906E-8</v>
      </c>
      <c r="AZ1914">
        <f t="shared" si="210"/>
        <v>2.297080549888504E-8</v>
      </c>
      <c r="BA1914">
        <f t="shared" si="211"/>
        <v>0</v>
      </c>
    </row>
    <row r="1915" spans="1:53" x14ac:dyDescent="0.3">
      <c r="A1915" s="3" t="s">
        <v>9299</v>
      </c>
      <c r="B1915" s="3" t="s">
        <v>29926</v>
      </c>
      <c r="C1915" s="6" t="s">
        <v>3010</v>
      </c>
      <c r="D1915" s="3">
        <v>2</v>
      </c>
      <c r="E1915" s="3">
        <v>55.74</v>
      </c>
      <c r="F1915" s="3">
        <v>59327.474040000001</v>
      </c>
      <c r="G1915" s="4">
        <v>2.4266485644875866</v>
      </c>
      <c r="H1915" s="4">
        <v>3.1910326255488415</v>
      </c>
      <c r="I1915" s="4">
        <v>3.1413990226727404</v>
      </c>
      <c r="J1915" s="4">
        <v>3.7804579465166528</v>
      </c>
      <c r="K1915" s="4">
        <v>5.0570949222784325</v>
      </c>
      <c r="L1915" s="4">
        <v>3.0846400741504425</v>
      </c>
      <c r="M1915" s="4">
        <v>2.3777897072366874</v>
      </c>
      <c r="R1915" t="s">
        <v>8486</v>
      </c>
      <c r="AT1915" t="s">
        <v>8486</v>
      </c>
      <c r="AU1915">
        <f t="shared" si="205"/>
        <v>0</v>
      </c>
      <c r="AV1915">
        <f t="shared" si="206"/>
        <v>0</v>
      </c>
      <c r="AW1915">
        <f t="shared" si="207"/>
        <v>0</v>
      </c>
      <c r="AX1915">
        <f t="shared" si="208"/>
        <v>0</v>
      </c>
      <c r="AY1915">
        <f t="shared" si="209"/>
        <v>0</v>
      </c>
      <c r="AZ1915">
        <f t="shared" si="210"/>
        <v>0</v>
      </c>
      <c r="BA1915">
        <f t="shared" si="211"/>
        <v>0</v>
      </c>
    </row>
    <row r="1916" spans="1:53" x14ac:dyDescent="0.3">
      <c r="A1916" s="3" t="s">
        <v>12812</v>
      </c>
      <c r="B1916" s="3" t="s">
        <v>29927</v>
      </c>
      <c r="C1916" s="6" t="s">
        <v>3865</v>
      </c>
      <c r="D1916" s="3">
        <v>2</v>
      </c>
      <c r="E1916" s="3">
        <v>162.02000000000001</v>
      </c>
      <c r="F1916" s="3">
        <v>23423.665400000002</v>
      </c>
      <c r="G1916" s="4">
        <v>91.819554057077852</v>
      </c>
      <c r="H1916" s="4">
        <v>40.982895142511438</v>
      </c>
      <c r="I1916" s="4">
        <v>50.941306007945748</v>
      </c>
      <c r="J1916" s="4">
        <v>54.073750529919913</v>
      </c>
      <c r="K1916" s="4">
        <v>16.884548350694896</v>
      </c>
      <c r="L1916" s="4">
        <v>41.083208334469909</v>
      </c>
      <c r="M1916" s="4">
        <v>60.382786395843588</v>
      </c>
      <c r="R1916" t="s">
        <v>8500</v>
      </c>
      <c r="AT1916" t="s">
        <v>8500</v>
      </c>
      <c r="AU1916">
        <f t="shared" si="205"/>
        <v>0</v>
      </c>
      <c r="AV1916">
        <f t="shared" si="206"/>
        <v>0</v>
      </c>
      <c r="AW1916">
        <f t="shared" si="207"/>
        <v>0</v>
      </c>
      <c r="AX1916">
        <f t="shared" si="208"/>
        <v>0</v>
      </c>
      <c r="AY1916">
        <f t="shared" si="209"/>
        <v>0</v>
      </c>
      <c r="AZ1916">
        <f t="shared" si="210"/>
        <v>0</v>
      </c>
      <c r="BA1916">
        <f t="shared" si="211"/>
        <v>0</v>
      </c>
    </row>
    <row r="1917" spans="1:53" x14ac:dyDescent="0.3">
      <c r="A1917" s="3" t="s">
        <v>9100</v>
      </c>
      <c r="B1917" s="3" t="s">
        <v>29928</v>
      </c>
      <c r="C1917" s="6" t="s">
        <v>3462</v>
      </c>
      <c r="D1917" s="3">
        <v>2</v>
      </c>
      <c r="E1917" s="3">
        <v>78.349999999999994</v>
      </c>
      <c r="F1917" s="3">
        <v>14899.608029999999</v>
      </c>
      <c r="G1917" s="4">
        <v>3.617647909</v>
      </c>
      <c r="H1917" s="4">
        <v>0.15604330699999999</v>
      </c>
      <c r="I1917" s="4">
        <v>1.4137500110000001</v>
      </c>
      <c r="J1917" s="4">
        <v>20.764173830000001</v>
      </c>
      <c r="K1917" s="4">
        <v>2.0501239000000001E-2</v>
      </c>
      <c r="L1917" s="4">
        <v>2.566292657</v>
      </c>
      <c r="M1917" s="4" t="s">
        <v>30021</v>
      </c>
      <c r="R1917" t="s">
        <v>8499</v>
      </c>
      <c r="AT1917" t="s">
        <v>8499</v>
      </c>
      <c r="AU1917">
        <f t="shared" si="205"/>
        <v>0</v>
      </c>
      <c r="AV1917">
        <f t="shared" si="206"/>
        <v>0</v>
      </c>
      <c r="AW1917">
        <f t="shared" si="207"/>
        <v>0</v>
      </c>
      <c r="AX1917">
        <f t="shared" si="208"/>
        <v>0</v>
      </c>
      <c r="AY1917">
        <f t="shared" si="209"/>
        <v>0</v>
      </c>
      <c r="AZ1917">
        <f t="shared" si="210"/>
        <v>0</v>
      </c>
      <c r="BA1917">
        <f t="shared" si="211"/>
        <v>0</v>
      </c>
    </row>
    <row r="1918" spans="1:53" x14ac:dyDescent="0.3">
      <c r="A1918" s="3" t="s">
        <v>9818</v>
      </c>
      <c r="B1918" s="3" t="s">
        <v>29929</v>
      </c>
      <c r="C1918" s="6" t="s">
        <v>6888</v>
      </c>
      <c r="D1918" s="3">
        <v>2</v>
      </c>
      <c r="E1918" s="3">
        <v>79.98</v>
      </c>
      <c r="F1918" s="3">
        <v>50498.756070000003</v>
      </c>
      <c r="G1918" s="4">
        <v>2.1910245706447715</v>
      </c>
      <c r="H1918" s="4">
        <v>8.3445696555625091</v>
      </c>
      <c r="I1918" s="4">
        <v>8.9549119285808061</v>
      </c>
      <c r="J1918" s="4">
        <v>7.6060469638470352</v>
      </c>
      <c r="K1918" s="4">
        <v>13.777824508382508</v>
      </c>
      <c r="L1918" s="4">
        <v>9.8974382422914946</v>
      </c>
      <c r="M1918" s="4">
        <v>8.6170561863962707</v>
      </c>
      <c r="R1918" t="s">
        <v>15272</v>
      </c>
      <c r="AT1918" t="s">
        <v>15272</v>
      </c>
      <c r="AU1918">
        <f t="shared" si="205"/>
        <v>0</v>
      </c>
      <c r="AV1918">
        <f t="shared" si="206"/>
        <v>0</v>
      </c>
      <c r="AW1918">
        <f t="shared" si="207"/>
        <v>0</v>
      </c>
      <c r="AX1918">
        <f t="shared" si="208"/>
        <v>0</v>
      </c>
      <c r="AY1918">
        <f t="shared" si="209"/>
        <v>0</v>
      </c>
      <c r="AZ1918">
        <f t="shared" si="210"/>
        <v>0</v>
      </c>
      <c r="BA1918">
        <f t="shared" si="211"/>
        <v>0</v>
      </c>
    </row>
    <row r="1919" spans="1:53" x14ac:dyDescent="0.3">
      <c r="A1919" s="3" t="s">
        <v>12470</v>
      </c>
      <c r="B1919" s="3" t="s">
        <v>29930</v>
      </c>
      <c r="C1919" s="6" t="s">
        <v>6692</v>
      </c>
      <c r="D1919" s="3">
        <v>2</v>
      </c>
      <c r="E1919" s="3">
        <v>105.2</v>
      </c>
      <c r="F1919" s="3">
        <v>17403.64618</v>
      </c>
      <c r="G1919" s="4">
        <v>46.432717824869513</v>
      </c>
      <c r="H1919" s="4">
        <v>10.829648857645795</v>
      </c>
      <c r="I1919" s="4">
        <v>30.603567065279318</v>
      </c>
      <c r="J1919" s="4">
        <v>11.341212214538237</v>
      </c>
      <c r="K1919" s="4">
        <v>15.086992140740199</v>
      </c>
      <c r="L1919" s="4">
        <v>14.409615590620483</v>
      </c>
      <c r="M1919" s="4">
        <v>29.488613831031678</v>
      </c>
      <c r="R1919" t="s">
        <v>5809</v>
      </c>
      <c r="S1919">
        <v>59.464680124507332</v>
      </c>
      <c r="T1919">
        <v>74.115324311104843</v>
      </c>
      <c r="U1919">
        <v>48.139692937572811</v>
      </c>
      <c r="V1919">
        <v>47.759809060016835</v>
      </c>
      <c r="W1919">
        <v>172.25277018978795</v>
      </c>
      <c r="X1919">
        <v>16.485239960660252</v>
      </c>
      <c r="Y1919">
        <v>325.27573343676227</v>
      </c>
      <c r="AT1919" t="s">
        <v>5809</v>
      </c>
      <c r="AU1919">
        <f t="shared" si="205"/>
        <v>4.4082916304285573E-8</v>
      </c>
      <c r="AV1919">
        <f t="shared" si="206"/>
        <v>7.3258492977243012E-8</v>
      </c>
      <c r="AW1919">
        <f t="shared" si="207"/>
        <v>4.9651993351059377E-8</v>
      </c>
      <c r="AX1919">
        <f t="shared" si="208"/>
        <v>5.3951620769216762E-8</v>
      </c>
      <c r="AY1919">
        <f t="shared" si="209"/>
        <v>2.1506702265850774E-7</v>
      </c>
      <c r="AZ1919">
        <f t="shared" si="210"/>
        <v>1.6294657644846131E-8</v>
      </c>
      <c r="BA1919">
        <f t="shared" si="211"/>
        <v>3.082976961805504E-7</v>
      </c>
    </row>
    <row r="1920" spans="1:53" x14ac:dyDescent="0.3">
      <c r="A1920" s="3" t="s">
        <v>17895</v>
      </c>
      <c r="B1920" s="3" t="s">
        <v>29931</v>
      </c>
      <c r="C1920" s="6" t="s">
        <v>6263</v>
      </c>
      <c r="D1920" s="3">
        <v>2</v>
      </c>
      <c r="E1920" s="3">
        <v>97.28</v>
      </c>
      <c r="F1920" s="3">
        <v>43188.956469999997</v>
      </c>
      <c r="G1920" s="4">
        <v>12.224377994258877</v>
      </c>
      <c r="H1920" s="4">
        <v>2.3326393247371309</v>
      </c>
      <c r="I1920" s="4">
        <v>4.0955562066313878</v>
      </c>
      <c r="J1920" s="4">
        <v>3.2850866794760316</v>
      </c>
      <c r="K1920" s="4">
        <v>5.3658984256861713</v>
      </c>
      <c r="L1920" s="4">
        <v>4.8380609032041155</v>
      </c>
      <c r="M1920" s="4">
        <v>4.9951429061513952</v>
      </c>
      <c r="R1920" t="s">
        <v>6626</v>
      </c>
      <c r="AT1920" t="s">
        <v>6626</v>
      </c>
      <c r="AU1920">
        <f t="shared" si="205"/>
        <v>0</v>
      </c>
      <c r="AV1920">
        <f t="shared" si="206"/>
        <v>0</v>
      </c>
      <c r="AW1920">
        <f t="shared" si="207"/>
        <v>0</v>
      </c>
      <c r="AX1920">
        <f t="shared" si="208"/>
        <v>0</v>
      </c>
      <c r="AY1920">
        <f t="shared" si="209"/>
        <v>0</v>
      </c>
      <c r="AZ1920">
        <f t="shared" si="210"/>
        <v>0</v>
      </c>
      <c r="BA1920">
        <f t="shared" si="211"/>
        <v>0</v>
      </c>
    </row>
    <row r="1921" spans="1:53" x14ac:dyDescent="0.3">
      <c r="A1921" s="3" t="s">
        <v>20181</v>
      </c>
      <c r="B1921" s="3" t="s">
        <v>29932</v>
      </c>
      <c r="C1921" s="6" t="s">
        <v>8475</v>
      </c>
      <c r="D1921" s="3">
        <v>2</v>
      </c>
      <c r="E1921" s="3">
        <v>1246.47</v>
      </c>
      <c r="F1921" s="3">
        <v>52633.139159999999</v>
      </c>
      <c r="G1921" s="4">
        <v>25.028953778765946</v>
      </c>
      <c r="H1921" s="4">
        <v>24.68258672988253</v>
      </c>
      <c r="I1921" s="4">
        <v>11.915914504138971</v>
      </c>
      <c r="J1921" s="4">
        <v>9.5858008841490658</v>
      </c>
      <c r="K1921" s="4">
        <v>12.776834661726429</v>
      </c>
      <c r="L1921" s="4">
        <v>14.169085600316649</v>
      </c>
      <c r="M1921" s="4">
        <v>13.678944286104313</v>
      </c>
      <c r="R1921" t="s">
        <v>6628</v>
      </c>
      <c r="AT1921" t="s">
        <v>6628</v>
      </c>
      <c r="AU1921">
        <f t="shared" si="205"/>
        <v>0</v>
      </c>
      <c r="AV1921">
        <f t="shared" si="206"/>
        <v>0</v>
      </c>
      <c r="AW1921">
        <f t="shared" si="207"/>
        <v>0</v>
      </c>
      <c r="AX1921">
        <f t="shared" si="208"/>
        <v>0</v>
      </c>
      <c r="AY1921">
        <f t="shared" si="209"/>
        <v>0</v>
      </c>
      <c r="AZ1921">
        <f t="shared" si="210"/>
        <v>0</v>
      </c>
      <c r="BA1921">
        <f t="shared" si="211"/>
        <v>0</v>
      </c>
    </row>
    <row r="1922" spans="1:53" x14ac:dyDescent="0.3">
      <c r="A1922" s="3" t="s">
        <v>18193</v>
      </c>
      <c r="B1922" s="3" t="s">
        <v>29933</v>
      </c>
      <c r="C1922" s="6" t="s">
        <v>3179</v>
      </c>
      <c r="D1922" s="3">
        <v>2</v>
      </c>
      <c r="E1922" s="3">
        <v>45.52</v>
      </c>
      <c r="F1922" s="3">
        <v>13784.63774</v>
      </c>
      <c r="G1922" s="4">
        <v>647.8710954283091</v>
      </c>
      <c r="H1922" s="4">
        <v>319.84123000370562</v>
      </c>
      <c r="I1922" s="4">
        <v>513.1310192651224</v>
      </c>
      <c r="J1922" s="4">
        <v>399.39561651403596</v>
      </c>
      <c r="K1922" s="4">
        <v>274.05119847542778</v>
      </c>
      <c r="L1922" s="4">
        <v>413.0890555450008</v>
      </c>
      <c r="M1922" s="4">
        <v>583.39340781327724</v>
      </c>
      <c r="R1922" t="s">
        <v>6630</v>
      </c>
      <c r="AT1922" t="s">
        <v>6630</v>
      </c>
      <c r="AU1922">
        <f t="shared" si="205"/>
        <v>0</v>
      </c>
      <c r="AV1922">
        <f t="shared" si="206"/>
        <v>0</v>
      </c>
      <c r="AW1922">
        <f t="shared" si="207"/>
        <v>0</v>
      </c>
      <c r="AX1922">
        <f t="shared" si="208"/>
        <v>0</v>
      </c>
      <c r="AY1922">
        <f t="shared" si="209"/>
        <v>0</v>
      </c>
      <c r="AZ1922">
        <f t="shared" si="210"/>
        <v>0</v>
      </c>
      <c r="BA1922">
        <f t="shared" si="211"/>
        <v>0</v>
      </c>
    </row>
    <row r="1923" spans="1:53" x14ac:dyDescent="0.3">
      <c r="A1923" s="3" t="s">
        <v>10225</v>
      </c>
      <c r="B1923" s="3" t="s">
        <v>29934</v>
      </c>
      <c r="C1923" s="6" t="s">
        <v>5254</v>
      </c>
      <c r="D1923" s="3">
        <v>2</v>
      </c>
      <c r="E1923" s="3">
        <v>97.77</v>
      </c>
      <c r="F1923" s="3">
        <v>12233.6764</v>
      </c>
      <c r="G1923" s="4">
        <v>57.523513401370565</v>
      </c>
      <c r="H1923" s="4">
        <v>1.2126999698291614</v>
      </c>
      <c r="I1923" s="4">
        <v>15.937856114364392</v>
      </c>
      <c r="J1923" s="4">
        <v>7.3357855112459349</v>
      </c>
      <c r="K1923" s="4">
        <v>28.815086782932035</v>
      </c>
      <c r="L1923" s="4">
        <v>0.68366277051386548</v>
      </c>
      <c r="M1923" s="4">
        <v>111.94359952326764</v>
      </c>
      <c r="R1923" t="s">
        <v>23658</v>
      </c>
      <c r="AT1923" t="s">
        <v>23658</v>
      </c>
      <c r="AU1923">
        <f t="shared" ref="AU1923:AU1986" si="212">S1923/AK$2/(10^-15)/(6.022*10^23)</f>
        <v>0</v>
      </c>
      <c r="AV1923">
        <f t="shared" ref="AV1923:AV1986" si="213">T1923/AL$2/(10^-15)/(6.022*10^23)</f>
        <v>0</v>
      </c>
      <c r="AW1923">
        <f t="shared" ref="AW1923:AW1986" si="214">U1923/AM$2/(10^-15)/(6.022*10^23)</f>
        <v>0</v>
      </c>
      <c r="AX1923">
        <f t="shared" ref="AX1923:AX1986" si="215">V1923/AN$2/(10^-15)/(6.022*10^23)</f>
        <v>0</v>
      </c>
      <c r="AY1923">
        <f t="shared" ref="AY1923:AY1986" si="216">W1923/AO$2/(10^-15)/(6.022*10^23)</f>
        <v>0</v>
      </c>
      <c r="AZ1923">
        <f t="shared" ref="AZ1923:AZ1986" si="217">X1923/AP$2/(10^-15)/(6.022*10^23)</f>
        <v>0</v>
      </c>
      <c r="BA1923">
        <f t="shared" ref="BA1923:BA1986" si="218">Y1923/AQ$2/(10^-15)/(6.022*10^23)</f>
        <v>0</v>
      </c>
    </row>
    <row r="1924" spans="1:53" x14ac:dyDescent="0.3">
      <c r="A1924" s="3" t="s">
        <v>14815</v>
      </c>
      <c r="B1924" s="3" t="s">
        <v>29935</v>
      </c>
      <c r="C1924" s="6" t="s">
        <v>3875</v>
      </c>
      <c r="D1924" s="3">
        <v>2</v>
      </c>
      <c r="E1924" s="3">
        <v>24.77</v>
      </c>
      <c r="F1924" s="3">
        <v>79422.330870000005</v>
      </c>
      <c r="G1924" s="4">
        <v>0.44652974560093633</v>
      </c>
      <c r="H1924" s="4">
        <v>1.9055513987152013</v>
      </c>
      <c r="I1924" s="4">
        <v>0.45636055381575347</v>
      </c>
      <c r="J1924" s="4">
        <v>1.3319842387831868</v>
      </c>
      <c r="K1924" s="4">
        <v>9.6689209426668761</v>
      </c>
      <c r="L1924" s="4">
        <v>9.5939033635777253</v>
      </c>
      <c r="M1924" s="4">
        <v>7.3326328631564834</v>
      </c>
      <c r="R1924" t="s">
        <v>6633</v>
      </c>
      <c r="AT1924" t="s">
        <v>6633</v>
      </c>
      <c r="AU1924">
        <f t="shared" si="212"/>
        <v>0</v>
      </c>
      <c r="AV1924">
        <f t="shared" si="213"/>
        <v>0</v>
      </c>
      <c r="AW1924">
        <f t="shared" si="214"/>
        <v>0</v>
      </c>
      <c r="AX1924">
        <f t="shared" si="215"/>
        <v>0</v>
      </c>
      <c r="AY1924">
        <f t="shared" si="216"/>
        <v>0</v>
      </c>
      <c r="AZ1924">
        <f t="shared" si="217"/>
        <v>0</v>
      </c>
      <c r="BA1924">
        <f t="shared" si="218"/>
        <v>0</v>
      </c>
    </row>
    <row r="1925" spans="1:53" x14ac:dyDescent="0.3">
      <c r="A1925" s="3" t="s">
        <v>14707</v>
      </c>
      <c r="B1925" s="3" t="s">
        <v>29936</v>
      </c>
      <c r="C1925" s="6" t="s">
        <v>3794</v>
      </c>
      <c r="D1925" s="3">
        <v>2</v>
      </c>
      <c r="E1925" s="3">
        <v>188.3</v>
      </c>
      <c r="F1925" s="3">
        <v>48857.130649999999</v>
      </c>
      <c r="G1925" s="4">
        <v>3.5445879325839735</v>
      </c>
      <c r="H1925" s="4">
        <v>3.4287277197865351</v>
      </c>
      <c r="I1925" s="4">
        <v>2.430350584581519</v>
      </c>
      <c r="J1925" s="4">
        <v>2.427184411935805</v>
      </c>
      <c r="K1925" s="4">
        <v>8.613255329939562E-2</v>
      </c>
      <c r="L1925" s="4">
        <v>0.73094824411258896</v>
      </c>
      <c r="M1925" s="4">
        <v>0.79738377268918681</v>
      </c>
      <c r="R1925" t="s">
        <v>15297</v>
      </c>
      <c r="AT1925" t="s">
        <v>15297</v>
      </c>
      <c r="AU1925">
        <f t="shared" si="212"/>
        <v>0</v>
      </c>
      <c r="AV1925">
        <f t="shared" si="213"/>
        <v>0</v>
      </c>
      <c r="AW1925">
        <f t="shared" si="214"/>
        <v>0</v>
      </c>
      <c r="AX1925">
        <f t="shared" si="215"/>
        <v>0</v>
      </c>
      <c r="AY1925">
        <f t="shared" si="216"/>
        <v>0</v>
      </c>
      <c r="AZ1925">
        <f t="shared" si="217"/>
        <v>0</v>
      </c>
      <c r="BA1925">
        <f t="shared" si="218"/>
        <v>0</v>
      </c>
    </row>
    <row r="1926" spans="1:53" x14ac:dyDescent="0.3">
      <c r="A1926" s="3" t="s">
        <v>20818</v>
      </c>
      <c r="B1926" s="3" t="s">
        <v>29937</v>
      </c>
      <c r="C1926" s="6" t="s">
        <v>3877</v>
      </c>
      <c r="D1926" s="3">
        <v>2</v>
      </c>
      <c r="E1926" s="3">
        <v>117.68</v>
      </c>
      <c r="F1926" s="3">
        <v>45163.061199999996</v>
      </c>
      <c r="G1926" s="4">
        <v>10.113521728910497</v>
      </c>
      <c r="H1926" s="4">
        <v>3.7471964848518935</v>
      </c>
      <c r="I1926" s="4">
        <v>4.051152074477117</v>
      </c>
      <c r="J1926" s="4">
        <v>3.3333136027046062</v>
      </c>
      <c r="K1926" s="4">
        <v>1.025641549919063</v>
      </c>
      <c r="L1926" s="4">
        <v>1.3239174068295938</v>
      </c>
      <c r="M1926" s="4">
        <v>2.4287518403452899</v>
      </c>
      <c r="R1926" t="s">
        <v>6635</v>
      </c>
      <c r="S1926">
        <v>20276.685616801562</v>
      </c>
      <c r="T1926">
        <v>10290.494011108016</v>
      </c>
      <c r="U1926">
        <v>16560.377508255588</v>
      </c>
      <c r="V1926">
        <v>9829.0214993805912</v>
      </c>
      <c r="W1926">
        <v>12231.061163200577</v>
      </c>
      <c r="X1926">
        <v>10770.059836226079</v>
      </c>
      <c r="Y1926">
        <v>25653.606284712394</v>
      </c>
      <c r="AT1926" t="s">
        <v>6635</v>
      </c>
      <c r="AU1926">
        <f t="shared" si="212"/>
        <v>1.5031703409523388E-5</v>
      </c>
      <c r="AV1926">
        <f t="shared" si="213"/>
        <v>1.0171527821705351E-5</v>
      </c>
      <c r="AW1926">
        <f t="shared" si="214"/>
        <v>1.7080619001812802E-5</v>
      </c>
      <c r="AX1926">
        <f t="shared" si="215"/>
        <v>1.1103303193709902E-5</v>
      </c>
      <c r="AY1926">
        <f t="shared" si="216"/>
        <v>1.5271150097762564E-5</v>
      </c>
      <c r="AZ1926">
        <f t="shared" si="217"/>
        <v>1.0645549489398079E-5</v>
      </c>
      <c r="BA1926">
        <f t="shared" si="218"/>
        <v>2.4314594982958726E-5</v>
      </c>
    </row>
    <row r="1927" spans="1:53" x14ac:dyDescent="0.3">
      <c r="A1927" s="3" t="s">
        <v>9392</v>
      </c>
      <c r="B1927" s="3" t="s">
        <v>29938</v>
      </c>
      <c r="C1927" s="6" t="s">
        <v>6437</v>
      </c>
      <c r="D1927" s="3">
        <v>2</v>
      </c>
      <c r="E1927" s="3">
        <v>115.76</v>
      </c>
      <c r="F1927" s="3">
        <v>14709.3447</v>
      </c>
      <c r="G1927" s="4">
        <v>136.41824017151529</v>
      </c>
      <c r="H1927" s="4">
        <v>141.41535552181458</v>
      </c>
      <c r="I1927" s="4">
        <v>132.30735663422911</v>
      </c>
      <c r="J1927" s="4">
        <v>94.218306113994529</v>
      </c>
      <c r="K1927" s="4">
        <v>315.92763012177107</v>
      </c>
      <c r="L1927" s="4">
        <v>178.44335548071365</v>
      </c>
      <c r="M1927" s="4">
        <v>268.11987949771856</v>
      </c>
      <c r="R1927" t="s">
        <v>4901</v>
      </c>
      <c r="AT1927" t="s">
        <v>4901</v>
      </c>
      <c r="AU1927">
        <f t="shared" si="212"/>
        <v>0</v>
      </c>
      <c r="AV1927">
        <f t="shared" si="213"/>
        <v>0</v>
      </c>
      <c r="AW1927">
        <f t="shared" si="214"/>
        <v>0</v>
      </c>
      <c r="AX1927">
        <f t="shared" si="215"/>
        <v>0</v>
      </c>
      <c r="AY1927">
        <f t="shared" si="216"/>
        <v>0</v>
      </c>
      <c r="AZ1927">
        <f t="shared" si="217"/>
        <v>0</v>
      </c>
      <c r="BA1927">
        <f t="shared" si="218"/>
        <v>0</v>
      </c>
    </row>
    <row r="1928" spans="1:53" x14ac:dyDescent="0.3">
      <c r="A1928" s="3" t="s">
        <v>14700</v>
      </c>
      <c r="B1928" s="3" t="s">
        <v>29939</v>
      </c>
      <c r="C1928" s="6" t="s">
        <v>3520</v>
      </c>
      <c r="D1928" s="3">
        <v>2</v>
      </c>
      <c r="E1928" s="3">
        <v>70.11</v>
      </c>
      <c r="F1928" s="3">
        <v>50919.635009999998</v>
      </c>
      <c r="G1928" s="4">
        <v>35.703219749683186</v>
      </c>
      <c r="H1928" s="4">
        <v>11.909504834777325</v>
      </c>
      <c r="I1928" s="4">
        <v>17.934901902361904</v>
      </c>
      <c r="J1928" s="4">
        <v>14.739621728343934</v>
      </c>
      <c r="K1928" s="4">
        <v>10.22857768475375</v>
      </c>
      <c r="L1928" s="4">
        <v>16.752984713088765</v>
      </c>
      <c r="M1928" s="4">
        <v>23.068193000323387</v>
      </c>
      <c r="R1928" t="s">
        <v>4903</v>
      </c>
      <c r="AT1928" t="s">
        <v>4903</v>
      </c>
      <c r="AU1928">
        <f t="shared" si="212"/>
        <v>0</v>
      </c>
      <c r="AV1928">
        <f t="shared" si="213"/>
        <v>0</v>
      </c>
      <c r="AW1928">
        <f t="shared" si="214"/>
        <v>0</v>
      </c>
      <c r="AX1928">
        <f t="shared" si="215"/>
        <v>0</v>
      </c>
      <c r="AY1928">
        <f t="shared" si="216"/>
        <v>0</v>
      </c>
      <c r="AZ1928">
        <f t="shared" si="217"/>
        <v>0</v>
      </c>
      <c r="BA1928">
        <f t="shared" si="218"/>
        <v>0</v>
      </c>
    </row>
    <row r="1929" spans="1:53" x14ac:dyDescent="0.3">
      <c r="A1929" s="3" t="s">
        <v>18366</v>
      </c>
      <c r="B1929" s="3" t="s">
        <v>29940</v>
      </c>
      <c r="C1929" s="6" t="s">
        <v>2816</v>
      </c>
      <c r="D1929" s="3">
        <v>2</v>
      </c>
      <c r="E1929" s="3">
        <v>140.96</v>
      </c>
      <c r="F1929" s="3">
        <v>36809.735849999997</v>
      </c>
      <c r="G1929" s="4">
        <v>4.7113356143983092</v>
      </c>
      <c r="H1929" s="4">
        <v>1.5047299372886378</v>
      </c>
      <c r="I1929" s="4">
        <v>3.2582769061707184</v>
      </c>
      <c r="J1929" s="4">
        <v>3.4423320287718453</v>
      </c>
      <c r="K1929" s="4">
        <v>2.7558246122204446</v>
      </c>
      <c r="L1929" s="4">
        <v>0.99405200405389393</v>
      </c>
      <c r="M1929" s="4">
        <v>1.2021737025224746</v>
      </c>
      <c r="R1929" t="s">
        <v>4905</v>
      </c>
      <c r="AT1929" t="s">
        <v>4905</v>
      </c>
      <c r="AU1929">
        <f t="shared" si="212"/>
        <v>0</v>
      </c>
      <c r="AV1929">
        <f t="shared" si="213"/>
        <v>0</v>
      </c>
      <c r="AW1929">
        <f t="shared" si="214"/>
        <v>0</v>
      </c>
      <c r="AX1929">
        <f t="shared" si="215"/>
        <v>0</v>
      </c>
      <c r="AY1929">
        <f t="shared" si="216"/>
        <v>0</v>
      </c>
      <c r="AZ1929">
        <f t="shared" si="217"/>
        <v>0</v>
      </c>
      <c r="BA1929">
        <f t="shared" si="218"/>
        <v>0</v>
      </c>
    </row>
    <row r="1930" spans="1:53" x14ac:dyDescent="0.3">
      <c r="A1930" s="3" t="s">
        <v>16713</v>
      </c>
      <c r="B1930" s="3" t="s">
        <v>29941</v>
      </c>
      <c r="C1930" s="6" t="s">
        <v>8474</v>
      </c>
      <c r="D1930" s="3">
        <v>2</v>
      </c>
      <c r="E1930" s="3">
        <v>109.72</v>
      </c>
      <c r="F1930" s="3">
        <v>31743.393960000001</v>
      </c>
      <c r="G1930" s="4">
        <v>11.91592439370574</v>
      </c>
      <c r="H1930" s="4">
        <v>15.147397084366448</v>
      </c>
      <c r="I1930" s="4">
        <v>19.05664664168539</v>
      </c>
      <c r="J1930" s="4">
        <v>15.058774896273141</v>
      </c>
      <c r="K1930" s="4">
        <v>24.470843125001561</v>
      </c>
      <c r="L1930" s="4">
        <v>18.513594248386575</v>
      </c>
      <c r="M1930" s="4">
        <v>41.541077867575801</v>
      </c>
      <c r="R1930" t="s">
        <v>3790</v>
      </c>
      <c r="S1930">
        <v>0.20563494461770376</v>
      </c>
      <c r="T1930">
        <v>4.5758951362492653E-3</v>
      </c>
      <c r="U1930">
        <v>2.2966861872027415</v>
      </c>
      <c r="V1930">
        <v>1.1239220277243762</v>
      </c>
      <c r="W1930">
        <v>1.1756372901860148</v>
      </c>
      <c r="X1930">
        <v>2.7396173163990403</v>
      </c>
      <c r="Y1930">
        <v>0.30693067213609099</v>
      </c>
      <c r="AT1930" t="s">
        <v>3790</v>
      </c>
      <c r="AU1930">
        <f t="shared" si="212"/>
        <v>1.5244323241692942E-10</v>
      </c>
      <c r="AV1930">
        <f t="shared" si="213"/>
        <v>4.5229941961313133E-12</v>
      </c>
      <c r="AW1930">
        <f t="shared" si="214"/>
        <v>2.3688362001880697E-9</v>
      </c>
      <c r="AX1930">
        <f t="shared" si="215"/>
        <v>1.2696326934170807E-9</v>
      </c>
      <c r="AY1930">
        <f t="shared" si="216"/>
        <v>1.4678475791596414E-9</v>
      </c>
      <c r="AZ1930">
        <f t="shared" si="217"/>
        <v>2.7079451894630802E-9</v>
      </c>
      <c r="BA1930">
        <f t="shared" si="218"/>
        <v>2.9091017060177096E-10</v>
      </c>
    </row>
    <row r="1931" spans="1:53" x14ac:dyDescent="0.3">
      <c r="A1931" s="3" t="s">
        <v>16296</v>
      </c>
      <c r="B1931" s="3" t="s">
        <v>29942</v>
      </c>
      <c r="C1931" s="6" t="s">
        <v>5181</v>
      </c>
      <c r="D1931" s="3">
        <v>2</v>
      </c>
      <c r="E1931" s="3">
        <v>88.79</v>
      </c>
      <c r="F1931" s="3">
        <v>24615.272779999999</v>
      </c>
      <c r="G1931" s="4">
        <v>104.35610719309319</v>
      </c>
      <c r="H1931" s="4">
        <v>40.99898947012781</v>
      </c>
      <c r="I1931" s="4">
        <v>77.686781329035199</v>
      </c>
      <c r="J1931" s="4">
        <v>96.312399198588977</v>
      </c>
      <c r="K1931" s="4">
        <v>40.85372620971031</v>
      </c>
      <c r="L1931" s="4">
        <v>53.553663133477222</v>
      </c>
      <c r="M1931" s="4">
        <v>58.524196105800563</v>
      </c>
      <c r="R1931" t="s">
        <v>4906</v>
      </c>
      <c r="S1931">
        <v>3406.7303760462269</v>
      </c>
      <c r="T1931">
        <v>4549.4389383097459</v>
      </c>
      <c r="U1931">
        <v>4406.6947937510313</v>
      </c>
      <c r="V1931">
        <v>4248.2487566961008</v>
      </c>
      <c r="W1931">
        <v>2951.3268579052515</v>
      </c>
      <c r="X1931">
        <v>3483.6920502899957</v>
      </c>
      <c r="Y1931">
        <v>3238.4535511505123</v>
      </c>
      <c r="AT1931" t="s">
        <v>4906</v>
      </c>
      <c r="AU1931">
        <f t="shared" si="212"/>
        <v>2.5255094238137452E-6</v>
      </c>
      <c r="AV1931">
        <f t="shared" si="213"/>
        <v>4.4968438526096241E-6</v>
      </c>
      <c r="AW1931">
        <f t="shared" si="214"/>
        <v>4.5451303747037584E-6</v>
      </c>
      <c r="AX1931">
        <f t="shared" si="215"/>
        <v>4.7990121896539223E-6</v>
      </c>
      <c r="AY1931">
        <f t="shared" si="216"/>
        <v>3.6848933083771185E-6</v>
      </c>
      <c r="AZ1931">
        <f t="shared" si="217"/>
        <v>3.4434178352884621E-6</v>
      </c>
      <c r="BA1931">
        <f t="shared" si="218"/>
        <v>3.0694197764418483E-6</v>
      </c>
    </row>
    <row r="1932" spans="1:53" x14ac:dyDescent="0.3">
      <c r="A1932" s="3" t="s">
        <v>20042</v>
      </c>
      <c r="B1932" s="3" t="s">
        <v>29943</v>
      </c>
      <c r="C1932" s="6" t="s">
        <v>5127</v>
      </c>
      <c r="D1932" s="3">
        <v>2</v>
      </c>
      <c r="E1932" s="3">
        <v>45.85</v>
      </c>
      <c r="F1932" s="3">
        <v>58664.181960000002</v>
      </c>
      <c r="G1932" s="4">
        <v>4.1953284269934343</v>
      </c>
      <c r="H1932" s="4">
        <v>0.74215842313795655</v>
      </c>
      <c r="I1932" s="4">
        <v>1.6272940267428073</v>
      </c>
      <c r="J1932" s="4">
        <v>0.89451734297734253</v>
      </c>
      <c r="K1932" s="4">
        <v>0.19020413976859532</v>
      </c>
      <c r="L1932" s="4">
        <v>0.4844198762780586</v>
      </c>
      <c r="M1932" s="4">
        <v>1.6561783879397154</v>
      </c>
      <c r="R1932" t="s">
        <v>4907</v>
      </c>
      <c r="S1932">
        <v>3.4984565089152908</v>
      </c>
      <c r="T1932">
        <v>1.0366491522860792</v>
      </c>
      <c r="U1932">
        <v>6.983700230219025</v>
      </c>
      <c r="V1932">
        <v>38.653810415840901</v>
      </c>
      <c r="W1932">
        <v>0.89064579381594811</v>
      </c>
      <c r="X1932">
        <v>3.704355474533811</v>
      </c>
      <c r="Y1932">
        <v>2.8834465241721245</v>
      </c>
      <c r="AT1932" t="s">
        <v>4907</v>
      </c>
      <c r="AU1932">
        <f t="shared" si="212"/>
        <v>2.5935087038858196E-9</v>
      </c>
      <c r="AV1932">
        <f t="shared" si="213"/>
        <v>1.0246646742559813E-9</v>
      </c>
      <c r="AW1932">
        <f t="shared" si="214"/>
        <v>7.2030920065546673E-9</v>
      </c>
      <c r="AX1932">
        <f t="shared" si="215"/>
        <v>4.3665076596516745E-8</v>
      </c>
      <c r="AY1932">
        <f t="shared" si="216"/>
        <v>1.1120200790284596E-9</v>
      </c>
      <c r="AZ1932">
        <f t="shared" si="217"/>
        <v>3.66153021711444E-9</v>
      </c>
      <c r="BA1932">
        <f t="shared" si="218"/>
        <v>2.7329426362969271E-9</v>
      </c>
    </row>
    <row r="1933" spans="1:53" x14ac:dyDescent="0.3">
      <c r="A1933" s="3" t="s">
        <v>22007</v>
      </c>
      <c r="B1933" s="3" t="s">
        <v>29944</v>
      </c>
      <c r="C1933" s="6" t="s">
        <v>3570</v>
      </c>
      <c r="D1933" s="3">
        <v>2</v>
      </c>
      <c r="E1933" s="3">
        <v>109.91</v>
      </c>
      <c r="F1933" s="3">
        <v>16541.251339999999</v>
      </c>
      <c r="G1933" s="4">
        <v>340.44560660000002</v>
      </c>
      <c r="H1933" s="4">
        <v>233.2797942</v>
      </c>
      <c r="I1933" s="4">
        <v>232.50444160000001</v>
      </c>
      <c r="J1933" s="4">
        <v>145.91135919999999</v>
      </c>
      <c r="K1933" s="4">
        <v>160.3994079</v>
      </c>
      <c r="L1933" s="4">
        <v>171.2682595</v>
      </c>
      <c r="M1933" s="4" t="s">
        <v>30021</v>
      </c>
      <c r="R1933" t="s">
        <v>4908</v>
      </c>
      <c r="AT1933" t="s">
        <v>4908</v>
      </c>
      <c r="AU1933">
        <f t="shared" si="212"/>
        <v>0</v>
      </c>
      <c r="AV1933">
        <f t="shared" si="213"/>
        <v>0</v>
      </c>
      <c r="AW1933">
        <f t="shared" si="214"/>
        <v>0</v>
      </c>
      <c r="AX1933">
        <f t="shared" si="215"/>
        <v>0</v>
      </c>
      <c r="AY1933">
        <f t="shared" si="216"/>
        <v>0</v>
      </c>
      <c r="AZ1933">
        <f t="shared" si="217"/>
        <v>0</v>
      </c>
      <c r="BA1933">
        <f t="shared" si="218"/>
        <v>0</v>
      </c>
    </row>
    <row r="1934" spans="1:53" x14ac:dyDescent="0.3">
      <c r="A1934" s="3" t="s">
        <v>17457</v>
      </c>
      <c r="B1934" s="3" t="s">
        <v>29945</v>
      </c>
      <c r="C1934" s="6" t="s">
        <v>3622</v>
      </c>
      <c r="D1934" s="3">
        <v>2</v>
      </c>
      <c r="E1934" s="3">
        <v>150.34</v>
      </c>
      <c r="F1934" s="3">
        <v>37577.349900000001</v>
      </c>
      <c r="G1934" s="4">
        <v>29.822287242497129</v>
      </c>
      <c r="H1934" s="4">
        <v>9.3952303955645409</v>
      </c>
      <c r="I1934" s="4">
        <v>7.908906716864335</v>
      </c>
      <c r="J1934" s="4">
        <v>3.7673042394060863</v>
      </c>
      <c r="K1934" s="4">
        <v>10.23008007889867</v>
      </c>
      <c r="L1934" s="4">
        <v>6.9187553764805605</v>
      </c>
      <c r="M1934" s="4">
        <v>13.807880299625333</v>
      </c>
      <c r="R1934" t="s">
        <v>6636</v>
      </c>
      <c r="AT1934" t="s">
        <v>6636</v>
      </c>
      <c r="AU1934">
        <f t="shared" si="212"/>
        <v>0</v>
      </c>
      <c r="AV1934">
        <f t="shared" si="213"/>
        <v>0</v>
      </c>
      <c r="AW1934">
        <f t="shared" si="214"/>
        <v>0</v>
      </c>
      <c r="AX1934">
        <f t="shared" si="215"/>
        <v>0</v>
      </c>
      <c r="AY1934">
        <f t="shared" si="216"/>
        <v>0</v>
      </c>
      <c r="AZ1934">
        <f t="shared" si="217"/>
        <v>0</v>
      </c>
      <c r="BA1934">
        <f t="shared" si="218"/>
        <v>0</v>
      </c>
    </row>
    <row r="1935" spans="1:53" x14ac:dyDescent="0.3">
      <c r="A1935" s="3" t="s">
        <v>12993</v>
      </c>
      <c r="B1935" s="3" t="s">
        <v>29946</v>
      </c>
      <c r="C1935" s="6" t="s">
        <v>8098</v>
      </c>
      <c r="D1935" s="3">
        <v>2</v>
      </c>
      <c r="E1935" s="3">
        <v>125.2</v>
      </c>
      <c r="F1935" s="3">
        <v>61508.41287</v>
      </c>
      <c r="G1935" s="4">
        <v>19.701955038090585</v>
      </c>
      <c r="H1935" s="4">
        <v>14.369008135067574</v>
      </c>
      <c r="I1935" s="4">
        <v>15.294096302268727</v>
      </c>
      <c r="J1935" s="4">
        <v>18.648617634384767</v>
      </c>
      <c r="K1935" s="4">
        <v>15.706164151993718</v>
      </c>
      <c r="L1935" s="4">
        <v>11.628886226989046</v>
      </c>
      <c r="M1935" s="4">
        <v>15.845529890279929</v>
      </c>
      <c r="R1935" t="s">
        <v>6638</v>
      </c>
      <c r="S1935">
        <v>326.89767606491506</v>
      </c>
      <c r="T1935">
        <v>202.02251775123617</v>
      </c>
      <c r="U1935">
        <v>215.62427388125502</v>
      </c>
      <c r="V1935">
        <v>237.68032423771908</v>
      </c>
      <c r="W1935">
        <v>224.7399025935438</v>
      </c>
      <c r="X1935">
        <v>151.69609160736806</v>
      </c>
      <c r="Y1935">
        <v>273.41250257221759</v>
      </c>
      <c r="AT1935" t="s">
        <v>6638</v>
      </c>
      <c r="AU1935">
        <f t="shared" si="212"/>
        <v>2.4233886172198599E-7</v>
      </c>
      <c r="AV1935">
        <f t="shared" si="213"/>
        <v>1.9968697884664581E-7</v>
      </c>
      <c r="AW1935">
        <f t="shared" si="214"/>
        <v>2.2239807443231445E-7</v>
      </c>
      <c r="AX1935">
        <f t="shared" si="215"/>
        <v>2.6849434639622865E-7</v>
      </c>
      <c r="AY1935">
        <f t="shared" si="216"/>
        <v>2.8060008364511056E-7</v>
      </c>
      <c r="AZ1935">
        <f t="shared" si="217"/>
        <v>1.4994236569816233E-7</v>
      </c>
      <c r="BA1935">
        <f t="shared" si="218"/>
        <v>2.5914150975655553E-7</v>
      </c>
    </row>
    <row r="1936" spans="1:53" x14ac:dyDescent="0.3">
      <c r="A1936" s="3" t="s">
        <v>15855</v>
      </c>
      <c r="B1936" s="3" t="s">
        <v>29947</v>
      </c>
      <c r="C1936" s="6" t="s">
        <v>5091</v>
      </c>
      <c r="D1936" s="3">
        <v>2</v>
      </c>
      <c r="E1936" s="3">
        <v>144.56</v>
      </c>
      <c r="F1936" s="3">
        <v>69607.150569999998</v>
      </c>
      <c r="G1936" s="4">
        <v>10.35110697</v>
      </c>
      <c r="H1936" s="4">
        <v>20.77447282</v>
      </c>
      <c r="I1936" s="4">
        <v>15.53341842</v>
      </c>
      <c r="J1936" s="4">
        <v>10.81999355</v>
      </c>
      <c r="K1936" s="4">
        <v>13.912601909999999</v>
      </c>
      <c r="L1936" s="4">
        <v>20.081545250000001</v>
      </c>
      <c r="M1936" s="4" t="s">
        <v>30021</v>
      </c>
      <c r="R1936" t="s">
        <v>6000</v>
      </c>
      <c r="S1936">
        <v>80.951468416387556</v>
      </c>
      <c r="T1936">
        <v>42.880118429302598</v>
      </c>
      <c r="U1936">
        <v>49.163753370413986</v>
      </c>
      <c r="V1936">
        <v>58.425944030626752</v>
      </c>
      <c r="W1936">
        <v>16.621598482392901</v>
      </c>
      <c r="X1936">
        <v>55.534480181710236</v>
      </c>
      <c r="Y1936">
        <v>74.451909845886405</v>
      </c>
      <c r="AT1936" t="s">
        <v>6000</v>
      </c>
      <c r="AU1936">
        <f t="shared" si="212"/>
        <v>6.0011704417424474E-8</v>
      </c>
      <c r="AV1936">
        <f t="shared" si="213"/>
        <v>4.2384390596881476E-8</v>
      </c>
      <c r="AW1936">
        <f t="shared" si="214"/>
        <v>5.0708224471362756E-8</v>
      </c>
      <c r="AX1936">
        <f t="shared" si="215"/>
        <v>6.600056485700589E-8</v>
      </c>
      <c r="AY1936">
        <f t="shared" si="216"/>
        <v>2.0752976532654581E-8</v>
      </c>
      <c r="AZ1936">
        <f t="shared" si="217"/>
        <v>5.4892457993023837E-8</v>
      </c>
      <c r="BA1936">
        <f t="shared" si="218"/>
        <v>7.0565830531564185E-8</v>
      </c>
    </row>
    <row r="1937" spans="1:53" x14ac:dyDescent="0.3">
      <c r="A1937" s="3" t="s">
        <v>18086</v>
      </c>
      <c r="B1937" s="3" t="s">
        <v>29948</v>
      </c>
      <c r="C1937" s="6" t="s">
        <v>6229</v>
      </c>
      <c r="D1937" s="3">
        <v>2</v>
      </c>
      <c r="E1937" s="3">
        <v>83.76</v>
      </c>
      <c r="F1937" s="3">
        <v>44757.019310000003</v>
      </c>
      <c r="G1937" s="4">
        <v>10.0043518</v>
      </c>
      <c r="H1937" s="4">
        <v>5.8523088249999997</v>
      </c>
      <c r="I1937" s="4">
        <v>7.5905135970000002</v>
      </c>
      <c r="J1937" s="4">
        <v>4.3874011660000001</v>
      </c>
      <c r="K1937" s="4">
        <v>3.422620325</v>
      </c>
      <c r="L1937" s="4">
        <v>7.751870748</v>
      </c>
      <c r="M1937" s="4" t="s">
        <v>30021</v>
      </c>
      <c r="R1937" t="s">
        <v>4174</v>
      </c>
      <c r="AT1937" t="s">
        <v>4174</v>
      </c>
      <c r="AU1937">
        <f t="shared" si="212"/>
        <v>0</v>
      </c>
      <c r="AV1937">
        <f t="shared" si="213"/>
        <v>0</v>
      </c>
      <c r="AW1937">
        <f t="shared" si="214"/>
        <v>0</v>
      </c>
      <c r="AX1937">
        <f t="shared" si="215"/>
        <v>0</v>
      </c>
      <c r="AY1937">
        <f t="shared" si="216"/>
        <v>0</v>
      </c>
      <c r="AZ1937">
        <f t="shared" si="217"/>
        <v>0</v>
      </c>
      <c r="BA1937">
        <f t="shared" si="218"/>
        <v>0</v>
      </c>
    </row>
    <row r="1938" spans="1:53" x14ac:dyDescent="0.3">
      <c r="A1938" s="3" t="s">
        <v>12339</v>
      </c>
      <c r="B1938" s="3" t="s">
        <v>29949</v>
      </c>
      <c r="C1938" s="6" t="s">
        <v>4420</v>
      </c>
      <c r="D1938" s="3">
        <v>2</v>
      </c>
      <c r="E1938" s="3">
        <v>82.13</v>
      </c>
      <c r="F1938" s="3">
        <v>29677.93562</v>
      </c>
      <c r="G1938" s="4">
        <v>28.027341589999999</v>
      </c>
      <c r="H1938" s="4">
        <v>26.038281739999999</v>
      </c>
      <c r="I1938" s="4">
        <v>12.95867048</v>
      </c>
      <c r="J1938" s="4">
        <v>32.726302480000001</v>
      </c>
      <c r="K1938" s="4">
        <v>18.090176079999999</v>
      </c>
      <c r="L1938" s="4">
        <v>18.266592849999999</v>
      </c>
      <c r="M1938" s="4" t="s">
        <v>30021</v>
      </c>
      <c r="R1938" t="s">
        <v>3261</v>
      </c>
      <c r="S1938">
        <v>4025.3385923353021</v>
      </c>
      <c r="T1938">
        <v>1005.490586260381</v>
      </c>
      <c r="U1938">
        <v>2818.3963448636623</v>
      </c>
      <c r="V1938">
        <v>1695.4065889680494</v>
      </c>
      <c r="W1938">
        <v>1691.9850697670536</v>
      </c>
      <c r="X1938">
        <v>1992.1515547074464</v>
      </c>
      <c r="Y1938">
        <v>3004.4662125736854</v>
      </c>
      <c r="AT1938" t="s">
        <v>3261</v>
      </c>
      <c r="AU1938">
        <f t="shared" si="212"/>
        <v>2.9841018885628462E-6</v>
      </c>
      <c r="AV1938">
        <f t="shared" si="213"/>
        <v>9.9386632571482048E-7</v>
      </c>
      <c r="AW1938">
        <f t="shared" si="214"/>
        <v>2.9069357953174408E-6</v>
      </c>
      <c r="AX1938">
        <f t="shared" si="215"/>
        <v>1.9152072660653001E-6</v>
      </c>
      <c r="AY1938">
        <f t="shared" si="216"/>
        <v>2.1125360767000368E-6</v>
      </c>
      <c r="AZ1938">
        <f t="shared" si="217"/>
        <v>1.9691207187805886E-6</v>
      </c>
      <c r="BA1938">
        <f t="shared" si="218"/>
        <v>2.8476456014781367E-6</v>
      </c>
    </row>
    <row r="1939" spans="1:53" x14ac:dyDescent="0.3">
      <c r="A1939" s="3" t="s">
        <v>22657</v>
      </c>
      <c r="B1939" s="3" t="s">
        <v>29950</v>
      </c>
      <c r="C1939" s="6" t="s">
        <v>5666</v>
      </c>
      <c r="D1939" s="3">
        <v>2</v>
      </c>
      <c r="E1939" s="3">
        <v>157.19999999999999</v>
      </c>
      <c r="F1939" s="3">
        <v>32682.940790000001</v>
      </c>
      <c r="G1939" s="4">
        <v>26.263979460000002</v>
      </c>
      <c r="H1939" s="4">
        <v>15.878264959999999</v>
      </c>
      <c r="I1939" s="4">
        <v>12.775216410000001</v>
      </c>
      <c r="J1939" s="4">
        <v>16.503415539999999</v>
      </c>
      <c r="K1939" s="4">
        <v>2.4501375099999998</v>
      </c>
      <c r="L1939" s="4">
        <v>17.031141860000002</v>
      </c>
      <c r="M1939" s="4" t="s">
        <v>30021</v>
      </c>
      <c r="R1939" t="s">
        <v>3259</v>
      </c>
      <c r="S1939">
        <v>3447.2535189421155</v>
      </c>
      <c r="T1939">
        <v>1065.4279143022682</v>
      </c>
      <c r="U1939">
        <v>2462.9974854659549</v>
      </c>
      <c r="V1939">
        <v>1731.0466208866351</v>
      </c>
      <c r="W1939">
        <v>1383.1562667348653</v>
      </c>
      <c r="X1939">
        <v>1375.0721562522513</v>
      </c>
      <c r="Y1939">
        <v>1970.0599217439867</v>
      </c>
      <c r="AT1939" t="s">
        <v>3259</v>
      </c>
      <c r="AU1939">
        <f t="shared" si="212"/>
        <v>2.5555504214769924E-6</v>
      </c>
      <c r="AV1939">
        <f t="shared" si="213"/>
        <v>1.0531107311902669E-6</v>
      </c>
      <c r="AW1939">
        <f t="shared" si="214"/>
        <v>2.5403721401094074E-6</v>
      </c>
      <c r="AX1939">
        <f t="shared" si="215"/>
        <v>1.9554678434025749E-6</v>
      </c>
      <c r="AY1939">
        <f t="shared" si="216"/>
        <v>1.7269463929687205E-6</v>
      </c>
      <c r="AZ1939">
        <f t="shared" si="217"/>
        <v>1.3591752426146306E-6</v>
      </c>
      <c r="BA1939">
        <f t="shared" si="218"/>
        <v>1.8672310067341253E-6</v>
      </c>
    </row>
    <row r="1940" spans="1:53" x14ac:dyDescent="0.3">
      <c r="A1940" s="3" t="s">
        <v>11444</v>
      </c>
      <c r="B1940" s="3" t="s">
        <v>29951</v>
      </c>
      <c r="C1940" s="6" t="s">
        <v>6733</v>
      </c>
      <c r="D1940" s="3">
        <v>2</v>
      </c>
      <c r="E1940" s="3">
        <v>160.9</v>
      </c>
      <c r="F1940" s="3">
        <v>34026.183369999999</v>
      </c>
      <c r="G1940" s="4">
        <v>71.811782786684574</v>
      </c>
      <c r="H1940" s="4">
        <v>45.795353042926614</v>
      </c>
      <c r="I1940" s="4">
        <v>66.183467243900708</v>
      </c>
      <c r="J1940" s="4">
        <v>65.015093688305484</v>
      </c>
      <c r="K1940" s="4">
        <v>52.437901202831981</v>
      </c>
      <c r="L1940" s="4">
        <v>73.884315432362911</v>
      </c>
      <c r="M1940" s="4">
        <v>82.186538232183523</v>
      </c>
      <c r="R1940" t="s">
        <v>3258</v>
      </c>
      <c r="S1940">
        <v>2202.8478730374168</v>
      </c>
      <c r="T1940">
        <v>652.52017600924626</v>
      </c>
      <c r="U1940">
        <v>1614.0564444054735</v>
      </c>
      <c r="V1940">
        <v>1008.1065117928511</v>
      </c>
      <c r="W1940">
        <v>1442.6637561812502</v>
      </c>
      <c r="X1940">
        <v>1096.3716517409005</v>
      </c>
      <c r="Y1940">
        <v>1521.7934396446724</v>
      </c>
      <c r="AT1940" t="s">
        <v>3258</v>
      </c>
      <c r="AU1940">
        <f t="shared" si="212"/>
        <v>1.6330359166963817E-6</v>
      </c>
      <c r="AV1940">
        <f t="shared" si="213"/>
        <v>6.4497653050841983E-7</v>
      </c>
      <c r="AW1940">
        <f t="shared" si="214"/>
        <v>1.6647617580316002E-6</v>
      </c>
      <c r="AX1940">
        <f t="shared" si="215"/>
        <v>1.1388022961079794E-6</v>
      </c>
      <c r="AY1940">
        <f t="shared" si="216"/>
        <v>1.801244754423318E-6</v>
      </c>
      <c r="AZ1940">
        <f t="shared" si="217"/>
        <v>1.083696734731481E-6</v>
      </c>
      <c r="BA1940">
        <f t="shared" si="218"/>
        <v>1.4423621662399222E-6</v>
      </c>
    </row>
    <row r="1941" spans="1:53" x14ac:dyDescent="0.3">
      <c r="A1941" s="3" t="s">
        <v>12828</v>
      </c>
      <c r="B1941" s="3" t="s">
        <v>29952</v>
      </c>
      <c r="C1941" s="6" t="s">
        <v>3513</v>
      </c>
      <c r="D1941" s="3">
        <v>2</v>
      </c>
      <c r="E1941" s="3">
        <v>169.17</v>
      </c>
      <c r="F1941" s="3">
        <v>32982.337119999997</v>
      </c>
      <c r="G1941" s="4">
        <v>95.799756206228437</v>
      </c>
      <c r="H1941" s="4">
        <v>20.647114314421398</v>
      </c>
      <c r="I1941" s="4">
        <v>83.974767139637393</v>
      </c>
      <c r="J1941" s="4">
        <v>68.656382263141026</v>
      </c>
      <c r="K1941" s="4">
        <v>187.56787807268992</v>
      </c>
      <c r="L1941" s="4">
        <v>153.2936968662093</v>
      </c>
      <c r="M1941" s="4">
        <v>152.35841714545896</v>
      </c>
      <c r="R1941" t="s">
        <v>3257</v>
      </c>
      <c r="S1941">
        <v>2793.8963796963885</v>
      </c>
      <c r="T1941">
        <v>863.35762418189711</v>
      </c>
      <c r="U1941">
        <v>2276.4418659763069</v>
      </c>
      <c r="V1941">
        <v>1475.4341199458031</v>
      </c>
      <c r="W1941">
        <v>1381.2399732955319</v>
      </c>
      <c r="X1941">
        <v>1449.6876825890949</v>
      </c>
      <c r="Y1941">
        <v>1924.396518733407</v>
      </c>
      <c r="AT1941" t="s">
        <v>3257</v>
      </c>
      <c r="AU1941">
        <f t="shared" si="212"/>
        <v>2.0711975581323752E-6</v>
      </c>
      <c r="AV1941">
        <f t="shared" si="213"/>
        <v>8.5337653226057757E-7</v>
      </c>
      <c r="AW1941">
        <f t="shared" si="214"/>
        <v>2.3479559069914522E-6</v>
      </c>
      <c r="AX1941">
        <f t="shared" si="215"/>
        <v>1.666716506534773E-6</v>
      </c>
      <c r="AY1941">
        <f t="shared" si="216"/>
        <v>1.7245537956010069E-6</v>
      </c>
      <c r="AZ1941">
        <f t="shared" si="217"/>
        <v>1.4329281548895073E-6</v>
      </c>
      <c r="BA1941">
        <f t="shared" si="218"/>
        <v>1.8239510429963362E-6</v>
      </c>
    </row>
    <row r="1942" spans="1:53" x14ac:dyDescent="0.3">
      <c r="A1942" s="3" t="s">
        <v>17071</v>
      </c>
      <c r="B1942" s="3" t="s">
        <v>29953</v>
      </c>
      <c r="C1942" s="6" t="s">
        <v>6718</v>
      </c>
      <c r="D1942" s="3">
        <v>2</v>
      </c>
      <c r="E1942" s="3">
        <v>48.55</v>
      </c>
      <c r="F1942" s="3">
        <v>38007.881179999997</v>
      </c>
      <c r="G1942" s="4">
        <v>2.3188195729999999</v>
      </c>
      <c r="H1942" s="4">
        <v>1.412460695</v>
      </c>
      <c r="I1942" s="4">
        <v>2.090528902</v>
      </c>
      <c r="J1942" s="4">
        <v>1.754965814</v>
      </c>
      <c r="K1942" s="4">
        <v>1.391224896</v>
      </c>
      <c r="L1942" s="4">
        <v>3.658322096</v>
      </c>
      <c r="M1942" s="4" t="s">
        <v>30021</v>
      </c>
      <c r="R1942" t="s">
        <v>3262</v>
      </c>
      <c r="S1942">
        <v>1575.2050191278836</v>
      </c>
      <c r="T1942">
        <v>441.64595729627183</v>
      </c>
      <c r="U1942">
        <v>1229.1780173982872</v>
      </c>
      <c r="V1942">
        <v>883.09193824379349</v>
      </c>
      <c r="W1942">
        <v>788.93219331222019</v>
      </c>
      <c r="X1942">
        <v>858.74019345851457</v>
      </c>
      <c r="Y1942">
        <v>1049.302221679538</v>
      </c>
      <c r="AT1942" t="s">
        <v>3262</v>
      </c>
      <c r="AU1942">
        <f t="shared" si="212"/>
        <v>1.1677458093596425E-6</v>
      </c>
      <c r="AV1942">
        <f t="shared" si="213"/>
        <v>4.365401833122517E-7</v>
      </c>
      <c r="AW1942">
        <f t="shared" si="214"/>
        <v>1.2677924395212249E-6</v>
      </c>
      <c r="AX1942">
        <f t="shared" si="215"/>
        <v>9.9758023103924341E-7</v>
      </c>
      <c r="AY1942">
        <f t="shared" si="216"/>
        <v>9.8502507511582869E-7</v>
      </c>
      <c r="AZ1942">
        <f t="shared" si="217"/>
        <v>8.4881248266130794E-7</v>
      </c>
      <c r="BA1942">
        <f t="shared" si="218"/>
        <v>9.9453302010254869E-7</v>
      </c>
    </row>
    <row r="1943" spans="1:53" x14ac:dyDescent="0.3">
      <c r="A1943" s="3" t="s">
        <v>15745</v>
      </c>
      <c r="B1943" s="3" t="s">
        <v>29954</v>
      </c>
      <c r="C1943" s="6" t="s">
        <v>23667</v>
      </c>
      <c r="D1943" s="3">
        <v>2</v>
      </c>
      <c r="E1943" s="3">
        <v>87.52</v>
      </c>
      <c r="F1943" s="3">
        <v>44283.469100000002</v>
      </c>
      <c r="G1943" s="4">
        <v>1.0816978173983205</v>
      </c>
      <c r="H1943" s="4">
        <v>1.9460086102749206</v>
      </c>
      <c r="I1943" s="4">
        <v>0.40066543469347959</v>
      </c>
      <c r="J1943" s="4">
        <v>1.3973769432132344</v>
      </c>
      <c r="K1943" s="4">
        <v>1.6701790309213822</v>
      </c>
      <c r="L1943" s="4">
        <v>1.0349656308786277</v>
      </c>
      <c r="M1943" s="4">
        <v>1.1060500935603186</v>
      </c>
      <c r="R1943" t="s">
        <v>3256</v>
      </c>
      <c r="S1943">
        <v>2120.6159829899025</v>
      </c>
      <c r="T1943">
        <v>689.99537490694684</v>
      </c>
      <c r="U1943">
        <v>1632.9384704566498</v>
      </c>
      <c r="V1943">
        <v>1314.903775408573</v>
      </c>
      <c r="W1943">
        <v>773.11668857804284</v>
      </c>
      <c r="X1943">
        <v>984.30337624440381</v>
      </c>
      <c r="Y1943">
        <v>1073.7236440365925</v>
      </c>
      <c r="AT1943" t="s">
        <v>3256</v>
      </c>
      <c r="AU1943">
        <f t="shared" si="212"/>
        <v>1.5720749980650582E-6</v>
      </c>
      <c r="AV1943">
        <f t="shared" si="213"/>
        <v>6.8201848668665968E-7</v>
      </c>
      <c r="AW1943">
        <f t="shared" si="214"/>
        <v>1.6842369597775547E-6</v>
      </c>
      <c r="AX1943">
        <f t="shared" si="215"/>
        <v>1.4853742348447675E-6</v>
      </c>
      <c r="AY1943">
        <f t="shared" si="216"/>
        <v>9.6527855080000272E-7</v>
      </c>
      <c r="AZ1943">
        <f t="shared" si="217"/>
        <v>9.7292405647981584E-7</v>
      </c>
      <c r="BA1943">
        <f t="shared" si="218"/>
        <v>1.0176797460220701E-6</v>
      </c>
    </row>
    <row r="1944" spans="1:53" x14ac:dyDescent="0.3">
      <c r="A1944" s="3" t="s">
        <v>9042</v>
      </c>
      <c r="B1944" s="3" t="s">
        <v>29955</v>
      </c>
      <c r="C1944" s="6" t="s">
        <v>3963</v>
      </c>
      <c r="D1944" s="3">
        <v>2</v>
      </c>
      <c r="E1944" s="3">
        <v>144.61000000000001</v>
      </c>
      <c r="F1944" s="3">
        <v>13600.25765</v>
      </c>
      <c r="G1944" s="4">
        <v>58.729376273728263</v>
      </c>
      <c r="H1944" s="4">
        <v>25.592329060521259</v>
      </c>
      <c r="I1944" s="4">
        <v>38.809782941801679</v>
      </c>
      <c r="J1944" s="4">
        <v>48.421661337383021</v>
      </c>
      <c r="K1944" s="4">
        <v>6.929912529142686</v>
      </c>
      <c r="L1944" s="4">
        <v>29.963926720929635</v>
      </c>
      <c r="M1944" s="4">
        <v>25.331567213434184</v>
      </c>
      <c r="R1944" t="s">
        <v>3260</v>
      </c>
      <c r="S1944">
        <v>1028.6013871432272</v>
      </c>
      <c r="T1944">
        <v>278.7264132966323</v>
      </c>
      <c r="U1944">
        <v>837.93046717084553</v>
      </c>
      <c r="V1944">
        <v>597.67415903051881</v>
      </c>
      <c r="W1944">
        <v>554.79723710260203</v>
      </c>
      <c r="X1944">
        <v>556.39491692863135</v>
      </c>
      <c r="Y1944">
        <v>753.62374857198449</v>
      </c>
      <c r="AT1944" t="s">
        <v>3260</v>
      </c>
      <c r="AU1944">
        <f t="shared" si="212"/>
        <v>7.6253246069710707E-7</v>
      </c>
      <c r="AV1944">
        <f t="shared" si="213"/>
        <v>2.7550411714253326E-7</v>
      </c>
      <c r="AW1944">
        <f t="shared" si="214"/>
        <v>8.6425391284838156E-7</v>
      </c>
      <c r="AX1944">
        <f t="shared" si="215"/>
        <v>6.7515951604945001E-7</v>
      </c>
      <c r="AY1944">
        <f t="shared" si="216"/>
        <v>6.9269475220257806E-7</v>
      </c>
      <c r="AZ1944">
        <f t="shared" si="217"/>
        <v>5.4996255488667677E-7</v>
      </c>
      <c r="BA1944">
        <f t="shared" si="218"/>
        <v>7.1428773064887462E-7</v>
      </c>
    </row>
    <row r="1945" spans="1:53" x14ac:dyDescent="0.3">
      <c r="A1945" s="3" t="s">
        <v>13163</v>
      </c>
      <c r="B1945" s="3" t="s">
        <v>29956</v>
      </c>
      <c r="C1945" s="6" t="s">
        <v>6596</v>
      </c>
      <c r="D1945" s="3">
        <v>2</v>
      </c>
      <c r="E1945" s="3">
        <v>153.56</v>
      </c>
      <c r="F1945" s="3">
        <v>35520.023690000002</v>
      </c>
      <c r="G1945" s="4">
        <v>77.788980275785661</v>
      </c>
      <c r="H1945" s="4">
        <v>19.059645973018561</v>
      </c>
      <c r="I1945" s="4">
        <v>37.860560451456244</v>
      </c>
      <c r="J1945" s="4">
        <v>18.867423393375365</v>
      </c>
      <c r="K1945" s="4">
        <v>3.737932532732684</v>
      </c>
      <c r="L1945" s="4">
        <v>29.937781997526926</v>
      </c>
      <c r="M1945" s="4">
        <v>36.00505790332749</v>
      </c>
      <c r="R1945" t="s">
        <v>3263</v>
      </c>
      <c r="S1945">
        <v>1903.2761206545542</v>
      </c>
      <c r="T1945">
        <v>435.87714167865346</v>
      </c>
      <c r="U1945">
        <v>1302.9773042322015</v>
      </c>
      <c r="V1945">
        <v>887.7255624008327</v>
      </c>
      <c r="W1945">
        <v>726.39167466289223</v>
      </c>
      <c r="X1945">
        <v>1005.5307947858498</v>
      </c>
      <c r="Y1945">
        <v>1515.0909348614489</v>
      </c>
      <c r="AT1945" t="s">
        <v>3263</v>
      </c>
      <c r="AU1945">
        <f t="shared" si="212"/>
        <v>1.4109545658882864E-6</v>
      </c>
      <c r="AV1945">
        <f t="shared" si="213"/>
        <v>4.3083805973202764E-7</v>
      </c>
      <c r="AW1945">
        <f t="shared" si="214"/>
        <v>1.3439101186252908E-6</v>
      </c>
      <c r="AX1945">
        <f t="shared" si="215"/>
        <v>1.0028145805525237E-6</v>
      </c>
      <c r="AY1945">
        <f t="shared" si="216"/>
        <v>9.0693981049796383E-7</v>
      </c>
      <c r="AZ1945">
        <f t="shared" si="217"/>
        <v>9.9390606939816903E-7</v>
      </c>
      <c r="BA1945">
        <f t="shared" si="218"/>
        <v>1.4360095042645752E-6</v>
      </c>
    </row>
    <row r="1946" spans="1:53" x14ac:dyDescent="0.3">
      <c r="A1946" s="3" t="s">
        <v>9530</v>
      </c>
      <c r="B1946" s="3" t="s">
        <v>29957</v>
      </c>
      <c r="C1946" s="6" t="s">
        <v>6339</v>
      </c>
      <c r="D1946" s="3">
        <v>2</v>
      </c>
      <c r="E1946" s="3">
        <v>45.81</v>
      </c>
      <c r="F1946" s="3">
        <v>11208.69015</v>
      </c>
      <c r="G1946" s="4">
        <v>17.501796859999999</v>
      </c>
      <c r="H1946" s="4">
        <v>7.5787847150000003</v>
      </c>
      <c r="I1946" s="4">
        <v>5.5777070010000003</v>
      </c>
      <c r="J1946" s="4">
        <v>7.6981245940000003</v>
      </c>
      <c r="K1946" s="4">
        <v>2.9268062439999998</v>
      </c>
      <c r="L1946" s="4">
        <v>7.3247479389999999</v>
      </c>
      <c r="M1946" s="4" t="s">
        <v>30021</v>
      </c>
      <c r="R1946" t="s">
        <v>717</v>
      </c>
      <c r="S1946">
        <v>1637.3877388882211</v>
      </c>
      <c r="T1946">
        <v>841.99312063116088</v>
      </c>
      <c r="U1946">
        <v>1298.410990785316</v>
      </c>
      <c r="V1946">
        <v>1107.7080018547485</v>
      </c>
      <c r="W1946">
        <v>1067.6156481775022</v>
      </c>
      <c r="X1946">
        <v>1447.4873971420761</v>
      </c>
      <c r="Y1946">
        <v>1553.1591215402789</v>
      </c>
      <c r="AT1946" t="s">
        <v>717</v>
      </c>
      <c r="AU1946">
        <f t="shared" si="212"/>
        <v>1.2138436883867938E-6</v>
      </c>
      <c r="AV1946">
        <f t="shared" si="213"/>
        <v>8.3225901914326128E-7</v>
      </c>
      <c r="AW1946">
        <f t="shared" si="214"/>
        <v>1.3392003552041232E-6</v>
      </c>
      <c r="AX1946">
        <f t="shared" si="215"/>
        <v>1.25131660312951E-6</v>
      </c>
      <c r="AY1946">
        <f t="shared" si="216"/>
        <v>1.3329766397613541E-6</v>
      </c>
      <c r="AZ1946">
        <f t="shared" si="217"/>
        <v>1.4307533064696075E-6</v>
      </c>
      <c r="BA1946">
        <f t="shared" si="218"/>
        <v>1.4720906902997334E-6</v>
      </c>
    </row>
    <row r="1947" spans="1:53" x14ac:dyDescent="0.3">
      <c r="A1947" s="3" t="s">
        <v>14482</v>
      </c>
      <c r="B1947" s="3" t="s">
        <v>29958</v>
      </c>
      <c r="C1947" s="6" t="s">
        <v>7429</v>
      </c>
      <c r="D1947" s="3">
        <v>2</v>
      </c>
      <c r="E1947" s="3">
        <v>147.06</v>
      </c>
      <c r="F1947" s="3">
        <v>52975.16476</v>
      </c>
      <c r="G1947" s="4">
        <v>5.3679521586129164</v>
      </c>
      <c r="H1947" s="4">
        <v>5.6151495889675989</v>
      </c>
      <c r="I1947" s="4">
        <v>4.7152103167364148</v>
      </c>
      <c r="J1947" s="4">
        <v>3.4446468116150042</v>
      </c>
      <c r="K1947" s="4">
        <v>4.2648771227255899</v>
      </c>
      <c r="L1947" s="4">
        <v>7.3878989790536149</v>
      </c>
      <c r="M1947" s="4">
        <v>7.015616831247689</v>
      </c>
      <c r="R1947" t="s">
        <v>6646</v>
      </c>
      <c r="S1947">
        <v>9.9083180609999992</v>
      </c>
      <c r="T1947">
        <v>5.5448651089999998</v>
      </c>
      <c r="U1947">
        <v>4.9707585129999998</v>
      </c>
      <c r="V1947">
        <v>5.6365009319999997</v>
      </c>
      <c r="W1947">
        <v>5.5793586380000004</v>
      </c>
      <c r="X1947">
        <v>22.63545783</v>
      </c>
      <c r="AT1947" t="s">
        <v>6646</v>
      </c>
      <c r="AU1947">
        <f t="shared" si="212"/>
        <v>7.3453275942081417E-9</v>
      </c>
      <c r="AV1947">
        <f t="shared" si="213"/>
        <v>5.4807621152994572E-9</v>
      </c>
      <c r="AW1947">
        <f t="shared" si="214"/>
        <v>5.1269140614847006E-9</v>
      </c>
      <c r="AX1947">
        <f t="shared" si="215"/>
        <v>6.3672440642813089E-9</v>
      </c>
      <c r="AY1947">
        <f t="shared" si="216"/>
        <v>6.9661349962418515E-9</v>
      </c>
      <c r="AZ1947">
        <f t="shared" si="217"/>
        <v>2.2373774167338806E-8</v>
      </c>
      <c r="BA1947">
        <f t="shared" si="218"/>
        <v>0</v>
      </c>
    </row>
    <row r="1948" spans="1:53" x14ac:dyDescent="0.3">
      <c r="A1948" s="3" t="s">
        <v>9784</v>
      </c>
      <c r="B1948" s="3" t="s">
        <v>29959</v>
      </c>
      <c r="C1948" s="6" t="s">
        <v>2886</v>
      </c>
      <c r="D1948" s="3">
        <v>2</v>
      </c>
      <c r="E1948" s="3">
        <v>149.56</v>
      </c>
      <c r="F1948" s="3">
        <v>52859.737419999998</v>
      </c>
      <c r="G1948" s="4">
        <v>85.429737218510041</v>
      </c>
      <c r="H1948" s="4">
        <v>63.418047486466506</v>
      </c>
      <c r="I1948" s="4">
        <v>63.025566222233756</v>
      </c>
      <c r="J1948" s="4">
        <v>39.841280766100631</v>
      </c>
      <c r="K1948" s="4">
        <v>45.06283446649703</v>
      </c>
      <c r="L1948" s="4">
        <v>50.961963018398642</v>
      </c>
      <c r="M1948" s="4">
        <v>90.888579440780646</v>
      </c>
      <c r="R1948" t="s">
        <v>3221</v>
      </c>
      <c r="S1948">
        <v>14100.359796740837</v>
      </c>
      <c r="T1948">
        <v>5501.2113906393033</v>
      </c>
      <c r="U1948">
        <v>8331.4596690532089</v>
      </c>
      <c r="V1948">
        <v>7002.1163019161895</v>
      </c>
      <c r="W1948">
        <v>4800.5750831926161</v>
      </c>
      <c r="X1948">
        <v>8024.2481564587442</v>
      </c>
      <c r="Y1948">
        <v>10317.875876855785</v>
      </c>
      <c r="AT1948" t="s">
        <v>3221</v>
      </c>
      <c r="AU1948">
        <f t="shared" si="212"/>
        <v>1.0453011425918091E-5</v>
      </c>
      <c r="AV1948">
        <f t="shared" si="213"/>
        <v>5.4376130681937095E-6</v>
      </c>
      <c r="AW1948">
        <f t="shared" si="214"/>
        <v>8.5931910830610822E-6</v>
      </c>
      <c r="AX1948">
        <f t="shared" si="215"/>
        <v>7.9099043890272956E-6</v>
      </c>
      <c r="AY1948">
        <f t="shared" si="216"/>
        <v>5.9937810524225919E-6</v>
      </c>
      <c r="AZ1948">
        <f t="shared" si="217"/>
        <v>7.9314815482701762E-6</v>
      </c>
      <c r="BA1948">
        <f t="shared" si="218"/>
        <v>9.7793257698700649E-6</v>
      </c>
    </row>
    <row r="1949" spans="1:53" x14ac:dyDescent="0.3">
      <c r="A1949" s="3" t="s">
        <v>21366</v>
      </c>
      <c r="B1949" s="3" t="s">
        <v>29960</v>
      </c>
      <c r="C1949" s="6" t="s">
        <v>4854</v>
      </c>
      <c r="D1949" s="3">
        <v>2</v>
      </c>
      <c r="E1949" s="3">
        <v>42.98</v>
      </c>
      <c r="F1949" s="3">
        <v>24572.129150000001</v>
      </c>
      <c r="G1949" s="4">
        <v>0.16621084019299626</v>
      </c>
      <c r="H1949" s="4">
        <v>1.2815417355809391E-2</v>
      </c>
      <c r="I1949" s="4">
        <v>1.4920062857727838E-2</v>
      </c>
      <c r="J1949" s="4">
        <v>1.4179312289611215E-2</v>
      </c>
      <c r="K1949" s="4">
        <v>1.2438578012085354E-2</v>
      </c>
      <c r="L1949" s="4">
        <v>0.242065927518199</v>
      </c>
      <c r="M1949" s="4">
        <v>0.36326041780516666</v>
      </c>
      <c r="R1949" t="s">
        <v>8486</v>
      </c>
      <c r="AT1949" t="s">
        <v>8486</v>
      </c>
      <c r="AU1949">
        <f t="shared" si="212"/>
        <v>0</v>
      </c>
      <c r="AV1949">
        <f t="shared" si="213"/>
        <v>0</v>
      </c>
      <c r="AW1949">
        <f t="shared" si="214"/>
        <v>0</v>
      </c>
      <c r="AX1949">
        <f t="shared" si="215"/>
        <v>0</v>
      </c>
      <c r="AY1949">
        <f t="shared" si="216"/>
        <v>0</v>
      </c>
      <c r="AZ1949">
        <f t="shared" si="217"/>
        <v>0</v>
      </c>
      <c r="BA1949">
        <f t="shared" si="218"/>
        <v>0</v>
      </c>
    </row>
    <row r="1950" spans="1:53" x14ac:dyDescent="0.3">
      <c r="A1950" s="3" t="s">
        <v>18161</v>
      </c>
      <c r="B1950" s="3" t="s">
        <v>29961</v>
      </c>
      <c r="C1950" s="6" t="s">
        <v>5820</v>
      </c>
      <c r="D1950" s="3">
        <v>2</v>
      </c>
      <c r="E1950" s="3">
        <v>160.91</v>
      </c>
      <c r="F1950" s="3">
        <v>19669.48877</v>
      </c>
      <c r="G1950" s="4">
        <v>690.05369313193023</v>
      </c>
      <c r="H1950" s="4">
        <v>195.08714152518596</v>
      </c>
      <c r="I1950" s="4">
        <v>272.8015151806037</v>
      </c>
      <c r="J1950" s="4">
        <v>270.52524162488248</v>
      </c>
      <c r="K1950" s="4">
        <v>147.94211704063761</v>
      </c>
      <c r="L1950" s="4">
        <v>326.93042273742776</v>
      </c>
      <c r="M1950" s="4">
        <v>441.41057521300087</v>
      </c>
      <c r="R1950" t="s">
        <v>5029</v>
      </c>
      <c r="S1950">
        <v>61.454112527600579</v>
      </c>
      <c r="T1950">
        <v>41.677697619920416</v>
      </c>
      <c r="U1950">
        <v>60.432060467984776</v>
      </c>
      <c r="V1950">
        <v>50.253756254860072</v>
      </c>
      <c r="W1950">
        <v>25.858127241981766</v>
      </c>
      <c r="X1950">
        <v>31.786246019691813</v>
      </c>
      <c r="Y1950">
        <v>40.024168472146862</v>
      </c>
      <c r="AT1950" t="s">
        <v>5029</v>
      </c>
      <c r="AU1950">
        <f t="shared" si="212"/>
        <v>4.555774105630589E-8</v>
      </c>
      <c r="AV1950">
        <f t="shared" si="213"/>
        <v>4.1195870716025781E-8</v>
      </c>
      <c r="AW1950">
        <f t="shared" si="214"/>
        <v>6.2330523554404856E-8</v>
      </c>
      <c r="AX1950">
        <f t="shared" si="215"/>
        <v>5.6768895291934187E-8</v>
      </c>
      <c r="AY1950">
        <f t="shared" si="216"/>
        <v>3.2285288830655724E-8</v>
      </c>
      <c r="AZ1950">
        <f t="shared" si="217"/>
        <v>3.1418772061658657E-8</v>
      </c>
      <c r="BA1950">
        <f t="shared" si="218"/>
        <v>3.7935073733079516E-8</v>
      </c>
    </row>
    <row r="1951" spans="1:53" x14ac:dyDescent="0.3">
      <c r="A1951" s="3" t="s">
        <v>18429</v>
      </c>
      <c r="B1951" s="3" t="s">
        <v>29962</v>
      </c>
      <c r="C1951" s="6" t="s">
        <v>6174</v>
      </c>
      <c r="D1951" s="3">
        <v>2</v>
      </c>
      <c r="E1951" s="3">
        <v>61.87</v>
      </c>
      <c r="F1951" s="3">
        <v>53759.593000000001</v>
      </c>
      <c r="G1951" s="4">
        <v>33.465548090670509</v>
      </c>
      <c r="H1951" s="4">
        <v>47.778765039296047</v>
      </c>
      <c r="I1951" s="4">
        <v>23.183418493549464</v>
      </c>
      <c r="J1951" s="4">
        <v>11.8050586238933</v>
      </c>
      <c r="K1951" s="4">
        <v>22.818012782799002</v>
      </c>
      <c r="L1951" s="4">
        <v>39.396890852846276</v>
      </c>
      <c r="M1951" s="4">
        <v>46.981931945205694</v>
      </c>
      <c r="R1951" t="s">
        <v>5028</v>
      </c>
      <c r="S1951">
        <v>41.21060091598325</v>
      </c>
      <c r="T1951">
        <v>120.39665563745866</v>
      </c>
      <c r="U1951">
        <v>70.793804998224942</v>
      </c>
      <c r="V1951">
        <v>100.46067679974026</v>
      </c>
      <c r="W1951">
        <v>117.38691484194526</v>
      </c>
      <c r="X1951">
        <v>139.10755648328794</v>
      </c>
      <c r="Y1951">
        <v>71.934237916566161</v>
      </c>
      <c r="AT1951" t="s">
        <v>5028</v>
      </c>
      <c r="AU1951">
        <f t="shared" si="212"/>
        <v>3.0550630512513088E-8</v>
      </c>
      <c r="AV1951">
        <f t="shared" si="213"/>
        <v>1.1900477577993652E-7</v>
      </c>
      <c r="AW1951">
        <f t="shared" si="214"/>
        <v>7.3017780558474969E-8</v>
      </c>
      <c r="AX1951">
        <f t="shared" si="215"/>
        <v>1.134848828668355E-7</v>
      </c>
      <c r="AY1951">
        <f t="shared" si="216"/>
        <v>1.4656399572737715E-7</v>
      </c>
      <c r="AZ1951">
        <f t="shared" si="217"/>
        <v>1.3749936392284631E-7</v>
      </c>
      <c r="BA1951">
        <f t="shared" si="218"/>
        <v>6.8179570581131168E-8</v>
      </c>
    </row>
    <row r="1952" spans="1:53" x14ac:dyDescent="0.3">
      <c r="A1952" s="3" t="s">
        <v>16077</v>
      </c>
      <c r="B1952" s="3" t="s">
        <v>29963</v>
      </c>
      <c r="C1952" s="6" t="s">
        <v>3202</v>
      </c>
      <c r="D1952" s="3">
        <v>2</v>
      </c>
      <c r="E1952" s="3">
        <v>77.58</v>
      </c>
      <c r="F1952" s="3">
        <v>44061.531669999997</v>
      </c>
      <c r="G1952" s="4">
        <v>6.470283629548771E-3</v>
      </c>
      <c r="H1952" s="4">
        <v>5.1737753044205368E-3</v>
      </c>
      <c r="I1952" s="4">
        <v>3.8077807321968948</v>
      </c>
      <c r="J1952" s="4">
        <v>5.6243543995598503E-3</v>
      </c>
      <c r="K1952" s="4">
        <v>0.11564737770104466</v>
      </c>
      <c r="L1952" s="4">
        <v>5.8158288784826827E-3</v>
      </c>
      <c r="M1952" s="4">
        <v>0.13625161180365403</v>
      </c>
      <c r="R1952" t="s">
        <v>5027</v>
      </c>
      <c r="S1952">
        <v>789.44205165197786</v>
      </c>
      <c r="T1952">
        <v>379.23046646053814</v>
      </c>
      <c r="U1952">
        <v>563.70043796114396</v>
      </c>
      <c r="V1952">
        <v>562.29867775559683</v>
      </c>
      <c r="W1952">
        <v>350.99429621766484</v>
      </c>
      <c r="X1952">
        <v>566.31229927191214</v>
      </c>
      <c r="Y1952">
        <v>754.43671512258754</v>
      </c>
      <c r="AT1952" t="s">
        <v>5027</v>
      </c>
      <c r="AU1952">
        <f t="shared" si="212"/>
        <v>5.8523661133283456E-7</v>
      </c>
      <c r="AV1952">
        <f t="shared" si="213"/>
        <v>3.7484626455035722E-7</v>
      </c>
      <c r="AW1952">
        <f t="shared" si="214"/>
        <v>5.8140899307213509E-7</v>
      </c>
      <c r="AX1952">
        <f t="shared" si="215"/>
        <v>6.3519778697564345E-7</v>
      </c>
      <c r="AY1952">
        <f t="shared" si="216"/>
        <v>4.3823561255055384E-7</v>
      </c>
      <c r="AZ1952">
        <f t="shared" si="217"/>
        <v>5.5976528450434923E-7</v>
      </c>
      <c r="BA1952">
        <f t="shared" si="218"/>
        <v>7.1505826373468032E-7</v>
      </c>
    </row>
    <row r="1953" spans="1:53" x14ac:dyDescent="0.3">
      <c r="A1953" s="3" t="s">
        <v>21952</v>
      </c>
      <c r="B1953" s="3" t="s">
        <v>29964</v>
      </c>
      <c r="C1953" s="6" t="s">
        <v>3215</v>
      </c>
      <c r="D1953" s="3">
        <v>2</v>
      </c>
      <c r="E1953" s="3">
        <v>69.150000000000006</v>
      </c>
      <c r="F1953" s="3">
        <v>47110.821989999997</v>
      </c>
      <c r="G1953" s="4">
        <v>6.5796517493357243</v>
      </c>
      <c r="H1953" s="4">
        <v>0.75588939857121273</v>
      </c>
      <c r="I1953" s="4">
        <v>0.57549672131902574</v>
      </c>
      <c r="J1953" s="4">
        <v>1.2857181839320164</v>
      </c>
      <c r="K1953" s="4">
        <v>0.5661400719115145</v>
      </c>
      <c r="L1953" s="4">
        <v>0.33736877195369014</v>
      </c>
      <c r="M1953" s="4">
        <v>0.64069520883140085</v>
      </c>
      <c r="R1953" t="s">
        <v>23659</v>
      </c>
      <c r="AT1953" t="s">
        <v>23659</v>
      </c>
      <c r="AU1953">
        <f t="shared" si="212"/>
        <v>0</v>
      </c>
      <c r="AV1953">
        <f t="shared" si="213"/>
        <v>0</v>
      </c>
      <c r="AW1953">
        <f t="shared" si="214"/>
        <v>0</v>
      </c>
      <c r="AX1953">
        <f t="shared" si="215"/>
        <v>0</v>
      </c>
      <c r="AY1953">
        <f t="shared" si="216"/>
        <v>0</v>
      </c>
      <c r="AZ1953">
        <f t="shared" si="217"/>
        <v>0</v>
      </c>
      <c r="BA1953">
        <f t="shared" si="218"/>
        <v>0</v>
      </c>
    </row>
    <row r="1954" spans="1:53" x14ac:dyDescent="0.3">
      <c r="A1954" s="3" t="s">
        <v>20943</v>
      </c>
      <c r="B1954" s="3" t="s">
        <v>29965</v>
      </c>
      <c r="C1954" s="6" t="s">
        <v>4094</v>
      </c>
      <c r="D1954" s="3">
        <v>2</v>
      </c>
      <c r="E1954" s="3">
        <v>136.01</v>
      </c>
      <c r="F1954" s="3">
        <v>15779.907740000001</v>
      </c>
      <c r="G1954" s="4">
        <v>4169.6253451524281</v>
      </c>
      <c r="H1954" s="4">
        <v>1737.796510355422</v>
      </c>
      <c r="I1954" s="4">
        <v>3315.1617804905036</v>
      </c>
      <c r="J1954" s="4">
        <v>3619.6020621717489</v>
      </c>
      <c r="K1954" s="4">
        <v>4001.8049206600663</v>
      </c>
      <c r="L1954" s="4">
        <v>3216.4274556616583</v>
      </c>
      <c r="M1954" s="4">
        <v>3660.3039700815261</v>
      </c>
      <c r="R1954" t="s">
        <v>5026</v>
      </c>
      <c r="S1954">
        <v>836.29349816110096</v>
      </c>
      <c r="T1954">
        <v>607.40612978819183</v>
      </c>
      <c r="U1954">
        <v>651.86372212466733</v>
      </c>
      <c r="V1954">
        <v>525.69330932089611</v>
      </c>
      <c r="W1954">
        <v>297.4813973376929</v>
      </c>
      <c r="X1954">
        <v>572.93279768915954</v>
      </c>
      <c r="Y1954">
        <v>671.41893134065504</v>
      </c>
      <c r="AT1954" t="s">
        <v>5026</v>
      </c>
      <c r="AU1954">
        <f t="shared" si="212"/>
        <v>6.19968966587617E-7</v>
      </c>
      <c r="AV1954">
        <f t="shared" si="213"/>
        <v>6.0038403807882194E-7</v>
      </c>
      <c r="AW1954">
        <f t="shared" si="214"/>
        <v>6.72341912082888E-7</v>
      </c>
      <c r="AX1954">
        <f t="shared" si="215"/>
        <v>5.93846722246204E-7</v>
      </c>
      <c r="AY1954">
        <f t="shared" si="216"/>
        <v>3.7142182590862688E-7</v>
      </c>
      <c r="AZ1954">
        <f t="shared" si="217"/>
        <v>5.6630924476241822E-7</v>
      </c>
      <c r="BA1954">
        <f t="shared" si="218"/>
        <v>6.3637366217659729E-7</v>
      </c>
    </row>
    <row r="1955" spans="1:53" x14ac:dyDescent="0.3">
      <c r="A1955" s="3" t="s">
        <v>17827</v>
      </c>
      <c r="B1955" s="3" t="s">
        <v>29966</v>
      </c>
      <c r="C1955" s="6" t="s">
        <v>6361</v>
      </c>
      <c r="D1955" s="3">
        <v>2</v>
      </c>
      <c r="E1955" s="3">
        <v>70.05</v>
      </c>
      <c r="F1955" s="3">
        <v>16245.97352</v>
      </c>
      <c r="G1955" s="4">
        <v>156.57467424831603</v>
      </c>
      <c r="H1955" s="4">
        <v>178.26704665298718</v>
      </c>
      <c r="I1955" s="4">
        <v>134.48320037898003</v>
      </c>
      <c r="J1955" s="4">
        <v>117.25613658785383</v>
      </c>
      <c r="K1955" s="4">
        <v>84.06402168141436</v>
      </c>
      <c r="L1955" s="4">
        <v>32.746784975037016</v>
      </c>
      <c r="M1955" s="4">
        <v>35.765257955898143</v>
      </c>
      <c r="R1955" t="s">
        <v>23660</v>
      </c>
      <c r="AT1955" t="s">
        <v>23660</v>
      </c>
      <c r="AU1955">
        <f t="shared" si="212"/>
        <v>0</v>
      </c>
      <c r="AV1955">
        <f t="shared" si="213"/>
        <v>0</v>
      </c>
      <c r="AW1955">
        <f t="shared" si="214"/>
        <v>0</v>
      </c>
      <c r="AX1955">
        <f t="shared" si="215"/>
        <v>0</v>
      </c>
      <c r="AY1955">
        <f t="shared" si="216"/>
        <v>0</v>
      </c>
      <c r="AZ1955">
        <f t="shared" si="217"/>
        <v>0</v>
      </c>
      <c r="BA1955">
        <f t="shared" si="218"/>
        <v>0</v>
      </c>
    </row>
    <row r="1956" spans="1:53" x14ac:dyDescent="0.3">
      <c r="A1956" s="3" t="s">
        <v>11947</v>
      </c>
      <c r="B1956" s="3" t="s">
        <v>29967</v>
      </c>
      <c r="C1956" s="6" t="s">
        <v>4300</v>
      </c>
      <c r="D1956" s="3">
        <v>2</v>
      </c>
      <c r="E1956" s="3">
        <v>141.52000000000001</v>
      </c>
      <c r="F1956" s="3">
        <v>57863.801870000003</v>
      </c>
      <c r="G1956" s="4">
        <v>1.0049850591863276</v>
      </c>
      <c r="H1956" s="4">
        <v>0.2080226206714787</v>
      </c>
      <c r="I1956" s="4">
        <v>0.33737913477710674</v>
      </c>
      <c r="J1956" s="4">
        <v>0.41984772976852347</v>
      </c>
      <c r="K1956" s="4">
        <v>0.40151638949512436</v>
      </c>
      <c r="L1956" s="4">
        <v>0.20088838487379143</v>
      </c>
      <c r="M1956" s="4">
        <v>0.45525592709265983</v>
      </c>
      <c r="R1956" t="s">
        <v>5025</v>
      </c>
      <c r="S1956">
        <v>252.13268457169565</v>
      </c>
      <c r="T1956">
        <v>182.81650646061766</v>
      </c>
      <c r="U1956">
        <v>221.68590831701567</v>
      </c>
      <c r="V1956">
        <v>173.06908953155096</v>
      </c>
      <c r="W1956">
        <v>186.31573045676453</v>
      </c>
      <c r="X1956">
        <v>258.63620608092293</v>
      </c>
      <c r="Y1956">
        <v>287.00955332499854</v>
      </c>
      <c r="AT1956" t="s">
        <v>5025</v>
      </c>
      <c r="AU1956">
        <f t="shared" si="212"/>
        <v>1.869133745994565E-7</v>
      </c>
      <c r="AV1956">
        <f t="shared" si="213"/>
        <v>1.8070300412437894E-7</v>
      </c>
      <c r="AW1956">
        <f t="shared" si="214"/>
        <v>2.2865013410147853E-7</v>
      </c>
      <c r="AX1956">
        <f t="shared" si="215"/>
        <v>1.9550659998548512E-7</v>
      </c>
      <c r="AY1956">
        <f t="shared" si="216"/>
        <v>2.3262539917141474E-7</v>
      </c>
      <c r="AZ1956">
        <f t="shared" si="217"/>
        <v>2.5564616849421462E-7</v>
      </c>
      <c r="BA1956">
        <f t="shared" si="218"/>
        <v>2.7202885114425039E-7</v>
      </c>
    </row>
    <row r="1957" spans="1:53" x14ac:dyDescent="0.3">
      <c r="A1957" s="3" t="s">
        <v>10155</v>
      </c>
      <c r="B1957" s="3" t="s">
        <v>29968</v>
      </c>
      <c r="C1957" s="6" t="s">
        <v>2965</v>
      </c>
      <c r="D1957" s="3">
        <v>2</v>
      </c>
      <c r="E1957" s="3">
        <v>171.45</v>
      </c>
      <c r="F1957" s="3">
        <v>22589.454409999998</v>
      </c>
      <c r="G1957" s="4">
        <v>17.938807360811847</v>
      </c>
      <c r="H1957" s="4">
        <v>36.764874521780008</v>
      </c>
      <c r="I1957" s="4">
        <v>30.015176943413397</v>
      </c>
      <c r="J1957" s="4">
        <v>111.13622837732198</v>
      </c>
      <c r="K1957" s="4">
        <v>18.641554021406893</v>
      </c>
      <c r="L1957" s="4">
        <v>94.574089943238107</v>
      </c>
      <c r="M1957" s="4">
        <v>116.39034290665283</v>
      </c>
      <c r="R1957" t="s">
        <v>5024</v>
      </c>
      <c r="AT1957" t="s">
        <v>5024</v>
      </c>
      <c r="AU1957">
        <f t="shared" si="212"/>
        <v>0</v>
      </c>
      <c r="AV1957">
        <f t="shared" si="213"/>
        <v>0</v>
      </c>
      <c r="AW1957">
        <f t="shared" si="214"/>
        <v>0</v>
      </c>
      <c r="AX1957">
        <f t="shared" si="215"/>
        <v>0</v>
      </c>
      <c r="AY1957">
        <f t="shared" si="216"/>
        <v>0</v>
      </c>
      <c r="AZ1957">
        <f t="shared" si="217"/>
        <v>0</v>
      </c>
      <c r="BA1957">
        <f t="shared" si="218"/>
        <v>0</v>
      </c>
    </row>
    <row r="1958" spans="1:53" x14ac:dyDescent="0.3">
      <c r="A1958" s="3" t="s">
        <v>18417</v>
      </c>
      <c r="B1958" s="3" t="s">
        <v>29969</v>
      </c>
      <c r="C1958" s="6" t="s">
        <v>6172</v>
      </c>
      <c r="D1958" s="3">
        <v>2</v>
      </c>
      <c r="E1958" s="3">
        <v>92.76</v>
      </c>
      <c r="F1958" s="3">
        <v>58863.687579999998</v>
      </c>
      <c r="G1958" s="4">
        <v>1.0117768840988708</v>
      </c>
      <c r="H1958" s="4">
        <v>40.229502583566784</v>
      </c>
      <c r="I1958" s="4">
        <v>7.3444602722670504</v>
      </c>
      <c r="J1958" s="4">
        <v>1.7727725618046999</v>
      </c>
      <c r="K1958" s="4">
        <v>27.287638637106085</v>
      </c>
      <c r="L1958" s="4">
        <v>7.1707855474175961</v>
      </c>
      <c r="M1958" s="4">
        <v>0.90333660812482386</v>
      </c>
      <c r="R1958" t="s">
        <v>5513</v>
      </c>
      <c r="S1958">
        <v>761.40415564690011</v>
      </c>
      <c r="T1958">
        <v>506.56756212896039</v>
      </c>
      <c r="U1958">
        <v>574.67210404560706</v>
      </c>
      <c r="V1958">
        <v>475.70001854440557</v>
      </c>
      <c r="W1958">
        <v>324.24322921758687</v>
      </c>
      <c r="X1958">
        <v>682.8041641262671</v>
      </c>
      <c r="Y1958">
        <v>698.66562469167684</v>
      </c>
      <c r="AT1958" t="s">
        <v>5513</v>
      </c>
      <c r="AU1958">
        <f t="shared" si="212"/>
        <v>5.6445129439592034E-7</v>
      </c>
      <c r="AV1958">
        <f t="shared" si="213"/>
        <v>5.0071124342585169E-7</v>
      </c>
      <c r="AW1958">
        <f t="shared" si="214"/>
        <v>5.9272533221418673E-7</v>
      </c>
      <c r="AX1958">
        <f t="shared" si="215"/>
        <v>5.3737206043193737E-7</v>
      </c>
      <c r="AY1958">
        <f t="shared" si="216"/>
        <v>4.0483543950076153E-7</v>
      </c>
      <c r="AZ1958">
        <f t="shared" si="217"/>
        <v>6.7491041194812194E-7</v>
      </c>
      <c r="BA1958">
        <f t="shared" si="218"/>
        <v>6.6219819172236207E-7</v>
      </c>
    </row>
    <row r="1959" spans="1:53" x14ac:dyDescent="0.3">
      <c r="A1959" s="3" t="s">
        <v>23081</v>
      </c>
      <c r="B1959" s="3" t="s">
        <v>29970</v>
      </c>
      <c r="C1959" s="6" t="s">
        <v>6509</v>
      </c>
      <c r="D1959" s="3">
        <v>2</v>
      </c>
      <c r="E1959" s="3">
        <v>116.97</v>
      </c>
      <c r="F1959" s="3">
        <v>45063.304649999998</v>
      </c>
      <c r="G1959" s="4">
        <v>0.26645605454451349</v>
      </c>
      <c r="H1959" s="4">
        <v>31.956249399512245</v>
      </c>
      <c r="I1959" s="4">
        <v>3.5001785372516458</v>
      </c>
      <c r="J1959" s="4">
        <v>7.7239250461504884E-3</v>
      </c>
      <c r="K1959" s="4">
        <v>1.5277821338285087</v>
      </c>
      <c r="L1959" s="4">
        <v>1.8321313393513481</v>
      </c>
      <c r="M1959" s="4">
        <v>0.35150685509823132</v>
      </c>
      <c r="R1959" t="s">
        <v>5514</v>
      </c>
      <c r="S1959">
        <v>1009.3751896321932</v>
      </c>
      <c r="T1959">
        <v>548.97557476434395</v>
      </c>
      <c r="U1959">
        <v>695.19963840222124</v>
      </c>
      <c r="V1959">
        <v>542.96953768579579</v>
      </c>
      <c r="W1959">
        <v>322.40477502156239</v>
      </c>
      <c r="X1959">
        <v>669.9866157241546</v>
      </c>
      <c r="Y1959">
        <v>894.06042944258377</v>
      </c>
      <c r="AT1959" t="s">
        <v>5514</v>
      </c>
      <c r="AU1959">
        <f t="shared" si="212"/>
        <v>7.4827951501651176E-7</v>
      </c>
      <c r="AV1959">
        <f t="shared" si="213"/>
        <v>5.4262898614242214E-7</v>
      </c>
      <c r="AW1959">
        <f t="shared" si="214"/>
        <v>7.1703921893246632E-7</v>
      </c>
      <c r="AX1959">
        <f t="shared" si="215"/>
        <v>6.1336272407724476E-7</v>
      </c>
      <c r="AY1959">
        <f t="shared" si="216"/>
        <v>4.0254002869374005E-7</v>
      </c>
      <c r="AZ1959">
        <f t="shared" si="217"/>
        <v>6.6224104446805623E-7</v>
      </c>
      <c r="BA1959">
        <f t="shared" si="218"/>
        <v>8.4739420223897326E-7</v>
      </c>
    </row>
    <row r="1960" spans="1:53" x14ac:dyDescent="0.3">
      <c r="A1960" s="3" t="s">
        <v>11929</v>
      </c>
      <c r="B1960" s="3" t="s">
        <v>29971</v>
      </c>
      <c r="C1960" s="6" t="s">
        <v>3280</v>
      </c>
      <c r="D1960" s="3">
        <v>2</v>
      </c>
      <c r="E1960" s="3">
        <v>162.69999999999999</v>
      </c>
      <c r="F1960" s="3">
        <v>40636.930269999997</v>
      </c>
      <c r="G1960" s="4">
        <v>9.4399065198244921E-3</v>
      </c>
      <c r="H1960" s="4">
        <v>0.28253860863590557</v>
      </c>
      <c r="I1960" s="4">
        <v>0.62076606467465478</v>
      </c>
      <c r="J1960" s="4">
        <v>0.65496897269332044</v>
      </c>
      <c r="K1960" s="4">
        <v>0.40054282570148514</v>
      </c>
      <c r="L1960" s="4">
        <v>0.13673647093395602</v>
      </c>
      <c r="M1960" s="4">
        <v>1.658750626630566E-2</v>
      </c>
      <c r="R1960" t="s">
        <v>23661</v>
      </c>
      <c r="AT1960" t="s">
        <v>23661</v>
      </c>
      <c r="AU1960">
        <f t="shared" si="212"/>
        <v>0</v>
      </c>
      <c r="AV1960">
        <f t="shared" si="213"/>
        <v>0</v>
      </c>
      <c r="AW1960">
        <f t="shared" si="214"/>
        <v>0</v>
      </c>
      <c r="AX1960">
        <f t="shared" si="215"/>
        <v>0</v>
      </c>
      <c r="AY1960">
        <f t="shared" si="216"/>
        <v>0</v>
      </c>
      <c r="AZ1960">
        <f t="shared" si="217"/>
        <v>0</v>
      </c>
      <c r="BA1960">
        <f t="shared" si="218"/>
        <v>0</v>
      </c>
    </row>
    <row r="1961" spans="1:53" x14ac:dyDescent="0.3">
      <c r="A1961" s="3" t="s">
        <v>17592</v>
      </c>
      <c r="B1961" s="3" t="s">
        <v>29972</v>
      </c>
      <c r="C1961" s="6" t="s">
        <v>3293</v>
      </c>
      <c r="D1961" s="3">
        <v>2</v>
      </c>
      <c r="E1961" s="3">
        <v>53.35</v>
      </c>
      <c r="F1961" s="3">
        <v>64920.752890000003</v>
      </c>
      <c r="G1961" s="4">
        <v>1.0905090748375945</v>
      </c>
      <c r="H1961" s="4">
        <v>0.35258206796482233</v>
      </c>
      <c r="I1961" s="4">
        <v>1.7732845884216637</v>
      </c>
      <c r="J1961" s="4">
        <v>0.85196933863063984</v>
      </c>
      <c r="K1961" s="4">
        <v>0.99116919568241524</v>
      </c>
      <c r="L1961" s="4">
        <v>2.5550276712715569</v>
      </c>
      <c r="M1961" s="4">
        <v>3.5436568842123766</v>
      </c>
      <c r="R1961" t="s">
        <v>5774</v>
      </c>
      <c r="AT1961" t="s">
        <v>5774</v>
      </c>
      <c r="AU1961">
        <f t="shared" si="212"/>
        <v>0</v>
      </c>
      <c r="AV1961">
        <f t="shared" si="213"/>
        <v>0</v>
      </c>
      <c r="AW1961">
        <f t="shared" si="214"/>
        <v>0</v>
      </c>
      <c r="AX1961">
        <f t="shared" si="215"/>
        <v>0</v>
      </c>
      <c r="AY1961">
        <f t="shared" si="216"/>
        <v>0</v>
      </c>
      <c r="AZ1961">
        <f t="shared" si="217"/>
        <v>0</v>
      </c>
      <c r="BA1961">
        <f t="shared" si="218"/>
        <v>0</v>
      </c>
    </row>
    <row r="1962" spans="1:53" x14ac:dyDescent="0.3">
      <c r="A1962" s="3" t="s">
        <v>15953</v>
      </c>
      <c r="B1962" s="3" t="s">
        <v>29973</v>
      </c>
      <c r="C1962" s="6" t="s">
        <v>5118</v>
      </c>
      <c r="D1962" s="3">
        <v>2</v>
      </c>
      <c r="E1962" s="3">
        <v>107.06</v>
      </c>
      <c r="F1962" s="3">
        <v>92964.828819999995</v>
      </c>
      <c r="G1962" s="4">
        <v>0.69676177500000003</v>
      </c>
      <c r="H1962" s="4">
        <v>4.8336906999999998E-2</v>
      </c>
      <c r="I1962" s="4">
        <v>2.5063473080000001</v>
      </c>
      <c r="J1962" s="4">
        <v>15.963445119999999</v>
      </c>
      <c r="K1962" s="4">
        <v>0.39189984</v>
      </c>
      <c r="L1962" s="4">
        <v>2.7107167699999999</v>
      </c>
      <c r="M1962" s="4" t="s">
        <v>30021</v>
      </c>
      <c r="R1962" t="s">
        <v>5776</v>
      </c>
      <c r="AT1962" t="s">
        <v>5776</v>
      </c>
      <c r="AU1962">
        <f t="shared" si="212"/>
        <v>0</v>
      </c>
      <c r="AV1962">
        <f t="shared" si="213"/>
        <v>0</v>
      </c>
      <c r="AW1962">
        <f t="shared" si="214"/>
        <v>0</v>
      </c>
      <c r="AX1962">
        <f t="shared" si="215"/>
        <v>0</v>
      </c>
      <c r="AY1962">
        <f t="shared" si="216"/>
        <v>0</v>
      </c>
      <c r="AZ1962">
        <f t="shared" si="217"/>
        <v>0</v>
      </c>
      <c r="BA1962">
        <f t="shared" si="218"/>
        <v>0</v>
      </c>
    </row>
    <row r="1963" spans="1:53" x14ac:dyDescent="0.3">
      <c r="A1963" s="3" t="s">
        <v>14097</v>
      </c>
      <c r="B1963" s="3" t="s">
        <v>29974</v>
      </c>
      <c r="C1963" s="6" t="s">
        <v>7342</v>
      </c>
      <c r="D1963" s="3">
        <v>2</v>
      </c>
      <c r="E1963" s="3">
        <v>93.95</v>
      </c>
      <c r="F1963" s="3">
        <v>80103.921279999995</v>
      </c>
      <c r="G1963" s="4">
        <v>10.259873402483196</v>
      </c>
      <c r="H1963" s="4">
        <v>4.6296485561254563</v>
      </c>
      <c r="I1963" s="4">
        <v>8.0951202561265259</v>
      </c>
      <c r="J1963" s="4">
        <v>4.9399605303150418</v>
      </c>
      <c r="K1963" s="4">
        <v>5.8504029890242268</v>
      </c>
      <c r="L1963" s="4">
        <v>6.1505887149536891</v>
      </c>
      <c r="M1963" s="4">
        <v>9.3682415787779227</v>
      </c>
      <c r="R1963" t="s">
        <v>6867</v>
      </c>
      <c r="AT1963" t="s">
        <v>6867</v>
      </c>
      <c r="AU1963">
        <f t="shared" si="212"/>
        <v>0</v>
      </c>
      <c r="AV1963">
        <f t="shared" si="213"/>
        <v>0</v>
      </c>
      <c r="AW1963">
        <f t="shared" si="214"/>
        <v>0</v>
      </c>
      <c r="AX1963">
        <f t="shared" si="215"/>
        <v>0</v>
      </c>
      <c r="AY1963">
        <f t="shared" si="216"/>
        <v>0</v>
      </c>
      <c r="AZ1963">
        <f t="shared" si="217"/>
        <v>0</v>
      </c>
      <c r="BA1963">
        <f t="shared" si="218"/>
        <v>0</v>
      </c>
    </row>
    <row r="1964" spans="1:53" x14ac:dyDescent="0.3">
      <c r="A1964" s="3" t="s">
        <v>14105</v>
      </c>
      <c r="B1964" s="3" t="s">
        <v>29975</v>
      </c>
      <c r="C1964" s="6" t="s">
        <v>7345</v>
      </c>
      <c r="D1964" s="3">
        <v>2</v>
      </c>
      <c r="E1964" s="3">
        <v>76.95</v>
      </c>
      <c r="F1964" s="3">
        <v>21880.357349999998</v>
      </c>
      <c r="G1964" s="4">
        <v>90.240050758071348</v>
      </c>
      <c r="H1964" s="4">
        <v>68.107397504964112</v>
      </c>
      <c r="I1964" s="4">
        <v>81.922233054969766</v>
      </c>
      <c r="J1964" s="4">
        <v>76.691787946135733</v>
      </c>
      <c r="K1964" s="4">
        <v>60.609600935441513</v>
      </c>
      <c r="L1964" s="4">
        <v>68.99846685758537</v>
      </c>
      <c r="M1964" s="4">
        <v>71.106670737687679</v>
      </c>
      <c r="R1964" t="s">
        <v>6865</v>
      </c>
      <c r="AT1964" t="s">
        <v>6865</v>
      </c>
      <c r="AU1964">
        <f t="shared" si="212"/>
        <v>0</v>
      </c>
      <c r="AV1964">
        <f t="shared" si="213"/>
        <v>0</v>
      </c>
      <c r="AW1964">
        <f t="shared" si="214"/>
        <v>0</v>
      </c>
      <c r="AX1964">
        <f t="shared" si="215"/>
        <v>0</v>
      </c>
      <c r="AY1964">
        <f t="shared" si="216"/>
        <v>0</v>
      </c>
      <c r="AZ1964">
        <f t="shared" si="217"/>
        <v>0</v>
      </c>
      <c r="BA1964">
        <f t="shared" si="218"/>
        <v>0</v>
      </c>
    </row>
    <row r="1965" spans="1:53" x14ac:dyDescent="0.3">
      <c r="A1965" s="3" t="s">
        <v>11094</v>
      </c>
      <c r="B1965" s="3" t="s">
        <v>29976</v>
      </c>
      <c r="C1965" s="6" t="s">
        <v>3797</v>
      </c>
      <c r="D1965" s="3">
        <v>2</v>
      </c>
      <c r="E1965" s="3">
        <v>264.70999999999998</v>
      </c>
      <c r="F1965" s="3">
        <v>14271.787710000001</v>
      </c>
      <c r="G1965" s="4">
        <v>860.10626849039272</v>
      </c>
      <c r="H1965" s="4">
        <v>2050.6233621922961</v>
      </c>
      <c r="I1965" s="4">
        <v>1052.6141234836866</v>
      </c>
      <c r="J1965" s="4">
        <v>1980.8454301856812</v>
      </c>
      <c r="K1965" s="4">
        <v>810.49511377589795</v>
      </c>
      <c r="L1965" s="4">
        <v>1964.3712224616791</v>
      </c>
      <c r="M1965" s="4">
        <v>2006.2403325320406</v>
      </c>
      <c r="R1965" t="s">
        <v>6863</v>
      </c>
      <c r="AT1965" t="s">
        <v>6863</v>
      </c>
      <c r="AU1965">
        <f t="shared" si="212"/>
        <v>0</v>
      </c>
      <c r="AV1965">
        <f t="shared" si="213"/>
        <v>0</v>
      </c>
      <c r="AW1965">
        <f t="shared" si="214"/>
        <v>0</v>
      </c>
      <c r="AX1965">
        <f t="shared" si="215"/>
        <v>0</v>
      </c>
      <c r="AY1965">
        <f t="shared" si="216"/>
        <v>0</v>
      </c>
      <c r="AZ1965">
        <f t="shared" si="217"/>
        <v>0</v>
      </c>
      <c r="BA1965">
        <f t="shared" si="218"/>
        <v>0</v>
      </c>
    </row>
    <row r="1966" spans="1:53" x14ac:dyDescent="0.3">
      <c r="A1966" s="3" t="s">
        <v>11098</v>
      </c>
      <c r="B1966" s="3" t="s">
        <v>29977</v>
      </c>
      <c r="C1966" s="6" t="s">
        <v>3798</v>
      </c>
      <c r="D1966" s="3">
        <v>2</v>
      </c>
      <c r="E1966" s="3">
        <v>193.02</v>
      </c>
      <c r="F1966" s="3">
        <v>12841.039930000001</v>
      </c>
      <c r="G1966" s="4">
        <v>29.363627774819886</v>
      </c>
      <c r="H1966" s="4">
        <v>33.253631022319091</v>
      </c>
      <c r="I1966" s="4">
        <v>29.961111326657324</v>
      </c>
      <c r="J1966" s="4">
        <v>47.871734710751376</v>
      </c>
      <c r="K1966" s="4">
        <v>16.275479783252177</v>
      </c>
      <c r="L1966" s="4">
        <v>40.934363649439817</v>
      </c>
      <c r="M1966" s="4">
        <v>48.823748407259139</v>
      </c>
      <c r="R1966" t="s">
        <v>2947</v>
      </c>
      <c r="AT1966" t="s">
        <v>2947</v>
      </c>
      <c r="AU1966">
        <f t="shared" si="212"/>
        <v>0</v>
      </c>
      <c r="AV1966">
        <f t="shared" si="213"/>
        <v>0</v>
      </c>
      <c r="AW1966">
        <f t="shared" si="214"/>
        <v>0</v>
      </c>
      <c r="AX1966">
        <f t="shared" si="215"/>
        <v>0</v>
      </c>
      <c r="AY1966">
        <f t="shared" si="216"/>
        <v>0</v>
      </c>
      <c r="AZ1966">
        <f t="shared" si="217"/>
        <v>0</v>
      </c>
      <c r="BA1966">
        <f t="shared" si="218"/>
        <v>0</v>
      </c>
    </row>
    <row r="1967" spans="1:53" x14ac:dyDescent="0.3">
      <c r="A1967" s="3" t="s">
        <v>13985</v>
      </c>
      <c r="B1967" s="3" t="s">
        <v>29978</v>
      </c>
      <c r="C1967" s="6" t="s">
        <v>5209</v>
      </c>
      <c r="D1967" s="3">
        <v>2</v>
      </c>
      <c r="E1967" s="3">
        <v>47.9</v>
      </c>
      <c r="F1967" s="3">
        <v>10566.75765</v>
      </c>
      <c r="G1967" s="4">
        <v>8.3164642361131913E-2</v>
      </c>
      <c r="H1967" s="4">
        <v>6.6661197705213865E-2</v>
      </c>
      <c r="I1967" s="4">
        <v>7.5781226279263592E-2</v>
      </c>
      <c r="J1967" s="4">
        <v>7.1298788778380459E-2</v>
      </c>
      <c r="K1967" s="4">
        <v>6.4123113469579371E-2</v>
      </c>
      <c r="L1967" s="4">
        <v>7.5084748711753149E-2</v>
      </c>
      <c r="M1967" s="4">
        <v>8.5822812088011041E-2</v>
      </c>
      <c r="R1967" t="s">
        <v>2946</v>
      </c>
      <c r="AT1967" t="s">
        <v>2946</v>
      </c>
      <c r="AU1967">
        <f t="shared" si="212"/>
        <v>0</v>
      </c>
      <c r="AV1967">
        <f t="shared" si="213"/>
        <v>0</v>
      </c>
      <c r="AW1967">
        <f t="shared" si="214"/>
        <v>0</v>
      </c>
      <c r="AX1967">
        <f t="shared" si="215"/>
        <v>0</v>
      </c>
      <c r="AY1967">
        <f t="shared" si="216"/>
        <v>0</v>
      </c>
      <c r="AZ1967">
        <f t="shared" si="217"/>
        <v>0</v>
      </c>
      <c r="BA1967">
        <f t="shared" si="218"/>
        <v>0</v>
      </c>
    </row>
    <row r="1968" spans="1:53" x14ac:dyDescent="0.3">
      <c r="A1968" s="3" t="s">
        <v>17812</v>
      </c>
      <c r="B1968" s="3" t="s">
        <v>29979</v>
      </c>
      <c r="C1968" s="6" t="s">
        <v>4287</v>
      </c>
      <c r="D1968" s="3">
        <v>2</v>
      </c>
      <c r="E1968" s="3">
        <v>102.3</v>
      </c>
      <c r="F1968" s="3">
        <v>102369.92110000001</v>
      </c>
      <c r="G1968" s="4">
        <v>2.48243197964312</v>
      </c>
      <c r="H1968" s="4">
        <v>2.350319018972896</v>
      </c>
      <c r="I1968" s="4">
        <v>2.6979430089549856</v>
      </c>
      <c r="J1968" s="4">
        <v>3.3902331390572269</v>
      </c>
      <c r="K1968" s="4">
        <v>1.1497831748675267</v>
      </c>
      <c r="L1968" s="4">
        <v>1.8139899538932605</v>
      </c>
      <c r="M1968" s="4">
        <v>2.38047480755418</v>
      </c>
      <c r="R1968" t="s">
        <v>4770</v>
      </c>
      <c r="AT1968" t="s">
        <v>4770</v>
      </c>
      <c r="AU1968">
        <f t="shared" si="212"/>
        <v>0</v>
      </c>
      <c r="AV1968">
        <f t="shared" si="213"/>
        <v>0</v>
      </c>
      <c r="AW1968">
        <f t="shared" si="214"/>
        <v>0</v>
      </c>
      <c r="AX1968">
        <f t="shared" si="215"/>
        <v>0</v>
      </c>
      <c r="AY1968">
        <f t="shared" si="216"/>
        <v>0</v>
      </c>
      <c r="AZ1968">
        <f t="shared" si="217"/>
        <v>0</v>
      </c>
      <c r="BA1968">
        <f t="shared" si="218"/>
        <v>0</v>
      </c>
    </row>
    <row r="1969" spans="1:53" x14ac:dyDescent="0.3">
      <c r="A1969" s="3" t="s">
        <v>20255</v>
      </c>
      <c r="B1969" s="3" t="s">
        <v>29980</v>
      </c>
      <c r="C1969" s="6" t="s">
        <v>5343</v>
      </c>
      <c r="D1969" s="3">
        <v>2</v>
      </c>
      <c r="E1969" s="3">
        <v>85.76</v>
      </c>
      <c r="F1969" s="3">
        <v>61974.430419999997</v>
      </c>
      <c r="G1969" s="4">
        <v>42.348366729960098</v>
      </c>
      <c r="H1969" s="4">
        <v>37.938245844950927</v>
      </c>
      <c r="I1969" s="4">
        <v>72.746315613743491</v>
      </c>
      <c r="J1969" s="4">
        <v>58.310895364376755</v>
      </c>
      <c r="K1969" s="4">
        <v>24.197637101440904</v>
      </c>
      <c r="L1969" s="4">
        <v>52.500669572151367</v>
      </c>
      <c r="M1969" s="4">
        <v>68.623035565217023</v>
      </c>
      <c r="R1969" t="s">
        <v>23662</v>
      </c>
      <c r="AT1969" t="s">
        <v>23662</v>
      </c>
      <c r="AU1969">
        <f t="shared" si="212"/>
        <v>0</v>
      </c>
      <c r="AV1969">
        <f t="shared" si="213"/>
        <v>0</v>
      </c>
      <c r="AW1969">
        <f t="shared" si="214"/>
        <v>0</v>
      </c>
      <c r="AX1969">
        <f t="shared" si="215"/>
        <v>0</v>
      </c>
      <c r="AY1969">
        <f t="shared" si="216"/>
        <v>0</v>
      </c>
      <c r="AZ1969">
        <f t="shared" si="217"/>
        <v>0</v>
      </c>
      <c r="BA1969">
        <f t="shared" si="218"/>
        <v>0</v>
      </c>
    </row>
    <row r="1970" spans="1:53" x14ac:dyDescent="0.3">
      <c r="A1970" s="3" t="s">
        <v>12395</v>
      </c>
      <c r="B1970" s="3" t="s">
        <v>29981</v>
      </c>
      <c r="C1970" s="6" t="s">
        <v>6679</v>
      </c>
      <c r="D1970" s="3">
        <v>2</v>
      </c>
      <c r="E1970" s="3">
        <v>110.83</v>
      </c>
      <c r="F1970" s="3">
        <v>8791.5302100000008</v>
      </c>
      <c r="G1970" s="4">
        <v>155.81861941905416</v>
      </c>
      <c r="H1970" s="4">
        <v>42.301502992853578</v>
      </c>
      <c r="I1970" s="4">
        <v>405.81314953114344</v>
      </c>
      <c r="J1970" s="4">
        <v>48.119174364902804</v>
      </c>
      <c r="K1970" s="4">
        <v>1168.57772512155</v>
      </c>
      <c r="L1970" s="4">
        <v>1452.8244439728705</v>
      </c>
      <c r="M1970" s="4">
        <v>2916.1084748760723</v>
      </c>
      <c r="R1970" t="s">
        <v>23663</v>
      </c>
      <c r="AT1970" t="s">
        <v>23663</v>
      </c>
      <c r="AU1970">
        <f t="shared" si="212"/>
        <v>0</v>
      </c>
      <c r="AV1970">
        <f t="shared" si="213"/>
        <v>0</v>
      </c>
      <c r="AW1970">
        <f t="shared" si="214"/>
        <v>0</v>
      </c>
      <c r="AX1970">
        <f t="shared" si="215"/>
        <v>0</v>
      </c>
      <c r="AY1970">
        <f t="shared" si="216"/>
        <v>0</v>
      </c>
      <c r="AZ1970">
        <f t="shared" si="217"/>
        <v>0</v>
      </c>
      <c r="BA1970">
        <f t="shared" si="218"/>
        <v>0</v>
      </c>
    </row>
    <row r="1971" spans="1:53" x14ac:dyDescent="0.3">
      <c r="A1971" s="3" t="s">
        <v>10582</v>
      </c>
      <c r="B1971" s="3" t="s">
        <v>29982</v>
      </c>
      <c r="C1971" s="6" t="s">
        <v>6943</v>
      </c>
      <c r="D1971" s="3">
        <v>2</v>
      </c>
      <c r="E1971" s="3">
        <v>130.9</v>
      </c>
      <c r="F1971" s="3">
        <v>10422.52736</v>
      </c>
      <c r="G1971" s="4">
        <v>2524.5023932696768</v>
      </c>
      <c r="H1971" s="4">
        <v>712.73872864829116</v>
      </c>
      <c r="I1971" s="4">
        <v>2192.1569398676024</v>
      </c>
      <c r="J1971" s="4">
        <v>2111.1399408406337</v>
      </c>
      <c r="K1971" s="4">
        <v>251.0881208110404</v>
      </c>
      <c r="L1971" s="4">
        <v>410.47900975685468</v>
      </c>
      <c r="M1971" s="4">
        <v>644.95135423210343</v>
      </c>
      <c r="R1971" t="s">
        <v>4769</v>
      </c>
      <c r="AT1971" t="s">
        <v>4769</v>
      </c>
      <c r="AU1971">
        <f t="shared" si="212"/>
        <v>0</v>
      </c>
      <c r="AV1971">
        <f t="shared" si="213"/>
        <v>0</v>
      </c>
      <c r="AW1971">
        <f t="shared" si="214"/>
        <v>0</v>
      </c>
      <c r="AX1971">
        <f t="shared" si="215"/>
        <v>0</v>
      </c>
      <c r="AY1971">
        <f t="shared" si="216"/>
        <v>0</v>
      </c>
      <c r="AZ1971">
        <f t="shared" si="217"/>
        <v>0</v>
      </c>
      <c r="BA1971">
        <f t="shared" si="218"/>
        <v>0</v>
      </c>
    </row>
    <row r="1972" spans="1:53" x14ac:dyDescent="0.3">
      <c r="A1972" s="3" t="s">
        <v>14424</v>
      </c>
      <c r="B1972" s="3" t="s">
        <v>29983</v>
      </c>
      <c r="C1972" s="6" t="s">
        <v>7422</v>
      </c>
      <c r="D1972" s="3">
        <v>2</v>
      </c>
      <c r="E1972" s="3">
        <v>41.94</v>
      </c>
      <c r="F1972" s="3">
        <v>9352.8003499999995</v>
      </c>
      <c r="G1972" s="4">
        <v>79.917833869999995</v>
      </c>
      <c r="H1972" s="4">
        <v>42.314755169999998</v>
      </c>
      <c r="I1972" s="4">
        <v>51.137744499999997</v>
      </c>
      <c r="J1972" s="4">
        <v>52.928762079999998</v>
      </c>
      <c r="K1972" s="4">
        <v>21.690516200000001</v>
      </c>
      <c r="L1972" s="4">
        <v>63.482879050000001</v>
      </c>
      <c r="M1972" s="4" t="s">
        <v>30021</v>
      </c>
      <c r="R1972" t="s">
        <v>6861</v>
      </c>
      <c r="AT1972" t="s">
        <v>6861</v>
      </c>
      <c r="AU1972">
        <f t="shared" si="212"/>
        <v>0</v>
      </c>
      <c r="AV1972">
        <f t="shared" si="213"/>
        <v>0</v>
      </c>
      <c r="AW1972">
        <f t="shared" si="214"/>
        <v>0</v>
      </c>
      <c r="AX1972">
        <f t="shared" si="215"/>
        <v>0</v>
      </c>
      <c r="AY1972">
        <f t="shared" si="216"/>
        <v>0</v>
      </c>
      <c r="AZ1972">
        <f t="shared" si="217"/>
        <v>0</v>
      </c>
      <c r="BA1972">
        <f t="shared" si="218"/>
        <v>0</v>
      </c>
    </row>
    <row r="1973" spans="1:53" x14ac:dyDescent="0.3">
      <c r="A1973" s="3" t="s">
        <v>14082</v>
      </c>
      <c r="B1973" s="3" t="s">
        <v>29984</v>
      </c>
      <c r="C1973" s="6" t="s">
        <v>7856</v>
      </c>
      <c r="D1973" s="3">
        <v>2</v>
      </c>
      <c r="E1973" s="3">
        <v>54.33</v>
      </c>
      <c r="F1973" s="3">
        <v>8393.2945500000005</v>
      </c>
      <c r="G1973" s="4">
        <v>46.041095034917177</v>
      </c>
      <c r="H1973" s="4">
        <v>17.430413225668733</v>
      </c>
      <c r="I1973" s="4">
        <v>34.787421011821337</v>
      </c>
      <c r="J1973" s="4">
        <v>33.66062508969371</v>
      </c>
      <c r="K1973" s="4">
        <v>13.100162025194049</v>
      </c>
      <c r="L1973" s="4">
        <v>22.330060640149657</v>
      </c>
      <c r="M1973" s="4">
        <v>34.906778090176267</v>
      </c>
      <c r="R1973" t="s">
        <v>6859</v>
      </c>
      <c r="AT1973" t="s">
        <v>6859</v>
      </c>
      <c r="AU1973">
        <f t="shared" si="212"/>
        <v>0</v>
      </c>
      <c r="AV1973">
        <f t="shared" si="213"/>
        <v>0</v>
      </c>
      <c r="AW1973">
        <f t="shared" si="214"/>
        <v>0</v>
      </c>
      <c r="AX1973">
        <f t="shared" si="215"/>
        <v>0</v>
      </c>
      <c r="AY1973">
        <f t="shared" si="216"/>
        <v>0</v>
      </c>
      <c r="AZ1973">
        <f t="shared" si="217"/>
        <v>0</v>
      </c>
      <c r="BA1973">
        <f t="shared" si="218"/>
        <v>0</v>
      </c>
    </row>
    <row r="1974" spans="1:53" x14ac:dyDescent="0.3">
      <c r="A1974" s="3" t="s">
        <v>20619</v>
      </c>
      <c r="B1974" s="3" t="s">
        <v>29985</v>
      </c>
      <c r="C1974" s="6" t="s">
        <v>4088</v>
      </c>
      <c r="D1974" s="3">
        <v>2</v>
      </c>
      <c r="E1974" s="3">
        <v>60.26</v>
      </c>
      <c r="F1974" s="3">
        <v>31041.031139999999</v>
      </c>
      <c r="G1974" s="4">
        <v>0.49474520100000002</v>
      </c>
      <c r="H1974" s="4">
        <v>1.966263928</v>
      </c>
      <c r="I1974" s="4">
        <v>6.7419125999999996E-2</v>
      </c>
      <c r="J1974" s="4">
        <v>0.206300489</v>
      </c>
      <c r="K1974" s="4">
        <v>1.06770589</v>
      </c>
      <c r="L1974" s="4">
        <v>2.6638863549999998</v>
      </c>
      <c r="M1974" s="4" t="s">
        <v>30021</v>
      </c>
      <c r="R1974" t="s">
        <v>6857</v>
      </c>
      <c r="AT1974" t="s">
        <v>6857</v>
      </c>
      <c r="AU1974">
        <f t="shared" si="212"/>
        <v>0</v>
      </c>
      <c r="AV1974">
        <f t="shared" si="213"/>
        <v>0</v>
      </c>
      <c r="AW1974">
        <f t="shared" si="214"/>
        <v>0</v>
      </c>
      <c r="AX1974">
        <f t="shared" si="215"/>
        <v>0</v>
      </c>
      <c r="AY1974">
        <f t="shared" si="216"/>
        <v>0</v>
      </c>
      <c r="AZ1974">
        <f t="shared" si="217"/>
        <v>0</v>
      </c>
      <c r="BA1974">
        <f t="shared" si="218"/>
        <v>0</v>
      </c>
    </row>
    <row r="1975" spans="1:53" x14ac:dyDescent="0.3">
      <c r="A1975" s="3" t="s">
        <v>22734</v>
      </c>
      <c r="B1975" s="3" t="s">
        <v>29986</v>
      </c>
      <c r="C1975" s="6" t="s">
        <v>3118</v>
      </c>
      <c r="D1975" s="3">
        <v>2</v>
      </c>
      <c r="E1975" s="3">
        <v>87.32</v>
      </c>
      <c r="F1975" s="3">
        <v>31435.888559999999</v>
      </c>
      <c r="G1975" s="4">
        <v>16.586267370000002</v>
      </c>
      <c r="H1975" s="4">
        <v>1.5465020629999999</v>
      </c>
      <c r="I1975" s="4">
        <v>28.538558819999999</v>
      </c>
      <c r="J1975" s="4">
        <v>0.72728476799999997</v>
      </c>
      <c r="K1975" s="4">
        <v>5.7750010730000003</v>
      </c>
      <c r="L1975" s="4">
        <v>15.32735465</v>
      </c>
      <c r="M1975" s="4" t="s">
        <v>30021</v>
      </c>
      <c r="R1975" t="s">
        <v>6855</v>
      </c>
      <c r="AT1975" t="s">
        <v>6855</v>
      </c>
      <c r="AU1975">
        <f t="shared" si="212"/>
        <v>0</v>
      </c>
      <c r="AV1975">
        <f t="shared" si="213"/>
        <v>0</v>
      </c>
      <c r="AW1975">
        <f t="shared" si="214"/>
        <v>0</v>
      </c>
      <c r="AX1975">
        <f t="shared" si="215"/>
        <v>0</v>
      </c>
      <c r="AY1975">
        <f t="shared" si="216"/>
        <v>0</v>
      </c>
      <c r="AZ1975">
        <f t="shared" si="217"/>
        <v>0</v>
      </c>
      <c r="BA1975">
        <f t="shared" si="218"/>
        <v>0</v>
      </c>
    </row>
    <row r="1976" spans="1:53" x14ac:dyDescent="0.3">
      <c r="A1976" s="3" t="s">
        <v>23238</v>
      </c>
      <c r="B1976" s="3" t="s">
        <v>29987</v>
      </c>
      <c r="C1976" s="6" t="s">
        <v>6446</v>
      </c>
      <c r="D1976" s="3">
        <v>2</v>
      </c>
      <c r="E1976" s="3">
        <v>187.12</v>
      </c>
      <c r="F1976" s="3">
        <v>6553.4273300000004</v>
      </c>
      <c r="G1976" s="4">
        <v>1268.5864161065861</v>
      </c>
      <c r="H1976" s="4">
        <v>505.98188553526666</v>
      </c>
      <c r="I1976" s="4">
        <v>1005.4630668374571</v>
      </c>
      <c r="J1976" s="4">
        <v>701.58643448708608</v>
      </c>
      <c r="K1976" s="4">
        <v>881.31107221835714</v>
      </c>
      <c r="L1976" s="4">
        <v>973.88972747179901</v>
      </c>
      <c r="M1976" s="4">
        <v>1145.9396551421494</v>
      </c>
      <c r="R1976" t="s">
        <v>6853</v>
      </c>
      <c r="AT1976" t="s">
        <v>6853</v>
      </c>
      <c r="AU1976">
        <f t="shared" si="212"/>
        <v>0</v>
      </c>
      <c r="AV1976">
        <f t="shared" si="213"/>
        <v>0</v>
      </c>
      <c r="AW1976">
        <f t="shared" si="214"/>
        <v>0</v>
      </c>
      <c r="AX1976">
        <f t="shared" si="215"/>
        <v>0</v>
      </c>
      <c r="AY1976">
        <f t="shared" si="216"/>
        <v>0</v>
      </c>
      <c r="AZ1976">
        <f t="shared" si="217"/>
        <v>0</v>
      </c>
      <c r="BA1976">
        <f t="shared" si="218"/>
        <v>0</v>
      </c>
    </row>
    <row r="1977" spans="1:53" x14ac:dyDescent="0.3">
      <c r="A1977" s="3" t="s">
        <v>20153</v>
      </c>
      <c r="B1977" s="3" t="s">
        <v>29988</v>
      </c>
      <c r="C1977" s="6" t="s">
        <v>4319</v>
      </c>
      <c r="D1977" s="3">
        <v>2</v>
      </c>
      <c r="E1977" s="3">
        <v>133.99</v>
      </c>
      <c r="F1977" s="3">
        <v>11832.1397</v>
      </c>
      <c r="G1977" s="4">
        <v>2098.8653800360012</v>
      </c>
      <c r="H1977" s="4">
        <v>34972.817167994916</v>
      </c>
      <c r="I1977" s="4">
        <v>3011.9870911712519</v>
      </c>
      <c r="J1977" s="4">
        <v>1676.9507655912212</v>
      </c>
      <c r="K1977" s="4">
        <v>14981.70704173135</v>
      </c>
      <c r="L1977" s="4">
        <v>5373.3149301491967</v>
      </c>
      <c r="M1977" s="4">
        <v>4668.1846647173716</v>
      </c>
      <c r="R1977" t="s">
        <v>6851</v>
      </c>
      <c r="AT1977" t="s">
        <v>6851</v>
      </c>
      <c r="AU1977">
        <f t="shared" si="212"/>
        <v>0</v>
      </c>
      <c r="AV1977">
        <f t="shared" si="213"/>
        <v>0</v>
      </c>
      <c r="AW1977">
        <f t="shared" si="214"/>
        <v>0</v>
      </c>
      <c r="AX1977">
        <f t="shared" si="215"/>
        <v>0</v>
      </c>
      <c r="AY1977">
        <f t="shared" si="216"/>
        <v>0</v>
      </c>
      <c r="AZ1977">
        <f t="shared" si="217"/>
        <v>0</v>
      </c>
      <c r="BA1977">
        <f t="shared" si="218"/>
        <v>0</v>
      </c>
    </row>
    <row r="1978" spans="1:53" x14ac:dyDescent="0.3">
      <c r="A1978" s="3" t="s">
        <v>18472</v>
      </c>
      <c r="B1978" s="3" t="s">
        <v>29989</v>
      </c>
      <c r="C1978" s="6" t="s">
        <v>4788</v>
      </c>
      <c r="D1978" s="3">
        <v>2</v>
      </c>
      <c r="E1978" s="3">
        <v>108.7</v>
      </c>
      <c r="F1978" s="3">
        <v>17933.87874</v>
      </c>
      <c r="G1978" s="4">
        <v>110.4207456</v>
      </c>
      <c r="H1978" s="4">
        <v>13.143541689999999</v>
      </c>
      <c r="I1978" s="4">
        <v>37.365506719999999</v>
      </c>
      <c r="J1978" s="4">
        <v>31.69847949</v>
      </c>
      <c r="K1978" s="4">
        <v>21.882929789999999</v>
      </c>
      <c r="L1978" s="4">
        <v>58.841772749999997</v>
      </c>
      <c r="M1978" s="4" t="s">
        <v>30021</v>
      </c>
      <c r="R1978" t="s">
        <v>6850</v>
      </c>
      <c r="S1978">
        <v>4.5102021709586869E-3</v>
      </c>
      <c r="T1978">
        <v>3.5935968624306305E-3</v>
      </c>
      <c r="U1978">
        <v>4.1347614278651823E-3</v>
      </c>
      <c r="V1978">
        <v>4.0207974145392939E-3</v>
      </c>
      <c r="W1978">
        <v>3.4692770582489111E-3</v>
      </c>
      <c r="X1978">
        <v>4.0904096013466363E-3</v>
      </c>
      <c r="Y1978">
        <v>4.6887990278812845E-3</v>
      </c>
      <c r="AT1978" t="s">
        <v>6850</v>
      </c>
      <c r="AU1978">
        <f t="shared" si="212"/>
        <v>3.3435455198192104E-12</v>
      </c>
      <c r="AV1978">
        <f t="shared" si="213"/>
        <v>3.5520520615191035E-12</v>
      </c>
      <c r="AW1978">
        <f t="shared" si="214"/>
        <v>4.2646542675461019E-12</v>
      </c>
      <c r="AX1978">
        <f t="shared" si="215"/>
        <v>4.5420729598493671E-12</v>
      </c>
      <c r="AY1978">
        <f t="shared" si="216"/>
        <v>4.3315825160488131E-12</v>
      </c>
      <c r="AZ1978">
        <f t="shared" si="217"/>
        <v>4.0431212551464441E-12</v>
      </c>
      <c r="BA1978">
        <f t="shared" si="218"/>
        <v>4.4440632655753782E-12</v>
      </c>
    </row>
    <row r="1979" spans="1:53" x14ac:dyDescent="0.3">
      <c r="A1979" s="3" t="s">
        <v>13034</v>
      </c>
      <c r="B1979" s="3" t="s">
        <v>29990</v>
      </c>
      <c r="C1979" s="6" t="s">
        <v>3627</v>
      </c>
      <c r="D1979" s="3">
        <v>2</v>
      </c>
      <c r="E1979" s="3">
        <v>249.3</v>
      </c>
      <c r="F1979" s="3">
        <v>8739.6014899999991</v>
      </c>
      <c r="G1979" s="4">
        <v>317.77236711799054</v>
      </c>
      <c r="H1979" s="4">
        <v>212.20494341006668</v>
      </c>
      <c r="I1979" s="4">
        <v>248.28070296300325</v>
      </c>
      <c r="J1979" s="4">
        <v>349.98133471447517</v>
      </c>
      <c r="K1979" s="4">
        <v>127.69487279874561</v>
      </c>
      <c r="L1979" s="4">
        <v>240.59760190587579</v>
      </c>
      <c r="M1979" s="4">
        <v>371.99660437155654</v>
      </c>
      <c r="R1979" t="s">
        <v>6848</v>
      </c>
      <c r="AT1979" t="s">
        <v>6848</v>
      </c>
      <c r="AU1979">
        <f t="shared" si="212"/>
        <v>0</v>
      </c>
      <c r="AV1979">
        <f t="shared" si="213"/>
        <v>0</v>
      </c>
      <c r="AW1979">
        <f t="shared" si="214"/>
        <v>0</v>
      </c>
      <c r="AX1979">
        <f t="shared" si="215"/>
        <v>0</v>
      </c>
      <c r="AY1979">
        <f t="shared" si="216"/>
        <v>0</v>
      </c>
      <c r="AZ1979">
        <f t="shared" si="217"/>
        <v>0</v>
      </c>
      <c r="BA1979">
        <f t="shared" si="218"/>
        <v>0</v>
      </c>
    </row>
    <row r="1980" spans="1:53" x14ac:dyDescent="0.3">
      <c r="A1980" s="3" t="s">
        <v>13591</v>
      </c>
      <c r="B1980" s="3" t="s">
        <v>29991</v>
      </c>
      <c r="C1980" s="6" t="s">
        <v>4436</v>
      </c>
      <c r="D1980" s="3">
        <v>2</v>
      </c>
      <c r="E1980" s="3">
        <v>71.88</v>
      </c>
      <c r="F1980" s="3">
        <v>5074.7546899999998</v>
      </c>
      <c r="G1980" s="4">
        <v>3457.9830134995291</v>
      </c>
      <c r="H1980" s="4">
        <v>4309.5783382608051</v>
      </c>
      <c r="I1980" s="4">
        <v>5473.8730183120233</v>
      </c>
      <c r="J1980" s="4">
        <v>3608.105867988937</v>
      </c>
      <c r="K1980" s="4">
        <v>4450.8725616527408</v>
      </c>
      <c r="L1980" s="4">
        <v>3899.6053981954683</v>
      </c>
      <c r="M1980" s="4">
        <v>3443.9194577338644</v>
      </c>
      <c r="R1980" t="s">
        <v>6846</v>
      </c>
      <c r="AT1980" t="s">
        <v>6846</v>
      </c>
      <c r="AU1980">
        <f t="shared" si="212"/>
        <v>0</v>
      </c>
      <c r="AV1980">
        <f t="shared" si="213"/>
        <v>0</v>
      </c>
      <c r="AW1980">
        <f t="shared" si="214"/>
        <v>0</v>
      </c>
      <c r="AX1980">
        <f t="shared" si="215"/>
        <v>0</v>
      </c>
      <c r="AY1980">
        <f t="shared" si="216"/>
        <v>0</v>
      </c>
      <c r="AZ1980">
        <f t="shared" si="217"/>
        <v>0</v>
      </c>
      <c r="BA1980">
        <f t="shared" si="218"/>
        <v>0</v>
      </c>
    </row>
    <row r="1981" spans="1:53" x14ac:dyDescent="0.3">
      <c r="A1981" s="3" t="s">
        <v>10084</v>
      </c>
      <c r="B1981" s="3" t="s">
        <v>29992</v>
      </c>
      <c r="C1981" s="6" t="s">
        <v>3975</v>
      </c>
      <c r="D1981" s="3">
        <v>2</v>
      </c>
      <c r="E1981" s="3">
        <v>56.79</v>
      </c>
      <c r="F1981" s="3">
        <v>13337.39409</v>
      </c>
      <c r="G1981" s="4">
        <v>102.98020452787758</v>
      </c>
      <c r="H1981" s="4">
        <v>78.674830344383679</v>
      </c>
      <c r="I1981" s="4">
        <v>187.3713368113236</v>
      </c>
      <c r="J1981" s="4">
        <v>151.16260554223237</v>
      </c>
      <c r="K1981" s="4">
        <v>104.34722844517661</v>
      </c>
      <c r="L1981" s="4">
        <v>128.09813754056731</v>
      </c>
      <c r="M1981" s="4">
        <v>131.46234255598091</v>
      </c>
      <c r="R1981" t="s">
        <v>7501</v>
      </c>
      <c r="S1981">
        <v>21.569825661655386</v>
      </c>
      <c r="T1981">
        <v>12.430056731546879</v>
      </c>
      <c r="U1981">
        <v>17.701430310714482</v>
      </c>
      <c r="V1981">
        <v>21.316080288956904</v>
      </c>
      <c r="W1981">
        <v>7.5671430674768221</v>
      </c>
      <c r="X1981">
        <v>10.914457397116294</v>
      </c>
      <c r="Y1981">
        <v>18.870322835205041</v>
      </c>
      <c r="AT1981" t="s">
        <v>7501</v>
      </c>
      <c r="AU1981">
        <f t="shared" si="212"/>
        <v>1.5990346157582457E-8</v>
      </c>
      <c r="AV1981">
        <f t="shared" si="213"/>
        <v>1.2286355517415192E-8</v>
      </c>
      <c r="AW1981">
        <f t="shared" si="214"/>
        <v>1.8257517787485722E-8</v>
      </c>
      <c r="AX1981">
        <f t="shared" si="215"/>
        <v>2.4079599618809153E-8</v>
      </c>
      <c r="AY1981">
        <f t="shared" si="216"/>
        <v>9.4479927827000525E-9</v>
      </c>
      <c r="AZ1981">
        <f t="shared" si="217"/>
        <v>1.0788277701123948E-8</v>
      </c>
      <c r="BA1981">
        <f t="shared" si="218"/>
        <v>1.7885370650952589E-8</v>
      </c>
    </row>
    <row r="1982" spans="1:53" x14ac:dyDescent="0.3">
      <c r="A1982" s="3" t="s">
        <v>10616</v>
      </c>
      <c r="B1982" s="3" t="s">
        <v>29993</v>
      </c>
      <c r="C1982" s="6" t="s">
        <v>5552</v>
      </c>
      <c r="D1982" s="3">
        <v>2</v>
      </c>
      <c r="E1982" s="3">
        <v>108.94</v>
      </c>
      <c r="F1982" s="3">
        <v>33018.043790000003</v>
      </c>
      <c r="G1982" s="4">
        <v>5.00298409</v>
      </c>
      <c r="H1982" s="4">
        <v>4.9873351760000002</v>
      </c>
      <c r="I1982" s="4">
        <v>3.2473190660000002</v>
      </c>
      <c r="J1982" s="4">
        <v>2.1917239099999999</v>
      </c>
      <c r="K1982" s="4">
        <v>3.9105714009999999</v>
      </c>
      <c r="L1982" s="4">
        <v>3.0253900370000002</v>
      </c>
      <c r="M1982" s="4" t="s">
        <v>30021</v>
      </c>
      <c r="R1982" t="s">
        <v>4281</v>
      </c>
      <c r="S1982">
        <v>24.518120962533402</v>
      </c>
      <c r="T1982">
        <v>31.875557613967491</v>
      </c>
      <c r="U1982">
        <v>33.399139284619217</v>
      </c>
      <c r="V1982">
        <v>38.699342076386046</v>
      </c>
      <c r="W1982">
        <v>26.333500069808935</v>
      </c>
      <c r="X1982">
        <v>34.225109733575422</v>
      </c>
      <c r="Y1982">
        <v>37.393812745733008</v>
      </c>
      <c r="AT1982" t="s">
        <v>4281</v>
      </c>
      <c r="AU1982">
        <f t="shared" si="212"/>
        <v>1.8176004177045332E-8</v>
      </c>
      <c r="AV1982">
        <f t="shared" si="213"/>
        <v>3.1507051143789724E-8</v>
      </c>
      <c r="AW1982">
        <f t="shared" si="214"/>
        <v>3.4448367667021359E-8</v>
      </c>
      <c r="AX1982">
        <f t="shared" si="215"/>
        <v>4.371651120086446E-8</v>
      </c>
      <c r="AY1982">
        <f t="shared" si="216"/>
        <v>3.2878817855593318E-8</v>
      </c>
      <c r="AZ1982">
        <f t="shared" si="217"/>
        <v>3.3829440596360388E-8</v>
      </c>
      <c r="BA1982">
        <f t="shared" si="218"/>
        <v>3.5442011609998136E-8</v>
      </c>
    </row>
    <row r="1983" spans="1:53" x14ac:dyDescent="0.3">
      <c r="A1983" s="3" t="s">
        <v>11178</v>
      </c>
      <c r="B1983" s="3" t="s">
        <v>29994</v>
      </c>
      <c r="C1983" s="6" t="s">
        <v>6979</v>
      </c>
      <c r="D1983" s="3">
        <v>2</v>
      </c>
      <c r="E1983" s="3">
        <v>150.55000000000001</v>
      </c>
      <c r="F1983" s="3">
        <v>12845.9355</v>
      </c>
      <c r="G1983" s="4">
        <v>338.02966274884659</v>
      </c>
      <c r="H1983" s="4">
        <v>301.16834476535718</v>
      </c>
      <c r="I1983" s="4">
        <v>237.7848528534372</v>
      </c>
      <c r="J1983" s="4">
        <v>190.11544895011102</v>
      </c>
      <c r="K1983" s="4">
        <v>417.15340406948616</v>
      </c>
      <c r="L1983" s="4">
        <v>274.13898203216365</v>
      </c>
      <c r="M1983" s="4">
        <v>180.13999609400153</v>
      </c>
      <c r="R1983" t="s">
        <v>4340</v>
      </c>
      <c r="S1983">
        <v>512.97282209378636</v>
      </c>
      <c r="T1983">
        <v>564.80642463989682</v>
      </c>
      <c r="U1983">
        <v>508.78731517917248</v>
      </c>
      <c r="V1983">
        <v>532.36026678561473</v>
      </c>
      <c r="W1983">
        <v>470.33523723982029</v>
      </c>
      <c r="X1983">
        <v>508.11045900472629</v>
      </c>
      <c r="Y1983">
        <v>481.89737516112632</v>
      </c>
      <c r="AT1983" t="s">
        <v>4340</v>
      </c>
      <c r="AU1983">
        <f t="shared" si="212"/>
        <v>3.8028184016773795E-7</v>
      </c>
      <c r="AV1983">
        <f t="shared" si="213"/>
        <v>5.5827681896527895E-7</v>
      </c>
      <c r="AW1983">
        <f t="shared" si="214"/>
        <v>5.247707837093932E-7</v>
      </c>
      <c r="AX1983">
        <f t="shared" si="215"/>
        <v>6.0137801619189357E-7</v>
      </c>
      <c r="AY1983">
        <f t="shared" si="216"/>
        <v>5.8723931704030127E-7</v>
      </c>
      <c r="AZ1983">
        <f t="shared" si="217"/>
        <v>5.0223630320247021E-7</v>
      </c>
      <c r="BA1983">
        <f t="shared" si="218"/>
        <v>4.5674434114069288E-7</v>
      </c>
    </row>
    <row r="1984" spans="1:53" x14ac:dyDescent="0.3">
      <c r="A1984" s="3" t="s">
        <v>23255</v>
      </c>
      <c r="B1984" s="3" t="s">
        <v>29995</v>
      </c>
      <c r="C1984" s="6" t="s">
        <v>7908</v>
      </c>
      <c r="D1984" s="3">
        <v>2</v>
      </c>
      <c r="E1984" s="3">
        <v>96.85</v>
      </c>
      <c r="F1984" s="3">
        <v>6315.8946599999999</v>
      </c>
      <c r="G1984" s="4">
        <v>104.5220528</v>
      </c>
      <c r="H1984" s="4">
        <v>72.272052430000002</v>
      </c>
      <c r="I1984" s="4">
        <v>70.669148989999997</v>
      </c>
      <c r="J1984" s="4">
        <v>27.043498069999998</v>
      </c>
      <c r="K1984" s="4">
        <v>59.97551824</v>
      </c>
      <c r="L1984" s="4">
        <v>24.935515429999999</v>
      </c>
      <c r="M1984" s="4" t="s">
        <v>30021</v>
      </c>
      <c r="R1984" t="s">
        <v>4667</v>
      </c>
      <c r="S1984">
        <v>192.43389273887445</v>
      </c>
      <c r="T1984">
        <v>136.67769475829635</v>
      </c>
      <c r="U1984">
        <v>204.57174335736397</v>
      </c>
      <c r="V1984">
        <v>171.46783550172319</v>
      </c>
      <c r="W1984">
        <v>139.59164580215264</v>
      </c>
      <c r="X1984">
        <v>207.90802452534081</v>
      </c>
      <c r="Y1984">
        <v>245.74711582442353</v>
      </c>
      <c r="AT1984" t="s">
        <v>4667</v>
      </c>
      <c r="AU1984">
        <f t="shared" si="212"/>
        <v>1.4265690440029006E-7</v>
      </c>
      <c r="AV1984">
        <f t="shared" si="213"/>
        <v>1.3509759330697794E-7</v>
      </c>
      <c r="AW1984">
        <f t="shared" si="214"/>
        <v>2.109983305079759E-7</v>
      </c>
      <c r="AX1984">
        <f t="shared" si="215"/>
        <v>1.9369775166986715E-7</v>
      </c>
      <c r="AY1984">
        <f t="shared" si="216"/>
        <v>1.7428781910208016E-7</v>
      </c>
      <c r="AZ1984">
        <f t="shared" si="217"/>
        <v>2.0550444454197785E-7</v>
      </c>
      <c r="BA1984">
        <f t="shared" si="218"/>
        <v>2.3292014086385569E-7</v>
      </c>
    </row>
    <row r="1985" spans="1:53" x14ac:dyDescent="0.3">
      <c r="A1985" s="3" t="s">
        <v>23423</v>
      </c>
      <c r="B1985" s="3" t="s">
        <v>29996</v>
      </c>
      <c r="C1985" s="6" t="s">
        <v>8017</v>
      </c>
      <c r="D1985" s="3">
        <v>2</v>
      </c>
      <c r="E1985" s="3">
        <v>76.540000000000006</v>
      </c>
      <c r="F1985" s="3">
        <v>6419.3626400000003</v>
      </c>
      <c r="G1985" s="4">
        <v>13.82160942</v>
      </c>
      <c r="H1985" s="4">
        <v>9.1014756850000005</v>
      </c>
      <c r="I1985" s="4">
        <v>8.2293533510000003</v>
      </c>
      <c r="J1985" s="4">
        <v>24.904908219999999</v>
      </c>
      <c r="K1985" s="4">
        <v>3.3521022660000002</v>
      </c>
      <c r="L1985" s="4">
        <v>8.3913322969999999</v>
      </c>
      <c r="M1985" s="4" t="s">
        <v>30021</v>
      </c>
      <c r="R1985" t="s">
        <v>5495</v>
      </c>
      <c r="AT1985" t="s">
        <v>5495</v>
      </c>
      <c r="AU1985">
        <f t="shared" si="212"/>
        <v>0</v>
      </c>
      <c r="AV1985">
        <f t="shared" si="213"/>
        <v>0</v>
      </c>
      <c r="AW1985">
        <f t="shared" si="214"/>
        <v>0</v>
      </c>
      <c r="AX1985">
        <f t="shared" si="215"/>
        <v>0</v>
      </c>
      <c r="AY1985">
        <f t="shared" si="216"/>
        <v>0</v>
      </c>
      <c r="AZ1985">
        <f t="shared" si="217"/>
        <v>0</v>
      </c>
      <c r="BA1985">
        <f t="shared" si="218"/>
        <v>0</v>
      </c>
    </row>
    <row r="1986" spans="1:53" x14ac:dyDescent="0.3">
      <c r="A1986" s="3" t="s">
        <v>13802</v>
      </c>
      <c r="B1986" s="3" t="s">
        <v>29997</v>
      </c>
      <c r="C1986" s="6" t="s">
        <v>7215</v>
      </c>
      <c r="D1986" s="3">
        <v>2</v>
      </c>
      <c r="E1986" s="3">
        <v>93.66</v>
      </c>
      <c r="F1986" s="3">
        <v>7253.7532700000002</v>
      </c>
      <c r="G1986" s="4">
        <v>17.759455088970181</v>
      </c>
      <c r="H1986" s="4">
        <v>15.474198104720346</v>
      </c>
      <c r="I1986" s="4">
        <v>11.678334066640025</v>
      </c>
      <c r="J1986" s="4">
        <v>15.582056327389386</v>
      </c>
      <c r="K1986" s="4">
        <v>32.411664279508983</v>
      </c>
      <c r="L1986" s="4">
        <v>16.18920797018432</v>
      </c>
      <c r="M1986" s="4">
        <v>5.7107552361209244</v>
      </c>
      <c r="R1986" t="s">
        <v>4119</v>
      </c>
      <c r="AT1986" t="s">
        <v>4119</v>
      </c>
      <c r="AU1986">
        <f t="shared" si="212"/>
        <v>0</v>
      </c>
      <c r="AV1986">
        <f t="shared" si="213"/>
        <v>0</v>
      </c>
      <c r="AW1986">
        <f t="shared" si="214"/>
        <v>0</v>
      </c>
      <c r="AX1986">
        <f t="shared" si="215"/>
        <v>0</v>
      </c>
      <c r="AY1986">
        <f t="shared" si="216"/>
        <v>0</v>
      </c>
      <c r="AZ1986">
        <f t="shared" si="217"/>
        <v>0</v>
      </c>
      <c r="BA1986">
        <f t="shared" si="218"/>
        <v>0</v>
      </c>
    </row>
    <row r="1987" spans="1:53" x14ac:dyDescent="0.3">
      <c r="A1987" s="3" t="s">
        <v>14284</v>
      </c>
      <c r="B1987" s="3" t="s">
        <v>29998</v>
      </c>
      <c r="C1987" s="6" t="s">
        <v>7386</v>
      </c>
      <c r="D1987" s="3">
        <v>2</v>
      </c>
      <c r="E1987" s="3">
        <v>116.77</v>
      </c>
      <c r="F1987" s="3">
        <v>7243.8171400000001</v>
      </c>
      <c r="G1987" s="4">
        <v>569.23563518975823</v>
      </c>
      <c r="H1987" s="4">
        <v>539.47563891740106</v>
      </c>
      <c r="I1987" s="4">
        <v>200.16015569380124</v>
      </c>
      <c r="J1987" s="4">
        <v>249.74696821043682</v>
      </c>
      <c r="K1987" s="4">
        <v>215.53732093952664</v>
      </c>
      <c r="L1987" s="4">
        <v>230.68264383115201</v>
      </c>
      <c r="M1987" s="4">
        <v>251.59247768452494</v>
      </c>
      <c r="R1987" t="s">
        <v>5265</v>
      </c>
      <c r="S1987">
        <v>21.621223925512425</v>
      </c>
      <c r="T1987">
        <v>6.7997807698196819</v>
      </c>
      <c r="U1987">
        <v>4.9855813704746561</v>
      </c>
      <c r="V1987">
        <v>3.2743333743701548</v>
      </c>
      <c r="W1987">
        <v>2.569970872488395</v>
      </c>
      <c r="X1987">
        <v>3.4036699586574195</v>
      </c>
      <c r="Y1987">
        <v>6.7439130612800486</v>
      </c>
      <c r="AT1987" t="s">
        <v>5265</v>
      </c>
      <c r="AU1987">
        <f t="shared" ref="AU1987:AU2050" si="219">S1987/AK$2/(10^-15)/(6.022*10^23)</f>
        <v>1.6028449202264632E-8</v>
      </c>
      <c r="AV1987">
        <f t="shared" ref="AV1987:AV2050" si="220">T1987/AL$2/(10^-15)/(6.022*10^23)</f>
        <v>6.7211699658985328E-9</v>
      </c>
      <c r="AW1987">
        <f t="shared" ref="AW1987:AW2050" si="221">U1987/AM$2/(10^-15)/(6.022*10^23)</f>
        <v>5.1422025765512543E-9</v>
      </c>
      <c r="AX1987">
        <f t="shared" ref="AX1987:AX2050" si="222">V1987/AN$2/(10^-15)/(6.022*10^23)</f>
        <v>3.6988337257382286E-9</v>
      </c>
      <c r="AY1987">
        <f t="shared" ref="AY1987:AY2050" si="223">W1987/AO$2/(10^-15)/(6.022*10^23)</f>
        <v>3.2087494631069476E-9</v>
      </c>
      <c r="AZ1987">
        <f t="shared" ref="AZ1987:AZ2050" si="224">X1987/AP$2/(10^-15)/(6.022*10^23)</f>
        <v>3.3643208618571387E-9</v>
      </c>
      <c r="BA1987">
        <f t="shared" ref="BA1987:BA2050" si="225">Y1987/AQ$2/(10^-15)/(6.022*10^23)</f>
        <v>6.3919089139146364E-9</v>
      </c>
    </row>
    <row r="1988" spans="1:53" x14ac:dyDescent="0.3">
      <c r="A1988" s="3" t="s">
        <v>14402</v>
      </c>
      <c r="B1988" s="3" t="s">
        <v>29999</v>
      </c>
      <c r="C1988" s="6" t="s">
        <v>7412</v>
      </c>
      <c r="D1988" s="3">
        <v>2</v>
      </c>
      <c r="E1988" s="3">
        <v>166.67</v>
      </c>
      <c r="F1988" s="3">
        <v>10840.269759999999</v>
      </c>
      <c r="G1988" s="4">
        <v>124.55403200800143</v>
      </c>
      <c r="H1988" s="4">
        <v>237.1205392034158</v>
      </c>
      <c r="I1988" s="4">
        <v>91.752134592536848</v>
      </c>
      <c r="J1988" s="4">
        <v>92.686412376569393</v>
      </c>
      <c r="K1988" s="4">
        <v>49.635436151745957</v>
      </c>
      <c r="L1988" s="4">
        <v>23.463203363059758</v>
      </c>
      <c r="M1988" s="4">
        <v>28.029214493752836</v>
      </c>
      <c r="R1988" t="s">
        <v>7502</v>
      </c>
      <c r="AT1988" t="s">
        <v>7502</v>
      </c>
      <c r="AU1988">
        <f t="shared" si="219"/>
        <v>0</v>
      </c>
      <c r="AV1988">
        <f t="shared" si="220"/>
        <v>0</v>
      </c>
      <c r="AW1988">
        <f t="shared" si="221"/>
        <v>0</v>
      </c>
      <c r="AX1988">
        <f t="shared" si="222"/>
        <v>0</v>
      </c>
      <c r="AY1988">
        <f t="shared" si="223"/>
        <v>0</v>
      </c>
      <c r="AZ1988">
        <f t="shared" si="224"/>
        <v>0</v>
      </c>
      <c r="BA1988">
        <f t="shared" si="225"/>
        <v>0</v>
      </c>
    </row>
    <row r="1989" spans="1:53" x14ac:dyDescent="0.3">
      <c r="A1989" s="3" t="s">
        <v>15012</v>
      </c>
      <c r="B1989" s="3" t="s">
        <v>30000</v>
      </c>
      <c r="C1989" s="6" t="s">
        <v>6018</v>
      </c>
      <c r="D1989" s="3">
        <v>2</v>
      </c>
      <c r="E1989" s="3">
        <v>116.06</v>
      </c>
      <c r="F1989" s="3">
        <v>8605.1383900000001</v>
      </c>
      <c r="G1989" s="4">
        <v>3.2890460520000002</v>
      </c>
      <c r="H1989" s="4">
        <v>0.61995802799999999</v>
      </c>
      <c r="I1989" s="4">
        <v>3.7119959370000002</v>
      </c>
      <c r="J1989" s="4">
        <v>7.76325617</v>
      </c>
      <c r="K1989" s="4">
        <v>1.760782262</v>
      </c>
      <c r="L1989" s="4">
        <v>3.1389216489999998</v>
      </c>
      <c r="M1989" s="4" t="s">
        <v>30021</v>
      </c>
      <c r="R1989" t="s">
        <v>7504</v>
      </c>
      <c r="AT1989" t="s">
        <v>7504</v>
      </c>
      <c r="AU1989">
        <f t="shared" si="219"/>
        <v>0</v>
      </c>
      <c r="AV1989">
        <f t="shared" si="220"/>
        <v>0</v>
      </c>
      <c r="AW1989">
        <f t="shared" si="221"/>
        <v>0</v>
      </c>
      <c r="AX1989">
        <f t="shared" si="222"/>
        <v>0</v>
      </c>
      <c r="AY1989">
        <f t="shared" si="223"/>
        <v>0</v>
      </c>
      <c r="AZ1989">
        <f t="shared" si="224"/>
        <v>0</v>
      </c>
      <c r="BA1989">
        <f t="shared" si="225"/>
        <v>0</v>
      </c>
    </row>
    <row r="1990" spans="1:53" x14ac:dyDescent="0.3">
      <c r="A1990" s="3" t="s">
        <v>16103</v>
      </c>
      <c r="B1990" s="3" t="s">
        <v>30001</v>
      </c>
      <c r="C1990" s="6" t="s">
        <v>7553</v>
      </c>
      <c r="D1990" s="3">
        <v>2</v>
      </c>
      <c r="E1990" s="3">
        <v>87.59</v>
      </c>
      <c r="F1990" s="3">
        <v>18580.074379999998</v>
      </c>
      <c r="G1990" s="4">
        <v>3.4661845969999998</v>
      </c>
      <c r="H1990" s="4">
        <v>1.046302906</v>
      </c>
      <c r="I1990" s="4">
        <v>3.043277153</v>
      </c>
      <c r="J1990" s="4">
        <v>3.2727201999999997E-2</v>
      </c>
      <c r="K1990" s="4">
        <v>8.5432670000000002E-2</v>
      </c>
      <c r="L1990" s="4">
        <v>4.385510858</v>
      </c>
      <c r="M1990" s="4" t="s">
        <v>30021</v>
      </c>
      <c r="R1990" t="s">
        <v>7506</v>
      </c>
      <c r="AT1990" t="s">
        <v>7506</v>
      </c>
      <c r="AU1990">
        <f t="shared" si="219"/>
        <v>0</v>
      </c>
      <c r="AV1990">
        <f t="shared" si="220"/>
        <v>0</v>
      </c>
      <c r="AW1990">
        <f t="shared" si="221"/>
        <v>0</v>
      </c>
      <c r="AX1990">
        <f t="shared" si="222"/>
        <v>0</v>
      </c>
      <c r="AY1990">
        <f t="shared" si="223"/>
        <v>0</v>
      </c>
      <c r="AZ1990">
        <f t="shared" si="224"/>
        <v>0</v>
      </c>
      <c r="BA1990">
        <f t="shared" si="225"/>
        <v>0</v>
      </c>
    </row>
    <row r="1991" spans="1:53" x14ac:dyDescent="0.3">
      <c r="A1991" s="3" t="s">
        <v>17892</v>
      </c>
      <c r="B1991" s="3" t="s">
        <v>30002</v>
      </c>
      <c r="C1991" s="6" t="s">
        <v>6262</v>
      </c>
      <c r="D1991" s="3">
        <v>2</v>
      </c>
      <c r="E1991" s="3">
        <v>242.5</v>
      </c>
      <c r="F1991" s="3">
        <v>8150.8672299999998</v>
      </c>
      <c r="G1991" s="4">
        <v>1446.2512186155068</v>
      </c>
      <c r="H1991" s="4">
        <v>1243.1230373379478</v>
      </c>
      <c r="I1991" s="4">
        <v>1753.004858706282</v>
      </c>
      <c r="J1991" s="4">
        <v>1808.6652166716754</v>
      </c>
      <c r="K1991" s="4">
        <v>1977.750427121236</v>
      </c>
      <c r="L1991" s="4">
        <v>1295.2776300171038</v>
      </c>
      <c r="M1991" s="4">
        <v>947.6557814684827</v>
      </c>
      <c r="R1991" t="s">
        <v>7508</v>
      </c>
      <c r="AT1991" t="s">
        <v>7508</v>
      </c>
      <c r="AU1991">
        <f t="shared" si="219"/>
        <v>0</v>
      </c>
      <c r="AV1991">
        <f t="shared" si="220"/>
        <v>0</v>
      </c>
      <c r="AW1991">
        <f t="shared" si="221"/>
        <v>0</v>
      </c>
      <c r="AX1991">
        <f t="shared" si="222"/>
        <v>0</v>
      </c>
      <c r="AY1991">
        <f t="shared" si="223"/>
        <v>0</v>
      </c>
      <c r="AZ1991">
        <f t="shared" si="224"/>
        <v>0</v>
      </c>
      <c r="BA1991">
        <f t="shared" si="225"/>
        <v>0</v>
      </c>
    </row>
    <row r="1992" spans="1:53" x14ac:dyDescent="0.3">
      <c r="A1992" s="3" t="s">
        <v>19276</v>
      </c>
      <c r="B1992" s="3" t="s">
        <v>30003</v>
      </c>
      <c r="C1992" s="6" t="s">
        <v>5967</v>
      </c>
      <c r="D1992" s="3">
        <v>2</v>
      </c>
      <c r="E1992" s="3">
        <v>164.2</v>
      </c>
      <c r="F1992" s="3">
        <v>9172.6044999999995</v>
      </c>
      <c r="G1992" s="4">
        <v>35.028067970000002</v>
      </c>
      <c r="H1992" s="4">
        <v>18.213871770000001</v>
      </c>
      <c r="I1992" s="4">
        <v>63.915726640000003</v>
      </c>
      <c r="J1992" s="4">
        <v>15.260250920000001</v>
      </c>
      <c r="K1992" s="4">
        <v>13.96795451</v>
      </c>
      <c r="L1992" s="4">
        <v>20.256588959999998</v>
      </c>
      <c r="M1992" s="4" t="s">
        <v>30021</v>
      </c>
      <c r="R1992" t="s">
        <v>7510</v>
      </c>
      <c r="S1992">
        <v>126.41271992634246</v>
      </c>
      <c r="T1992">
        <v>113.99766789517486</v>
      </c>
      <c r="U1992">
        <v>121.28220433537548</v>
      </c>
      <c r="V1992">
        <v>84.097224141236467</v>
      </c>
      <c r="W1992">
        <v>110.6174572624499</v>
      </c>
      <c r="X1992">
        <v>102.53224970004004</v>
      </c>
      <c r="Y1992">
        <v>143.92553053915893</v>
      </c>
      <c r="AT1992" t="s">
        <v>7510</v>
      </c>
      <c r="AU1992">
        <f t="shared" si="219"/>
        <v>9.3713467232011245E-8</v>
      </c>
      <c r="AV1992">
        <f t="shared" si="220"/>
        <v>1.1267976535952981E-7</v>
      </c>
      <c r="AW1992">
        <f t="shared" si="221"/>
        <v>1.2509226452838092E-7</v>
      </c>
      <c r="AX1992">
        <f t="shared" si="222"/>
        <v>9.4999993381678133E-8</v>
      </c>
      <c r="AY1992">
        <f t="shared" si="223"/>
        <v>1.3811195698784896E-7</v>
      </c>
      <c r="AZ1992">
        <f t="shared" si="224"/>
        <v>1.0134689639974858E-7</v>
      </c>
      <c r="BA1992">
        <f t="shared" si="225"/>
        <v>1.3641321785048748E-7</v>
      </c>
    </row>
    <row r="1993" spans="1:53" x14ac:dyDescent="0.3">
      <c r="A1993" s="3" t="s">
        <v>19670</v>
      </c>
      <c r="B1993" s="3" t="s">
        <v>30004</v>
      </c>
      <c r="C1993" s="6" t="s">
        <v>5473</v>
      </c>
      <c r="D1993" s="3">
        <v>2</v>
      </c>
      <c r="E1993" s="3">
        <v>78.06</v>
      </c>
      <c r="F1993" s="3">
        <v>6576.5185899999997</v>
      </c>
      <c r="G1993" s="4">
        <v>24.601052212501191</v>
      </c>
      <c r="H1993" s="4">
        <v>6.7019016441000794</v>
      </c>
      <c r="I1993" s="4">
        <v>16.402214646199148</v>
      </c>
      <c r="J1993" s="4">
        <v>8.4329327787421597</v>
      </c>
      <c r="K1993" s="4">
        <v>104.83232476974975</v>
      </c>
      <c r="L1993" s="4">
        <v>22.886163421892629</v>
      </c>
      <c r="M1993" s="4">
        <v>16.840128675618402</v>
      </c>
      <c r="R1993" t="s">
        <v>7511</v>
      </c>
      <c r="S1993">
        <v>4.4032966763885772E-3</v>
      </c>
      <c r="T1993">
        <v>0.47161022451465451</v>
      </c>
      <c r="U1993">
        <v>1.1025225316825413</v>
      </c>
      <c r="V1993">
        <v>0.61515178753632205</v>
      </c>
      <c r="W1993">
        <v>3.3611183006340001E-3</v>
      </c>
      <c r="X1993">
        <v>0.81361051114340066</v>
      </c>
      <c r="Y1993">
        <v>5.2512632835109549</v>
      </c>
      <c r="AT1993" t="s">
        <v>7511</v>
      </c>
      <c r="AU1993">
        <f t="shared" si="219"/>
        <v>3.2642933324748082E-12</v>
      </c>
      <c r="AV1993">
        <f t="shared" si="220"/>
        <v>4.6615804007790338E-10</v>
      </c>
      <c r="AW1993">
        <f t="shared" si="221"/>
        <v>1.1371580928753385E-9</v>
      </c>
      <c r="AX1993">
        <f t="shared" si="222"/>
        <v>6.9490302850582106E-10</v>
      </c>
      <c r="AY1993">
        <f t="shared" si="223"/>
        <v>4.1965403803023009E-12</v>
      </c>
      <c r="AZ1993">
        <f t="shared" si="224"/>
        <v>8.0420453490317315E-10</v>
      </c>
      <c r="BA1993">
        <f t="shared" si="225"/>
        <v>4.9771692318962505E-9</v>
      </c>
    </row>
    <row r="1994" spans="1:53" x14ac:dyDescent="0.3">
      <c r="A1994" s="3" t="s">
        <v>20011</v>
      </c>
      <c r="B1994" s="3" t="s">
        <v>30005</v>
      </c>
      <c r="C1994" s="6" t="s">
        <v>5279</v>
      </c>
      <c r="D1994" s="3">
        <v>2</v>
      </c>
      <c r="E1994" s="3">
        <v>112.27</v>
      </c>
      <c r="F1994" s="3">
        <v>13470.028679999999</v>
      </c>
      <c r="G1994" s="4">
        <v>60.310820277230519</v>
      </c>
      <c r="H1994" s="4">
        <v>39.714551358937094</v>
      </c>
      <c r="I1994" s="4">
        <v>49.085520536737114</v>
      </c>
      <c r="J1994" s="4">
        <v>46.79483520856531</v>
      </c>
      <c r="K1994" s="4">
        <v>45.760454811623752</v>
      </c>
      <c r="L1994" s="4">
        <v>32.295119043717982</v>
      </c>
      <c r="M1994" s="4">
        <v>37.870436542540077</v>
      </c>
      <c r="R1994" t="s">
        <v>7512</v>
      </c>
      <c r="AT1994" t="s">
        <v>7512</v>
      </c>
      <c r="AU1994">
        <f t="shared" si="219"/>
        <v>0</v>
      </c>
      <c r="AV1994">
        <f t="shared" si="220"/>
        <v>0</v>
      </c>
      <c r="AW1994">
        <f t="shared" si="221"/>
        <v>0</v>
      </c>
      <c r="AX1994">
        <f t="shared" si="222"/>
        <v>0</v>
      </c>
      <c r="AY1994">
        <f t="shared" si="223"/>
        <v>0</v>
      </c>
      <c r="AZ1994">
        <f t="shared" si="224"/>
        <v>0</v>
      </c>
      <c r="BA1994">
        <f t="shared" si="225"/>
        <v>0</v>
      </c>
    </row>
    <row r="1995" spans="1:53" x14ac:dyDescent="0.3">
      <c r="A1995" s="3" t="s">
        <v>23336</v>
      </c>
      <c r="B1995" s="3" t="s">
        <v>30006</v>
      </c>
      <c r="C1995" s="6" t="s">
        <v>7958</v>
      </c>
      <c r="D1995" s="3">
        <v>2</v>
      </c>
      <c r="E1995" s="3">
        <v>102.72</v>
      </c>
      <c r="F1995" s="3">
        <v>7972.2439400000003</v>
      </c>
      <c r="G1995" s="4">
        <v>642.29025164111329</v>
      </c>
      <c r="H1995" s="4">
        <v>239.96898352356382</v>
      </c>
      <c r="I1995" s="4">
        <v>445.75729913323556</v>
      </c>
      <c r="J1995" s="4">
        <v>420.93467584269854</v>
      </c>
      <c r="K1995" s="4">
        <v>277.69892674249479</v>
      </c>
      <c r="L1995" s="4">
        <v>221.51739724130672</v>
      </c>
      <c r="M1995" s="4">
        <v>247.53008355417526</v>
      </c>
      <c r="R1995" t="s">
        <v>23664</v>
      </c>
      <c r="AT1995" t="s">
        <v>23664</v>
      </c>
      <c r="AU1995">
        <f t="shared" si="219"/>
        <v>0</v>
      </c>
      <c r="AV1995">
        <f t="shared" si="220"/>
        <v>0</v>
      </c>
      <c r="AW1995">
        <f t="shared" si="221"/>
        <v>0</v>
      </c>
      <c r="AX1995">
        <f t="shared" si="222"/>
        <v>0</v>
      </c>
      <c r="AY1995">
        <f t="shared" si="223"/>
        <v>0</v>
      </c>
      <c r="AZ1995">
        <f t="shared" si="224"/>
        <v>0</v>
      </c>
      <c r="BA1995">
        <f t="shared" si="225"/>
        <v>0</v>
      </c>
    </row>
    <row r="1996" spans="1:53" x14ac:dyDescent="0.3">
      <c r="A1996" s="3" t="s">
        <v>22864</v>
      </c>
      <c r="B1996" s="3" t="s">
        <v>30007</v>
      </c>
      <c r="C1996" s="6" t="s">
        <v>4111</v>
      </c>
      <c r="D1996" s="3">
        <v>2</v>
      </c>
      <c r="E1996" s="3">
        <v>89.46</v>
      </c>
      <c r="F1996" s="3">
        <v>17323.797439999998</v>
      </c>
      <c r="G1996" s="4">
        <v>210.99418013629767</v>
      </c>
      <c r="H1996" s="4">
        <v>113.97473633151725</v>
      </c>
      <c r="I1996" s="4">
        <v>224.3006977354481</v>
      </c>
      <c r="J1996" s="4">
        <v>205.02553237642374</v>
      </c>
      <c r="K1996" s="4">
        <v>178.06197069369139</v>
      </c>
      <c r="L1996" s="4">
        <v>180.56405574520258</v>
      </c>
      <c r="M1996" s="4">
        <v>205.74311849759167</v>
      </c>
      <c r="R1996" t="s">
        <v>4568</v>
      </c>
      <c r="S1996">
        <v>9.1687208309386019</v>
      </c>
      <c r="T1996">
        <v>20.387489454365898</v>
      </c>
      <c r="U1996">
        <v>15.550782977124843</v>
      </c>
      <c r="V1996">
        <v>10.364504159232673</v>
      </c>
      <c r="W1996">
        <v>8.8024810465545844</v>
      </c>
      <c r="X1996">
        <v>13.048356036710574</v>
      </c>
      <c r="Y1996">
        <v>17.402085549971549</v>
      </c>
      <c r="AT1996" t="s">
        <v>4568</v>
      </c>
      <c r="AU1996">
        <f t="shared" si="219"/>
        <v>6.7970424151167462E-9</v>
      </c>
      <c r="AV1996">
        <f t="shared" si="220"/>
        <v>2.0151794070912504E-8</v>
      </c>
      <c r="AW1996">
        <f t="shared" si="221"/>
        <v>1.6039308227106042E-8</v>
      </c>
      <c r="AX1996">
        <f t="shared" si="222"/>
        <v>1.1708208405046207E-8</v>
      </c>
      <c r="AY1996">
        <f t="shared" si="223"/>
        <v>1.0990379943408736E-8</v>
      </c>
      <c r="AZ1996">
        <f t="shared" si="224"/>
        <v>1.2897506797210402E-8</v>
      </c>
      <c r="BA1996">
        <f t="shared" si="225"/>
        <v>1.6493769231131724E-8</v>
      </c>
    </row>
    <row r="1997" spans="1:53" x14ac:dyDescent="0.3">
      <c r="A1997" s="3" t="s">
        <v>13280</v>
      </c>
      <c r="B1997" s="3" t="s">
        <v>30008</v>
      </c>
      <c r="C1997" s="6" t="s">
        <v>7848</v>
      </c>
      <c r="D1997" s="3">
        <v>2</v>
      </c>
      <c r="E1997" s="3">
        <v>67.73</v>
      </c>
      <c r="F1997" s="3">
        <v>6817.6548599999996</v>
      </c>
      <c r="G1997" s="4">
        <v>83.180932907022552</v>
      </c>
      <c r="H1997" s="4">
        <v>45.652653161568182</v>
      </c>
      <c r="I1997" s="4">
        <v>87.442994196006438</v>
      </c>
      <c r="J1997" s="4">
        <v>78.295134806932978</v>
      </c>
      <c r="K1997" s="4">
        <v>67.613768952057981</v>
      </c>
      <c r="L1997" s="4">
        <v>82.963754150446547</v>
      </c>
      <c r="M1997" s="4">
        <v>145.02241320344785</v>
      </c>
      <c r="R1997" t="s">
        <v>4569</v>
      </c>
      <c r="S1997">
        <v>276.30455472463245</v>
      </c>
      <c r="T1997">
        <v>164.33641163452103</v>
      </c>
      <c r="U1997">
        <v>180.83820938911799</v>
      </c>
      <c r="V1997">
        <v>131.38388167606587</v>
      </c>
      <c r="W1997">
        <v>195.77461244833901</v>
      </c>
      <c r="X1997">
        <v>151.78306886466041</v>
      </c>
      <c r="Y1997">
        <v>217.6843254947448</v>
      </c>
      <c r="AT1997" t="s">
        <v>4569</v>
      </c>
      <c r="AU1997">
        <f t="shared" si="219"/>
        <v>2.0483269286769384E-7</v>
      </c>
      <c r="AV1997">
        <f t="shared" si="220"/>
        <v>1.6243655370241756E-7</v>
      </c>
      <c r="AW1997">
        <f t="shared" si="221"/>
        <v>1.8651921153402121E-7</v>
      </c>
      <c r="AX1997">
        <f t="shared" si="222"/>
        <v>1.4841712098277502E-7</v>
      </c>
      <c r="AY1997">
        <f t="shared" si="223"/>
        <v>2.4443533166402268E-7</v>
      </c>
      <c r="AZ1997">
        <f t="shared" si="224"/>
        <v>1.500283374300782E-7</v>
      </c>
      <c r="BA1997">
        <f t="shared" si="225"/>
        <v>2.0632211119952546E-7</v>
      </c>
    </row>
    <row r="1998" spans="1:53" x14ac:dyDescent="0.3">
      <c r="A1998" s="3" t="s">
        <v>14529</v>
      </c>
      <c r="B1998" s="3" t="s">
        <v>30009</v>
      </c>
      <c r="C1998" s="6" t="s">
        <v>7448</v>
      </c>
      <c r="D1998" s="3">
        <v>2</v>
      </c>
      <c r="E1998" s="3">
        <v>95.54</v>
      </c>
      <c r="F1998" s="3">
        <v>9923.0097999999998</v>
      </c>
      <c r="G1998" s="4">
        <v>139.2318258</v>
      </c>
      <c r="H1998" s="4">
        <v>91.388024220000005</v>
      </c>
      <c r="I1998" s="4">
        <v>114.81977379999999</v>
      </c>
      <c r="J1998" s="4">
        <v>122.6541611</v>
      </c>
      <c r="K1998" s="4">
        <v>86.244403700000007</v>
      </c>
      <c r="L1998" s="4">
        <v>107.0407051</v>
      </c>
      <c r="M1998" s="4" t="s">
        <v>30021</v>
      </c>
      <c r="R1998" t="s">
        <v>7514</v>
      </c>
      <c r="S1998">
        <v>386.24876260471763</v>
      </c>
      <c r="T1998">
        <v>348.88897388379809</v>
      </c>
      <c r="U1998">
        <v>366.90940696939964</v>
      </c>
      <c r="V1998">
        <v>269.48541505504841</v>
      </c>
      <c r="W1998">
        <v>873.6991067407273</v>
      </c>
      <c r="X1998">
        <v>317.07654060316395</v>
      </c>
      <c r="Y1998">
        <v>288.02001930624891</v>
      </c>
      <c r="AT1998" t="s">
        <v>7514</v>
      </c>
      <c r="AU1998">
        <f t="shared" si="219"/>
        <v>2.863375677610055E-7</v>
      </c>
      <c r="AV1998">
        <f t="shared" si="220"/>
        <v>3.4485554344763453E-7</v>
      </c>
      <c r="AW1998">
        <f t="shared" si="221"/>
        <v>3.7843580470923346E-7</v>
      </c>
      <c r="AX1998">
        <f t="shared" si="222"/>
        <v>3.0442280239467576E-7</v>
      </c>
      <c r="AY1998">
        <f t="shared" si="223"/>
        <v>1.0908612115735129E-6</v>
      </c>
      <c r="AZ1998">
        <f t="shared" si="224"/>
        <v>3.1341088687032861E-7</v>
      </c>
      <c r="BA1998">
        <f t="shared" si="225"/>
        <v>2.7298657501377135E-7</v>
      </c>
    </row>
    <row r="1999" spans="1:53" x14ac:dyDescent="0.3">
      <c r="A1999" s="3" t="s">
        <v>23439</v>
      </c>
      <c r="B1999" s="3" t="s">
        <v>30010</v>
      </c>
      <c r="C1999" s="6" t="s">
        <v>7957</v>
      </c>
      <c r="D1999" s="3">
        <v>2</v>
      </c>
      <c r="E1999" s="3">
        <v>82.44</v>
      </c>
      <c r="F1999" s="3">
        <v>2388.2445899999998</v>
      </c>
      <c r="G1999" s="4">
        <v>1.850423924</v>
      </c>
      <c r="H1999" s="4">
        <v>1.444224057</v>
      </c>
      <c r="I1999" s="4">
        <v>9.1138775499999998</v>
      </c>
      <c r="J1999" s="4">
        <v>4.8926335830000003</v>
      </c>
      <c r="K1999" s="4">
        <v>8.0287742999999995E-2</v>
      </c>
      <c r="L1999" s="4">
        <v>4.1385329999999998E-3</v>
      </c>
      <c r="M1999" s="4" t="s">
        <v>30021</v>
      </c>
      <c r="R1999" t="s">
        <v>7515</v>
      </c>
      <c r="S1999">
        <v>264.82810303654554</v>
      </c>
      <c r="T1999">
        <v>169.0615357072727</v>
      </c>
      <c r="U1999">
        <v>169.20214296770058</v>
      </c>
      <c r="V1999">
        <v>120.08827664297725</v>
      </c>
      <c r="W1999">
        <v>82.384326811449242</v>
      </c>
      <c r="X1999">
        <v>193.0440055117717</v>
      </c>
      <c r="Y1999">
        <v>228.95916081154101</v>
      </c>
      <c r="AT1999" t="s">
        <v>7515</v>
      </c>
      <c r="AU1999">
        <f t="shared" si="219"/>
        <v>1.9632486169502418E-7</v>
      </c>
      <c r="AV1999">
        <f t="shared" si="220"/>
        <v>1.6710705163139193E-7</v>
      </c>
      <c r="AW1999">
        <f t="shared" si="221"/>
        <v>1.7451760002939594E-7</v>
      </c>
      <c r="AX1999">
        <f t="shared" si="222"/>
        <v>1.3565709930140195E-7</v>
      </c>
      <c r="AY1999">
        <f t="shared" si="223"/>
        <v>1.0286134650573118E-7</v>
      </c>
      <c r="AZ1999">
        <f t="shared" si="224"/>
        <v>1.9081226525732205E-7</v>
      </c>
      <c r="BA1999">
        <f t="shared" si="225"/>
        <v>2.1700844711600155E-7</v>
      </c>
    </row>
    <row r="2000" spans="1:53" x14ac:dyDescent="0.3">
      <c r="A2000" s="3" t="s">
        <v>19389</v>
      </c>
      <c r="B2000" s="3" t="s">
        <v>30011</v>
      </c>
      <c r="C2000" s="6" t="s">
        <v>5994</v>
      </c>
      <c r="D2000" s="3">
        <v>2</v>
      </c>
      <c r="E2000" s="3">
        <v>109.32</v>
      </c>
      <c r="F2000" s="3">
        <v>9982.6023600000008</v>
      </c>
      <c r="G2000" s="4">
        <v>301.88476809999997</v>
      </c>
      <c r="H2000" s="4">
        <v>122.7413909</v>
      </c>
      <c r="I2000" s="4">
        <v>138.8440535</v>
      </c>
      <c r="J2000" s="4">
        <v>124.28516310000001</v>
      </c>
      <c r="K2000" s="4">
        <v>83.851996499999998</v>
      </c>
      <c r="L2000" s="4">
        <v>157.44888700000001</v>
      </c>
      <c r="M2000" s="4" t="s">
        <v>30021</v>
      </c>
      <c r="R2000" t="s">
        <v>5529</v>
      </c>
      <c r="AT2000" t="s">
        <v>5529</v>
      </c>
      <c r="AU2000">
        <f t="shared" si="219"/>
        <v>0</v>
      </c>
      <c r="AV2000">
        <f t="shared" si="220"/>
        <v>0</v>
      </c>
      <c r="AW2000">
        <f t="shared" si="221"/>
        <v>0</v>
      </c>
      <c r="AX2000">
        <f t="shared" si="222"/>
        <v>0</v>
      </c>
      <c r="AY2000">
        <f t="shared" si="223"/>
        <v>0</v>
      </c>
      <c r="AZ2000">
        <f t="shared" si="224"/>
        <v>0</v>
      </c>
      <c r="BA2000">
        <f t="shared" si="225"/>
        <v>0</v>
      </c>
    </row>
    <row r="2001" spans="1:53" x14ac:dyDescent="0.3">
      <c r="A2001" s="3" t="s">
        <v>12874</v>
      </c>
      <c r="B2001" s="3" t="s">
        <v>30012</v>
      </c>
      <c r="C2001" s="6" t="s">
        <v>4008</v>
      </c>
      <c r="D2001" s="3">
        <v>2</v>
      </c>
      <c r="E2001" s="3">
        <v>122.19</v>
      </c>
      <c r="F2001" s="3">
        <v>5980.8215799999998</v>
      </c>
      <c r="G2001" s="4">
        <v>63.757022048482888</v>
      </c>
      <c r="H2001" s="4">
        <v>33.043567300607791</v>
      </c>
      <c r="I2001" s="4">
        <v>70.955974678888865</v>
      </c>
      <c r="J2001" s="4">
        <v>45.292532247306823</v>
      </c>
      <c r="K2001" s="4">
        <v>62.359986177801559</v>
      </c>
      <c r="L2001" s="4">
        <v>22.987893570040342</v>
      </c>
      <c r="M2001" s="4">
        <v>58.479942976806782</v>
      </c>
      <c r="R2001" t="s">
        <v>23665</v>
      </c>
      <c r="AT2001" t="s">
        <v>23665</v>
      </c>
      <c r="AU2001">
        <f t="shared" si="219"/>
        <v>0</v>
      </c>
      <c r="AV2001">
        <f t="shared" si="220"/>
        <v>0</v>
      </c>
      <c r="AW2001">
        <f t="shared" si="221"/>
        <v>0</v>
      </c>
      <c r="AX2001">
        <f t="shared" si="222"/>
        <v>0</v>
      </c>
      <c r="AY2001">
        <f t="shared" si="223"/>
        <v>0</v>
      </c>
      <c r="AZ2001">
        <f t="shared" si="224"/>
        <v>0</v>
      </c>
      <c r="BA2001">
        <f t="shared" si="225"/>
        <v>0</v>
      </c>
    </row>
    <row r="2002" spans="1:53" x14ac:dyDescent="0.3">
      <c r="A2002" s="3" t="s">
        <v>30013</v>
      </c>
      <c r="B2002" s="3" t="s">
        <v>30014</v>
      </c>
      <c r="C2002" s="6" t="s">
        <v>2199</v>
      </c>
      <c r="D2002" s="3">
        <v>2</v>
      </c>
      <c r="E2002" s="3">
        <v>67.349999999999994</v>
      </c>
      <c r="F2002" s="3">
        <v>134541.50390000001</v>
      </c>
      <c r="G2002" s="4">
        <v>12.694666430803561</v>
      </c>
      <c r="H2002" s="4">
        <v>12.395090300086331</v>
      </c>
      <c r="I2002" s="4">
        <v>11.318950949661341</v>
      </c>
      <c r="J2002" s="4">
        <v>11.253801112283323</v>
      </c>
      <c r="K2002" s="4">
        <v>19.658993342110104</v>
      </c>
      <c r="L2002" s="4">
        <v>11.565748582860875</v>
      </c>
      <c r="M2002" s="4">
        <v>12.128235791724267</v>
      </c>
      <c r="R2002" t="s">
        <v>7516</v>
      </c>
      <c r="AT2002" t="s">
        <v>7516</v>
      </c>
      <c r="AU2002">
        <f t="shared" si="219"/>
        <v>0</v>
      </c>
      <c r="AV2002">
        <f t="shared" si="220"/>
        <v>0</v>
      </c>
      <c r="AW2002">
        <f t="shared" si="221"/>
        <v>0</v>
      </c>
      <c r="AX2002">
        <f t="shared" si="222"/>
        <v>0</v>
      </c>
      <c r="AY2002">
        <f t="shared" si="223"/>
        <v>0</v>
      </c>
      <c r="AZ2002">
        <f t="shared" si="224"/>
        <v>0</v>
      </c>
      <c r="BA2002">
        <f t="shared" si="225"/>
        <v>0</v>
      </c>
    </row>
    <row r="2003" spans="1:53" x14ac:dyDescent="0.3">
      <c r="A2003" s="3" t="s">
        <v>15843</v>
      </c>
      <c r="B2003" s="3" t="s">
        <v>30015</v>
      </c>
      <c r="C2003" s="6" t="s">
        <v>2445</v>
      </c>
      <c r="D2003" s="3">
        <v>2</v>
      </c>
      <c r="E2003" s="3">
        <v>95.45</v>
      </c>
      <c r="F2003" s="3">
        <v>26723.514230000001</v>
      </c>
      <c r="G2003" s="4">
        <v>17.073573237637543</v>
      </c>
      <c r="H2003" s="4">
        <v>1.2596456028973089</v>
      </c>
      <c r="I2003" s="4">
        <v>3.6917799463988361</v>
      </c>
      <c r="J2003" s="4">
        <v>4.0094306017134578</v>
      </c>
      <c r="K2003" s="4">
        <v>4.145212074704415</v>
      </c>
      <c r="L2003" s="4">
        <v>7.4691433024086411</v>
      </c>
      <c r="M2003" s="4">
        <v>24.314854497460107</v>
      </c>
      <c r="R2003" t="s">
        <v>7920</v>
      </c>
      <c r="S2003">
        <v>41.693003986479845</v>
      </c>
      <c r="T2003">
        <v>99.006590804708082</v>
      </c>
      <c r="U2003">
        <v>69.169676840231588</v>
      </c>
      <c r="V2003">
        <v>45.786615548305257</v>
      </c>
      <c r="W2003">
        <v>81.967385369851712</v>
      </c>
      <c r="X2003">
        <v>56.424909253902321</v>
      </c>
      <c r="Y2003">
        <v>48.170570338317468</v>
      </c>
      <c r="AT2003" t="s">
        <v>7920</v>
      </c>
      <c r="AU2003">
        <f t="shared" si="219"/>
        <v>3.090825009672855E-8</v>
      </c>
      <c r="AV2003">
        <f t="shared" si="220"/>
        <v>9.7861996889093247E-8</v>
      </c>
      <c r="AW2003">
        <f t="shared" si="221"/>
        <v>7.1342630685655277E-8</v>
      </c>
      <c r="AX2003">
        <f t="shared" si="222"/>
        <v>5.1722612945622574E-8</v>
      </c>
      <c r="AY2003">
        <f t="shared" si="223"/>
        <v>1.0234077226841395E-7</v>
      </c>
      <c r="AZ2003">
        <f t="shared" si="224"/>
        <v>5.5772593006102944E-8</v>
      </c>
      <c r="BA2003">
        <f t="shared" si="225"/>
        <v>4.5656267383049744E-8</v>
      </c>
    </row>
    <row r="2004" spans="1:53" x14ac:dyDescent="0.3">
      <c r="A2004" s="3" t="s">
        <v>13742</v>
      </c>
      <c r="B2004" s="3" t="s">
        <v>30016</v>
      </c>
      <c r="C2004" s="6" t="s">
        <v>2185</v>
      </c>
      <c r="D2004" s="3">
        <v>2</v>
      </c>
      <c r="E2004" s="3">
        <v>70.09</v>
      </c>
      <c r="F2004" s="3">
        <v>33476.096140000001</v>
      </c>
      <c r="G2004" s="4">
        <v>4.5852693589999998</v>
      </c>
      <c r="H2004" s="4">
        <v>0.66702025099999995</v>
      </c>
      <c r="I2004" s="4">
        <v>0.33535853999999998</v>
      </c>
      <c r="J2004" s="4">
        <v>0</v>
      </c>
      <c r="K2004" s="4">
        <v>0</v>
      </c>
      <c r="L2004" s="4">
        <v>0.28751870400000001</v>
      </c>
      <c r="M2004" s="4" t="s">
        <v>30021</v>
      </c>
      <c r="R2004" t="s">
        <v>8495</v>
      </c>
      <c r="AT2004" t="s">
        <v>8495</v>
      </c>
      <c r="AU2004">
        <f t="shared" si="219"/>
        <v>0</v>
      </c>
      <c r="AV2004">
        <f t="shared" si="220"/>
        <v>0</v>
      </c>
      <c r="AW2004">
        <f t="shared" si="221"/>
        <v>0</v>
      </c>
      <c r="AX2004">
        <f t="shared" si="222"/>
        <v>0</v>
      </c>
      <c r="AY2004">
        <f t="shared" si="223"/>
        <v>0</v>
      </c>
      <c r="AZ2004">
        <f t="shared" si="224"/>
        <v>0</v>
      </c>
      <c r="BA2004">
        <f t="shared" si="225"/>
        <v>0</v>
      </c>
    </row>
    <row r="2005" spans="1:53" x14ac:dyDescent="0.3">
      <c r="A2005" s="3" t="s">
        <v>12730</v>
      </c>
      <c r="B2005" s="3" t="s">
        <v>30017</v>
      </c>
      <c r="C2005" s="6" t="s">
        <v>2666</v>
      </c>
      <c r="D2005" s="3">
        <v>2</v>
      </c>
      <c r="E2005" s="3">
        <v>65.34</v>
      </c>
      <c r="F2005" s="3">
        <v>30937.634139999998</v>
      </c>
      <c r="G2005" s="4">
        <v>1.8178219</v>
      </c>
      <c r="H2005" s="4">
        <v>0.31470558500000001</v>
      </c>
      <c r="I2005" s="4">
        <v>5.4323993819999998</v>
      </c>
      <c r="J2005" s="4">
        <v>8.8390067559999999</v>
      </c>
      <c r="K2005" s="4">
        <v>1.0429218440000001</v>
      </c>
      <c r="L2005" s="4">
        <v>4.7693925090000002</v>
      </c>
      <c r="M2005" s="4" t="s">
        <v>30021</v>
      </c>
      <c r="R2005" t="s">
        <v>8497</v>
      </c>
      <c r="AT2005" t="s">
        <v>8497</v>
      </c>
      <c r="AU2005">
        <f t="shared" si="219"/>
        <v>0</v>
      </c>
      <c r="AV2005">
        <f t="shared" si="220"/>
        <v>0</v>
      </c>
      <c r="AW2005">
        <f t="shared" si="221"/>
        <v>0</v>
      </c>
      <c r="AX2005">
        <f t="shared" si="222"/>
        <v>0</v>
      </c>
      <c r="AY2005">
        <f t="shared" si="223"/>
        <v>0</v>
      </c>
      <c r="AZ2005">
        <f t="shared" si="224"/>
        <v>0</v>
      </c>
      <c r="BA2005">
        <f t="shared" si="225"/>
        <v>0</v>
      </c>
    </row>
    <row r="2006" spans="1:53" x14ac:dyDescent="0.3">
      <c r="A2006" s="3" t="s">
        <v>30018</v>
      </c>
      <c r="B2006" s="3" t="s">
        <v>30019</v>
      </c>
      <c r="C2006" s="6" t="s">
        <v>2027</v>
      </c>
      <c r="D2006" s="3">
        <v>2</v>
      </c>
      <c r="E2006" s="3">
        <v>114.77</v>
      </c>
      <c r="F2006" s="3">
        <v>59228.742209999997</v>
      </c>
      <c r="G2006" s="4">
        <v>52.243212448426149</v>
      </c>
      <c r="H2006" s="4">
        <v>13.104484818098367</v>
      </c>
      <c r="I2006" s="4">
        <v>35.165165633337793</v>
      </c>
      <c r="J2006" s="4">
        <v>72.339864157883582</v>
      </c>
      <c r="K2006" s="4">
        <v>10.008026887675019</v>
      </c>
      <c r="L2006" s="4">
        <v>28.051845338005354</v>
      </c>
      <c r="M2006" s="4">
        <v>37.103384707085077</v>
      </c>
      <c r="R2006" t="s">
        <v>5520</v>
      </c>
      <c r="S2006">
        <v>128.31888260864409</v>
      </c>
      <c r="T2006">
        <v>1085.2481010045801</v>
      </c>
      <c r="U2006">
        <v>618.33888866200243</v>
      </c>
      <c r="V2006">
        <v>609.94197769422294</v>
      </c>
      <c r="W2006">
        <v>721.93084354719008</v>
      </c>
      <c r="X2006">
        <v>917.5798917747062</v>
      </c>
      <c r="Y2006">
        <v>410.60228214874024</v>
      </c>
      <c r="AT2006" t="s">
        <v>5520</v>
      </c>
      <c r="AU2006">
        <f t="shared" si="219"/>
        <v>9.5126561690945777E-8</v>
      </c>
      <c r="AV2006">
        <f t="shared" si="220"/>
        <v>1.0727017809743045E-6</v>
      </c>
      <c r="AW2006">
        <f t="shared" si="221"/>
        <v>6.3776390157621066E-7</v>
      </c>
      <c r="AX2006">
        <f t="shared" si="222"/>
        <v>6.8901779381973906E-7</v>
      </c>
      <c r="AY2006">
        <f t="shared" si="223"/>
        <v>9.013702184061825E-7</v>
      </c>
      <c r="AZ2006">
        <f t="shared" si="224"/>
        <v>9.0697194787239083E-7</v>
      </c>
      <c r="BA2006">
        <f t="shared" si="225"/>
        <v>3.8917055476424959E-7</v>
      </c>
    </row>
    <row r="2007" spans="1:53" x14ac:dyDescent="0.3">
      <c r="A2007" s="3" t="s">
        <v>2372</v>
      </c>
      <c r="B2007" s="3" t="s">
        <v>30020</v>
      </c>
      <c r="C2007" s="6" t="s">
        <v>30021</v>
      </c>
      <c r="D2007" s="3">
        <v>2</v>
      </c>
      <c r="E2007" s="3">
        <v>72.86</v>
      </c>
      <c r="F2007" s="3">
        <v>38834.189299999998</v>
      </c>
      <c r="G2007" s="4">
        <v>18.594004996930988</v>
      </c>
      <c r="H2007" s="4">
        <v>14.006762938783526</v>
      </c>
      <c r="I2007" s="4">
        <v>18.117802584039456</v>
      </c>
      <c r="J2007" s="4">
        <v>19.781180794642133</v>
      </c>
      <c r="K2007" s="4">
        <v>17.393353237987874</v>
      </c>
      <c r="L2007" s="4">
        <v>25.404019060337212</v>
      </c>
      <c r="M2007" s="4">
        <v>22.850789314878028</v>
      </c>
      <c r="R2007" t="s">
        <v>5519</v>
      </c>
      <c r="S2007">
        <v>580.37905313632905</v>
      </c>
      <c r="T2007">
        <v>2413.5294177525784</v>
      </c>
      <c r="U2007">
        <v>2294.5144788120933</v>
      </c>
      <c r="V2007">
        <v>2748.0391926059001</v>
      </c>
      <c r="W2007">
        <v>1145.5502644882054</v>
      </c>
      <c r="X2007">
        <v>3242.0585828606741</v>
      </c>
      <c r="Y2007">
        <v>2048.9046295063263</v>
      </c>
      <c r="AT2007" t="s">
        <v>5519</v>
      </c>
      <c r="AU2007">
        <f t="shared" si="219"/>
        <v>4.3025206173815728E-7</v>
      </c>
      <c r="AV2007">
        <f t="shared" si="220"/>
        <v>2.3856271229228729E-6</v>
      </c>
      <c r="AW2007">
        <f t="shared" si="221"/>
        <v>2.3665962679410414E-6</v>
      </c>
      <c r="AX2007">
        <f t="shared" si="222"/>
        <v>3.1043082310506602E-6</v>
      </c>
      <c r="AY2007">
        <f t="shared" si="223"/>
        <v>1.4302822788724621E-6</v>
      </c>
      <c r="AZ2007">
        <f t="shared" si="224"/>
        <v>3.2045778404389006E-6</v>
      </c>
      <c r="BA2007">
        <f t="shared" si="225"/>
        <v>1.9419603494438654E-6</v>
      </c>
    </row>
    <row r="2008" spans="1:53" x14ac:dyDescent="0.3">
      <c r="A2008" s="3" t="s">
        <v>19612</v>
      </c>
      <c r="B2008" s="3" t="s">
        <v>30022</v>
      </c>
      <c r="C2008" s="6" t="s">
        <v>2489</v>
      </c>
      <c r="D2008" s="3">
        <v>2</v>
      </c>
      <c r="E2008" s="3">
        <v>244.97</v>
      </c>
      <c r="F2008" s="3">
        <v>13614.822</v>
      </c>
      <c r="G2008" s="4">
        <v>24.63018379</v>
      </c>
      <c r="H2008" s="4">
        <v>17.836385450000002</v>
      </c>
      <c r="I2008" s="4">
        <v>20.438429759999998</v>
      </c>
      <c r="J2008" s="4">
        <v>51.114137419999999</v>
      </c>
      <c r="K2008" s="4">
        <v>17.7239176</v>
      </c>
      <c r="L2008" s="4">
        <v>23.179836380000001</v>
      </c>
      <c r="M2008" s="4" t="s">
        <v>30021</v>
      </c>
      <c r="R2008" t="s">
        <v>5518</v>
      </c>
      <c r="S2008">
        <v>6457.5438334705186</v>
      </c>
      <c r="T2008">
        <v>38599.506994400515</v>
      </c>
      <c r="U2008">
        <v>17618.537545189749</v>
      </c>
      <c r="V2008">
        <v>13511.593284538743</v>
      </c>
      <c r="W2008">
        <v>19450.645594220001</v>
      </c>
      <c r="X2008">
        <v>25668.293836611854</v>
      </c>
      <c r="Y2008">
        <v>12115.509106460624</v>
      </c>
      <c r="AT2008" t="s">
        <v>5518</v>
      </c>
      <c r="AU2008">
        <f t="shared" si="219"/>
        <v>4.7871671679070491E-6</v>
      </c>
      <c r="AV2008">
        <f t="shared" si="220"/>
        <v>3.815326639069495E-5</v>
      </c>
      <c r="AW2008">
        <f t="shared" si="221"/>
        <v>1.8172020959576534E-5</v>
      </c>
      <c r="AX2008">
        <f t="shared" si="222"/>
        <v>1.5263301324326384E-5</v>
      </c>
      <c r="AY2008">
        <f t="shared" si="223"/>
        <v>2.4285196877389427E-5</v>
      </c>
      <c r="AZ2008">
        <f t="shared" si="224"/>
        <v>2.5371548208762173E-5</v>
      </c>
      <c r="BA2008">
        <f t="shared" si="225"/>
        <v>1.1483130038971861E-5</v>
      </c>
    </row>
    <row r="2009" spans="1:53" x14ac:dyDescent="0.3">
      <c r="A2009" s="3" t="s">
        <v>11922</v>
      </c>
      <c r="B2009" s="3" t="s">
        <v>30023</v>
      </c>
      <c r="C2009" s="6" t="s">
        <v>1741</v>
      </c>
      <c r="D2009" s="3">
        <v>2</v>
      </c>
      <c r="E2009" s="3">
        <v>128.32</v>
      </c>
      <c r="F2009" s="3">
        <v>12384.418729999999</v>
      </c>
      <c r="G2009" s="4">
        <v>481.62243910000001</v>
      </c>
      <c r="H2009" s="4">
        <v>345.86496599999998</v>
      </c>
      <c r="I2009" s="4">
        <v>387.070492</v>
      </c>
      <c r="J2009" s="4">
        <v>331.50880840000002</v>
      </c>
      <c r="K2009" s="4">
        <v>242.3641356</v>
      </c>
      <c r="L2009" s="4">
        <v>410.17432639999998</v>
      </c>
      <c r="M2009" s="4" t="s">
        <v>30021</v>
      </c>
      <c r="R2009" t="s">
        <v>5517</v>
      </c>
      <c r="S2009">
        <v>5670.8271171859878</v>
      </c>
      <c r="T2009">
        <v>22655.912053939493</v>
      </c>
      <c r="U2009">
        <v>13472.418260902796</v>
      </c>
      <c r="V2009">
        <v>12263.563240206486</v>
      </c>
      <c r="W2009">
        <v>6862.3253982118158</v>
      </c>
      <c r="X2009">
        <v>13359.949239893638</v>
      </c>
      <c r="Y2009">
        <v>7968.7026828090038</v>
      </c>
      <c r="AT2009" t="s">
        <v>5517</v>
      </c>
      <c r="AU2009">
        <f t="shared" si="219"/>
        <v>4.2039509278375033E-6</v>
      </c>
      <c r="AV2009">
        <f t="shared" si="220"/>
        <v>2.2393991924391807E-5</v>
      </c>
      <c r="AW2009">
        <f t="shared" si="221"/>
        <v>1.3895652030446127E-5</v>
      </c>
      <c r="AX2009">
        <f t="shared" si="222"/>
        <v>1.3853470653190552E-5</v>
      </c>
      <c r="AY2009">
        <f t="shared" si="223"/>
        <v>8.5679893001498466E-6</v>
      </c>
      <c r="AZ2009">
        <f t="shared" si="224"/>
        <v>1.3205497738345944E-5</v>
      </c>
      <c r="BA2009">
        <f t="shared" si="225"/>
        <v>7.5527696231769684E-6</v>
      </c>
    </row>
    <row r="2010" spans="1:53" x14ac:dyDescent="0.3">
      <c r="A2010" s="3" t="s">
        <v>23135</v>
      </c>
      <c r="B2010" s="3" t="s">
        <v>30024</v>
      </c>
      <c r="C2010" s="6" t="s">
        <v>2561</v>
      </c>
      <c r="D2010" s="3">
        <v>2</v>
      </c>
      <c r="E2010" s="3">
        <v>51.35</v>
      </c>
      <c r="F2010" s="3">
        <v>40595.844799999999</v>
      </c>
      <c r="G2010" s="4">
        <v>4.9369083770104778</v>
      </c>
      <c r="H2010" s="4">
        <v>3.131837130968103</v>
      </c>
      <c r="I2010" s="4">
        <v>6.8656678902430857</v>
      </c>
      <c r="J2010" s="4">
        <v>4.8364495436178956</v>
      </c>
      <c r="K2010" s="4">
        <v>4.5113407504823311</v>
      </c>
      <c r="L2010" s="4">
        <v>5.7444474079420402</v>
      </c>
      <c r="M2010" s="4">
        <v>9.6698056007803217</v>
      </c>
      <c r="R2010" t="s">
        <v>5521</v>
      </c>
      <c r="S2010">
        <v>1413.1140287354392</v>
      </c>
      <c r="T2010">
        <v>11765.921933875054</v>
      </c>
      <c r="U2010">
        <v>2891.9581804226932</v>
      </c>
      <c r="V2010">
        <v>6296.0879200444324</v>
      </c>
      <c r="W2010">
        <v>7007.3379460145798</v>
      </c>
      <c r="X2010">
        <v>5814.776320431245</v>
      </c>
      <c r="Y2010">
        <v>4363.2370513579981</v>
      </c>
      <c r="AT2010" t="s">
        <v>5521</v>
      </c>
      <c r="AU2010">
        <f t="shared" si="219"/>
        <v>1.0475829908901286E-6</v>
      </c>
      <c r="AV2010">
        <f t="shared" si="220"/>
        <v>1.1629898639388761E-5</v>
      </c>
      <c r="AW2010">
        <f t="shared" si="221"/>
        <v>2.9828085636544819E-6</v>
      </c>
      <c r="AX2010">
        <f t="shared" si="222"/>
        <v>7.1123430867368766E-6</v>
      </c>
      <c r="AY2010">
        <f t="shared" si="223"/>
        <v>8.7490454124533104E-6</v>
      </c>
      <c r="AZ2010">
        <f t="shared" si="224"/>
        <v>5.7475529412306116E-6</v>
      </c>
      <c r="BA2010">
        <f t="shared" si="225"/>
        <v>4.1354942670041141E-6</v>
      </c>
    </row>
    <row r="2011" spans="1:53" x14ac:dyDescent="0.3">
      <c r="A2011" s="3" t="s">
        <v>21084</v>
      </c>
      <c r="B2011" s="3" t="s">
        <v>30025</v>
      </c>
      <c r="C2011" s="6" t="s">
        <v>2342</v>
      </c>
      <c r="D2011" s="3">
        <v>2</v>
      </c>
      <c r="E2011" s="3">
        <v>99.73</v>
      </c>
      <c r="F2011" s="3">
        <v>27892.600859999999</v>
      </c>
      <c r="G2011" s="4">
        <v>29.523798119999999</v>
      </c>
      <c r="H2011" s="4">
        <v>13.30956306</v>
      </c>
      <c r="I2011" s="4">
        <v>18.572936609999999</v>
      </c>
      <c r="J2011" s="4">
        <v>7.5591076880000001</v>
      </c>
      <c r="K2011" s="4">
        <v>8.1945794050000007</v>
      </c>
      <c r="L2011" s="4">
        <v>16.13817895</v>
      </c>
      <c r="M2011" s="4" t="s">
        <v>30021</v>
      </c>
      <c r="R2011" t="s">
        <v>5522</v>
      </c>
      <c r="S2011">
        <v>4938.9509025763919</v>
      </c>
      <c r="T2011">
        <v>38994.87131339941</v>
      </c>
      <c r="U2011">
        <v>14000.081873131587</v>
      </c>
      <c r="V2011">
        <v>17086.841738995565</v>
      </c>
      <c r="W2011">
        <v>15768.097309626606</v>
      </c>
      <c r="X2011">
        <v>25687.70348474713</v>
      </c>
      <c r="Y2011">
        <v>12284.615252331325</v>
      </c>
      <c r="AT2011" t="s">
        <v>5522</v>
      </c>
      <c r="AU2011">
        <f t="shared" si="219"/>
        <v>3.6613895645849093E-6</v>
      </c>
      <c r="AV2011">
        <f t="shared" si="220"/>
        <v>3.8544059987782308E-5</v>
      </c>
      <c r="AW2011">
        <f t="shared" si="221"/>
        <v>1.443989210692429E-5</v>
      </c>
      <c r="AX2011">
        <f t="shared" si="222"/>
        <v>1.9302062210664709E-5</v>
      </c>
      <c r="AY2011">
        <f t="shared" si="223"/>
        <v>1.9687333548450927E-5</v>
      </c>
      <c r="AZ2011">
        <f t="shared" si="224"/>
        <v>2.5390733466127304E-5</v>
      </c>
      <c r="BA2011">
        <f t="shared" si="225"/>
        <v>1.1643409549008061E-5</v>
      </c>
    </row>
    <row r="2012" spans="1:53" x14ac:dyDescent="0.3">
      <c r="A2012" s="3" t="s">
        <v>17099</v>
      </c>
      <c r="B2012" s="3" t="s">
        <v>30026</v>
      </c>
      <c r="C2012" s="6" t="s">
        <v>2444</v>
      </c>
      <c r="D2012" s="3">
        <v>2</v>
      </c>
      <c r="E2012" s="3">
        <v>42.63</v>
      </c>
      <c r="F2012" s="3">
        <v>49099.781190000002</v>
      </c>
      <c r="G2012" s="4">
        <v>9.3316123609999995</v>
      </c>
      <c r="H2012" s="4">
        <v>3.0121286440000001</v>
      </c>
      <c r="I2012" s="4">
        <v>7.5548210559999998</v>
      </c>
      <c r="J2012" s="4">
        <v>3.370754942</v>
      </c>
      <c r="K2012" s="4">
        <v>5.4102969840000004</v>
      </c>
      <c r="L2012" s="4">
        <v>9.5370991879999991</v>
      </c>
      <c r="M2012" s="4" t="s">
        <v>30021</v>
      </c>
      <c r="R2012" t="s">
        <v>7518</v>
      </c>
      <c r="S2012">
        <v>2159.7242643071331</v>
      </c>
      <c r="T2012">
        <v>4225.9677609754563</v>
      </c>
      <c r="U2012">
        <v>3371.071474139716</v>
      </c>
      <c r="V2012">
        <v>3285.4131357827951</v>
      </c>
      <c r="W2012">
        <v>4515.6480185432692</v>
      </c>
      <c r="X2012">
        <v>3769.6721456157261</v>
      </c>
      <c r="Y2012">
        <v>2484.228113808434</v>
      </c>
      <c r="AT2012" t="s">
        <v>7518</v>
      </c>
      <c r="AU2012">
        <f t="shared" si="219"/>
        <v>1.6010671172272598E-6</v>
      </c>
      <c r="AV2012">
        <f t="shared" si="220"/>
        <v>4.1771122560289429E-6</v>
      </c>
      <c r="AW2012">
        <f t="shared" si="221"/>
        <v>3.4769731214735576E-6</v>
      </c>
      <c r="AX2012">
        <f t="shared" si="222"/>
        <v>3.711349920792463E-6</v>
      </c>
      <c r="AY2012">
        <f t="shared" si="223"/>
        <v>5.6380339988254471E-6</v>
      </c>
      <c r="AZ2012">
        <f t="shared" si="224"/>
        <v>3.7260917762012758E-6</v>
      </c>
      <c r="BA2012">
        <f t="shared" si="225"/>
        <v>2.3545617626683224E-6</v>
      </c>
    </row>
    <row r="2013" spans="1:53" x14ac:dyDescent="0.3">
      <c r="A2013" s="3" t="s">
        <v>13156</v>
      </c>
      <c r="B2013" s="3" t="s">
        <v>30027</v>
      </c>
      <c r="C2013" s="6" t="s">
        <v>2494</v>
      </c>
      <c r="D2013" s="3">
        <v>2</v>
      </c>
      <c r="E2013" s="3">
        <v>68.87</v>
      </c>
      <c r="F2013" s="3">
        <v>36570.597220000003</v>
      </c>
      <c r="G2013" s="4">
        <v>8.874725951045356</v>
      </c>
      <c r="H2013" s="4">
        <v>11.634343301330622</v>
      </c>
      <c r="I2013" s="4">
        <v>17.026622265891405</v>
      </c>
      <c r="J2013" s="4">
        <v>6.4898210887420023</v>
      </c>
      <c r="K2013" s="4">
        <v>12.664292907665121</v>
      </c>
      <c r="L2013" s="4">
        <v>10.006951672126203</v>
      </c>
      <c r="M2013" s="4">
        <v>19.250652992463568</v>
      </c>
      <c r="R2013" t="s">
        <v>7519</v>
      </c>
      <c r="AT2013" t="s">
        <v>7519</v>
      </c>
      <c r="AU2013">
        <f t="shared" si="219"/>
        <v>0</v>
      </c>
      <c r="AV2013">
        <f t="shared" si="220"/>
        <v>0</v>
      </c>
      <c r="AW2013">
        <f t="shared" si="221"/>
        <v>0</v>
      </c>
      <c r="AX2013">
        <f t="shared" si="222"/>
        <v>0</v>
      </c>
      <c r="AY2013">
        <f t="shared" si="223"/>
        <v>0</v>
      </c>
      <c r="AZ2013">
        <f t="shared" si="224"/>
        <v>0</v>
      </c>
      <c r="BA2013">
        <f t="shared" si="225"/>
        <v>0</v>
      </c>
    </row>
    <row r="2014" spans="1:53" x14ac:dyDescent="0.3">
      <c r="A2014" s="3" t="s">
        <v>30028</v>
      </c>
      <c r="B2014" s="3" t="s">
        <v>30029</v>
      </c>
      <c r="C2014" s="6" t="s">
        <v>2784</v>
      </c>
      <c r="D2014" s="3">
        <v>1</v>
      </c>
      <c r="E2014" s="3">
        <v>61.65</v>
      </c>
      <c r="F2014" s="3">
        <v>112957.1519</v>
      </c>
      <c r="G2014" s="4">
        <v>0.9041957562595403</v>
      </c>
      <c r="H2014" s="4">
        <v>1.3865212239329072</v>
      </c>
      <c r="I2014" s="4">
        <v>1.944577296359955</v>
      </c>
      <c r="J2014" s="4">
        <v>2.9139764932773198</v>
      </c>
      <c r="K2014" s="4">
        <v>0.31255384603567904</v>
      </c>
      <c r="L2014" s="4">
        <v>0.47069325870613654</v>
      </c>
      <c r="M2014" s="4">
        <v>1.3436097902759288</v>
      </c>
      <c r="R2014" t="s">
        <v>7521</v>
      </c>
      <c r="AT2014" t="s">
        <v>7521</v>
      </c>
      <c r="AU2014">
        <f t="shared" si="219"/>
        <v>0</v>
      </c>
      <c r="AV2014">
        <f t="shared" si="220"/>
        <v>0</v>
      </c>
      <c r="AW2014">
        <f t="shared" si="221"/>
        <v>0</v>
      </c>
      <c r="AX2014">
        <f t="shared" si="222"/>
        <v>0</v>
      </c>
      <c r="AY2014">
        <f t="shared" si="223"/>
        <v>0</v>
      </c>
      <c r="AZ2014">
        <f t="shared" si="224"/>
        <v>0</v>
      </c>
      <c r="BA2014">
        <f t="shared" si="225"/>
        <v>0</v>
      </c>
    </row>
    <row r="2015" spans="1:53" x14ac:dyDescent="0.3">
      <c r="A2015" s="3" t="s">
        <v>9134</v>
      </c>
      <c r="B2015" s="3" t="s">
        <v>30030</v>
      </c>
      <c r="C2015" s="6" t="s">
        <v>2812</v>
      </c>
      <c r="D2015" s="3">
        <v>1</v>
      </c>
      <c r="E2015" s="3">
        <v>77.03</v>
      </c>
      <c r="F2015" s="3">
        <v>32083.288769999999</v>
      </c>
      <c r="G2015" s="4">
        <v>4.1134663105145126</v>
      </c>
      <c r="H2015" s="4">
        <v>5.8201927419724493</v>
      </c>
      <c r="I2015" s="4">
        <v>3.5658123505091202</v>
      </c>
      <c r="J2015" s="4">
        <v>6.9288012176951623</v>
      </c>
      <c r="K2015" s="4">
        <v>9.730088057435668E-2</v>
      </c>
      <c r="L2015" s="4">
        <v>0.52222630163392847</v>
      </c>
      <c r="M2015" s="4">
        <v>0.39555796487249872</v>
      </c>
      <c r="R2015" t="s">
        <v>7523</v>
      </c>
      <c r="AT2015" t="s">
        <v>7523</v>
      </c>
      <c r="AU2015">
        <f t="shared" si="219"/>
        <v>0</v>
      </c>
      <c r="AV2015">
        <f t="shared" si="220"/>
        <v>0</v>
      </c>
      <c r="AW2015">
        <f t="shared" si="221"/>
        <v>0</v>
      </c>
      <c r="AX2015">
        <f t="shared" si="222"/>
        <v>0</v>
      </c>
      <c r="AY2015">
        <f t="shared" si="223"/>
        <v>0</v>
      </c>
      <c r="AZ2015">
        <f t="shared" si="224"/>
        <v>0</v>
      </c>
      <c r="BA2015">
        <f t="shared" si="225"/>
        <v>0</v>
      </c>
    </row>
    <row r="2016" spans="1:53" x14ac:dyDescent="0.3">
      <c r="A2016" s="3" t="s">
        <v>30031</v>
      </c>
      <c r="B2016" s="3" t="s">
        <v>30032</v>
      </c>
      <c r="C2016" s="6" t="s">
        <v>7511</v>
      </c>
      <c r="D2016" s="3">
        <v>1</v>
      </c>
      <c r="E2016" s="3">
        <v>39.5</v>
      </c>
      <c r="F2016" s="3">
        <v>111988.6069</v>
      </c>
      <c r="G2016" s="4">
        <v>4.4032966763885772E-3</v>
      </c>
      <c r="H2016" s="4">
        <v>0.47161022451465451</v>
      </c>
      <c r="I2016" s="4">
        <v>1.1025225316825413</v>
      </c>
      <c r="J2016" s="4">
        <v>0.61515178753632205</v>
      </c>
      <c r="K2016" s="4">
        <v>3.3611183006340001E-3</v>
      </c>
      <c r="L2016" s="4">
        <v>0.81361051114340066</v>
      </c>
      <c r="M2016" s="4">
        <v>5.2512632835109549</v>
      </c>
      <c r="R2016" t="s">
        <v>7525</v>
      </c>
      <c r="S2016">
        <v>64.690415479999999</v>
      </c>
      <c r="T2016">
        <v>40.727383260000003</v>
      </c>
      <c r="U2016">
        <v>38.644091860000003</v>
      </c>
      <c r="V2016">
        <v>54.00783594</v>
      </c>
      <c r="W2016">
        <v>34.993614950000001</v>
      </c>
      <c r="X2016">
        <v>67.152701559999997</v>
      </c>
      <c r="AT2016" t="s">
        <v>7525</v>
      </c>
      <c r="AU2016">
        <f t="shared" si="219"/>
        <v>4.7956907618494098E-8</v>
      </c>
      <c r="AV2016">
        <f t="shared" si="220"/>
        <v>4.0256542736157903E-8</v>
      </c>
      <c r="AW2016">
        <f t="shared" si="221"/>
        <v>3.9858089551561462E-8</v>
      </c>
      <c r="AX2016">
        <f t="shared" si="222"/>
        <v>6.1009671951145115E-8</v>
      </c>
      <c r="AY2016">
        <f t="shared" si="223"/>
        <v>4.369144583894143E-8</v>
      </c>
      <c r="AZ2016">
        <f t="shared" si="224"/>
        <v>6.6376363611203362E-8</v>
      </c>
      <c r="BA2016">
        <f t="shared" si="225"/>
        <v>0</v>
      </c>
    </row>
    <row r="2017" spans="1:53" x14ac:dyDescent="0.3">
      <c r="A2017" s="3" t="s">
        <v>30033</v>
      </c>
      <c r="B2017" s="3" t="s">
        <v>30034</v>
      </c>
      <c r="C2017" s="6" t="s">
        <v>5309</v>
      </c>
      <c r="D2017" s="3">
        <v>1</v>
      </c>
      <c r="E2017" s="3">
        <v>68.45</v>
      </c>
      <c r="F2017" s="3">
        <v>111427.82520000001</v>
      </c>
      <c r="G2017" s="4">
        <v>0.16767008111806164</v>
      </c>
      <c r="H2017" s="4">
        <v>0.25453720825806342</v>
      </c>
      <c r="I2017" s="4">
        <v>0.1035794987034829</v>
      </c>
      <c r="J2017" s="4">
        <v>0.600670499225055</v>
      </c>
      <c r="K2017" s="4">
        <v>1.3396753940151607</v>
      </c>
      <c r="L2017" s="4">
        <v>0.45438500637773244</v>
      </c>
      <c r="M2017" s="4">
        <v>8.4468429925765101E-2</v>
      </c>
      <c r="R2017" t="s">
        <v>7526</v>
      </c>
      <c r="AT2017" t="s">
        <v>7526</v>
      </c>
      <c r="AU2017">
        <f t="shared" si="219"/>
        <v>0</v>
      </c>
      <c r="AV2017">
        <f t="shared" si="220"/>
        <v>0</v>
      </c>
      <c r="AW2017">
        <f t="shared" si="221"/>
        <v>0</v>
      </c>
      <c r="AX2017">
        <f t="shared" si="222"/>
        <v>0</v>
      </c>
      <c r="AY2017">
        <f t="shared" si="223"/>
        <v>0</v>
      </c>
      <c r="AZ2017">
        <f t="shared" si="224"/>
        <v>0</v>
      </c>
      <c r="BA2017">
        <f t="shared" si="225"/>
        <v>0</v>
      </c>
    </row>
    <row r="2018" spans="1:53" x14ac:dyDescent="0.3">
      <c r="A2018" s="3" t="s">
        <v>21705</v>
      </c>
      <c r="B2018" s="3" t="s">
        <v>30035</v>
      </c>
      <c r="C2018" s="6" t="s">
        <v>4938</v>
      </c>
      <c r="D2018" s="3">
        <v>1</v>
      </c>
      <c r="E2018" s="3">
        <v>90.86</v>
      </c>
      <c r="F2018" s="3">
        <v>15171.317950000001</v>
      </c>
      <c r="G2018" s="4">
        <v>2.0777021408185523</v>
      </c>
      <c r="H2018" s="4">
        <v>1.9665355497481673E-2</v>
      </c>
      <c r="I2018" s="4">
        <v>2.3171723501110339E-2</v>
      </c>
      <c r="J2018" s="4">
        <v>0.14452702786276414</v>
      </c>
      <c r="K2018" s="4">
        <v>1.9212125878769012E-2</v>
      </c>
      <c r="L2018" s="4">
        <v>2.8301268155166676E-2</v>
      </c>
      <c r="M2018" s="4">
        <v>0.31654492514726251</v>
      </c>
      <c r="R2018" t="s">
        <v>7528</v>
      </c>
      <c r="S2018">
        <v>27.88323514</v>
      </c>
      <c r="T2018">
        <v>11.469830719999999</v>
      </c>
      <c r="U2018">
        <v>56.053107769999997</v>
      </c>
      <c r="V2018">
        <v>25.215993210000001</v>
      </c>
      <c r="W2018">
        <v>5.7914184320000004</v>
      </c>
      <c r="X2018">
        <v>20.555874429999999</v>
      </c>
      <c r="AT2018" t="s">
        <v>7528</v>
      </c>
      <c r="AU2018">
        <f t="shared" si="219"/>
        <v>2.0670662288869385E-8</v>
      </c>
      <c r="AV2018">
        <f t="shared" si="220"/>
        <v>1.133723047239487E-8</v>
      </c>
      <c r="AW2018">
        <f t="shared" si="221"/>
        <v>5.7814006788772432E-8</v>
      </c>
      <c r="AX2018">
        <f t="shared" si="222"/>
        <v>2.8485116037115614E-8</v>
      </c>
      <c r="AY2018">
        <f t="shared" si="223"/>
        <v>7.2309032694655948E-9</v>
      </c>
      <c r="AZ2018">
        <f t="shared" si="224"/>
        <v>2.0318232384036312E-8</v>
      </c>
      <c r="BA2018">
        <f t="shared" si="225"/>
        <v>0</v>
      </c>
    </row>
    <row r="2019" spans="1:53" x14ac:dyDescent="0.3">
      <c r="A2019" s="3" t="s">
        <v>22447</v>
      </c>
      <c r="B2019" s="3" t="s">
        <v>30036</v>
      </c>
      <c r="C2019" s="6" t="s">
        <v>5150</v>
      </c>
      <c r="D2019" s="3">
        <v>1</v>
      </c>
      <c r="E2019" s="3">
        <v>81.77</v>
      </c>
      <c r="F2019" s="3">
        <v>12466.47567</v>
      </c>
      <c r="G2019" s="4">
        <v>72.105848042922801</v>
      </c>
      <c r="H2019" s="4">
        <v>103.61752411582847</v>
      </c>
      <c r="I2019" s="4">
        <v>83.548004844983268</v>
      </c>
      <c r="J2019" s="4">
        <v>132.54730219192959</v>
      </c>
      <c r="K2019" s="4">
        <v>174.3239100916216</v>
      </c>
      <c r="L2019" s="4">
        <v>173.68203077782309</v>
      </c>
      <c r="M2019" s="4">
        <v>165.33709304882558</v>
      </c>
      <c r="R2019" t="s">
        <v>7529</v>
      </c>
      <c r="S2019">
        <v>3.4772479070000002</v>
      </c>
      <c r="T2019">
        <v>3.2217289760000001</v>
      </c>
      <c r="U2019">
        <v>2.766097915</v>
      </c>
      <c r="V2019">
        <v>2.4745850900000002</v>
      </c>
      <c r="W2019">
        <v>0.78368826999999996</v>
      </c>
      <c r="X2019">
        <v>1.671885823</v>
      </c>
      <c r="AT2019" t="s">
        <v>7529</v>
      </c>
      <c r="AU2019">
        <f t="shared" si="219"/>
        <v>2.5777861435154438E-9</v>
      </c>
      <c r="AV2019">
        <f t="shared" si="220"/>
        <v>3.1844832597934557E-9</v>
      </c>
      <c r="AW2019">
        <f t="shared" si="221"/>
        <v>2.852994419014339E-9</v>
      </c>
      <c r="AX2019">
        <f t="shared" si="222"/>
        <v>2.7954022213335682E-9</v>
      </c>
      <c r="AY2019">
        <f t="shared" si="223"/>
        <v>9.7847774950494794E-10</v>
      </c>
      <c r="AZ2019">
        <f t="shared" si="224"/>
        <v>1.6525575103588432E-9</v>
      </c>
      <c r="BA2019">
        <f t="shared" si="225"/>
        <v>0</v>
      </c>
    </row>
    <row r="2020" spans="1:53" x14ac:dyDescent="0.3">
      <c r="A2020" s="3" t="s">
        <v>17161</v>
      </c>
      <c r="B2020" s="3" t="s">
        <v>30037</v>
      </c>
      <c r="C2020" s="6" t="s">
        <v>5438</v>
      </c>
      <c r="D2020" s="3">
        <v>1</v>
      </c>
      <c r="E2020" s="3">
        <v>89.56</v>
      </c>
      <c r="F2020" s="3">
        <v>24287.99697</v>
      </c>
      <c r="G2020" s="4">
        <v>43.786116184390785</v>
      </c>
      <c r="H2020" s="4">
        <v>29.645699726220439</v>
      </c>
      <c r="I2020" s="4">
        <v>65.83782024078036</v>
      </c>
      <c r="J2020" s="4">
        <v>72.857847234887018</v>
      </c>
      <c r="K2020" s="4">
        <v>40.916167333141061</v>
      </c>
      <c r="L2020" s="4">
        <v>51.06431436533618</v>
      </c>
      <c r="M2020" s="4">
        <v>36.926119483127628</v>
      </c>
      <c r="R2020" t="s">
        <v>7530</v>
      </c>
      <c r="S2020">
        <v>493.88566633929372</v>
      </c>
      <c r="T2020">
        <v>335.53923294925096</v>
      </c>
      <c r="U2020">
        <v>393.47611990536524</v>
      </c>
      <c r="V2020">
        <v>434.69724104706603</v>
      </c>
      <c r="W2020">
        <v>282.48609305529101</v>
      </c>
      <c r="X2020">
        <v>290.72561033867066</v>
      </c>
      <c r="Y2020">
        <v>223.83851961279692</v>
      </c>
      <c r="AT2020" t="s">
        <v>7530</v>
      </c>
      <c r="AU2020">
        <f t="shared" si="219"/>
        <v>3.6613197023065259E-7</v>
      </c>
      <c r="AV2020">
        <f t="shared" si="220"/>
        <v>3.3166013599861119E-7</v>
      </c>
      <c r="AW2020">
        <f t="shared" si="221"/>
        <v>4.0583710649498967E-7</v>
      </c>
      <c r="AX2020">
        <f t="shared" si="222"/>
        <v>4.9105348534632211E-7</v>
      </c>
      <c r="AY2020">
        <f t="shared" si="223"/>
        <v>3.5269936680204041E-7</v>
      </c>
      <c r="AZ2020">
        <f t="shared" si="224"/>
        <v>2.8736459404670046E-7</v>
      </c>
      <c r="BA2020">
        <f t="shared" si="225"/>
        <v>2.1215508204059259E-7</v>
      </c>
    </row>
    <row r="2021" spans="1:53" x14ac:dyDescent="0.3">
      <c r="A2021" s="3" t="s">
        <v>14026</v>
      </c>
      <c r="B2021" s="3" t="s">
        <v>30038</v>
      </c>
      <c r="C2021" s="6" t="s">
        <v>4133</v>
      </c>
      <c r="D2021" s="3">
        <v>1</v>
      </c>
      <c r="E2021" s="3">
        <v>36.15</v>
      </c>
      <c r="F2021" s="3">
        <v>49233.453240000003</v>
      </c>
      <c r="G2021" s="4">
        <v>5.7840570095839334</v>
      </c>
      <c r="H2021" s="4">
        <v>2.9420631232363674</v>
      </c>
      <c r="I2021" s="4">
        <v>7.5303342888168325</v>
      </c>
      <c r="J2021" s="4">
        <v>6.9555831328510136</v>
      </c>
      <c r="K2021" s="4">
        <v>3.1710836602098857</v>
      </c>
      <c r="L2021" s="4">
        <v>8.1926467311637747</v>
      </c>
      <c r="M2021" s="4">
        <v>9.1363282073003909</v>
      </c>
      <c r="R2021" t="s">
        <v>7531</v>
      </c>
      <c r="AT2021" t="s">
        <v>7531</v>
      </c>
      <c r="AU2021">
        <f t="shared" si="219"/>
        <v>0</v>
      </c>
      <c r="AV2021">
        <f t="shared" si="220"/>
        <v>0</v>
      </c>
      <c r="AW2021">
        <f t="shared" si="221"/>
        <v>0</v>
      </c>
      <c r="AX2021">
        <f t="shared" si="222"/>
        <v>0</v>
      </c>
      <c r="AY2021">
        <f t="shared" si="223"/>
        <v>0</v>
      </c>
      <c r="AZ2021">
        <f t="shared" si="224"/>
        <v>0</v>
      </c>
      <c r="BA2021">
        <f t="shared" si="225"/>
        <v>0</v>
      </c>
    </row>
    <row r="2022" spans="1:53" x14ac:dyDescent="0.3">
      <c r="A2022" s="3" t="s">
        <v>16397</v>
      </c>
      <c r="B2022" s="3" t="s">
        <v>30039</v>
      </c>
      <c r="C2022" s="6" t="s">
        <v>7604</v>
      </c>
      <c r="D2022" s="3">
        <v>1</v>
      </c>
      <c r="E2022" s="3">
        <v>48.15</v>
      </c>
      <c r="F2022" s="3">
        <v>17178.569299999999</v>
      </c>
      <c r="G2022" s="4">
        <v>61.415238234952255</v>
      </c>
      <c r="H2022" s="4">
        <v>22.923385244179808</v>
      </c>
      <c r="I2022" s="4">
        <v>36.927160214205458</v>
      </c>
      <c r="J2022" s="4">
        <v>38.95226339343057</v>
      </c>
      <c r="K2022" s="4">
        <v>22.922306184707558</v>
      </c>
      <c r="L2022" s="4">
        <v>38.477091619119413</v>
      </c>
      <c r="M2022" s="4">
        <v>35.122869838683599</v>
      </c>
      <c r="R2022" t="s">
        <v>7533</v>
      </c>
      <c r="S2022">
        <v>444.43658311459274</v>
      </c>
      <c r="T2022">
        <v>365.3564212058115</v>
      </c>
      <c r="U2022">
        <v>437.21604151133522</v>
      </c>
      <c r="V2022">
        <v>463.83217895614905</v>
      </c>
      <c r="W2022">
        <v>391.29673731732601</v>
      </c>
      <c r="X2022">
        <v>392.64773788033523</v>
      </c>
      <c r="Y2022">
        <v>469.92628477371824</v>
      </c>
      <c r="AT2022" t="s">
        <v>7533</v>
      </c>
      <c r="AU2022">
        <f t="shared" si="219"/>
        <v>3.2947391047898241E-7</v>
      </c>
      <c r="AV2022">
        <f t="shared" si="220"/>
        <v>3.6113261415070485E-7</v>
      </c>
      <c r="AW2022">
        <f t="shared" si="221"/>
        <v>4.5095111043290054E-7</v>
      </c>
      <c r="AX2022">
        <f t="shared" si="222"/>
        <v>5.2396561695116673E-7</v>
      </c>
      <c r="AY2022">
        <f t="shared" si="223"/>
        <v>4.885554187494551E-7</v>
      </c>
      <c r="AZ2022">
        <f t="shared" si="224"/>
        <v>3.8810842177920566E-7</v>
      </c>
      <c r="BA2022">
        <f t="shared" si="225"/>
        <v>4.4539809176570043E-7</v>
      </c>
    </row>
    <row r="2023" spans="1:53" x14ac:dyDescent="0.3">
      <c r="A2023" s="3" t="s">
        <v>11348</v>
      </c>
      <c r="B2023" s="3" t="s">
        <v>30040</v>
      </c>
      <c r="C2023" s="6" t="s">
        <v>5524</v>
      </c>
      <c r="D2023" s="3">
        <v>1</v>
      </c>
      <c r="E2023" s="3">
        <v>90.93</v>
      </c>
      <c r="F2023" s="3">
        <v>9731.7072599999992</v>
      </c>
      <c r="G2023" s="4">
        <v>3.1160909413901723</v>
      </c>
      <c r="H2023" s="4">
        <v>3.247514073311164</v>
      </c>
      <c r="I2023" s="4">
        <v>4.2041037263305174</v>
      </c>
      <c r="J2023" s="4">
        <v>1.1705450197476774</v>
      </c>
      <c r="K2023" s="4">
        <v>1.3003282823528308</v>
      </c>
      <c r="L2023" s="4">
        <v>1.9328016894212303</v>
      </c>
      <c r="M2023" s="4">
        <v>3.0178487426585396E-2</v>
      </c>
      <c r="R2023" t="s">
        <v>5030</v>
      </c>
      <c r="AT2023" t="s">
        <v>5030</v>
      </c>
      <c r="AU2023">
        <f t="shared" si="219"/>
        <v>0</v>
      </c>
      <c r="AV2023">
        <f t="shared" si="220"/>
        <v>0</v>
      </c>
      <c r="AW2023">
        <f t="shared" si="221"/>
        <v>0</v>
      </c>
      <c r="AX2023">
        <f t="shared" si="222"/>
        <v>0</v>
      </c>
      <c r="AY2023">
        <f t="shared" si="223"/>
        <v>0</v>
      </c>
      <c r="AZ2023">
        <f t="shared" si="224"/>
        <v>0</v>
      </c>
      <c r="BA2023">
        <f t="shared" si="225"/>
        <v>0</v>
      </c>
    </row>
    <row r="2024" spans="1:53" x14ac:dyDescent="0.3">
      <c r="A2024" s="3" t="s">
        <v>15679</v>
      </c>
      <c r="B2024" s="3" t="s">
        <v>30041</v>
      </c>
      <c r="C2024" s="6" t="s">
        <v>5054</v>
      </c>
      <c r="D2024" s="3">
        <v>1</v>
      </c>
      <c r="E2024" s="3">
        <v>55.56</v>
      </c>
      <c r="F2024" s="3">
        <v>62034.634440000002</v>
      </c>
      <c r="G2024" s="4">
        <v>7.2397638999978156E-3</v>
      </c>
      <c r="H2024" s="4">
        <v>1.8596344227497954</v>
      </c>
      <c r="I2024" s="4">
        <v>1.3362375231171781</v>
      </c>
      <c r="J2024" s="4">
        <v>4.524822110275311</v>
      </c>
      <c r="K2024" s="4">
        <v>0.12855789300134499</v>
      </c>
      <c r="L2024" s="4">
        <v>0.56322721547237931</v>
      </c>
      <c r="M2024" s="4">
        <v>7.5570312429023272E-3</v>
      </c>
      <c r="R2024" t="s">
        <v>5032</v>
      </c>
      <c r="AT2024" t="s">
        <v>5032</v>
      </c>
      <c r="AU2024">
        <f t="shared" si="219"/>
        <v>0</v>
      </c>
      <c r="AV2024">
        <f t="shared" si="220"/>
        <v>0</v>
      </c>
      <c r="AW2024">
        <f t="shared" si="221"/>
        <v>0</v>
      </c>
      <c r="AX2024">
        <f t="shared" si="222"/>
        <v>0</v>
      </c>
      <c r="AY2024">
        <f t="shared" si="223"/>
        <v>0</v>
      </c>
      <c r="AZ2024">
        <f t="shared" si="224"/>
        <v>0</v>
      </c>
      <c r="BA2024">
        <f t="shared" si="225"/>
        <v>0</v>
      </c>
    </row>
    <row r="2025" spans="1:53" x14ac:dyDescent="0.3">
      <c r="A2025" s="3" t="s">
        <v>22443</v>
      </c>
      <c r="B2025" s="3" t="s">
        <v>30042</v>
      </c>
      <c r="C2025" s="6" t="s">
        <v>4151</v>
      </c>
      <c r="D2025" s="3">
        <v>1</v>
      </c>
      <c r="E2025" s="3">
        <v>63.4</v>
      </c>
      <c r="F2025" s="3">
        <v>9247.6452900000004</v>
      </c>
      <c r="G2025" s="4">
        <v>8.5149527089999992</v>
      </c>
      <c r="H2025" s="4">
        <v>1.435937601</v>
      </c>
      <c r="I2025" s="4">
        <v>1.5223648919999999</v>
      </c>
      <c r="J2025" s="4">
        <v>0.89163746499999996</v>
      </c>
      <c r="K2025" s="4">
        <v>0.27110653200000001</v>
      </c>
      <c r="L2025" s="4">
        <v>0.68636419999999998</v>
      </c>
      <c r="M2025" s="4" t="s">
        <v>30021</v>
      </c>
      <c r="R2025" t="s">
        <v>5034</v>
      </c>
      <c r="AT2025" t="s">
        <v>5034</v>
      </c>
      <c r="AU2025">
        <f t="shared" si="219"/>
        <v>0</v>
      </c>
      <c r="AV2025">
        <f t="shared" si="220"/>
        <v>0</v>
      </c>
      <c r="AW2025">
        <f t="shared" si="221"/>
        <v>0</v>
      </c>
      <c r="AX2025">
        <f t="shared" si="222"/>
        <v>0</v>
      </c>
      <c r="AY2025">
        <f t="shared" si="223"/>
        <v>0</v>
      </c>
      <c r="AZ2025">
        <f t="shared" si="224"/>
        <v>0</v>
      </c>
      <c r="BA2025">
        <f t="shared" si="225"/>
        <v>0</v>
      </c>
    </row>
    <row r="2026" spans="1:53" x14ac:dyDescent="0.3">
      <c r="A2026" s="3" t="s">
        <v>30043</v>
      </c>
      <c r="B2026" s="3" t="s">
        <v>30044</v>
      </c>
      <c r="C2026" s="6" t="s">
        <v>3677</v>
      </c>
      <c r="D2026" s="3">
        <v>1</v>
      </c>
      <c r="E2026" s="3">
        <v>26.44</v>
      </c>
      <c r="F2026" s="3">
        <v>106420.8268</v>
      </c>
      <c r="G2026" s="4">
        <v>1.4758509910453621</v>
      </c>
      <c r="H2026" s="4">
        <v>0.41192329206739337</v>
      </c>
      <c r="I2026" s="4">
        <v>1.4621971883682621</v>
      </c>
      <c r="J2026" s="4">
        <v>2.2385820336886848</v>
      </c>
      <c r="K2026" s="4">
        <v>3.4710101207716552E-2</v>
      </c>
      <c r="L2026" s="4">
        <v>2.4812330427629765E-3</v>
      </c>
      <c r="M2026" s="4">
        <v>1.4381534975872039E-2</v>
      </c>
      <c r="R2026" t="s">
        <v>5036</v>
      </c>
      <c r="AT2026" t="s">
        <v>5036</v>
      </c>
      <c r="AU2026">
        <f t="shared" si="219"/>
        <v>0</v>
      </c>
      <c r="AV2026">
        <f t="shared" si="220"/>
        <v>0</v>
      </c>
      <c r="AW2026">
        <f t="shared" si="221"/>
        <v>0</v>
      </c>
      <c r="AX2026">
        <f t="shared" si="222"/>
        <v>0</v>
      </c>
      <c r="AY2026">
        <f t="shared" si="223"/>
        <v>0</v>
      </c>
      <c r="AZ2026">
        <f t="shared" si="224"/>
        <v>0</v>
      </c>
      <c r="BA2026">
        <f t="shared" si="225"/>
        <v>0</v>
      </c>
    </row>
    <row r="2027" spans="1:53" x14ac:dyDescent="0.3">
      <c r="A2027" s="3" t="s">
        <v>15851</v>
      </c>
      <c r="B2027" s="3" t="s">
        <v>30045</v>
      </c>
      <c r="C2027" s="6" t="s">
        <v>7537</v>
      </c>
      <c r="D2027" s="3">
        <v>1</v>
      </c>
      <c r="E2027" s="3">
        <v>37.71</v>
      </c>
      <c r="F2027" s="3">
        <v>58532.56207</v>
      </c>
      <c r="G2027" s="4">
        <v>0.74926286001730513</v>
      </c>
      <c r="H2027" s="4">
        <v>0.43410319735104141</v>
      </c>
      <c r="I2027" s="4">
        <v>0.26424404512233585</v>
      </c>
      <c r="J2027" s="4">
        <v>4.6307913816087405</v>
      </c>
      <c r="K2027" s="4">
        <v>0.40997251529623757</v>
      </c>
      <c r="L2027" s="4">
        <v>0.34501727691917444</v>
      </c>
      <c r="M2027" s="4">
        <v>0.25722518329811933</v>
      </c>
      <c r="R2027" t="s">
        <v>5038</v>
      </c>
      <c r="AT2027" t="s">
        <v>5038</v>
      </c>
      <c r="AU2027">
        <f t="shared" si="219"/>
        <v>0</v>
      </c>
      <c r="AV2027">
        <f t="shared" si="220"/>
        <v>0</v>
      </c>
      <c r="AW2027">
        <f t="shared" si="221"/>
        <v>0</v>
      </c>
      <c r="AX2027">
        <f t="shared" si="222"/>
        <v>0</v>
      </c>
      <c r="AY2027">
        <f t="shared" si="223"/>
        <v>0</v>
      </c>
      <c r="AZ2027">
        <f t="shared" si="224"/>
        <v>0</v>
      </c>
      <c r="BA2027">
        <f t="shared" si="225"/>
        <v>0</v>
      </c>
    </row>
    <row r="2028" spans="1:53" x14ac:dyDescent="0.3">
      <c r="A2028" s="3" t="s">
        <v>22988</v>
      </c>
      <c r="B2028" s="3" t="s">
        <v>30046</v>
      </c>
      <c r="C2028" s="6" t="s">
        <v>4115</v>
      </c>
      <c r="D2028" s="3">
        <v>1</v>
      </c>
      <c r="E2028" s="3">
        <v>56.38</v>
      </c>
      <c r="F2028" s="3">
        <v>26090.80672</v>
      </c>
      <c r="G2028" s="4">
        <v>7.5556818043044016</v>
      </c>
      <c r="H2028" s="4">
        <v>7.2331449554121017</v>
      </c>
      <c r="I2028" s="4">
        <v>5.756237850899411</v>
      </c>
      <c r="J2028" s="4">
        <v>5.4809941013891983</v>
      </c>
      <c r="K2028" s="4">
        <v>4.3084273977727204E-2</v>
      </c>
      <c r="L2028" s="4">
        <v>1.7600164470572457</v>
      </c>
      <c r="M2028" s="4">
        <v>2.577109755182037</v>
      </c>
      <c r="R2028" t="s">
        <v>3446</v>
      </c>
      <c r="S2028">
        <v>1316.6513577420658</v>
      </c>
      <c r="T2028">
        <v>704.42783455400524</v>
      </c>
      <c r="U2028">
        <v>933.0558236393324</v>
      </c>
      <c r="V2028">
        <v>909.30367662839103</v>
      </c>
      <c r="W2028">
        <v>730.82960900179273</v>
      </c>
      <c r="X2028">
        <v>953.45594686189736</v>
      </c>
      <c r="Y2028">
        <v>1215.2527427207035</v>
      </c>
      <c r="AT2028" t="s">
        <v>3446</v>
      </c>
      <c r="AU2028">
        <f t="shared" si="219"/>
        <v>9.7607237579920175E-7</v>
      </c>
      <c r="AV2028">
        <f t="shared" si="220"/>
        <v>6.9628409576988086E-7</v>
      </c>
      <c r="AW2028">
        <f t="shared" si="221"/>
        <v>9.6236761650277392E-7</v>
      </c>
      <c r="AX2028">
        <f t="shared" si="222"/>
        <v>1.0271901854519719E-6</v>
      </c>
      <c r="AY2028">
        <f t="shared" si="223"/>
        <v>9.1248081470921509E-7</v>
      </c>
      <c r="AZ2028">
        <f t="shared" si="224"/>
        <v>9.4243324759799126E-7</v>
      </c>
      <c r="BA2028">
        <f t="shared" si="225"/>
        <v>1.1518216157699528E-6</v>
      </c>
    </row>
    <row r="2029" spans="1:53" x14ac:dyDescent="0.3">
      <c r="A2029" s="3" t="s">
        <v>10048</v>
      </c>
      <c r="B2029" s="3" t="s">
        <v>30047</v>
      </c>
      <c r="C2029" s="6" t="s">
        <v>3573</v>
      </c>
      <c r="D2029" s="3">
        <v>1</v>
      </c>
      <c r="E2029" s="3">
        <v>36</v>
      </c>
      <c r="F2029" s="3">
        <v>26398.403999999999</v>
      </c>
      <c r="G2029" s="4">
        <v>7.3739142148030714</v>
      </c>
      <c r="H2029" s="4">
        <v>10.457557823809275</v>
      </c>
      <c r="I2029" s="4">
        <v>15.907257062175024</v>
      </c>
      <c r="J2029" s="4">
        <v>13.700670231833863</v>
      </c>
      <c r="K2029" s="4">
        <v>15.076142648726639</v>
      </c>
      <c r="L2029" s="4">
        <v>15.823669911520554</v>
      </c>
      <c r="M2029" s="4">
        <v>7.4513416841963691</v>
      </c>
      <c r="R2029" t="s">
        <v>3417</v>
      </c>
      <c r="S2029">
        <v>2082.2821836112812</v>
      </c>
      <c r="T2029">
        <v>1093.8358607156943</v>
      </c>
      <c r="U2029">
        <v>1466.9558927696025</v>
      </c>
      <c r="V2029">
        <v>1417.2023758411981</v>
      </c>
      <c r="W2029">
        <v>1028.8124771097855</v>
      </c>
      <c r="X2029">
        <v>1294.8755473557944</v>
      </c>
      <c r="Y2029">
        <v>1920.407546782136</v>
      </c>
      <c r="AT2029" t="s">
        <v>3417</v>
      </c>
      <c r="AU2029">
        <f t="shared" si="219"/>
        <v>1.5436570251423953E-6</v>
      </c>
      <c r="AV2029">
        <f t="shared" si="220"/>
        <v>1.0811902594412691E-6</v>
      </c>
      <c r="AW2029">
        <f t="shared" si="221"/>
        <v>1.5130400671343817E-6</v>
      </c>
      <c r="AX2029">
        <f t="shared" si="222"/>
        <v>1.600935318617674E-6</v>
      </c>
      <c r="AY2029">
        <f t="shared" si="223"/>
        <v>1.2845287543540672E-6</v>
      </c>
      <c r="AZ2029">
        <f t="shared" si="224"/>
        <v>1.2799057694760032E-6</v>
      </c>
      <c r="BA2029">
        <f t="shared" si="225"/>
        <v>1.8201702787514537E-6</v>
      </c>
    </row>
    <row r="2030" spans="1:53" x14ac:dyDescent="0.3">
      <c r="A2030" s="3" t="s">
        <v>13152</v>
      </c>
      <c r="B2030" s="3" t="s">
        <v>30048</v>
      </c>
      <c r="C2030" s="6" t="s">
        <v>6593</v>
      </c>
      <c r="D2030" s="3">
        <v>1</v>
      </c>
      <c r="E2030" s="3">
        <v>55.61</v>
      </c>
      <c r="F2030" s="3">
        <v>46404.910499999998</v>
      </c>
      <c r="G2030" s="4">
        <v>3.4080291399026899</v>
      </c>
      <c r="H2030" s="4">
        <v>12.15133999500196</v>
      </c>
      <c r="I2030" s="4">
        <v>13.607598934254176</v>
      </c>
      <c r="J2030" s="4">
        <v>3.0538550711382282</v>
      </c>
      <c r="K2030" s="4">
        <v>11.134097760654184</v>
      </c>
      <c r="L2030" s="4">
        <v>22.609857222783699</v>
      </c>
      <c r="M2030" s="4">
        <v>11.238601232442193</v>
      </c>
      <c r="R2030" t="s">
        <v>5040</v>
      </c>
      <c r="AT2030" t="s">
        <v>5040</v>
      </c>
      <c r="AU2030">
        <f t="shared" si="219"/>
        <v>0</v>
      </c>
      <c r="AV2030">
        <f t="shared" si="220"/>
        <v>0</v>
      </c>
      <c r="AW2030">
        <f t="shared" si="221"/>
        <v>0</v>
      </c>
      <c r="AX2030">
        <f t="shared" si="222"/>
        <v>0</v>
      </c>
      <c r="AY2030">
        <f t="shared" si="223"/>
        <v>0</v>
      </c>
      <c r="AZ2030">
        <f t="shared" si="224"/>
        <v>0</v>
      </c>
      <c r="BA2030">
        <f t="shared" si="225"/>
        <v>0</v>
      </c>
    </row>
    <row r="2031" spans="1:53" x14ac:dyDescent="0.3">
      <c r="A2031" s="3" t="s">
        <v>13782</v>
      </c>
      <c r="B2031" s="3" t="s">
        <v>30049</v>
      </c>
      <c r="C2031" s="6" t="s">
        <v>4593</v>
      </c>
      <c r="D2031" s="3">
        <v>1</v>
      </c>
      <c r="E2031" s="3">
        <v>45.92</v>
      </c>
      <c r="F2031" s="3">
        <v>33823.931819999998</v>
      </c>
      <c r="G2031" s="4">
        <v>0.99005091020280744</v>
      </c>
      <c r="H2031" s="4">
        <v>0.99395765874497666</v>
      </c>
      <c r="I2031" s="4">
        <v>0.59799636659795496</v>
      </c>
      <c r="J2031" s="4">
        <v>0.56883363796821407</v>
      </c>
      <c r="K2031" s="4">
        <v>2.868825383315182</v>
      </c>
      <c r="L2031" s="4">
        <v>2.5239803735525843</v>
      </c>
      <c r="M2031" s="4">
        <v>3.8356953351438916</v>
      </c>
      <c r="R2031" t="s">
        <v>5044</v>
      </c>
      <c r="AT2031" t="s">
        <v>5044</v>
      </c>
      <c r="AU2031">
        <f t="shared" si="219"/>
        <v>0</v>
      </c>
      <c r="AV2031">
        <f t="shared" si="220"/>
        <v>0</v>
      </c>
      <c r="AW2031">
        <f t="shared" si="221"/>
        <v>0</v>
      </c>
      <c r="AX2031">
        <f t="shared" si="222"/>
        <v>0</v>
      </c>
      <c r="AY2031">
        <f t="shared" si="223"/>
        <v>0</v>
      </c>
      <c r="AZ2031">
        <f t="shared" si="224"/>
        <v>0</v>
      </c>
      <c r="BA2031">
        <f t="shared" si="225"/>
        <v>0</v>
      </c>
    </row>
    <row r="2032" spans="1:53" x14ac:dyDescent="0.3">
      <c r="A2032" s="3" t="s">
        <v>14613</v>
      </c>
      <c r="B2032" s="3" t="s">
        <v>30050</v>
      </c>
      <c r="C2032" s="6" t="s">
        <v>6764</v>
      </c>
      <c r="D2032" s="3">
        <v>1</v>
      </c>
      <c r="E2032" s="3">
        <v>80.069999999999993</v>
      </c>
      <c r="F2032" s="3">
        <v>56548.982940000002</v>
      </c>
      <c r="G2032" s="4">
        <v>0.98265000012381887</v>
      </c>
      <c r="H2032" s="4">
        <v>2.9354459127550139</v>
      </c>
      <c r="I2032" s="4">
        <v>0.83770696767947339</v>
      </c>
      <c r="J2032" s="4">
        <v>1.3574703240725658</v>
      </c>
      <c r="K2032" s="4">
        <v>2.6336466833662424</v>
      </c>
      <c r="L2032" s="4">
        <v>0.27171832874153051</v>
      </c>
      <c r="M2032" s="4">
        <v>5.6637476595184245E-3</v>
      </c>
      <c r="R2032" t="s">
        <v>5046</v>
      </c>
      <c r="AT2032" t="s">
        <v>5046</v>
      </c>
      <c r="AU2032">
        <f t="shared" si="219"/>
        <v>0</v>
      </c>
      <c r="AV2032">
        <f t="shared" si="220"/>
        <v>0</v>
      </c>
      <c r="AW2032">
        <f t="shared" si="221"/>
        <v>0</v>
      </c>
      <c r="AX2032">
        <f t="shared" si="222"/>
        <v>0</v>
      </c>
      <c r="AY2032">
        <f t="shared" si="223"/>
        <v>0</v>
      </c>
      <c r="AZ2032">
        <f t="shared" si="224"/>
        <v>0</v>
      </c>
      <c r="BA2032">
        <f t="shared" si="225"/>
        <v>0</v>
      </c>
    </row>
    <row r="2033" spans="1:53" x14ac:dyDescent="0.3">
      <c r="A2033" s="3" t="s">
        <v>14640</v>
      </c>
      <c r="B2033" s="3" t="s">
        <v>30051</v>
      </c>
      <c r="C2033" s="6" t="s">
        <v>6773</v>
      </c>
      <c r="D2033" s="3">
        <v>1</v>
      </c>
      <c r="E2033" s="3">
        <v>83.7</v>
      </c>
      <c r="F2033" s="3">
        <v>38503.420489999997</v>
      </c>
      <c r="G2033" s="4">
        <v>2.5577411579999998</v>
      </c>
      <c r="H2033" s="4">
        <v>0.29856785499999999</v>
      </c>
      <c r="I2033" s="4">
        <v>1.960792273</v>
      </c>
      <c r="J2033" s="4">
        <v>0.15995867699999999</v>
      </c>
      <c r="K2033" s="4">
        <v>0.20520003000000001</v>
      </c>
      <c r="L2033" s="4">
        <v>1.600338635</v>
      </c>
      <c r="M2033" s="4" t="s">
        <v>30021</v>
      </c>
      <c r="R2033" t="s">
        <v>5048</v>
      </c>
      <c r="AT2033" t="s">
        <v>5048</v>
      </c>
      <c r="AU2033">
        <f t="shared" si="219"/>
        <v>0</v>
      </c>
      <c r="AV2033">
        <f t="shared" si="220"/>
        <v>0</v>
      </c>
      <c r="AW2033">
        <f t="shared" si="221"/>
        <v>0</v>
      </c>
      <c r="AX2033">
        <f t="shared" si="222"/>
        <v>0</v>
      </c>
      <c r="AY2033">
        <f t="shared" si="223"/>
        <v>0</v>
      </c>
      <c r="AZ2033">
        <f t="shared" si="224"/>
        <v>0</v>
      </c>
      <c r="BA2033">
        <f t="shared" si="225"/>
        <v>0</v>
      </c>
    </row>
    <row r="2034" spans="1:53" x14ac:dyDescent="0.3">
      <c r="A2034" s="3" t="s">
        <v>16578</v>
      </c>
      <c r="B2034" s="3" t="s">
        <v>30052</v>
      </c>
      <c r="C2034" s="6" t="s">
        <v>4034</v>
      </c>
      <c r="D2034" s="3">
        <v>1</v>
      </c>
      <c r="E2034" s="3">
        <v>49.69</v>
      </c>
      <c r="F2034" s="3">
        <v>83451.882150000005</v>
      </c>
      <c r="G2034" s="4">
        <v>1.0561481527817285</v>
      </c>
      <c r="H2034" s="4">
        <v>1.1270301951116195</v>
      </c>
      <c r="I2034" s="4">
        <v>0.55447219012005156</v>
      </c>
      <c r="J2034" s="4">
        <v>0.8011614300957719</v>
      </c>
      <c r="K2034" s="4">
        <v>9.4475351233092933E-2</v>
      </c>
      <c r="L2034" s="4">
        <v>0.17912521393486211</v>
      </c>
      <c r="M2034" s="4">
        <v>0.36537581152300458</v>
      </c>
      <c r="R2034" t="s">
        <v>15666</v>
      </c>
      <c r="AT2034" t="s">
        <v>15666</v>
      </c>
      <c r="AU2034">
        <f t="shared" si="219"/>
        <v>0</v>
      </c>
      <c r="AV2034">
        <f t="shared" si="220"/>
        <v>0</v>
      </c>
      <c r="AW2034">
        <f t="shared" si="221"/>
        <v>0</v>
      </c>
      <c r="AX2034">
        <f t="shared" si="222"/>
        <v>0</v>
      </c>
      <c r="AY2034">
        <f t="shared" si="223"/>
        <v>0</v>
      </c>
      <c r="AZ2034">
        <f t="shared" si="224"/>
        <v>0</v>
      </c>
      <c r="BA2034">
        <f t="shared" si="225"/>
        <v>0</v>
      </c>
    </row>
    <row r="2035" spans="1:53" x14ac:dyDescent="0.3">
      <c r="A2035" s="3" t="s">
        <v>21571</v>
      </c>
      <c r="B2035" s="3" t="s">
        <v>30053</v>
      </c>
      <c r="C2035" s="6" t="s">
        <v>4932</v>
      </c>
      <c r="D2035" s="3">
        <v>1</v>
      </c>
      <c r="E2035" s="3">
        <v>51.31</v>
      </c>
      <c r="F2035" s="3">
        <v>32111.33842</v>
      </c>
      <c r="G2035" s="4">
        <v>1.749344287</v>
      </c>
      <c r="H2035" s="4">
        <v>1.7316877610000001</v>
      </c>
      <c r="I2035" s="4">
        <v>3.0648126530000002</v>
      </c>
      <c r="J2035" s="4">
        <v>1.7577363319999999</v>
      </c>
      <c r="K2035" s="4">
        <v>1.9160543839999999</v>
      </c>
      <c r="L2035" s="4">
        <v>3.6638955379999998</v>
      </c>
      <c r="M2035" s="4" t="s">
        <v>30021</v>
      </c>
      <c r="R2035" t="s">
        <v>5050</v>
      </c>
      <c r="AT2035" t="s">
        <v>5050</v>
      </c>
      <c r="AU2035">
        <f t="shared" si="219"/>
        <v>0</v>
      </c>
      <c r="AV2035">
        <f t="shared" si="220"/>
        <v>0</v>
      </c>
      <c r="AW2035">
        <f t="shared" si="221"/>
        <v>0</v>
      </c>
      <c r="AX2035">
        <f t="shared" si="222"/>
        <v>0</v>
      </c>
      <c r="AY2035">
        <f t="shared" si="223"/>
        <v>0</v>
      </c>
      <c r="AZ2035">
        <f t="shared" si="224"/>
        <v>0</v>
      </c>
      <c r="BA2035">
        <f t="shared" si="225"/>
        <v>0</v>
      </c>
    </row>
    <row r="2036" spans="1:53" x14ac:dyDescent="0.3">
      <c r="A2036" s="3" t="s">
        <v>12148</v>
      </c>
      <c r="B2036" s="3" t="s">
        <v>30054</v>
      </c>
      <c r="C2036" s="6" t="s">
        <v>6649</v>
      </c>
      <c r="D2036" s="3">
        <v>1</v>
      </c>
      <c r="E2036" s="3">
        <v>66.13</v>
      </c>
      <c r="F2036" s="3">
        <v>24902.003499999999</v>
      </c>
      <c r="G2036" s="4">
        <v>0.212445472</v>
      </c>
      <c r="H2036" s="4">
        <v>1.4575331E-2</v>
      </c>
      <c r="I2036" s="4">
        <v>3.3888277000000001E-2</v>
      </c>
      <c r="J2036" s="4">
        <v>0.40751865999999998</v>
      </c>
      <c r="K2036" s="4">
        <v>0.70135398999999998</v>
      </c>
      <c r="L2036" s="4">
        <v>0.105279027</v>
      </c>
      <c r="M2036" s="4" t="s">
        <v>30021</v>
      </c>
      <c r="R2036" t="s">
        <v>5052</v>
      </c>
      <c r="S2036">
        <v>33.033500403136998</v>
      </c>
      <c r="T2036">
        <v>18.153871352075441</v>
      </c>
      <c r="U2036">
        <v>37.413283916774184</v>
      </c>
      <c r="V2036">
        <v>23.929701019731361</v>
      </c>
      <c r="W2036">
        <v>11.663526223693596</v>
      </c>
      <c r="X2036">
        <v>15.384260993843126</v>
      </c>
      <c r="Y2036">
        <v>22.722628715905284</v>
      </c>
      <c r="AT2036" t="s">
        <v>5052</v>
      </c>
      <c r="AU2036">
        <f t="shared" si="219"/>
        <v>2.4488705403948173E-8</v>
      </c>
      <c r="AV2036">
        <f t="shared" si="220"/>
        <v>1.7943998347404202E-8</v>
      </c>
      <c r="AW2036">
        <f t="shared" si="221"/>
        <v>3.8588615982365064E-8</v>
      </c>
      <c r="AX2036">
        <f t="shared" si="222"/>
        <v>2.7032062731132513E-8</v>
      </c>
      <c r="AY2036">
        <f t="shared" si="223"/>
        <v>1.4562551626109773E-8</v>
      </c>
      <c r="AZ2036">
        <f t="shared" si="224"/>
        <v>1.5206406859217716E-8</v>
      </c>
      <c r="BA2036">
        <f t="shared" si="225"/>
        <v>2.1536602224406462E-8</v>
      </c>
    </row>
    <row r="2037" spans="1:53" x14ac:dyDescent="0.3">
      <c r="A2037" s="3" t="s">
        <v>16169</v>
      </c>
      <c r="B2037" s="3" t="s">
        <v>30055</v>
      </c>
      <c r="C2037" s="6" t="s">
        <v>7791</v>
      </c>
      <c r="D2037" s="3">
        <v>1</v>
      </c>
      <c r="E2037" s="3">
        <v>56.13</v>
      </c>
      <c r="F2037" s="3">
        <v>32890.883170000001</v>
      </c>
      <c r="G2037" s="4">
        <v>7.2658530435800417</v>
      </c>
      <c r="H2037" s="4">
        <v>3.613271273728702</v>
      </c>
      <c r="I2037" s="4">
        <v>6.8019392536120389</v>
      </c>
      <c r="J2037" s="4">
        <v>8.6781346132178729</v>
      </c>
      <c r="K2037" s="4">
        <v>3.5151521436916897</v>
      </c>
      <c r="L2037" s="4">
        <v>5.5949637696940488</v>
      </c>
      <c r="M2037" s="4">
        <v>9.7694766424293569</v>
      </c>
      <c r="R2037" t="s">
        <v>5053</v>
      </c>
      <c r="S2037">
        <v>1.7367380255439884</v>
      </c>
      <c r="T2037">
        <v>9.0541990671876711</v>
      </c>
      <c r="U2037">
        <v>10.267096621716297</v>
      </c>
      <c r="V2037">
        <v>14.023551680260468</v>
      </c>
      <c r="W2037">
        <v>6.3840834597974565</v>
      </c>
      <c r="X2037">
        <v>10.939301377260598</v>
      </c>
      <c r="Y2037">
        <v>7.1104918037905671</v>
      </c>
      <c r="AT2037" t="s">
        <v>5053</v>
      </c>
      <c r="AU2037">
        <f t="shared" si="219"/>
        <v>1.2874949778965137E-9</v>
      </c>
      <c r="AV2037">
        <f t="shared" si="220"/>
        <v>8.9495254178999138E-9</v>
      </c>
      <c r="AW2037">
        <f t="shared" si="221"/>
        <v>1.0589635747307796E-8</v>
      </c>
      <c r="AX2037">
        <f t="shared" si="222"/>
        <v>1.5841632472612292E-8</v>
      </c>
      <c r="AY2037">
        <f t="shared" si="223"/>
        <v>7.9708780334231341E-9</v>
      </c>
      <c r="AZ2037">
        <f t="shared" si="224"/>
        <v>1.081283446535382E-8</v>
      </c>
      <c r="BA2037">
        <f t="shared" si="225"/>
        <v>6.7393537742817796E-9</v>
      </c>
    </row>
    <row r="2038" spans="1:53" x14ac:dyDescent="0.3">
      <c r="A2038" s="3" t="s">
        <v>9103</v>
      </c>
      <c r="B2038" s="3" t="s">
        <v>30056</v>
      </c>
      <c r="C2038" s="6" t="s">
        <v>5399</v>
      </c>
      <c r="D2038" s="3">
        <v>1</v>
      </c>
      <c r="E2038" s="3">
        <v>39.630000000000003</v>
      </c>
      <c r="F2038" s="3">
        <v>7283.4082099999996</v>
      </c>
      <c r="G2038" s="4">
        <v>94.59264808324275</v>
      </c>
      <c r="H2038" s="4">
        <v>51.865437014658951</v>
      </c>
      <c r="I2038" s="4">
        <v>83.665368068296928</v>
      </c>
      <c r="J2038" s="4">
        <v>86.568998570262949</v>
      </c>
      <c r="K2038" s="4">
        <v>8.5549520186916386</v>
      </c>
      <c r="L2038" s="4">
        <v>21.40327889085281</v>
      </c>
      <c r="M2038" s="4">
        <v>3.2652168912678063</v>
      </c>
      <c r="R2038" t="s">
        <v>5054</v>
      </c>
      <c r="S2038">
        <v>7.2397638999978156E-3</v>
      </c>
      <c r="T2038">
        <v>1.8596344227497954</v>
      </c>
      <c r="U2038">
        <v>1.3362375231171781</v>
      </c>
      <c r="V2038">
        <v>4.524822110275311</v>
      </c>
      <c r="W2038">
        <v>0.12855789300134499</v>
      </c>
      <c r="X2038">
        <v>0.56322721547237931</v>
      </c>
      <c r="Y2038">
        <v>7.5570312429023272E-3</v>
      </c>
      <c r="AT2038" t="s">
        <v>5054</v>
      </c>
      <c r="AU2038">
        <f t="shared" si="219"/>
        <v>5.3670499092596607E-12</v>
      </c>
      <c r="AV2038">
        <f t="shared" si="220"/>
        <v>1.8381355889019978E-9</v>
      </c>
      <c r="AW2038">
        <f t="shared" si="221"/>
        <v>1.3782152017315169E-9</v>
      </c>
      <c r="AX2038">
        <f t="shared" si="222"/>
        <v>5.1114418450661758E-9</v>
      </c>
      <c r="AY2038">
        <f t="shared" si="223"/>
        <v>1.6051157410465511E-10</v>
      </c>
      <c r="AZ2038">
        <f t="shared" si="224"/>
        <v>5.567158666955086E-10</v>
      </c>
      <c r="BA2038">
        <f t="shared" si="225"/>
        <v>7.162585716232577E-12</v>
      </c>
    </row>
    <row r="2039" spans="1:53" x14ac:dyDescent="0.3">
      <c r="A2039" s="3" t="s">
        <v>9403</v>
      </c>
      <c r="B2039" s="3" t="s">
        <v>30057</v>
      </c>
      <c r="C2039" s="6" t="s">
        <v>6436</v>
      </c>
      <c r="D2039" s="3">
        <v>1</v>
      </c>
      <c r="E2039" s="3">
        <v>32.68</v>
      </c>
      <c r="F2039" s="3">
        <v>20845.492740000002</v>
      </c>
      <c r="G2039" s="4">
        <v>1.933465098498907</v>
      </c>
      <c r="H2039" s="4">
        <v>1.2399037674407654</v>
      </c>
      <c r="I2039" s="4">
        <v>1.8608639940256704</v>
      </c>
      <c r="J2039" s="4">
        <v>1.9036261797309242</v>
      </c>
      <c r="K2039" s="4">
        <v>0.72516838962890129</v>
      </c>
      <c r="L2039" s="4">
        <v>0.48928659101909694</v>
      </c>
      <c r="M2039" s="4">
        <v>1.6609631121761039</v>
      </c>
      <c r="R2039" t="s">
        <v>5055</v>
      </c>
      <c r="AT2039" t="s">
        <v>5055</v>
      </c>
      <c r="AU2039">
        <f t="shared" si="219"/>
        <v>0</v>
      </c>
      <c r="AV2039">
        <f t="shared" si="220"/>
        <v>0</v>
      </c>
      <c r="AW2039">
        <f t="shared" si="221"/>
        <v>0</v>
      </c>
      <c r="AX2039">
        <f t="shared" si="222"/>
        <v>0</v>
      </c>
      <c r="AY2039">
        <f t="shared" si="223"/>
        <v>0</v>
      </c>
      <c r="AZ2039">
        <f t="shared" si="224"/>
        <v>0</v>
      </c>
      <c r="BA2039">
        <f t="shared" si="225"/>
        <v>0</v>
      </c>
    </row>
    <row r="2040" spans="1:53" x14ac:dyDescent="0.3">
      <c r="A2040" s="3" t="s">
        <v>10009</v>
      </c>
      <c r="B2040" s="3" t="s">
        <v>30058</v>
      </c>
      <c r="C2040" s="6" t="s">
        <v>6368</v>
      </c>
      <c r="D2040" s="3">
        <v>1</v>
      </c>
      <c r="E2040" s="3">
        <v>57.75</v>
      </c>
      <c r="F2040" s="3">
        <v>16940.746650000001</v>
      </c>
      <c r="G2040" s="4">
        <v>48.935973367976146</v>
      </c>
      <c r="H2040" s="4">
        <v>23.892629209831359</v>
      </c>
      <c r="I2040" s="4">
        <v>34.175766273457128</v>
      </c>
      <c r="J2040" s="4">
        <v>27.377359026788358</v>
      </c>
      <c r="K2040" s="4">
        <v>8.301752485473969</v>
      </c>
      <c r="L2040" s="4">
        <v>15.260722594736611</v>
      </c>
      <c r="M2040" s="4">
        <v>24.053283200303326</v>
      </c>
      <c r="R2040" t="s">
        <v>5057</v>
      </c>
      <c r="AT2040" t="s">
        <v>5057</v>
      </c>
      <c r="AU2040">
        <f t="shared" si="219"/>
        <v>0</v>
      </c>
      <c r="AV2040">
        <f t="shared" si="220"/>
        <v>0</v>
      </c>
      <c r="AW2040">
        <f t="shared" si="221"/>
        <v>0</v>
      </c>
      <c r="AX2040">
        <f t="shared" si="222"/>
        <v>0</v>
      </c>
      <c r="AY2040">
        <f t="shared" si="223"/>
        <v>0</v>
      </c>
      <c r="AZ2040">
        <f t="shared" si="224"/>
        <v>0</v>
      </c>
      <c r="BA2040">
        <f t="shared" si="225"/>
        <v>0</v>
      </c>
    </row>
    <row r="2041" spans="1:53" x14ac:dyDescent="0.3">
      <c r="A2041" s="3" t="s">
        <v>9913</v>
      </c>
      <c r="B2041" s="3" t="s">
        <v>30059</v>
      </c>
      <c r="C2041" s="6" t="s">
        <v>6512</v>
      </c>
      <c r="D2041" s="3">
        <v>1</v>
      </c>
      <c r="E2041" s="3">
        <v>48.09</v>
      </c>
      <c r="F2041" s="3">
        <v>19892.579740000001</v>
      </c>
      <c r="G2041" s="4">
        <v>87.825236120146812</v>
      </c>
      <c r="H2041" s="4">
        <v>55.03171430044965</v>
      </c>
      <c r="I2041" s="4">
        <v>52.478267400503661</v>
      </c>
      <c r="J2041" s="4">
        <v>42.182594604771225</v>
      </c>
      <c r="K2041" s="4">
        <v>39.305574060977989</v>
      </c>
      <c r="L2041" s="4">
        <v>72.725579040140516</v>
      </c>
      <c r="M2041" s="4">
        <v>82.752179790624197</v>
      </c>
      <c r="R2041" t="s">
        <v>5058</v>
      </c>
      <c r="S2041">
        <v>117.82161670000001</v>
      </c>
      <c r="T2041">
        <v>27.750743849999999</v>
      </c>
      <c r="U2041">
        <v>166.63785200000001</v>
      </c>
      <c r="V2041">
        <v>121.9794794</v>
      </c>
      <c r="W2041">
        <v>92.117261999999997</v>
      </c>
      <c r="X2041">
        <v>110.3485932</v>
      </c>
      <c r="AT2041" t="s">
        <v>5058</v>
      </c>
      <c r="AU2041">
        <f t="shared" si="219"/>
        <v>8.7344629735612298E-8</v>
      </c>
      <c r="AV2041">
        <f t="shared" si="220"/>
        <v>2.7429923465151591E-8</v>
      </c>
      <c r="AW2041">
        <f t="shared" si="221"/>
        <v>1.7187275228922524E-7</v>
      </c>
      <c r="AX2041">
        <f t="shared" si="222"/>
        <v>1.3779348669391367E-7</v>
      </c>
      <c r="AY2041">
        <f t="shared" si="223"/>
        <v>1.1501344943228214E-7</v>
      </c>
      <c r="AZ2041">
        <f t="shared" si="224"/>
        <v>1.0907287683256631E-7</v>
      </c>
      <c r="BA2041">
        <f t="shared" si="225"/>
        <v>0</v>
      </c>
    </row>
    <row r="2042" spans="1:53" x14ac:dyDescent="0.3">
      <c r="A2042" s="3" t="s">
        <v>23221</v>
      </c>
      <c r="B2042" s="3" t="s">
        <v>30060</v>
      </c>
      <c r="C2042" s="6" t="s">
        <v>3986</v>
      </c>
      <c r="D2042" s="3">
        <v>1</v>
      </c>
      <c r="E2042" s="3">
        <v>36</v>
      </c>
      <c r="F2042" s="3">
        <v>7444.4441900000002</v>
      </c>
      <c r="G2042" s="4">
        <v>0.79667816898880095</v>
      </c>
      <c r="H2042" s="4">
        <v>2.4403911066616573</v>
      </c>
      <c r="I2042" s="4">
        <v>10.033404574000688</v>
      </c>
      <c r="J2042" s="4">
        <v>0.82639890430890617</v>
      </c>
      <c r="K2042" s="4">
        <v>1.8455741772382879</v>
      </c>
      <c r="L2042" s="4">
        <v>0.10653083215295377</v>
      </c>
      <c r="M2042" s="4">
        <v>8.7996730768738554E-2</v>
      </c>
      <c r="R2042" t="s">
        <v>5059</v>
      </c>
      <c r="AT2042" t="s">
        <v>5059</v>
      </c>
      <c r="AU2042">
        <f t="shared" si="219"/>
        <v>0</v>
      </c>
      <c r="AV2042">
        <f t="shared" si="220"/>
        <v>0</v>
      </c>
      <c r="AW2042">
        <f t="shared" si="221"/>
        <v>0</v>
      </c>
      <c r="AX2042">
        <f t="shared" si="222"/>
        <v>0</v>
      </c>
      <c r="AY2042">
        <f t="shared" si="223"/>
        <v>0</v>
      </c>
      <c r="AZ2042">
        <f t="shared" si="224"/>
        <v>0</v>
      </c>
      <c r="BA2042">
        <f t="shared" si="225"/>
        <v>0</v>
      </c>
    </row>
    <row r="2043" spans="1:53" x14ac:dyDescent="0.3">
      <c r="A2043" s="3" t="s">
        <v>11045</v>
      </c>
      <c r="B2043" s="3" t="s">
        <v>30061</v>
      </c>
      <c r="C2043" s="6" t="s">
        <v>3987</v>
      </c>
      <c r="D2043" s="3">
        <v>1</v>
      </c>
      <c r="E2043" s="3">
        <v>33.450000000000003</v>
      </c>
      <c r="F2043" s="3">
        <v>20180.488239999999</v>
      </c>
      <c r="G2043" s="4">
        <v>1.4701960342975976E-2</v>
      </c>
      <c r="H2043" s="4">
        <v>1.1786959032889779E-2</v>
      </c>
      <c r="I2043" s="4">
        <v>1.3439509780142812E-2</v>
      </c>
      <c r="J2043" s="4">
        <v>1.2815512885869263E-2</v>
      </c>
      <c r="K2043" s="4">
        <v>1.1238600370392446E-2</v>
      </c>
      <c r="L2043" s="4">
        <v>1.3231152845108729E-2</v>
      </c>
      <c r="M2043" s="4">
        <v>1.5248296705404389E-2</v>
      </c>
      <c r="R2043" t="s">
        <v>5060</v>
      </c>
      <c r="S2043">
        <v>118.33021094881336</v>
      </c>
      <c r="T2043">
        <v>95.959885958374187</v>
      </c>
      <c r="U2043">
        <v>136.17048112633057</v>
      </c>
      <c r="V2043">
        <v>106.40757522854874</v>
      </c>
      <c r="W2043">
        <v>285.21493278177928</v>
      </c>
      <c r="X2043">
        <v>187.61018969408505</v>
      </c>
      <c r="Y2043">
        <v>140.70180614703514</v>
      </c>
      <c r="AT2043" t="s">
        <v>5060</v>
      </c>
      <c r="AU2043">
        <f t="shared" si="219"/>
        <v>8.7721665610628128E-8</v>
      </c>
      <c r="AV2043">
        <f t="shared" si="220"/>
        <v>9.4850514342622872E-8</v>
      </c>
      <c r="AW2043">
        <f t="shared" si="221"/>
        <v>1.4044825404812847E-7</v>
      </c>
      <c r="AX2043">
        <f t="shared" si="222"/>
        <v>1.2020276585462006E-7</v>
      </c>
      <c r="AY2043">
        <f t="shared" si="223"/>
        <v>3.5610647273503332E-7</v>
      </c>
      <c r="AZ2043">
        <f t="shared" si="224"/>
        <v>1.8544126861634825E-7</v>
      </c>
      <c r="BA2043">
        <f t="shared" si="225"/>
        <v>1.3335775843237497E-7</v>
      </c>
    </row>
    <row r="2044" spans="1:53" x14ac:dyDescent="0.3">
      <c r="A2044" s="3" t="s">
        <v>11270</v>
      </c>
      <c r="B2044" s="3" t="s">
        <v>30062</v>
      </c>
      <c r="C2044" s="6" t="s">
        <v>6986</v>
      </c>
      <c r="D2044" s="3">
        <v>1</v>
      </c>
      <c r="E2044" s="3">
        <v>41.36</v>
      </c>
      <c r="F2044" s="3">
        <v>32749.413280000001</v>
      </c>
      <c r="G2044" s="4">
        <v>3.9824978012677801</v>
      </c>
      <c r="H2044" s="4">
        <v>1.6592797808183954</v>
      </c>
      <c r="I2044" s="4">
        <v>3.8273746186280588</v>
      </c>
      <c r="J2044" s="4">
        <v>5.3938703319990911</v>
      </c>
      <c r="K2044" s="4">
        <v>4.0015238343876067</v>
      </c>
      <c r="L2044" s="4">
        <v>0.34301017874145778</v>
      </c>
      <c r="M2044" s="4">
        <v>8.8058139531961756E-3</v>
      </c>
      <c r="R2044" t="s">
        <v>5061</v>
      </c>
      <c r="S2044">
        <v>157.20357979150288</v>
      </c>
      <c r="T2044">
        <v>116.52517927853403</v>
      </c>
      <c r="U2044">
        <v>149.76773232417125</v>
      </c>
      <c r="V2044">
        <v>157.24691501262231</v>
      </c>
      <c r="W2044">
        <v>74.131685409159942</v>
      </c>
      <c r="X2044">
        <v>115.94149010316848</v>
      </c>
      <c r="Y2044">
        <v>126.6441770078369</v>
      </c>
      <c r="AT2044" t="s">
        <v>5061</v>
      </c>
      <c r="AU2044">
        <f t="shared" si="219"/>
        <v>1.1653963724639334E-7</v>
      </c>
      <c r="AV2044">
        <f t="shared" si="220"/>
        <v>1.1517805672705439E-7</v>
      </c>
      <c r="AW2044">
        <f t="shared" si="221"/>
        <v>1.5447266062137714E-7</v>
      </c>
      <c r="AX2044">
        <f t="shared" si="222"/>
        <v>1.7763316254529572E-7</v>
      </c>
      <c r="AY2044">
        <f t="shared" si="223"/>
        <v>9.2557471488202342E-8</v>
      </c>
      <c r="AZ2044">
        <f t="shared" si="224"/>
        <v>1.1460111545678592E-7</v>
      </c>
      <c r="BA2044">
        <f t="shared" si="225"/>
        <v>1.2003387892994671E-7</v>
      </c>
    </row>
    <row r="2045" spans="1:53" x14ac:dyDescent="0.3">
      <c r="A2045" s="3" t="s">
        <v>11562</v>
      </c>
      <c r="B2045" s="3" t="s">
        <v>30063</v>
      </c>
      <c r="C2045" s="6" t="s">
        <v>7013</v>
      </c>
      <c r="D2045" s="3">
        <v>1</v>
      </c>
      <c r="E2045" s="3">
        <v>37.68</v>
      </c>
      <c r="F2045" s="3">
        <v>11411.79062</v>
      </c>
      <c r="G2045" s="4">
        <v>86.883180804747795</v>
      </c>
      <c r="H2045" s="4">
        <v>87.296603589453284</v>
      </c>
      <c r="I2045" s="4">
        <v>110.35147047189911</v>
      </c>
      <c r="J2045" s="4">
        <v>84.653773666128941</v>
      </c>
      <c r="K2045" s="4">
        <v>122.45992637294682</v>
      </c>
      <c r="L2045" s="4">
        <v>85.767842234927059</v>
      </c>
      <c r="M2045" s="4">
        <v>78.012595462470472</v>
      </c>
      <c r="R2045" t="s">
        <v>3019</v>
      </c>
      <c r="S2045">
        <v>608.17774979863509</v>
      </c>
      <c r="T2045">
        <v>671.59945535468057</v>
      </c>
      <c r="U2045">
        <v>556.94086824659928</v>
      </c>
      <c r="V2045">
        <v>577.24872167838043</v>
      </c>
      <c r="W2045">
        <v>513.82555213519981</v>
      </c>
      <c r="X2045">
        <v>603.95634871420827</v>
      </c>
      <c r="Y2045">
        <v>547.75287454389081</v>
      </c>
      <c r="AT2045" t="s">
        <v>3019</v>
      </c>
      <c r="AU2045">
        <f t="shared" si="219"/>
        <v>4.5086005316713356E-7</v>
      </c>
      <c r="AV2045">
        <f t="shared" si="220"/>
        <v>6.6383523840628076E-7</v>
      </c>
      <c r="AW2045">
        <f t="shared" si="221"/>
        <v>5.7443707260397109E-7</v>
      </c>
      <c r="AX2045">
        <f t="shared" si="222"/>
        <v>6.5208602660808378E-7</v>
      </c>
      <c r="AY2045">
        <f t="shared" si="223"/>
        <v>6.4153935836169616E-7</v>
      </c>
      <c r="AZ2045">
        <f t="shared" si="224"/>
        <v>5.9697413918233174E-7</v>
      </c>
      <c r="BA2045">
        <f t="shared" si="225"/>
        <v>5.1916245799807323E-7</v>
      </c>
    </row>
    <row r="2046" spans="1:53" x14ac:dyDescent="0.3">
      <c r="A2046" s="3" t="s">
        <v>11699</v>
      </c>
      <c r="B2046" s="3" t="s">
        <v>30064</v>
      </c>
      <c r="C2046" s="6" t="s">
        <v>7032</v>
      </c>
      <c r="D2046" s="3">
        <v>1</v>
      </c>
      <c r="E2046" s="3">
        <v>43.73</v>
      </c>
      <c r="F2046" s="3">
        <v>26246.693859999999</v>
      </c>
      <c r="G2046" s="4">
        <v>4.3511067501324971</v>
      </c>
      <c r="H2046" s="4">
        <v>8.3457794533048819</v>
      </c>
      <c r="I2046" s="4">
        <v>12.659973147036258</v>
      </c>
      <c r="J2046" s="4">
        <v>10.52587100569065</v>
      </c>
      <c r="K2046" s="4">
        <v>29.343121390313431</v>
      </c>
      <c r="L2046" s="4">
        <v>15.650963830521592</v>
      </c>
      <c r="M2046" s="4">
        <v>13.532296589465112</v>
      </c>
      <c r="R2046" t="s">
        <v>5062</v>
      </c>
      <c r="S2046">
        <v>8.4472400458865567E-3</v>
      </c>
      <c r="T2046">
        <v>6.8543861787111245E-3</v>
      </c>
      <c r="U2046">
        <v>7.8732205664120963E-3</v>
      </c>
      <c r="V2046">
        <v>7.5669617352435575E-2</v>
      </c>
      <c r="W2046">
        <v>4.2145234470248309E-2</v>
      </c>
      <c r="X2046">
        <v>7.7057631081680665E-3</v>
      </c>
      <c r="Y2046">
        <v>5.1927569034723571E-2</v>
      </c>
      <c r="AT2046" t="s">
        <v>5062</v>
      </c>
      <c r="AU2046">
        <f t="shared" si="219"/>
        <v>6.2621874895372895E-12</v>
      </c>
      <c r="AV2046">
        <f t="shared" si="220"/>
        <v>6.7751440933947799E-12</v>
      </c>
      <c r="AW2046">
        <f t="shared" si="221"/>
        <v>8.1205564755442225E-12</v>
      </c>
      <c r="AX2046">
        <f t="shared" si="222"/>
        <v>8.5479791052349522E-11</v>
      </c>
      <c r="AY2046">
        <f t="shared" si="223"/>
        <v>5.2620634703141506E-11</v>
      </c>
      <c r="AZ2046">
        <f t="shared" si="224"/>
        <v>7.6166784371669622E-12</v>
      </c>
      <c r="BA2046">
        <f t="shared" si="225"/>
        <v>4.9217166409907257E-11</v>
      </c>
    </row>
    <row r="2047" spans="1:53" x14ac:dyDescent="0.3">
      <c r="A2047" s="3" t="s">
        <v>12793</v>
      </c>
      <c r="B2047" s="3" t="s">
        <v>30065</v>
      </c>
      <c r="C2047" s="6" t="s">
        <v>5174</v>
      </c>
      <c r="D2047" s="3">
        <v>1</v>
      </c>
      <c r="E2047" s="3">
        <v>34.32</v>
      </c>
      <c r="F2047" s="3">
        <v>16960.947700000001</v>
      </c>
      <c r="G2047" s="4">
        <v>7.1738154617793404</v>
      </c>
      <c r="H2047" s="4">
        <v>1.9118712232539334</v>
      </c>
      <c r="I2047" s="4">
        <v>5.1380711984947434</v>
      </c>
      <c r="J2047" s="4">
        <v>3.6685799602509159</v>
      </c>
      <c r="K2047" s="4">
        <v>3.3438042402935899</v>
      </c>
      <c r="L2047" s="4">
        <v>5.0070125721908809</v>
      </c>
      <c r="M2047" s="4">
        <v>7.2876433498073938</v>
      </c>
      <c r="R2047" t="s">
        <v>5063</v>
      </c>
      <c r="AT2047" t="s">
        <v>5063</v>
      </c>
      <c r="AU2047">
        <f t="shared" si="219"/>
        <v>0</v>
      </c>
      <c r="AV2047">
        <f t="shared" si="220"/>
        <v>0</v>
      </c>
      <c r="AW2047">
        <f t="shared" si="221"/>
        <v>0</v>
      </c>
      <c r="AX2047">
        <f t="shared" si="222"/>
        <v>0</v>
      </c>
      <c r="AY2047">
        <f t="shared" si="223"/>
        <v>0</v>
      </c>
      <c r="AZ2047">
        <f t="shared" si="224"/>
        <v>0</v>
      </c>
      <c r="BA2047">
        <f t="shared" si="225"/>
        <v>0</v>
      </c>
    </row>
    <row r="2048" spans="1:53" x14ac:dyDescent="0.3">
      <c r="A2048" s="3" t="s">
        <v>12943</v>
      </c>
      <c r="B2048" s="3" t="s">
        <v>30066</v>
      </c>
      <c r="C2048" s="6" t="s">
        <v>7299</v>
      </c>
      <c r="D2048" s="3">
        <v>1</v>
      </c>
      <c r="E2048" s="3">
        <v>60.05</v>
      </c>
      <c r="F2048" s="3">
        <v>11326.279780000001</v>
      </c>
      <c r="G2048" s="4">
        <v>58.389354598990444</v>
      </c>
      <c r="H2048" s="4">
        <v>135.01437820025163</v>
      </c>
      <c r="I2048" s="4">
        <v>166.32848715362317</v>
      </c>
      <c r="J2048" s="4">
        <v>168.97640850551377</v>
      </c>
      <c r="K2048" s="4">
        <v>176.0864123607285</v>
      </c>
      <c r="L2048" s="4">
        <v>163.30083691441902</v>
      </c>
      <c r="M2048" s="4">
        <v>192.3878539717648</v>
      </c>
      <c r="R2048" t="s">
        <v>5065</v>
      </c>
      <c r="AT2048" t="s">
        <v>5065</v>
      </c>
      <c r="AU2048">
        <f t="shared" si="219"/>
        <v>0</v>
      </c>
      <c r="AV2048">
        <f t="shared" si="220"/>
        <v>0</v>
      </c>
      <c r="AW2048">
        <f t="shared" si="221"/>
        <v>0</v>
      </c>
      <c r="AX2048">
        <f t="shared" si="222"/>
        <v>0</v>
      </c>
      <c r="AY2048">
        <f t="shared" si="223"/>
        <v>0</v>
      </c>
      <c r="AZ2048">
        <f t="shared" si="224"/>
        <v>0</v>
      </c>
      <c r="BA2048">
        <f t="shared" si="225"/>
        <v>0</v>
      </c>
    </row>
    <row r="2049" spans="1:53" x14ac:dyDescent="0.3">
      <c r="A2049" s="3" t="s">
        <v>13084</v>
      </c>
      <c r="B2049" s="3" t="s">
        <v>30067</v>
      </c>
      <c r="C2049" s="6" t="s">
        <v>6025</v>
      </c>
      <c r="D2049" s="3">
        <v>1</v>
      </c>
      <c r="E2049" s="3">
        <v>71.34</v>
      </c>
      <c r="F2049" s="3">
        <v>39349.437389999999</v>
      </c>
      <c r="G2049" s="4">
        <v>19.229073311454108</v>
      </c>
      <c r="H2049" s="4">
        <v>21.207058398183314</v>
      </c>
      <c r="I2049" s="4">
        <v>29.91597089172253</v>
      </c>
      <c r="J2049" s="4">
        <v>23.207787937045815</v>
      </c>
      <c r="K2049" s="4">
        <v>30.340419790684418</v>
      </c>
      <c r="L2049" s="4">
        <v>30.238071676681177</v>
      </c>
      <c r="M2049" s="4">
        <v>29.386099747626243</v>
      </c>
      <c r="R2049" t="s">
        <v>5067</v>
      </c>
      <c r="S2049">
        <v>71.619722774688185</v>
      </c>
      <c r="T2049">
        <v>76.334142910068763</v>
      </c>
      <c r="U2049">
        <v>60.806667711196113</v>
      </c>
      <c r="V2049">
        <v>34.710773439699359</v>
      </c>
      <c r="W2049">
        <v>64.572968648320781</v>
      </c>
      <c r="X2049">
        <v>41.116769791716109</v>
      </c>
      <c r="Y2049">
        <v>27.133573334302312</v>
      </c>
      <c r="AT2049" t="s">
        <v>5067</v>
      </c>
      <c r="AU2049">
        <f t="shared" si="219"/>
        <v>5.3093806915334392E-8</v>
      </c>
      <c r="AV2049">
        <f t="shared" si="220"/>
        <v>7.5451660291301702E-8</v>
      </c>
      <c r="AW2049">
        <f t="shared" si="221"/>
        <v>6.2716899021595882E-8</v>
      </c>
      <c r="AX2049">
        <f t="shared" si="222"/>
        <v>3.9210845312877003E-8</v>
      </c>
      <c r="AY2049">
        <f t="shared" si="223"/>
        <v>8.0622889815439612E-8</v>
      </c>
      <c r="AZ2049">
        <f t="shared" si="224"/>
        <v>4.0641427653876368E-8</v>
      </c>
      <c r="BA2049">
        <f t="shared" si="225"/>
        <v>2.5717313922336362E-8</v>
      </c>
    </row>
    <row r="2050" spans="1:53" x14ac:dyDescent="0.3">
      <c r="A2050" s="3" t="s">
        <v>13283</v>
      </c>
      <c r="B2050" s="3" t="s">
        <v>30068</v>
      </c>
      <c r="C2050" s="6" t="s">
        <v>7084</v>
      </c>
      <c r="D2050" s="3">
        <v>1</v>
      </c>
      <c r="E2050" s="3">
        <v>51.24</v>
      </c>
      <c r="F2050" s="3">
        <v>11852.35305</v>
      </c>
      <c r="G2050" s="4">
        <v>8.6595203680435304</v>
      </c>
      <c r="H2050" s="4">
        <v>4.3137748005708856</v>
      </c>
      <c r="I2050" s="4">
        <v>7.4465486728005938</v>
      </c>
      <c r="J2050" s="4">
        <v>8.9747492476766073</v>
      </c>
      <c r="K2050" s="4">
        <v>6.9822286302716963</v>
      </c>
      <c r="L2050" s="4">
        <v>10.01954227246361</v>
      </c>
      <c r="M2050" s="4">
        <v>7.9295250103160209</v>
      </c>
      <c r="R2050" t="s">
        <v>23666</v>
      </c>
      <c r="AT2050" t="s">
        <v>23666</v>
      </c>
      <c r="AU2050">
        <f t="shared" si="219"/>
        <v>0</v>
      </c>
      <c r="AV2050">
        <f t="shared" si="220"/>
        <v>0</v>
      </c>
      <c r="AW2050">
        <f t="shared" si="221"/>
        <v>0</v>
      </c>
      <c r="AX2050">
        <f t="shared" si="222"/>
        <v>0</v>
      </c>
      <c r="AY2050">
        <f t="shared" si="223"/>
        <v>0</v>
      </c>
      <c r="AZ2050">
        <f t="shared" si="224"/>
        <v>0</v>
      </c>
      <c r="BA2050">
        <f t="shared" si="225"/>
        <v>0</v>
      </c>
    </row>
    <row r="2051" spans="1:53" x14ac:dyDescent="0.3">
      <c r="A2051" s="3" t="s">
        <v>14582</v>
      </c>
      <c r="B2051" s="3" t="s">
        <v>30069</v>
      </c>
      <c r="C2051" s="6" t="s">
        <v>6756</v>
      </c>
      <c r="D2051" s="3">
        <v>1</v>
      </c>
      <c r="E2051" s="3">
        <v>52.03</v>
      </c>
      <c r="F2051" s="3">
        <v>10313.09727</v>
      </c>
      <c r="G2051" s="4">
        <v>78.646643560782138</v>
      </c>
      <c r="H2051" s="4">
        <v>36.448086414878262</v>
      </c>
      <c r="I2051" s="4">
        <v>70.509657494689279</v>
      </c>
      <c r="J2051" s="4">
        <v>50.081321781462997</v>
      </c>
      <c r="K2051" s="4">
        <v>32.474662092044632</v>
      </c>
      <c r="L2051" s="4">
        <v>44.378579693043747</v>
      </c>
      <c r="M2051" s="4">
        <v>81.467116824989688</v>
      </c>
      <c r="R2051" t="s">
        <v>5068</v>
      </c>
      <c r="S2051">
        <v>8.4714895916877149E-3</v>
      </c>
      <c r="T2051">
        <v>6.8027380483822505E-3</v>
      </c>
      <c r="U2051">
        <v>7.8906156565236672E-3</v>
      </c>
      <c r="V2051">
        <v>7.2909497544393163E-3</v>
      </c>
      <c r="W2051">
        <v>6.6004450039044591E-3</v>
      </c>
      <c r="X2051">
        <v>1.6145303913382234E-2</v>
      </c>
      <c r="Y2051">
        <v>8.7402699179574619E-3</v>
      </c>
      <c r="AT2051" t="s">
        <v>5068</v>
      </c>
      <c r="AU2051">
        <f t="shared" ref="AU2051:AU2114" si="226">S2051/AK$2/(10^-15)/(6.022*10^23)</f>
        <v>6.2801643910480885E-12</v>
      </c>
      <c r="AV2051">
        <f t="shared" ref="AV2051:AV2114" si="227">T2051/AL$2/(10^-15)/(6.022*10^23)</f>
        <v>6.7240930559992821E-12</v>
      </c>
      <c r="AW2051">
        <f t="shared" ref="AW2051:AW2114" si="228">U2051/AM$2/(10^-15)/(6.022*10^23)</f>
        <v>8.1384980295063719E-12</v>
      </c>
      <c r="AX2051">
        <f t="shared" ref="AX2051:AX2114" si="229">V2051/AN$2/(10^-15)/(6.022*10^23)</f>
        <v>8.2361836016683904E-12</v>
      </c>
      <c r="AY2051">
        <f t="shared" ref="AY2051:AY2114" si="230">W2051/AO$2/(10^-15)/(6.022*10^23)</f>
        <v>8.2410172773820043E-12</v>
      </c>
      <c r="AZ2051">
        <f t="shared" ref="AZ2051:AZ2114" si="231">X2051/AP$2/(10^-15)/(6.022*10^23)</f>
        <v>1.5958651525144151E-11</v>
      </c>
      <c r="BA2051">
        <f t="shared" ref="BA2051:BA2114" si="232">Y2051/AQ$2/(10^-15)/(6.022*10^23)</f>
        <v>8.2840642652069188E-12</v>
      </c>
    </row>
    <row r="2052" spans="1:53" x14ac:dyDescent="0.3">
      <c r="A2052" s="3" t="s">
        <v>14894</v>
      </c>
      <c r="B2052" s="3" t="s">
        <v>30070</v>
      </c>
      <c r="C2052" s="6" t="s">
        <v>5479</v>
      </c>
      <c r="D2052" s="3">
        <v>1</v>
      </c>
      <c r="E2052" s="3">
        <v>34.78</v>
      </c>
      <c r="F2052" s="3">
        <v>31441.297620000001</v>
      </c>
      <c r="G2052" s="4">
        <v>0.39374496594531433</v>
      </c>
      <c r="H2052" s="4">
        <v>0.38369174512760962</v>
      </c>
      <c r="I2052" s="4">
        <v>0.6630146072715164</v>
      </c>
      <c r="J2052" s="4">
        <v>0.63882357377224452</v>
      </c>
      <c r="K2052" s="4">
        <v>1.127921346825955</v>
      </c>
      <c r="L2052" s="4">
        <v>0.27207432729439313</v>
      </c>
      <c r="M2052" s="4">
        <v>0.57059394774945893</v>
      </c>
      <c r="R2052" t="s">
        <v>5069</v>
      </c>
      <c r="AT2052" t="s">
        <v>5069</v>
      </c>
      <c r="AU2052">
        <f t="shared" si="226"/>
        <v>0</v>
      </c>
      <c r="AV2052">
        <f t="shared" si="227"/>
        <v>0</v>
      </c>
      <c r="AW2052">
        <f t="shared" si="228"/>
        <v>0</v>
      </c>
      <c r="AX2052">
        <f t="shared" si="229"/>
        <v>0</v>
      </c>
      <c r="AY2052">
        <f t="shared" si="230"/>
        <v>0</v>
      </c>
      <c r="AZ2052">
        <f t="shared" si="231"/>
        <v>0</v>
      </c>
      <c r="BA2052">
        <f t="shared" si="232"/>
        <v>0</v>
      </c>
    </row>
    <row r="2053" spans="1:53" x14ac:dyDescent="0.3">
      <c r="A2053" s="3" t="s">
        <v>15086</v>
      </c>
      <c r="B2053" s="3" t="s">
        <v>30071</v>
      </c>
      <c r="C2053" s="6" t="s">
        <v>6493</v>
      </c>
      <c r="D2053" s="3">
        <v>1</v>
      </c>
      <c r="E2053" s="3">
        <v>91.47</v>
      </c>
      <c r="F2053" s="3">
        <v>24945.473709999998</v>
      </c>
      <c r="G2053" s="4">
        <v>1.7485944857812177</v>
      </c>
      <c r="H2053" s="4">
        <v>0.91309724865911257</v>
      </c>
      <c r="I2053" s="4">
        <v>0.83044021195248674</v>
      </c>
      <c r="J2053" s="4">
        <v>1.4732019100020692</v>
      </c>
      <c r="K2053" s="4">
        <v>2.2219208680725435</v>
      </c>
      <c r="L2053" s="4">
        <v>2.1196393648028296</v>
      </c>
      <c r="M2053" s="4">
        <v>0.78171865799976203</v>
      </c>
      <c r="R2053" t="s">
        <v>5071</v>
      </c>
      <c r="AT2053" t="s">
        <v>5071</v>
      </c>
      <c r="AU2053">
        <f t="shared" si="226"/>
        <v>0</v>
      </c>
      <c r="AV2053">
        <f t="shared" si="227"/>
        <v>0</v>
      </c>
      <c r="AW2053">
        <f t="shared" si="228"/>
        <v>0</v>
      </c>
      <c r="AX2053">
        <f t="shared" si="229"/>
        <v>0</v>
      </c>
      <c r="AY2053">
        <f t="shared" si="230"/>
        <v>0</v>
      </c>
      <c r="AZ2053">
        <f t="shared" si="231"/>
        <v>0</v>
      </c>
      <c r="BA2053">
        <f t="shared" si="232"/>
        <v>0</v>
      </c>
    </row>
    <row r="2054" spans="1:53" x14ac:dyDescent="0.3">
      <c r="A2054" s="3" t="s">
        <v>15888</v>
      </c>
      <c r="B2054" s="3" t="s">
        <v>30072</v>
      </c>
      <c r="C2054" s="6" t="s">
        <v>5099</v>
      </c>
      <c r="D2054" s="3">
        <v>1</v>
      </c>
      <c r="E2054" s="3">
        <v>38.65</v>
      </c>
      <c r="F2054" s="3">
        <v>8265.2775899999997</v>
      </c>
      <c r="G2054" s="4">
        <v>298.77601284143373</v>
      </c>
      <c r="H2054" s="4">
        <v>150.89584395016064</v>
      </c>
      <c r="I2054" s="4">
        <v>227.1835201230048</v>
      </c>
      <c r="J2054" s="4">
        <v>226.51497674112093</v>
      </c>
      <c r="K2054" s="4">
        <v>177.59120362160928</v>
      </c>
      <c r="L2054" s="4">
        <v>216.57721790329765</v>
      </c>
      <c r="M2054" s="4">
        <v>262.52605890583078</v>
      </c>
      <c r="R2054" t="s">
        <v>2917</v>
      </c>
      <c r="S2054">
        <v>256.60250445808794</v>
      </c>
      <c r="T2054">
        <v>245.36835236598455</v>
      </c>
      <c r="U2054">
        <v>210.98616653012601</v>
      </c>
      <c r="V2054">
        <v>186.27374338813837</v>
      </c>
      <c r="W2054">
        <v>197.80699112893467</v>
      </c>
      <c r="X2054">
        <v>233.52703331070339</v>
      </c>
      <c r="Y2054">
        <v>198.75332728380323</v>
      </c>
      <c r="AT2054" t="s">
        <v>2917</v>
      </c>
      <c r="AU2054">
        <f t="shared" si="226"/>
        <v>1.9022698354403493E-7</v>
      </c>
      <c r="AV2054">
        <f t="shared" si="227"/>
        <v>2.4253170158425513E-7</v>
      </c>
      <c r="AW2054">
        <f t="shared" si="228"/>
        <v>2.1761426171339251E-7</v>
      </c>
      <c r="AX2054">
        <f t="shared" si="229"/>
        <v>2.1042316877586985E-7</v>
      </c>
      <c r="AY2054">
        <f t="shared" si="230"/>
        <v>2.4697286781667059E-7</v>
      </c>
      <c r="AZ2054">
        <f t="shared" si="231"/>
        <v>2.308272774733748E-7</v>
      </c>
      <c r="BA2054">
        <f t="shared" si="232"/>
        <v>1.8837923217450262E-7</v>
      </c>
    </row>
    <row r="2055" spans="1:53" x14ac:dyDescent="0.3">
      <c r="A2055" s="3" t="s">
        <v>17223</v>
      </c>
      <c r="B2055" s="3" t="s">
        <v>30073</v>
      </c>
      <c r="C2055" s="6" t="s">
        <v>5151</v>
      </c>
      <c r="D2055" s="3">
        <v>1</v>
      </c>
      <c r="E2055" s="3">
        <v>60.73</v>
      </c>
      <c r="F2055" s="3">
        <v>26304.075700000001</v>
      </c>
      <c r="G2055" s="4">
        <v>22.367159111346105</v>
      </c>
      <c r="H2055" s="4">
        <v>9.0123582723797817</v>
      </c>
      <c r="I2055" s="4">
        <v>10.085271931744199</v>
      </c>
      <c r="J2055" s="4">
        <v>9.2509152359879021</v>
      </c>
      <c r="K2055" s="4">
        <v>16.2001388335696</v>
      </c>
      <c r="L2055" s="4">
        <v>9.2662939817862853</v>
      </c>
      <c r="M2055" s="4">
        <v>11.649947750698086</v>
      </c>
      <c r="R2055" t="s">
        <v>5073</v>
      </c>
      <c r="AT2055" t="s">
        <v>5073</v>
      </c>
      <c r="AU2055">
        <f t="shared" si="226"/>
        <v>0</v>
      </c>
      <c r="AV2055">
        <f t="shared" si="227"/>
        <v>0</v>
      </c>
      <c r="AW2055">
        <f t="shared" si="228"/>
        <v>0</v>
      </c>
      <c r="AX2055">
        <f t="shared" si="229"/>
        <v>0</v>
      </c>
      <c r="AY2055">
        <f t="shared" si="230"/>
        <v>0</v>
      </c>
      <c r="AZ2055">
        <f t="shared" si="231"/>
        <v>0</v>
      </c>
      <c r="BA2055">
        <f t="shared" si="232"/>
        <v>0</v>
      </c>
    </row>
    <row r="2056" spans="1:53" x14ac:dyDescent="0.3">
      <c r="A2056" s="3" t="s">
        <v>18352</v>
      </c>
      <c r="B2056" s="3" t="s">
        <v>30074</v>
      </c>
      <c r="C2056" s="6" t="s">
        <v>6157</v>
      </c>
      <c r="D2056" s="3">
        <v>1</v>
      </c>
      <c r="E2056" s="3">
        <v>37.82</v>
      </c>
      <c r="F2056" s="3">
        <v>10431.763989999999</v>
      </c>
      <c r="G2056" s="4">
        <v>45.71061244092472</v>
      </c>
      <c r="H2056" s="4">
        <v>22.750530333137782</v>
      </c>
      <c r="I2056" s="4">
        <v>22.465269847402709</v>
      </c>
      <c r="J2056" s="4">
        <v>37.818740149903903</v>
      </c>
      <c r="K2056" s="4">
        <v>41.904218111506445</v>
      </c>
      <c r="L2056" s="4">
        <v>41.84387109431605</v>
      </c>
      <c r="M2056" s="4">
        <v>65.856819843341469</v>
      </c>
      <c r="R2056" t="s">
        <v>7534</v>
      </c>
      <c r="AT2056" t="s">
        <v>7534</v>
      </c>
      <c r="AU2056">
        <f t="shared" si="226"/>
        <v>0</v>
      </c>
      <c r="AV2056">
        <f t="shared" si="227"/>
        <v>0</v>
      </c>
      <c r="AW2056">
        <f t="shared" si="228"/>
        <v>0</v>
      </c>
      <c r="AX2056">
        <f t="shared" si="229"/>
        <v>0</v>
      </c>
      <c r="AY2056">
        <f t="shared" si="230"/>
        <v>0</v>
      </c>
      <c r="AZ2056">
        <f t="shared" si="231"/>
        <v>0</v>
      </c>
      <c r="BA2056">
        <f t="shared" si="232"/>
        <v>0</v>
      </c>
    </row>
    <row r="2057" spans="1:53" x14ac:dyDescent="0.3">
      <c r="A2057" s="3" t="s">
        <v>19643</v>
      </c>
      <c r="B2057" s="3" t="s">
        <v>30075</v>
      </c>
      <c r="C2057" s="6" t="s">
        <v>6068</v>
      </c>
      <c r="D2057" s="3">
        <v>1</v>
      </c>
      <c r="E2057" s="3">
        <v>57.15</v>
      </c>
      <c r="F2057" s="3">
        <v>8446.2252000000008</v>
      </c>
      <c r="G2057" s="4">
        <v>5.6081939347761185E-2</v>
      </c>
      <c r="H2057" s="4">
        <v>4.5165609925878779E-2</v>
      </c>
      <c r="I2057" s="4">
        <v>5.1727419205803565E-2</v>
      </c>
      <c r="J2057" s="4">
        <v>4.8622698192537978E-2</v>
      </c>
      <c r="K2057" s="4">
        <v>4.2649935206289596E-2</v>
      </c>
      <c r="L2057" s="4">
        <v>5.0496842585957921E-2</v>
      </c>
      <c r="M2057" s="4">
        <v>5.8338097154957386E-2</v>
      </c>
      <c r="R2057" t="s">
        <v>23667</v>
      </c>
      <c r="S2057">
        <v>1.0816978173983205</v>
      </c>
      <c r="T2057">
        <v>1.9460086102749206</v>
      </c>
      <c r="U2057">
        <v>0.40066543469347959</v>
      </c>
      <c r="V2057">
        <v>1.3973769432132344</v>
      </c>
      <c r="W2057">
        <v>1.6701790309213822</v>
      </c>
      <c r="X2057">
        <v>1.0349656308786277</v>
      </c>
      <c r="Y2057">
        <v>1.1060500935603186</v>
      </c>
      <c r="AT2057" t="s">
        <v>23667</v>
      </c>
      <c r="AU2057">
        <f t="shared" si="226"/>
        <v>8.0189440607528391E-10</v>
      </c>
      <c r="AV2057">
        <f t="shared" si="227"/>
        <v>1.9235112230105889E-9</v>
      </c>
      <c r="AW2057">
        <f t="shared" si="228"/>
        <v>4.1325227240643479E-10</v>
      </c>
      <c r="AX2057">
        <f t="shared" si="229"/>
        <v>1.5785396214031932E-9</v>
      </c>
      <c r="AY2057">
        <f t="shared" si="230"/>
        <v>2.0853100422777914E-9</v>
      </c>
      <c r="AZ2057">
        <f t="shared" si="231"/>
        <v>1.0230006156776618E-9</v>
      </c>
      <c r="BA2057">
        <f t="shared" si="232"/>
        <v>1.0483188896451192E-9</v>
      </c>
    </row>
    <row r="2058" spans="1:53" x14ac:dyDescent="0.3">
      <c r="A2058" s="3" t="s">
        <v>21122</v>
      </c>
      <c r="B2058" s="3" t="s">
        <v>30076</v>
      </c>
      <c r="C2058" s="6" t="s">
        <v>4095</v>
      </c>
      <c r="D2058" s="3">
        <v>1</v>
      </c>
      <c r="E2058" s="3">
        <v>52.31</v>
      </c>
      <c r="F2058" s="3">
        <v>26693.896820000002</v>
      </c>
      <c r="G2058" s="4">
        <v>9.9211753366350592</v>
      </c>
      <c r="H2058" s="4">
        <v>4.7076391574176331</v>
      </c>
      <c r="I2058" s="4">
        <v>10.269174765519384</v>
      </c>
      <c r="J2058" s="4">
        <v>8.9198819302322132</v>
      </c>
      <c r="K2058" s="4">
        <v>7.0449111177221564</v>
      </c>
      <c r="L2058" s="4">
        <v>14.462715888662895</v>
      </c>
      <c r="M2058" s="4">
        <v>12.691736852824551</v>
      </c>
      <c r="R2058" t="s">
        <v>4203</v>
      </c>
      <c r="AT2058" t="s">
        <v>4203</v>
      </c>
      <c r="AU2058">
        <f t="shared" si="226"/>
        <v>0</v>
      </c>
      <c r="AV2058">
        <f t="shared" si="227"/>
        <v>0</v>
      </c>
      <c r="AW2058">
        <f t="shared" si="228"/>
        <v>0</v>
      </c>
      <c r="AX2058">
        <f t="shared" si="229"/>
        <v>0</v>
      </c>
      <c r="AY2058">
        <f t="shared" si="230"/>
        <v>0</v>
      </c>
      <c r="AZ2058">
        <f t="shared" si="231"/>
        <v>0</v>
      </c>
      <c r="BA2058">
        <f t="shared" si="232"/>
        <v>0</v>
      </c>
    </row>
    <row r="2059" spans="1:53" x14ac:dyDescent="0.3">
      <c r="A2059" s="3" t="s">
        <v>23024</v>
      </c>
      <c r="B2059" s="3" t="s">
        <v>30077</v>
      </c>
      <c r="C2059" s="6" t="s">
        <v>7905</v>
      </c>
      <c r="D2059" s="3">
        <v>1</v>
      </c>
      <c r="E2059" s="3">
        <v>135.52000000000001</v>
      </c>
      <c r="F2059" s="3">
        <v>4788.5153099999998</v>
      </c>
      <c r="G2059" s="4">
        <v>35719.294487407926</v>
      </c>
      <c r="H2059" s="4">
        <v>41705.335954119539</v>
      </c>
      <c r="I2059" s="4">
        <v>40794.408916843764</v>
      </c>
      <c r="J2059" s="4">
        <v>21274.004430561767</v>
      </c>
      <c r="K2059" s="4">
        <v>59708.99166542459</v>
      </c>
      <c r="L2059" s="4">
        <v>37716.530438042239</v>
      </c>
      <c r="M2059" s="4">
        <v>26707.119820385993</v>
      </c>
      <c r="R2059" t="s">
        <v>3425</v>
      </c>
      <c r="S2059">
        <v>0.53464493931906054</v>
      </c>
      <c r="T2059">
        <v>8.2152544646692878</v>
      </c>
      <c r="U2059">
        <v>10.438451961493897</v>
      </c>
      <c r="V2059">
        <v>12.047081241233251</v>
      </c>
      <c r="W2059">
        <v>53.362726909870609</v>
      </c>
      <c r="X2059">
        <v>14.503496743859971</v>
      </c>
      <c r="Y2059">
        <v>5.2171617411415179</v>
      </c>
      <c r="AT2059" t="s">
        <v>3425</v>
      </c>
      <c r="AU2059">
        <f t="shared" si="226"/>
        <v>3.9634801806994935E-10</v>
      </c>
      <c r="AV2059">
        <f t="shared" si="227"/>
        <v>8.1202796736067817E-9</v>
      </c>
      <c r="AW2059">
        <f t="shared" si="228"/>
        <v>1.0766374186465256E-8</v>
      </c>
      <c r="AX2059">
        <f t="shared" si="229"/>
        <v>1.3608922885060054E-8</v>
      </c>
      <c r="AY2059">
        <f t="shared" si="230"/>
        <v>6.6626288708158563E-8</v>
      </c>
      <c r="AZ2059">
        <f t="shared" si="231"/>
        <v>1.4335824935415355E-8</v>
      </c>
      <c r="BA2059">
        <f t="shared" si="232"/>
        <v>4.9448476478739225E-9</v>
      </c>
    </row>
    <row r="2060" spans="1:53" x14ac:dyDescent="0.3">
      <c r="A2060" s="3" t="s">
        <v>13455</v>
      </c>
      <c r="B2060" s="3" t="s">
        <v>30078</v>
      </c>
      <c r="C2060" s="6" t="s">
        <v>7118</v>
      </c>
      <c r="D2060" s="3">
        <v>1</v>
      </c>
      <c r="E2060" s="3">
        <v>23.54</v>
      </c>
      <c r="F2060" s="3">
        <v>15218.982749999999</v>
      </c>
      <c r="G2060" s="4">
        <v>189.42524608268627</v>
      </c>
      <c r="H2060" s="4">
        <v>61.518371567022456</v>
      </c>
      <c r="I2060" s="4">
        <v>118.07377380436854</v>
      </c>
      <c r="J2060" s="4">
        <v>111.2742692463386</v>
      </c>
      <c r="K2060" s="4">
        <v>80.95790979751041</v>
      </c>
      <c r="L2060" s="4">
        <v>85.815226580543026</v>
      </c>
      <c r="M2060" s="4">
        <v>124.46091310401907</v>
      </c>
      <c r="R2060" t="s">
        <v>3423</v>
      </c>
      <c r="S2060">
        <v>25.331326626733524</v>
      </c>
      <c r="T2060">
        <v>114.53107901430437</v>
      </c>
      <c r="U2060">
        <v>170.03321893850963</v>
      </c>
      <c r="V2060">
        <v>210.63634939888738</v>
      </c>
      <c r="W2060">
        <v>533.17835021365693</v>
      </c>
      <c r="X2060">
        <v>249.26210708374046</v>
      </c>
      <c r="Y2060">
        <v>122.47351657382517</v>
      </c>
      <c r="AT2060" t="s">
        <v>3423</v>
      </c>
      <c r="AU2060">
        <f t="shared" si="226"/>
        <v>1.8778857453276625E-8</v>
      </c>
      <c r="AV2060">
        <f t="shared" si="227"/>
        <v>1.1320700982736353E-7</v>
      </c>
      <c r="AW2060">
        <f t="shared" si="228"/>
        <v>1.7537478411302411E-7</v>
      </c>
      <c r="AX2060">
        <f t="shared" si="229"/>
        <v>2.3794426038639207E-7</v>
      </c>
      <c r="AY2060">
        <f t="shared" si="230"/>
        <v>6.6570238725382487E-7</v>
      </c>
      <c r="AZ2060">
        <f t="shared" si="231"/>
        <v>2.4638044144065065E-7</v>
      </c>
      <c r="BA2060">
        <f t="shared" si="232"/>
        <v>1.1608090958368846E-7</v>
      </c>
    </row>
    <row r="2061" spans="1:53" x14ac:dyDescent="0.3">
      <c r="A2061" s="3" t="s">
        <v>11911</v>
      </c>
      <c r="B2061" s="3" t="s">
        <v>30079</v>
      </c>
      <c r="C2061" s="6" t="s">
        <v>7069</v>
      </c>
      <c r="D2061" s="3">
        <v>1</v>
      </c>
      <c r="E2061" s="3">
        <v>67.23</v>
      </c>
      <c r="F2061" s="3">
        <v>11753.872450000001</v>
      </c>
      <c r="G2061" s="4">
        <v>14.970805520000001</v>
      </c>
      <c r="H2061" s="4">
        <v>9.802800865</v>
      </c>
      <c r="I2061" s="4">
        <v>4.2460654E-2</v>
      </c>
      <c r="J2061" s="4">
        <v>13.940963760000001</v>
      </c>
      <c r="K2061" s="4">
        <v>6.2836096299999999</v>
      </c>
      <c r="L2061" s="4">
        <v>2.9480723449999999</v>
      </c>
      <c r="M2061" s="4" t="s">
        <v>30021</v>
      </c>
      <c r="R2061" t="s">
        <v>3424</v>
      </c>
      <c r="S2061">
        <v>3223.2180985208943</v>
      </c>
      <c r="T2061">
        <v>19550.982101638769</v>
      </c>
      <c r="U2061">
        <v>17496.538545453986</v>
      </c>
      <c r="V2061">
        <v>17989.916732816935</v>
      </c>
      <c r="W2061">
        <v>86780.732150694428</v>
      </c>
      <c r="X2061">
        <v>27050.22216722116</v>
      </c>
      <c r="Y2061">
        <v>9704.7408176520184</v>
      </c>
      <c r="AT2061" t="s">
        <v>3424</v>
      </c>
      <c r="AU2061">
        <f t="shared" si="226"/>
        <v>2.3894663751667209E-6</v>
      </c>
      <c r="AV2061">
        <f t="shared" si="227"/>
        <v>1.932495739988966E-5</v>
      </c>
      <c r="AW2061">
        <f t="shared" si="228"/>
        <v>1.8046189381639981E-5</v>
      </c>
      <c r="AX2061">
        <f t="shared" si="229"/>
        <v>2.0322216196866517E-5</v>
      </c>
      <c r="AY2061">
        <f t="shared" si="230"/>
        <v>1.0835049948521391E-4</v>
      </c>
      <c r="AZ2061">
        <f t="shared" si="231"/>
        <v>2.6737500362975796E-5</v>
      </c>
      <c r="BA2061">
        <f t="shared" si="232"/>
        <v>9.1981938046821472E-6</v>
      </c>
    </row>
    <row r="2062" spans="1:53" x14ac:dyDescent="0.3">
      <c r="A2062" s="3" t="s">
        <v>19139</v>
      </c>
      <c r="B2062" s="3" t="s">
        <v>30080</v>
      </c>
      <c r="C2062" s="6" t="s">
        <v>5950</v>
      </c>
      <c r="D2062" s="3">
        <v>1</v>
      </c>
      <c r="E2062" s="3">
        <v>27.46</v>
      </c>
      <c r="F2062" s="3">
        <v>21671.13798</v>
      </c>
      <c r="G2062" s="4">
        <v>58.014593260191695</v>
      </c>
      <c r="H2062" s="4">
        <v>57.077367832641258</v>
      </c>
      <c r="I2062" s="4">
        <v>57.614822402052724</v>
      </c>
      <c r="J2062" s="4">
        <v>54.407899375687592</v>
      </c>
      <c r="K2062" s="4">
        <v>81.954260788495773</v>
      </c>
      <c r="L2062" s="4">
        <v>75.941352769553717</v>
      </c>
      <c r="M2062" s="4">
        <v>78.510844636026576</v>
      </c>
      <c r="R2062" t="s">
        <v>3173</v>
      </c>
      <c r="S2062">
        <v>8.515684571034873E-3</v>
      </c>
      <c r="T2062">
        <v>0.49918658546029671</v>
      </c>
      <c r="U2062">
        <v>7.7931464647535724E-3</v>
      </c>
      <c r="V2062">
        <v>7.4710719156057736E-3</v>
      </c>
      <c r="W2062">
        <v>2.7978433640551255</v>
      </c>
      <c r="X2062">
        <v>0.17187504881852247</v>
      </c>
      <c r="Y2062">
        <v>8.9239903696156173E-3</v>
      </c>
      <c r="AT2062" t="s">
        <v>3173</v>
      </c>
      <c r="AU2062">
        <f t="shared" si="226"/>
        <v>6.3129274290658023E-12</v>
      </c>
      <c r="AV2062">
        <f t="shared" si="227"/>
        <v>4.9341559664197219E-10</v>
      </c>
      <c r="AW2062">
        <f t="shared" si="228"/>
        <v>8.0379668593558325E-12</v>
      </c>
      <c r="AX2062">
        <f t="shared" si="229"/>
        <v>8.4396576674707184E-12</v>
      </c>
      <c r="AY2062">
        <f t="shared" si="230"/>
        <v>3.4932607557441335E-9</v>
      </c>
      <c r="AZ2062">
        <f t="shared" si="231"/>
        <v>1.6988803832230481E-10</v>
      </c>
      <c r="BA2062">
        <f t="shared" si="232"/>
        <v>8.4581952751934716E-12</v>
      </c>
    </row>
    <row r="2063" spans="1:53" x14ac:dyDescent="0.3">
      <c r="A2063" s="3" t="s">
        <v>11876</v>
      </c>
      <c r="B2063" s="3" t="s">
        <v>30081</v>
      </c>
      <c r="C2063" s="6" t="s">
        <v>6009</v>
      </c>
      <c r="D2063" s="3">
        <v>1</v>
      </c>
      <c r="E2063" s="3">
        <v>32.82</v>
      </c>
      <c r="F2063" s="3">
        <v>17664.378779999999</v>
      </c>
      <c r="G2063" s="4">
        <v>51.524515087882179</v>
      </c>
      <c r="H2063" s="4">
        <v>34.260951681461684</v>
      </c>
      <c r="I2063" s="4">
        <v>68.996897822342248</v>
      </c>
      <c r="J2063" s="4">
        <v>58.281355111909527</v>
      </c>
      <c r="K2063" s="4">
        <v>23.352329246569475</v>
      </c>
      <c r="L2063" s="4">
        <v>33.458756625032912</v>
      </c>
      <c r="M2063" s="4">
        <v>50.820720007972042</v>
      </c>
      <c r="R2063" t="s">
        <v>4204</v>
      </c>
      <c r="AT2063" t="s">
        <v>4204</v>
      </c>
      <c r="AU2063">
        <f t="shared" si="226"/>
        <v>0</v>
      </c>
      <c r="AV2063">
        <f t="shared" si="227"/>
        <v>0</v>
      </c>
      <c r="AW2063">
        <f t="shared" si="228"/>
        <v>0</v>
      </c>
      <c r="AX2063">
        <f t="shared" si="229"/>
        <v>0</v>
      </c>
      <c r="AY2063">
        <f t="shared" si="230"/>
        <v>0</v>
      </c>
      <c r="AZ2063">
        <f t="shared" si="231"/>
        <v>0</v>
      </c>
      <c r="BA2063">
        <f t="shared" si="232"/>
        <v>0</v>
      </c>
    </row>
    <row r="2064" spans="1:53" x14ac:dyDescent="0.3">
      <c r="A2064" s="3" t="s">
        <v>16351</v>
      </c>
      <c r="B2064" s="3" t="s">
        <v>30082</v>
      </c>
      <c r="C2064" s="6" t="s">
        <v>7589</v>
      </c>
      <c r="D2064" s="3">
        <v>1</v>
      </c>
      <c r="E2064" s="3">
        <v>53.11</v>
      </c>
      <c r="F2064" s="3">
        <v>74368.858949999994</v>
      </c>
      <c r="G2064" s="4">
        <v>6.6086635593751364</v>
      </c>
      <c r="H2064" s="4">
        <v>3.7695685004032855</v>
      </c>
      <c r="I2064" s="4">
        <v>2.9903687256389291</v>
      </c>
      <c r="J2064" s="4">
        <v>2.7417214084059416</v>
      </c>
      <c r="K2064" s="4">
        <v>2.1263374372021957</v>
      </c>
      <c r="L2064" s="4">
        <v>5.2532035002936013</v>
      </c>
      <c r="M2064" s="4">
        <v>1.7785740198693765</v>
      </c>
      <c r="R2064" t="s">
        <v>4296</v>
      </c>
      <c r="S2064">
        <v>14176.37214353687</v>
      </c>
      <c r="T2064">
        <v>2920.1848142141744</v>
      </c>
      <c r="U2064">
        <v>6842.4324978151744</v>
      </c>
      <c r="V2064">
        <v>5102.4062891971498</v>
      </c>
      <c r="W2064">
        <v>3466.0410382314376</v>
      </c>
      <c r="X2064">
        <v>5243.7825743135991</v>
      </c>
      <c r="Y2064">
        <v>8801.3082693370889</v>
      </c>
      <c r="AT2064" t="s">
        <v>4296</v>
      </c>
      <c r="AU2064">
        <f t="shared" si="226"/>
        <v>1.0509361614212819E-5</v>
      </c>
      <c r="AV2064">
        <f t="shared" si="227"/>
        <v>2.8864251852475193E-6</v>
      </c>
      <c r="AW2064">
        <f t="shared" si="228"/>
        <v>7.0573863719314645E-6</v>
      </c>
      <c r="AX2064">
        <f t="shared" si="229"/>
        <v>5.7639068192106836E-6</v>
      </c>
      <c r="AY2064">
        <f t="shared" si="230"/>
        <v>4.327542167730149E-6</v>
      </c>
      <c r="AZ2064">
        <f t="shared" si="231"/>
        <v>5.1831603310812728E-6</v>
      </c>
      <c r="BA2064">
        <f t="shared" si="232"/>
        <v>8.3419166691049075E-6</v>
      </c>
    </row>
    <row r="2065" spans="1:53" x14ac:dyDescent="0.3">
      <c r="A2065" s="3" t="s">
        <v>13310</v>
      </c>
      <c r="B2065" s="3" t="s">
        <v>30083</v>
      </c>
      <c r="C2065" s="6" t="s">
        <v>7087</v>
      </c>
      <c r="D2065" s="3">
        <v>1</v>
      </c>
      <c r="E2065" s="3">
        <v>81.59</v>
      </c>
      <c r="F2065" s="3">
        <v>27842.07375</v>
      </c>
      <c r="G2065" s="4">
        <v>0.62086202749592789</v>
      </c>
      <c r="H2065" s="4">
        <v>0.50946957680919636</v>
      </c>
      <c r="I2065" s="4">
        <v>0.66271425465977263</v>
      </c>
      <c r="J2065" s="4">
        <v>1.8731964143811852</v>
      </c>
      <c r="K2065" s="4">
        <v>9.408285568087784E-3</v>
      </c>
      <c r="L2065" s="4">
        <v>0.89300568079712861</v>
      </c>
      <c r="M2065" s="4">
        <v>1.2359755999621648E-2</v>
      </c>
      <c r="R2065" t="s">
        <v>5075</v>
      </c>
      <c r="S2065">
        <v>129.19417277660099</v>
      </c>
      <c r="T2065">
        <v>149.57904228941911</v>
      </c>
      <c r="U2065">
        <v>167.43185267320462</v>
      </c>
      <c r="V2065">
        <v>135.9599636380585</v>
      </c>
      <c r="W2065">
        <v>138.3903551699857</v>
      </c>
      <c r="X2065">
        <v>169.50584671343788</v>
      </c>
      <c r="Y2065">
        <v>154.08646025604133</v>
      </c>
      <c r="AT2065" t="s">
        <v>5075</v>
      </c>
      <c r="AU2065">
        <f t="shared" si="226"/>
        <v>9.5775440035792122E-8</v>
      </c>
      <c r="AV2065">
        <f t="shared" si="227"/>
        <v>1.4784979113233532E-7</v>
      </c>
      <c r="AW2065">
        <f t="shared" si="228"/>
        <v>1.7269169636096696E-7</v>
      </c>
      <c r="AX2065">
        <f t="shared" si="229"/>
        <v>1.5358646825365779E-7</v>
      </c>
      <c r="AY2065">
        <f t="shared" si="230"/>
        <v>1.7278794191971006E-7</v>
      </c>
      <c r="AZ2065">
        <f t="shared" si="231"/>
        <v>1.6754622605351595E-7</v>
      </c>
      <c r="BA2065">
        <f t="shared" si="232"/>
        <v>1.4604378939564809E-7</v>
      </c>
    </row>
    <row r="2066" spans="1:53" x14ac:dyDescent="0.3">
      <c r="A2066" s="3" t="s">
        <v>18679</v>
      </c>
      <c r="B2066" s="3" t="s">
        <v>30084</v>
      </c>
      <c r="C2066" s="6" t="s">
        <v>4628</v>
      </c>
      <c r="D2066" s="3">
        <v>1</v>
      </c>
      <c r="E2066" s="3">
        <v>31.87</v>
      </c>
      <c r="F2066" s="3">
        <v>22160.838059999998</v>
      </c>
      <c r="G2066" s="4">
        <v>0.23825186978486476</v>
      </c>
      <c r="H2066" s="4">
        <v>0.87291148470457014</v>
      </c>
      <c r="I2066" s="4">
        <v>6.5070024669073465</v>
      </c>
      <c r="J2066" s="4">
        <v>6.8988093361807845</v>
      </c>
      <c r="K2066" s="4">
        <v>2.1171624008930374</v>
      </c>
      <c r="L2066" s="4">
        <v>3.8321070637469314</v>
      </c>
      <c r="M2066" s="4">
        <v>6.3920135621524432</v>
      </c>
      <c r="R2066" t="s">
        <v>2940</v>
      </c>
      <c r="S2066">
        <v>574.87141506340902</v>
      </c>
      <c r="T2066">
        <v>234.16303355099407</v>
      </c>
      <c r="U2066">
        <v>474.29641806590172</v>
      </c>
      <c r="V2066">
        <v>352.16482564479054</v>
      </c>
      <c r="W2066">
        <v>179.8221035002467</v>
      </c>
      <c r="X2066">
        <v>432.39388612330225</v>
      </c>
      <c r="Y2066">
        <v>866.37824625874248</v>
      </c>
      <c r="AT2066" t="s">
        <v>2940</v>
      </c>
      <c r="AU2066">
        <f t="shared" si="226"/>
        <v>4.2616908764842085E-7</v>
      </c>
      <c r="AV2066">
        <f t="shared" si="227"/>
        <v>2.3145592505159068E-7</v>
      </c>
      <c r="AW2066">
        <f t="shared" si="228"/>
        <v>4.8919636082387532E-7</v>
      </c>
      <c r="AX2066">
        <f t="shared" si="229"/>
        <v>3.9782117004632731E-7</v>
      </c>
      <c r="AY2066">
        <f t="shared" si="230"/>
        <v>2.2451775007959128E-7</v>
      </c>
      <c r="AZ2066">
        <f t="shared" si="231"/>
        <v>4.2739507334545391E-7</v>
      </c>
      <c r="BA2066">
        <f t="shared" si="232"/>
        <v>8.2115691361416596E-7</v>
      </c>
    </row>
    <row r="2067" spans="1:53" x14ac:dyDescent="0.3">
      <c r="A2067" s="3" t="s">
        <v>21186</v>
      </c>
      <c r="B2067" s="3" t="s">
        <v>30085</v>
      </c>
      <c r="C2067" s="6" t="s">
        <v>4401</v>
      </c>
      <c r="D2067" s="3">
        <v>1</v>
      </c>
      <c r="E2067" s="3">
        <v>65.89</v>
      </c>
      <c r="F2067" s="3">
        <v>54712.722130000002</v>
      </c>
      <c r="G2067" s="4">
        <v>0.53160937186376933</v>
      </c>
      <c r="H2067" s="4">
        <v>1.3048551619428588</v>
      </c>
      <c r="I2067" s="4">
        <v>2.3641349516523005</v>
      </c>
      <c r="J2067" s="4">
        <v>2.8213835679860049</v>
      </c>
      <c r="K2067" s="4">
        <v>1.8661602500947334</v>
      </c>
      <c r="L2067" s="4">
        <v>1.124289342462784</v>
      </c>
      <c r="M2067" s="4">
        <v>0.80542663774013579</v>
      </c>
      <c r="R2067" t="s">
        <v>4255</v>
      </c>
      <c r="AT2067" t="s">
        <v>4255</v>
      </c>
      <c r="AU2067">
        <f t="shared" si="226"/>
        <v>0</v>
      </c>
      <c r="AV2067">
        <f t="shared" si="227"/>
        <v>0</v>
      </c>
      <c r="AW2067">
        <f t="shared" si="228"/>
        <v>0</v>
      </c>
      <c r="AX2067">
        <f t="shared" si="229"/>
        <v>0</v>
      </c>
      <c r="AY2067">
        <f t="shared" si="230"/>
        <v>0</v>
      </c>
      <c r="AZ2067">
        <f t="shared" si="231"/>
        <v>0</v>
      </c>
      <c r="BA2067">
        <f t="shared" si="232"/>
        <v>0</v>
      </c>
    </row>
    <row r="2068" spans="1:53" x14ac:dyDescent="0.3">
      <c r="A2068" s="3" t="s">
        <v>23218</v>
      </c>
      <c r="B2068" s="3" t="s">
        <v>30086</v>
      </c>
      <c r="C2068" s="6" t="s">
        <v>7909</v>
      </c>
      <c r="D2068" s="3">
        <v>1</v>
      </c>
      <c r="E2068" s="3">
        <v>67.38</v>
      </c>
      <c r="F2068" s="3">
        <v>8247.8769900000007</v>
      </c>
      <c r="G2068" s="4">
        <v>106.15142156647613</v>
      </c>
      <c r="H2068" s="4">
        <v>39.202607460910784</v>
      </c>
      <c r="I2068" s="4">
        <v>37.393903797601837</v>
      </c>
      <c r="J2068" s="4">
        <v>60.143089294217987</v>
      </c>
      <c r="K2068" s="4">
        <v>13.169586959828427</v>
      </c>
      <c r="L2068" s="4">
        <v>65.853001386421013</v>
      </c>
      <c r="M2068" s="4">
        <v>34.127046772755065</v>
      </c>
      <c r="R2068" t="s">
        <v>5158</v>
      </c>
      <c r="S2068">
        <v>122.18000329518351</v>
      </c>
      <c r="T2068">
        <v>65.838958513337772</v>
      </c>
      <c r="U2068">
        <v>73.907768896294868</v>
      </c>
      <c r="V2068">
        <v>45.604417181840823</v>
      </c>
      <c r="W2068">
        <v>28.779254865504566</v>
      </c>
      <c r="X2068">
        <v>27.437081737754834</v>
      </c>
      <c r="Y2068">
        <v>41.896929542208788</v>
      </c>
      <c r="AT2068" t="s">
        <v>5158</v>
      </c>
      <c r="AU2068">
        <f t="shared" si="226"/>
        <v>9.0575629904030093E-8</v>
      </c>
      <c r="AV2068">
        <f t="shared" si="227"/>
        <v>6.507780846552498E-8</v>
      </c>
      <c r="AW2068">
        <f t="shared" si="228"/>
        <v>7.6229569112317853E-8</v>
      </c>
      <c r="AX2068">
        <f t="shared" si="229"/>
        <v>5.1516793505266205E-8</v>
      </c>
      <c r="AY2068">
        <f t="shared" si="230"/>
        <v>3.5932476740054095E-8</v>
      </c>
      <c r="AZ2068">
        <f t="shared" si="231"/>
        <v>2.7119887533166918E-8</v>
      </c>
      <c r="BA2068">
        <f t="shared" si="232"/>
        <v>3.9710084482564044E-8</v>
      </c>
    </row>
    <row r="2069" spans="1:53" x14ac:dyDescent="0.3">
      <c r="A2069" s="3" t="s">
        <v>12388</v>
      </c>
      <c r="B2069" s="3" t="s">
        <v>30087</v>
      </c>
      <c r="C2069" s="6" t="s">
        <v>5547</v>
      </c>
      <c r="D2069" s="3">
        <v>1</v>
      </c>
      <c r="E2069" s="3">
        <v>53.9</v>
      </c>
      <c r="F2069" s="3">
        <v>18890.71457</v>
      </c>
      <c r="G2069" s="4">
        <v>51.770757289999999</v>
      </c>
      <c r="H2069" s="4">
        <v>0.96423708799999996</v>
      </c>
      <c r="I2069" s="4">
        <v>6.7356091859999996</v>
      </c>
      <c r="J2069" s="4">
        <v>14.30545974</v>
      </c>
      <c r="K2069" s="4">
        <v>2.6546892720000002</v>
      </c>
      <c r="L2069" s="4">
        <v>2.8360590920000002</v>
      </c>
      <c r="M2069" s="4" t="s">
        <v>30021</v>
      </c>
      <c r="R2069" t="s">
        <v>5076</v>
      </c>
      <c r="AT2069" t="s">
        <v>5076</v>
      </c>
      <c r="AU2069">
        <f t="shared" si="226"/>
        <v>0</v>
      </c>
      <c r="AV2069">
        <f t="shared" si="227"/>
        <v>0</v>
      </c>
      <c r="AW2069">
        <f t="shared" si="228"/>
        <v>0</v>
      </c>
      <c r="AX2069">
        <f t="shared" si="229"/>
        <v>0</v>
      </c>
      <c r="AY2069">
        <f t="shared" si="230"/>
        <v>0</v>
      </c>
      <c r="AZ2069">
        <f t="shared" si="231"/>
        <v>0</v>
      </c>
      <c r="BA2069">
        <f t="shared" si="232"/>
        <v>0</v>
      </c>
    </row>
    <row r="2070" spans="1:53" x14ac:dyDescent="0.3">
      <c r="A2070" s="3" t="s">
        <v>9775</v>
      </c>
      <c r="B2070" s="3" t="s">
        <v>30088</v>
      </c>
      <c r="C2070" s="6" t="s">
        <v>6873</v>
      </c>
      <c r="D2070" s="3">
        <v>1</v>
      </c>
      <c r="E2070" s="3">
        <v>203.75</v>
      </c>
      <c r="F2070" s="3">
        <v>25178.923269999999</v>
      </c>
      <c r="G2070" s="4">
        <v>2.4707119525869587</v>
      </c>
      <c r="H2070" s="4">
        <v>1.9201569582058193</v>
      </c>
      <c r="I2070" s="4">
        <v>1.2775510101666652</v>
      </c>
      <c r="J2070" s="4">
        <v>9.3940278348645112</v>
      </c>
      <c r="K2070" s="4">
        <v>0.4674683179355969</v>
      </c>
      <c r="L2070" s="4">
        <v>0.895781058879071</v>
      </c>
      <c r="M2070" s="4">
        <v>0.37976889236229533</v>
      </c>
      <c r="R2070" t="s">
        <v>3488</v>
      </c>
      <c r="S2070">
        <v>205.43138290758839</v>
      </c>
      <c r="T2070">
        <v>123.6077448484687</v>
      </c>
      <c r="U2070">
        <v>197.53385346227589</v>
      </c>
      <c r="V2070">
        <v>205.16890593428116</v>
      </c>
      <c r="W2070">
        <v>244.98120394322473</v>
      </c>
      <c r="X2070">
        <v>225.62061935413007</v>
      </c>
      <c r="Y2070">
        <v>262.0624727205921</v>
      </c>
      <c r="AT2070" t="s">
        <v>3488</v>
      </c>
      <c r="AU2070">
        <f t="shared" si="226"/>
        <v>1.5229232613422541E-7</v>
      </c>
      <c r="AV2070">
        <f t="shared" si="227"/>
        <v>1.2217874227877616E-7</v>
      </c>
      <c r="AW2070">
        <f t="shared" si="228"/>
        <v>2.0373934647728094E-7</v>
      </c>
      <c r="AX2070">
        <f t="shared" si="229"/>
        <v>2.317679912139402E-7</v>
      </c>
      <c r="AY2070">
        <f t="shared" si="230"/>
        <v>3.0587245755940591E-7</v>
      </c>
      <c r="AZ2070">
        <f t="shared" si="231"/>
        <v>2.2301226786913273E-7</v>
      </c>
      <c r="BA2070">
        <f t="shared" si="232"/>
        <v>2.4838390414649269E-7</v>
      </c>
    </row>
    <row r="2071" spans="1:53" x14ac:dyDescent="0.3">
      <c r="A2071" s="3" t="s">
        <v>23093</v>
      </c>
      <c r="B2071" s="3" t="s">
        <v>30089</v>
      </c>
      <c r="C2071" s="6" t="s">
        <v>5885</v>
      </c>
      <c r="D2071" s="3">
        <v>1</v>
      </c>
      <c r="E2071" s="3">
        <v>59.82</v>
      </c>
      <c r="F2071" s="3">
        <v>45314.016450000003</v>
      </c>
      <c r="G2071" s="4">
        <v>6.8378196008125069</v>
      </c>
      <c r="H2071" s="4">
        <v>4.3769722117807586</v>
      </c>
      <c r="I2071" s="4">
        <v>9.5089142879412503</v>
      </c>
      <c r="J2071" s="4">
        <v>9.2348677842388245</v>
      </c>
      <c r="K2071" s="4">
        <v>6.4844334857179895</v>
      </c>
      <c r="L2071" s="4">
        <v>9.1734516475452619</v>
      </c>
      <c r="M2071" s="4">
        <v>7.5493508882914142</v>
      </c>
      <c r="R2071" t="s">
        <v>5078</v>
      </c>
      <c r="AT2071" t="s">
        <v>5078</v>
      </c>
      <c r="AU2071">
        <f t="shared" si="226"/>
        <v>0</v>
      </c>
      <c r="AV2071">
        <f t="shared" si="227"/>
        <v>0</v>
      </c>
      <c r="AW2071">
        <f t="shared" si="228"/>
        <v>0</v>
      </c>
      <c r="AX2071">
        <f t="shared" si="229"/>
        <v>0</v>
      </c>
      <c r="AY2071">
        <f t="shared" si="230"/>
        <v>0</v>
      </c>
      <c r="AZ2071">
        <f t="shared" si="231"/>
        <v>0</v>
      </c>
      <c r="BA2071">
        <f t="shared" si="232"/>
        <v>0</v>
      </c>
    </row>
    <row r="2072" spans="1:53" x14ac:dyDescent="0.3">
      <c r="A2072" s="3" t="s">
        <v>30090</v>
      </c>
      <c r="B2072" s="3" t="s">
        <v>30091</v>
      </c>
      <c r="C2072" s="6" t="s">
        <v>5978</v>
      </c>
      <c r="D2072" s="3">
        <v>1</v>
      </c>
      <c r="E2072" s="3">
        <v>33.83</v>
      </c>
      <c r="F2072" s="3">
        <v>138949.15410000001</v>
      </c>
      <c r="G2072" s="4">
        <v>0.72606662463257465</v>
      </c>
      <c r="H2072" s="4">
        <v>1.1522271850199215</v>
      </c>
      <c r="I2072" s="4">
        <v>1.3544346434135317</v>
      </c>
      <c r="J2072" s="4">
        <v>1.780543914905111</v>
      </c>
      <c r="K2072" s="4">
        <v>1.8064182825144788</v>
      </c>
      <c r="L2072" s="4">
        <v>2.7428052898299096</v>
      </c>
      <c r="M2072" s="4">
        <v>2.6260998448431372</v>
      </c>
      <c r="R2072" t="s">
        <v>5080</v>
      </c>
      <c r="AT2072" t="s">
        <v>5080</v>
      </c>
      <c r="AU2072">
        <f t="shared" si="226"/>
        <v>0</v>
      </c>
      <c r="AV2072">
        <f t="shared" si="227"/>
        <v>0</v>
      </c>
      <c r="AW2072">
        <f t="shared" si="228"/>
        <v>0</v>
      </c>
      <c r="AX2072">
        <f t="shared" si="229"/>
        <v>0</v>
      </c>
      <c r="AY2072">
        <f t="shared" si="230"/>
        <v>0</v>
      </c>
      <c r="AZ2072">
        <f t="shared" si="231"/>
        <v>0</v>
      </c>
      <c r="BA2072">
        <f t="shared" si="232"/>
        <v>0</v>
      </c>
    </row>
    <row r="2073" spans="1:53" x14ac:dyDescent="0.3">
      <c r="A2073" s="3" t="s">
        <v>22118</v>
      </c>
      <c r="B2073" s="3" t="s">
        <v>30092</v>
      </c>
      <c r="C2073" s="6" t="s">
        <v>5572</v>
      </c>
      <c r="D2073" s="3">
        <v>1</v>
      </c>
      <c r="E2073" s="3">
        <v>76</v>
      </c>
      <c r="F2073" s="3">
        <v>8526.2569999999996</v>
      </c>
      <c r="G2073" s="4">
        <v>104.2548465</v>
      </c>
      <c r="H2073" s="4">
        <v>39.992438380000003</v>
      </c>
      <c r="I2073" s="4">
        <v>43.816713440000001</v>
      </c>
      <c r="J2073" s="4">
        <v>26.889819719999998</v>
      </c>
      <c r="K2073" s="4">
        <v>2.0929085349999998</v>
      </c>
      <c r="L2073" s="4">
        <v>33.188924810000003</v>
      </c>
      <c r="M2073" s="4" t="s">
        <v>30021</v>
      </c>
      <c r="R2073" t="s">
        <v>5082</v>
      </c>
      <c r="AT2073" t="s">
        <v>5082</v>
      </c>
      <c r="AU2073">
        <f t="shared" si="226"/>
        <v>0</v>
      </c>
      <c r="AV2073">
        <f t="shared" si="227"/>
        <v>0</v>
      </c>
      <c r="AW2073">
        <f t="shared" si="228"/>
        <v>0</v>
      </c>
      <c r="AX2073">
        <f t="shared" si="229"/>
        <v>0</v>
      </c>
      <c r="AY2073">
        <f t="shared" si="230"/>
        <v>0</v>
      </c>
      <c r="AZ2073">
        <f t="shared" si="231"/>
        <v>0</v>
      </c>
      <c r="BA2073">
        <f t="shared" si="232"/>
        <v>0</v>
      </c>
    </row>
    <row r="2074" spans="1:53" x14ac:dyDescent="0.3">
      <c r="A2074" s="3" t="s">
        <v>15168</v>
      </c>
      <c r="B2074" s="3" t="s">
        <v>30093</v>
      </c>
      <c r="C2074" s="6" t="s">
        <v>7861</v>
      </c>
      <c r="D2074" s="3">
        <v>1</v>
      </c>
      <c r="E2074" s="3">
        <v>60.88</v>
      </c>
      <c r="F2074" s="3">
        <v>6656.0854200000003</v>
      </c>
      <c r="G2074" s="4">
        <v>22.324281719999998</v>
      </c>
      <c r="H2074" s="4">
        <v>20.584924839999999</v>
      </c>
      <c r="I2074" s="4">
        <v>28.418052920000001</v>
      </c>
      <c r="J2074" s="4">
        <v>3.5426688290000001</v>
      </c>
      <c r="K2074" s="4">
        <v>4.3500436020000004</v>
      </c>
      <c r="L2074" s="4">
        <v>6.0981645550000003</v>
      </c>
      <c r="M2074" s="4" t="s">
        <v>30021</v>
      </c>
      <c r="R2074" t="s">
        <v>5083</v>
      </c>
      <c r="AT2074" t="s">
        <v>5083</v>
      </c>
      <c r="AU2074">
        <f t="shared" si="226"/>
        <v>0</v>
      </c>
      <c r="AV2074">
        <f t="shared" si="227"/>
        <v>0</v>
      </c>
      <c r="AW2074">
        <f t="shared" si="228"/>
        <v>0</v>
      </c>
      <c r="AX2074">
        <f t="shared" si="229"/>
        <v>0</v>
      </c>
      <c r="AY2074">
        <f t="shared" si="230"/>
        <v>0</v>
      </c>
      <c r="AZ2074">
        <f t="shared" si="231"/>
        <v>0</v>
      </c>
      <c r="BA2074">
        <f t="shared" si="232"/>
        <v>0</v>
      </c>
    </row>
    <row r="2075" spans="1:53" x14ac:dyDescent="0.3">
      <c r="A2075" s="3" t="s">
        <v>23317</v>
      </c>
      <c r="B2075" s="3" t="s">
        <v>30094</v>
      </c>
      <c r="C2075" s="6" t="s">
        <v>7919</v>
      </c>
      <c r="D2075" s="3">
        <v>1</v>
      </c>
      <c r="E2075" s="3">
        <v>37.630000000000003</v>
      </c>
      <c r="F2075" s="3">
        <v>8391.6123800000005</v>
      </c>
      <c r="G2075" s="4">
        <v>40.05866563386607</v>
      </c>
      <c r="H2075" s="4">
        <v>21.734052994067504</v>
      </c>
      <c r="I2075" s="4">
        <v>28.175487666179258</v>
      </c>
      <c r="J2075" s="4">
        <v>10.618309835439261</v>
      </c>
      <c r="K2075" s="4">
        <v>17.687684315633359</v>
      </c>
      <c r="L2075" s="4">
        <v>24.626855088160092</v>
      </c>
      <c r="M2075" s="4">
        <v>22.425981108536735</v>
      </c>
      <c r="R2075" t="s">
        <v>5085</v>
      </c>
      <c r="AT2075" t="s">
        <v>5085</v>
      </c>
      <c r="AU2075">
        <f t="shared" si="226"/>
        <v>0</v>
      </c>
      <c r="AV2075">
        <f t="shared" si="227"/>
        <v>0</v>
      </c>
      <c r="AW2075">
        <f t="shared" si="228"/>
        <v>0</v>
      </c>
      <c r="AX2075">
        <f t="shared" si="229"/>
        <v>0</v>
      </c>
      <c r="AY2075">
        <f t="shared" si="230"/>
        <v>0</v>
      </c>
      <c r="AZ2075">
        <f t="shared" si="231"/>
        <v>0</v>
      </c>
      <c r="BA2075">
        <f t="shared" si="232"/>
        <v>0</v>
      </c>
    </row>
    <row r="2076" spans="1:53" x14ac:dyDescent="0.3">
      <c r="A2076" s="3" t="s">
        <v>30095</v>
      </c>
      <c r="B2076" s="3" t="s">
        <v>30096</v>
      </c>
      <c r="C2076" s="6" t="s">
        <v>23738</v>
      </c>
      <c r="D2076" s="3">
        <v>1</v>
      </c>
      <c r="E2076" s="3">
        <v>75.45</v>
      </c>
      <c r="F2076" s="3">
        <v>136677.02660000001</v>
      </c>
      <c r="G2076" s="4">
        <v>2.986627989301204</v>
      </c>
      <c r="H2076" s="4">
        <v>1.6012824244330999</v>
      </c>
      <c r="I2076" s="4">
        <v>2.058533173401802</v>
      </c>
      <c r="J2076" s="4">
        <v>4.2455794747296727</v>
      </c>
      <c r="K2076" s="4">
        <v>3.0340527174850558</v>
      </c>
      <c r="L2076" s="4">
        <v>3.0479888543311331</v>
      </c>
      <c r="M2076" s="4">
        <v>4.028877469989788</v>
      </c>
      <c r="R2076" t="s">
        <v>5087</v>
      </c>
      <c r="S2076">
        <v>7.0857805487706935</v>
      </c>
      <c r="T2076">
        <v>26.704825247089421</v>
      </c>
      <c r="U2076">
        <v>41.028446199688119</v>
      </c>
      <c r="V2076">
        <v>29.174833441131174</v>
      </c>
      <c r="W2076">
        <v>44.947229196962482</v>
      </c>
      <c r="X2076">
        <v>73.187462536663716</v>
      </c>
      <c r="Y2076">
        <v>31.536764683686062</v>
      </c>
      <c r="AT2076" t="s">
        <v>5087</v>
      </c>
      <c r="AU2076">
        <f t="shared" si="226"/>
        <v>5.2528975221588513E-9</v>
      </c>
      <c r="AV2076">
        <f t="shared" si="227"/>
        <v>2.6396096502397381E-8</v>
      </c>
      <c r="AW2076">
        <f t="shared" si="228"/>
        <v>4.2317347984603164E-8</v>
      </c>
      <c r="AX2076">
        <f t="shared" si="229"/>
        <v>3.2957199385847326E-8</v>
      </c>
      <c r="AY2076">
        <f t="shared" si="230"/>
        <v>5.6119078662651093E-8</v>
      </c>
      <c r="AZ2076">
        <f t="shared" si="231"/>
        <v>7.2341358013339698E-8</v>
      </c>
      <c r="BA2076">
        <f t="shared" si="232"/>
        <v>2.989067703957318E-8</v>
      </c>
    </row>
    <row r="2077" spans="1:53" x14ac:dyDescent="0.3">
      <c r="A2077" s="3" t="s">
        <v>22584</v>
      </c>
      <c r="B2077" s="3" t="s">
        <v>30097</v>
      </c>
      <c r="C2077" s="6" t="s">
        <v>23743</v>
      </c>
      <c r="D2077" s="3">
        <v>1</v>
      </c>
      <c r="E2077" s="3">
        <v>75.86</v>
      </c>
      <c r="F2077" s="3">
        <v>36460.44988</v>
      </c>
      <c r="G2077" s="4">
        <v>1.0228698152802824</v>
      </c>
      <c r="H2077" s="4">
        <v>2.0098542572746179</v>
      </c>
      <c r="I2077" s="4">
        <v>1.1901451768859954</v>
      </c>
      <c r="J2077" s="4">
        <v>1.730888546885035</v>
      </c>
      <c r="K2077" s="4">
        <v>2.4003758791272672E-2</v>
      </c>
      <c r="L2077" s="4">
        <v>0.23613621268252749</v>
      </c>
      <c r="M2077" s="4">
        <v>0.1064443104871071</v>
      </c>
      <c r="R2077" t="s">
        <v>4596</v>
      </c>
      <c r="AT2077" t="s">
        <v>4596</v>
      </c>
      <c r="AU2077">
        <f t="shared" si="226"/>
        <v>0</v>
      </c>
      <c r="AV2077">
        <f t="shared" si="227"/>
        <v>0</v>
      </c>
      <c r="AW2077">
        <f t="shared" si="228"/>
        <v>0</v>
      </c>
      <c r="AX2077">
        <f t="shared" si="229"/>
        <v>0</v>
      </c>
      <c r="AY2077">
        <f t="shared" si="230"/>
        <v>0</v>
      </c>
      <c r="AZ2077">
        <f t="shared" si="231"/>
        <v>0</v>
      </c>
      <c r="BA2077">
        <f t="shared" si="232"/>
        <v>0</v>
      </c>
    </row>
    <row r="2078" spans="1:53" x14ac:dyDescent="0.3">
      <c r="A2078" s="3" t="s">
        <v>10373</v>
      </c>
      <c r="B2078" s="3" t="s">
        <v>30098</v>
      </c>
      <c r="C2078" s="6" t="s">
        <v>6477</v>
      </c>
      <c r="D2078" s="3">
        <v>1</v>
      </c>
      <c r="E2078" s="3">
        <v>41.9</v>
      </c>
      <c r="F2078" s="3">
        <v>29373.107019999999</v>
      </c>
      <c r="G2078" s="4">
        <v>39.389778974832304</v>
      </c>
      <c r="H2078" s="4">
        <v>15.366597477639052</v>
      </c>
      <c r="I2078" s="4">
        <v>35.86812856712686</v>
      </c>
      <c r="J2078" s="4">
        <v>46.464490926069075</v>
      </c>
      <c r="K2078" s="4">
        <v>32.303574676103565</v>
      </c>
      <c r="L2078" s="4">
        <v>34.909266027502682</v>
      </c>
      <c r="M2078" s="4">
        <v>45.230953133699941</v>
      </c>
      <c r="R2078" t="s">
        <v>3143</v>
      </c>
      <c r="S2078">
        <v>172.39943550310721</v>
      </c>
      <c r="T2078">
        <v>120.4488687628874</v>
      </c>
      <c r="U2078">
        <v>165.25684563960425</v>
      </c>
      <c r="V2078">
        <v>119.50194883512313</v>
      </c>
      <c r="W2078">
        <v>174.69944061349315</v>
      </c>
      <c r="X2078">
        <v>139.09915339017206</v>
      </c>
      <c r="Y2078">
        <v>3364.1916263106204</v>
      </c>
      <c r="AT2078" t="s">
        <v>3143</v>
      </c>
      <c r="AU2078">
        <f t="shared" si="226"/>
        <v>1.2780477201385637E-7</v>
      </c>
      <c r="AV2078">
        <f t="shared" si="227"/>
        <v>1.1905638528064499E-7</v>
      </c>
      <c r="AW2078">
        <f t="shared" si="228"/>
        <v>1.7044836184466917E-7</v>
      </c>
      <c r="AX2078">
        <f t="shared" si="229"/>
        <v>1.3499475713215164E-7</v>
      </c>
      <c r="AY2078">
        <f t="shared" si="230"/>
        <v>2.1812182475471289E-7</v>
      </c>
      <c r="AZ2078">
        <f t="shared" si="231"/>
        <v>1.3749105797608381E-7</v>
      </c>
      <c r="BA2078">
        <f t="shared" si="232"/>
        <v>3.1885948482631056E-6</v>
      </c>
    </row>
    <row r="2079" spans="1:53" x14ac:dyDescent="0.3">
      <c r="A2079" s="3" t="s">
        <v>21904</v>
      </c>
      <c r="B2079" s="3" t="s">
        <v>30099</v>
      </c>
      <c r="C2079" s="6" t="s">
        <v>23726</v>
      </c>
      <c r="D2079" s="3">
        <v>1</v>
      </c>
      <c r="E2079" s="3">
        <v>55.15</v>
      </c>
      <c r="F2079" s="3">
        <v>45663.888140000003</v>
      </c>
      <c r="G2079" s="4">
        <v>81.218214901037499</v>
      </c>
      <c r="H2079" s="4">
        <v>80.081400524564174</v>
      </c>
      <c r="I2079" s="4">
        <v>54.550237541577523</v>
      </c>
      <c r="J2079" s="4">
        <v>71.17717750450899</v>
      </c>
      <c r="K2079" s="4">
        <v>76.218562474968707</v>
      </c>
      <c r="L2079" s="4">
        <v>84.04840812293773</v>
      </c>
      <c r="M2079" s="4">
        <v>105.37335257026294</v>
      </c>
      <c r="R2079" t="s">
        <v>3144</v>
      </c>
      <c r="S2079">
        <v>56.445181347622523</v>
      </c>
      <c r="T2079">
        <v>23.786002039849496</v>
      </c>
      <c r="U2079">
        <v>83.54490533428276</v>
      </c>
      <c r="V2079">
        <v>41.70602915032466</v>
      </c>
      <c r="W2079">
        <v>85.338721313581942</v>
      </c>
      <c r="X2079">
        <v>83.748715839280337</v>
      </c>
      <c r="Y2079">
        <v>2464.7102053718809</v>
      </c>
      <c r="AT2079" t="s">
        <v>3144</v>
      </c>
      <c r="AU2079">
        <f t="shared" si="226"/>
        <v>4.1844473053878729E-8</v>
      </c>
      <c r="AV2079">
        <f t="shared" si="227"/>
        <v>2.3511017182878546E-8</v>
      </c>
      <c r="AW2079">
        <f t="shared" si="228"/>
        <v>8.6169454581939482E-8</v>
      </c>
      <c r="AX2079">
        <f t="shared" si="229"/>
        <v>4.7112999670510463E-8</v>
      </c>
      <c r="AY2079">
        <f t="shared" si="230"/>
        <v>1.065500699360265E-7</v>
      </c>
      <c r="AZ2079">
        <f t="shared" si="231"/>
        <v>8.2780514936582067E-8</v>
      </c>
      <c r="BA2079">
        <f t="shared" si="232"/>
        <v>2.3360626076847181E-6</v>
      </c>
    </row>
    <row r="2080" spans="1:53" x14ac:dyDescent="0.3">
      <c r="A2080" s="3" t="s">
        <v>16165</v>
      </c>
      <c r="B2080" s="3" t="s">
        <v>30100</v>
      </c>
      <c r="C2080" s="6" t="s">
        <v>6379</v>
      </c>
      <c r="D2080" s="3">
        <v>1</v>
      </c>
      <c r="E2080" s="3">
        <v>76.099999999999994</v>
      </c>
      <c r="F2080" s="3">
        <v>17390.655940000001</v>
      </c>
      <c r="G2080" s="4">
        <v>138.95852137410276</v>
      </c>
      <c r="H2080" s="4">
        <v>73.320054293195298</v>
      </c>
      <c r="I2080" s="4">
        <v>100.73174314332691</v>
      </c>
      <c r="J2080" s="4">
        <v>66.965925404383512</v>
      </c>
      <c r="K2080" s="4">
        <v>64.072713093088453</v>
      </c>
      <c r="L2080" s="4">
        <v>96.228826341763934</v>
      </c>
      <c r="M2080" s="4">
        <v>110.84618870819186</v>
      </c>
      <c r="R2080" t="s">
        <v>2776</v>
      </c>
      <c r="S2080">
        <v>301.03724294149737</v>
      </c>
      <c r="T2080">
        <v>137.58822592106813</v>
      </c>
      <c r="U2080">
        <v>257.30177282092262</v>
      </c>
      <c r="V2080">
        <v>135.64064987631062</v>
      </c>
      <c r="W2080">
        <v>185.46450484749579</v>
      </c>
      <c r="X2080">
        <v>165.31474433833421</v>
      </c>
      <c r="Y2080">
        <v>6903.3268787601501</v>
      </c>
      <c r="AT2080" t="s">
        <v>2776</v>
      </c>
      <c r="AU2080">
        <f t="shared" si="226"/>
        <v>2.231677620610569E-7</v>
      </c>
      <c r="AV2080">
        <f t="shared" si="227"/>
        <v>1.3599759801468834E-7</v>
      </c>
      <c r="AW2080">
        <f t="shared" si="228"/>
        <v>2.6538486504032076E-7</v>
      </c>
      <c r="AX2080">
        <f t="shared" si="229"/>
        <v>1.5322575711767807E-7</v>
      </c>
      <c r="AY2080">
        <f t="shared" si="230"/>
        <v>2.3156259735293374E-7</v>
      </c>
      <c r="AZ2080">
        <f t="shared" si="231"/>
        <v>1.6340357611212678E-7</v>
      </c>
      <c r="BA2080">
        <f t="shared" si="232"/>
        <v>6.5430019946962587E-6</v>
      </c>
    </row>
    <row r="2081" spans="1:53" x14ac:dyDescent="0.3">
      <c r="A2081" s="3" t="s">
        <v>22164</v>
      </c>
      <c r="B2081" s="3" t="s">
        <v>30101</v>
      </c>
      <c r="C2081" s="6" t="s">
        <v>5482</v>
      </c>
      <c r="D2081" s="3">
        <v>1</v>
      </c>
      <c r="E2081" s="3">
        <v>66.69</v>
      </c>
      <c r="F2081" s="3">
        <v>17662.465550000001</v>
      </c>
      <c r="G2081" s="4">
        <v>0.50956768454035839</v>
      </c>
      <c r="H2081" s="4">
        <v>2.4869724231208076E-2</v>
      </c>
      <c r="I2081" s="4">
        <v>5.502540240308325</v>
      </c>
      <c r="J2081" s="4">
        <v>4.5306818480139714</v>
      </c>
      <c r="K2081" s="4">
        <v>2.4054271021357571E-2</v>
      </c>
      <c r="L2081" s="4">
        <v>8.0874838419918138</v>
      </c>
      <c r="M2081" s="4">
        <v>3.2458127004480614E-2</v>
      </c>
      <c r="R2081" t="s">
        <v>5088</v>
      </c>
      <c r="AT2081" t="s">
        <v>5088</v>
      </c>
      <c r="AU2081">
        <f t="shared" si="226"/>
        <v>0</v>
      </c>
      <c r="AV2081">
        <f t="shared" si="227"/>
        <v>0</v>
      </c>
      <c r="AW2081">
        <f t="shared" si="228"/>
        <v>0</v>
      </c>
      <c r="AX2081">
        <f t="shared" si="229"/>
        <v>0</v>
      </c>
      <c r="AY2081">
        <f t="shared" si="230"/>
        <v>0</v>
      </c>
      <c r="AZ2081">
        <f t="shared" si="231"/>
        <v>0</v>
      </c>
      <c r="BA2081">
        <f t="shared" si="232"/>
        <v>0</v>
      </c>
    </row>
    <row r="2082" spans="1:53" x14ac:dyDescent="0.3">
      <c r="A2082" s="3" t="s">
        <v>17794</v>
      </c>
      <c r="B2082" s="3" t="s">
        <v>30102</v>
      </c>
      <c r="C2082" s="6" t="s">
        <v>3400</v>
      </c>
      <c r="D2082" s="3">
        <v>1</v>
      </c>
      <c r="E2082" s="3">
        <v>56.82</v>
      </c>
      <c r="F2082" s="3">
        <v>30375.18521</v>
      </c>
      <c r="G2082" s="4">
        <v>1.7848211419657314</v>
      </c>
      <c r="H2082" s="4">
        <v>4.7975608484878576</v>
      </c>
      <c r="I2082" s="4">
        <v>2.3055318114325338</v>
      </c>
      <c r="J2082" s="4">
        <v>1.9564556604042134</v>
      </c>
      <c r="K2082" s="4">
        <v>13.840975316704325</v>
      </c>
      <c r="L2082" s="4">
        <v>9.6080179900794018</v>
      </c>
      <c r="M2082" s="4">
        <v>11.741851105330849</v>
      </c>
      <c r="R2082" t="s">
        <v>5089</v>
      </c>
      <c r="S2082">
        <v>3519.1003323860796</v>
      </c>
      <c r="T2082">
        <v>1538.6247191203709</v>
      </c>
      <c r="U2082">
        <v>2919.5204557733932</v>
      </c>
      <c r="V2082">
        <v>2130.5601633372635</v>
      </c>
      <c r="W2082">
        <v>1964.0718938142431</v>
      </c>
      <c r="X2082">
        <v>2187.1940004746725</v>
      </c>
      <c r="Y2082">
        <v>2876.9730249695608</v>
      </c>
      <c r="AT2082" t="s">
        <v>5089</v>
      </c>
      <c r="AU2082">
        <f t="shared" si="226"/>
        <v>2.6088125773844709E-6</v>
      </c>
      <c r="AV2082">
        <f t="shared" si="227"/>
        <v>1.5208370094577531E-6</v>
      </c>
      <c r="AW2082">
        <f t="shared" si="228"/>
        <v>3.0112367032819552E-6</v>
      </c>
      <c r="AX2082">
        <f t="shared" si="229"/>
        <v>2.4067762459838458E-6</v>
      </c>
      <c r="AY2082">
        <f t="shared" si="230"/>
        <v>2.4522513862881757E-6</v>
      </c>
      <c r="AZ2082">
        <f t="shared" si="231"/>
        <v>2.1619083207551207E-6</v>
      </c>
      <c r="BA2082">
        <f t="shared" si="232"/>
        <v>2.7268070267656214E-6</v>
      </c>
    </row>
    <row r="2083" spans="1:53" x14ac:dyDescent="0.3">
      <c r="A2083" s="3" t="s">
        <v>15384</v>
      </c>
      <c r="B2083" s="3" t="s">
        <v>30103</v>
      </c>
      <c r="C2083" s="6" t="s">
        <v>5028</v>
      </c>
      <c r="D2083" s="3">
        <v>1</v>
      </c>
      <c r="E2083" s="3">
        <v>21.78</v>
      </c>
      <c r="F2083" s="3">
        <v>21643.435549999998</v>
      </c>
      <c r="G2083" s="4">
        <v>41.21060091598325</v>
      </c>
      <c r="H2083" s="4">
        <v>120.39665563745866</v>
      </c>
      <c r="I2083" s="4">
        <v>70.793804998224942</v>
      </c>
      <c r="J2083" s="4">
        <v>100.46067679974026</v>
      </c>
      <c r="K2083" s="4">
        <v>117.38691484194526</v>
      </c>
      <c r="L2083" s="4">
        <v>139.10755648328794</v>
      </c>
      <c r="M2083" s="4">
        <v>71.934237916566161</v>
      </c>
      <c r="R2083" t="s">
        <v>5090</v>
      </c>
      <c r="S2083">
        <v>0.48921698899999999</v>
      </c>
      <c r="T2083">
        <v>3.6188627000000001E-2</v>
      </c>
      <c r="U2083">
        <v>0.935358472</v>
      </c>
      <c r="V2083">
        <v>0.117157913</v>
      </c>
      <c r="W2083">
        <v>2.2035216E-2</v>
      </c>
      <c r="X2083">
        <v>0.30911880400000002</v>
      </c>
      <c r="AT2083" t="s">
        <v>5090</v>
      </c>
      <c r="AU2083">
        <f t="shared" si="226"/>
        <v>3.6267094240760073E-10</v>
      </c>
      <c r="AV2083">
        <f t="shared" si="227"/>
        <v>3.5770258061710236E-11</v>
      </c>
      <c r="AW2083">
        <f t="shared" si="228"/>
        <v>9.6474260217711055E-10</v>
      </c>
      <c r="AX2083">
        <f t="shared" si="229"/>
        <v>1.3234682919996296E-10</v>
      </c>
      <c r="AY2083">
        <f t="shared" si="230"/>
        <v>2.7512174657833559E-11</v>
      </c>
      <c r="AZ2083">
        <f t="shared" si="231"/>
        <v>3.055451479495817E-10</v>
      </c>
      <c r="BA2083">
        <f t="shared" si="232"/>
        <v>0</v>
      </c>
    </row>
    <row r="2084" spans="1:53" x14ac:dyDescent="0.3">
      <c r="A2084" s="3" t="s">
        <v>10336</v>
      </c>
      <c r="B2084" s="3" t="s">
        <v>30104</v>
      </c>
      <c r="C2084" s="6" t="s">
        <v>6460</v>
      </c>
      <c r="D2084" s="3">
        <v>1</v>
      </c>
      <c r="E2084" s="3">
        <v>72.849999999999994</v>
      </c>
      <c r="F2084" s="3">
        <v>13144.90646</v>
      </c>
      <c r="G2084" s="4">
        <v>40.223146250054427</v>
      </c>
      <c r="H2084" s="4">
        <v>7.3742369408394453</v>
      </c>
      <c r="I2084" s="4">
        <v>40.248048986998818</v>
      </c>
      <c r="J2084" s="4">
        <v>29.440130966044741</v>
      </c>
      <c r="K2084" s="4">
        <v>30.934859370942519</v>
      </c>
      <c r="L2084" s="4">
        <v>33.803859740435968</v>
      </c>
      <c r="M2084" s="4">
        <v>50.278240469783242</v>
      </c>
      <c r="R2084" t="s">
        <v>5157</v>
      </c>
      <c r="S2084">
        <v>54.515814611692889</v>
      </c>
      <c r="T2084">
        <v>21.123749730671531</v>
      </c>
      <c r="U2084">
        <v>26.361120052710458</v>
      </c>
      <c r="V2084">
        <v>23.992176230401675</v>
      </c>
      <c r="W2084">
        <v>16.399208836147331</v>
      </c>
      <c r="X2084">
        <v>28.393201950873731</v>
      </c>
      <c r="Y2084">
        <v>44.134301949445032</v>
      </c>
      <c r="AT2084" t="s">
        <v>5157</v>
      </c>
      <c r="AU2084">
        <f t="shared" si="226"/>
        <v>4.0414176747530548E-8</v>
      </c>
      <c r="AV2084">
        <f t="shared" si="227"/>
        <v>2.0879542600417057E-8</v>
      </c>
      <c r="AW2084">
        <f t="shared" si="228"/>
        <v>2.7189250236411068E-8</v>
      </c>
      <c r="AX2084">
        <f t="shared" si="229"/>
        <v>2.7102637529062008E-8</v>
      </c>
      <c r="AY2084">
        <f t="shared" si="230"/>
        <v>2.0475310872848843E-8</v>
      </c>
      <c r="AZ2084">
        <f t="shared" si="231"/>
        <v>2.806495424601237E-8</v>
      </c>
      <c r="BA2084">
        <f t="shared" si="232"/>
        <v>4.1830675377436218E-8</v>
      </c>
    </row>
    <row r="2085" spans="1:53" x14ac:dyDescent="0.3">
      <c r="A2085" s="3" t="s">
        <v>10930</v>
      </c>
      <c r="B2085" s="3" t="s">
        <v>30105</v>
      </c>
      <c r="C2085" s="6" t="s">
        <v>6970</v>
      </c>
      <c r="D2085" s="3">
        <v>1</v>
      </c>
      <c r="E2085" s="3">
        <v>91.56</v>
      </c>
      <c r="F2085" s="3">
        <v>17496.461090000001</v>
      </c>
      <c r="G2085" s="4">
        <v>14.034143530499755</v>
      </c>
      <c r="H2085" s="4">
        <v>19.758231524240898</v>
      </c>
      <c r="I2085" s="4">
        <v>5.4466167926235025</v>
      </c>
      <c r="J2085" s="4">
        <v>16.796655307760592</v>
      </c>
      <c r="K2085" s="4">
        <v>376.07406176880778</v>
      </c>
      <c r="L2085" s="4">
        <v>276.52036160092183</v>
      </c>
      <c r="M2085" s="4">
        <v>326.41405113491601</v>
      </c>
      <c r="R2085" t="s">
        <v>7536</v>
      </c>
      <c r="AT2085" t="s">
        <v>7536</v>
      </c>
      <c r="AU2085">
        <f t="shared" si="226"/>
        <v>0</v>
      </c>
      <c r="AV2085">
        <f t="shared" si="227"/>
        <v>0</v>
      </c>
      <c r="AW2085">
        <f t="shared" si="228"/>
        <v>0</v>
      </c>
      <c r="AX2085">
        <f t="shared" si="229"/>
        <v>0</v>
      </c>
      <c r="AY2085">
        <f t="shared" si="230"/>
        <v>0</v>
      </c>
      <c r="AZ2085">
        <f t="shared" si="231"/>
        <v>0</v>
      </c>
      <c r="BA2085">
        <f t="shared" si="232"/>
        <v>0</v>
      </c>
    </row>
    <row r="2086" spans="1:53" x14ac:dyDescent="0.3">
      <c r="A2086" s="3" t="s">
        <v>11306</v>
      </c>
      <c r="B2086" s="3" t="s">
        <v>30106</v>
      </c>
      <c r="C2086" s="6" t="s">
        <v>6992</v>
      </c>
      <c r="D2086" s="3">
        <v>1</v>
      </c>
      <c r="E2086" s="3">
        <v>37.090000000000003</v>
      </c>
      <c r="F2086" s="3">
        <v>28753.60686</v>
      </c>
      <c r="G2086" s="4">
        <v>9.2525971633410133</v>
      </c>
      <c r="H2086" s="4">
        <v>8.1975503985766309</v>
      </c>
      <c r="I2086" s="4">
        <v>9.0507525063593288</v>
      </c>
      <c r="J2086" s="4">
        <v>3.1424707279167303</v>
      </c>
      <c r="K2086" s="4">
        <v>8.436811933523904</v>
      </c>
      <c r="L2086" s="4">
        <v>3.6860273691384693</v>
      </c>
      <c r="M2086" s="4">
        <v>4.8074510454716437</v>
      </c>
      <c r="R2086" t="s">
        <v>23668</v>
      </c>
      <c r="S2086">
        <v>1782.1321655382033</v>
      </c>
      <c r="T2086">
        <v>1530.0417610477259</v>
      </c>
      <c r="U2086">
        <v>2406.9253956797702</v>
      </c>
      <c r="V2086">
        <v>3229.9702468639748</v>
      </c>
      <c r="W2086">
        <v>1884.1676909493292</v>
      </c>
      <c r="X2086">
        <v>3548.7195754988052</v>
      </c>
      <c r="Y2086">
        <v>2417.7910707452961</v>
      </c>
      <c r="AT2086" t="s">
        <v>23668</v>
      </c>
      <c r="AU2086">
        <f t="shared" si="226"/>
        <v>1.3211469889706518E-6</v>
      </c>
      <c r="AV2086">
        <f t="shared" si="227"/>
        <v>1.5123532771185475E-6</v>
      </c>
      <c r="AW2086">
        <f t="shared" si="228"/>
        <v>2.4825385549875822E-6</v>
      </c>
      <c r="AX2086">
        <f t="shared" si="229"/>
        <v>3.6487191486815633E-6</v>
      </c>
      <c r="AY2086">
        <f t="shared" si="230"/>
        <v>2.352486610435083E-6</v>
      </c>
      <c r="AZ2086">
        <f t="shared" si="231"/>
        <v>3.5076935912554813E-6</v>
      </c>
      <c r="BA2086">
        <f t="shared" si="232"/>
        <v>2.2915924562863094E-6</v>
      </c>
    </row>
    <row r="2087" spans="1:53" x14ac:dyDescent="0.3">
      <c r="A2087" s="3" t="s">
        <v>11502</v>
      </c>
      <c r="B2087" s="3" t="s">
        <v>30107</v>
      </c>
      <c r="C2087" s="6" t="s">
        <v>7006</v>
      </c>
      <c r="D2087" s="3">
        <v>1</v>
      </c>
      <c r="E2087" s="3">
        <v>34.97</v>
      </c>
      <c r="F2087" s="3">
        <v>60293.830170000001</v>
      </c>
      <c r="G2087" s="4">
        <v>7.7575224619684082E-3</v>
      </c>
      <c r="H2087" s="4">
        <v>0.23861221115042253</v>
      </c>
      <c r="I2087" s="4">
        <v>7.3261165106624591E-3</v>
      </c>
      <c r="J2087" s="4">
        <v>0.63433233691156821</v>
      </c>
      <c r="K2087" s="4">
        <v>6.0483477875084108E-3</v>
      </c>
      <c r="L2087" s="4">
        <v>7.0789957571698349E-3</v>
      </c>
      <c r="M2087" s="4">
        <v>8.1566539404457315E-3</v>
      </c>
      <c r="R2087" t="s">
        <v>7537</v>
      </c>
      <c r="S2087">
        <v>0.74926286001730513</v>
      </c>
      <c r="T2087">
        <v>0.43410319735104141</v>
      </c>
      <c r="U2087">
        <v>0.26424404512233585</v>
      </c>
      <c r="V2087">
        <v>4.6307913816087405</v>
      </c>
      <c r="W2087">
        <v>0.40997251529623757</v>
      </c>
      <c r="X2087">
        <v>0.34501727691917444</v>
      </c>
      <c r="Y2087">
        <v>0.25722518329811933</v>
      </c>
      <c r="AT2087" t="s">
        <v>7537</v>
      </c>
      <c r="AU2087">
        <f t="shared" si="226"/>
        <v>5.5545059485554836E-10</v>
      </c>
      <c r="AV2087">
        <f t="shared" si="227"/>
        <v>4.2908462359349198E-10</v>
      </c>
      <c r="AW2087">
        <f t="shared" si="228"/>
        <v>2.7254522766660534E-10</v>
      </c>
      <c r="AX2087">
        <f t="shared" si="229"/>
        <v>5.2311494831973697E-9</v>
      </c>
      <c r="AY2087">
        <f t="shared" si="230"/>
        <v>5.118731509480747E-10</v>
      </c>
      <c r="AZ2087">
        <f t="shared" si="231"/>
        <v>3.4102860633942849E-10</v>
      </c>
      <c r="BA2087">
        <f t="shared" si="232"/>
        <v>2.4379910106588782E-10</v>
      </c>
    </row>
    <row r="2088" spans="1:53" x14ac:dyDescent="0.3">
      <c r="A2088" s="3" t="s">
        <v>13580</v>
      </c>
      <c r="B2088" s="3" t="s">
        <v>30108</v>
      </c>
      <c r="C2088" s="6" t="s">
        <v>7143</v>
      </c>
      <c r="D2088" s="3">
        <v>1</v>
      </c>
      <c r="E2088" s="3">
        <v>111.08</v>
      </c>
      <c r="F2088" s="3">
        <v>10376.463530000001</v>
      </c>
      <c r="G2088" s="4">
        <v>69.611322702250675</v>
      </c>
      <c r="H2088" s="4">
        <v>46.149767031292122</v>
      </c>
      <c r="I2088" s="4">
        <v>58.882936582092093</v>
      </c>
      <c r="J2088" s="4">
        <v>74.964692701985754</v>
      </c>
      <c r="K2088" s="4">
        <v>2.792380106957518</v>
      </c>
      <c r="L2088" s="4">
        <v>9.215751713728757</v>
      </c>
      <c r="M2088" s="4">
        <v>7.5076818450326428</v>
      </c>
      <c r="R2088" t="s">
        <v>5091</v>
      </c>
      <c r="S2088">
        <v>10.35110697</v>
      </c>
      <c r="T2088">
        <v>20.77447282</v>
      </c>
      <c r="U2088">
        <v>15.53341842</v>
      </c>
      <c r="V2088">
        <v>10.81999355</v>
      </c>
      <c r="W2088">
        <v>13.912601909999999</v>
      </c>
      <c r="X2088">
        <v>20.081545250000001</v>
      </c>
      <c r="AT2088" t="s">
        <v>5091</v>
      </c>
      <c r="AU2088">
        <f t="shared" si="226"/>
        <v>7.6735800354058927E-9</v>
      </c>
      <c r="AV2088">
        <f t="shared" si="227"/>
        <v>2.0534303605035503E-8</v>
      </c>
      <c r="AW2088">
        <f t="shared" si="228"/>
        <v>1.6021398165319298E-8</v>
      </c>
      <c r="AX2088">
        <f t="shared" si="229"/>
        <v>1.2222749634559901E-8</v>
      </c>
      <c r="AY2088">
        <f t="shared" si="230"/>
        <v>1.7370645864911367E-8</v>
      </c>
      <c r="AZ2088">
        <f t="shared" si="231"/>
        <v>1.9849386821733015E-8</v>
      </c>
      <c r="BA2088">
        <f t="shared" si="232"/>
        <v>0</v>
      </c>
    </row>
    <row r="2089" spans="1:53" x14ac:dyDescent="0.3">
      <c r="A2089" s="3" t="s">
        <v>15206</v>
      </c>
      <c r="B2089" s="3" t="s">
        <v>30109</v>
      </c>
      <c r="C2089" s="6" t="s">
        <v>7495</v>
      </c>
      <c r="D2089" s="3">
        <v>1</v>
      </c>
      <c r="E2089" s="3">
        <v>96.81</v>
      </c>
      <c r="F2089" s="3">
        <v>37327.34044</v>
      </c>
      <c r="G2089" s="4">
        <v>19.848565682224034</v>
      </c>
      <c r="H2089" s="4">
        <v>13.562609421110389</v>
      </c>
      <c r="I2089" s="4">
        <v>26.305569052895098</v>
      </c>
      <c r="J2089" s="4">
        <v>12.011672995049882</v>
      </c>
      <c r="K2089" s="4">
        <v>29.01337730326242</v>
      </c>
      <c r="L2089" s="4">
        <v>22.30500097845966</v>
      </c>
      <c r="M2089" s="4">
        <v>33.497764885098498</v>
      </c>
      <c r="R2089" t="s">
        <v>5092</v>
      </c>
      <c r="AT2089" t="s">
        <v>5092</v>
      </c>
      <c r="AU2089">
        <f t="shared" si="226"/>
        <v>0</v>
      </c>
      <c r="AV2089">
        <f t="shared" si="227"/>
        <v>0</v>
      </c>
      <c r="AW2089">
        <f t="shared" si="228"/>
        <v>0</v>
      </c>
      <c r="AX2089">
        <f t="shared" si="229"/>
        <v>0</v>
      </c>
      <c r="AY2089">
        <f t="shared" si="230"/>
        <v>0</v>
      </c>
      <c r="AZ2089">
        <f t="shared" si="231"/>
        <v>0</v>
      </c>
      <c r="BA2089">
        <f t="shared" si="232"/>
        <v>0</v>
      </c>
    </row>
    <row r="2090" spans="1:53" x14ac:dyDescent="0.3">
      <c r="A2090" s="3" t="s">
        <v>15321</v>
      </c>
      <c r="B2090" s="3" t="s">
        <v>30110</v>
      </c>
      <c r="C2090" s="6" t="s">
        <v>4907</v>
      </c>
      <c r="D2090" s="3">
        <v>1</v>
      </c>
      <c r="E2090" s="3">
        <v>38.67</v>
      </c>
      <c r="F2090" s="3">
        <v>38057.237359999999</v>
      </c>
      <c r="G2090" s="4">
        <v>3.4984565089152908</v>
      </c>
      <c r="H2090" s="4">
        <v>1.0366491522860792</v>
      </c>
      <c r="I2090" s="4">
        <v>6.983700230219025</v>
      </c>
      <c r="J2090" s="4">
        <v>38.653810415840901</v>
      </c>
      <c r="K2090" s="4">
        <v>0.89064579381594811</v>
      </c>
      <c r="L2090" s="4">
        <v>3.704355474533811</v>
      </c>
      <c r="M2090" s="4">
        <v>2.8834465241721245</v>
      </c>
      <c r="R2090" t="s">
        <v>5094</v>
      </c>
      <c r="AT2090" t="s">
        <v>5094</v>
      </c>
      <c r="AU2090">
        <f t="shared" si="226"/>
        <v>0</v>
      </c>
      <c r="AV2090">
        <f t="shared" si="227"/>
        <v>0</v>
      </c>
      <c r="AW2090">
        <f t="shared" si="228"/>
        <v>0</v>
      </c>
      <c r="AX2090">
        <f t="shared" si="229"/>
        <v>0</v>
      </c>
      <c r="AY2090">
        <f t="shared" si="230"/>
        <v>0</v>
      </c>
      <c r="AZ2090">
        <f t="shared" si="231"/>
        <v>0</v>
      </c>
      <c r="BA2090">
        <f t="shared" si="232"/>
        <v>0</v>
      </c>
    </row>
    <row r="2091" spans="1:53" x14ac:dyDescent="0.3">
      <c r="A2091" s="3" t="s">
        <v>20743</v>
      </c>
      <c r="B2091" s="3" t="s">
        <v>30111</v>
      </c>
      <c r="C2091" s="6" t="s">
        <v>4473</v>
      </c>
      <c r="D2091" s="3">
        <v>1</v>
      </c>
      <c r="E2091" s="3">
        <v>75.23</v>
      </c>
      <c r="F2091" s="3">
        <v>58883.017419999996</v>
      </c>
      <c r="G2091" s="4">
        <v>0.56471089995383428</v>
      </c>
      <c r="H2091" s="4">
        <v>0.87241909105149362</v>
      </c>
      <c r="I2091" s="4">
        <v>2.2907095885848028</v>
      </c>
      <c r="J2091" s="4">
        <v>1.4048991331026019</v>
      </c>
      <c r="K2091" s="4">
        <v>0.67267411608368266</v>
      </c>
      <c r="L2091" s="4">
        <v>1.2090483606489344</v>
      </c>
      <c r="M2091" s="4">
        <v>3.5369741567384652</v>
      </c>
      <c r="R2091" t="s">
        <v>5096</v>
      </c>
      <c r="AT2091" t="s">
        <v>5096</v>
      </c>
      <c r="AU2091">
        <f t="shared" si="226"/>
        <v>0</v>
      </c>
      <c r="AV2091">
        <f t="shared" si="227"/>
        <v>0</v>
      </c>
      <c r="AW2091">
        <f t="shared" si="228"/>
        <v>0</v>
      </c>
      <c r="AX2091">
        <f t="shared" si="229"/>
        <v>0</v>
      </c>
      <c r="AY2091">
        <f t="shared" si="230"/>
        <v>0</v>
      </c>
      <c r="AZ2091">
        <f t="shared" si="231"/>
        <v>0</v>
      </c>
      <c r="BA2091">
        <f t="shared" si="232"/>
        <v>0</v>
      </c>
    </row>
    <row r="2092" spans="1:53" x14ac:dyDescent="0.3">
      <c r="A2092" s="3" t="s">
        <v>16312</v>
      </c>
      <c r="B2092" s="3" t="s">
        <v>30112</v>
      </c>
      <c r="C2092" s="6" t="s">
        <v>2954</v>
      </c>
      <c r="D2092" s="3">
        <v>1</v>
      </c>
      <c r="E2092" s="3">
        <v>25.66</v>
      </c>
      <c r="F2092" s="3">
        <v>17877.461520000001</v>
      </c>
      <c r="G2092" s="4">
        <v>8.2494023477709266</v>
      </c>
      <c r="H2092" s="4">
        <v>6.5165237292118698</v>
      </c>
      <c r="I2092" s="4">
        <v>11.587061863248303</v>
      </c>
      <c r="J2092" s="4">
        <v>12.643361028650572</v>
      </c>
      <c r="K2092" s="4">
        <v>9.0547387636352727</v>
      </c>
      <c r="L2092" s="4">
        <v>7.6547213380081578</v>
      </c>
      <c r="M2092" s="4">
        <v>10.229356060078015</v>
      </c>
      <c r="R2092" t="s">
        <v>5098</v>
      </c>
      <c r="S2092">
        <v>94.882275160000006</v>
      </c>
      <c r="T2092">
        <v>52.828490930000001</v>
      </c>
      <c r="U2092">
        <v>82.506934810000004</v>
      </c>
      <c r="V2092">
        <v>68.739573500000006</v>
      </c>
      <c r="W2092">
        <v>34.39545889</v>
      </c>
      <c r="X2092">
        <v>57.391538910000001</v>
      </c>
      <c r="AT2092" t="s">
        <v>5098</v>
      </c>
      <c r="AU2092">
        <f t="shared" si="226"/>
        <v>7.0339021178298624E-8</v>
      </c>
      <c r="AV2092">
        <f t="shared" si="227"/>
        <v>5.2217752101421771E-8</v>
      </c>
      <c r="AW2092">
        <f t="shared" si="228"/>
        <v>8.50988763869951E-8</v>
      </c>
      <c r="AX2092">
        <f t="shared" si="229"/>
        <v>7.7651302932332019E-8</v>
      </c>
      <c r="AY2092">
        <f t="shared" si="230"/>
        <v>4.2944615220382413E-8</v>
      </c>
      <c r="AZ2092">
        <f t="shared" si="231"/>
        <v>5.6728047664515818E-8</v>
      </c>
      <c r="BA2092">
        <f t="shared" si="232"/>
        <v>0</v>
      </c>
    </row>
    <row r="2093" spans="1:53" x14ac:dyDescent="0.3">
      <c r="A2093" s="3" t="s">
        <v>13530</v>
      </c>
      <c r="B2093" s="3" t="s">
        <v>30113</v>
      </c>
      <c r="C2093" s="6" t="s">
        <v>4743</v>
      </c>
      <c r="D2093" s="3">
        <v>1</v>
      </c>
      <c r="E2093" s="3">
        <v>61.56</v>
      </c>
      <c r="F2093" s="3">
        <v>8649.3959599999998</v>
      </c>
      <c r="G2093" s="4">
        <v>258.37094439999998</v>
      </c>
      <c r="H2093" s="4">
        <v>198.7599864</v>
      </c>
      <c r="I2093" s="4">
        <v>198.07683180000001</v>
      </c>
      <c r="J2093" s="4">
        <v>296.87092489999998</v>
      </c>
      <c r="K2093" s="4">
        <v>62.536484940000001</v>
      </c>
      <c r="L2093" s="4">
        <v>179.2105224</v>
      </c>
      <c r="M2093" s="4" t="s">
        <v>30021</v>
      </c>
      <c r="R2093" t="s">
        <v>4341</v>
      </c>
      <c r="AT2093" t="s">
        <v>4341</v>
      </c>
      <c r="AU2093">
        <f t="shared" si="226"/>
        <v>0</v>
      </c>
      <c r="AV2093">
        <f t="shared" si="227"/>
        <v>0</v>
      </c>
      <c r="AW2093">
        <f t="shared" si="228"/>
        <v>0</v>
      </c>
      <c r="AX2093">
        <f t="shared" si="229"/>
        <v>0</v>
      </c>
      <c r="AY2093">
        <f t="shared" si="230"/>
        <v>0</v>
      </c>
      <c r="AZ2093">
        <f t="shared" si="231"/>
        <v>0</v>
      </c>
      <c r="BA2093">
        <f t="shared" si="232"/>
        <v>0</v>
      </c>
    </row>
    <row r="2094" spans="1:53" x14ac:dyDescent="0.3">
      <c r="A2094" s="3" t="s">
        <v>14260</v>
      </c>
      <c r="B2094" s="3" t="s">
        <v>30114</v>
      </c>
      <c r="C2094" s="6" t="s">
        <v>7381</v>
      </c>
      <c r="D2094" s="3">
        <v>1</v>
      </c>
      <c r="E2094" s="3">
        <v>63.45</v>
      </c>
      <c r="F2094" s="3">
        <v>15772.20615</v>
      </c>
      <c r="G2094" s="4">
        <v>4.6924781169263881</v>
      </c>
      <c r="H2094" s="4">
        <v>9.6671223120460024</v>
      </c>
      <c r="I2094" s="4">
        <v>7.4212246287455006</v>
      </c>
      <c r="J2094" s="4">
        <v>6.6025979715733802</v>
      </c>
      <c r="K2094" s="4">
        <v>10.555477103612464</v>
      </c>
      <c r="L2094" s="4">
        <v>13.700470675068406</v>
      </c>
      <c r="M2094" s="4">
        <v>13.093249776368419</v>
      </c>
      <c r="R2094" t="s">
        <v>5100</v>
      </c>
      <c r="S2094">
        <v>1509.8312194532002</v>
      </c>
      <c r="T2094">
        <v>818.41395092472601</v>
      </c>
      <c r="U2094">
        <v>1257.1154242231146</v>
      </c>
      <c r="V2094">
        <v>911.10153655851582</v>
      </c>
      <c r="W2094">
        <v>815.50187148992347</v>
      </c>
      <c r="X2094">
        <v>1114.8839650865848</v>
      </c>
      <c r="Y2094">
        <v>1479.4988402253948</v>
      </c>
      <c r="AT2094" t="s">
        <v>5100</v>
      </c>
      <c r="AU2094">
        <f t="shared" si="226"/>
        <v>1.119282288938476E-6</v>
      </c>
      <c r="AV2094">
        <f t="shared" si="227"/>
        <v>8.0895244314964772E-7</v>
      </c>
      <c r="AW2094">
        <f t="shared" si="228"/>
        <v>1.2966074953154321E-6</v>
      </c>
      <c r="AX2094">
        <f t="shared" si="229"/>
        <v>1.0292211286038672E-6</v>
      </c>
      <c r="AY2094">
        <f t="shared" si="230"/>
        <v>1.0181987742811741E-6</v>
      </c>
      <c r="AZ2094">
        <f t="shared" si="231"/>
        <v>1.1019950312016502E-6</v>
      </c>
      <c r="BA2094">
        <f t="shared" si="232"/>
        <v>1.4022751685900423E-6</v>
      </c>
    </row>
    <row r="2095" spans="1:53" x14ac:dyDescent="0.3">
      <c r="A2095" s="3" t="s">
        <v>11067</v>
      </c>
      <c r="B2095" s="3" t="s">
        <v>30115</v>
      </c>
      <c r="C2095" s="6" t="s">
        <v>6528</v>
      </c>
      <c r="D2095" s="3">
        <v>1</v>
      </c>
      <c r="E2095" s="3">
        <v>93.73</v>
      </c>
      <c r="F2095" s="3">
        <v>25766.062809999999</v>
      </c>
      <c r="G2095" s="4">
        <v>0.49440824915997333</v>
      </c>
      <c r="H2095" s="4">
        <v>11.977267767184458</v>
      </c>
      <c r="I2095" s="4">
        <v>7.2823645671308803</v>
      </c>
      <c r="J2095" s="4">
        <v>4.2727554322863739</v>
      </c>
      <c r="K2095" s="4">
        <v>1.7547405618056306</v>
      </c>
      <c r="L2095" s="4">
        <v>4.1861221076956836</v>
      </c>
      <c r="M2095" s="4">
        <v>2.5336121345341471</v>
      </c>
      <c r="R2095" t="s">
        <v>5101</v>
      </c>
      <c r="AT2095" t="s">
        <v>5101</v>
      </c>
      <c r="AU2095">
        <f t="shared" si="226"/>
        <v>0</v>
      </c>
      <c r="AV2095">
        <f t="shared" si="227"/>
        <v>0</v>
      </c>
      <c r="AW2095">
        <f t="shared" si="228"/>
        <v>0</v>
      </c>
      <c r="AX2095">
        <f t="shared" si="229"/>
        <v>0</v>
      </c>
      <c r="AY2095">
        <f t="shared" si="230"/>
        <v>0</v>
      </c>
      <c r="AZ2095">
        <f t="shared" si="231"/>
        <v>0</v>
      </c>
      <c r="BA2095">
        <f t="shared" si="232"/>
        <v>0</v>
      </c>
    </row>
    <row r="2096" spans="1:53" x14ac:dyDescent="0.3">
      <c r="A2096" s="3" t="s">
        <v>15184</v>
      </c>
      <c r="B2096" s="3" t="s">
        <v>30116</v>
      </c>
      <c r="C2096" s="6" t="s">
        <v>5835</v>
      </c>
      <c r="D2096" s="3">
        <v>1</v>
      </c>
      <c r="E2096" s="3">
        <v>49.91</v>
      </c>
      <c r="F2096" s="3">
        <v>25870.071</v>
      </c>
      <c r="G2096" s="4">
        <v>1.6740940600000001</v>
      </c>
      <c r="H2096" s="4">
        <v>0.464525242</v>
      </c>
      <c r="I2096" s="4">
        <v>0</v>
      </c>
      <c r="J2096" s="4">
        <v>0</v>
      </c>
      <c r="K2096" s="4">
        <v>0.41793762200000001</v>
      </c>
      <c r="L2096" s="4">
        <v>0.53082142399999999</v>
      </c>
      <c r="M2096" s="4" t="s">
        <v>30021</v>
      </c>
      <c r="R2096" t="s">
        <v>3747</v>
      </c>
      <c r="S2096">
        <v>20176.320127433853</v>
      </c>
      <c r="T2096">
        <v>9904.4808459886863</v>
      </c>
      <c r="U2096">
        <v>15540.425272831724</v>
      </c>
      <c r="V2096">
        <v>11374.986516131514</v>
      </c>
      <c r="W2096">
        <v>8091.6090092997656</v>
      </c>
      <c r="X2096">
        <v>12510.140806897331</v>
      </c>
      <c r="Y2096">
        <v>17457.074719328575</v>
      </c>
      <c r="AT2096" t="s">
        <v>3747</v>
      </c>
      <c r="AU2096">
        <f t="shared" si="226"/>
        <v>1.4957299520384968E-5</v>
      </c>
      <c r="AV2096">
        <f t="shared" si="227"/>
        <v>9.7899772718175076E-6</v>
      </c>
      <c r="AW2096">
        <f t="shared" si="228"/>
        <v>1.6028625137262468E-5</v>
      </c>
      <c r="AX2096">
        <f t="shared" si="229"/>
        <v>1.2849694562264343E-5</v>
      </c>
      <c r="AY2096">
        <f t="shared" si="230"/>
        <v>1.0102817250657074E-5</v>
      </c>
      <c r="AZ2096">
        <f t="shared" si="231"/>
        <v>1.2365513757983951E-5</v>
      </c>
      <c r="BA2096">
        <f t="shared" si="232"/>
        <v>1.6545888195090496E-5</v>
      </c>
    </row>
    <row r="2097" spans="1:53" x14ac:dyDescent="0.3">
      <c r="A2097" s="3" t="s">
        <v>22328</v>
      </c>
      <c r="B2097" s="3" t="s">
        <v>30117</v>
      </c>
      <c r="C2097" s="6" t="s">
        <v>5608</v>
      </c>
      <c r="D2097" s="3">
        <v>1</v>
      </c>
      <c r="E2097" s="3">
        <v>58.3</v>
      </c>
      <c r="F2097" s="3">
        <v>27552.895799999998</v>
      </c>
      <c r="G2097" s="4">
        <v>158.94278990064919</v>
      </c>
      <c r="H2097" s="4">
        <v>93.648380591639025</v>
      </c>
      <c r="I2097" s="4">
        <v>142.47110923620076</v>
      </c>
      <c r="J2097" s="4">
        <v>89.371163123525676</v>
      </c>
      <c r="K2097" s="4">
        <v>69.430143301861605</v>
      </c>
      <c r="L2097" s="4">
        <v>92.387198870891538</v>
      </c>
      <c r="M2097" s="4">
        <v>113.02719504862459</v>
      </c>
      <c r="R2097" t="s">
        <v>5103</v>
      </c>
      <c r="S2097">
        <v>832.64866466799481</v>
      </c>
      <c r="T2097">
        <v>480.13384513535908</v>
      </c>
      <c r="U2097">
        <v>665.55335795428607</v>
      </c>
      <c r="V2097">
        <v>571.42129298565158</v>
      </c>
      <c r="W2097">
        <v>610.59005280329484</v>
      </c>
      <c r="X2097">
        <v>774.31956909509006</v>
      </c>
      <c r="Y2097">
        <v>853.19512951504259</v>
      </c>
      <c r="AT2097" t="s">
        <v>5103</v>
      </c>
      <c r="AU2097">
        <f t="shared" si="226"/>
        <v>6.1726694432022668E-7</v>
      </c>
      <c r="AV2097">
        <f t="shared" si="227"/>
        <v>4.7458312095269638E-7</v>
      </c>
      <c r="AW2097">
        <f t="shared" si="228"/>
        <v>6.864616055356923E-7</v>
      </c>
      <c r="AX2097">
        <f t="shared" si="229"/>
        <v>6.455031019884591E-7</v>
      </c>
      <c r="AY2097">
        <f t="shared" si="230"/>
        <v>7.6235513992965E-7</v>
      </c>
      <c r="AZ2097">
        <f t="shared" si="231"/>
        <v>7.6536782699060798E-7</v>
      </c>
      <c r="BA2097">
        <f t="shared" si="232"/>
        <v>8.0866190060591131E-7</v>
      </c>
    </row>
    <row r="2098" spans="1:53" x14ac:dyDescent="0.3">
      <c r="A2098" s="3" t="s">
        <v>22901</v>
      </c>
      <c r="B2098" s="3" t="s">
        <v>30118</v>
      </c>
      <c r="C2098" s="6" t="s">
        <v>5172</v>
      </c>
      <c r="D2098" s="3">
        <v>1</v>
      </c>
      <c r="E2098" s="3">
        <v>89.87</v>
      </c>
      <c r="F2098" s="3">
        <v>25266.649850000002</v>
      </c>
      <c r="G2098" s="4">
        <v>65.62961580877392</v>
      </c>
      <c r="H2098" s="4">
        <v>8.9506365493629705</v>
      </c>
      <c r="I2098" s="4">
        <v>33.099679576848295</v>
      </c>
      <c r="J2098" s="4">
        <v>29.793242433538495</v>
      </c>
      <c r="K2098" s="4">
        <v>18.570528620352562</v>
      </c>
      <c r="L2098" s="4">
        <v>25.872546433348756</v>
      </c>
      <c r="M2098" s="4">
        <v>34.895373458769264</v>
      </c>
      <c r="R2098" t="s">
        <v>5099</v>
      </c>
      <c r="S2098">
        <v>298.77601284143373</v>
      </c>
      <c r="T2098">
        <v>150.89584395016064</v>
      </c>
      <c r="U2098">
        <v>227.1835201230048</v>
      </c>
      <c r="V2098">
        <v>226.51497674112093</v>
      </c>
      <c r="W2098">
        <v>177.59120362160928</v>
      </c>
      <c r="X2098">
        <v>216.57721790329765</v>
      </c>
      <c r="Y2098">
        <v>262.52605890583078</v>
      </c>
      <c r="AT2098" t="s">
        <v>5099</v>
      </c>
      <c r="AU2098">
        <f t="shared" si="226"/>
        <v>2.2149144568237425E-7</v>
      </c>
      <c r="AV2098">
        <f t="shared" si="227"/>
        <v>1.4915136953211306E-7</v>
      </c>
      <c r="AW2098">
        <f t="shared" si="228"/>
        <v>2.3432045246415814E-7</v>
      </c>
      <c r="AX2098">
        <f t="shared" si="229"/>
        <v>2.5588146946583722E-7</v>
      </c>
      <c r="AY2098">
        <f t="shared" si="230"/>
        <v>2.217323493326591E-7</v>
      </c>
      <c r="AZ2098">
        <f t="shared" si="231"/>
        <v>2.1407341523866623E-7</v>
      </c>
      <c r="BA2098">
        <f t="shared" si="232"/>
        <v>2.488232930654881E-7</v>
      </c>
    </row>
    <row r="2099" spans="1:53" x14ac:dyDescent="0.3">
      <c r="A2099" s="3" t="s">
        <v>16820</v>
      </c>
      <c r="B2099" s="3" t="s">
        <v>30119</v>
      </c>
      <c r="C2099" s="6" t="s">
        <v>7714</v>
      </c>
      <c r="D2099" s="3">
        <v>1</v>
      </c>
      <c r="E2099" s="3">
        <v>49.38</v>
      </c>
      <c r="F2099" s="3">
        <v>24821.445599999999</v>
      </c>
      <c r="G2099" s="4">
        <v>50.945591755076592</v>
      </c>
      <c r="H2099" s="4">
        <v>42.420323161783521</v>
      </c>
      <c r="I2099" s="4">
        <v>40.209426584468666</v>
      </c>
      <c r="J2099" s="4">
        <v>16.939185069143981</v>
      </c>
      <c r="K2099" s="4">
        <v>24.192277207362316</v>
      </c>
      <c r="L2099" s="4">
        <v>0.68655944490456611</v>
      </c>
      <c r="M2099" s="4">
        <v>1.9818433806243325E-2</v>
      </c>
      <c r="R2099" t="s">
        <v>5104</v>
      </c>
      <c r="S2099">
        <v>24.015101692880876</v>
      </c>
      <c r="T2099">
        <v>27.18977969774317</v>
      </c>
      <c r="U2099">
        <v>36.337760519659412</v>
      </c>
      <c r="V2099">
        <v>36.253947582273945</v>
      </c>
      <c r="W2099">
        <v>24.477071678002712</v>
      </c>
      <c r="X2099">
        <v>34.728401731643814</v>
      </c>
      <c r="Y2099">
        <v>54.695012044588964</v>
      </c>
      <c r="AT2099" t="s">
        <v>5104</v>
      </c>
      <c r="AU2099">
        <f t="shared" si="226"/>
        <v>1.7803101198048284E-8</v>
      </c>
      <c r="AV2099">
        <f t="shared" si="227"/>
        <v>2.6875444498884225E-8</v>
      </c>
      <c r="AW2099">
        <f t="shared" si="228"/>
        <v>3.7479305197360618E-8</v>
      </c>
      <c r="AX2099">
        <f t="shared" si="229"/>
        <v>4.0954083984883034E-8</v>
      </c>
      <c r="AY2099">
        <f t="shared" si="230"/>
        <v>3.0560965280191574E-8</v>
      </c>
      <c r="AZ2099">
        <f t="shared" si="231"/>
        <v>3.4326914143817723E-8</v>
      </c>
      <c r="BA2099">
        <f t="shared" si="232"/>
        <v>5.184016043174179E-8</v>
      </c>
    </row>
    <row r="2100" spans="1:53" x14ac:dyDescent="0.3">
      <c r="A2100" s="3" t="s">
        <v>18583</v>
      </c>
      <c r="B2100" s="3" t="s">
        <v>30120</v>
      </c>
      <c r="C2100" s="6" t="s">
        <v>5248</v>
      </c>
      <c r="D2100" s="3">
        <v>1</v>
      </c>
      <c r="E2100" s="3">
        <v>31.34</v>
      </c>
      <c r="F2100" s="3">
        <v>21609.746930000001</v>
      </c>
      <c r="G2100" s="4">
        <v>23.141883782319987</v>
      </c>
      <c r="H2100" s="4">
        <v>45.108934197634809</v>
      </c>
      <c r="I2100" s="4">
        <v>36.858709995441338</v>
      </c>
      <c r="J2100" s="4">
        <v>31.814412010867411</v>
      </c>
      <c r="K2100" s="4">
        <v>47.239410331314602</v>
      </c>
      <c r="L2100" s="4">
        <v>36.892100599058203</v>
      </c>
      <c r="M2100" s="4">
        <v>43.674318992434692</v>
      </c>
      <c r="R2100" t="s">
        <v>8240</v>
      </c>
      <c r="AT2100" t="s">
        <v>8240</v>
      </c>
      <c r="AU2100">
        <f t="shared" si="226"/>
        <v>0</v>
      </c>
      <c r="AV2100">
        <f t="shared" si="227"/>
        <v>0</v>
      </c>
      <c r="AW2100">
        <f t="shared" si="228"/>
        <v>0</v>
      </c>
      <c r="AX2100">
        <f t="shared" si="229"/>
        <v>0</v>
      </c>
      <c r="AY2100">
        <f t="shared" si="230"/>
        <v>0</v>
      </c>
      <c r="AZ2100">
        <f t="shared" si="231"/>
        <v>0</v>
      </c>
      <c r="BA2100">
        <f t="shared" si="232"/>
        <v>0</v>
      </c>
    </row>
    <row r="2101" spans="1:53" x14ac:dyDescent="0.3">
      <c r="A2101" s="3" t="s">
        <v>18978</v>
      </c>
      <c r="B2101" s="3" t="s">
        <v>30121</v>
      </c>
      <c r="C2101" s="6" t="s">
        <v>5922</v>
      </c>
      <c r="D2101" s="3">
        <v>1</v>
      </c>
      <c r="E2101" s="3">
        <v>38.35</v>
      </c>
      <c r="F2101" s="3">
        <v>37213.820310000003</v>
      </c>
      <c r="G2101" s="4">
        <v>10.108558320933058</v>
      </c>
      <c r="H2101" s="4">
        <v>6.1155779616199641</v>
      </c>
      <c r="I2101" s="4">
        <v>8.9108518477154686</v>
      </c>
      <c r="J2101" s="4">
        <v>11.0058697209003</v>
      </c>
      <c r="K2101" s="4">
        <v>6.8547687920072811</v>
      </c>
      <c r="L2101" s="4">
        <v>9.8194582692295782</v>
      </c>
      <c r="M2101" s="4">
        <v>14.285794505783223</v>
      </c>
      <c r="R2101" t="s">
        <v>15896</v>
      </c>
      <c r="AT2101" t="s">
        <v>15896</v>
      </c>
      <c r="AU2101">
        <f t="shared" si="226"/>
        <v>0</v>
      </c>
      <c r="AV2101">
        <f t="shared" si="227"/>
        <v>0</v>
      </c>
      <c r="AW2101">
        <f t="shared" si="228"/>
        <v>0</v>
      </c>
      <c r="AX2101">
        <f t="shared" si="229"/>
        <v>0</v>
      </c>
      <c r="AY2101">
        <f t="shared" si="230"/>
        <v>0</v>
      </c>
      <c r="AZ2101">
        <f t="shared" si="231"/>
        <v>0</v>
      </c>
      <c r="BA2101">
        <f t="shared" si="232"/>
        <v>0</v>
      </c>
    </row>
    <row r="2102" spans="1:53" x14ac:dyDescent="0.3">
      <c r="A2102" s="3" t="s">
        <v>22425</v>
      </c>
      <c r="B2102" s="3" t="s">
        <v>30122</v>
      </c>
      <c r="C2102" s="6" t="s">
        <v>5634</v>
      </c>
      <c r="D2102" s="3">
        <v>1</v>
      </c>
      <c r="E2102" s="3">
        <v>81.14</v>
      </c>
      <c r="F2102" s="3">
        <v>49712.729160000003</v>
      </c>
      <c r="G2102" s="4">
        <v>11.916192135203156</v>
      </c>
      <c r="H2102" s="4">
        <v>8.6215066601295565</v>
      </c>
      <c r="I2102" s="4">
        <v>7.1381510801981456</v>
      </c>
      <c r="J2102" s="4">
        <v>12.974192237935309</v>
      </c>
      <c r="K2102" s="4">
        <v>1.4544516734691739</v>
      </c>
      <c r="L2102" s="4">
        <v>4.0540023683907895</v>
      </c>
      <c r="M2102" s="4">
        <v>3.196391379489631</v>
      </c>
      <c r="R2102" t="s">
        <v>8486</v>
      </c>
      <c r="AT2102" t="s">
        <v>8486</v>
      </c>
      <c r="AU2102">
        <f t="shared" si="226"/>
        <v>0</v>
      </c>
      <c r="AV2102">
        <f t="shared" si="227"/>
        <v>0</v>
      </c>
      <c r="AW2102">
        <f t="shared" si="228"/>
        <v>0</v>
      </c>
      <c r="AX2102">
        <f t="shared" si="229"/>
        <v>0</v>
      </c>
      <c r="AY2102">
        <f t="shared" si="230"/>
        <v>0</v>
      </c>
      <c r="AZ2102">
        <f t="shared" si="231"/>
        <v>0</v>
      </c>
      <c r="BA2102">
        <f t="shared" si="232"/>
        <v>0</v>
      </c>
    </row>
    <row r="2103" spans="1:53" x14ac:dyDescent="0.3">
      <c r="A2103" s="3" t="s">
        <v>17173</v>
      </c>
      <c r="B2103" s="3" t="s">
        <v>30123</v>
      </c>
      <c r="C2103" s="6" t="s">
        <v>4475</v>
      </c>
      <c r="D2103" s="3">
        <v>1</v>
      </c>
      <c r="E2103" s="3">
        <v>90.25</v>
      </c>
      <c r="F2103" s="3">
        <v>27234.44974</v>
      </c>
      <c r="G2103" s="4">
        <v>28.836272189999999</v>
      </c>
      <c r="H2103" s="4">
        <v>7.1587623220000003</v>
      </c>
      <c r="I2103" s="4">
        <v>18.015086960000001</v>
      </c>
      <c r="J2103" s="4">
        <v>13.382822129999999</v>
      </c>
      <c r="K2103" s="4">
        <v>4.8878662540000004</v>
      </c>
      <c r="L2103" s="4">
        <v>13.921869239999999</v>
      </c>
      <c r="M2103" s="4" t="s">
        <v>30021</v>
      </c>
      <c r="R2103" t="s">
        <v>4464</v>
      </c>
      <c r="S2103">
        <v>251.24443084502684</v>
      </c>
      <c r="T2103">
        <v>145.64683303638003</v>
      </c>
      <c r="U2103">
        <v>250.06083799735629</v>
      </c>
      <c r="V2103">
        <v>216.24964899296978</v>
      </c>
      <c r="W2103">
        <v>213.63551179637645</v>
      </c>
      <c r="X2103">
        <v>319.11370943350448</v>
      </c>
      <c r="Y2103">
        <v>274.52627824884701</v>
      </c>
      <c r="AT2103" t="s">
        <v>4464</v>
      </c>
      <c r="AU2103">
        <f t="shared" si="226"/>
        <v>1.8625488598726312E-7</v>
      </c>
      <c r="AV2103">
        <f t="shared" si="227"/>
        <v>1.4396304130527355E-7</v>
      </c>
      <c r="AW2103">
        <f t="shared" si="228"/>
        <v>2.5791645745863126E-7</v>
      </c>
      <c r="AX2103">
        <f t="shared" si="229"/>
        <v>2.4428529517954547E-7</v>
      </c>
      <c r="AY2103">
        <f t="shared" si="230"/>
        <v>2.6673564323842213E-7</v>
      </c>
      <c r="AZ2103">
        <f t="shared" si="231"/>
        <v>3.1542450442969477E-7</v>
      </c>
      <c r="BA2103">
        <f t="shared" si="232"/>
        <v>2.6019715098604042E-7</v>
      </c>
    </row>
    <row r="2104" spans="1:53" x14ac:dyDescent="0.3">
      <c r="A2104" s="3" t="s">
        <v>18769</v>
      </c>
      <c r="B2104" s="3" t="s">
        <v>30124</v>
      </c>
      <c r="C2104" s="6" t="s">
        <v>5855</v>
      </c>
      <c r="D2104" s="3">
        <v>1</v>
      </c>
      <c r="E2104" s="3">
        <v>56.92</v>
      </c>
      <c r="F2104" s="3">
        <v>19452.21443</v>
      </c>
      <c r="G2104" s="4">
        <v>0.53517972000000003</v>
      </c>
      <c r="H2104" s="4">
        <v>0</v>
      </c>
      <c r="I2104" s="4">
        <v>2.9192839999999999E-3</v>
      </c>
      <c r="J2104" s="4">
        <v>6.0859349999999998E-3</v>
      </c>
      <c r="K2104" s="4">
        <v>0.22914119599999999</v>
      </c>
      <c r="L2104" s="4">
        <v>1.1064834859999999</v>
      </c>
      <c r="M2104" s="4" t="s">
        <v>30021</v>
      </c>
      <c r="R2104" t="s">
        <v>5105</v>
      </c>
      <c r="AT2104" t="s">
        <v>5105</v>
      </c>
      <c r="AU2104">
        <f t="shared" si="226"/>
        <v>0</v>
      </c>
      <c r="AV2104">
        <f t="shared" si="227"/>
        <v>0</v>
      </c>
      <c r="AW2104">
        <f t="shared" si="228"/>
        <v>0</v>
      </c>
      <c r="AX2104">
        <f t="shared" si="229"/>
        <v>0</v>
      </c>
      <c r="AY2104">
        <f t="shared" si="230"/>
        <v>0</v>
      </c>
      <c r="AZ2104">
        <f t="shared" si="231"/>
        <v>0</v>
      </c>
      <c r="BA2104">
        <f t="shared" si="232"/>
        <v>0</v>
      </c>
    </row>
    <row r="2105" spans="1:53" x14ac:dyDescent="0.3">
      <c r="A2105" s="3" t="s">
        <v>22911</v>
      </c>
      <c r="B2105" s="3" t="s">
        <v>30125</v>
      </c>
      <c r="C2105" s="6" t="s">
        <v>5726</v>
      </c>
      <c r="D2105" s="3">
        <v>1</v>
      </c>
      <c r="E2105" s="3">
        <v>79.14</v>
      </c>
      <c r="F2105" s="3">
        <v>39788.530769999998</v>
      </c>
      <c r="G2105" s="4">
        <v>4.0735516240000003</v>
      </c>
      <c r="H2105" s="4">
        <v>3.2706769119999999</v>
      </c>
      <c r="I2105" s="4">
        <v>2.1393447079999999</v>
      </c>
      <c r="J2105" s="4">
        <v>0</v>
      </c>
      <c r="K2105" s="4">
        <v>0.92163877900000002</v>
      </c>
      <c r="L2105" s="4">
        <v>2.1954901370000002</v>
      </c>
      <c r="M2105" s="4" t="s">
        <v>30021</v>
      </c>
      <c r="R2105" t="s">
        <v>23669</v>
      </c>
      <c r="AT2105" t="s">
        <v>23669</v>
      </c>
      <c r="AU2105">
        <f t="shared" si="226"/>
        <v>0</v>
      </c>
      <c r="AV2105">
        <f t="shared" si="227"/>
        <v>0</v>
      </c>
      <c r="AW2105">
        <f t="shared" si="228"/>
        <v>0</v>
      </c>
      <c r="AX2105">
        <f t="shared" si="229"/>
        <v>0</v>
      </c>
      <c r="AY2105">
        <f t="shared" si="230"/>
        <v>0</v>
      </c>
      <c r="AZ2105">
        <f t="shared" si="231"/>
        <v>0</v>
      </c>
      <c r="BA2105">
        <f t="shared" si="232"/>
        <v>0</v>
      </c>
    </row>
    <row r="2106" spans="1:53" x14ac:dyDescent="0.3">
      <c r="A2106" s="3" t="s">
        <v>14510</v>
      </c>
      <c r="B2106" s="3" t="s">
        <v>30126</v>
      </c>
      <c r="C2106" s="6" t="s">
        <v>7439</v>
      </c>
      <c r="D2106" s="3">
        <v>1</v>
      </c>
      <c r="E2106" s="3">
        <v>62.31</v>
      </c>
      <c r="F2106" s="3">
        <v>42799.845789999999</v>
      </c>
      <c r="G2106" s="4">
        <v>16.930022633841467</v>
      </c>
      <c r="H2106" s="4">
        <v>11.556831218417553</v>
      </c>
      <c r="I2106" s="4">
        <v>12.960005783473383</v>
      </c>
      <c r="J2106" s="4">
        <v>12.329148301690919</v>
      </c>
      <c r="K2106" s="4">
        <v>9.7805829001419404</v>
      </c>
      <c r="L2106" s="4">
        <v>9.9538399360441918</v>
      </c>
      <c r="M2106" s="4">
        <v>13.035939195802207</v>
      </c>
      <c r="R2106" t="s">
        <v>5108</v>
      </c>
      <c r="AT2106" t="s">
        <v>5108</v>
      </c>
      <c r="AU2106">
        <f t="shared" si="226"/>
        <v>0</v>
      </c>
      <c r="AV2106">
        <f t="shared" si="227"/>
        <v>0</v>
      </c>
      <c r="AW2106">
        <f t="shared" si="228"/>
        <v>0</v>
      </c>
      <c r="AX2106">
        <f t="shared" si="229"/>
        <v>0</v>
      </c>
      <c r="AY2106">
        <f t="shared" si="230"/>
        <v>0</v>
      </c>
      <c r="AZ2106">
        <f t="shared" si="231"/>
        <v>0</v>
      </c>
      <c r="BA2106">
        <f t="shared" si="232"/>
        <v>0</v>
      </c>
    </row>
    <row r="2107" spans="1:53" x14ac:dyDescent="0.3">
      <c r="A2107" s="3" t="s">
        <v>14637</v>
      </c>
      <c r="B2107" s="3" t="s">
        <v>30127</v>
      </c>
      <c r="C2107" s="6" t="s">
        <v>7857</v>
      </c>
      <c r="D2107" s="3">
        <v>1</v>
      </c>
      <c r="E2107" s="3">
        <v>58.91</v>
      </c>
      <c r="F2107" s="3">
        <v>8918.5092299999997</v>
      </c>
      <c r="G2107" s="4">
        <v>6.3887933979999998</v>
      </c>
      <c r="H2107" s="4">
        <v>1.647728512</v>
      </c>
      <c r="I2107" s="4">
        <v>3.7408136230000002</v>
      </c>
      <c r="J2107" s="4">
        <v>2.8133012999999998E-2</v>
      </c>
      <c r="K2107" s="4">
        <v>2.2727202649999998</v>
      </c>
      <c r="L2107" s="4">
        <v>0</v>
      </c>
      <c r="M2107" s="4" t="s">
        <v>30021</v>
      </c>
      <c r="R2107" t="s">
        <v>5110</v>
      </c>
      <c r="AT2107" t="s">
        <v>5110</v>
      </c>
      <c r="AU2107">
        <f t="shared" si="226"/>
        <v>0</v>
      </c>
      <c r="AV2107">
        <f t="shared" si="227"/>
        <v>0</v>
      </c>
      <c r="AW2107">
        <f t="shared" si="228"/>
        <v>0</v>
      </c>
      <c r="AX2107">
        <f t="shared" si="229"/>
        <v>0</v>
      </c>
      <c r="AY2107">
        <f t="shared" si="230"/>
        <v>0</v>
      </c>
      <c r="AZ2107">
        <f t="shared" si="231"/>
        <v>0</v>
      </c>
      <c r="BA2107">
        <f t="shared" si="232"/>
        <v>0</v>
      </c>
    </row>
    <row r="2108" spans="1:53" x14ac:dyDescent="0.3">
      <c r="A2108" s="3" t="s">
        <v>15214</v>
      </c>
      <c r="B2108" s="3" t="s">
        <v>30128</v>
      </c>
      <c r="C2108" s="6" t="s">
        <v>7498</v>
      </c>
      <c r="D2108" s="3">
        <v>1</v>
      </c>
      <c r="E2108" s="3">
        <v>64.63</v>
      </c>
      <c r="F2108" s="3">
        <v>24728.120289999999</v>
      </c>
      <c r="G2108" s="4">
        <v>26.820957296274866</v>
      </c>
      <c r="H2108" s="4">
        <v>0.62780110917999388</v>
      </c>
      <c r="I2108" s="4">
        <v>2.0204387136787743</v>
      </c>
      <c r="J2108" s="4">
        <v>0.27503618999058355</v>
      </c>
      <c r="K2108" s="4">
        <v>0.18181552332880763</v>
      </c>
      <c r="L2108" s="4">
        <v>1.1122829763835251E-2</v>
      </c>
      <c r="M2108" s="4">
        <v>1.255801209048101E-2</v>
      </c>
      <c r="R2108" t="s">
        <v>5230</v>
      </c>
      <c r="AT2108" t="s">
        <v>5230</v>
      </c>
      <c r="AU2108">
        <f t="shared" si="226"/>
        <v>0</v>
      </c>
      <c r="AV2108">
        <f t="shared" si="227"/>
        <v>0</v>
      </c>
      <c r="AW2108">
        <f t="shared" si="228"/>
        <v>0</v>
      </c>
      <c r="AX2108">
        <f t="shared" si="229"/>
        <v>0</v>
      </c>
      <c r="AY2108">
        <f t="shared" si="230"/>
        <v>0</v>
      </c>
      <c r="AZ2108">
        <f t="shared" si="231"/>
        <v>0</v>
      </c>
      <c r="BA2108">
        <f t="shared" si="232"/>
        <v>0</v>
      </c>
    </row>
    <row r="2109" spans="1:53" x14ac:dyDescent="0.3">
      <c r="A2109" s="3" t="s">
        <v>14554</v>
      </c>
      <c r="B2109" s="3" t="s">
        <v>30129</v>
      </c>
      <c r="C2109" s="6" t="s">
        <v>4020</v>
      </c>
      <c r="D2109" s="3">
        <v>1</v>
      </c>
      <c r="E2109" s="3">
        <v>29.33</v>
      </c>
      <c r="F2109" s="3">
        <v>23329.25303</v>
      </c>
      <c r="G2109" s="4">
        <v>34.172588388686847</v>
      </c>
      <c r="H2109" s="4">
        <v>50.74482892594142</v>
      </c>
      <c r="I2109" s="4">
        <v>41.743618812791254</v>
      </c>
      <c r="J2109" s="4">
        <v>26.924505696688666</v>
      </c>
      <c r="K2109" s="4">
        <v>7.9906588721874732</v>
      </c>
      <c r="L2109" s="4">
        <v>7.3280626585869095</v>
      </c>
      <c r="M2109" s="4">
        <v>30.420162772832658</v>
      </c>
      <c r="R2109" t="s">
        <v>5111</v>
      </c>
      <c r="AT2109" t="s">
        <v>5111</v>
      </c>
      <c r="AU2109">
        <f t="shared" si="226"/>
        <v>0</v>
      </c>
      <c r="AV2109">
        <f t="shared" si="227"/>
        <v>0</v>
      </c>
      <c r="AW2109">
        <f t="shared" si="228"/>
        <v>0</v>
      </c>
      <c r="AX2109">
        <f t="shared" si="229"/>
        <v>0</v>
      </c>
      <c r="AY2109">
        <f t="shared" si="230"/>
        <v>0</v>
      </c>
      <c r="AZ2109">
        <f t="shared" si="231"/>
        <v>0</v>
      </c>
      <c r="BA2109">
        <f t="shared" si="232"/>
        <v>0</v>
      </c>
    </row>
    <row r="2110" spans="1:53" x14ac:dyDescent="0.3">
      <c r="A2110" s="3" t="s">
        <v>13306</v>
      </c>
      <c r="B2110" s="3" t="s">
        <v>30130</v>
      </c>
      <c r="C2110" s="6" t="s">
        <v>7849</v>
      </c>
      <c r="D2110" s="3">
        <v>1</v>
      </c>
      <c r="E2110" s="3">
        <v>74.87</v>
      </c>
      <c r="F2110" s="3">
        <v>10917.313039999999</v>
      </c>
      <c r="G2110" s="4">
        <v>2.4633432941326753E-2</v>
      </c>
      <c r="H2110" s="4">
        <v>1.9796924731692606E-2</v>
      </c>
      <c r="I2110" s="4">
        <v>2.2727124657507435E-2</v>
      </c>
      <c r="J2110" s="4">
        <v>0.20640362248261543</v>
      </c>
      <c r="K2110" s="4">
        <v>8.6334218723099085E-2</v>
      </c>
      <c r="L2110" s="4">
        <v>2.2231110307571276E-2</v>
      </c>
      <c r="M2110" s="4">
        <v>0.47846982731237681</v>
      </c>
      <c r="R2110" t="s">
        <v>5112</v>
      </c>
      <c r="AT2110" t="s">
        <v>5112</v>
      </c>
      <c r="AU2110">
        <f t="shared" si="226"/>
        <v>0</v>
      </c>
      <c r="AV2110">
        <f t="shared" si="227"/>
        <v>0</v>
      </c>
      <c r="AW2110">
        <f t="shared" si="228"/>
        <v>0</v>
      </c>
      <c r="AX2110">
        <f t="shared" si="229"/>
        <v>0</v>
      </c>
      <c r="AY2110">
        <f t="shared" si="230"/>
        <v>0</v>
      </c>
      <c r="AZ2110">
        <f t="shared" si="231"/>
        <v>0</v>
      </c>
      <c r="BA2110">
        <f t="shared" si="232"/>
        <v>0</v>
      </c>
    </row>
    <row r="2111" spans="1:53" x14ac:dyDescent="0.3">
      <c r="A2111" s="3" t="s">
        <v>9955</v>
      </c>
      <c r="B2111" s="3" t="s">
        <v>30131</v>
      </c>
      <c r="C2111" s="6" t="s">
        <v>5526</v>
      </c>
      <c r="D2111" s="3">
        <v>1</v>
      </c>
      <c r="E2111" s="3">
        <v>45.86</v>
      </c>
      <c r="F2111" s="3">
        <v>32371.598190000001</v>
      </c>
      <c r="G2111" s="4">
        <v>1.9245694120000001</v>
      </c>
      <c r="H2111" s="4">
        <v>0.71871262700000005</v>
      </c>
      <c r="I2111" s="4">
        <v>0.24024373199999999</v>
      </c>
      <c r="J2111" s="4">
        <v>1.9909476239999999</v>
      </c>
      <c r="K2111" s="4">
        <v>0.42331750600000001</v>
      </c>
      <c r="L2111" s="4">
        <v>0.72666606300000003</v>
      </c>
      <c r="M2111" s="4" t="s">
        <v>30021</v>
      </c>
      <c r="R2111" t="s">
        <v>5113</v>
      </c>
      <c r="AT2111" t="s">
        <v>5113</v>
      </c>
      <c r="AU2111">
        <f t="shared" si="226"/>
        <v>0</v>
      </c>
      <c r="AV2111">
        <f t="shared" si="227"/>
        <v>0</v>
      </c>
      <c r="AW2111">
        <f t="shared" si="228"/>
        <v>0</v>
      </c>
      <c r="AX2111">
        <f t="shared" si="229"/>
        <v>0</v>
      </c>
      <c r="AY2111">
        <f t="shared" si="230"/>
        <v>0</v>
      </c>
      <c r="AZ2111">
        <f t="shared" si="231"/>
        <v>0</v>
      </c>
      <c r="BA2111">
        <f t="shared" si="232"/>
        <v>0</v>
      </c>
    </row>
    <row r="2112" spans="1:53" x14ac:dyDescent="0.3">
      <c r="A2112" s="3" t="s">
        <v>10229</v>
      </c>
      <c r="B2112" s="3" t="s">
        <v>30132</v>
      </c>
      <c r="C2112" s="6" t="s">
        <v>4807</v>
      </c>
      <c r="D2112" s="3">
        <v>1</v>
      </c>
      <c r="E2112" s="3">
        <v>24.91</v>
      </c>
      <c r="F2112" s="3">
        <v>44467.440269999999</v>
      </c>
      <c r="G2112" s="4">
        <v>53.100416234953464</v>
      </c>
      <c r="H2112" s="4">
        <v>0.4395676542103763</v>
      </c>
      <c r="I2112" s="4">
        <v>1.7773401208516186</v>
      </c>
      <c r="J2112" s="4">
        <v>1.3317383607678561</v>
      </c>
      <c r="K2112" s="4">
        <v>4.6598090177771017</v>
      </c>
      <c r="L2112" s="4">
        <v>1.6239903923233692</v>
      </c>
      <c r="M2112" s="4">
        <v>10.956065900206406</v>
      </c>
      <c r="R2112" t="s">
        <v>5114</v>
      </c>
      <c r="AT2112" t="s">
        <v>5114</v>
      </c>
      <c r="AU2112">
        <f t="shared" si="226"/>
        <v>0</v>
      </c>
      <c r="AV2112">
        <f t="shared" si="227"/>
        <v>0</v>
      </c>
      <c r="AW2112">
        <f t="shared" si="228"/>
        <v>0</v>
      </c>
      <c r="AX2112">
        <f t="shared" si="229"/>
        <v>0</v>
      </c>
      <c r="AY2112">
        <f t="shared" si="230"/>
        <v>0</v>
      </c>
      <c r="AZ2112">
        <f t="shared" si="231"/>
        <v>0</v>
      </c>
      <c r="BA2112">
        <f t="shared" si="232"/>
        <v>0</v>
      </c>
    </row>
    <row r="2113" spans="1:53" x14ac:dyDescent="0.3">
      <c r="A2113" s="3" t="s">
        <v>8932</v>
      </c>
      <c r="B2113" s="3" t="s">
        <v>30133</v>
      </c>
      <c r="C2113" s="6" t="s">
        <v>2817</v>
      </c>
      <c r="D2113" s="3">
        <v>1</v>
      </c>
      <c r="E2113" s="3">
        <v>29.62</v>
      </c>
      <c r="F2113" s="3">
        <v>13840.01621</v>
      </c>
      <c r="G2113" s="4">
        <v>12.997724858012795</v>
      </c>
      <c r="H2113" s="4">
        <v>19.635742714537876</v>
      </c>
      <c r="I2113" s="4">
        <v>13.653457497310978</v>
      </c>
      <c r="J2113" s="4">
        <v>15.976112109625213</v>
      </c>
      <c r="K2113" s="4">
        <v>17.965452063226813</v>
      </c>
      <c r="L2113" s="4">
        <v>11.603799447836364</v>
      </c>
      <c r="M2113" s="4">
        <v>10.340712370636005</v>
      </c>
      <c r="R2113" t="s">
        <v>5115</v>
      </c>
      <c r="AT2113" t="s">
        <v>5115</v>
      </c>
      <c r="AU2113">
        <f t="shared" si="226"/>
        <v>0</v>
      </c>
      <c r="AV2113">
        <f t="shared" si="227"/>
        <v>0</v>
      </c>
      <c r="AW2113">
        <f t="shared" si="228"/>
        <v>0</v>
      </c>
      <c r="AX2113">
        <f t="shared" si="229"/>
        <v>0</v>
      </c>
      <c r="AY2113">
        <f t="shared" si="230"/>
        <v>0</v>
      </c>
      <c r="AZ2113">
        <f t="shared" si="231"/>
        <v>0</v>
      </c>
      <c r="BA2113">
        <f t="shared" si="232"/>
        <v>0</v>
      </c>
    </row>
    <row r="2114" spans="1:53" x14ac:dyDescent="0.3">
      <c r="A2114" s="3" t="s">
        <v>12745</v>
      </c>
      <c r="B2114" s="3" t="s">
        <v>30134</v>
      </c>
      <c r="C2114" s="6" t="s">
        <v>4736</v>
      </c>
      <c r="D2114" s="3">
        <v>1</v>
      </c>
      <c r="E2114" s="3">
        <v>31.77</v>
      </c>
      <c r="F2114" s="3">
        <v>39125.072359999998</v>
      </c>
      <c r="G2114" s="4">
        <v>42.709707464709275</v>
      </c>
      <c r="H2114" s="4">
        <v>12.698315487096709</v>
      </c>
      <c r="I2114" s="4">
        <v>31.070309188060666</v>
      </c>
      <c r="J2114" s="4">
        <v>31.160282425168415</v>
      </c>
      <c r="K2114" s="4">
        <v>10.895367103547997</v>
      </c>
      <c r="L2114" s="4">
        <v>18.503620830430346</v>
      </c>
      <c r="M2114" s="4">
        <v>54.960388881535522</v>
      </c>
      <c r="R2114" t="s">
        <v>5116</v>
      </c>
      <c r="AT2114" t="s">
        <v>5116</v>
      </c>
      <c r="AU2114">
        <f t="shared" si="226"/>
        <v>0</v>
      </c>
      <c r="AV2114">
        <f t="shared" si="227"/>
        <v>0</v>
      </c>
      <c r="AW2114">
        <f t="shared" si="228"/>
        <v>0</v>
      </c>
      <c r="AX2114">
        <f t="shared" si="229"/>
        <v>0</v>
      </c>
      <c r="AY2114">
        <f t="shared" si="230"/>
        <v>0</v>
      </c>
      <c r="AZ2114">
        <f t="shared" si="231"/>
        <v>0</v>
      </c>
      <c r="BA2114">
        <f t="shared" si="232"/>
        <v>0</v>
      </c>
    </row>
    <row r="2115" spans="1:53" x14ac:dyDescent="0.3">
      <c r="A2115" s="3" t="s">
        <v>19824</v>
      </c>
      <c r="B2115" s="3" t="s">
        <v>30135</v>
      </c>
      <c r="C2115" s="6" t="s">
        <v>5155</v>
      </c>
      <c r="D2115" s="3">
        <v>1</v>
      </c>
      <c r="E2115" s="3">
        <v>76.95</v>
      </c>
      <c r="F2115" s="3">
        <v>8347.4954699999998</v>
      </c>
      <c r="G2115" s="4">
        <v>3.4341645439078319E-2</v>
      </c>
      <c r="H2115" s="4">
        <v>4.5147537088099793E-2</v>
      </c>
      <c r="I2115" s="4">
        <v>0.11302833649143548</v>
      </c>
      <c r="J2115" s="4">
        <v>2.9863257205177136E-2</v>
      </c>
      <c r="K2115" s="4">
        <v>2.6603467810590992E-2</v>
      </c>
      <c r="L2115" s="4">
        <v>3.1116274739656669E-2</v>
      </c>
      <c r="M2115" s="4">
        <v>0.32749143751531357</v>
      </c>
      <c r="R2115" t="s">
        <v>5117</v>
      </c>
      <c r="AT2115" t="s">
        <v>5117</v>
      </c>
      <c r="AU2115">
        <f t="shared" ref="AU2115:AU2178" si="233">S2115/AK$2/(10^-15)/(6.022*10^23)</f>
        <v>0</v>
      </c>
      <c r="AV2115">
        <f t="shared" ref="AV2115:AV2178" si="234">T2115/AL$2/(10^-15)/(6.022*10^23)</f>
        <v>0</v>
      </c>
      <c r="AW2115">
        <f t="shared" ref="AW2115:AW2178" si="235">U2115/AM$2/(10^-15)/(6.022*10^23)</f>
        <v>0</v>
      </c>
      <c r="AX2115">
        <f t="shared" ref="AX2115:AX2178" si="236">V2115/AN$2/(10^-15)/(6.022*10^23)</f>
        <v>0</v>
      </c>
      <c r="AY2115">
        <f t="shared" ref="AY2115:AY2178" si="237">W2115/AO$2/(10^-15)/(6.022*10^23)</f>
        <v>0</v>
      </c>
      <c r="AZ2115">
        <f t="shared" ref="AZ2115:AZ2178" si="238">X2115/AP$2/(10^-15)/(6.022*10^23)</f>
        <v>0</v>
      </c>
      <c r="BA2115">
        <f t="shared" ref="BA2115:BA2178" si="239">Y2115/AQ$2/(10^-15)/(6.022*10^23)</f>
        <v>0</v>
      </c>
    </row>
    <row r="2116" spans="1:53" x14ac:dyDescent="0.3">
      <c r="A2116" s="3" t="s">
        <v>19879</v>
      </c>
      <c r="B2116" s="3" t="s">
        <v>30136</v>
      </c>
      <c r="C2116" s="6" t="s">
        <v>3204</v>
      </c>
      <c r="D2116" s="3">
        <v>1</v>
      </c>
      <c r="E2116" s="3">
        <v>24.56</v>
      </c>
      <c r="F2116" s="3">
        <v>12056.615159999999</v>
      </c>
      <c r="G2116" s="4">
        <v>12.85535743501122</v>
      </c>
      <c r="H2116" s="4">
        <v>4.5264441514160545</v>
      </c>
      <c r="I2116" s="4">
        <v>15.403854201355253</v>
      </c>
      <c r="J2116" s="4">
        <v>6.8444551087259615</v>
      </c>
      <c r="K2116" s="4">
        <v>1.3334970774815214</v>
      </c>
      <c r="L2116" s="4">
        <v>1.7582066509782184</v>
      </c>
      <c r="M2116" s="4">
        <v>1.4571828437190164</v>
      </c>
      <c r="R2116" t="s">
        <v>5118</v>
      </c>
      <c r="S2116">
        <v>0.69676177500000003</v>
      </c>
      <c r="T2116">
        <v>4.8336906999999998E-2</v>
      </c>
      <c r="U2116">
        <v>2.5063473080000001</v>
      </c>
      <c r="V2116">
        <v>15.963445119999999</v>
      </c>
      <c r="W2116">
        <v>0.39189984</v>
      </c>
      <c r="X2116">
        <v>2.7107167699999999</v>
      </c>
      <c r="AT2116" t="s">
        <v>5118</v>
      </c>
      <c r="AU2116">
        <f t="shared" si="233"/>
        <v>5.1652999641196572E-10</v>
      </c>
      <c r="AV2116">
        <f t="shared" si="234"/>
        <v>4.7778094407806304E-11</v>
      </c>
      <c r="AW2116">
        <f t="shared" si="235"/>
        <v>2.5850837900782021E-9</v>
      </c>
      <c r="AX2116">
        <f t="shared" si="236"/>
        <v>1.8033023042494979E-8</v>
      </c>
      <c r="AY2116">
        <f t="shared" si="237"/>
        <v>4.8930842549748664E-10</v>
      </c>
      <c r="AZ2116">
        <f t="shared" si="238"/>
        <v>2.6793787560690166E-9</v>
      </c>
      <c r="BA2116">
        <f t="shared" si="239"/>
        <v>0</v>
      </c>
    </row>
    <row r="2117" spans="1:53" x14ac:dyDescent="0.3">
      <c r="A2117" s="3" t="s">
        <v>12634</v>
      </c>
      <c r="B2117" s="3" t="s">
        <v>30137</v>
      </c>
      <c r="C2117" s="6" t="s">
        <v>4312</v>
      </c>
      <c r="D2117" s="3">
        <v>1</v>
      </c>
      <c r="E2117" s="3">
        <v>56.6</v>
      </c>
      <c r="F2117" s="3">
        <v>56673.409970000001</v>
      </c>
      <c r="G2117" s="4">
        <v>1.0446764567280071E-2</v>
      </c>
      <c r="H2117" s="4">
        <v>0.13135255349546743</v>
      </c>
      <c r="I2117" s="4">
        <v>0.3389899216162412</v>
      </c>
      <c r="J2117" s="4">
        <v>1.3931994461036052</v>
      </c>
      <c r="K2117" s="4">
        <v>3.625913419140236</v>
      </c>
      <c r="L2117" s="4">
        <v>8.3788934281633054</v>
      </c>
      <c r="M2117" s="4">
        <v>4.1268042042990194</v>
      </c>
      <c r="R2117" t="s">
        <v>5202</v>
      </c>
      <c r="AT2117" t="s">
        <v>5202</v>
      </c>
      <c r="AU2117">
        <f t="shared" si="233"/>
        <v>0</v>
      </c>
      <c r="AV2117">
        <f t="shared" si="234"/>
        <v>0</v>
      </c>
      <c r="AW2117">
        <f t="shared" si="235"/>
        <v>0</v>
      </c>
      <c r="AX2117">
        <f t="shared" si="236"/>
        <v>0</v>
      </c>
      <c r="AY2117">
        <f t="shared" si="237"/>
        <v>0</v>
      </c>
      <c r="AZ2117">
        <f t="shared" si="238"/>
        <v>0</v>
      </c>
      <c r="BA2117">
        <f t="shared" si="239"/>
        <v>0</v>
      </c>
    </row>
    <row r="2118" spans="1:53" x14ac:dyDescent="0.3">
      <c r="A2118" s="3" t="s">
        <v>20127</v>
      </c>
      <c r="B2118" s="3" t="s">
        <v>30138</v>
      </c>
      <c r="C2118" s="6" t="s">
        <v>5307</v>
      </c>
      <c r="D2118" s="3">
        <v>1</v>
      </c>
      <c r="E2118" s="3">
        <v>49.14</v>
      </c>
      <c r="F2118" s="3">
        <v>15825.29134</v>
      </c>
      <c r="G2118" s="4">
        <v>2.0394314053336591</v>
      </c>
      <c r="H2118" s="4">
        <v>0.7875393406910185</v>
      </c>
      <c r="I2118" s="4">
        <v>15.087921672833899</v>
      </c>
      <c r="J2118" s="4">
        <v>10.105218786765226</v>
      </c>
      <c r="K2118" s="4">
        <v>2.1425363590667428</v>
      </c>
      <c r="L2118" s="4">
        <v>0.12546085419885722</v>
      </c>
      <c r="M2118" s="4">
        <v>7.8303195875282103</v>
      </c>
      <c r="R2118" t="s">
        <v>5119</v>
      </c>
      <c r="AT2118" t="s">
        <v>5119</v>
      </c>
      <c r="AU2118">
        <f t="shared" si="233"/>
        <v>0</v>
      </c>
      <c r="AV2118">
        <f t="shared" si="234"/>
        <v>0</v>
      </c>
      <c r="AW2118">
        <f t="shared" si="235"/>
        <v>0</v>
      </c>
      <c r="AX2118">
        <f t="shared" si="236"/>
        <v>0</v>
      </c>
      <c r="AY2118">
        <f t="shared" si="237"/>
        <v>0</v>
      </c>
      <c r="AZ2118">
        <f t="shared" si="238"/>
        <v>0</v>
      </c>
      <c r="BA2118">
        <f t="shared" si="239"/>
        <v>0</v>
      </c>
    </row>
    <row r="2119" spans="1:53" x14ac:dyDescent="0.3">
      <c r="A2119" s="3" t="s">
        <v>12652</v>
      </c>
      <c r="B2119" s="3" t="s">
        <v>30139</v>
      </c>
      <c r="C2119" s="6" t="s">
        <v>7288</v>
      </c>
      <c r="D2119" s="3">
        <v>1</v>
      </c>
      <c r="E2119" s="3">
        <v>39.020000000000003</v>
      </c>
      <c r="F2119" s="3">
        <v>62227.450210000003</v>
      </c>
      <c r="G2119" s="4">
        <v>1.9285017570492988</v>
      </c>
      <c r="H2119" s="4">
        <v>1.8428727858549232</v>
      </c>
      <c r="I2119" s="4">
        <v>4.0589946535447456</v>
      </c>
      <c r="J2119" s="4">
        <v>1.1591464122058819</v>
      </c>
      <c r="K2119" s="4">
        <v>0.84780379629431712</v>
      </c>
      <c r="L2119" s="4">
        <v>0.21534063864157568</v>
      </c>
      <c r="M2119" s="4">
        <v>9.8535011959028709E-2</v>
      </c>
      <c r="R2119" t="s">
        <v>3047</v>
      </c>
      <c r="S2119">
        <v>214.49147241438092</v>
      </c>
      <c r="T2119">
        <v>200.25118572599959</v>
      </c>
      <c r="U2119">
        <v>135.86115554633383</v>
      </c>
      <c r="V2119">
        <v>133.94715420704898</v>
      </c>
      <c r="W2119">
        <v>79.378543430992721</v>
      </c>
      <c r="X2119">
        <v>199.50495699740844</v>
      </c>
      <c r="Y2119">
        <v>117.34487423916903</v>
      </c>
      <c r="AT2119" t="s">
        <v>3047</v>
      </c>
      <c r="AU2119">
        <f t="shared" si="233"/>
        <v>1.5900883695377435E-7</v>
      </c>
      <c r="AV2119">
        <f t="shared" si="234"/>
        <v>1.9793612481021926E-7</v>
      </c>
      <c r="AW2119">
        <f t="shared" si="235"/>
        <v>1.4012921105669879E-7</v>
      </c>
      <c r="AX2119">
        <f t="shared" si="236"/>
        <v>1.5131270851215495E-7</v>
      </c>
      <c r="AY2119">
        <f t="shared" si="237"/>
        <v>9.9108461244849995E-8</v>
      </c>
      <c r="AZ2119">
        <f t="shared" si="238"/>
        <v>1.9719852307156344E-7</v>
      </c>
      <c r="BA2119">
        <f t="shared" si="239"/>
        <v>1.1121996099830645E-7</v>
      </c>
    </row>
    <row r="2120" spans="1:53" x14ac:dyDescent="0.3">
      <c r="A2120" s="3" t="s">
        <v>14345</v>
      </c>
      <c r="B2120" s="3" t="s">
        <v>30140</v>
      </c>
      <c r="C2120" s="6" t="s">
        <v>5490</v>
      </c>
      <c r="D2120" s="3">
        <v>1</v>
      </c>
      <c r="E2120" s="3">
        <v>23.57</v>
      </c>
      <c r="F2120" s="3">
        <v>7094.8202799999999</v>
      </c>
      <c r="G2120" s="4">
        <v>0.59893021716641659</v>
      </c>
      <c r="H2120" s="4">
        <v>0.53317844009820736</v>
      </c>
      <c r="I2120" s="4">
        <v>1.0166493902098133</v>
      </c>
      <c r="J2120" s="4">
        <v>0.71227954834488438</v>
      </c>
      <c r="K2120" s="4">
        <v>1.793271273899254</v>
      </c>
      <c r="L2120" s="4">
        <v>3.4547120565586814E-2</v>
      </c>
      <c r="M2120" s="4">
        <v>5.9776641767511114</v>
      </c>
      <c r="R2120" t="s">
        <v>5121</v>
      </c>
      <c r="S2120">
        <v>146.36234980638207</v>
      </c>
      <c r="T2120">
        <v>46.730269991399915</v>
      </c>
      <c r="U2120">
        <v>11.997346048631641</v>
      </c>
      <c r="V2120">
        <v>222.34805123224214</v>
      </c>
      <c r="W2120">
        <v>27.903499771525798</v>
      </c>
      <c r="X2120">
        <v>28.82007444333567</v>
      </c>
      <c r="Y2120">
        <v>130.79018284645417</v>
      </c>
      <c r="AT2120" t="s">
        <v>5121</v>
      </c>
      <c r="AU2120">
        <f t="shared" si="233"/>
        <v>1.0850271460476917E-7</v>
      </c>
      <c r="AV2120">
        <f t="shared" si="234"/>
        <v>4.6190031384328804E-8</v>
      </c>
      <c r="AW2120">
        <f t="shared" si="235"/>
        <v>1.2374240670988615E-8</v>
      </c>
      <c r="AX2120">
        <f t="shared" si="236"/>
        <v>2.5117432366158795E-7</v>
      </c>
      <c r="AY2120">
        <f t="shared" si="237"/>
        <v>3.4839048515750269E-8</v>
      </c>
      <c r="AZ2120">
        <f t="shared" si="238"/>
        <v>2.84868917573418E-8</v>
      </c>
      <c r="BA2120">
        <f t="shared" si="239"/>
        <v>1.2396348054790853E-7</v>
      </c>
    </row>
    <row r="2121" spans="1:53" x14ac:dyDescent="0.3">
      <c r="A2121" s="3" t="s">
        <v>14650</v>
      </c>
      <c r="B2121" s="3" t="s">
        <v>30141</v>
      </c>
      <c r="C2121" s="6" t="s">
        <v>6776</v>
      </c>
      <c r="D2121" s="3">
        <v>1</v>
      </c>
      <c r="E2121" s="3">
        <v>33.29</v>
      </c>
      <c r="F2121" s="3">
        <v>13584.79585</v>
      </c>
      <c r="G2121" s="4">
        <v>1.8617109866583179</v>
      </c>
      <c r="H2121" s="4">
        <v>2.414500556213635</v>
      </c>
      <c r="I2121" s="4">
        <v>2.7320277012867815</v>
      </c>
      <c r="J2121" s="4">
        <v>2.865918232919288</v>
      </c>
      <c r="K2121" s="4">
        <v>1.6638295375420697</v>
      </c>
      <c r="L2121" s="4">
        <v>2.5481381481539311</v>
      </c>
      <c r="M2121" s="4">
        <v>1.5551430409790303</v>
      </c>
      <c r="R2121" t="s">
        <v>5122</v>
      </c>
      <c r="S2121">
        <v>2.4408507982731242</v>
      </c>
      <c r="T2121">
        <v>3.3461730542323016</v>
      </c>
      <c r="U2121">
        <v>2.9047781231753493</v>
      </c>
      <c r="V2121">
        <v>6.8913119122866107</v>
      </c>
      <c r="W2121">
        <v>2.5727930277546243</v>
      </c>
      <c r="X2121">
        <v>4.1871466818823153</v>
      </c>
      <c r="Y2121">
        <v>12.611009128155899</v>
      </c>
      <c r="AT2121" t="s">
        <v>5122</v>
      </c>
      <c r="AU2121">
        <f t="shared" si="233"/>
        <v>1.8094744851268002E-9</v>
      </c>
      <c r="AV2121">
        <f t="shared" si="234"/>
        <v>3.3074886667855772E-9</v>
      </c>
      <c r="AW2121">
        <f t="shared" si="235"/>
        <v>2.9960312427675641E-9</v>
      </c>
      <c r="AX2121">
        <f t="shared" si="236"/>
        <v>7.7847347845729043E-9</v>
      </c>
      <c r="AY2121">
        <f t="shared" si="237"/>
        <v>3.2122730786047955E-9</v>
      </c>
      <c r="AZ2121">
        <f t="shared" si="238"/>
        <v>4.1387399790869151E-9</v>
      </c>
      <c r="BA2121">
        <f t="shared" si="239"/>
        <v>1.1952767025205159E-8</v>
      </c>
    </row>
    <row r="2122" spans="1:53" x14ac:dyDescent="0.3">
      <c r="A2122" s="3" t="s">
        <v>22638</v>
      </c>
      <c r="B2122" s="3" t="s">
        <v>30142</v>
      </c>
      <c r="C2122" s="6" t="s">
        <v>3087</v>
      </c>
      <c r="D2122" s="3">
        <v>1</v>
      </c>
      <c r="E2122" s="3">
        <v>67.38</v>
      </c>
      <c r="F2122" s="3">
        <v>35492.426039999998</v>
      </c>
      <c r="G2122" s="4">
        <v>2.986889106</v>
      </c>
      <c r="H2122" s="4">
        <v>1.231219847</v>
      </c>
      <c r="I2122" s="4">
        <v>2.9670588699999998</v>
      </c>
      <c r="J2122" s="4">
        <v>3.3200866819999999</v>
      </c>
      <c r="K2122" s="4">
        <v>1.306966461</v>
      </c>
      <c r="L2122" s="4">
        <v>1.3779716900000001</v>
      </c>
      <c r="M2122" s="4" t="s">
        <v>30021</v>
      </c>
      <c r="R2122" t="s">
        <v>2808</v>
      </c>
      <c r="S2122">
        <v>13.48255794</v>
      </c>
      <c r="T2122">
        <v>2.1037645569999999</v>
      </c>
      <c r="U2122">
        <v>4.5004347239999998</v>
      </c>
      <c r="V2122">
        <v>4.9138834259999999</v>
      </c>
      <c r="W2122">
        <v>1.7343359979999999</v>
      </c>
      <c r="X2122">
        <v>3.6255238040000002</v>
      </c>
      <c r="AT2122" t="s">
        <v>2808</v>
      </c>
      <c r="AU2122">
        <f t="shared" si="233"/>
        <v>9.9950167392181067E-9</v>
      </c>
      <c r="AV2122">
        <f t="shared" si="234"/>
        <v>2.0794433871439637E-9</v>
      </c>
      <c r="AW2122">
        <f t="shared" si="235"/>
        <v>4.6418151292053363E-9</v>
      </c>
      <c r="AX2122">
        <f t="shared" si="236"/>
        <v>5.5509429438995798E-9</v>
      </c>
      <c r="AY2122">
        <f t="shared" si="237"/>
        <v>2.1654135313374775E-9</v>
      </c>
      <c r="AZ2122">
        <f t="shared" si="238"/>
        <v>3.5836099025794314E-9</v>
      </c>
      <c r="BA2122">
        <f t="shared" si="239"/>
        <v>0</v>
      </c>
    </row>
    <row r="2123" spans="1:53" x14ac:dyDescent="0.3">
      <c r="A2123" s="3" t="s">
        <v>8949</v>
      </c>
      <c r="B2123" s="3" t="s">
        <v>30143</v>
      </c>
      <c r="C2123" s="6" t="s">
        <v>4516</v>
      </c>
      <c r="D2123" s="3">
        <v>1</v>
      </c>
      <c r="E2123" s="3">
        <v>36.24</v>
      </c>
      <c r="F2123" s="3">
        <v>30541.548640000001</v>
      </c>
      <c r="G2123" s="4">
        <v>1.0120538797995049</v>
      </c>
      <c r="H2123" s="4">
        <v>2.0346112601925128</v>
      </c>
      <c r="I2123" s="4">
        <v>37.736880119500441</v>
      </c>
      <c r="J2123" s="4">
        <v>21.603206291302701</v>
      </c>
      <c r="K2123" s="4">
        <v>29.830171494210362</v>
      </c>
      <c r="L2123" s="4">
        <v>28.294106328848073</v>
      </c>
      <c r="M2123" s="4">
        <v>45.835495880200938</v>
      </c>
      <c r="R2123" t="s">
        <v>2799</v>
      </c>
      <c r="AT2123" t="s">
        <v>2799</v>
      </c>
      <c r="AU2123">
        <f t="shared" si="233"/>
        <v>0</v>
      </c>
      <c r="AV2123">
        <f t="shared" si="234"/>
        <v>0</v>
      </c>
      <c r="AW2123">
        <f t="shared" si="235"/>
        <v>0</v>
      </c>
      <c r="AX2123">
        <f t="shared" si="236"/>
        <v>0</v>
      </c>
      <c r="AY2123">
        <f t="shared" si="237"/>
        <v>0</v>
      </c>
      <c r="AZ2123">
        <f t="shared" si="238"/>
        <v>0</v>
      </c>
      <c r="BA2123">
        <f t="shared" si="239"/>
        <v>0</v>
      </c>
    </row>
    <row r="2124" spans="1:53" x14ac:dyDescent="0.3">
      <c r="A2124" s="3" t="s">
        <v>11508</v>
      </c>
      <c r="B2124" s="3" t="s">
        <v>30144</v>
      </c>
      <c r="C2124" s="6" t="s">
        <v>3227</v>
      </c>
      <c r="D2124" s="3">
        <v>1</v>
      </c>
      <c r="E2124" s="3">
        <v>49.45</v>
      </c>
      <c r="F2124" s="3">
        <v>9660.7608099999998</v>
      </c>
      <c r="G2124" s="4">
        <v>142.2756554705303</v>
      </c>
      <c r="H2124" s="4">
        <v>138.71187850050921</v>
      </c>
      <c r="I2124" s="4">
        <v>28.205374154210698</v>
      </c>
      <c r="J2124" s="4">
        <v>82.952341306728854</v>
      </c>
      <c r="K2124" s="4">
        <v>64.556803475154155</v>
      </c>
      <c r="L2124" s="4">
        <v>93.785052886144314</v>
      </c>
      <c r="M2124" s="4">
        <v>129.22242598842655</v>
      </c>
      <c r="R2124" t="s">
        <v>5123</v>
      </c>
      <c r="AT2124" t="s">
        <v>5123</v>
      </c>
      <c r="AU2124">
        <f t="shared" si="233"/>
        <v>0</v>
      </c>
      <c r="AV2124">
        <f t="shared" si="234"/>
        <v>0</v>
      </c>
      <c r="AW2124">
        <f t="shared" si="235"/>
        <v>0</v>
      </c>
      <c r="AX2124">
        <f t="shared" si="236"/>
        <v>0</v>
      </c>
      <c r="AY2124">
        <f t="shared" si="237"/>
        <v>0</v>
      </c>
      <c r="AZ2124">
        <f t="shared" si="238"/>
        <v>0</v>
      </c>
      <c r="BA2124">
        <f t="shared" si="239"/>
        <v>0</v>
      </c>
    </row>
    <row r="2125" spans="1:53" x14ac:dyDescent="0.3">
      <c r="A2125" s="3" t="s">
        <v>17219</v>
      </c>
      <c r="B2125" s="3" t="s">
        <v>30145</v>
      </c>
      <c r="C2125" s="6" t="s">
        <v>2942</v>
      </c>
      <c r="D2125" s="3">
        <v>1</v>
      </c>
      <c r="E2125" s="3">
        <v>3038.05</v>
      </c>
      <c r="F2125" s="3">
        <v>95507.924280000007</v>
      </c>
      <c r="G2125" s="4">
        <v>0.19566985147743335</v>
      </c>
      <c r="H2125" s="4">
        <v>0.28482722511290937</v>
      </c>
      <c r="I2125" s="4">
        <v>0.1784555688499411</v>
      </c>
      <c r="J2125" s="4">
        <v>0.16642929323374889</v>
      </c>
      <c r="K2125" s="4">
        <v>4.3958728958965278E-2</v>
      </c>
      <c r="L2125" s="4">
        <v>0.16296582952224897</v>
      </c>
      <c r="M2125" s="4">
        <v>0.2322339212404996</v>
      </c>
      <c r="R2125" t="s">
        <v>3507</v>
      </c>
      <c r="S2125">
        <v>33620.535168340437</v>
      </c>
      <c r="T2125">
        <v>42037.186026087991</v>
      </c>
      <c r="U2125">
        <v>26933.388247822142</v>
      </c>
      <c r="V2125">
        <v>42652.058063799675</v>
      </c>
      <c r="W2125">
        <v>31858.92850411027</v>
      </c>
      <c r="X2125">
        <v>26711.203686741224</v>
      </c>
      <c r="Y2125">
        <v>29957.363546790853</v>
      </c>
      <c r="AT2125" t="s">
        <v>3507</v>
      </c>
      <c r="AU2125">
        <f t="shared" si="233"/>
        <v>2.4923891540794202E-5</v>
      </c>
      <c r="AV2125">
        <f t="shared" si="234"/>
        <v>4.1551203153998821E-5</v>
      </c>
      <c r="AW2125">
        <f t="shared" si="235"/>
        <v>2.7779496141293667E-5</v>
      </c>
      <c r="AX2125">
        <f t="shared" si="236"/>
        <v>4.8181676329422139E-5</v>
      </c>
      <c r="AY2125">
        <f t="shared" si="237"/>
        <v>3.9777618037259718E-5</v>
      </c>
      <c r="AZ2125">
        <f t="shared" si="238"/>
        <v>2.6402401202279365E-5</v>
      </c>
      <c r="BA2125">
        <f t="shared" si="239"/>
        <v>2.8393714057720742E-5</v>
      </c>
    </row>
    <row r="2126" spans="1:53" x14ac:dyDescent="0.3">
      <c r="A2126" s="3" t="s">
        <v>16277</v>
      </c>
      <c r="B2126" s="3" t="s">
        <v>30146</v>
      </c>
      <c r="C2126" s="6" t="s">
        <v>7583</v>
      </c>
      <c r="D2126" s="3">
        <v>1</v>
      </c>
      <c r="E2126" s="3">
        <v>30.95</v>
      </c>
      <c r="F2126" s="3">
        <v>24482.576379999999</v>
      </c>
      <c r="G2126" s="4">
        <v>20.327740172055243</v>
      </c>
      <c r="H2126" s="4">
        <v>33.837171521714644</v>
      </c>
      <c r="I2126" s="4">
        <v>26.365944236861932</v>
      </c>
      <c r="J2126" s="4">
        <v>13.389398500893108</v>
      </c>
      <c r="K2126" s="4">
        <v>43.010219355547008</v>
      </c>
      <c r="L2126" s="4">
        <v>29.403069235539277</v>
      </c>
      <c r="M2126" s="4">
        <v>16.689170323427078</v>
      </c>
      <c r="R2126" t="s">
        <v>5484</v>
      </c>
      <c r="S2126">
        <v>32.547371562215417</v>
      </c>
      <c r="T2126">
        <v>32.103989087085147</v>
      </c>
      <c r="U2126">
        <v>36.200634683524612</v>
      </c>
      <c r="V2126">
        <v>39.342843716735331</v>
      </c>
      <c r="W2126">
        <v>40.372951531204002</v>
      </c>
      <c r="X2126">
        <v>36.14007500047272</v>
      </c>
      <c r="Y2126">
        <v>53.301213712097372</v>
      </c>
      <c r="AT2126" t="s">
        <v>5484</v>
      </c>
      <c r="AU2126">
        <f t="shared" si="233"/>
        <v>2.412832379653727E-8</v>
      </c>
      <c r="AV2126">
        <f t="shared" si="234"/>
        <v>3.173284176974619E-8</v>
      </c>
      <c r="AW2126">
        <f t="shared" si="235"/>
        <v>3.7337871575985993E-8</v>
      </c>
      <c r="AX2126">
        <f t="shared" si="236"/>
        <v>4.4443439493665321E-8</v>
      </c>
      <c r="AY2126">
        <f t="shared" si="237"/>
        <v>5.0407842336500507E-8</v>
      </c>
      <c r="AZ2126">
        <f t="shared" si="238"/>
        <v>3.5722267361413629E-8</v>
      </c>
      <c r="BA2126">
        <f t="shared" si="239"/>
        <v>5.0519112561655312E-8</v>
      </c>
    </row>
    <row r="2127" spans="1:53" x14ac:dyDescent="0.3">
      <c r="A2127" s="3" t="s">
        <v>15318</v>
      </c>
      <c r="B2127" s="3" t="s">
        <v>30147</v>
      </c>
      <c r="C2127" s="6" t="s">
        <v>4906</v>
      </c>
      <c r="D2127" s="3">
        <v>1</v>
      </c>
      <c r="E2127" s="3">
        <v>94.33</v>
      </c>
      <c r="F2127" s="3">
        <v>8125.0551599999999</v>
      </c>
      <c r="G2127" s="4">
        <v>3406.7303760462269</v>
      </c>
      <c r="H2127" s="4">
        <v>4549.4389383097459</v>
      </c>
      <c r="I2127" s="4">
        <v>4406.6947937510313</v>
      </c>
      <c r="J2127" s="4">
        <v>4248.2487566961008</v>
      </c>
      <c r="K2127" s="4">
        <v>2951.3268579052515</v>
      </c>
      <c r="L2127" s="4">
        <v>3483.6920502899957</v>
      </c>
      <c r="M2127" s="4">
        <v>3238.4535511505123</v>
      </c>
      <c r="R2127" t="s">
        <v>3676</v>
      </c>
      <c r="S2127">
        <v>2768.759598545756</v>
      </c>
      <c r="T2127">
        <v>1534.8424298455413</v>
      </c>
      <c r="U2127">
        <v>2084.8932790051645</v>
      </c>
      <c r="V2127">
        <v>1899.4688314119053</v>
      </c>
      <c r="W2127">
        <v>1702.2370877970818</v>
      </c>
      <c r="X2127">
        <v>2056.204970361815</v>
      </c>
      <c r="Y2127">
        <v>3020.8223781697875</v>
      </c>
      <c r="AT2127" t="s">
        <v>3676</v>
      </c>
      <c r="AU2127">
        <f t="shared" si="233"/>
        <v>2.0525629229623493E-6</v>
      </c>
      <c r="AV2127">
        <f t="shared" si="234"/>
        <v>1.5170984464162569E-6</v>
      </c>
      <c r="AW2127">
        <f t="shared" si="235"/>
        <v>2.150389853152483E-6</v>
      </c>
      <c r="AX2127">
        <f t="shared" si="236"/>
        <v>2.1457251206030329E-6</v>
      </c>
      <c r="AY2127">
        <f t="shared" si="237"/>
        <v>2.1253362829987818E-6</v>
      </c>
      <c r="AZ2127">
        <f t="shared" si="238"/>
        <v>2.0324336266643487E-6</v>
      </c>
      <c r="BA2127">
        <f t="shared" si="239"/>
        <v>2.8631480434166962E-6</v>
      </c>
    </row>
    <row r="2128" spans="1:53" x14ac:dyDescent="0.3">
      <c r="A2128" s="3" t="s">
        <v>13406</v>
      </c>
      <c r="B2128" s="3" t="s">
        <v>30148</v>
      </c>
      <c r="C2128" s="6" t="s">
        <v>3890</v>
      </c>
      <c r="D2128" s="3">
        <v>1</v>
      </c>
      <c r="E2128" s="3">
        <v>43.1</v>
      </c>
      <c r="F2128" s="3">
        <v>58844.238239999999</v>
      </c>
      <c r="G2128" s="4">
        <v>0.19192975177573759</v>
      </c>
      <c r="H2128" s="4">
        <v>0.11526296577652244</v>
      </c>
      <c r="I2128" s="4">
        <v>9.2671599060245455E-2</v>
      </c>
      <c r="J2128" s="4">
        <v>0.12141029807525047</v>
      </c>
      <c r="K2128" s="4">
        <v>0.14120855860922205</v>
      </c>
      <c r="L2128" s="4">
        <v>0.61700497476213423</v>
      </c>
      <c r="M2128" s="4">
        <v>0.74998977236156583</v>
      </c>
      <c r="R2128" t="s">
        <v>3677</v>
      </c>
      <c r="S2128">
        <v>1.4758509910453621</v>
      </c>
      <c r="T2128">
        <v>0.41192329206739337</v>
      </c>
      <c r="U2128">
        <v>1.4621971883682621</v>
      </c>
      <c r="V2128">
        <v>2.2385820336886848</v>
      </c>
      <c r="W2128">
        <v>3.4710101207716552E-2</v>
      </c>
      <c r="X2128">
        <v>2.4812330427629765E-3</v>
      </c>
      <c r="Y2128">
        <v>1.4381534975872039E-2</v>
      </c>
      <c r="AT2128" t="s">
        <v>3677</v>
      </c>
      <c r="AU2128">
        <f t="shared" si="233"/>
        <v>1.0940917462202299E-9</v>
      </c>
      <c r="AV2128">
        <f t="shared" si="234"/>
        <v>4.0716113542743411E-10</v>
      </c>
      <c r="AW2128">
        <f t="shared" si="235"/>
        <v>1.5081318688290575E-9</v>
      </c>
      <c r="AX2128">
        <f t="shared" si="236"/>
        <v>2.5288025919572507E-9</v>
      </c>
      <c r="AY2128">
        <f t="shared" si="237"/>
        <v>4.3337463395765092E-11</v>
      </c>
      <c r="AZ2128">
        <f t="shared" si="238"/>
        <v>2.4525480408768806E-12</v>
      </c>
      <c r="BA2128">
        <f t="shared" si="239"/>
        <v>1.3630878804745951E-11</v>
      </c>
    </row>
    <row r="2129" spans="1:53" x14ac:dyDescent="0.3">
      <c r="A2129" s="3" t="s">
        <v>15100</v>
      </c>
      <c r="B2129" s="3" t="s">
        <v>30149</v>
      </c>
      <c r="C2129" s="6" t="s">
        <v>4266</v>
      </c>
      <c r="D2129" s="3">
        <v>1</v>
      </c>
      <c r="E2129" s="3">
        <v>52.55</v>
      </c>
      <c r="F2129" s="3">
        <v>60534.195330000002</v>
      </c>
      <c r="G2129" s="4">
        <v>0.4792916823388606</v>
      </c>
      <c r="H2129" s="4">
        <v>9.3426199655670811E-2</v>
      </c>
      <c r="I2129" s="4">
        <v>0.37537026240692517</v>
      </c>
      <c r="J2129" s="4">
        <v>0.11634617655224158</v>
      </c>
      <c r="K2129" s="4">
        <v>9.8148266470296827E-2</v>
      </c>
      <c r="L2129" s="4">
        <v>0.27489459794640564</v>
      </c>
      <c r="M2129" s="4">
        <v>0.17274307155097682</v>
      </c>
      <c r="R2129" t="s">
        <v>4620</v>
      </c>
      <c r="AT2129" t="s">
        <v>4620</v>
      </c>
      <c r="AU2129">
        <f t="shared" si="233"/>
        <v>0</v>
      </c>
      <c r="AV2129">
        <f t="shared" si="234"/>
        <v>0</v>
      </c>
      <c r="AW2129">
        <f t="shared" si="235"/>
        <v>0</v>
      </c>
      <c r="AX2129">
        <f t="shared" si="236"/>
        <v>0</v>
      </c>
      <c r="AY2129">
        <f t="shared" si="237"/>
        <v>0</v>
      </c>
      <c r="AZ2129">
        <f t="shared" si="238"/>
        <v>0</v>
      </c>
      <c r="BA2129">
        <f t="shared" si="239"/>
        <v>0</v>
      </c>
    </row>
    <row r="2130" spans="1:53" x14ac:dyDescent="0.3">
      <c r="A2130" s="3" t="s">
        <v>15116</v>
      </c>
      <c r="B2130" s="3" t="s">
        <v>30150</v>
      </c>
      <c r="C2130" s="6" t="s">
        <v>8113</v>
      </c>
      <c r="D2130" s="3">
        <v>1</v>
      </c>
      <c r="E2130" s="3">
        <v>32.299999999999997</v>
      </c>
      <c r="F2130" s="3">
        <v>17277.71067</v>
      </c>
      <c r="G2130" s="4">
        <v>15.399202978046379</v>
      </c>
      <c r="H2130" s="4">
        <v>14.552999169931557</v>
      </c>
      <c r="I2130" s="4">
        <v>9.7474229956955316</v>
      </c>
      <c r="J2130" s="4">
        <v>14.864449110155348</v>
      </c>
      <c r="K2130" s="4">
        <v>2.1897512255175613</v>
      </c>
      <c r="L2130" s="4">
        <v>2.1628676652211936</v>
      </c>
      <c r="M2130" s="4">
        <v>0.90056761995994994</v>
      </c>
      <c r="R2130" t="s">
        <v>4622</v>
      </c>
      <c r="S2130">
        <v>2.0691347152432575</v>
      </c>
      <c r="T2130">
        <v>7.8388149289948883</v>
      </c>
      <c r="U2130">
        <v>5.3351865344207816</v>
      </c>
      <c r="V2130">
        <v>4.6076822589855171</v>
      </c>
      <c r="W2130">
        <v>2.767487994816443</v>
      </c>
      <c r="X2130">
        <v>6.2806191547382166</v>
      </c>
      <c r="Y2130">
        <v>5.1804550487318837</v>
      </c>
      <c r="AT2130" t="s">
        <v>4622</v>
      </c>
      <c r="AU2130">
        <f t="shared" si="233"/>
        <v>1.5339104201582721E-9</v>
      </c>
      <c r="AV2130">
        <f t="shared" si="234"/>
        <v>7.7481920744916352E-9</v>
      </c>
      <c r="AW2130">
        <f t="shared" si="235"/>
        <v>5.5027905283327408E-9</v>
      </c>
      <c r="AX2130">
        <f t="shared" si="236"/>
        <v>5.2050443825988581E-9</v>
      </c>
      <c r="AY2130">
        <f t="shared" si="237"/>
        <v>3.4553604138415326E-9</v>
      </c>
      <c r="AZ2130">
        <f t="shared" si="238"/>
        <v>6.2080102666593688E-9</v>
      </c>
      <c r="BA2130">
        <f t="shared" si="239"/>
        <v>4.9100568917829877E-9</v>
      </c>
    </row>
    <row r="2131" spans="1:53" x14ac:dyDescent="0.3">
      <c r="A2131" s="3" t="s">
        <v>14940</v>
      </c>
      <c r="B2131" s="3" t="s">
        <v>30151</v>
      </c>
      <c r="C2131" s="6" t="s">
        <v>2936</v>
      </c>
      <c r="D2131" s="3">
        <v>1</v>
      </c>
      <c r="E2131" s="3">
        <v>55.96</v>
      </c>
      <c r="F2131" s="3">
        <v>23942.973379999999</v>
      </c>
      <c r="G2131" s="4">
        <v>1.7348355559999999</v>
      </c>
      <c r="H2131" s="4">
        <v>0.20863268600000001</v>
      </c>
      <c r="I2131" s="4">
        <v>0.43957907400000001</v>
      </c>
      <c r="J2131" s="4">
        <v>0</v>
      </c>
      <c r="K2131" s="4">
        <v>0.104909486</v>
      </c>
      <c r="L2131" s="4">
        <v>1.846524109</v>
      </c>
      <c r="M2131" s="4" t="s">
        <v>30021</v>
      </c>
      <c r="R2131" t="s">
        <v>4623</v>
      </c>
      <c r="AT2131" t="s">
        <v>4623</v>
      </c>
      <c r="AU2131">
        <f t="shared" si="233"/>
        <v>0</v>
      </c>
      <c r="AV2131">
        <f t="shared" si="234"/>
        <v>0</v>
      </c>
      <c r="AW2131">
        <f t="shared" si="235"/>
        <v>0</v>
      </c>
      <c r="AX2131">
        <f t="shared" si="236"/>
        <v>0</v>
      </c>
      <c r="AY2131">
        <f t="shared" si="237"/>
        <v>0</v>
      </c>
      <c r="AZ2131">
        <f t="shared" si="238"/>
        <v>0</v>
      </c>
      <c r="BA2131">
        <f t="shared" si="239"/>
        <v>0</v>
      </c>
    </row>
    <row r="2132" spans="1:53" x14ac:dyDescent="0.3">
      <c r="A2132" s="3" t="s">
        <v>22722</v>
      </c>
      <c r="B2132" s="3" t="s">
        <v>30152</v>
      </c>
      <c r="C2132" s="6" t="s">
        <v>3109</v>
      </c>
      <c r="D2132" s="3">
        <v>1</v>
      </c>
      <c r="E2132" s="3">
        <v>64.64</v>
      </c>
      <c r="F2132" s="3">
        <v>26653.863170000001</v>
      </c>
      <c r="G2132" s="4">
        <v>0.4955079070941088</v>
      </c>
      <c r="H2132" s="4">
        <v>1.4831135481470559</v>
      </c>
      <c r="I2132" s="4">
        <v>9.6546799884486851E-3</v>
      </c>
      <c r="J2132" s="4">
        <v>9.038369142726892E-3</v>
      </c>
      <c r="K2132" s="4">
        <v>7.9389805924740351E-3</v>
      </c>
      <c r="L2132" s="4">
        <v>1.0275636052392823</v>
      </c>
      <c r="M2132" s="4">
        <v>1.0665943082888705E-2</v>
      </c>
      <c r="R2132" t="s">
        <v>4624</v>
      </c>
      <c r="AT2132" t="s">
        <v>4624</v>
      </c>
      <c r="AU2132">
        <f t="shared" si="233"/>
        <v>0</v>
      </c>
      <c r="AV2132">
        <f t="shared" si="234"/>
        <v>0</v>
      </c>
      <c r="AW2132">
        <f t="shared" si="235"/>
        <v>0</v>
      </c>
      <c r="AX2132">
        <f t="shared" si="236"/>
        <v>0</v>
      </c>
      <c r="AY2132">
        <f t="shared" si="237"/>
        <v>0</v>
      </c>
      <c r="AZ2132">
        <f t="shared" si="238"/>
        <v>0</v>
      </c>
      <c r="BA2132">
        <f t="shared" si="239"/>
        <v>0</v>
      </c>
    </row>
    <row r="2133" spans="1:53" x14ac:dyDescent="0.3">
      <c r="A2133" s="3" t="s">
        <v>17911</v>
      </c>
      <c r="B2133" s="3" t="s">
        <v>30153</v>
      </c>
      <c r="C2133" s="6" t="s">
        <v>6267</v>
      </c>
      <c r="D2133" s="3">
        <v>1</v>
      </c>
      <c r="E2133" s="3">
        <v>55.07</v>
      </c>
      <c r="F2133" s="3">
        <v>45588.061170000001</v>
      </c>
      <c r="G2133" s="4">
        <v>7.2734166221818022E-3</v>
      </c>
      <c r="H2133" s="4">
        <v>6.7416791302193649E-2</v>
      </c>
      <c r="I2133" s="4">
        <v>6.6480675979636566E-3</v>
      </c>
      <c r="J2133" s="4">
        <v>2.5119337371203154E-2</v>
      </c>
      <c r="K2133" s="4">
        <v>5.5223336037419956E-3</v>
      </c>
      <c r="L2133" s="4">
        <v>9.3709860521988524E-3</v>
      </c>
      <c r="M2133" s="4">
        <v>7.6875951910836396E-3</v>
      </c>
      <c r="R2133" t="s">
        <v>4625</v>
      </c>
      <c r="AT2133" t="s">
        <v>4625</v>
      </c>
      <c r="AU2133">
        <f t="shared" si="233"/>
        <v>0</v>
      </c>
      <c r="AV2133">
        <f t="shared" si="234"/>
        <v>0</v>
      </c>
      <c r="AW2133">
        <f t="shared" si="235"/>
        <v>0</v>
      </c>
      <c r="AX2133">
        <f t="shared" si="236"/>
        <v>0</v>
      </c>
      <c r="AY2133">
        <f t="shared" si="237"/>
        <v>0</v>
      </c>
      <c r="AZ2133">
        <f t="shared" si="238"/>
        <v>0</v>
      </c>
      <c r="BA2133">
        <f t="shared" si="239"/>
        <v>0</v>
      </c>
    </row>
    <row r="2134" spans="1:53" x14ac:dyDescent="0.3">
      <c r="A2134" s="3" t="s">
        <v>17950</v>
      </c>
      <c r="B2134" s="3" t="s">
        <v>30154</v>
      </c>
      <c r="C2134" s="6" t="s">
        <v>5184</v>
      </c>
      <c r="D2134" s="3">
        <v>1</v>
      </c>
      <c r="E2134" s="3">
        <v>101.87</v>
      </c>
      <c r="F2134" s="3">
        <v>33068.239840000002</v>
      </c>
      <c r="G2134" s="4">
        <v>7.1127188088274353</v>
      </c>
      <c r="H2134" s="4">
        <v>4.1249628178052502</v>
      </c>
      <c r="I2134" s="4">
        <v>4.2610911899676891</v>
      </c>
      <c r="J2134" s="4">
        <v>2.193050244563957</v>
      </c>
      <c r="K2134" s="4">
        <v>0.27879179945997246</v>
      </c>
      <c r="L2134" s="4">
        <v>0.56529835740452594</v>
      </c>
      <c r="M2134" s="4">
        <v>4.5800382025242641</v>
      </c>
      <c r="R2134" t="s">
        <v>4626</v>
      </c>
      <c r="AT2134" t="s">
        <v>4626</v>
      </c>
      <c r="AU2134">
        <f t="shared" si="233"/>
        <v>0</v>
      </c>
      <c r="AV2134">
        <f t="shared" si="234"/>
        <v>0</v>
      </c>
      <c r="AW2134">
        <f t="shared" si="235"/>
        <v>0</v>
      </c>
      <c r="AX2134">
        <f t="shared" si="236"/>
        <v>0</v>
      </c>
      <c r="AY2134">
        <f t="shared" si="237"/>
        <v>0</v>
      </c>
      <c r="AZ2134">
        <f t="shared" si="238"/>
        <v>0</v>
      </c>
      <c r="BA2134">
        <f t="shared" si="239"/>
        <v>0</v>
      </c>
    </row>
    <row r="2135" spans="1:53" x14ac:dyDescent="0.3">
      <c r="A2135" s="3" t="s">
        <v>11730</v>
      </c>
      <c r="B2135" s="3" t="s">
        <v>30155</v>
      </c>
      <c r="C2135" s="6" t="s">
        <v>4331</v>
      </c>
      <c r="D2135" s="3">
        <v>1</v>
      </c>
      <c r="E2135" s="3">
        <v>30.71</v>
      </c>
      <c r="F2135" s="3">
        <v>35548.813560000002</v>
      </c>
      <c r="G2135" s="4">
        <v>14.354713264882797</v>
      </c>
      <c r="H2135" s="4">
        <v>4.1778506666052753</v>
      </c>
      <c r="I2135" s="4">
        <v>6.5882895883080126</v>
      </c>
      <c r="J2135" s="4">
        <v>6.4280278249393046</v>
      </c>
      <c r="K2135" s="4">
        <v>5.1610762688513754</v>
      </c>
      <c r="L2135" s="4">
        <v>5.7529170718046858</v>
      </c>
      <c r="M2135" s="4">
        <v>9.2809234409720496</v>
      </c>
      <c r="R2135" t="s">
        <v>7538</v>
      </c>
      <c r="AT2135" t="s">
        <v>7538</v>
      </c>
      <c r="AU2135">
        <f t="shared" si="233"/>
        <v>0</v>
      </c>
      <c r="AV2135">
        <f t="shared" si="234"/>
        <v>0</v>
      </c>
      <c r="AW2135">
        <f t="shared" si="235"/>
        <v>0</v>
      </c>
      <c r="AX2135">
        <f t="shared" si="236"/>
        <v>0</v>
      </c>
      <c r="AY2135">
        <f t="shared" si="237"/>
        <v>0</v>
      </c>
      <c r="AZ2135">
        <f t="shared" si="238"/>
        <v>0</v>
      </c>
      <c r="BA2135">
        <f t="shared" si="239"/>
        <v>0</v>
      </c>
    </row>
    <row r="2136" spans="1:53" x14ac:dyDescent="0.3">
      <c r="A2136" s="3" t="s">
        <v>16365</v>
      </c>
      <c r="B2136" s="3" t="s">
        <v>30156</v>
      </c>
      <c r="C2136" s="6" t="s">
        <v>3411</v>
      </c>
      <c r="D2136" s="3">
        <v>1</v>
      </c>
      <c r="E2136" s="3">
        <v>46.19</v>
      </c>
      <c r="F2136" s="3">
        <v>30099.435750000001</v>
      </c>
      <c r="G2136" s="4">
        <v>6.8665004046092744</v>
      </c>
      <c r="H2136" s="4">
        <v>1.4339951419362706</v>
      </c>
      <c r="I2136" s="4">
        <v>1.5291450463085186</v>
      </c>
      <c r="J2136" s="4">
        <v>2.0057089122575169</v>
      </c>
      <c r="K2136" s="4">
        <v>0.33739564808606454</v>
      </c>
      <c r="L2136" s="4">
        <v>1.910710097200117</v>
      </c>
      <c r="M2136" s="4">
        <v>1.3438062561660005</v>
      </c>
      <c r="R2136" t="s">
        <v>7540</v>
      </c>
      <c r="AT2136" t="s">
        <v>7540</v>
      </c>
      <c r="AU2136">
        <f t="shared" si="233"/>
        <v>0</v>
      </c>
      <c r="AV2136">
        <f t="shared" si="234"/>
        <v>0</v>
      </c>
      <c r="AW2136">
        <f t="shared" si="235"/>
        <v>0</v>
      </c>
      <c r="AX2136">
        <f t="shared" si="236"/>
        <v>0</v>
      </c>
      <c r="AY2136">
        <f t="shared" si="237"/>
        <v>0</v>
      </c>
      <c r="AZ2136">
        <f t="shared" si="238"/>
        <v>0</v>
      </c>
      <c r="BA2136">
        <f t="shared" si="239"/>
        <v>0</v>
      </c>
    </row>
    <row r="2137" spans="1:53" x14ac:dyDescent="0.3">
      <c r="A2137" s="3" t="s">
        <v>17518</v>
      </c>
      <c r="B2137" s="3" t="s">
        <v>30157</v>
      </c>
      <c r="C2137" s="6" t="s">
        <v>5821</v>
      </c>
      <c r="D2137" s="3">
        <v>1</v>
      </c>
      <c r="E2137" s="3">
        <v>34.619999999999997</v>
      </c>
      <c r="F2137" s="3">
        <v>40212.245730000002</v>
      </c>
      <c r="G2137" s="4">
        <v>32.813579217486158</v>
      </c>
      <c r="H2137" s="4">
        <v>14.453587617401171</v>
      </c>
      <c r="I2137" s="4">
        <v>23.221041207821351</v>
      </c>
      <c r="J2137" s="4">
        <v>26.881238193686766</v>
      </c>
      <c r="K2137" s="4">
        <v>22.157766311501856</v>
      </c>
      <c r="L2137" s="4">
        <v>25.964114421199792</v>
      </c>
      <c r="M2137" s="4">
        <v>12.777850897555028</v>
      </c>
      <c r="R2137" t="s">
        <v>7542</v>
      </c>
      <c r="AT2137" t="s">
        <v>7542</v>
      </c>
      <c r="AU2137">
        <f t="shared" si="233"/>
        <v>0</v>
      </c>
      <c r="AV2137">
        <f t="shared" si="234"/>
        <v>0</v>
      </c>
      <c r="AW2137">
        <f t="shared" si="235"/>
        <v>0</v>
      </c>
      <c r="AX2137">
        <f t="shared" si="236"/>
        <v>0</v>
      </c>
      <c r="AY2137">
        <f t="shared" si="237"/>
        <v>0</v>
      </c>
      <c r="AZ2137">
        <f t="shared" si="238"/>
        <v>0</v>
      </c>
      <c r="BA2137">
        <f t="shared" si="239"/>
        <v>0</v>
      </c>
    </row>
    <row r="2138" spans="1:53" x14ac:dyDescent="0.3">
      <c r="A2138" s="3" t="s">
        <v>18386</v>
      </c>
      <c r="B2138" s="3" t="s">
        <v>30158</v>
      </c>
      <c r="C2138" s="6" t="s">
        <v>6161</v>
      </c>
      <c r="D2138" s="3">
        <v>1</v>
      </c>
      <c r="E2138" s="3">
        <v>105.3</v>
      </c>
      <c r="F2138" s="3">
        <v>40069.493190000001</v>
      </c>
      <c r="G2138" s="4">
        <v>0.36347419480209792</v>
      </c>
      <c r="H2138" s="4">
        <v>0.84234134624225032</v>
      </c>
      <c r="I2138" s="4">
        <v>1.4245025873868287</v>
      </c>
      <c r="J2138" s="4">
        <v>0.77302481255388511</v>
      </c>
      <c r="K2138" s="4">
        <v>29.116107730123847</v>
      </c>
      <c r="L2138" s="4">
        <v>33.389124538194949</v>
      </c>
      <c r="M2138" s="4">
        <v>39.213072012356307</v>
      </c>
      <c r="R2138" t="s">
        <v>4029</v>
      </c>
      <c r="AT2138" t="s">
        <v>4029</v>
      </c>
      <c r="AU2138">
        <f t="shared" si="233"/>
        <v>0</v>
      </c>
      <c r="AV2138">
        <f t="shared" si="234"/>
        <v>0</v>
      </c>
      <c r="AW2138">
        <f t="shared" si="235"/>
        <v>0</v>
      </c>
      <c r="AX2138">
        <f t="shared" si="236"/>
        <v>0</v>
      </c>
      <c r="AY2138">
        <f t="shared" si="237"/>
        <v>0</v>
      </c>
      <c r="AZ2138">
        <f t="shared" si="238"/>
        <v>0</v>
      </c>
      <c r="BA2138">
        <f t="shared" si="239"/>
        <v>0</v>
      </c>
    </row>
    <row r="2139" spans="1:53" x14ac:dyDescent="0.3">
      <c r="A2139" s="3" t="s">
        <v>10844</v>
      </c>
      <c r="B2139" s="3" t="s">
        <v>30159</v>
      </c>
      <c r="C2139" s="6" t="s">
        <v>3439</v>
      </c>
      <c r="D2139" s="3">
        <v>1</v>
      </c>
      <c r="E2139" s="3">
        <v>60.85</v>
      </c>
      <c r="F2139" s="3">
        <v>70794.437839999999</v>
      </c>
      <c r="G2139" s="4">
        <v>7.4670072739150983</v>
      </c>
      <c r="H2139" s="4">
        <v>6.6520898218533864</v>
      </c>
      <c r="I2139" s="4">
        <v>6.1146344185362418</v>
      </c>
      <c r="J2139" s="4">
        <v>6.2288639332725282</v>
      </c>
      <c r="K2139" s="4">
        <v>2.9215194804504612</v>
      </c>
      <c r="L2139" s="4">
        <v>6.4222781076049049</v>
      </c>
      <c r="M2139" s="4">
        <v>11.871633712553882</v>
      </c>
      <c r="R2139" t="s">
        <v>3233</v>
      </c>
      <c r="S2139">
        <v>750.43646249377014</v>
      </c>
      <c r="T2139">
        <v>478.92321084200302</v>
      </c>
      <c r="U2139">
        <v>710.76884482353012</v>
      </c>
      <c r="V2139">
        <v>606.57783529399114</v>
      </c>
      <c r="W2139">
        <v>405.28052361758125</v>
      </c>
      <c r="X2139">
        <v>636.53597442403225</v>
      </c>
      <c r="Y2139">
        <v>895.87930127288917</v>
      </c>
      <c r="AT2139" t="s">
        <v>3233</v>
      </c>
      <c r="AU2139">
        <f t="shared" si="233"/>
        <v>5.5632062088841667E-7</v>
      </c>
      <c r="AV2139">
        <f t="shared" si="234"/>
        <v>4.7338648254218952E-7</v>
      </c>
      <c r="AW2139">
        <f t="shared" si="235"/>
        <v>7.3309752937317842E-7</v>
      </c>
      <c r="AX2139">
        <f t="shared" si="236"/>
        <v>6.8521750779340962E-7</v>
      </c>
      <c r="AY2139">
        <f t="shared" si="237"/>
        <v>5.0601494222634965E-7</v>
      </c>
      <c r="AZ2139">
        <f t="shared" si="238"/>
        <v>6.2917711884205552E-7</v>
      </c>
      <c r="BA2139">
        <f t="shared" si="239"/>
        <v>8.4911813654235984E-7</v>
      </c>
    </row>
    <row r="2140" spans="1:53" x14ac:dyDescent="0.3">
      <c r="A2140" s="3" t="s">
        <v>15707</v>
      </c>
      <c r="B2140" s="3" t="s">
        <v>30160</v>
      </c>
      <c r="C2140" s="6" t="s">
        <v>5062</v>
      </c>
      <c r="D2140" s="3">
        <v>1</v>
      </c>
      <c r="E2140" s="3">
        <v>43.67</v>
      </c>
      <c r="F2140" s="3">
        <v>33847.682809999998</v>
      </c>
      <c r="G2140" s="4">
        <v>8.4472400458865567E-3</v>
      </c>
      <c r="H2140" s="4">
        <v>6.8543861787111245E-3</v>
      </c>
      <c r="I2140" s="4">
        <v>7.8732205664120963E-3</v>
      </c>
      <c r="J2140" s="4">
        <v>7.5669617352435575E-2</v>
      </c>
      <c r="K2140" s="4">
        <v>4.2145234470248309E-2</v>
      </c>
      <c r="L2140" s="4">
        <v>7.7057631081680665E-3</v>
      </c>
      <c r="M2140" s="4">
        <v>5.1927569034723571E-2</v>
      </c>
      <c r="R2140" t="s">
        <v>4031</v>
      </c>
      <c r="S2140">
        <v>1334.7613853309015</v>
      </c>
      <c r="T2140">
        <v>974.67712375798908</v>
      </c>
      <c r="U2140">
        <v>1117.6390063872871</v>
      </c>
      <c r="V2140">
        <v>869.13155463160808</v>
      </c>
      <c r="W2140">
        <v>537.96341595438469</v>
      </c>
      <c r="X2140">
        <v>1061.7389782570215</v>
      </c>
      <c r="Y2140">
        <v>862.47019453774863</v>
      </c>
      <c r="AT2140" t="s">
        <v>4031</v>
      </c>
      <c r="AU2140">
        <f t="shared" si="233"/>
        <v>9.8949787188856765E-7</v>
      </c>
      <c r="AV2140">
        <f t="shared" si="234"/>
        <v>9.6340909102931031E-7</v>
      </c>
      <c r="AW2140">
        <f t="shared" si="235"/>
        <v>1.1527494491082255E-6</v>
      </c>
      <c r="AX2140">
        <f t="shared" si="236"/>
        <v>9.8180995604733662E-7</v>
      </c>
      <c r="AY2140">
        <f t="shared" si="237"/>
        <v>6.7167680404230198E-7</v>
      </c>
      <c r="AZ2140">
        <f t="shared" si="238"/>
        <v>1.0494644421417317E-6</v>
      </c>
      <c r="BA2140">
        <f t="shared" si="239"/>
        <v>8.1745284590088503E-7</v>
      </c>
    </row>
    <row r="2141" spans="1:53" x14ac:dyDescent="0.3">
      <c r="A2141" s="3" t="s">
        <v>20534</v>
      </c>
      <c r="B2141" s="3" t="s">
        <v>30161</v>
      </c>
      <c r="C2141" s="6" t="s">
        <v>4348</v>
      </c>
      <c r="D2141" s="3">
        <v>1</v>
      </c>
      <c r="E2141" s="3">
        <v>27.63</v>
      </c>
      <c r="F2141" s="3">
        <v>46829.574119999997</v>
      </c>
      <c r="G2141" s="4">
        <v>8.2798821801175748</v>
      </c>
      <c r="H2141" s="4">
        <v>2.0604420380086492</v>
      </c>
      <c r="I2141" s="4">
        <v>4.3364498712956108</v>
      </c>
      <c r="J2141" s="4">
        <v>2.9749221287508196</v>
      </c>
      <c r="K2141" s="4">
        <v>8.5747870977290717</v>
      </c>
      <c r="L2141" s="4">
        <v>4.7771828099717393</v>
      </c>
      <c r="M2141" s="4">
        <v>8.2298156804144025</v>
      </c>
      <c r="R2141" t="s">
        <v>6003</v>
      </c>
      <c r="AT2141" t="s">
        <v>6003</v>
      </c>
      <c r="AU2141">
        <f t="shared" si="233"/>
        <v>0</v>
      </c>
      <c r="AV2141">
        <f t="shared" si="234"/>
        <v>0</v>
      </c>
      <c r="AW2141">
        <f t="shared" si="235"/>
        <v>0</v>
      </c>
      <c r="AX2141">
        <f t="shared" si="236"/>
        <v>0</v>
      </c>
      <c r="AY2141">
        <f t="shared" si="237"/>
        <v>0</v>
      </c>
      <c r="AZ2141">
        <f t="shared" si="238"/>
        <v>0</v>
      </c>
      <c r="BA2141">
        <f t="shared" si="239"/>
        <v>0</v>
      </c>
    </row>
    <row r="2142" spans="1:53" x14ac:dyDescent="0.3">
      <c r="A2142" s="3" t="s">
        <v>17261</v>
      </c>
      <c r="B2142" s="3" t="s">
        <v>30162</v>
      </c>
      <c r="C2142" s="6" t="s">
        <v>4041</v>
      </c>
      <c r="D2142" s="3">
        <v>1</v>
      </c>
      <c r="E2142" s="3">
        <v>47.65</v>
      </c>
      <c r="F2142" s="3">
        <v>17215.726129999999</v>
      </c>
      <c r="G2142" s="4">
        <v>4.0601931984953001</v>
      </c>
      <c r="H2142" s="4">
        <v>1.9957507768319434</v>
      </c>
      <c r="I2142" s="4">
        <v>1.9652639708708721</v>
      </c>
      <c r="J2142" s="4">
        <v>0.98552028216267218</v>
      </c>
      <c r="K2142" s="4">
        <v>1.8271341326370041</v>
      </c>
      <c r="L2142" s="4">
        <v>6.4131475993578428</v>
      </c>
      <c r="M2142" s="4">
        <v>2.3503408054192096</v>
      </c>
      <c r="R2142" t="s">
        <v>3497</v>
      </c>
      <c r="S2142">
        <v>560.45325674646926</v>
      </c>
      <c r="T2142">
        <v>347.6253068452466</v>
      </c>
      <c r="U2142">
        <v>666.57755332976456</v>
      </c>
      <c r="V2142">
        <v>723.67127082180684</v>
      </c>
      <c r="W2142">
        <v>433.54018456293812</v>
      </c>
      <c r="X2142">
        <v>516.02413692795756</v>
      </c>
      <c r="Y2142">
        <v>800.80206750868467</v>
      </c>
      <c r="AT2142" t="s">
        <v>3497</v>
      </c>
      <c r="AU2142">
        <f t="shared" si="233"/>
        <v>4.1548048283264139E-7</v>
      </c>
      <c r="AV2142">
        <f t="shared" si="234"/>
        <v>3.436064853921006E-7</v>
      </c>
      <c r="AW2142">
        <f t="shared" si="235"/>
        <v>6.8751797583783339E-7</v>
      </c>
      <c r="AX2142">
        <f t="shared" si="236"/>
        <v>8.1749150035110128E-7</v>
      </c>
      <c r="AY2142">
        <f t="shared" si="237"/>
        <v>5.412986774844844E-7</v>
      </c>
      <c r="AZ2142">
        <f t="shared" si="238"/>
        <v>5.1005849279621307E-7</v>
      </c>
      <c r="BA2142">
        <f t="shared" si="239"/>
        <v>7.5900353801691364E-7</v>
      </c>
    </row>
    <row r="2143" spans="1:53" x14ac:dyDescent="0.3">
      <c r="A2143" s="3" t="s">
        <v>17992</v>
      </c>
      <c r="B2143" s="3" t="s">
        <v>30163</v>
      </c>
      <c r="C2143" s="6" t="s">
        <v>4049</v>
      </c>
      <c r="D2143" s="3">
        <v>1</v>
      </c>
      <c r="E2143" s="3">
        <v>56.73</v>
      </c>
      <c r="F2143" s="3">
        <v>25213.74597</v>
      </c>
      <c r="G2143" s="4">
        <v>4.27266163992996</v>
      </c>
      <c r="H2143" s="4">
        <v>13.581107095299192</v>
      </c>
      <c r="I2143" s="4">
        <v>44.959591131081467</v>
      </c>
      <c r="J2143" s="4">
        <v>39.271392954552311</v>
      </c>
      <c r="K2143" s="4">
        <v>4.338131450402714</v>
      </c>
      <c r="L2143" s="4">
        <v>6.3148003158638808</v>
      </c>
      <c r="M2143" s="4">
        <v>6.3651518946771413</v>
      </c>
      <c r="R2143" t="s">
        <v>3498</v>
      </c>
      <c r="S2143">
        <v>449.27792418537138</v>
      </c>
      <c r="T2143">
        <v>376.56482164510527</v>
      </c>
      <c r="U2143">
        <v>393.55430721171064</v>
      </c>
      <c r="V2143">
        <v>406.1833126484421</v>
      </c>
      <c r="W2143">
        <v>305.9295795121937</v>
      </c>
      <c r="X2143">
        <v>368.62167589704751</v>
      </c>
      <c r="Y2143">
        <v>477.55459903320519</v>
      </c>
      <c r="AT2143" t="s">
        <v>3498</v>
      </c>
      <c r="AU2143">
        <f t="shared" si="233"/>
        <v>3.3306293900443275E-7</v>
      </c>
      <c r="AV2143">
        <f t="shared" si="234"/>
        <v>3.7221143668167644E-7</v>
      </c>
      <c r="AW2143">
        <f t="shared" si="235"/>
        <v>4.0591775004250529E-7</v>
      </c>
      <c r="AX2143">
        <f t="shared" si="236"/>
        <v>4.5884287391632283E-7</v>
      </c>
      <c r="AY2143">
        <f t="shared" si="237"/>
        <v>3.8196984429547012E-7</v>
      </c>
      <c r="AZ2143">
        <f t="shared" si="238"/>
        <v>3.64360119934296E-7</v>
      </c>
      <c r="BA2143">
        <f t="shared" si="239"/>
        <v>4.5262823982222093E-7</v>
      </c>
    </row>
    <row r="2144" spans="1:53" x14ac:dyDescent="0.3">
      <c r="A2144" s="3" t="s">
        <v>18062</v>
      </c>
      <c r="B2144" s="3" t="s">
        <v>30164</v>
      </c>
      <c r="C2144" s="6" t="s">
        <v>6222</v>
      </c>
      <c r="D2144" s="3">
        <v>1</v>
      </c>
      <c r="E2144" s="3">
        <v>37.03</v>
      </c>
      <c r="F2144" s="3">
        <v>26529.88379</v>
      </c>
      <c r="G2144" s="4">
        <v>2.2896014637167772</v>
      </c>
      <c r="H2144" s="4">
        <v>1.7572706064831898</v>
      </c>
      <c r="I2144" s="4">
        <v>2.1613778042235547</v>
      </c>
      <c r="J2144" s="4">
        <v>1.8563129591489198</v>
      </c>
      <c r="K2144" s="4">
        <v>1.5474058115783971</v>
      </c>
      <c r="L2144" s="4">
        <v>1.801183268567597</v>
      </c>
      <c r="M2144" s="4">
        <v>1.6685542330910983</v>
      </c>
      <c r="R2144" t="s">
        <v>5456</v>
      </c>
      <c r="AT2144" t="s">
        <v>5456</v>
      </c>
      <c r="AU2144">
        <f t="shared" si="233"/>
        <v>0</v>
      </c>
      <c r="AV2144">
        <f t="shared" si="234"/>
        <v>0</v>
      </c>
      <c r="AW2144">
        <f t="shared" si="235"/>
        <v>0</v>
      </c>
      <c r="AX2144">
        <f t="shared" si="236"/>
        <v>0</v>
      </c>
      <c r="AY2144">
        <f t="shared" si="237"/>
        <v>0</v>
      </c>
      <c r="AZ2144">
        <f t="shared" si="238"/>
        <v>0</v>
      </c>
      <c r="BA2144">
        <f t="shared" si="239"/>
        <v>0</v>
      </c>
    </row>
    <row r="2145" spans="1:53" x14ac:dyDescent="0.3">
      <c r="A2145" s="3" t="s">
        <v>12139</v>
      </c>
      <c r="B2145" s="3" t="s">
        <v>30165</v>
      </c>
      <c r="C2145" s="6" t="s">
        <v>6654</v>
      </c>
      <c r="D2145" s="3">
        <v>1</v>
      </c>
      <c r="E2145" s="3">
        <v>95.41</v>
      </c>
      <c r="F2145" s="3">
        <v>30519.856629999998</v>
      </c>
      <c r="G2145" s="4">
        <v>27.07482237</v>
      </c>
      <c r="H2145" s="4">
        <v>16.20495081</v>
      </c>
      <c r="I2145" s="4">
        <v>8.3694489240000003</v>
      </c>
      <c r="J2145" s="4">
        <v>4.2392543490000003</v>
      </c>
      <c r="K2145" s="4">
        <v>3.7586423080000002</v>
      </c>
      <c r="L2145" s="4">
        <v>3.1326880940000001</v>
      </c>
      <c r="M2145" s="4" t="s">
        <v>30021</v>
      </c>
      <c r="R2145" t="s">
        <v>4345</v>
      </c>
      <c r="AT2145" t="s">
        <v>4345</v>
      </c>
      <c r="AU2145">
        <f t="shared" si="233"/>
        <v>0</v>
      </c>
      <c r="AV2145">
        <f t="shared" si="234"/>
        <v>0</v>
      </c>
      <c r="AW2145">
        <f t="shared" si="235"/>
        <v>0</v>
      </c>
      <c r="AX2145">
        <f t="shared" si="236"/>
        <v>0</v>
      </c>
      <c r="AY2145">
        <f t="shared" si="237"/>
        <v>0</v>
      </c>
      <c r="AZ2145">
        <f t="shared" si="238"/>
        <v>0</v>
      </c>
      <c r="BA2145">
        <f t="shared" si="239"/>
        <v>0</v>
      </c>
    </row>
    <row r="2146" spans="1:53" x14ac:dyDescent="0.3">
      <c r="A2146" s="3" t="s">
        <v>12660</v>
      </c>
      <c r="B2146" s="3" t="s">
        <v>30166</v>
      </c>
      <c r="C2146" s="6" t="s">
        <v>7289</v>
      </c>
      <c r="D2146" s="3">
        <v>1</v>
      </c>
      <c r="E2146" s="3">
        <v>61.25</v>
      </c>
      <c r="F2146" s="3">
        <v>22194.43952</v>
      </c>
      <c r="G2146" s="4">
        <v>170.49009368929379</v>
      </c>
      <c r="H2146" s="4">
        <v>68.130833217947654</v>
      </c>
      <c r="I2146" s="4">
        <v>117.91919757666977</v>
      </c>
      <c r="J2146" s="4">
        <v>103.51586132073898</v>
      </c>
      <c r="K2146" s="4">
        <v>105.40036329409861</v>
      </c>
      <c r="L2146" s="4">
        <v>211.98890956243258</v>
      </c>
      <c r="M2146" s="4">
        <v>151.53134220334582</v>
      </c>
      <c r="R2146" t="s">
        <v>16062</v>
      </c>
      <c r="AT2146" t="s">
        <v>16062</v>
      </c>
      <c r="AU2146">
        <f t="shared" si="233"/>
        <v>0</v>
      </c>
      <c r="AV2146">
        <f t="shared" si="234"/>
        <v>0</v>
      </c>
      <c r="AW2146">
        <f t="shared" si="235"/>
        <v>0</v>
      </c>
      <c r="AX2146">
        <f t="shared" si="236"/>
        <v>0</v>
      </c>
      <c r="AY2146">
        <f t="shared" si="237"/>
        <v>0</v>
      </c>
      <c r="AZ2146">
        <f t="shared" si="238"/>
        <v>0</v>
      </c>
      <c r="BA2146">
        <f t="shared" si="239"/>
        <v>0</v>
      </c>
    </row>
    <row r="2147" spans="1:53" x14ac:dyDescent="0.3">
      <c r="A2147" s="3" t="s">
        <v>19700</v>
      </c>
      <c r="B2147" s="3" t="s">
        <v>30167</v>
      </c>
      <c r="C2147" s="6" t="s">
        <v>6074</v>
      </c>
      <c r="D2147" s="3">
        <v>1</v>
      </c>
      <c r="E2147" s="3">
        <v>86.8</v>
      </c>
      <c r="F2147" s="3">
        <v>38526.41732</v>
      </c>
      <c r="G2147" s="4">
        <v>0.83000448500000001</v>
      </c>
      <c r="H2147" s="4">
        <v>0.98079434600000004</v>
      </c>
      <c r="I2147" s="4">
        <v>1.754564818</v>
      </c>
      <c r="J2147" s="4">
        <v>0.228380896</v>
      </c>
      <c r="K2147" s="4">
        <v>0.10653729100000001</v>
      </c>
      <c r="L2147" s="4">
        <v>6.6326855000000004E-2</v>
      </c>
      <c r="M2147" s="4" t="s">
        <v>30021</v>
      </c>
      <c r="R2147" t="s">
        <v>3209</v>
      </c>
      <c r="S2147">
        <v>164.19248293420139</v>
      </c>
      <c r="T2147">
        <v>92.457790012828852</v>
      </c>
      <c r="U2147">
        <v>623.60168914613962</v>
      </c>
      <c r="V2147">
        <v>86.468953337298132</v>
      </c>
      <c r="W2147">
        <v>41.881776211844809</v>
      </c>
      <c r="X2147">
        <v>64.360322284208394</v>
      </c>
      <c r="Y2147">
        <v>82.720848383928427</v>
      </c>
      <c r="AT2147" t="s">
        <v>3209</v>
      </c>
      <c r="AU2147">
        <f t="shared" si="233"/>
        <v>1.217207166981495E-7</v>
      </c>
      <c r="AV2147">
        <f t="shared" si="234"/>
        <v>9.1388905375556341E-8</v>
      </c>
      <c r="AW2147">
        <f t="shared" si="235"/>
        <v>6.4319203205857989E-7</v>
      </c>
      <c r="AX2147">
        <f t="shared" si="236"/>
        <v>9.7679204975518485E-8</v>
      </c>
      <c r="AY2147">
        <f t="shared" si="237"/>
        <v>5.2291692630586115E-8</v>
      </c>
      <c r="AZ2147">
        <f t="shared" si="238"/>
        <v>6.3616266432019497E-8</v>
      </c>
      <c r="BA2147">
        <f t="shared" si="239"/>
        <v>7.8403164949972441E-8</v>
      </c>
    </row>
    <row r="2148" spans="1:53" x14ac:dyDescent="0.3">
      <c r="A2148" s="3" t="s">
        <v>12416</v>
      </c>
      <c r="B2148" s="3" t="s">
        <v>30168</v>
      </c>
      <c r="C2148" s="6" t="s">
        <v>6685</v>
      </c>
      <c r="D2148" s="3">
        <v>1</v>
      </c>
      <c r="E2148" s="3">
        <v>34.42</v>
      </c>
      <c r="F2148" s="3">
        <v>45297.159269999996</v>
      </c>
      <c r="G2148" s="4">
        <v>1.7557109929938224</v>
      </c>
      <c r="H2148" s="4">
        <v>1.2429308175273193</v>
      </c>
      <c r="I2148" s="4">
        <v>2.5208266964474859</v>
      </c>
      <c r="J2148" s="4">
        <v>3.4631415962703849</v>
      </c>
      <c r="K2148" s="4">
        <v>1.1585725622090552</v>
      </c>
      <c r="L2148" s="4">
        <v>2.3921627910714034</v>
      </c>
      <c r="M2148" s="4">
        <v>3.2808967011847425</v>
      </c>
      <c r="R2148" t="s">
        <v>3211</v>
      </c>
      <c r="S2148">
        <v>53.435018432627707</v>
      </c>
      <c r="T2148">
        <v>50.988873540762249</v>
      </c>
      <c r="U2148">
        <v>412.64935942467747</v>
      </c>
      <c r="V2148">
        <v>84.462136532409474</v>
      </c>
      <c r="W2148">
        <v>51.571432446418711</v>
      </c>
      <c r="X2148">
        <v>63.27841810513533</v>
      </c>
      <c r="Y2148">
        <v>54.361096309891288</v>
      </c>
      <c r="AT2148" t="s">
        <v>3211</v>
      </c>
      <c r="AU2148">
        <f t="shared" si="233"/>
        <v>3.9612950752469894E-8</v>
      </c>
      <c r="AV2148">
        <f t="shared" si="234"/>
        <v>5.0399402133409889E-8</v>
      </c>
      <c r="AW2148">
        <f t="shared" si="235"/>
        <v>4.2561267013154412E-7</v>
      </c>
      <c r="AX2148">
        <f t="shared" si="236"/>
        <v>9.5412214773053754E-8</v>
      </c>
      <c r="AY2148">
        <f t="shared" si="237"/>
        <v>6.4389759411504576E-8</v>
      </c>
      <c r="AZ2148">
        <f t="shared" si="238"/>
        <v>6.2546869914614012E-8</v>
      </c>
      <c r="BA2148">
        <f t="shared" si="239"/>
        <v>5.1523673706347177E-8</v>
      </c>
    </row>
    <row r="2149" spans="1:53" x14ac:dyDescent="0.3">
      <c r="A2149" s="3" t="s">
        <v>19174</v>
      </c>
      <c r="B2149" s="3" t="s">
        <v>30169</v>
      </c>
      <c r="C2149" s="6" t="s">
        <v>5952</v>
      </c>
      <c r="D2149" s="3">
        <v>1</v>
      </c>
      <c r="E2149" s="3">
        <v>48.55</v>
      </c>
      <c r="F2149" s="3">
        <v>27306.27102</v>
      </c>
      <c r="G2149" s="4">
        <v>0.195022166</v>
      </c>
      <c r="H2149" s="4">
        <v>0.17399642500000001</v>
      </c>
      <c r="I2149" s="4">
        <v>1.43964771</v>
      </c>
      <c r="J2149" s="4">
        <v>0</v>
      </c>
      <c r="K2149" s="4">
        <v>0.29618569700000003</v>
      </c>
      <c r="L2149" s="4">
        <v>1.111309849</v>
      </c>
      <c r="M2149" s="4" t="s">
        <v>30021</v>
      </c>
      <c r="R2149" t="s">
        <v>3200</v>
      </c>
      <c r="S2149">
        <v>14.226265189771102</v>
      </c>
      <c r="T2149">
        <v>15.309619820381158</v>
      </c>
      <c r="U2149">
        <v>475.84135784727334</v>
      </c>
      <c r="V2149">
        <v>18.842095112949302</v>
      </c>
      <c r="W2149">
        <v>23.018869065469488</v>
      </c>
      <c r="X2149">
        <v>15.65780730868493</v>
      </c>
      <c r="Y2149">
        <v>10.538834080044886</v>
      </c>
      <c r="AT2149" t="s">
        <v>3200</v>
      </c>
      <c r="AU2149">
        <f t="shared" si="233"/>
        <v>1.0546348796800944E-8</v>
      </c>
      <c r="AV2149">
        <f t="shared" si="234"/>
        <v>1.5132628596318617E-8</v>
      </c>
      <c r="AW2149">
        <f t="shared" si="235"/>
        <v>4.9078983463044757E-7</v>
      </c>
      <c r="AX2149">
        <f t="shared" si="236"/>
        <v>2.1284875087207794E-8</v>
      </c>
      <c r="AY2149">
        <f t="shared" si="237"/>
        <v>2.874031941211734E-8</v>
      </c>
      <c r="AZ2149">
        <f t="shared" si="238"/>
        <v>1.5476790763910235E-8</v>
      </c>
      <c r="BA2149">
        <f t="shared" si="239"/>
        <v>9.9887508759966374E-9</v>
      </c>
    </row>
    <row r="2150" spans="1:53" x14ac:dyDescent="0.3">
      <c r="A2150" s="3" t="s">
        <v>13113</v>
      </c>
      <c r="B2150" s="3" t="s">
        <v>30170</v>
      </c>
      <c r="C2150" s="6" t="s">
        <v>7327</v>
      </c>
      <c r="D2150" s="3">
        <v>1</v>
      </c>
      <c r="E2150" s="3">
        <v>73.8</v>
      </c>
      <c r="F2150" s="3">
        <v>38711.590810000002</v>
      </c>
      <c r="G2150" s="4">
        <v>2.3485936995893626</v>
      </c>
      <c r="H2150" s="4">
        <v>2.6409523143276648</v>
      </c>
      <c r="I2150" s="4">
        <v>1.8371031033131258</v>
      </c>
      <c r="J2150" s="4">
        <v>4.4087678654953244</v>
      </c>
      <c r="K2150" s="4">
        <v>1.7984280990383847</v>
      </c>
      <c r="L2150" s="4">
        <v>3.9334012072616491</v>
      </c>
      <c r="M2150" s="4">
        <v>3.493794414606898</v>
      </c>
      <c r="R2150" t="s">
        <v>3201</v>
      </c>
      <c r="S2150">
        <v>3.5967867296343687</v>
      </c>
      <c r="T2150">
        <v>6.3073713173067638</v>
      </c>
      <c r="U2150">
        <v>258.00295840478697</v>
      </c>
      <c r="V2150">
        <v>2.7878240279358417</v>
      </c>
      <c r="W2150">
        <v>7.4817362187808589</v>
      </c>
      <c r="X2150">
        <v>16.049887403898499</v>
      </c>
      <c r="Y2150">
        <v>11.704749641210523</v>
      </c>
      <c r="AT2150" t="s">
        <v>3201</v>
      </c>
      <c r="AU2150">
        <f t="shared" si="233"/>
        <v>2.6664037885153017E-9</v>
      </c>
      <c r="AV2150">
        <f t="shared" si="234"/>
        <v>6.2344531532266259E-9</v>
      </c>
      <c r="AW2150">
        <f t="shared" si="235"/>
        <v>2.6610807825219226E-7</v>
      </c>
      <c r="AX2150">
        <f t="shared" si="236"/>
        <v>3.1492509640793754E-9</v>
      </c>
      <c r="AY2150">
        <f t="shared" si="237"/>
        <v>9.3413576519938922E-9</v>
      </c>
      <c r="AZ2150">
        <f t="shared" si="238"/>
        <v>1.5864338105417536E-8</v>
      </c>
      <c r="BA2150">
        <f t="shared" si="239"/>
        <v>1.1093810505408869E-8</v>
      </c>
    </row>
    <row r="2151" spans="1:53" x14ac:dyDescent="0.3">
      <c r="A2151" s="3" t="s">
        <v>11572</v>
      </c>
      <c r="B2151" s="3" t="s">
        <v>30171</v>
      </c>
      <c r="C2151" s="6" t="s">
        <v>7016</v>
      </c>
      <c r="D2151" s="3">
        <v>1</v>
      </c>
      <c r="E2151" s="3">
        <v>51.02</v>
      </c>
      <c r="F2151" s="3">
        <v>53655.273849999998</v>
      </c>
      <c r="G2151" s="4">
        <v>1.9519573133064496</v>
      </c>
      <c r="H2151" s="4">
        <v>1.6292863635324433</v>
      </c>
      <c r="I2151" s="4">
        <v>0.70219101965541308</v>
      </c>
      <c r="J2151" s="4">
        <v>3.0251690092171786</v>
      </c>
      <c r="K2151" s="4">
        <v>0.98795230917290577</v>
      </c>
      <c r="L2151" s="4">
        <v>0.91459669799698462</v>
      </c>
      <c r="M2151" s="4">
        <v>3.0012486264537288</v>
      </c>
      <c r="R2151" t="s">
        <v>3202</v>
      </c>
      <c r="S2151">
        <v>6.470283629548771E-3</v>
      </c>
      <c r="T2151">
        <v>5.1737753044205368E-3</v>
      </c>
      <c r="U2151">
        <v>3.8077807321968948</v>
      </c>
      <c r="V2151">
        <v>5.6243543995598503E-3</v>
      </c>
      <c r="W2151">
        <v>0.11564737770104466</v>
      </c>
      <c r="X2151">
        <v>5.8158288784826827E-3</v>
      </c>
      <c r="Y2151">
        <v>0.13625161180365403</v>
      </c>
      <c r="AT2151" t="s">
        <v>3202</v>
      </c>
      <c r="AU2151">
        <f t="shared" si="233"/>
        <v>4.7966115534326301E-12</v>
      </c>
      <c r="AV2151">
        <f t="shared" si="234"/>
        <v>5.1139624001879383E-12</v>
      </c>
      <c r="AW2151">
        <f t="shared" si="235"/>
        <v>3.9274015279347313E-9</v>
      </c>
      <c r="AX2151">
        <f t="shared" si="236"/>
        <v>6.3535227968648407E-12</v>
      </c>
      <c r="AY2151">
        <f t="shared" si="237"/>
        <v>1.4439208828411697E-10</v>
      </c>
      <c r="AZ2151">
        <f t="shared" si="238"/>
        <v>5.7485933308846559E-12</v>
      </c>
      <c r="BA2151">
        <f t="shared" si="239"/>
        <v>1.2913984568147853E-10</v>
      </c>
    </row>
    <row r="2152" spans="1:53" x14ac:dyDescent="0.3">
      <c r="A2152" s="3" t="s">
        <v>18981</v>
      </c>
      <c r="B2152" s="3" t="s">
        <v>30172</v>
      </c>
      <c r="C2152" s="6" t="s">
        <v>5923</v>
      </c>
      <c r="D2152" s="3">
        <v>1</v>
      </c>
      <c r="E2152" s="3">
        <v>59.35</v>
      </c>
      <c r="F2152" s="3">
        <v>23164.99638</v>
      </c>
      <c r="G2152" s="4">
        <v>7.9860724564263856</v>
      </c>
      <c r="H2152" s="4">
        <v>9.7040602727171237</v>
      </c>
      <c r="I2152" s="4">
        <v>7.6567418909911806</v>
      </c>
      <c r="J2152" s="4">
        <v>8.3426458734077507</v>
      </c>
      <c r="K2152" s="4">
        <v>25.971864375856551</v>
      </c>
      <c r="L2152" s="4">
        <v>17.763162643402943</v>
      </c>
      <c r="M2152" s="4">
        <v>9.1755324266749749</v>
      </c>
      <c r="R2152" t="s">
        <v>5410</v>
      </c>
      <c r="AT2152" t="s">
        <v>5410</v>
      </c>
      <c r="AU2152">
        <f t="shared" si="233"/>
        <v>0</v>
      </c>
      <c r="AV2152">
        <f t="shared" si="234"/>
        <v>0</v>
      </c>
      <c r="AW2152">
        <f t="shared" si="235"/>
        <v>0</v>
      </c>
      <c r="AX2152">
        <f t="shared" si="236"/>
        <v>0</v>
      </c>
      <c r="AY2152">
        <f t="shared" si="237"/>
        <v>0</v>
      </c>
      <c r="AZ2152">
        <f t="shared" si="238"/>
        <v>0</v>
      </c>
      <c r="BA2152">
        <f t="shared" si="239"/>
        <v>0</v>
      </c>
    </row>
    <row r="2153" spans="1:53" x14ac:dyDescent="0.3">
      <c r="A2153" s="3" t="s">
        <v>13933</v>
      </c>
      <c r="B2153" s="3" t="s">
        <v>30173</v>
      </c>
      <c r="C2153" s="6" t="s">
        <v>5555</v>
      </c>
      <c r="D2153" s="3">
        <v>1</v>
      </c>
      <c r="E2153" s="3">
        <v>45.28</v>
      </c>
      <c r="F2153" s="3">
        <v>45920.60727</v>
      </c>
      <c r="G2153" s="4">
        <v>0.94955964416374339</v>
      </c>
      <c r="H2153" s="4">
        <v>0.46181830909519689</v>
      </c>
      <c r="I2153" s="4">
        <v>1.0022145717507336</v>
      </c>
      <c r="J2153" s="4">
        <v>0.24436304638451103</v>
      </c>
      <c r="K2153" s="4">
        <v>14.167893054314309</v>
      </c>
      <c r="L2153" s="4">
        <v>3.0518756782487517</v>
      </c>
      <c r="M2153" s="4">
        <v>2.9949542180467086</v>
      </c>
      <c r="R2153" t="s">
        <v>7544</v>
      </c>
      <c r="AT2153" t="s">
        <v>7544</v>
      </c>
      <c r="AU2153">
        <f t="shared" si="233"/>
        <v>0</v>
      </c>
      <c r="AV2153">
        <f t="shared" si="234"/>
        <v>0</v>
      </c>
      <c r="AW2153">
        <f t="shared" si="235"/>
        <v>0</v>
      </c>
      <c r="AX2153">
        <f t="shared" si="236"/>
        <v>0</v>
      </c>
      <c r="AY2153">
        <f t="shared" si="237"/>
        <v>0</v>
      </c>
      <c r="AZ2153">
        <f t="shared" si="238"/>
        <v>0</v>
      </c>
      <c r="BA2153">
        <f t="shared" si="239"/>
        <v>0</v>
      </c>
    </row>
    <row r="2154" spans="1:53" x14ac:dyDescent="0.3">
      <c r="A2154" s="3" t="s">
        <v>20538</v>
      </c>
      <c r="B2154" s="3" t="s">
        <v>30174</v>
      </c>
      <c r="C2154" s="6" t="s">
        <v>4347</v>
      </c>
      <c r="D2154" s="3">
        <v>1</v>
      </c>
      <c r="E2154" s="3">
        <v>45.1</v>
      </c>
      <c r="F2154" s="3">
        <v>41684.921040000001</v>
      </c>
      <c r="G2154" s="4">
        <v>2.6102583243539694</v>
      </c>
      <c r="H2154" s="4">
        <v>1.9844230047712654</v>
      </c>
      <c r="I2154" s="4">
        <v>4.0401501900494123</v>
      </c>
      <c r="J2154" s="4">
        <v>3.071050896952475</v>
      </c>
      <c r="K2154" s="4">
        <v>1.3805940746821821</v>
      </c>
      <c r="L2154" s="4">
        <v>2.7130038319318599</v>
      </c>
      <c r="M2154" s="4">
        <v>3.8880804864345393</v>
      </c>
      <c r="R2154" t="s">
        <v>7546</v>
      </c>
      <c r="AT2154" t="s">
        <v>7546</v>
      </c>
      <c r="AU2154">
        <f t="shared" si="233"/>
        <v>0</v>
      </c>
      <c r="AV2154">
        <f t="shared" si="234"/>
        <v>0</v>
      </c>
      <c r="AW2154">
        <f t="shared" si="235"/>
        <v>0</v>
      </c>
      <c r="AX2154">
        <f t="shared" si="236"/>
        <v>0</v>
      </c>
      <c r="AY2154">
        <f t="shared" si="237"/>
        <v>0</v>
      </c>
      <c r="AZ2154">
        <f t="shared" si="238"/>
        <v>0</v>
      </c>
      <c r="BA2154">
        <f t="shared" si="239"/>
        <v>0</v>
      </c>
    </row>
    <row r="2155" spans="1:53" x14ac:dyDescent="0.3">
      <c r="A2155" s="3" t="s">
        <v>15484</v>
      </c>
      <c r="B2155" s="3" t="s">
        <v>30175</v>
      </c>
      <c r="C2155" s="6" t="s">
        <v>6850</v>
      </c>
      <c r="D2155" s="3">
        <v>1</v>
      </c>
      <c r="E2155" s="3">
        <v>33.729999999999997</v>
      </c>
      <c r="F2155" s="3">
        <v>79275.622709999996</v>
      </c>
      <c r="G2155" s="4">
        <v>4.5102021709586869E-3</v>
      </c>
      <c r="H2155" s="4">
        <v>3.5935968624306305E-3</v>
      </c>
      <c r="I2155" s="4">
        <v>4.1347614278651823E-3</v>
      </c>
      <c r="J2155" s="4">
        <v>4.0207974145392939E-3</v>
      </c>
      <c r="K2155" s="4">
        <v>3.4692770582489111E-3</v>
      </c>
      <c r="L2155" s="4">
        <v>4.0904096013466363E-3</v>
      </c>
      <c r="M2155" s="4">
        <v>4.6887990278812845E-3</v>
      </c>
      <c r="R2155" t="s">
        <v>7548</v>
      </c>
      <c r="AT2155" t="s">
        <v>7548</v>
      </c>
      <c r="AU2155">
        <f t="shared" si="233"/>
        <v>0</v>
      </c>
      <c r="AV2155">
        <f t="shared" si="234"/>
        <v>0</v>
      </c>
      <c r="AW2155">
        <f t="shared" si="235"/>
        <v>0</v>
      </c>
      <c r="AX2155">
        <f t="shared" si="236"/>
        <v>0</v>
      </c>
      <c r="AY2155">
        <f t="shared" si="237"/>
        <v>0</v>
      </c>
      <c r="AZ2155">
        <f t="shared" si="238"/>
        <v>0</v>
      </c>
      <c r="BA2155">
        <f t="shared" si="239"/>
        <v>0</v>
      </c>
    </row>
    <row r="2156" spans="1:53" x14ac:dyDescent="0.3">
      <c r="A2156" s="3" t="s">
        <v>14188</v>
      </c>
      <c r="B2156" s="3" t="s">
        <v>30176</v>
      </c>
      <c r="C2156" s="6" t="s">
        <v>7362</v>
      </c>
      <c r="D2156" s="3">
        <v>1</v>
      </c>
      <c r="E2156" s="3">
        <v>54.45</v>
      </c>
      <c r="F2156" s="3">
        <v>29879.898150000001</v>
      </c>
      <c r="G2156" s="4">
        <v>0.31552045400000001</v>
      </c>
      <c r="H2156" s="4">
        <v>0.32719443199999998</v>
      </c>
      <c r="I2156" s="4">
        <v>5.9376366E-2</v>
      </c>
      <c r="J2156" s="4">
        <v>1.186858824</v>
      </c>
      <c r="K2156" s="4">
        <v>1.122702753</v>
      </c>
      <c r="L2156" s="4">
        <v>0.51995156799999998</v>
      </c>
      <c r="M2156" s="4" t="s">
        <v>30021</v>
      </c>
      <c r="R2156" t="s">
        <v>7550</v>
      </c>
      <c r="AT2156" t="s">
        <v>7550</v>
      </c>
      <c r="AU2156">
        <f t="shared" si="233"/>
        <v>0</v>
      </c>
      <c r="AV2156">
        <f t="shared" si="234"/>
        <v>0</v>
      </c>
      <c r="AW2156">
        <f t="shared" si="235"/>
        <v>0</v>
      </c>
      <c r="AX2156">
        <f t="shared" si="236"/>
        <v>0</v>
      </c>
      <c r="AY2156">
        <f t="shared" si="237"/>
        <v>0</v>
      </c>
      <c r="AZ2156">
        <f t="shared" si="238"/>
        <v>0</v>
      </c>
      <c r="BA2156">
        <f t="shared" si="239"/>
        <v>0</v>
      </c>
    </row>
    <row r="2157" spans="1:53" x14ac:dyDescent="0.3">
      <c r="A2157" s="3" t="s">
        <v>14396</v>
      </c>
      <c r="B2157" s="3" t="s">
        <v>30177</v>
      </c>
      <c r="C2157" s="6" t="s">
        <v>7411</v>
      </c>
      <c r="D2157" s="3">
        <v>1</v>
      </c>
      <c r="E2157" s="3">
        <v>136.47999999999999</v>
      </c>
      <c r="F2157" s="3">
        <v>27572.14186</v>
      </c>
      <c r="G2157" s="4">
        <v>2.467057203</v>
      </c>
      <c r="H2157" s="4">
        <v>5.5506412999999998E-2</v>
      </c>
      <c r="I2157" s="4">
        <v>4.4908439270000002</v>
      </c>
      <c r="J2157" s="4">
        <v>0.45943128799999999</v>
      </c>
      <c r="K2157" s="4">
        <v>0.68602387300000001</v>
      </c>
      <c r="L2157" s="4">
        <v>3.9602420999999999E-2</v>
      </c>
      <c r="M2157" s="4" t="s">
        <v>30021</v>
      </c>
      <c r="R2157" t="s">
        <v>7552</v>
      </c>
      <c r="S2157">
        <v>128.38118211975299</v>
      </c>
      <c r="T2157">
        <v>71.897632573627661</v>
      </c>
      <c r="U2157">
        <v>91.205337440701285</v>
      </c>
      <c r="V2157">
        <v>78.221017811300698</v>
      </c>
      <c r="W2157">
        <v>83.269400681456545</v>
      </c>
      <c r="X2157">
        <v>70.580517498138803</v>
      </c>
      <c r="Y2157">
        <v>124.02184983663619</v>
      </c>
      <c r="AT2157" t="s">
        <v>7552</v>
      </c>
      <c r="AU2157">
        <f t="shared" si="233"/>
        <v>9.5172746150834604E-8</v>
      </c>
      <c r="AV2157">
        <f t="shared" si="234"/>
        <v>7.1066439497267619E-8</v>
      </c>
      <c r="AW2157">
        <f t="shared" si="235"/>
        <v>9.4070537883558712E-8</v>
      </c>
      <c r="AX2157">
        <f t="shared" si="236"/>
        <v>8.8361967356993398E-8</v>
      </c>
      <c r="AY2157">
        <f t="shared" si="237"/>
        <v>1.0396640973255526E-7</v>
      </c>
      <c r="AZ2157">
        <f t="shared" si="238"/>
        <v>6.9764551306063089E-8</v>
      </c>
      <c r="BA2157">
        <f t="shared" si="239"/>
        <v>1.175484263049663E-7</v>
      </c>
    </row>
    <row r="2158" spans="1:53" x14ac:dyDescent="0.3">
      <c r="A2158" s="3" t="s">
        <v>17815</v>
      </c>
      <c r="B2158" s="3" t="s">
        <v>30178</v>
      </c>
      <c r="C2158" s="6" t="s">
        <v>6358</v>
      </c>
      <c r="D2158" s="3">
        <v>1</v>
      </c>
      <c r="E2158" s="3">
        <v>21.66</v>
      </c>
      <c r="F2158" s="3">
        <v>49091.577369999999</v>
      </c>
      <c r="G2158" s="4">
        <v>0.91838146518812647</v>
      </c>
      <c r="H2158" s="4">
        <v>0.73630358646874261</v>
      </c>
      <c r="I2158" s="4">
        <v>1.417215276966109</v>
      </c>
      <c r="J2158" s="4">
        <v>1.7403765379698832</v>
      </c>
      <c r="K2158" s="4">
        <v>1.2190161330908091</v>
      </c>
      <c r="L2158" s="4">
        <v>0.68962567780354855</v>
      </c>
      <c r="M2158" s="4">
        <v>1.2781057731074663</v>
      </c>
      <c r="R2158" t="s">
        <v>7553</v>
      </c>
      <c r="S2158">
        <v>3.4661845969999998</v>
      </c>
      <c r="T2158">
        <v>1.046302906</v>
      </c>
      <c r="U2158">
        <v>3.043277153</v>
      </c>
      <c r="V2158">
        <v>3.2727201999999997E-2</v>
      </c>
      <c r="W2158">
        <v>8.5432670000000002E-2</v>
      </c>
      <c r="X2158">
        <v>4.385510858</v>
      </c>
      <c r="AT2158" t="s">
        <v>7553</v>
      </c>
      <c r="AU2158">
        <f t="shared" si="233"/>
        <v>2.5695845864271481E-9</v>
      </c>
      <c r="AV2158">
        <f t="shared" si="234"/>
        <v>1.0342068229982129E-9</v>
      </c>
      <c r="AW2158">
        <f t="shared" si="235"/>
        <v>3.1388811964824634E-9</v>
      </c>
      <c r="AX2158">
        <f t="shared" si="236"/>
        <v>3.6970114116719421E-11</v>
      </c>
      <c r="AY2158">
        <f t="shared" si="237"/>
        <v>1.066673700192028E-10</v>
      </c>
      <c r="AZ2158">
        <f t="shared" si="238"/>
        <v>4.3348109096013026E-9</v>
      </c>
      <c r="BA2158">
        <f t="shared" si="239"/>
        <v>0</v>
      </c>
    </row>
    <row r="2159" spans="1:53" x14ac:dyDescent="0.3">
      <c r="A2159" s="3" t="s">
        <v>12350</v>
      </c>
      <c r="B2159" s="3" t="s">
        <v>30179</v>
      </c>
      <c r="C2159" s="6" t="s">
        <v>4428</v>
      </c>
      <c r="D2159" s="3">
        <v>1</v>
      </c>
      <c r="E2159" s="3">
        <v>52.16</v>
      </c>
      <c r="F2159" s="3">
        <v>36895.117879999998</v>
      </c>
      <c r="G2159" s="4">
        <v>15.036298367883388</v>
      </c>
      <c r="H2159" s="4">
        <v>7.7909291430104952</v>
      </c>
      <c r="I2159" s="4">
        <v>9.4074465306408861</v>
      </c>
      <c r="J2159" s="4">
        <v>10.105088477231829</v>
      </c>
      <c r="K2159" s="4">
        <v>14.552339392204646</v>
      </c>
      <c r="L2159" s="4">
        <v>6.1640950951694089</v>
      </c>
      <c r="M2159" s="4">
        <v>10.407651870395794</v>
      </c>
      <c r="R2159" t="s">
        <v>6490</v>
      </c>
      <c r="S2159">
        <v>20.849121950000001</v>
      </c>
      <c r="T2159">
        <v>8.2330884990000008</v>
      </c>
      <c r="U2159">
        <v>3.9146732869999998</v>
      </c>
      <c r="V2159">
        <v>1.273625427</v>
      </c>
      <c r="W2159">
        <v>4.7364466360000002</v>
      </c>
      <c r="X2159">
        <v>10.70679346</v>
      </c>
      <c r="AT2159" t="s">
        <v>6490</v>
      </c>
      <c r="AU2159">
        <f t="shared" si="233"/>
        <v>1.5456067299366611E-8</v>
      </c>
      <c r="AV2159">
        <f t="shared" si="234"/>
        <v>8.1379075324998834E-9</v>
      </c>
      <c r="AW2159">
        <f t="shared" si="235"/>
        <v>4.0376520944941008E-9</v>
      </c>
      <c r="AX2159">
        <f t="shared" si="236"/>
        <v>1.4387443625075407E-9</v>
      </c>
      <c r="AY2159">
        <f t="shared" si="237"/>
        <v>5.9137131720034067E-9</v>
      </c>
      <c r="AZ2159">
        <f t="shared" si="238"/>
        <v>1.0583014522148946E-8</v>
      </c>
      <c r="BA2159">
        <f t="shared" si="239"/>
        <v>0</v>
      </c>
    </row>
    <row r="2160" spans="1:53" x14ac:dyDescent="0.3">
      <c r="A2160" s="3" t="s">
        <v>9682</v>
      </c>
      <c r="B2160" s="3" t="s">
        <v>30180</v>
      </c>
      <c r="C2160" s="6" t="s">
        <v>6831</v>
      </c>
      <c r="D2160" s="3">
        <v>1</v>
      </c>
      <c r="E2160" s="3">
        <v>63.7</v>
      </c>
      <c r="F2160" s="3">
        <v>53023.108590000003</v>
      </c>
      <c r="G2160" s="4">
        <v>6.4107078697393655E-3</v>
      </c>
      <c r="H2160" s="4">
        <v>5.1903643926345675E-3</v>
      </c>
      <c r="I2160" s="4">
        <v>1.9888152456747521</v>
      </c>
      <c r="J2160" s="4">
        <v>1.2619418708961381</v>
      </c>
      <c r="K2160" s="4">
        <v>5.0135020964404142E-3</v>
      </c>
      <c r="L2160" s="4">
        <v>5.8676491537705865E-3</v>
      </c>
      <c r="M2160" s="4">
        <v>6.7820874045736194E-3</v>
      </c>
      <c r="R2160" t="s">
        <v>6346</v>
      </c>
      <c r="AT2160" t="s">
        <v>6346</v>
      </c>
      <c r="AU2160">
        <f t="shared" si="233"/>
        <v>0</v>
      </c>
      <c r="AV2160">
        <f t="shared" si="234"/>
        <v>0</v>
      </c>
      <c r="AW2160">
        <f t="shared" si="235"/>
        <v>0</v>
      </c>
      <c r="AX2160">
        <f t="shared" si="236"/>
        <v>0</v>
      </c>
      <c r="AY2160">
        <f t="shared" si="237"/>
        <v>0</v>
      </c>
      <c r="AZ2160">
        <f t="shared" si="238"/>
        <v>0</v>
      </c>
      <c r="BA2160">
        <f t="shared" si="239"/>
        <v>0</v>
      </c>
    </row>
    <row r="2161" spans="1:53" x14ac:dyDescent="0.3">
      <c r="A2161" s="3" t="s">
        <v>20584</v>
      </c>
      <c r="B2161" s="3" t="s">
        <v>30181</v>
      </c>
      <c r="C2161" s="6" t="s">
        <v>3136</v>
      </c>
      <c r="D2161" s="3">
        <v>1</v>
      </c>
      <c r="E2161" s="3">
        <v>84.13</v>
      </c>
      <c r="F2161" s="3">
        <v>30252.88552</v>
      </c>
      <c r="G2161" s="4">
        <v>2.7069179080403312</v>
      </c>
      <c r="H2161" s="4">
        <v>0.46069973954087906</v>
      </c>
      <c r="I2161" s="4">
        <v>8.4263368464880979E-3</v>
      </c>
      <c r="J2161" s="4">
        <v>0.19652415537063564</v>
      </c>
      <c r="K2161" s="4">
        <v>0.1002916743519346</v>
      </c>
      <c r="L2161" s="4">
        <v>8.2453030476165937E-3</v>
      </c>
      <c r="M2161" s="4">
        <v>0.25626106501466517</v>
      </c>
      <c r="R2161" t="s">
        <v>7554</v>
      </c>
      <c r="S2161">
        <v>15.108733615943635</v>
      </c>
      <c r="T2161">
        <v>13.408777764828551</v>
      </c>
      <c r="U2161">
        <v>18.067634838340553</v>
      </c>
      <c r="V2161">
        <v>12.420757096565284</v>
      </c>
      <c r="W2161">
        <v>10.232119340229527</v>
      </c>
      <c r="X2161">
        <v>8.6485340236353156</v>
      </c>
      <c r="Y2161">
        <v>9.8842544645681709</v>
      </c>
      <c r="AT2161" t="s">
        <v>7554</v>
      </c>
      <c r="AU2161">
        <f t="shared" si="233"/>
        <v>1.1200548595583779E-8</v>
      </c>
      <c r="AV2161">
        <f t="shared" si="234"/>
        <v>1.3253761767199386E-8</v>
      </c>
      <c r="AW2161">
        <f t="shared" si="235"/>
        <v>1.8635226569184783E-8</v>
      </c>
      <c r="AX2161">
        <f t="shared" si="236"/>
        <v>1.4031043878302555E-8</v>
      </c>
      <c r="AY2161">
        <f t="shared" si="237"/>
        <v>1.2775361694125959E-8</v>
      </c>
      <c r="AZ2161">
        <f t="shared" si="238"/>
        <v>8.5485501807215962E-9</v>
      </c>
      <c r="BA2161">
        <f t="shared" si="239"/>
        <v>9.3683375875966451E-9</v>
      </c>
    </row>
    <row r="2162" spans="1:53" x14ac:dyDescent="0.3">
      <c r="A2162" s="3" t="s">
        <v>18379</v>
      </c>
      <c r="B2162" s="3" t="s">
        <v>30182</v>
      </c>
      <c r="C2162" s="6" t="s">
        <v>3463</v>
      </c>
      <c r="D2162" s="3">
        <v>1</v>
      </c>
      <c r="E2162" s="3">
        <v>50.56</v>
      </c>
      <c r="F2162" s="3">
        <v>39105.982909999999</v>
      </c>
      <c r="G2162" s="4">
        <v>3.1264936111696326</v>
      </c>
      <c r="H2162" s="4">
        <v>0.57713191349516235</v>
      </c>
      <c r="I2162" s="4">
        <v>2.4145305562440953</v>
      </c>
      <c r="J2162" s="4">
        <v>1.2086428965466038</v>
      </c>
      <c r="K2162" s="4">
        <v>1.4086394758167489</v>
      </c>
      <c r="L2162" s="4">
        <v>1.6893164279006929</v>
      </c>
      <c r="M2162" s="4">
        <v>2.9522364619306383</v>
      </c>
      <c r="R2162" t="s">
        <v>7555</v>
      </c>
      <c r="AT2162" t="s">
        <v>7555</v>
      </c>
      <c r="AU2162">
        <f t="shared" si="233"/>
        <v>0</v>
      </c>
      <c r="AV2162">
        <f t="shared" si="234"/>
        <v>0</v>
      </c>
      <c r="AW2162">
        <f t="shared" si="235"/>
        <v>0</v>
      </c>
      <c r="AX2162">
        <f t="shared" si="236"/>
        <v>0</v>
      </c>
      <c r="AY2162">
        <f t="shared" si="237"/>
        <v>0</v>
      </c>
      <c r="AZ2162">
        <f t="shared" si="238"/>
        <v>0</v>
      </c>
      <c r="BA2162">
        <f t="shared" si="239"/>
        <v>0</v>
      </c>
    </row>
    <row r="2163" spans="1:53" x14ac:dyDescent="0.3">
      <c r="A2163" s="3" t="s">
        <v>11071</v>
      </c>
      <c r="B2163" s="3" t="s">
        <v>30183</v>
      </c>
      <c r="C2163" s="6" t="s">
        <v>6451</v>
      </c>
      <c r="D2163" s="3">
        <v>1</v>
      </c>
      <c r="E2163" s="3">
        <v>61.69</v>
      </c>
      <c r="F2163" s="3">
        <v>29808.489259999998</v>
      </c>
      <c r="G2163" s="4">
        <v>1.1203722748687306E-2</v>
      </c>
      <c r="H2163" s="4">
        <v>3.6955164513873588E-2</v>
      </c>
      <c r="I2163" s="4">
        <v>0.15310439840882051</v>
      </c>
      <c r="J2163" s="4">
        <v>9.6244935736639441E-3</v>
      </c>
      <c r="K2163" s="4">
        <v>0.74817479812667942</v>
      </c>
      <c r="L2163" s="4">
        <v>0.7613734590155119</v>
      </c>
      <c r="M2163" s="4">
        <v>4.4938291145106923</v>
      </c>
      <c r="R2163" t="s">
        <v>7556</v>
      </c>
      <c r="S2163">
        <v>6.4316583305924162</v>
      </c>
      <c r="T2163">
        <v>3.4604048091198618</v>
      </c>
      <c r="U2163">
        <v>10.286769651520354</v>
      </c>
      <c r="V2163">
        <v>8.5472458720663376</v>
      </c>
      <c r="W2163">
        <v>2.9222373297571906E-3</v>
      </c>
      <c r="X2163">
        <v>6.3706949787609018E-2</v>
      </c>
      <c r="Y2163">
        <v>2.3775570424311238E-2</v>
      </c>
      <c r="AT2163" t="s">
        <v>7556</v>
      </c>
      <c r="AU2163">
        <f t="shared" si="233"/>
        <v>4.7679774832996399E-9</v>
      </c>
      <c r="AV2163">
        <f t="shared" si="234"/>
        <v>3.4203998129080888E-9</v>
      </c>
      <c r="AW2163">
        <f t="shared" si="235"/>
        <v>1.060992680205742E-8</v>
      </c>
      <c r="AX2163">
        <f t="shared" si="236"/>
        <v>9.6553519996592289E-9</v>
      </c>
      <c r="AY2163">
        <f t="shared" si="237"/>
        <v>3.6485734384414923E-12</v>
      </c>
      <c r="AZ2163">
        <f t="shared" si="238"/>
        <v>6.2970447434416087E-11</v>
      </c>
      <c r="BA2163">
        <f t="shared" si="239"/>
        <v>2.2534584765200818E-11</v>
      </c>
    </row>
    <row r="2164" spans="1:53" x14ac:dyDescent="0.3">
      <c r="A2164" s="3" t="s">
        <v>21692</v>
      </c>
      <c r="B2164" s="3" t="s">
        <v>30184</v>
      </c>
      <c r="C2164" s="6" t="s">
        <v>4934</v>
      </c>
      <c r="D2164" s="3">
        <v>1</v>
      </c>
      <c r="E2164" s="3">
        <v>70.22</v>
      </c>
      <c r="F2164" s="3">
        <v>24638.842519999998</v>
      </c>
      <c r="G2164" s="4">
        <v>8.1638187148119012</v>
      </c>
      <c r="H2164" s="4">
        <v>13.794418084165461</v>
      </c>
      <c r="I2164" s="4">
        <v>10.631158965883179</v>
      </c>
      <c r="J2164" s="4">
        <v>6.1702361490615001</v>
      </c>
      <c r="K2164" s="4">
        <v>14.469880395967522</v>
      </c>
      <c r="L2164" s="4">
        <v>8.5700856494619746</v>
      </c>
      <c r="M2164" s="4">
        <v>5.2364682181255402</v>
      </c>
      <c r="R2164" t="s">
        <v>7557</v>
      </c>
      <c r="AT2164" t="s">
        <v>7557</v>
      </c>
      <c r="AU2164">
        <f t="shared" si="233"/>
        <v>0</v>
      </c>
      <c r="AV2164">
        <f t="shared" si="234"/>
        <v>0</v>
      </c>
      <c r="AW2164">
        <f t="shared" si="235"/>
        <v>0</v>
      </c>
      <c r="AX2164">
        <f t="shared" si="236"/>
        <v>0</v>
      </c>
      <c r="AY2164">
        <f t="shared" si="237"/>
        <v>0</v>
      </c>
      <c r="AZ2164">
        <f t="shared" si="238"/>
        <v>0</v>
      </c>
      <c r="BA2164">
        <f t="shared" si="239"/>
        <v>0</v>
      </c>
    </row>
    <row r="2165" spans="1:53" x14ac:dyDescent="0.3">
      <c r="A2165" s="3" t="s">
        <v>14113</v>
      </c>
      <c r="B2165" s="3" t="s">
        <v>30185</v>
      </c>
      <c r="C2165" s="6" t="s">
        <v>3499</v>
      </c>
      <c r="D2165" s="3">
        <v>1</v>
      </c>
      <c r="E2165" s="3">
        <v>33.979999999999997</v>
      </c>
      <c r="F2165" s="3">
        <v>23529.401709999998</v>
      </c>
      <c r="G2165" s="4">
        <v>10.70435428577496</v>
      </c>
      <c r="H2165" s="4">
        <v>6.252050287261496</v>
      </c>
      <c r="I2165" s="4">
        <v>7.9484786083674051</v>
      </c>
      <c r="J2165" s="4">
        <v>6.9310655145267752</v>
      </c>
      <c r="K2165" s="4">
        <v>4.7035838849446794</v>
      </c>
      <c r="L2165" s="4">
        <v>10.595855310290144</v>
      </c>
      <c r="M2165" s="4">
        <v>8.0257970949920647</v>
      </c>
      <c r="R2165" t="s">
        <v>7558</v>
      </c>
      <c r="AT2165" t="s">
        <v>7558</v>
      </c>
      <c r="AU2165">
        <f t="shared" si="233"/>
        <v>0</v>
      </c>
      <c r="AV2165">
        <f t="shared" si="234"/>
        <v>0</v>
      </c>
      <c r="AW2165">
        <f t="shared" si="235"/>
        <v>0</v>
      </c>
      <c r="AX2165">
        <f t="shared" si="236"/>
        <v>0</v>
      </c>
      <c r="AY2165">
        <f t="shared" si="237"/>
        <v>0</v>
      </c>
      <c r="AZ2165">
        <f t="shared" si="238"/>
        <v>0</v>
      </c>
      <c r="BA2165">
        <f t="shared" si="239"/>
        <v>0</v>
      </c>
    </row>
    <row r="2166" spans="1:53" x14ac:dyDescent="0.3">
      <c r="A2166" s="3" t="s">
        <v>22369</v>
      </c>
      <c r="B2166" s="3" t="s">
        <v>30186</v>
      </c>
      <c r="C2166" s="6" t="s">
        <v>3614</v>
      </c>
      <c r="D2166" s="3">
        <v>1</v>
      </c>
      <c r="E2166" s="3">
        <v>50.04</v>
      </c>
      <c r="F2166" s="3">
        <v>11416.798989999999</v>
      </c>
      <c r="G2166" s="4">
        <v>9.1715561158822414</v>
      </c>
      <c r="H2166" s="4">
        <v>0.16934390975877045</v>
      </c>
      <c r="I2166" s="4">
        <v>8.7303116967182302</v>
      </c>
      <c r="J2166" s="4">
        <v>7.2775182141309038</v>
      </c>
      <c r="K2166" s="4">
        <v>7.1758843180620566</v>
      </c>
      <c r="L2166" s="4">
        <v>8.179708145717532</v>
      </c>
      <c r="M2166" s="4">
        <v>9.4930601228813085</v>
      </c>
      <c r="R2166" t="s">
        <v>7559</v>
      </c>
      <c r="AT2166" t="s">
        <v>7559</v>
      </c>
      <c r="AU2166">
        <f t="shared" si="233"/>
        <v>0</v>
      </c>
      <c r="AV2166">
        <f t="shared" si="234"/>
        <v>0</v>
      </c>
      <c r="AW2166">
        <f t="shared" si="235"/>
        <v>0</v>
      </c>
      <c r="AX2166">
        <f t="shared" si="236"/>
        <v>0</v>
      </c>
      <c r="AY2166">
        <f t="shared" si="237"/>
        <v>0</v>
      </c>
      <c r="AZ2166">
        <f t="shared" si="238"/>
        <v>0</v>
      </c>
      <c r="BA2166">
        <f t="shared" si="239"/>
        <v>0</v>
      </c>
    </row>
    <row r="2167" spans="1:53" x14ac:dyDescent="0.3">
      <c r="A2167" s="3" t="s">
        <v>10283</v>
      </c>
      <c r="B2167" s="3" t="s">
        <v>30187</v>
      </c>
      <c r="C2167" s="6" t="s">
        <v>3615</v>
      </c>
      <c r="D2167" s="3">
        <v>1</v>
      </c>
      <c r="E2167" s="3">
        <v>74.260000000000005</v>
      </c>
      <c r="F2167" s="3">
        <v>20344.80503</v>
      </c>
      <c r="G2167" s="4">
        <v>16.104350857072838</v>
      </c>
      <c r="H2167" s="4">
        <v>10.635798322396786</v>
      </c>
      <c r="I2167" s="4">
        <v>15.551227550137488</v>
      </c>
      <c r="J2167" s="4">
        <v>10.952097316895697</v>
      </c>
      <c r="K2167" s="4">
        <v>9.4642532342716699</v>
      </c>
      <c r="L2167" s="4">
        <v>10.860612586103937</v>
      </c>
      <c r="M2167" s="4">
        <v>15.145599532157787</v>
      </c>
      <c r="R2167" t="s">
        <v>5796</v>
      </c>
      <c r="S2167">
        <v>3.6274619750598003</v>
      </c>
      <c r="T2167">
        <v>42.629389102635599</v>
      </c>
      <c r="U2167">
        <v>4.5951931611658177</v>
      </c>
      <c r="V2167">
        <v>1.2637315172074643</v>
      </c>
      <c r="W2167">
        <v>4.5068471580554705</v>
      </c>
      <c r="X2167">
        <v>4.9624364801511671</v>
      </c>
      <c r="Y2167">
        <v>2.6224605882801941</v>
      </c>
      <c r="AT2167" t="s">
        <v>5796</v>
      </c>
      <c r="AU2167">
        <f t="shared" si="233"/>
        <v>2.6891442501451526E-9</v>
      </c>
      <c r="AV2167">
        <f t="shared" si="234"/>
        <v>4.2136559898067798E-8</v>
      </c>
      <c r="AW2167">
        <f t="shared" si="235"/>
        <v>4.7395503868484474E-9</v>
      </c>
      <c r="AX2167">
        <f t="shared" si="236"/>
        <v>1.4275677585897791E-9</v>
      </c>
      <c r="AY2167">
        <f t="shared" si="237"/>
        <v>5.6270456422384479E-9</v>
      </c>
      <c r="AZ2167">
        <f t="shared" si="238"/>
        <v>4.9050668186403502E-9</v>
      </c>
      <c r="BA2167">
        <f t="shared" si="239"/>
        <v>2.4855790782445722E-9</v>
      </c>
    </row>
    <row r="2168" spans="1:53" x14ac:dyDescent="0.3">
      <c r="A2168" s="3" t="s">
        <v>30188</v>
      </c>
      <c r="B2168" s="3" t="s">
        <v>30189</v>
      </c>
      <c r="C2168" s="6" t="s">
        <v>3680</v>
      </c>
      <c r="D2168" s="3">
        <v>1</v>
      </c>
      <c r="E2168" s="3">
        <v>48.77</v>
      </c>
      <c r="F2168" s="3">
        <v>128747.9472</v>
      </c>
      <c r="G2168" s="4">
        <v>1.052932837106171</v>
      </c>
      <c r="H2168" s="4">
        <v>0.9950437592257888</v>
      </c>
      <c r="I2168" s="4">
        <v>1.107888186180273</v>
      </c>
      <c r="J2168" s="4">
        <v>1.3862041011293766</v>
      </c>
      <c r="K2168" s="4">
        <v>1.3125334718726944</v>
      </c>
      <c r="L2168" s="4">
        <v>0.6562685985168536</v>
      </c>
      <c r="M2168" s="4">
        <v>1.5572244506769484</v>
      </c>
      <c r="R2168" t="s">
        <v>5540</v>
      </c>
      <c r="AT2168" t="s">
        <v>5540</v>
      </c>
      <c r="AU2168">
        <f t="shared" si="233"/>
        <v>0</v>
      </c>
      <c r="AV2168">
        <f t="shared" si="234"/>
        <v>0</v>
      </c>
      <c r="AW2168">
        <f t="shared" si="235"/>
        <v>0</v>
      </c>
      <c r="AX2168">
        <f t="shared" si="236"/>
        <v>0</v>
      </c>
      <c r="AY2168">
        <f t="shared" si="237"/>
        <v>0</v>
      </c>
      <c r="AZ2168">
        <f t="shared" si="238"/>
        <v>0</v>
      </c>
      <c r="BA2168">
        <f t="shared" si="239"/>
        <v>0</v>
      </c>
    </row>
    <row r="2169" spans="1:53" x14ac:dyDescent="0.3">
      <c r="A2169" s="3" t="s">
        <v>30190</v>
      </c>
      <c r="B2169" s="3" t="s">
        <v>30191</v>
      </c>
      <c r="C2169" s="6" t="s">
        <v>3790</v>
      </c>
      <c r="D2169" s="3">
        <v>1</v>
      </c>
      <c r="E2169" s="3">
        <v>56.89</v>
      </c>
      <c r="F2169" s="3">
        <v>53429.922509999997</v>
      </c>
      <c r="G2169" s="4">
        <v>0.20563494461770376</v>
      </c>
      <c r="H2169" s="4">
        <v>4.5758951362492653E-3</v>
      </c>
      <c r="I2169" s="4">
        <v>2.2966861872027415</v>
      </c>
      <c r="J2169" s="4">
        <v>1.1239220277243762</v>
      </c>
      <c r="K2169" s="4">
        <v>1.1756372901860148</v>
      </c>
      <c r="L2169" s="4">
        <v>2.7396173163990403</v>
      </c>
      <c r="M2169" s="4">
        <v>0.30693067213609099</v>
      </c>
      <c r="R2169" t="s">
        <v>4469</v>
      </c>
      <c r="S2169">
        <v>16.812466347078686</v>
      </c>
      <c r="T2169">
        <v>7.1839385638685753</v>
      </c>
      <c r="U2169">
        <v>9.3919747161368772</v>
      </c>
      <c r="V2169">
        <v>11.251126898705499</v>
      </c>
      <c r="W2169">
        <v>4.8835275856798317</v>
      </c>
      <c r="X2169">
        <v>7.2954583546144605</v>
      </c>
      <c r="Y2169">
        <v>13.396887586745226</v>
      </c>
      <c r="AT2169" t="s">
        <v>4469</v>
      </c>
      <c r="AU2169">
        <f t="shared" si="233"/>
        <v>1.2463575778009419E-8</v>
      </c>
      <c r="AV2169">
        <f t="shared" si="234"/>
        <v>7.1008865942620868E-9</v>
      </c>
      <c r="AW2169">
        <f t="shared" si="235"/>
        <v>9.687022033224839E-9</v>
      </c>
      <c r="AX2169">
        <f t="shared" si="236"/>
        <v>1.2709777187393952E-8</v>
      </c>
      <c r="AY2169">
        <f t="shared" si="237"/>
        <v>6.0973517973943062E-9</v>
      </c>
      <c r="AZ2169">
        <f t="shared" si="238"/>
        <v>7.2111171286774479E-9</v>
      </c>
      <c r="BA2169">
        <f t="shared" si="239"/>
        <v>1.269762590447386E-8</v>
      </c>
    </row>
    <row r="2170" spans="1:53" x14ac:dyDescent="0.3">
      <c r="A2170" s="3" t="s">
        <v>10044</v>
      </c>
      <c r="B2170" s="3" t="s">
        <v>30192</v>
      </c>
      <c r="C2170" s="6" t="s">
        <v>3972</v>
      </c>
      <c r="D2170" s="3">
        <v>1</v>
      </c>
      <c r="E2170" s="3">
        <v>43.53</v>
      </c>
      <c r="F2170" s="3">
        <v>44667.82748</v>
      </c>
      <c r="G2170" s="4">
        <v>10.6603534228417</v>
      </c>
      <c r="H2170" s="4">
        <v>17.673197024820702</v>
      </c>
      <c r="I2170" s="4">
        <v>1.981808549887301</v>
      </c>
      <c r="J2170" s="4">
        <v>6.9828238649038443</v>
      </c>
      <c r="K2170" s="4">
        <v>0.18954249975248502</v>
      </c>
      <c r="L2170" s="4">
        <v>1.339964638465613</v>
      </c>
      <c r="M2170" s="4">
        <v>1.8108881579193794</v>
      </c>
      <c r="R2170" t="s">
        <v>4288</v>
      </c>
      <c r="S2170">
        <v>557.81141968972724</v>
      </c>
      <c r="T2170">
        <v>489.11612165091026</v>
      </c>
      <c r="U2170">
        <v>530.85725949132359</v>
      </c>
      <c r="V2170">
        <v>465.16549389789191</v>
      </c>
      <c r="W2170">
        <v>508.65687151228695</v>
      </c>
      <c r="X2170">
        <v>575.18299892071298</v>
      </c>
      <c r="Y2170">
        <v>470.41692126331924</v>
      </c>
      <c r="AT2170" t="s">
        <v>4288</v>
      </c>
      <c r="AU2170">
        <f t="shared" si="233"/>
        <v>4.1352201132286323E-7</v>
      </c>
      <c r="AV2170">
        <f t="shared" si="234"/>
        <v>4.8346155530012007E-7</v>
      </c>
      <c r="AW2170">
        <f t="shared" si="235"/>
        <v>5.4753405163605463E-7</v>
      </c>
      <c r="AX2170">
        <f t="shared" si="236"/>
        <v>5.2547178926463727E-7</v>
      </c>
      <c r="AY2170">
        <f t="shared" si="237"/>
        <v>6.3508597737155113E-7</v>
      </c>
      <c r="AZ2170">
        <f t="shared" si="238"/>
        <v>5.6853343190119666E-7</v>
      </c>
      <c r="BA2170">
        <f t="shared" si="239"/>
        <v>4.458631190759395E-7</v>
      </c>
    </row>
    <row r="2171" spans="1:53" x14ac:dyDescent="0.3">
      <c r="A2171" s="3" t="s">
        <v>14538</v>
      </c>
      <c r="B2171" s="3" t="s">
        <v>30193</v>
      </c>
      <c r="C2171" s="6" t="s">
        <v>3885</v>
      </c>
      <c r="D2171" s="3">
        <v>1</v>
      </c>
      <c r="E2171" s="3">
        <v>44.08</v>
      </c>
      <c r="F2171" s="3">
        <v>73153.046069999997</v>
      </c>
      <c r="G2171" s="4">
        <v>0.36343662265791132</v>
      </c>
      <c r="H2171" s="4">
        <v>0.67902480062391302</v>
      </c>
      <c r="I2171" s="4">
        <v>0.57936324379894677</v>
      </c>
      <c r="J2171" s="4">
        <v>0.40720215333026955</v>
      </c>
      <c r="K2171" s="4">
        <v>6.6113376463475981E-2</v>
      </c>
      <c r="L2171" s="4">
        <v>0.55057285771698761</v>
      </c>
      <c r="M2171" s="4">
        <v>0.60543053305534567</v>
      </c>
      <c r="R2171" t="s">
        <v>5541</v>
      </c>
      <c r="AT2171" t="s">
        <v>5541</v>
      </c>
      <c r="AU2171">
        <f t="shared" si="233"/>
        <v>0</v>
      </c>
      <c r="AV2171">
        <f t="shared" si="234"/>
        <v>0</v>
      </c>
      <c r="AW2171">
        <f t="shared" si="235"/>
        <v>0</v>
      </c>
      <c r="AX2171">
        <f t="shared" si="236"/>
        <v>0</v>
      </c>
      <c r="AY2171">
        <f t="shared" si="237"/>
        <v>0</v>
      </c>
      <c r="AZ2171">
        <f t="shared" si="238"/>
        <v>0</v>
      </c>
      <c r="BA2171">
        <f t="shared" si="239"/>
        <v>0</v>
      </c>
    </row>
    <row r="2172" spans="1:53" x14ac:dyDescent="0.3">
      <c r="A2172" s="3" t="s">
        <v>21125</v>
      </c>
      <c r="B2172" s="3" t="s">
        <v>30194</v>
      </c>
      <c r="C2172" s="6" t="s">
        <v>3946</v>
      </c>
      <c r="D2172" s="3">
        <v>1</v>
      </c>
      <c r="E2172" s="3">
        <v>56.17</v>
      </c>
      <c r="F2172" s="3">
        <v>33828.699890000004</v>
      </c>
      <c r="G2172" s="4">
        <v>15.500234448987724</v>
      </c>
      <c r="H2172" s="4">
        <v>8.6816046218207692</v>
      </c>
      <c r="I2172" s="4">
        <v>15.230919073476555</v>
      </c>
      <c r="J2172" s="4">
        <v>15.556134044948665</v>
      </c>
      <c r="K2172" s="4">
        <v>8.2539382149314644</v>
      </c>
      <c r="L2172" s="4">
        <v>22.390311171765916</v>
      </c>
      <c r="M2172" s="4">
        <v>20.781438914662314</v>
      </c>
      <c r="R2172" t="s">
        <v>3410</v>
      </c>
      <c r="S2172">
        <v>1.543632745</v>
      </c>
      <c r="T2172">
        <v>0.706793224</v>
      </c>
      <c r="U2172">
        <v>1.380910632</v>
      </c>
      <c r="V2172">
        <v>1.7249726830000001</v>
      </c>
      <c r="W2172">
        <v>0.188261867</v>
      </c>
      <c r="X2172">
        <v>0.56151437299999996</v>
      </c>
      <c r="AT2172" t="s">
        <v>3410</v>
      </c>
      <c r="AU2172">
        <f t="shared" si="233"/>
        <v>1.1443403539699672E-9</v>
      </c>
      <c r="AV2172">
        <f t="shared" si="234"/>
        <v>6.9862213945691202E-10</v>
      </c>
      <c r="AW2172">
        <f t="shared" si="235"/>
        <v>1.4242917088687238E-9</v>
      </c>
      <c r="AX2172">
        <f t="shared" si="236"/>
        <v>1.9486064509496923E-9</v>
      </c>
      <c r="AY2172">
        <f t="shared" si="237"/>
        <v>2.3505525728968719E-10</v>
      </c>
      <c r="AZ2172">
        <f t="shared" si="238"/>
        <v>5.5502282602679065E-10</v>
      </c>
      <c r="BA2172">
        <f t="shared" si="239"/>
        <v>0</v>
      </c>
    </row>
    <row r="2173" spans="1:53" x14ac:dyDescent="0.3">
      <c r="A2173" s="3" t="s">
        <v>18157</v>
      </c>
      <c r="B2173" s="3" t="s">
        <v>30195</v>
      </c>
      <c r="C2173" s="6" t="s">
        <v>3948</v>
      </c>
      <c r="D2173" s="3">
        <v>1</v>
      </c>
      <c r="E2173" s="3">
        <v>63.19</v>
      </c>
      <c r="F2173" s="3">
        <v>34207.09259</v>
      </c>
      <c r="G2173" s="4">
        <v>10.058467442211526</v>
      </c>
      <c r="H2173" s="4">
        <v>6.3826518213865366</v>
      </c>
      <c r="I2173" s="4">
        <v>7.8661373330478019</v>
      </c>
      <c r="J2173" s="4">
        <v>5.4065970786656763</v>
      </c>
      <c r="K2173" s="4">
        <v>4.3970211610118906</v>
      </c>
      <c r="L2173" s="4">
        <v>10.807739091536261</v>
      </c>
      <c r="M2173" s="4">
        <v>0.53482104540932418</v>
      </c>
      <c r="R2173" t="s">
        <v>5459</v>
      </c>
      <c r="S2173">
        <v>2.5235359113748146</v>
      </c>
      <c r="T2173">
        <v>3.0891096648197078</v>
      </c>
      <c r="U2173">
        <v>1.742988182059461</v>
      </c>
      <c r="V2173">
        <v>2.8790287225030342</v>
      </c>
      <c r="W2173">
        <v>2.4630270520719004</v>
      </c>
      <c r="X2173">
        <v>2.703143951991811</v>
      </c>
      <c r="Y2173">
        <v>2.1173709987166434</v>
      </c>
      <c r="AT2173" t="s">
        <v>5459</v>
      </c>
      <c r="AU2173">
        <f t="shared" si="233"/>
        <v>1.8707713913380216E-9</v>
      </c>
      <c r="AV2173">
        <f t="shared" si="234"/>
        <v>3.0533971319642542E-9</v>
      </c>
      <c r="AW2173">
        <f t="shared" si="235"/>
        <v>1.7977438646901952E-9</v>
      </c>
      <c r="AX2173">
        <f t="shared" si="236"/>
        <v>3.25227987459026E-9</v>
      </c>
      <c r="AY2173">
        <f t="shared" si="237"/>
        <v>3.0752242430285699E-9</v>
      </c>
      <c r="AZ2173">
        <f t="shared" si="238"/>
        <v>2.6718934857821039E-9</v>
      </c>
      <c r="BA2173">
        <f t="shared" si="239"/>
        <v>2.0068530596081529E-9</v>
      </c>
    </row>
    <row r="2174" spans="1:53" x14ac:dyDescent="0.3">
      <c r="A2174" s="3" t="s">
        <v>11598</v>
      </c>
      <c r="B2174" s="3" t="s">
        <v>30196</v>
      </c>
      <c r="C2174" s="6" t="s">
        <v>6666</v>
      </c>
      <c r="D2174" s="3">
        <v>1</v>
      </c>
      <c r="E2174" s="3">
        <v>37.61</v>
      </c>
      <c r="F2174" s="3">
        <v>63531.187489999997</v>
      </c>
      <c r="G2174" s="4">
        <v>0.18034280091431429</v>
      </c>
      <c r="H2174" s="4">
        <v>0.67638653235064705</v>
      </c>
      <c r="I2174" s="4">
        <v>9.7534041259862148E-2</v>
      </c>
      <c r="J2174" s="4">
        <v>0.15288745591037176</v>
      </c>
      <c r="K2174" s="4">
        <v>3.6550944560377651E-3</v>
      </c>
      <c r="L2174" s="4">
        <v>4.2691637146329642E-3</v>
      </c>
      <c r="M2174" s="4">
        <v>4.8847215876643398E-3</v>
      </c>
      <c r="R2174" t="s">
        <v>6380</v>
      </c>
      <c r="S2174">
        <v>7255.5285652222574</v>
      </c>
      <c r="T2174">
        <v>10569.115296911723</v>
      </c>
      <c r="U2174">
        <v>8190.5010398570585</v>
      </c>
      <c r="V2174">
        <v>6223.4993869618138</v>
      </c>
      <c r="W2174">
        <v>12429.467001776638</v>
      </c>
      <c r="X2174">
        <v>6742.203928316696</v>
      </c>
      <c r="Y2174">
        <v>5079.5007371771362</v>
      </c>
      <c r="AT2174" t="s">
        <v>6380</v>
      </c>
      <c r="AU2174">
        <f t="shared" si="233"/>
        <v>5.3787367192483651E-6</v>
      </c>
      <c r="AV2174">
        <f t="shared" si="234"/>
        <v>1.0446928026711307E-5</v>
      </c>
      <c r="AW2174">
        <f t="shared" si="235"/>
        <v>8.447804262071223E-6</v>
      </c>
      <c r="AX2174">
        <f t="shared" si="236"/>
        <v>7.0303438265609033E-6</v>
      </c>
      <c r="AY2174">
        <f t="shared" si="237"/>
        <v>1.5518870659432506E-5</v>
      </c>
      <c r="AZ2174">
        <f t="shared" si="238"/>
        <v>6.6642587578844787E-6</v>
      </c>
      <c r="BA2174">
        <f t="shared" si="239"/>
        <v>4.8143719744269472E-6</v>
      </c>
    </row>
    <row r="2175" spans="1:53" x14ac:dyDescent="0.3">
      <c r="A2175" s="3" t="s">
        <v>15977</v>
      </c>
      <c r="B2175" s="3" t="s">
        <v>30197</v>
      </c>
      <c r="C2175" s="6" t="s">
        <v>2808</v>
      </c>
      <c r="D2175" s="3">
        <v>1</v>
      </c>
      <c r="E2175" s="3">
        <v>73.180000000000007</v>
      </c>
      <c r="F2175" s="3">
        <v>24042.146000000001</v>
      </c>
      <c r="G2175" s="4">
        <v>13.48255794</v>
      </c>
      <c r="H2175" s="4">
        <v>2.1037645569999999</v>
      </c>
      <c r="I2175" s="4">
        <v>4.5004347239999998</v>
      </c>
      <c r="J2175" s="4">
        <v>4.9138834259999999</v>
      </c>
      <c r="K2175" s="4">
        <v>1.7343359979999999</v>
      </c>
      <c r="L2175" s="4">
        <v>3.6255238040000002</v>
      </c>
      <c r="M2175" s="4" t="s">
        <v>30021</v>
      </c>
      <c r="R2175" t="s">
        <v>6379</v>
      </c>
      <c r="S2175">
        <v>138.95852137410276</v>
      </c>
      <c r="T2175">
        <v>73.320054293195298</v>
      </c>
      <c r="U2175">
        <v>100.73174314332691</v>
      </c>
      <c r="V2175">
        <v>66.965925404383512</v>
      </c>
      <c r="W2175">
        <v>64.072713093088453</v>
      </c>
      <c r="X2175">
        <v>96.228826341763934</v>
      </c>
      <c r="Y2175">
        <v>110.84618870819186</v>
      </c>
      <c r="AT2175" t="s">
        <v>6379</v>
      </c>
      <c r="AU2175">
        <f t="shared" si="233"/>
        <v>1.030140388323934E-7</v>
      </c>
      <c r="AV2175">
        <f t="shared" si="234"/>
        <v>7.2472416905073566E-8</v>
      </c>
      <c r="AW2175">
        <f t="shared" si="235"/>
        <v>1.038962140302606E-7</v>
      </c>
      <c r="AX2175">
        <f t="shared" si="236"/>
        <v>7.5647710553801044E-8</v>
      </c>
      <c r="AY2175">
        <f t="shared" si="237"/>
        <v>7.9998293341817423E-8</v>
      </c>
      <c r="AZ2175">
        <f t="shared" si="238"/>
        <v>9.5116345564046847E-8</v>
      </c>
      <c r="BA2175">
        <f t="shared" si="239"/>
        <v>1.0506047975993226E-7</v>
      </c>
    </row>
    <row r="2176" spans="1:53" x14ac:dyDescent="0.3">
      <c r="A2176" s="3" t="s">
        <v>22546</v>
      </c>
      <c r="B2176" s="3" t="s">
        <v>30198</v>
      </c>
      <c r="C2176" s="6" t="s">
        <v>4336</v>
      </c>
      <c r="D2176" s="3">
        <v>1</v>
      </c>
      <c r="E2176" s="3">
        <v>78.42</v>
      </c>
      <c r="F2176" s="3">
        <v>16604.450959999998</v>
      </c>
      <c r="G2176" s="4">
        <v>4.4668274469823954</v>
      </c>
      <c r="H2176" s="4">
        <v>2.2132519571952596</v>
      </c>
      <c r="I2176" s="4">
        <v>0.96112404808919794</v>
      </c>
      <c r="J2176" s="4">
        <v>1.016431639894251</v>
      </c>
      <c r="K2176" s="4">
        <v>3.3465635165468233</v>
      </c>
      <c r="L2176" s="4">
        <v>1.4167794612677964</v>
      </c>
      <c r="M2176" s="4">
        <v>0.26825567907508585</v>
      </c>
      <c r="R2176" t="s">
        <v>7791</v>
      </c>
      <c r="S2176">
        <v>7.2658530435800417</v>
      </c>
      <c r="T2176">
        <v>3.613271273728702</v>
      </c>
      <c r="U2176">
        <v>6.8019392536120389</v>
      </c>
      <c r="V2176">
        <v>8.6781346132178729</v>
      </c>
      <c r="W2176">
        <v>3.5151521436916897</v>
      </c>
      <c r="X2176">
        <v>5.5949637696940488</v>
      </c>
      <c r="Y2176">
        <v>9.7694766424293569</v>
      </c>
      <c r="AT2176" t="s">
        <v>7791</v>
      </c>
      <c r="AU2176">
        <f t="shared" si="233"/>
        <v>5.3863905587103548E-9</v>
      </c>
      <c r="AV2176">
        <f t="shared" si="234"/>
        <v>3.5714990211770152E-9</v>
      </c>
      <c r="AW2176">
        <f t="shared" si="235"/>
        <v>7.0156210392247464E-9</v>
      </c>
      <c r="AX2176">
        <f t="shared" si="236"/>
        <v>9.8032097877147425E-9</v>
      </c>
      <c r="AY2176">
        <f t="shared" si="237"/>
        <v>4.3888600740788658E-9</v>
      </c>
      <c r="AZ2176">
        <f t="shared" si="238"/>
        <v>5.5302815961455312E-9</v>
      </c>
      <c r="BA2176">
        <f t="shared" si="239"/>
        <v>9.2595506892807374E-9</v>
      </c>
    </row>
    <row r="2177" spans="1:53" x14ac:dyDescent="0.3">
      <c r="A2177" s="3" t="s">
        <v>30199</v>
      </c>
      <c r="B2177" s="3" t="s">
        <v>30200</v>
      </c>
      <c r="C2177" s="6" t="s">
        <v>6295</v>
      </c>
      <c r="D2177" s="3">
        <v>1</v>
      </c>
      <c r="E2177" s="3">
        <v>25.3</v>
      </c>
      <c r="F2177" s="3">
        <v>32800.6034</v>
      </c>
      <c r="G2177" s="4">
        <v>2.1531424006815909</v>
      </c>
      <c r="H2177" s="4">
        <v>1.9137854952373246</v>
      </c>
      <c r="I2177" s="4">
        <v>1.9050064270084957</v>
      </c>
      <c r="J2177" s="4">
        <v>2.04587114744103</v>
      </c>
      <c r="K2177" s="4">
        <v>1.8234283758730259</v>
      </c>
      <c r="L2177" s="4">
        <v>5.5660817899570096</v>
      </c>
      <c r="M2177" s="4">
        <v>2.0177403990467191</v>
      </c>
      <c r="R2177" t="s">
        <v>7793</v>
      </c>
      <c r="AT2177" t="s">
        <v>7793</v>
      </c>
      <c r="AU2177">
        <f t="shared" si="233"/>
        <v>0</v>
      </c>
      <c r="AV2177">
        <f t="shared" si="234"/>
        <v>0</v>
      </c>
      <c r="AW2177">
        <f t="shared" si="235"/>
        <v>0</v>
      </c>
      <c r="AX2177">
        <f t="shared" si="236"/>
        <v>0</v>
      </c>
      <c r="AY2177">
        <f t="shared" si="237"/>
        <v>0</v>
      </c>
      <c r="AZ2177">
        <f t="shared" si="238"/>
        <v>0</v>
      </c>
      <c r="BA2177">
        <f t="shared" si="239"/>
        <v>0</v>
      </c>
    </row>
    <row r="2178" spans="1:53" x14ac:dyDescent="0.3">
      <c r="A2178" s="3" t="s">
        <v>20644</v>
      </c>
      <c r="B2178" s="3" t="s">
        <v>30201</v>
      </c>
      <c r="C2178" s="6" t="s">
        <v>3685</v>
      </c>
      <c r="D2178" s="3">
        <v>1</v>
      </c>
      <c r="E2178" s="3">
        <v>71.25</v>
      </c>
      <c r="F2178" s="3">
        <v>76364.172260000007</v>
      </c>
      <c r="G2178" s="4">
        <v>2.502156112466956</v>
      </c>
      <c r="H2178" s="4">
        <v>1.5159356905657244</v>
      </c>
      <c r="I2178" s="4">
        <v>2.3602475919977284</v>
      </c>
      <c r="J2178" s="4">
        <v>3.0792858386788287</v>
      </c>
      <c r="K2178" s="4">
        <v>2.8630429699247187E-2</v>
      </c>
      <c r="L2178" s="4">
        <v>4.9780649577974935E-2</v>
      </c>
      <c r="M2178" s="4">
        <v>6.2833429164132287E-2</v>
      </c>
      <c r="R2178" t="s">
        <v>7560</v>
      </c>
      <c r="AT2178" t="s">
        <v>7560</v>
      </c>
      <c r="AU2178">
        <f t="shared" si="233"/>
        <v>0</v>
      </c>
      <c r="AV2178">
        <f t="shared" si="234"/>
        <v>0</v>
      </c>
      <c r="AW2178">
        <f t="shared" si="235"/>
        <v>0</v>
      </c>
      <c r="AX2178">
        <f t="shared" si="236"/>
        <v>0</v>
      </c>
      <c r="AY2178">
        <f t="shared" si="237"/>
        <v>0</v>
      </c>
      <c r="AZ2178">
        <f t="shared" si="238"/>
        <v>0</v>
      </c>
      <c r="BA2178">
        <f t="shared" si="239"/>
        <v>0</v>
      </c>
    </row>
    <row r="2179" spans="1:53" x14ac:dyDescent="0.3">
      <c r="A2179" s="3" t="s">
        <v>10196</v>
      </c>
      <c r="B2179" s="3" t="s">
        <v>30202</v>
      </c>
      <c r="C2179" s="6" t="s">
        <v>6465</v>
      </c>
      <c r="D2179" s="3">
        <v>1</v>
      </c>
      <c r="E2179" s="3">
        <v>66.47</v>
      </c>
      <c r="F2179" s="3">
        <v>12677.669809999999</v>
      </c>
      <c r="G2179" s="4">
        <v>41.070615789999998</v>
      </c>
      <c r="H2179" s="4">
        <v>10.10086587</v>
      </c>
      <c r="I2179" s="4">
        <v>14.22749548</v>
      </c>
      <c r="J2179" s="4">
        <v>0.649189566</v>
      </c>
      <c r="K2179" s="4">
        <v>7.9703040500000002</v>
      </c>
      <c r="L2179" s="4">
        <v>37.342540229999997</v>
      </c>
      <c r="M2179" s="4" t="s">
        <v>30021</v>
      </c>
      <c r="R2179" t="s">
        <v>7562</v>
      </c>
      <c r="AT2179" t="s">
        <v>7562</v>
      </c>
      <c r="AU2179">
        <f t="shared" ref="AU2179:AU2242" si="240">S2179/AK$2/(10^-15)/(6.022*10^23)</f>
        <v>0</v>
      </c>
      <c r="AV2179">
        <f t="shared" ref="AV2179:AV2242" si="241">T2179/AL$2/(10^-15)/(6.022*10^23)</f>
        <v>0</v>
      </c>
      <c r="AW2179">
        <f t="shared" ref="AW2179:AW2242" si="242">U2179/AM$2/(10^-15)/(6.022*10^23)</f>
        <v>0</v>
      </c>
      <c r="AX2179">
        <f t="shared" ref="AX2179:AX2242" si="243">V2179/AN$2/(10^-15)/(6.022*10^23)</f>
        <v>0</v>
      </c>
      <c r="AY2179">
        <f t="shared" ref="AY2179:AY2242" si="244">W2179/AO$2/(10^-15)/(6.022*10^23)</f>
        <v>0</v>
      </c>
      <c r="AZ2179">
        <f t="shared" ref="AZ2179:AZ2242" si="245">X2179/AP$2/(10^-15)/(6.022*10^23)</f>
        <v>0</v>
      </c>
      <c r="BA2179">
        <f t="shared" ref="BA2179:BA2242" si="246">Y2179/AQ$2/(10^-15)/(6.022*10^23)</f>
        <v>0</v>
      </c>
    </row>
    <row r="2180" spans="1:53" x14ac:dyDescent="0.3">
      <c r="A2180" s="3" t="s">
        <v>12391</v>
      </c>
      <c r="B2180" s="3" t="s">
        <v>30203</v>
      </c>
      <c r="C2180" s="6" t="s">
        <v>24967</v>
      </c>
      <c r="D2180" s="3">
        <v>1</v>
      </c>
      <c r="E2180" s="3">
        <v>22.55</v>
      </c>
      <c r="F2180" s="3">
        <v>23328.588240000001</v>
      </c>
      <c r="G2180" s="4">
        <v>1.8749847918195557</v>
      </c>
      <c r="H2180" s="4">
        <v>1.312257742142237</v>
      </c>
      <c r="I2180" s="4">
        <v>1.0915467611302527</v>
      </c>
      <c r="J2180" s="4">
        <v>1.9419000695596458</v>
      </c>
      <c r="K2180" s="4">
        <v>9.6446032207416748E-3</v>
      </c>
      <c r="L2180" s="4">
        <v>0.83103425723623969</v>
      </c>
      <c r="M2180" s="4">
        <v>1.1735945553293312</v>
      </c>
      <c r="R2180" t="s">
        <v>7564</v>
      </c>
      <c r="AT2180" t="s">
        <v>7564</v>
      </c>
      <c r="AU2180">
        <f t="shared" si="240"/>
        <v>0</v>
      </c>
      <c r="AV2180">
        <f t="shared" si="241"/>
        <v>0</v>
      </c>
      <c r="AW2180">
        <f t="shared" si="242"/>
        <v>0</v>
      </c>
      <c r="AX2180">
        <f t="shared" si="243"/>
        <v>0</v>
      </c>
      <c r="AY2180">
        <f t="shared" si="244"/>
        <v>0</v>
      </c>
      <c r="AZ2180">
        <f t="shared" si="245"/>
        <v>0</v>
      </c>
      <c r="BA2180">
        <f t="shared" si="246"/>
        <v>0</v>
      </c>
    </row>
    <row r="2181" spans="1:53" x14ac:dyDescent="0.3">
      <c r="A2181" s="3" t="s">
        <v>10272</v>
      </c>
      <c r="B2181" s="3" t="s">
        <v>30204</v>
      </c>
      <c r="C2181" s="6" t="s">
        <v>5173</v>
      </c>
      <c r="D2181" s="3">
        <v>1</v>
      </c>
      <c r="E2181" s="3">
        <v>75.62</v>
      </c>
      <c r="F2181" s="3">
        <v>24732.721239999999</v>
      </c>
      <c r="G2181" s="4">
        <v>20.868532238131259</v>
      </c>
      <c r="H2181" s="4">
        <v>9.4542475143395848</v>
      </c>
      <c r="I2181" s="4">
        <v>17.895387210345572</v>
      </c>
      <c r="J2181" s="4">
        <v>15.181102591864958</v>
      </c>
      <c r="K2181" s="4">
        <v>7.4498341671770021</v>
      </c>
      <c r="L2181" s="4">
        <v>0.3697177966582228</v>
      </c>
      <c r="M2181" s="4">
        <v>9.0283283176182935E-2</v>
      </c>
      <c r="R2181" t="s">
        <v>7566</v>
      </c>
      <c r="AT2181" t="s">
        <v>7566</v>
      </c>
      <c r="AU2181">
        <f t="shared" si="240"/>
        <v>0</v>
      </c>
      <c r="AV2181">
        <f t="shared" si="241"/>
        <v>0</v>
      </c>
      <c r="AW2181">
        <f t="shared" si="242"/>
        <v>0</v>
      </c>
      <c r="AX2181">
        <f t="shared" si="243"/>
        <v>0</v>
      </c>
      <c r="AY2181">
        <f t="shared" si="244"/>
        <v>0</v>
      </c>
      <c r="AZ2181">
        <f t="shared" si="245"/>
        <v>0</v>
      </c>
      <c r="BA2181">
        <f t="shared" si="246"/>
        <v>0</v>
      </c>
    </row>
    <row r="2182" spans="1:53" x14ac:dyDescent="0.3">
      <c r="A2182" s="3" t="s">
        <v>19272</v>
      </c>
      <c r="B2182" s="3" t="s">
        <v>30205</v>
      </c>
      <c r="C2182" s="6" t="s">
        <v>2843</v>
      </c>
      <c r="D2182" s="3">
        <v>1</v>
      </c>
      <c r="E2182" s="3">
        <v>83.56</v>
      </c>
      <c r="F2182" s="3">
        <v>16965.845659999999</v>
      </c>
      <c r="G2182" s="4">
        <v>648.4067101532454</v>
      </c>
      <c r="H2182" s="4">
        <v>417.53769764474322</v>
      </c>
      <c r="I2182" s="4">
        <v>537.04360227434336</v>
      </c>
      <c r="J2182" s="4">
        <v>883.65538331855203</v>
      </c>
      <c r="K2182" s="4">
        <v>435.62443975441931</v>
      </c>
      <c r="L2182" s="4">
        <v>651.14896736332798</v>
      </c>
      <c r="M2182" s="4">
        <v>605.40873267590723</v>
      </c>
      <c r="R2182" t="s">
        <v>7568</v>
      </c>
      <c r="AT2182" t="s">
        <v>7568</v>
      </c>
      <c r="AU2182">
        <f t="shared" si="240"/>
        <v>0</v>
      </c>
      <c r="AV2182">
        <f t="shared" si="241"/>
        <v>0</v>
      </c>
      <c r="AW2182">
        <f t="shared" si="242"/>
        <v>0</v>
      </c>
      <c r="AX2182">
        <f t="shared" si="243"/>
        <v>0</v>
      </c>
      <c r="AY2182">
        <f t="shared" si="244"/>
        <v>0</v>
      </c>
      <c r="AZ2182">
        <f t="shared" si="245"/>
        <v>0</v>
      </c>
      <c r="BA2182">
        <f t="shared" si="246"/>
        <v>0</v>
      </c>
    </row>
    <row r="2183" spans="1:53" x14ac:dyDescent="0.3">
      <c r="A2183" s="3" t="s">
        <v>15241</v>
      </c>
      <c r="B2183" s="3" t="s">
        <v>30206</v>
      </c>
      <c r="C2183" s="6" t="s">
        <v>7797</v>
      </c>
      <c r="D2183" s="3">
        <v>1</v>
      </c>
      <c r="E2183" s="3">
        <v>62.11</v>
      </c>
      <c r="F2183" s="3">
        <v>35815.80719</v>
      </c>
      <c r="G2183" s="4">
        <v>42.973841167885347</v>
      </c>
      <c r="H2183" s="4">
        <v>4.7488990348083933</v>
      </c>
      <c r="I2183" s="4">
        <v>9.1568549309838208</v>
      </c>
      <c r="J2183" s="4">
        <v>5.2670713572231334</v>
      </c>
      <c r="K2183" s="4">
        <v>8.0150813435386468</v>
      </c>
      <c r="L2183" s="4">
        <v>17.65602452466128</v>
      </c>
      <c r="M2183" s="4">
        <v>27.277278370756036</v>
      </c>
      <c r="R2183" t="s">
        <v>7570</v>
      </c>
      <c r="AT2183" t="s">
        <v>7570</v>
      </c>
      <c r="AU2183">
        <f t="shared" si="240"/>
        <v>0</v>
      </c>
      <c r="AV2183">
        <f t="shared" si="241"/>
        <v>0</v>
      </c>
      <c r="AW2183">
        <f t="shared" si="242"/>
        <v>0</v>
      </c>
      <c r="AX2183">
        <f t="shared" si="243"/>
        <v>0</v>
      </c>
      <c r="AY2183">
        <f t="shared" si="244"/>
        <v>0</v>
      </c>
      <c r="AZ2183">
        <f t="shared" si="245"/>
        <v>0</v>
      </c>
      <c r="BA2183">
        <f t="shared" si="246"/>
        <v>0</v>
      </c>
    </row>
    <row r="2184" spans="1:53" x14ac:dyDescent="0.3">
      <c r="A2184" s="3" t="s">
        <v>13900</v>
      </c>
      <c r="B2184" s="3" t="s">
        <v>30207</v>
      </c>
      <c r="C2184" s="6" t="s">
        <v>3011</v>
      </c>
      <c r="D2184" s="3">
        <v>1</v>
      </c>
      <c r="E2184" s="3">
        <v>36.020000000000003</v>
      </c>
      <c r="F2184" s="3">
        <v>15628.362520000001</v>
      </c>
      <c r="G2184" s="4">
        <v>19.662246377406088</v>
      </c>
      <c r="H2184" s="4">
        <v>20.85503362196178</v>
      </c>
      <c r="I2184" s="4">
        <v>12.499170361703614</v>
      </c>
      <c r="J2184" s="4">
        <v>13.965114743793295</v>
      </c>
      <c r="K2184" s="4">
        <v>13.390492428444922</v>
      </c>
      <c r="L2184" s="4">
        <v>9.2632695491511789</v>
      </c>
      <c r="M2184" s="4">
        <v>0.59225346395484191</v>
      </c>
      <c r="R2184" t="s">
        <v>5146</v>
      </c>
      <c r="S2184">
        <v>20.041334518855436</v>
      </c>
      <c r="T2184">
        <v>20.856558296100651</v>
      </c>
      <c r="U2184">
        <v>70.430715777430009</v>
      </c>
      <c r="V2184">
        <v>49.151532374760556</v>
      </c>
      <c r="W2184">
        <v>18.401963534277566</v>
      </c>
      <c r="X2184">
        <v>25.657477075238777</v>
      </c>
      <c r="Y2184">
        <v>57.82631286302059</v>
      </c>
      <c r="AT2184" t="s">
        <v>5146</v>
      </c>
      <c r="AU2184">
        <f t="shared" si="240"/>
        <v>1.4857230718656176E-8</v>
      </c>
      <c r="AV2184">
        <f t="shared" si="241"/>
        <v>2.0615440108590574E-8</v>
      </c>
      <c r="AW2184">
        <f t="shared" si="242"/>
        <v>7.2643284950450848E-8</v>
      </c>
      <c r="AX2184">
        <f t="shared" si="243"/>
        <v>5.5523773798521688E-8</v>
      </c>
      <c r="AY2184">
        <f t="shared" si="244"/>
        <v>2.2975859860058942E-8</v>
      </c>
      <c r="AZ2184">
        <f t="shared" si="245"/>
        <v>2.5360856497642353E-8</v>
      </c>
      <c r="BA2184">
        <f t="shared" si="246"/>
        <v>5.4808020401407878E-8</v>
      </c>
    </row>
    <row r="2185" spans="1:53" x14ac:dyDescent="0.3">
      <c r="A2185" s="3" t="s">
        <v>21214</v>
      </c>
      <c r="B2185" s="3" t="s">
        <v>30208</v>
      </c>
      <c r="C2185" s="6" t="s">
        <v>3696</v>
      </c>
      <c r="D2185" s="3">
        <v>1</v>
      </c>
      <c r="E2185" s="3">
        <v>25.49</v>
      </c>
      <c r="F2185" s="3">
        <v>18310.624349999998</v>
      </c>
      <c r="G2185" s="4">
        <v>55.847362997077703</v>
      </c>
      <c r="H2185" s="4">
        <v>47.312008677156939</v>
      </c>
      <c r="I2185" s="4">
        <v>35.941959068427842</v>
      </c>
      <c r="J2185" s="4">
        <v>39.467698232947754</v>
      </c>
      <c r="K2185" s="4">
        <v>39.054466150371994</v>
      </c>
      <c r="L2185" s="4">
        <v>47.253707324820347</v>
      </c>
      <c r="M2185" s="4">
        <v>36.573483569660944</v>
      </c>
      <c r="R2185" t="s">
        <v>4756</v>
      </c>
      <c r="S2185">
        <v>9.9643970899480294</v>
      </c>
      <c r="T2185">
        <v>5.6664944052786064</v>
      </c>
      <c r="U2185">
        <v>12.7146847926295</v>
      </c>
      <c r="V2185">
        <v>16.803350972208644</v>
      </c>
      <c r="W2185">
        <v>4.1449657861224045</v>
      </c>
      <c r="X2185">
        <v>6.7669369117257601</v>
      </c>
      <c r="Y2185">
        <v>13.486727715144744</v>
      </c>
      <c r="AT2185" t="s">
        <v>4756</v>
      </c>
      <c r="AU2185">
        <f t="shared" si="240"/>
        <v>7.3869006277192185E-9</v>
      </c>
      <c r="AV2185">
        <f t="shared" si="241"/>
        <v>5.6009852814270352E-9</v>
      </c>
      <c r="AW2185">
        <f t="shared" si="242"/>
        <v>1.3114114491821397E-8</v>
      </c>
      <c r="AX2185">
        <f t="shared" si="243"/>
        <v>1.898181833527479E-8</v>
      </c>
      <c r="AY2185">
        <f t="shared" si="244"/>
        <v>5.1752169190691829E-9</v>
      </c>
      <c r="AZ2185">
        <f t="shared" si="245"/>
        <v>6.6887058085885097E-9</v>
      </c>
      <c r="BA2185">
        <f t="shared" si="246"/>
        <v>1.2782776752701893E-8</v>
      </c>
    </row>
    <row r="2186" spans="1:53" x14ac:dyDescent="0.3">
      <c r="A2186" s="3" t="s">
        <v>21996</v>
      </c>
      <c r="B2186" s="3" t="s">
        <v>30209</v>
      </c>
      <c r="C2186" s="6" t="s">
        <v>5563</v>
      </c>
      <c r="D2186" s="3">
        <v>1</v>
      </c>
      <c r="E2186" s="3">
        <v>45.28</v>
      </c>
      <c r="F2186" s="3">
        <v>32323.62427</v>
      </c>
      <c r="G2186" s="4">
        <v>58.003303622014357</v>
      </c>
      <c r="H2186" s="4">
        <v>25.666931157540539</v>
      </c>
      <c r="I2186" s="4">
        <v>21.776800745402827</v>
      </c>
      <c r="J2186" s="4">
        <v>22.744918101082845</v>
      </c>
      <c r="K2186" s="4">
        <v>41.322485326898516</v>
      </c>
      <c r="L2186" s="4">
        <v>33.277927579264947</v>
      </c>
      <c r="M2186" s="4">
        <v>27.683490281888655</v>
      </c>
      <c r="R2186" t="s">
        <v>5145</v>
      </c>
      <c r="S2186">
        <v>1.8630780954694772</v>
      </c>
      <c r="T2186">
        <v>3.3366454403487129</v>
      </c>
      <c r="U2186">
        <v>2.4391019647190761</v>
      </c>
      <c r="V2186">
        <v>2.1607079868970014</v>
      </c>
      <c r="W2186">
        <v>0.38399560685028389</v>
      </c>
      <c r="X2186">
        <v>0.49669202197622547</v>
      </c>
      <c r="Y2186">
        <v>3.3270288390959042</v>
      </c>
      <c r="AT2186" t="s">
        <v>5145</v>
      </c>
      <c r="AU2186">
        <f t="shared" si="240"/>
        <v>1.3811545875461682E-9</v>
      </c>
      <c r="AV2186">
        <f t="shared" si="241"/>
        <v>3.2980711995982123E-9</v>
      </c>
      <c r="AW2186">
        <f t="shared" si="242"/>
        <v>2.5157259455692239E-9</v>
      </c>
      <c r="AX2186">
        <f t="shared" si="243"/>
        <v>2.4408325786142438E-9</v>
      </c>
      <c r="AY2186">
        <f t="shared" si="244"/>
        <v>4.7943955727530879E-10</v>
      </c>
      <c r="AZ2186">
        <f t="shared" si="245"/>
        <v>4.9094987227015385E-10</v>
      </c>
      <c r="BA2186">
        <f t="shared" si="246"/>
        <v>3.1533718036145183E-9</v>
      </c>
    </row>
    <row r="2187" spans="1:53" x14ac:dyDescent="0.3">
      <c r="A2187" s="3" t="s">
        <v>21900</v>
      </c>
      <c r="B2187" s="3" t="s">
        <v>30210</v>
      </c>
      <c r="C2187" s="6" t="s">
        <v>3822</v>
      </c>
      <c r="D2187" s="3">
        <v>1</v>
      </c>
      <c r="E2187" s="3">
        <v>27.27</v>
      </c>
      <c r="F2187" s="3">
        <v>17121.072400000001</v>
      </c>
      <c r="G2187" s="4">
        <v>0.79963690715697611</v>
      </c>
      <c r="H2187" s="4">
        <v>1.2418742576357568E-2</v>
      </c>
      <c r="I2187" s="4">
        <v>0.37239559328220145</v>
      </c>
      <c r="J2187" s="4">
        <v>1.8906188943357649</v>
      </c>
      <c r="K2187" s="4">
        <v>14.342967239445954</v>
      </c>
      <c r="L2187" s="4">
        <v>16.345007636541656</v>
      </c>
      <c r="M2187" s="4">
        <v>1.5907802695390865E-2</v>
      </c>
      <c r="R2187" t="s">
        <v>5144</v>
      </c>
      <c r="S2187">
        <v>229.45465142401909</v>
      </c>
      <c r="T2187">
        <v>89.66107655576549</v>
      </c>
      <c r="U2187">
        <v>500.63466515202236</v>
      </c>
      <c r="V2187">
        <v>195.92383763405482</v>
      </c>
      <c r="W2187">
        <v>83.786162390313848</v>
      </c>
      <c r="X2187">
        <v>171.61752947852224</v>
      </c>
      <c r="Y2187">
        <v>280.70844613785601</v>
      </c>
      <c r="AT2187" t="s">
        <v>5144</v>
      </c>
      <c r="AU2187">
        <f t="shared" si="240"/>
        <v>1.7010148163876731E-7</v>
      </c>
      <c r="AV2187">
        <f t="shared" si="241"/>
        <v>8.862452412163881E-8</v>
      </c>
      <c r="AW2187">
        <f t="shared" si="242"/>
        <v>5.1636201954327139E-7</v>
      </c>
      <c r="AX2187">
        <f t="shared" si="243"/>
        <v>2.2132434772507025E-7</v>
      </c>
      <c r="AY2187">
        <f t="shared" si="244"/>
        <v>1.046116150434795E-7</v>
      </c>
      <c r="AZ2187">
        <f t="shared" si="245"/>
        <v>1.6963349610804257E-7</v>
      </c>
      <c r="BA2187">
        <f t="shared" si="246"/>
        <v>2.6605663548383926E-7</v>
      </c>
    </row>
    <row r="2188" spans="1:53" x14ac:dyDescent="0.3">
      <c r="A2188" s="3" t="s">
        <v>22492</v>
      </c>
      <c r="B2188" s="3" t="s">
        <v>30211</v>
      </c>
      <c r="C2188" s="6" t="s">
        <v>5267</v>
      </c>
      <c r="D2188" s="3">
        <v>1</v>
      </c>
      <c r="E2188" s="3">
        <v>65.489999999999995</v>
      </c>
      <c r="F2188" s="3">
        <v>34490.872499999998</v>
      </c>
      <c r="G2188" s="4">
        <v>4.73555898944322</v>
      </c>
      <c r="H2188" s="4">
        <v>3.7358935705884817</v>
      </c>
      <c r="I2188" s="4">
        <v>5.1561278066486924</v>
      </c>
      <c r="J2188" s="4">
        <v>6.4926394228123625</v>
      </c>
      <c r="K2188" s="4">
        <v>8.5439619568717298</v>
      </c>
      <c r="L2188" s="4">
        <v>8.5577411346958439</v>
      </c>
      <c r="M2188" s="4">
        <v>8.3599129632472877</v>
      </c>
      <c r="R2188" t="s">
        <v>5143</v>
      </c>
      <c r="AT2188" t="s">
        <v>5143</v>
      </c>
      <c r="AU2188">
        <f t="shared" si="240"/>
        <v>0</v>
      </c>
      <c r="AV2188">
        <f t="shared" si="241"/>
        <v>0</v>
      </c>
      <c r="AW2188">
        <f t="shared" si="242"/>
        <v>0</v>
      </c>
      <c r="AX2188">
        <f t="shared" si="243"/>
        <v>0</v>
      </c>
      <c r="AY2188">
        <f t="shared" si="244"/>
        <v>0</v>
      </c>
      <c r="AZ2188">
        <f t="shared" si="245"/>
        <v>0</v>
      </c>
      <c r="BA2188">
        <f t="shared" si="246"/>
        <v>0</v>
      </c>
    </row>
    <row r="2189" spans="1:53" x14ac:dyDescent="0.3">
      <c r="A2189" s="3" t="s">
        <v>22747</v>
      </c>
      <c r="B2189" s="3" t="s">
        <v>30212</v>
      </c>
      <c r="C2189" s="6" t="s">
        <v>8094</v>
      </c>
      <c r="D2189" s="3">
        <v>1</v>
      </c>
      <c r="E2189" s="3">
        <v>51.72</v>
      </c>
      <c r="F2189" s="3">
        <v>29271.79279</v>
      </c>
      <c r="G2189" s="4">
        <v>7.8503318302273035</v>
      </c>
      <c r="H2189" s="4">
        <v>8.7927538850487288</v>
      </c>
      <c r="I2189" s="4">
        <v>9.7543478559956451</v>
      </c>
      <c r="J2189" s="4">
        <v>10.429706456668766</v>
      </c>
      <c r="K2189" s="4">
        <v>13.393887168338802</v>
      </c>
      <c r="L2189" s="4">
        <v>21.965052847971346</v>
      </c>
      <c r="M2189" s="4">
        <v>28.28704732232438</v>
      </c>
      <c r="R2189" t="s">
        <v>5142</v>
      </c>
      <c r="S2189">
        <v>294.15602400565751</v>
      </c>
      <c r="T2189">
        <v>244.35128143683036</v>
      </c>
      <c r="U2189">
        <v>470.92706736489475</v>
      </c>
      <c r="V2189">
        <v>355.89058219635024</v>
      </c>
      <c r="W2189">
        <v>249.15095002255845</v>
      </c>
      <c r="X2189">
        <v>358.13851702532696</v>
      </c>
      <c r="Y2189">
        <v>300.87198686733171</v>
      </c>
      <c r="AT2189" t="s">
        <v>5142</v>
      </c>
      <c r="AU2189">
        <f t="shared" si="240"/>
        <v>2.1806651207896755E-7</v>
      </c>
      <c r="AV2189">
        <f t="shared" si="241"/>
        <v>2.4152638879350157E-7</v>
      </c>
      <c r="AW2189">
        <f t="shared" si="242"/>
        <v>4.85721162533335E-7</v>
      </c>
      <c r="AX2189">
        <f t="shared" si="243"/>
        <v>4.0202995162448599E-7</v>
      </c>
      <c r="AY2189">
        <f t="shared" si="244"/>
        <v>3.110786140324555E-7</v>
      </c>
      <c r="AZ2189">
        <f t="shared" si="245"/>
        <v>3.5399815460901986E-7</v>
      </c>
      <c r="BA2189">
        <f t="shared" si="246"/>
        <v>2.8516772344622675E-7</v>
      </c>
    </row>
    <row r="2190" spans="1:53" x14ac:dyDescent="0.3">
      <c r="A2190" s="3" t="s">
        <v>12564</v>
      </c>
      <c r="B2190" s="3" t="s">
        <v>30213</v>
      </c>
      <c r="C2190" s="6" t="s">
        <v>7278</v>
      </c>
      <c r="D2190" s="3">
        <v>1</v>
      </c>
      <c r="E2190" s="3">
        <v>39.03</v>
      </c>
      <c r="F2190" s="3">
        <v>28228.599559999999</v>
      </c>
      <c r="G2190" s="4">
        <v>1.9388050781644746</v>
      </c>
      <c r="H2190" s="4">
        <v>1.5871337002675221</v>
      </c>
      <c r="I2190" s="4">
        <v>1.7032323692162963</v>
      </c>
      <c r="J2190" s="4">
        <v>1.8611475451900363</v>
      </c>
      <c r="K2190" s="4">
        <v>1.5830681264552477</v>
      </c>
      <c r="L2190" s="4">
        <v>1.9490419158921777</v>
      </c>
      <c r="M2190" s="4">
        <v>1.9177159018563781</v>
      </c>
      <c r="R2190" t="s">
        <v>5141</v>
      </c>
      <c r="S2190">
        <v>132.88646591846791</v>
      </c>
      <c r="T2190">
        <v>151.03497211759105</v>
      </c>
      <c r="U2190">
        <v>151.74234903543595</v>
      </c>
      <c r="V2190">
        <v>169.39469655430261</v>
      </c>
      <c r="W2190">
        <v>29.645248380589862</v>
      </c>
      <c r="X2190">
        <v>22.001404692139474</v>
      </c>
      <c r="Y2190">
        <v>92.363691707866181</v>
      </c>
      <c r="AT2190" t="s">
        <v>5141</v>
      </c>
      <c r="AU2190">
        <f t="shared" si="240"/>
        <v>9.851264553665424E-8</v>
      </c>
      <c r="AV2190">
        <f t="shared" si="241"/>
        <v>1.4928888926870429E-7</v>
      </c>
      <c r="AW2190">
        <f t="shared" si="242"/>
        <v>1.5650930958683168E-7</v>
      </c>
      <c r="AX2190">
        <f t="shared" si="243"/>
        <v>1.9135584100283387E-7</v>
      </c>
      <c r="AY2190">
        <f t="shared" si="244"/>
        <v>3.7013717098196168E-8</v>
      </c>
      <c r="AZ2190">
        <f t="shared" si="245"/>
        <v>2.1747051181520414E-8</v>
      </c>
      <c r="BA2190">
        <f t="shared" si="246"/>
        <v>8.7542692052070185E-8</v>
      </c>
    </row>
    <row r="2191" spans="1:53" x14ac:dyDescent="0.3">
      <c r="A2191" s="3" t="s">
        <v>13078</v>
      </c>
      <c r="B2191" s="3" t="s">
        <v>30214</v>
      </c>
      <c r="C2191" s="6" t="s">
        <v>7323</v>
      </c>
      <c r="D2191" s="3">
        <v>1</v>
      </c>
      <c r="E2191" s="3">
        <v>102.04</v>
      </c>
      <c r="F2191" s="3">
        <v>36093.66433</v>
      </c>
      <c r="G2191" s="4">
        <v>29.380564807634549</v>
      </c>
      <c r="H2191" s="4">
        <v>35.384660246179799</v>
      </c>
      <c r="I2191" s="4">
        <v>29.535495250209127</v>
      </c>
      <c r="J2191" s="4">
        <v>37.699022551036435</v>
      </c>
      <c r="K2191" s="4">
        <v>31.843407044465522</v>
      </c>
      <c r="L2191" s="4">
        <v>44.849486901677686</v>
      </c>
      <c r="M2191" s="4">
        <v>43.748467662108098</v>
      </c>
      <c r="R2191" t="s">
        <v>5140</v>
      </c>
      <c r="S2191">
        <v>933.51987829640609</v>
      </c>
      <c r="T2191">
        <v>870.55491895804767</v>
      </c>
      <c r="U2191">
        <v>1466.7085274240765</v>
      </c>
      <c r="V2191">
        <v>1332.3831004236365</v>
      </c>
      <c r="W2191">
        <v>904.99352777007994</v>
      </c>
      <c r="X2191">
        <v>1428.3143195938399</v>
      </c>
      <c r="Y2191">
        <v>1476.6412950949393</v>
      </c>
      <c r="AT2191" t="s">
        <v>5140</v>
      </c>
      <c r="AU2191">
        <f t="shared" si="240"/>
        <v>6.9204574172706493E-7</v>
      </c>
      <c r="AV2191">
        <f t="shared" si="241"/>
        <v>8.6049062065882204E-7</v>
      </c>
      <c r="AW2191">
        <f t="shared" si="242"/>
        <v>1.5127849308478401E-6</v>
      </c>
      <c r="AX2191">
        <f t="shared" si="243"/>
        <v>1.5051196637540318E-6</v>
      </c>
      <c r="AY2191">
        <f t="shared" si="244"/>
        <v>1.1299340110947578E-6</v>
      </c>
      <c r="AZ2191">
        <f t="shared" si="245"/>
        <v>1.4118018847498061E-6</v>
      </c>
      <c r="BA2191">
        <f t="shared" si="246"/>
        <v>1.399566775402689E-6</v>
      </c>
    </row>
    <row r="2192" spans="1:53" x14ac:dyDescent="0.3">
      <c r="A2192" s="3" t="s">
        <v>18835</v>
      </c>
      <c r="B2192" s="3" t="s">
        <v>30215</v>
      </c>
      <c r="C2192" s="6" t="s">
        <v>5881</v>
      </c>
      <c r="D2192" s="3">
        <v>1</v>
      </c>
      <c r="E2192" s="3">
        <v>86.41</v>
      </c>
      <c r="F2192" s="3">
        <v>33217.502489999999</v>
      </c>
      <c r="G2192" s="4">
        <v>5.1267391470053481</v>
      </c>
      <c r="H2192" s="4">
        <v>2.7382032772730276</v>
      </c>
      <c r="I2192" s="4">
        <v>5.6634524538459958</v>
      </c>
      <c r="J2192" s="4">
        <v>3.0774338875092804</v>
      </c>
      <c r="K2192" s="4">
        <v>2.5523072534146567</v>
      </c>
      <c r="L2192" s="4">
        <v>2.9639994637035199</v>
      </c>
      <c r="M2192" s="4">
        <v>5.7723962086480167</v>
      </c>
      <c r="R2192" t="s">
        <v>4757</v>
      </c>
      <c r="S2192">
        <v>393.40521405639163</v>
      </c>
      <c r="T2192">
        <v>510.03609612997053</v>
      </c>
      <c r="U2192">
        <v>858.87724849991184</v>
      </c>
      <c r="V2192">
        <v>652.38592664045757</v>
      </c>
      <c r="W2192">
        <v>585.76979008843955</v>
      </c>
      <c r="X2192">
        <v>808.00864854072336</v>
      </c>
      <c r="Y2192">
        <v>790.61890443906771</v>
      </c>
      <c r="AT2192" t="s">
        <v>4757</v>
      </c>
      <c r="AU2192">
        <f t="shared" si="240"/>
        <v>2.9164285570200314E-7</v>
      </c>
      <c r="AV2192">
        <f t="shared" si="241"/>
        <v>5.0413967845080979E-7</v>
      </c>
      <c r="AW2192">
        <f t="shared" si="242"/>
        <v>8.858587338144319E-7</v>
      </c>
      <c r="AX2192">
        <f t="shared" si="243"/>
        <v>7.3696438076311746E-7</v>
      </c>
      <c r="AY2192">
        <f t="shared" si="244"/>
        <v>7.3136568183382688E-7</v>
      </c>
      <c r="AZ2192">
        <f t="shared" si="245"/>
        <v>7.9866743422996976E-7</v>
      </c>
      <c r="BA2192">
        <f t="shared" si="246"/>
        <v>7.4935189360734344E-7</v>
      </c>
    </row>
    <row r="2193" spans="1:53" x14ac:dyDescent="0.3">
      <c r="A2193" s="3" t="s">
        <v>13857</v>
      </c>
      <c r="B2193" s="3" t="s">
        <v>30216</v>
      </c>
      <c r="C2193" s="6" t="s">
        <v>5268</v>
      </c>
      <c r="D2193" s="3">
        <v>1</v>
      </c>
      <c r="E2193" s="3">
        <v>83.32</v>
      </c>
      <c r="F2193" s="3">
        <v>7693.8441400000002</v>
      </c>
      <c r="G2193" s="4">
        <v>2.0033845640000001</v>
      </c>
      <c r="H2193" s="4">
        <v>9.0458477730000002</v>
      </c>
      <c r="I2193" s="4">
        <v>1.5892899890000001</v>
      </c>
      <c r="J2193" s="4">
        <v>19.634558269999999</v>
      </c>
      <c r="K2193" s="4">
        <v>10.56714899</v>
      </c>
      <c r="L2193" s="4">
        <v>21.978701950000001</v>
      </c>
      <c r="M2193" s="4" t="s">
        <v>30021</v>
      </c>
      <c r="R2193" t="s">
        <v>5139</v>
      </c>
      <c r="S2193">
        <v>747.95470659158696</v>
      </c>
      <c r="T2193">
        <v>784.87455623531878</v>
      </c>
      <c r="U2193">
        <v>1397.6692740019578</v>
      </c>
      <c r="V2193">
        <v>1192.4893731030256</v>
      </c>
      <c r="W2193">
        <v>907.96900329815958</v>
      </c>
      <c r="X2193">
        <v>1356.2140284216216</v>
      </c>
      <c r="Y2193">
        <v>1074.3825528520381</v>
      </c>
      <c r="AT2193" t="s">
        <v>5139</v>
      </c>
      <c r="AU2193">
        <f t="shared" si="240"/>
        <v>5.5448082224669288E-7</v>
      </c>
      <c r="AV2193">
        <f t="shared" si="241"/>
        <v>7.7580079019321897E-7</v>
      </c>
      <c r="AW2193">
        <f t="shared" si="242"/>
        <v>1.4415768208101947E-6</v>
      </c>
      <c r="AX2193">
        <f t="shared" si="243"/>
        <v>1.3470894397447744E-6</v>
      </c>
      <c r="AY2193">
        <f t="shared" si="244"/>
        <v>1.1336490553411423E-6</v>
      </c>
      <c r="AZ2193">
        <f t="shared" si="245"/>
        <v>1.3405351295464465E-6</v>
      </c>
      <c r="BA2193">
        <f t="shared" si="246"/>
        <v>1.0183042625442486E-6</v>
      </c>
    </row>
    <row r="2194" spans="1:53" x14ac:dyDescent="0.3">
      <c r="A2194" s="3" t="s">
        <v>11993</v>
      </c>
      <c r="B2194" s="3" t="s">
        <v>30217</v>
      </c>
      <c r="C2194" s="6" t="s">
        <v>7772</v>
      </c>
      <c r="D2194" s="3">
        <v>1</v>
      </c>
      <c r="E2194" s="3">
        <v>107.81</v>
      </c>
      <c r="F2194" s="3">
        <v>7757.8462799999998</v>
      </c>
      <c r="G2194" s="4">
        <v>45.689580309999997</v>
      </c>
      <c r="H2194" s="4">
        <v>29.2199372</v>
      </c>
      <c r="I2194" s="4">
        <v>25.606733949999999</v>
      </c>
      <c r="J2194" s="4">
        <v>2.6869894040000002</v>
      </c>
      <c r="K2194" s="4">
        <v>18.95434332</v>
      </c>
      <c r="L2194" s="4">
        <v>23.00504256</v>
      </c>
      <c r="M2194" s="4" t="s">
        <v>30021</v>
      </c>
      <c r="R2194" t="s">
        <v>5138</v>
      </c>
      <c r="S2194">
        <v>935.27995607162086</v>
      </c>
      <c r="T2194">
        <v>888.60149754676536</v>
      </c>
      <c r="U2194">
        <v>1631.1410107798188</v>
      </c>
      <c r="V2194">
        <v>1067.4326606329832</v>
      </c>
      <c r="W2194">
        <v>908.68600389695325</v>
      </c>
      <c r="X2194">
        <v>1219.9121246948328</v>
      </c>
      <c r="Y2194">
        <v>1507.672354754453</v>
      </c>
      <c r="AT2194" t="s">
        <v>5138</v>
      </c>
      <c r="AU2194">
        <f t="shared" si="240"/>
        <v>6.9335053914784245E-7</v>
      </c>
      <c r="AV2194">
        <f t="shared" si="241"/>
        <v>8.783285666314441E-7</v>
      </c>
      <c r="AW2194">
        <f t="shared" si="242"/>
        <v>1.6823830332051825E-6</v>
      </c>
      <c r="AX2194">
        <f t="shared" si="243"/>
        <v>1.2058197726623506E-6</v>
      </c>
      <c r="AY2194">
        <f t="shared" si="244"/>
        <v>1.1345442698788069E-6</v>
      </c>
      <c r="AZ2194">
        <f t="shared" si="245"/>
        <v>1.205808982831634E-6</v>
      </c>
      <c r="BA2194">
        <f t="shared" si="246"/>
        <v>1.4289781431121379E-6</v>
      </c>
    </row>
    <row r="2195" spans="1:53" x14ac:dyDescent="0.3">
      <c r="A2195" s="3" t="s">
        <v>10350</v>
      </c>
      <c r="B2195" s="3" t="s">
        <v>30218</v>
      </c>
      <c r="C2195" s="6" t="s">
        <v>6471</v>
      </c>
      <c r="D2195" s="3">
        <v>1</v>
      </c>
      <c r="E2195" s="3">
        <v>50.33</v>
      </c>
      <c r="F2195" s="3">
        <v>15207.58712</v>
      </c>
      <c r="G2195" s="4">
        <v>48.754586806752229</v>
      </c>
      <c r="H2195" s="4">
        <v>52.762901582303016</v>
      </c>
      <c r="I2195" s="4">
        <v>46.544676867491567</v>
      </c>
      <c r="J2195" s="4">
        <v>36.863197570113314</v>
      </c>
      <c r="K2195" s="4">
        <v>58.84151754799435</v>
      </c>
      <c r="L2195" s="4">
        <v>51.760903529914785</v>
      </c>
      <c r="M2195" s="4">
        <v>21.180617100843413</v>
      </c>
      <c r="R2195" t="s">
        <v>5137</v>
      </c>
      <c r="S2195">
        <v>305.23179423996078</v>
      </c>
      <c r="T2195">
        <v>266.91425268179518</v>
      </c>
      <c r="U2195">
        <v>517.2156702521346</v>
      </c>
      <c r="V2195">
        <v>380.06074597936515</v>
      </c>
      <c r="W2195">
        <v>214.04956890112143</v>
      </c>
      <c r="X2195">
        <v>285.90957903225819</v>
      </c>
      <c r="Y2195">
        <v>348.10916967839017</v>
      </c>
      <c r="AT2195" t="s">
        <v>5137</v>
      </c>
      <c r="AU2195">
        <f t="shared" si="240"/>
        <v>2.2627730630542238E-7</v>
      </c>
      <c r="AV2195">
        <f t="shared" si="241"/>
        <v>2.638285143776344E-7</v>
      </c>
      <c r="AW2195">
        <f t="shared" si="242"/>
        <v>5.3346391414929382E-7</v>
      </c>
      <c r="AX2195">
        <f t="shared" si="243"/>
        <v>4.2933365186986171E-7</v>
      </c>
      <c r="AY2195">
        <f t="shared" si="244"/>
        <v>2.6725261622312354E-7</v>
      </c>
      <c r="AZ2195">
        <f t="shared" si="245"/>
        <v>2.8260423984305383E-7</v>
      </c>
      <c r="BA2195">
        <f t="shared" si="246"/>
        <v>3.2993932223977791E-7</v>
      </c>
    </row>
    <row r="2196" spans="1:53" x14ac:dyDescent="0.3">
      <c r="A2196" s="3" t="s">
        <v>13286</v>
      </c>
      <c r="B2196" s="3" t="s">
        <v>30219</v>
      </c>
      <c r="C2196" s="6" t="s">
        <v>6665</v>
      </c>
      <c r="D2196" s="3">
        <v>1</v>
      </c>
      <c r="E2196" s="3">
        <v>101.04</v>
      </c>
      <c r="F2196" s="3">
        <v>34580.443950000001</v>
      </c>
      <c r="G2196" s="4">
        <v>3.5964953340000001</v>
      </c>
      <c r="H2196" s="4">
        <v>4.4989730999999998E-2</v>
      </c>
      <c r="I2196" s="4">
        <v>0.48007754000000002</v>
      </c>
      <c r="J2196" s="4">
        <v>0.28461029100000002</v>
      </c>
      <c r="K2196" s="4">
        <v>0.20991852999999999</v>
      </c>
      <c r="L2196" s="4">
        <v>4.273142118</v>
      </c>
      <c r="M2196" s="4" t="s">
        <v>30021</v>
      </c>
      <c r="R2196" t="s">
        <v>5136</v>
      </c>
      <c r="S2196">
        <v>436.55894678899682</v>
      </c>
      <c r="T2196">
        <v>426.66336669283805</v>
      </c>
      <c r="U2196">
        <v>739.03628022622149</v>
      </c>
      <c r="V2196">
        <v>566.29217134228008</v>
      </c>
      <c r="W2196">
        <v>336.5234524407266</v>
      </c>
      <c r="X2196">
        <v>510.50877961214815</v>
      </c>
      <c r="Y2196">
        <v>970.43077008246416</v>
      </c>
      <c r="AT2196" t="s">
        <v>5136</v>
      </c>
      <c r="AU2196">
        <f t="shared" si="240"/>
        <v>3.2363398698002919E-7</v>
      </c>
      <c r="AV2196">
        <f t="shared" si="241"/>
        <v>4.2173080321839565E-7</v>
      </c>
      <c r="AW2196">
        <f t="shared" si="242"/>
        <v>7.6225298153790309E-7</v>
      </c>
      <c r="AX2196">
        <f t="shared" si="243"/>
        <v>6.3970901630786903E-7</v>
      </c>
      <c r="AY2196">
        <f t="shared" si="244"/>
        <v>4.2016797112433187E-7</v>
      </c>
      <c r="AZ2196">
        <f t="shared" si="245"/>
        <v>5.0460689734084959E-7</v>
      </c>
      <c r="BA2196">
        <f t="shared" si="246"/>
        <v>9.1977832947475553E-7</v>
      </c>
    </row>
    <row r="2197" spans="1:53" x14ac:dyDescent="0.3">
      <c r="A2197" s="3" t="s">
        <v>19830</v>
      </c>
      <c r="B2197" s="3" t="s">
        <v>30220</v>
      </c>
      <c r="C2197" s="6" t="s">
        <v>6108</v>
      </c>
      <c r="D2197" s="3">
        <v>1</v>
      </c>
      <c r="E2197" s="3">
        <v>50.46</v>
      </c>
      <c r="F2197" s="3">
        <v>8636.31113</v>
      </c>
      <c r="G2197" s="4">
        <v>4.2288911330000003</v>
      </c>
      <c r="H2197" s="4">
        <v>3.038866665</v>
      </c>
      <c r="I2197" s="4">
        <v>10.3953633</v>
      </c>
      <c r="J2197" s="4">
        <v>9.7823802420000003</v>
      </c>
      <c r="K2197" s="4">
        <v>0.71744628300000002</v>
      </c>
      <c r="L2197" s="4">
        <v>9.7268625269999998</v>
      </c>
      <c r="M2197" s="4" t="s">
        <v>30021</v>
      </c>
      <c r="R2197" t="s">
        <v>5179</v>
      </c>
      <c r="S2197">
        <v>17.665624540892683</v>
      </c>
      <c r="T2197">
        <v>13.158253459709947</v>
      </c>
      <c r="U2197">
        <v>35.920299609113513</v>
      </c>
      <c r="V2197">
        <v>47.281553270734967</v>
      </c>
      <c r="W2197">
        <v>33.479351117237371</v>
      </c>
      <c r="X2197">
        <v>45.515688717426642</v>
      </c>
      <c r="Y2197">
        <v>30.906192380289841</v>
      </c>
      <c r="AT2197" t="s">
        <v>5179</v>
      </c>
      <c r="AU2197">
        <f t="shared" si="240"/>
        <v>1.3096047039495573E-8</v>
      </c>
      <c r="AV2197">
        <f t="shared" si="241"/>
        <v>1.3006133719724054E-8</v>
      </c>
      <c r="AW2197">
        <f t="shared" si="242"/>
        <v>3.7048729822032994E-8</v>
      </c>
      <c r="AX2197">
        <f t="shared" si="243"/>
        <v>5.3411361595617627E-8</v>
      </c>
      <c r="AY2197">
        <f t="shared" si="244"/>
        <v>4.1800804465378042E-8</v>
      </c>
      <c r="AZ2197">
        <f t="shared" si="245"/>
        <v>4.4989491623399363E-8</v>
      </c>
      <c r="BA2197">
        <f t="shared" si="246"/>
        <v>2.9293017981646214E-8</v>
      </c>
    </row>
    <row r="2198" spans="1:53" x14ac:dyDescent="0.3">
      <c r="A2198" s="3" t="s">
        <v>19818</v>
      </c>
      <c r="B2198" s="3" t="s">
        <v>30221</v>
      </c>
      <c r="C2198" s="6" t="s">
        <v>4525</v>
      </c>
      <c r="D2198" s="3">
        <v>1</v>
      </c>
      <c r="E2198" s="3">
        <v>44.61</v>
      </c>
      <c r="F2198" s="3">
        <v>18497.548480000001</v>
      </c>
      <c r="G2198" s="4">
        <v>1.3419828726449792</v>
      </c>
      <c r="H2198" s="4">
        <v>0.65195405075900825</v>
      </c>
      <c r="I2198" s="4">
        <v>1.0614581462389348</v>
      </c>
      <c r="J2198" s="4">
        <v>3.7234276389059224</v>
      </c>
      <c r="K2198" s="4">
        <v>4.895780310961042</v>
      </c>
      <c r="L2198" s="4">
        <v>6.2502806238003048</v>
      </c>
      <c r="M2198" s="4">
        <v>2.0493304895727547</v>
      </c>
      <c r="R2198" t="s">
        <v>7572</v>
      </c>
      <c r="S2198">
        <v>100.4764767162266</v>
      </c>
      <c r="T2198">
        <v>59.544604348996671</v>
      </c>
      <c r="U2198">
        <v>109.50246139925147</v>
      </c>
      <c r="V2198">
        <v>70.337156609381196</v>
      </c>
      <c r="W2198">
        <v>59.30385387046401</v>
      </c>
      <c r="X2198">
        <v>74.744314372620806</v>
      </c>
      <c r="Y2198">
        <v>62.695056448488735</v>
      </c>
      <c r="AT2198" t="s">
        <v>7572</v>
      </c>
      <c r="AU2198">
        <f t="shared" si="240"/>
        <v>7.448616732414673E-8</v>
      </c>
      <c r="AV2198">
        <f t="shared" si="241"/>
        <v>5.8856221976756522E-8</v>
      </c>
      <c r="AW2198">
        <f t="shared" si="242"/>
        <v>1.1294246293533593E-7</v>
      </c>
      <c r="AX2198">
        <f t="shared" si="243"/>
        <v>7.9456004411693636E-8</v>
      </c>
      <c r="AY2198">
        <f t="shared" si="244"/>
        <v>7.404411127927427E-8</v>
      </c>
      <c r="AZ2198">
        <f t="shared" si="245"/>
        <v>7.3880211419854189E-8</v>
      </c>
      <c r="BA2198">
        <f t="shared" si="246"/>
        <v>5.9422635868827848E-8</v>
      </c>
    </row>
    <row r="2199" spans="1:53" x14ac:dyDescent="0.3">
      <c r="A2199" s="3" t="s">
        <v>21012</v>
      </c>
      <c r="B2199" s="3" t="s">
        <v>30222</v>
      </c>
      <c r="C2199" s="6" t="s">
        <v>3324</v>
      </c>
      <c r="D2199" s="3">
        <v>1</v>
      </c>
      <c r="E2199" s="3">
        <v>86</v>
      </c>
      <c r="F2199" s="3">
        <v>33165.289660000002</v>
      </c>
      <c r="G2199" s="4">
        <v>7.7427912440000002</v>
      </c>
      <c r="H2199" s="4">
        <v>1.592216265</v>
      </c>
      <c r="I2199" s="4">
        <v>4.0823659020000003</v>
      </c>
      <c r="J2199" s="4">
        <v>1.7116868E-2</v>
      </c>
      <c r="K2199" s="4">
        <v>6.0037175710000001</v>
      </c>
      <c r="L2199" s="4">
        <v>1.0707343119999999</v>
      </c>
      <c r="M2199" s="4" t="s">
        <v>30021</v>
      </c>
      <c r="R2199" t="s">
        <v>7573</v>
      </c>
      <c r="S2199">
        <v>58.632908054860927</v>
      </c>
      <c r="T2199">
        <v>30.552813997212287</v>
      </c>
      <c r="U2199">
        <v>45.641351842544559</v>
      </c>
      <c r="V2199">
        <v>38.011333240297901</v>
      </c>
      <c r="W2199">
        <v>19.342117324517815</v>
      </c>
      <c r="X2199">
        <v>19.070986702499585</v>
      </c>
      <c r="Y2199">
        <v>33.03269985870454</v>
      </c>
      <c r="AT2199" t="s">
        <v>7573</v>
      </c>
      <c r="AU2199">
        <f t="shared" si="240"/>
        <v>4.3466299205636577E-8</v>
      </c>
      <c r="AV2199">
        <f t="shared" si="241"/>
        <v>3.0199599481674623E-8</v>
      </c>
      <c r="AW2199">
        <f t="shared" si="242"/>
        <v>4.7075167287796265E-8</v>
      </c>
      <c r="AX2199">
        <f t="shared" si="243"/>
        <v>4.2939305585074568E-8</v>
      </c>
      <c r="AY2199">
        <f t="shared" si="244"/>
        <v>2.4149693385553492E-8</v>
      </c>
      <c r="AZ2199">
        <f t="shared" si="245"/>
        <v>1.8850511124388735E-8</v>
      </c>
      <c r="BA2199">
        <f t="shared" si="246"/>
        <v>3.130853063480089E-8</v>
      </c>
    </row>
    <row r="2200" spans="1:53" x14ac:dyDescent="0.3">
      <c r="A2200" s="3" t="s">
        <v>9884</v>
      </c>
      <c r="B2200" s="3" t="s">
        <v>30223</v>
      </c>
      <c r="C2200" s="6" t="s">
        <v>3348</v>
      </c>
      <c r="D2200" s="3">
        <v>1</v>
      </c>
      <c r="E2200" s="3">
        <v>223.51</v>
      </c>
      <c r="F2200" s="3">
        <v>38548.061580000001</v>
      </c>
      <c r="G2200" s="4">
        <v>22.788278729999998</v>
      </c>
      <c r="H2200" s="4">
        <v>8.7662628960000006</v>
      </c>
      <c r="I2200" s="4">
        <v>10.38897571</v>
      </c>
      <c r="J2200" s="4">
        <v>13.35915599</v>
      </c>
      <c r="K2200" s="4">
        <v>9.0828091719999993</v>
      </c>
      <c r="L2200" s="4">
        <v>14.242486599999999</v>
      </c>
      <c r="M2200" s="4" t="s">
        <v>30021</v>
      </c>
      <c r="R2200" t="s">
        <v>7574</v>
      </c>
      <c r="AT2200" t="s">
        <v>7574</v>
      </c>
      <c r="AU2200">
        <f t="shared" si="240"/>
        <v>0</v>
      </c>
      <c r="AV2200">
        <f t="shared" si="241"/>
        <v>0</v>
      </c>
      <c r="AW2200">
        <f t="shared" si="242"/>
        <v>0</v>
      </c>
      <c r="AX2200">
        <f t="shared" si="243"/>
        <v>0</v>
      </c>
      <c r="AY2200">
        <f t="shared" si="244"/>
        <v>0</v>
      </c>
      <c r="AZ2200">
        <f t="shared" si="245"/>
        <v>0</v>
      </c>
      <c r="BA2200">
        <f t="shared" si="246"/>
        <v>0</v>
      </c>
    </row>
    <row r="2201" spans="1:53" x14ac:dyDescent="0.3">
      <c r="A2201" s="3" t="s">
        <v>18547</v>
      </c>
      <c r="B2201" s="3" t="s">
        <v>30224</v>
      </c>
      <c r="C2201" s="6" t="s">
        <v>6199</v>
      </c>
      <c r="D2201" s="3">
        <v>1</v>
      </c>
      <c r="E2201" s="3">
        <v>36.79</v>
      </c>
      <c r="F2201" s="3">
        <v>14675.5967</v>
      </c>
      <c r="G2201" s="4">
        <v>34.328474116163363</v>
      </c>
      <c r="H2201" s="4">
        <v>24.581891422658043</v>
      </c>
      <c r="I2201" s="4">
        <v>33.883698294181073</v>
      </c>
      <c r="J2201" s="4">
        <v>19.42635930339846</v>
      </c>
      <c r="K2201" s="4">
        <v>57.46606785188203</v>
      </c>
      <c r="L2201" s="4">
        <v>27.312498021387576</v>
      </c>
      <c r="M2201" s="4">
        <v>30.677164414113019</v>
      </c>
      <c r="R2201" t="s">
        <v>7576</v>
      </c>
      <c r="S2201">
        <v>1219.7303499259078</v>
      </c>
      <c r="T2201">
        <v>790.80280543667106</v>
      </c>
      <c r="U2201">
        <v>1106.0290551513838</v>
      </c>
      <c r="V2201">
        <v>801.23384700217525</v>
      </c>
      <c r="W2201">
        <v>642.33049513808555</v>
      </c>
      <c r="X2201">
        <v>550.55430045951812</v>
      </c>
      <c r="Y2201">
        <v>954.05848251978011</v>
      </c>
      <c r="AT2201" t="s">
        <v>7576</v>
      </c>
      <c r="AU2201">
        <f t="shared" si="240"/>
        <v>9.0422198214130624E-7</v>
      </c>
      <c r="AV2201">
        <f t="shared" si="241"/>
        <v>7.8166050417978439E-7</v>
      </c>
      <c r="AW2201">
        <f t="shared" si="242"/>
        <v>1.1407747731933056E-6</v>
      </c>
      <c r="AX2201">
        <f t="shared" si="243"/>
        <v>9.0510966253236468E-7</v>
      </c>
      <c r="AY2201">
        <f t="shared" si="244"/>
        <v>8.0198482149173037E-7</v>
      </c>
      <c r="AZ2201">
        <f t="shared" si="245"/>
        <v>5.4418946052916902E-7</v>
      </c>
      <c r="BA2201">
        <f t="shared" si="246"/>
        <v>9.0426060706905913E-7</v>
      </c>
    </row>
    <row r="2202" spans="1:53" x14ac:dyDescent="0.3">
      <c r="A2202" s="3" t="s">
        <v>16666</v>
      </c>
      <c r="B2202" s="3" t="s">
        <v>30225</v>
      </c>
      <c r="C2202" s="6" t="s">
        <v>7660</v>
      </c>
      <c r="D2202" s="3">
        <v>1</v>
      </c>
      <c r="E2202" s="3">
        <v>82.6</v>
      </c>
      <c r="F2202" s="3">
        <v>31154.384600000001</v>
      </c>
      <c r="G2202" s="4">
        <v>4.8296342020000003</v>
      </c>
      <c r="H2202" s="4">
        <v>2.5330313050000002</v>
      </c>
      <c r="I2202" s="4">
        <v>0.149096388</v>
      </c>
      <c r="J2202" s="4">
        <v>120.85653979999999</v>
      </c>
      <c r="K2202" s="4">
        <v>1.4111324860000001</v>
      </c>
      <c r="L2202" s="4">
        <v>2.3634395700000002</v>
      </c>
      <c r="M2202" s="4" t="s">
        <v>30021</v>
      </c>
      <c r="R2202" t="s">
        <v>7577</v>
      </c>
      <c r="S2202">
        <v>1231.6106410507325</v>
      </c>
      <c r="T2202">
        <v>858.45881539297795</v>
      </c>
      <c r="U2202">
        <v>1765.7157660817409</v>
      </c>
      <c r="V2202">
        <v>1055.7635163796658</v>
      </c>
      <c r="W2202">
        <v>1444.397244229235</v>
      </c>
      <c r="X2202">
        <v>1183.5242138800263</v>
      </c>
      <c r="Y2202">
        <v>1784.9137142948016</v>
      </c>
      <c r="AT2202" t="s">
        <v>7577</v>
      </c>
      <c r="AU2202">
        <f t="shared" si="240"/>
        <v>9.1302919136583469E-7</v>
      </c>
      <c r="AV2202">
        <f t="shared" si="241"/>
        <v>8.4853435754710696E-7</v>
      </c>
      <c r="AW2202">
        <f t="shared" si="242"/>
        <v>1.8211854319686421E-6</v>
      </c>
      <c r="AX2202">
        <f t="shared" si="243"/>
        <v>1.1926377843368712E-6</v>
      </c>
      <c r="AY2202">
        <f t="shared" si="244"/>
        <v>1.8034091092425958E-6</v>
      </c>
      <c r="AZ2202">
        <f t="shared" si="245"/>
        <v>1.1698417448324657E-6</v>
      </c>
      <c r="BA2202">
        <f t="shared" si="246"/>
        <v>1.691748659465059E-6</v>
      </c>
    </row>
    <row r="2203" spans="1:53" x14ac:dyDescent="0.3">
      <c r="A2203" s="3" t="s">
        <v>15034</v>
      </c>
      <c r="B2203" s="3" t="s">
        <v>30226</v>
      </c>
      <c r="C2203" s="6" t="s">
        <v>3799</v>
      </c>
      <c r="D2203" s="3">
        <v>1</v>
      </c>
      <c r="E2203" s="3">
        <v>110.92</v>
      </c>
      <c r="F2203" s="3">
        <v>28081.090680000001</v>
      </c>
      <c r="G2203" s="4">
        <v>7.82972979</v>
      </c>
      <c r="H2203" s="4">
        <v>7.6223882359999999</v>
      </c>
      <c r="I2203" s="4">
        <v>6.7193734059999999</v>
      </c>
      <c r="J2203" s="4">
        <v>1.2698306720000001</v>
      </c>
      <c r="K2203" s="4">
        <v>0.97738606299999997</v>
      </c>
      <c r="L2203" s="4">
        <v>9.3814895319999998</v>
      </c>
      <c r="M2203" s="4" t="s">
        <v>30021</v>
      </c>
      <c r="R2203" t="s">
        <v>7578</v>
      </c>
      <c r="AT2203" t="s">
        <v>7578</v>
      </c>
      <c r="AU2203">
        <f t="shared" si="240"/>
        <v>0</v>
      </c>
      <c r="AV2203">
        <f t="shared" si="241"/>
        <v>0</v>
      </c>
      <c r="AW2203">
        <f t="shared" si="242"/>
        <v>0</v>
      </c>
      <c r="AX2203">
        <f t="shared" si="243"/>
        <v>0</v>
      </c>
      <c r="AY2203">
        <f t="shared" si="244"/>
        <v>0</v>
      </c>
      <c r="AZ2203">
        <f t="shared" si="245"/>
        <v>0</v>
      </c>
      <c r="BA2203">
        <f t="shared" si="246"/>
        <v>0</v>
      </c>
    </row>
    <row r="2204" spans="1:53" x14ac:dyDescent="0.3">
      <c r="A2204" s="3" t="s">
        <v>19279</v>
      </c>
      <c r="B2204" s="3" t="s">
        <v>30227</v>
      </c>
      <c r="C2204" s="6" t="s">
        <v>5968</v>
      </c>
      <c r="D2204" s="3">
        <v>1</v>
      </c>
      <c r="E2204" s="3">
        <v>37.18</v>
      </c>
      <c r="F2204" s="3">
        <v>10771.36875</v>
      </c>
      <c r="G2204" s="4">
        <v>35.044422980274746</v>
      </c>
      <c r="H2204" s="4">
        <v>42.29250993756061</v>
      </c>
      <c r="I2204" s="4">
        <v>50.775963582212988</v>
      </c>
      <c r="J2204" s="4">
        <v>30.660484839059137</v>
      </c>
      <c r="K2204" s="4">
        <v>90.610417323795559</v>
      </c>
      <c r="L2204" s="4">
        <v>56.05151011327893</v>
      </c>
      <c r="M2204" s="4">
        <v>33.303981728745825</v>
      </c>
      <c r="R2204" t="s">
        <v>2797</v>
      </c>
      <c r="S2204">
        <v>3061.7364516573625</v>
      </c>
      <c r="T2204">
        <v>1458.4208318810454</v>
      </c>
      <c r="U2204">
        <v>2586.7161092347992</v>
      </c>
      <c r="V2204">
        <v>8276.8792461003086</v>
      </c>
      <c r="W2204">
        <v>2982.2875063075649</v>
      </c>
      <c r="X2204">
        <v>3424.3858793626691</v>
      </c>
      <c r="Y2204">
        <v>4779.9707187796957</v>
      </c>
      <c r="AT2204" t="s">
        <v>2797</v>
      </c>
      <c r="AU2204">
        <f t="shared" si="240"/>
        <v>2.2697552809767182E-6</v>
      </c>
      <c r="AV2204">
        <f t="shared" si="241"/>
        <v>1.4415603421196144E-6</v>
      </c>
      <c r="AW2204">
        <f t="shared" si="242"/>
        <v>2.6679773637808363E-6</v>
      </c>
      <c r="AX2204">
        <f t="shared" si="243"/>
        <v>9.3499337419262131E-6</v>
      </c>
      <c r="AY2204">
        <f t="shared" si="244"/>
        <v>3.7235493744834921E-6</v>
      </c>
      <c r="AZ2204">
        <f t="shared" si="245"/>
        <v>3.3847972902558369E-6</v>
      </c>
      <c r="BA2204">
        <f t="shared" si="246"/>
        <v>4.5304761742909629E-6</v>
      </c>
    </row>
    <row r="2205" spans="1:53" x14ac:dyDescent="0.3">
      <c r="A2205" s="3" t="s">
        <v>22519</v>
      </c>
      <c r="B2205" s="3" t="s">
        <v>30228</v>
      </c>
      <c r="C2205" s="6" t="s">
        <v>23742</v>
      </c>
      <c r="D2205" s="3">
        <v>1</v>
      </c>
      <c r="E2205" s="3">
        <v>62.82</v>
      </c>
      <c r="F2205" s="3">
        <v>21469.823230000002</v>
      </c>
      <c r="G2205" s="4">
        <v>124.07263741911073</v>
      </c>
      <c r="H2205" s="4">
        <v>60.421535176742658</v>
      </c>
      <c r="I2205" s="4">
        <v>50.790479532696516</v>
      </c>
      <c r="J2205" s="4">
        <v>49.506684288679693</v>
      </c>
      <c r="K2205" s="4">
        <v>14.182527372635631</v>
      </c>
      <c r="L2205" s="4">
        <v>40.429261980956468</v>
      </c>
      <c r="M2205" s="4">
        <v>37.774331347154352</v>
      </c>
      <c r="R2205" t="s">
        <v>8090</v>
      </c>
      <c r="S2205">
        <v>1148.4473556134978</v>
      </c>
      <c r="T2205">
        <v>877.20010366342763</v>
      </c>
      <c r="U2205">
        <v>1052.8919613369683</v>
      </c>
      <c r="V2205">
        <v>3511.5514762612474</v>
      </c>
      <c r="W2205">
        <v>908.57810463482201</v>
      </c>
      <c r="X2205">
        <v>1136.0940719097148</v>
      </c>
      <c r="Y2205">
        <v>1461.2424944541649</v>
      </c>
      <c r="AT2205" t="s">
        <v>8090</v>
      </c>
      <c r="AU2205">
        <f t="shared" si="240"/>
        <v>8.5137780193864904E-7</v>
      </c>
      <c r="AV2205">
        <f t="shared" si="241"/>
        <v>8.6705898181215265E-7</v>
      </c>
      <c r="AW2205">
        <f t="shared" si="242"/>
        <v>1.0859683864515083E-6</v>
      </c>
      <c r="AX2205">
        <f t="shared" si="243"/>
        <v>3.9668059250562532E-6</v>
      </c>
      <c r="AY2205">
        <f t="shared" si="244"/>
        <v>1.1344095517373916E-6</v>
      </c>
      <c r="AZ2205">
        <f t="shared" si="245"/>
        <v>1.1229599325387418E-6</v>
      </c>
      <c r="BA2205">
        <f t="shared" si="246"/>
        <v>1.3849717279599099E-6</v>
      </c>
    </row>
    <row r="2206" spans="1:53" x14ac:dyDescent="0.3">
      <c r="A2206" s="3" t="s">
        <v>12248</v>
      </c>
      <c r="B2206" s="3" t="s">
        <v>30229</v>
      </c>
      <c r="C2206" s="6" t="s">
        <v>5787</v>
      </c>
      <c r="D2206" s="3">
        <v>1</v>
      </c>
      <c r="E2206" s="3">
        <v>65.819999999999993</v>
      </c>
      <c r="F2206" s="3">
        <v>10316.29653</v>
      </c>
      <c r="G2206" s="4">
        <v>15.720268656394758</v>
      </c>
      <c r="H2206" s="4">
        <v>11.278089338574114</v>
      </c>
      <c r="I2206" s="4">
        <v>47.448516955454657</v>
      </c>
      <c r="J2206" s="4">
        <v>18.057300180053652</v>
      </c>
      <c r="K2206" s="4">
        <v>34.458465883767524</v>
      </c>
      <c r="L2206" s="4">
        <v>49.503138902459924</v>
      </c>
      <c r="M2206" s="4">
        <v>35.646585530587416</v>
      </c>
      <c r="R2206" t="s">
        <v>5738</v>
      </c>
      <c r="AT2206" t="s">
        <v>5738</v>
      </c>
      <c r="AU2206">
        <f t="shared" si="240"/>
        <v>0</v>
      </c>
      <c r="AV2206">
        <f t="shared" si="241"/>
        <v>0</v>
      </c>
      <c r="AW2206">
        <f t="shared" si="242"/>
        <v>0</v>
      </c>
      <c r="AX2206">
        <f t="shared" si="243"/>
        <v>0</v>
      </c>
      <c r="AY2206">
        <f t="shared" si="244"/>
        <v>0</v>
      </c>
      <c r="AZ2206">
        <f t="shared" si="245"/>
        <v>0</v>
      </c>
      <c r="BA2206">
        <f t="shared" si="246"/>
        <v>0</v>
      </c>
    </row>
    <row r="2207" spans="1:53" x14ac:dyDescent="0.3">
      <c r="A2207" s="3" t="s">
        <v>22110</v>
      </c>
      <c r="B2207" s="3" t="s">
        <v>30230</v>
      </c>
      <c r="C2207" s="6" t="s">
        <v>5569</v>
      </c>
      <c r="D2207" s="3">
        <v>1</v>
      </c>
      <c r="E2207" s="3">
        <v>64.83</v>
      </c>
      <c r="F2207" s="3">
        <v>27452.907029999998</v>
      </c>
      <c r="G2207" s="4">
        <v>0.832910089182193</v>
      </c>
      <c r="H2207" s="4">
        <v>4.160234584013601</v>
      </c>
      <c r="I2207" s="4">
        <v>4.6128318260755146</v>
      </c>
      <c r="J2207" s="4">
        <v>5.4672065538295911</v>
      </c>
      <c r="K2207" s="4">
        <v>11.597518436285062</v>
      </c>
      <c r="L2207" s="4">
        <v>7.8842285040212783</v>
      </c>
      <c r="M2207" s="4">
        <v>3.0150682749321644</v>
      </c>
      <c r="R2207" t="s">
        <v>7580</v>
      </c>
      <c r="S2207">
        <v>1419.2396580903935</v>
      </c>
      <c r="T2207">
        <v>1060.2160119101873</v>
      </c>
      <c r="U2207">
        <v>1202.8535671879279</v>
      </c>
      <c r="V2207">
        <v>1165.4687032901916</v>
      </c>
      <c r="W2207">
        <v>868.66203119995225</v>
      </c>
      <c r="X2207">
        <v>869.73327104628322</v>
      </c>
      <c r="Y2207">
        <v>1015.1063591362092</v>
      </c>
      <c r="AT2207" t="s">
        <v>7580</v>
      </c>
      <c r="AU2207">
        <f t="shared" si="240"/>
        <v>1.0521241000931063E-6</v>
      </c>
      <c r="AV2207">
        <f t="shared" si="241"/>
        <v>1.047959082481484E-6</v>
      </c>
      <c r="AW2207">
        <f t="shared" si="242"/>
        <v>1.2406410111041379E-6</v>
      </c>
      <c r="AX2207">
        <f t="shared" si="243"/>
        <v>1.3165656801367677E-6</v>
      </c>
      <c r="AY2207">
        <f t="shared" si="244"/>
        <v>1.0845721467400888E-6</v>
      </c>
      <c r="AZ2207">
        <f t="shared" si="245"/>
        <v>8.596784716419589E-7</v>
      </c>
      <c r="BA2207">
        <f t="shared" si="246"/>
        <v>9.6212203902619796E-7</v>
      </c>
    </row>
    <row r="2208" spans="1:53" x14ac:dyDescent="0.3">
      <c r="A2208" s="3" t="s">
        <v>15675</v>
      </c>
      <c r="B2208" s="3" t="s">
        <v>30231</v>
      </c>
      <c r="C2208" s="6" t="s">
        <v>5053</v>
      </c>
      <c r="D2208" s="3">
        <v>1</v>
      </c>
      <c r="E2208" s="3">
        <v>76.34</v>
      </c>
      <c r="F2208" s="3">
        <v>27364.428479999999</v>
      </c>
      <c r="G2208" s="4">
        <v>1.7367380255439884</v>
      </c>
      <c r="H2208" s="4">
        <v>9.0541990671876711</v>
      </c>
      <c r="I2208" s="4">
        <v>10.267096621716297</v>
      </c>
      <c r="J2208" s="4">
        <v>14.023551680260468</v>
      </c>
      <c r="K2208" s="4">
        <v>6.3840834597974565</v>
      </c>
      <c r="L2208" s="4">
        <v>10.939301377260598</v>
      </c>
      <c r="M2208" s="4">
        <v>7.1104918037905671</v>
      </c>
      <c r="R2208" t="s">
        <v>7581</v>
      </c>
      <c r="S2208">
        <v>906.6100852087709</v>
      </c>
      <c r="T2208">
        <v>470.89297899082737</v>
      </c>
      <c r="U2208">
        <v>584.07128515014847</v>
      </c>
      <c r="V2208">
        <v>609.91905370362213</v>
      </c>
      <c r="W2208">
        <v>600.49024386348276</v>
      </c>
      <c r="X2208">
        <v>587.44106187196167</v>
      </c>
      <c r="Y2208">
        <v>671.77171451806703</v>
      </c>
      <c r="AT2208" t="s">
        <v>7581</v>
      </c>
      <c r="AU2208">
        <f t="shared" si="240"/>
        <v>6.7209672066171882E-7</v>
      </c>
      <c r="AV2208">
        <f t="shared" si="241"/>
        <v>4.6544908647541095E-7</v>
      </c>
      <c r="AW2208">
        <f t="shared" si="242"/>
        <v>6.0241978702330435E-7</v>
      </c>
      <c r="AX2208">
        <f t="shared" si="243"/>
        <v>6.8899189785257014E-7</v>
      </c>
      <c r="AY2208">
        <f t="shared" si="244"/>
        <v>7.4974497502076701E-7</v>
      </c>
      <c r="AZ2208">
        <f t="shared" si="245"/>
        <v>5.8064978202143899E-7</v>
      </c>
      <c r="BA2208">
        <f t="shared" si="246"/>
        <v>6.367080315428524E-7</v>
      </c>
    </row>
    <row r="2209" spans="1:53" x14ac:dyDescent="0.3">
      <c r="A2209" s="3" t="s">
        <v>16534</v>
      </c>
      <c r="B2209" s="3" t="s">
        <v>30232</v>
      </c>
      <c r="C2209" s="6" t="s">
        <v>7638</v>
      </c>
      <c r="D2209" s="3">
        <v>1</v>
      </c>
      <c r="E2209" s="3">
        <v>36.93</v>
      </c>
      <c r="F2209" s="3">
        <v>28684.673699999999</v>
      </c>
      <c r="G2209" s="4">
        <v>14.82597098785932</v>
      </c>
      <c r="H2209" s="4">
        <v>10.77758752391007</v>
      </c>
      <c r="I2209" s="4">
        <v>14.576308172878107</v>
      </c>
      <c r="J2209" s="4">
        <v>16.810729770617918</v>
      </c>
      <c r="K2209" s="4">
        <v>24.128570135922683</v>
      </c>
      <c r="L2209" s="4">
        <v>23.253338534034615</v>
      </c>
      <c r="M2209" s="4">
        <v>34.24101176585846</v>
      </c>
      <c r="R2209" t="s">
        <v>7582</v>
      </c>
      <c r="S2209">
        <v>191.01256584277107</v>
      </c>
      <c r="T2209">
        <v>84.211874990482741</v>
      </c>
      <c r="U2209">
        <v>114.66936298302841</v>
      </c>
      <c r="V2209">
        <v>72.392526612204961</v>
      </c>
      <c r="W2209">
        <v>109.1662850489455</v>
      </c>
      <c r="X2209">
        <v>89.493238176698938</v>
      </c>
      <c r="Y2209">
        <v>102.90769311112078</v>
      </c>
      <c r="AT2209" t="s">
        <v>7582</v>
      </c>
      <c r="AU2209">
        <f t="shared" si="240"/>
        <v>1.4160323296926975E-7</v>
      </c>
      <c r="AV2209">
        <f t="shared" si="241"/>
        <v>8.3238319604389798E-8</v>
      </c>
      <c r="AW2209">
        <f t="shared" si="242"/>
        <v>1.182716818694068E-7</v>
      </c>
      <c r="AX2209">
        <f t="shared" si="243"/>
        <v>8.1777842482558232E-8</v>
      </c>
      <c r="AY2209">
        <f t="shared" si="244"/>
        <v>1.3630008895821274E-7</v>
      </c>
      <c r="AZ2209">
        <f t="shared" si="245"/>
        <v>8.8458626085997129E-8</v>
      </c>
      <c r="BA2209">
        <f t="shared" si="246"/>
        <v>9.7536340538546827E-8</v>
      </c>
    </row>
    <row r="2210" spans="1:53" x14ac:dyDescent="0.3">
      <c r="A2210" s="3" t="s">
        <v>21302</v>
      </c>
      <c r="B2210" s="3" t="s">
        <v>30233</v>
      </c>
      <c r="C2210" s="6" t="s">
        <v>4827</v>
      </c>
      <c r="D2210" s="3">
        <v>1</v>
      </c>
      <c r="E2210" s="3">
        <v>56.84</v>
      </c>
      <c r="F2210" s="3">
        <v>26903.961309999999</v>
      </c>
      <c r="G2210" s="4">
        <v>5.8809792139999999</v>
      </c>
      <c r="H2210" s="4">
        <v>0.27054189299999998</v>
      </c>
      <c r="I2210" s="4">
        <v>7.7073987999999996E-2</v>
      </c>
      <c r="J2210" s="4">
        <v>0.59212388500000002</v>
      </c>
      <c r="K2210" s="4">
        <v>4.8135719E-2</v>
      </c>
      <c r="L2210" s="4">
        <v>0.24952770699999999</v>
      </c>
      <c r="M2210" s="4" t="s">
        <v>30021</v>
      </c>
      <c r="R2210" t="s">
        <v>7583</v>
      </c>
      <c r="S2210">
        <v>20.327740172055243</v>
      </c>
      <c r="T2210">
        <v>33.837171521714644</v>
      </c>
      <c r="U2210">
        <v>26.365944236861932</v>
      </c>
      <c r="V2210">
        <v>13.389398500893108</v>
      </c>
      <c r="W2210">
        <v>43.010219355547008</v>
      </c>
      <c r="X2210">
        <v>29.403069235539277</v>
      </c>
      <c r="Y2210">
        <v>16.689170323427078</v>
      </c>
      <c r="AT2210" t="s">
        <v>7583</v>
      </c>
      <c r="AU2210">
        <f t="shared" si="240"/>
        <v>1.5069551652909011E-8</v>
      </c>
      <c r="AV2210">
        <f t="shared" si="241"/>
        <v>3.3445987254782706E-8</v>
      </c>
      <c r="AW2210">
        <f t="shared" si="242"/>
        <v>2.7194225971501938E-8</v>
      </c>
      <c r="AX2210">
        <f t="shared" si="243"/>
        <v>1.5125264620307297E-8</v>
      </c>
      <c r="AY2210">
        <f t="shared" si="244"/>
        <v>5.3700615731724286E-8</v>
      </c>
      <c r="AZ2210">
        <f t="shared" si="245"/>
        <v>2.9063146672062831E-8</v>
      </c>
      <c r="BA2210">
        <f t="shared" si="246"/>
        <v>1.5818065207368681E-8</v>
      </c>
    </row>
    <row r="2211" spans="1:53" x14ac:dyDescent="0.3">
      <c r="A2211" s="3" t="s">
        <v>22331</v>
      </c>
      <c r="B2211" s="3" t="s">
        <v>30234</v>
      </c>
      <c r="C2211" s="6" t="s">
        <v>5609</v>
      </c>
      <c r="D2211" s="3">
        <v>1</v>
      </c>
      <c r="E2211" s="3">
        <v>105.97</v>
      </c>
      <c r="F2211" s="3">
        <v>27566.326300000001</v>
      </c>
      <c r="G2211" s="4">
        <v>31.077050883897389</v>
      </c>
      <c r="H2211" s="4">
        <v>17.001168088398781</v>
      </c>
      <c r="I2211" s="4">
        <v>29.70252076716551</v>
      </c>
      <c r="J2211" s="4">
        <v>36.016517029439036</v>
      </c>
      <c r="K2211" s="4">
        <v>9.0739784548728313</v>
      </c>
      <c r="L2211" s="4">
        <v>20.412859064892153</v>
      </c>
      <c r="M2211" s="4">
        <v>11.715531403958215</v>
      </c>
      <c r="R2211" t="s">
        <v>7796</v>
      </c>
      <c r="S2211">
        <v>1181.8886301068214</v>
      </c>
      <c r="T2211">
        <v>640.01877088120625</v>
      </c>
      <c r="U2211">
        <v>1204.3034200728923</v>
      </c>
      <c r="V2211">
        <v>839.65297667137088</v>
      </c>
      <c r="W2211">
        <v>669.46362894029619</v>
      </c>
      <c r="X2211">
        <v>990.6231776311721</v>
      </c>
      <c r="Y2211">
        <v>1374.6199843898783</v>
      </c>
      <c r="AT2211" t="s">
        <v>7796</v>
      </c>
      <c r="AU2211">
        <f t="shared" si="240"/>
        <v>8.7616880226878048E-7</v>
      </c>
      <c r="AV2211">
        <f t="shared" si="241"/>
        <v>6.3261965143798762E-7</v>
      </c>
      <c r="AW2211">
        <f t="shared" si="242"/>
        <v>1.2421364108753332E-6</v>
      </c>
      <c r="AX2211">
        <f t="shared" si="243"/>
        <v>9.4850963323976571E-7</v>
      </c>
      <c r="AY2211">
        <f t="shared" si="244"/>
        <v>8.3586202588041378E-7</v>
      </c>
      <c r="AZ2211">
        <f t="shared" si="245"/>
        <v>9.7917079600114268E-7</v>
      </c>
      <c r="BA2211">
        <f t="shared" si="246"/>
        <v>1.3028705518038104E-6</v>
      </c>
    </row>
    <row r="2212" spans="1:53" x14ac:dyDescent="0.3">
      <c r="A2212" s="3" t="s">
        <v>17641</v>
      </c>
      <c r="B2212" s="3" t="s">
        <v>30235</v>
      </c>
      <c r="C2212" s="6" t="s">
        <v>6283</v>
      </c>
      <c r="D2212" s="3">
        <v>1</v>
      </c>
      <c r="E2212" s="3">
        <v>55.08</v>
      </c>
      <c r="F2212" s="3">
        <v>27399.26266</v>
      </c>
      <c r="G2212" s="4">
        <v>1.552251448</v>
      </c>
      <c r="H2212" s="4">
        <v>1.6611838E-2</v>
      </c>
      <c r="I2212" s="4">
        <v>3.3776659429999998</v>
      </c>
      <c r="J2212" s="4">
        <v>0.57792035200000003</v>
      </c>
      <c r="K2212" s="4">
        <v>0.14726597599999999</v>
      </c>
      <c r="L2212" s="4">
        <v>1.9019428730000001</v>
      </c>
      <c r="M2212" s="4" t="s">
        <v>30021</v>
      </c>
      <c r="R2212" t="s">
        <v>7584</v>
      </c>
      <c r="S2212">
        <v>95.12793118553391</v>
      </c>
      <c r="T2212">
        <v>146.02749261250739</v>
      </c>
      <c r="U2212">
        <v>111.54469502715244</v>
      </c>
      <c r="V2212">
        <v>129.1190276258657</v>
      </c>
      <c r="W2212">
        <v>221.51383843645397</v>
      </c>
      <c r="X2212">
        <v>109.57592685847737</v>
      </c>
      <c r="Y2212">
        <v>100.79171768476992</v>
      </c>
      <c r="AT2212" t="s">
        <v>7584</v>
      </c>
      <c r="AU2212">
        <f t="shared" si="240"/>
        <v>7.0521133215067018E-8</v>
      </c>
      <c r="AV2212">
        <f t="shared" si="241"/>
        <v>1.4433930015786106E-7</v>
      </c>
      <c r="AW2212">
        <f t="shared" si="242"/>
        <v>1.1504885299156969E-7</v>
      </c>
      <c r="AX2212">
        <f t="shared" si="243"/>
        <v>1.4585864034353144E-7</v>
      </c>
      <c r="AY2212">
        <f t="shared" si="244"/>
        <v>2.7657216576369604E-7</v>
      </c>
      <c r="AZ2212">
        <f t="shared" si="245"/>
        <v>1.0830914312053953E-7</v>
      </c>
      <c r="BA2212">
        <f t="shared" si="246"/>
        <v>9.5530810208244925E-8</v>
      </c>
    </row>
    <row r="2213" spans="1:53" x14ac:dyDescent="0.3">
      <c r="A2213" s="3" t="s">
        <v>12505</v>
      </c>
      <c r="B2213" s="3" t="s">
        <v>30236</v>
      </c>
      <c r="C2213" s="6" t="s">
        <v>7781</v>
      </c>
      <c r="D2213" s="3">
        <v>1</v>
      </c>
      <c r="E2213" s="3">
        <v>40.26</v>
      </c>
      <c r="F2213" s="3">
        <v>25060.525539999999</v>
      </c>
      <c r="G2213" s="4">
        <v>5.1659741866731173</v>
      </c>
      <c r="H2213" s="4">
        <v>4.4481850894394706</v>
      </c>
      <c r="I2213" s="4">
        <v>4.136195208806158</v>
      </c>
      <c r="J2213" s="4">
        <v>5.110450773146491</v>
      </c>
      <c r="K2213" s="4">
        <v>8.2439497777058168</v>
      </c>
      <c r="L2213" s="4">
        <v>4.3308965256862342</v>
      </c>
      <c r="M2213" s="4">
        <v>4.3280004094802358</v>
      </c>
      <c r="R2213" t="s">
        <v>7585</v>
      </c>
      <c r="AT2213" t="s">
        <v>7585</v>
      </c>
      <c r="AU2213">
        <f t="shared" si="240"/>
        <v>0</v>
      </c>
      <c r="AV2213">
        <f t="shared" si="241"/>
        <v>0</v>
      </c>
      <c r="AW2213">
        <f t="shared" si="242"/>
        <v>0</v>
      </c>
      <c r="AX2213">
        <f t="shared" si="243"/>
        <v>0</v>
      </c>
      <c r="AY2213">
        <f t="shared" si="244"/>
        <v>0</v>
      </c>
      <c r="AZ2213">
        <f t="shared" si="245"/>
        <v>0</v>
      </c>
      <c r="BA2213">
        <f t="shared" si="246"/>
        <v>0</v>
      </c>
    </row>
    <row r="2214" spans="1:53" x14ac:dyDescent="0.3">
      <c r="A2214" s="3" t="s">
        <v>18077</v>
      </c>
      <c r="B2214" s="3" t="s">
        <v>30237</v>
      </c>
      <c r="C2214" s="6" t="s">
        <v>6226</v>
      </c>
      <c r="D2214" s="3">
        <v>1</v>
      </c>
      <c r="E2214" s="3">
        <v>62.61</v>
      </c>
      <c r="F2214" s="3">
        <v>66036.498189999998</v>
      </c>
      <c r="G2214" s="4">
        <v>5.9705717283645241E-3</v>
      </c>
      <c r="H2214" s="4">
        <v>1.9323265019602485</v>
      </c>
      <c r="I2214" s="4">
        <v>0.79886949902406612</v>
      </c>
      <c r="J2214" s="4">
        <v>2.2521316116805292</v>
      </c>
      <c r="K2214" s="4">
        <v>0.31219074958701298</v>
      </c>
      <c r="L2214" s="4">
        <v>1.618787873614145</v>
      </c>
      <c r="M2214" s="4">
        <v>0.16389803511010001</v>
      </c>
      <c r="R2214" t="s">
        <v>3264</v>
      </c>
      <c r="S2214">
        <v>142.4867939482545</v>
      </c>
      <c r="T2214">
        <v>59.910014910959269</v>
      </c>
      <c r="U2214">
        <v>110.35430097582412</v>
      </c>
      <c r="V2214">
        <v>124.05957823765296</v>
      </c>
      <c r="W2214">
        <v>118.79759181605694</v>
      </c>
      <c r="X2214">
        <v>108.93951047318532</v>
      </c>
      <c r="Y2214">
        <v>109.67328353146161</v>
      </c>
      <c r="AT2214" t="s">
        <v>3264</v>
      </c>
      <c r="AU2214">
        <f t="shared" si="240"/>
        <v>1.0562965106236547E-7</v>
      </c>
      <c r="AV2214">
        <f t="shared" si="241"/>
        <v>5.9217408105754371E-8</v>
      </c>
      <c r="AW2214">
        <f t="shared" si="242"/>
        <v>1.1382106290993491E-7</v>
      </c>
      <c r="AX2214">
        <f t="shared" si="243"/>
        <v>1.4014325956487547E-7</v>
      </c>
      <c r="AY2214">
        <f t="shared" si="244"/>
        <v>1.4832530323158065E-7</v>
      </c>
      <c r="AZ2214">
        <f t="shared" si="245"/>
        <v>1.0768008420828523E-7</v>
      </c>
      <c r="BA2214">
        <f t="shared" si="246"/>
        <v>1.0394879534374917E-7</v>
      </c>
    </row>
    <row r="2215" spans="1:53" x14ac:dyDescent="0.3">
      <c r="A2215" s="3" t="s">
        <v>21350</v>
      </c>
      <c r="B2215" s="3" t="s">
        <v>30238</v>
      </c>
      <c r="C2215" s="6" t="s">
        <v>4848</v>
      </c>
      <c r="D2215" s="3">
        <v>1</v>
      </c>
      <c r="E2215" s="3">
        <v>50.41</v>
      </c>
      <c r="F2215" s="3">
        <v>15921.984990000001</v>
      </c>
      <c r="G2215" s="4">
        <v>7.0009604752472683</v>
      </c>
      <c r="H2215" s="4">
        <v>5.2006196717593385</v>
      </c>
      <c r="I2215" s="4">
        <v>6.2274272027302837</v>
      </c>
      <c r="J2215" s="4">
        <v>5.9479422589892659</v>
      </c>
      <c r="K2215" s="4">
        <v>4.4115966723566089</v>
      </c>
      <c r="L2215" s="4">
        <v>1.8457259000699169</v>
      </c>
      <c r="M2215" s="4">
        <v>4.1783362628021363</v>
      </c>
      <c r="R2215" t="s">
        <v>2778</v>
      </c>
      <c r="AT2215" t="s">
        <v>2778</v>
      </c>
      <c r="AU2215">
        <f t="shared" si="240"/>
        <v>0</v>
      </c>
      <c r="AV2215">
        <f t="shared" si="241"/>
        <v>0</v>
      </c>
      <c r="AW2215">
        <f t="shared" si="242"/>
        <v>0</v>
      </c>
      <c r="AX2215">
        <f t="shared" si="243"/>
        <v>0</v>
      </c>
      <c r="AY2215">
        <f t="shared" si="244"/>
        <v>0</v>
      </c>
      <c r="AZ2215">
        <f t="shared" si="245"/>
        <v>0</v>
      </c>
      <c r="BA2215">
        <f t="shared" si="246"/>
        <v>0</v>
      </c>
    </row>
    <row r="2216" spans="1:53" x14ac:dyDescent="0.3">
      <c r="A2216" s="3" t="s">
        <v>11867</v>
      </c>
      <c r="B2216" s="3" t="s">
        <v>30239</v>
      </c>
      <c r="C2216" s="6" t="s">
        <v>8472</v>
      </c>
      <c r="D2216" s="3">
        <v>1</v>
      </c>
      <c r="E2216" s="3">
        <v>27.17</v>
      </c>
      <c r="F2216" s="3">
        <v>6485.2537899999998</v>
      </c>
      <c r="G2216" s="4">
        <v>117.12016743155924</v>
      </c>
      <c r="H2216" s="4">
        <v>121.30343931239479</v>
      </c>
      <c r="I2216" s="4">
        <v>119.59070449518777</v>
      </c>
      <c r="J2216" s="4">
        <v>69.536057978924291</v>
      </c>
      <c r="K2216" s="4">
        <v>34.318767754560604</v>
      </c>
      <c r="L2216" s="4">
        <v>41.874273634909912</v>
      </c>
      <c r="M2216" s="4">
        <v>111.6045766304763</v>
      </c>
      <c r="R2216" t="s">
        <v>5181</v>
      </c>
      <c r="S2216">
        <v>104.35610719309319</v>
      </c>
      <c r="T2216">
        <v>40.99898947012781</v>
      </c>
      <c r="U2216">
        <v>77.686781329035199</v>
      </c>
      <c r="V2216">
        <v>96.312399198588977</v>
      </c>
      <c r="W2216">
        <v>40.85372620971031</v>
      </c>
      <c r="X2216">
        <v>53.553663133477222</v>
      </c>
      <c r="Y2216">
        <v>58.524196105800563</v>
      </c>
      <c r="AT2216" t="s">
        <v>5181</v>
      </c>
      <c r="AU2216">
        <f t="shared" si="240"/>
        <v>7.7362251501261153E-8</v>
      </c>
      <c r="AV2216">
        <f t="shared" si="241"/>
        <v>4.0525008965270015E-8</v>
      </c>
      <c r="AW2216">
        <f t="shared" si="242"/>
        <v>8.0127298589473385E-8</v>
      </c>
      <c r="AX2216">
        <f t="shared" si="243"/>
        <v>1.0879880257489995E-7</v>
      </c>
      <c r="AY2216">
        <f t="shared" si="244"/>
        <v>5.100811586802066E-8</v>
      </c>
      <c r="AZ2216">
        <f t="shared" si="245"/>
        <v>5.2934540744924584E-8</v>
      </c>
      <c r="BA2216">
        <f t="shared" si="246"/>
        <v>5.5469477048292679E-8</v>
      </c>
    </row>
    <row r="2217" spans="1:53" x14ac:dyDescent="0.3">
      <c r="A2217" s="3" t="s">
        <v>14674</v>
      </c>
      <c r="B2217" s="3" t="s">
        <v>30240</v>
      </c>
      <c r="C2217" s="6" t="s">
        <v>3721</v>
      </c>
      <c r="D2217" s="3">
        <v>1</v>
      </c>
      <c r="E2217" s="3">
        <v>63.37</v>
      </c>
      <c r="F2217" s="3">
        <v>42688.919829999999</v>
      </c>
      <c r="G2217" s="4">
        <v>2.0715218532149078</v>
      </c>
      <c r="H2217" s="4">
        <v>8.6441182074502461</v>
      </c>
      <c r="I2217" s="4">
        <v>7.7860393972227504</v>
      </c>
      <c r="J2217" s="4">
        <v>5.3146907247523973</v>
      </c>
      <c r="K2217" s="4">
        <v>2.5564325876925431</v>
      </c>
      <c r="L2217" s="4">
        <v>0.74288522862782724</v>
      </c>
      <c r="M2217" s="4">
        <v>2.7342667891166266</v>
      </c>
      <c r="R2217" t="s">
        <v>5180</v>
      </c>
      <c r="S2217">
        <v>10758.841049269951</v>
      </c>
      <c r="T2217">
        <v>4228.2046862544221</v>
      </c>
      <c r="U2217">
        <v>6560.0123294894183</v>
      </c>
      <c r="V2217">
        <v>7714.5811247567162</v>
      </c>
      <c r="W2217">
        <v>6330.4374928761272</v>
      </c>
      <c r="X2217">
        <v>6513.7179347446909</v>
      </c>
      <c r="Y2217">
        <v>7890.2736907783674</v>
      </c>
      <c r="AT2217" t="s">
        <v>5180</v>
      </c>
      <c r="AU2217">
        <f t="shared" si="240"/>
        <v>7.9758453003199213E-6</v>
      </c>
      <c r="AV2217">
        <f t="shared" si="241"/>
        <v>4.1793233206955672E-6</v>
      </c>
      <c r="AW2217">
        <f t="shared" si="242"/>
        <v>6.7660940211867247E-6</v>
      </c>
      <c r="AX2217">
        <f t="shared" si="243"/>
        <v>8.7147365834985068E-6</v>
      </c>
      <c r="AY2217">
        <f t="shared" si="244"/>
        <v>7.903898104039734E-6</v>
      </c>
      <c r="AZ2217">
        <f t="shared" si="245"/>
        <v>6.4384142417729145E-6</v>
      </c>
      <c r="BA2217">
        <f t="shared" si="246"/>
        <v>7.4784342975707973E-6</v>
      </c>
    </row>
    <row r="2218" spans="1:53" x14ac:dyDescent="0.3">
      <c r="A2218" s="3" t="s">
        <v>14386</v>
      </c>
      <c r="B2218" s="3" t="s">
        <v>30241</v>
      </c>
      <c r="C2218" s="6" t="s">
        <v>4131</v>
      </c>
      <c r="D2218" s="3">
        <v>1</v>
      </c>
      <c r="E2218" s="3">
        <v>21.2</v>
      </c>
      <c r="F2218" s="3">
        <v>7266.2632599999997</v>
      </c>
      <c r="G2218" s="4">
        <v>85.668761674295709</v>
      </c>
      <c r="H2218" s="4">
        <v>47.276869598253995</v>
      </c>
      <c r="I2218" s="4">
        <v>143.84459869008597</v>
      </c>
      <c r="J2218" s="4">
        <v>99.026971309220301</v>
      </c>
      <c r="K2218" s="4">
        <v>91.922171179498307</v>
      </c>
      <c r="L2218" s="4">
        <v>177.52974797203169</v>
      </c>
      <c r="M2218" s="4">
        <v>264.3282322837926</v>
      </c>
      <c r="R2218" t="s">
        <v>2845</v>
      </c>
      <c r="S2218">
        <v>6161.2916900677055</v>
      </c>
      <c r="T2218">
        <v>12700.474809074987</v>
      </c>
      <c r="U2218">
        <v>13118.197508113959</v>
      </c>
      <c r="V2218">
        <v>16269.305074966927</v>
      </c>
      <c r="W2218">
        <v>29462.942334565276</v>
      </c>
      <c r="X2218">
        <v>20307.198585558494</v>
      </c>
      <c r="Y2218">
        <v>7772.5582471802418</v>
      </c>
      <c r="AT2218" t="s">
        <v>2845</v>
      </c>
      <c r="AU2218">
        <f t="shared" si="240"/>
        <v>4.5675467408695696E-6</v>
      </c>
      <c r="AV2218">
        <f t="shared" si="241"/>
        <v>1.255364734967321E-5</v>
      </c>
      <c r="AW2218">
        <f t="shared" si="242"/>
        <v>1.3530303491869317E-5</v>
      </c>
      <c r="AX2218">
        <f t="shared" si="243"/>
        <v>1.8378536155374657E-5</v>
      </c>
      <c r="AY2218">
        <f t="shared" si="244"/>
        <v>3.6786098009760298E-5</v>
      </c>
      <c r="AZ2218">
        <f t="shared" si="245"/>
        <v>2.0072431427581503E-5</v>
      </c>
      <c r="BA2218">
        <f t="shared" si="246"/>
        <v>7.3668631093892197E-6</v>
      </c>
    </row>
    <row r="2219" spans="1:53" x14ac:dyDescent="0.3">
      <c r="A2219" s="3" t="s">
        <v>19448</v>
      </c>
      <c r="B2219" s="3" t="s">
        <v>30242</v>
      </c>
      <c r="C2219" s="6" t="s">
        <v>4132</v>
      </c>
      <c r="D2219" s="3">
        <v>1</v>
      </c>
      <c r="E2219" s="3">
        <v>26.39</v>
      </c>
      <c r="F2219" s="3">
        <v>4343.4391100000003</v>
      </c>
      <c r="G2219" s="4">
        <v>150.55396419690618</v>
      </c>
      <c r="H2219" s="4">
        <v>895.35643866972976</v>
      </c>
      <c r="I2219" s="4">
        <v>1351.604107889616</v>
      </c>
      <c r="J2219" s="4">
        <v>681.20982655039461</v>
      </c>
      <c r="K2219" s="4">
        <v>1612.4267358587276</v>
      </c>
      <c r="L2219" s="4">
        <v>758.34564418118055</v>
      </c>
      <c r="M2219" s="4">
        <v>1365.0402588994345</v>
      </c>
      <c r="R2219" t="s">
        <v>3917</v>
      </c>
      <c r="S2219">
        <v>62.504637543071141</v>
      </c>
      <c r="T2219">
        <v>27.085159164437172</v>
      </c>
      <c r="U2219">
        <v>50.377299820475365</v>
      </c>
      <c r="V2219">
        <v>52.316088175653022</v>
      </c>
      <c r="W2219">
        <v>22.264011027089943</v>
      </c>
      <c r="X2219">
        <v>31.573992347456524</v>
      </c>
      <c r="Y2219">
        <v>66.515284774645167</v>
      </c>
      <c r="AT2219" t="s">
        <v>3917</v>
      </c>
      <c r="AU2219">
        <f t="shared" si="240"/>
        <v>4.6336526147482407E-8</v>
      </c>
      <c r="AV2219">
        <f t="shared" si="241"/>
        <v>2.6772033461076423E-8</v>
      </c>
      <c r="AW2219">
        <f t="shared" si="242"/>
        <v>5.1959894280469923E-8</v>
      </c>
      <c r="AX2219">
        <f t="shared" si="243"/>
        <v>5.9098597857349616E-8</v>
      </c>
      <c r="AY2219">
        <f t="shared" si="244"/>
        <v>2.7797837786624416E-8</v>
      </c>
      <c r="AZ2219">
        <f t="shared" si="245"/>
        <v>3.1208972208505838E-8</v>
      </c>
      <c r="BA2219">
        <f t="shared" si="246"/>
        <v>6.3043464202358242E-8</v>
      </c>
    </row>
    <row r="2220" spans="1:53" x14ac:dyDescent="0.3">
      <c r="A2220" s="3" t="s">
        <v>16122</v>
      </c>
      <c r="B2220" s="3" t="s">
        <v>30243</v>
      </c>
      <c r="C2220" s="6" t="s">
        <v>7556</v>
      </c>
      <c r="D2220" s="3">
        <v>1</v>
      </c>
      <c r="E2220" s="3">
        <v>60.24</v>
      </c>
      <c r="F2220" s="3">
        <v>74224.117169999998</v>
      </c>
      <c r="G2220" s="4">
        <v>6.4316583305924162</v>
      </c>
      <c r="H2220" s="4">
        <v>3.4604048091198618</v>
      </c>
      <c r="I2220" s="4">
        <v>10.286769651520354</v>
      </c>
      <c r="J2220" s="4">
        <v>8.5472458720663376</v>
      </c>
      <c r="K2220" s="4">
        <v>2.9222373297571906E-3</v>
      </c>
      <c r="L2220" s="4">
        <v>6.3706949787609018E-2</v>
      </c>
      <c r="M2220" s="4">
        <v>2.3775570424311238E-2</v>
      </c>
      <c r="R2220" t="s">
        <v>3646</v>
      </c>
      <c r="S2220">
        <v>770.65468598082236</v>
      </c>
      <c r="T2220">
        <v>280.10794400635058</v>
      </c>
      <c r="U2220">
        <v>394.41905288087588</v>
      </c>
      <c r="V2220">
        <v>497.79325446638524</v>
      </c>
      <c r="W2220">
        <v>240.23567196152931</v>
      </c>
      <c r="X2220">
        <v>400.9063587249795</v>
      </c>
      <c r="Y2220">
        <v>620.18978061625785</v>
      </c>
      <c r="AT2220" t="s">
        <v>3646</v>
      </c>
      <c r="AU2220">
        <f t="shared" si="240"/>
        <v>5.7130898460171518E-7</v>
      </c>
      <c r="AV2220">
        <f t="shared" si="241"/>
        <v>2.7686967627266547E-7</v>
      </c>
      <c r="AW2220">
        <f t="shared" si="242"/>
        <v>4.068096615524402E-7</v>
      </c>
      <c r="AX2220">
        <f t="shared" si="243"/>
        <v>5.6232956988365241E-7</v>
      </c>
      <c r="AY2220">
        <f t="shared" si="244"/>
        <v>2.9994740083544466E-7</v>
      </c>
      <c r="AZ2220">
        <f t="shared" si="245"/>
        <v>3.962715664833898E-7</v>
      </c>
      <c r="BA2220">
        <f t="shared" si="246"/>
        <v>5.8781845955282606E-7</v>
      </c>
    </row>
    <row r="2221" spans="1:53" x14ac:dyDescent="0.3">
      <c r="A2221" s="3" t="s">
        <v>19345</v>
      </c>
      <c r="B2221" s="3" t="s">
        <v>30244</v>
      </c>
      <c r="C2221" s="6" t="s">
        <v>4227</v>
      </c>
      <c r="D2221" s="3">
        <v>1</v>
      </c>
      <c r="E2221" s="3">
        <v>22.39</v>
      </c>
      <c r="F2221" s="3">
        <v>35825.341330000003</v>
      </c>
      <c r="G2221" s="4">
        <v>21.669083393240189</v>
      </c>
      <c r="H2221" s="4">
        <v>6.8261897664682394</v>
      </c>
      <c r="I2221" s="4">
        <v>14.098115515683263</v>
      </c>
      <c r="J2221" s="4">
        <v>18.673789009930157</v>
      </c>
      <c r="K2221" s="4">
        <v>4.218607272273931</v>
      </c>
      <c r="L2221" s="4">
        <v>12.244332352020832</v>
      </c>
      <c r="M2221" s="4">
        <v>14.670316338624003</v>
      </c>
      <c r="R2221" t="s">
        <v>2954</v>
      </c>
      <c r="S2221">
        <v>8.2494023477709266</v>
      </c>
      <c r="T2221">
        <v>6.5165237292118698</v>
      </c>
      <c r="U2221">
        <v>11.587061863248303</v>
      </c>
      <c r="V2221">
        <v>12.643361028650572</v>
      </c>
      <c r="W2221">
        <v>9.0547387636352727</v>
      </c>
      <c r="X2221">
        <v>7.6547213380081578</v>
      </c>
      <c r="Y2221">
        <v>10.229356060078015</v>
      </c>
      <c r="AT2221" t="s">
        <v>2954</v>
      </c>
      <c r="AU2221">
        <f t="shared" si="240"/>
        <v>6.1155245852787748E-9</v>
      </c>
      <c r="AV2221">
        <f t="shared" si="241"/>
        <v>6.4411875990533421E-9</v>
      </c>
      <c r="AW2221">
        <f t="shared" si="242"/>
        <v>1.1951067476445894E-8</v>
      </c>
      <c r="AX2221">
        <f t="shared" si="243"/>
        <v>1.4282507256443575E-8</v>
      </c>
      <c r="AY2221">
        <f t="shared" si="244"/>
        <v>1.1305337526357334E-8</v>
      </c>
      <c r="AZ2221">
        <f t="shared" si="245"/>
        <v>7.5662267499408484E-9</v>
      </c>
      <c r="BA2221">
        <f t="shared" si="246"/>
        <v>9.6954263185013175E-9</v>
      </c>
    </row>
    <row r="2222" spans="1:53" x14ac:dyDescent="0.3">
      <c r="A2222" s="3" t="s">
        <v>15725</v>
      </c>
      <c r="B2222" s="3" t="s">
        <v>30245</v>
      </c>
      <c r="C2222" s="6" t="s">
        <v>5068</v>
      </c>
      <c r="D2222" s="3">
        <v>1</v>
      </c>
      <c r="E2222" s="3">
        <v>48.64</v>
      </c>
      <c r="F2222" s="3">
        <v>35159.272010000001</v>
      </c>
      <c r="G2222" s="4">
        <v>8.4714895916877149E-3</v>
      </c>
      <c r="H2222" s="4">
        <v>6.8027380483822505E-3</v>
      </c>
      <c r="I2222" s="4">
        <v>7.8906156565236672E-3</v>
      </c>
      <c r="J2222" s="4">
        <v>7.2909497544393163E-3</v>
      </c>
      <c r="K2222" s="4">
        <v>6.6004450039044591E-3</v>
      </c>
      <c r="L2222" s="4">
        <v>1.6145303913382234E-2</v>
      </c>
      <c r="M2222" s="4">
        <v>8.7402699179574619E-3</v>
      </c>
      <c r="R2222" t="s">
        <v>3003</v>
      </c>
      <c r="S2222">
        <v>39.632688978621374</v>
      </c>
      <c r="T2222">
        <v>20.559117607916804</v>
      </c>
      <c r="U2222">
        <v>35.331027370029013</v>
      </c>
      <c r="V2222">
        <v>33.833041110904453</v>
      </c>
      <c r="W2222">
        <v>36.050495490482938</v>
      </c>
      <c r="X2222">
        <v>28.872807341040428</v>
      </c>
      <c r="Y2222">
        <v>29.873163338847004</v>
      </c>
      <c r="AT2222" t="s">
        <v>3003</v>
      </c>
      <c r="AU2222">
        <f t="shared" si="240"/>
        <v>2.9380877985052854E-8</v>
      </c>
      <c r="AV2222">
        <f t="shared" si="241"/>
        <v>2.0321438068270314E-8</v>
      </c>
      <c r="AW2222">
        <f t="shared" si="242"/>
        <v>3.6440945693976139E-8</v>
      </c>
      <c r="AX2222">
        <f t="shared" si="243"/>
        <v>3.8219319536873251E-8</v>
      </c>
      <c r="AY2222">
        <f t="shared" si="244"/>
        <v>4.5011019108485605E-8</v>
      </c>
      <c r="AZ2222">
        <f t="shared" si="245"/>
        <v>2.8539015021350709E-8</v>
      </c>
      <c r="BA2222">
        <f t="shared" si="246"/>
        <v>2.8313908749612636E-8</v>
      </c>
    </row>
    <row r="2223" spans="1:53" x14ac:dyDescent="0.3">
      <c r="A2223" s="3" t="s">
        <v>18765</v>
      </c>
      <c r="B2223" s="3" t="s">
        <v>30246</v>
      </c>
      <c r="C2223" s="6" t="s">
        <v>5854</v>
      </c>
      <c r="D2223" s="3">
        <v>1</v>
      </c>
      <c r="E2223" s="3">
        <v>57.08</v>
      </c>
      <c r="F2223" s="3">
        <v>42286.791160000001</v>
      </c>
      <c r="G2223" s="4">
        <v>6.6053535105126612E-2</v>
      </c>
      <c r="H2223" s="4">
        <v>0.71196561170091266</v>
      </c>
      <c r="I2223" s="4">
        <v>2.7292126715247096</v>
      </c>
      <c r="J2223" s="4">
        <v>0.2556956855399814</v>
      </c>
      <c r="K2223" s="4">
        <v>1.3893726685947168</v>
      </c>
      <c r="L2223" s="4">
        <v>1.4503425256941109</v>
      </c>
      <c r="M2223" s="4">
        <v>1.6780306722263614</v>
      </c>
      <c r="R2223" t="s">
        <v>3134</v>
      </c>
      <c r="S2223">
        <v>364.44592322704614</v>
      </c>
      <c r="T2223">
        <v>172.76722637447335</v>
      </c>
      <c r="U2223">
        <v>279.0084724220311</v>
      </c>
      <c r="V2223">
        <v>237.42873712032471</v>
      </c>
      <c r="W2223">
        <v>138.54031790177345</v>
      </c>
      <c r="X2223">
        <v>241.05351899957296</v>
      </c>
      <c r="Y2223">
        <v>265.59716810403035</v>
      </c>
      <c r="AT2223" t="s">
        <v>3134</v>
      </c>
      <c r="AU2223">
        <f t="shared" si="240"/>
        <v>2.701744816825258E-7</v>
      </c>
      <c r="AV2223">
        <f t="shared" si="241"/>
        <v>1.7076990160529779E-7</v>
      </c>
      <c r="AW2223">
        <f t="shared" si="242"/>
        <v>2.8777347698401014E-7</v>
      </c>
      <c r="AX2223">
        <f t="shared" si="243"/>
        <v>2.6821014231302084E-7</v>
      </c>
      <c r="AY2223">
        <f t="shared" si="244"/>
        <v>1.729751786079781E-7</v>
      </c>
      <c r="AZ2223">
        <f t="shared" si="245"/>
        <v>2.382667510789535E-7</v>
      </c>
      <c r="BA2223">
        <f t="shared" si="246"/>
        <v>2.5173410316656776E-7</v>
      </c>
    </row>
    <row r="2224" spans="1:53" x14ac:dyDescent="0.3">
      <c r="A2224" s="3" t="s">
        <v>12954</v>
      </c>
      <c r="B2224" s="3" t="s">
        <v>30247</v>
      </c>
      <c r="C2224" s="6" t="s">
        <v>4009</v>
      </c>
      <c r="D2224" s="3">
        <v>1</v>
      </c>
      <c r="E2224" s="3">
        <v>50.55</v>
      </c>
      <c r="F2224" s="3">
        <v>11371.09405</v>
      </c>
      <c r="G2224" s="4">
        <v>101.59493493479187</v>
      </c>
      <c r="H2224" s="4">
        <v>43.625803633514657</v>
      </c>
      <c r="I2224" s="4">
        <v>81.223470571830916</v>
      </c>
      <c r="J2224" s="4">
        <v>67.185160620115937</v>
      </c>
      <c r="K2224" s="4">
        <v>55.409482631232038</v>
      </c>
      <c r="L2224" s="4">
        <v>81.60543599786088</v>
      </c>
      <c r="M2224" s="4">
        <v>79.056097866581439</v>
      </c>
      <c r="R2224" t="s">
        <v>3002</v>
      </c>
      <c r="S2224">
        <v>1660.292132254986</v>
      </c>
      <c r="T2224">
        <v>857.59584164249702</v>
      </c>
      <c r="U2224">
        <v>1735.7448116071071</v>
      </c>
      <c r="V2224">
        <v>1397.3713325213464</v>
      </c>
      <c r="W2224">
        <v>849.05836260629314</v>
      </c>
      <c r="X2224">
        <v>1589.4017904086445</v>
      </c>
      <c r="Y2224">
        <v>1969.0437507874576</v>
      </c>
      <c r="AT2224" t="s">
        <v>3002</v>
      </c>
      <c r="AU2224">
        <f t="shared" si="240"/>
        <v>1.2308233888354204E-6</v>
      </c>
      <c r="AV2224">
        <f t="shared" si="241"/>
        <v>8.4768136045066609E-7</v>
      </c>
      <c r="AW2224">
        <f t="shared" si="242"/>
        <v>1.7902729449648463E-6</v>
      </c>
      <c r="AX2224">
        <f t="shared" si="243"/>
        <v>1.5785332833141818E-6</v>
      </c>
      <c r="AY2224">
        <f t="shared" si="244"/>
        <v>1.0600958922625727E-6</v>
      </c>
      <c r="AZ2224">
        <f t="shared" si="245"/>
        <v>1.5710270579389901E-6</v>
      </c>
      <c r="BA2224">
        <f t="shared" si="246"/>
        <v>1.8662678756652515E-6</v>
      </c>
    </row>
    <row r="2225" spans="1:53" x14ac:dyDescent="0.3">
      <c r="A2225" s="3" t="s">
        <v>14782</v>
      </c>
      <c r="B2225" s="3" t="s">
        <v>30248</v>
      </c>
      <c r="C2225" s="6" t="s">
        <v>7465</v>
      </c>
      <c r="D2225" s="3">
        <v>1</v>
      </c>
      <c r="E2225" s="3">
        <v>30.33</v>
      </c>
      <c r="F2225" s="3">
        <v>53175.971660000003</v>
      </c>
      <c r="G2225" s="4">
        <v>42.174750952956444</v>
      </c>
      <c r="H2225" s="4">
        <v>81.366377930747589</v>
      </c>
      <c r="I2225" s="4">
        <v>49.043097265998838</v>
      </c>
      <c r="J2225" s="4">
        <v>121.79984532687844</v>
      </c>
      <c r="K2225" s="4">
        <v>26.398388613024846</v>
      </c>
      <c r="L2225" s="4">
        <v>39.23826657204274</v>
      </c>
      <c r="M2225" s="4">
        <v>49.628987080859737</v>
      </c>
      <c r="R2225" t="s">
        <v>3000</v>
      </c>
      <c r="AT2225" t="s">
        <v>3000</v>
      </c>
      <c r="AU2225">
        <f t="shared" si="240"/>
        <v>0</v>
      </c>
      <c r="AV2225">
        <f t="shared" si="241"/>
        <v>0</v>
      </c>
      <c r="AW2225">
        <f t="shared" si="242"/>
        <v>0</v>
      </c>
      <c r="AX2225">
        <f t="shared" si="243"/>
        <v>0</v>
      </c>
      <c r="AY2225">
        <f t="shared" si="244"/>
        <v>0</v>
      </c>
      <c r="AZ2225">
        <f t="shared" si="245"/>
        <v>0</v>
      </c>
      <c r="BA2225">
        <f t="shared" si="246"/>
        <v>0</v>
      </c>
    </row>
    <row r="2226" spans="1:53" x14ac:dyDescent="0.3">
      <c r="A2226" s="3" t="s">
        <v>11540</v>
      </c>
      <c r="B2226" s="3" t="s">
        <v>30249</v>
      </c>
      <c r="C2226" s="6" t="s">
        <v>30250</v>
      </c>
      <c r="D2226" s="3">
        <v>1</v>
      </c>
      <c r="E2226" s="3">
        <v>50.26</v>
      </c>
      <c r="F2226" s="3">
        <v>41910.382969999999</v>
      </c>
      <c r="G2226" s="4">
        <v>3.9323331000000001</v>
      </c>
      <c r="H2226" s="4">
        <v>0.42163062600000001</v>
      </c>
      <c r="I2226" s="4">
        <v>0.45115111899999999</v>
      </c>
      <c r="J2226" s="4">
        <v>0</v>
      </c>
      <c r="K2226" s="4">
        <v>2.5021800000000002E-7</v>
      </c>
      <c r="L2226" s="4">
        <v>0.179631399</v>
      </c>
      <c r="M2226" s="4" t="s">
        <v>30021</v>
      </c>
      <c r="R2226" t="s">
        <v>3266</v>
      </c>
      <c r="S2226">
        <v>45.45328087</v>
      </c>
      <c r="T2226">
        <v>30.074895250000001</v>
      </c>
      <c r="U2226">
        <v>32.013968509999998</v>
      </c>
      <c r="V2226">
        <v>578.52777860000003</v>
      </c>
      <c r="W2226">
        <v>20.65084645</v>
      </c>
      <c r="X2226">
        <v>42.819537889999999</v>
      </c>
      <c r="AT2226" t="s">
        <v>3266</v>
      </c>
      <c r="AU2226">
        <f t="shared" si="240"/>
        <v>3.3695853944762069E-8</v>
      </c>
      <c r="AV2226">
        <f t="shared" si="241"/>
        <v>2.9727205850374027E-8</v>
      </c>
      <c r="AW2226">
        <f t="shared" si="242"/>
        <v>3.3019681983864544E-8</v>
      </c>
      <c r="AX2226">
        <f t="shared" si="243"/>
        <v>6.5353090663033731E-7</v>
      </c>
      <c r="AY2226">
        <f t="shared" si="244"/>
        <v>2.5783713414223039E-8</v>
      </c>
      <c r="AZ2226">
        <f t="shared" si="245"/>
        <v>4.2324510416172453E-8</v>
      </c>
      <c r="BA2226">
        <f t="shared" si="246"/>
        <v>0</v>
      </c>
    </row>
    <row r="2227" spans="1:53" x14ac:dyDescent="0.3">
      <c r="A2227" s="3" t="s">
        <v>20478</v>
      </c>
      <c r="B2227" s="3" t="s">
        <v>30251</v>
      </c>
      <c r="C2227" s="6" t="s">
        <v>4897</v>
      </c>
      <c r="D2227" s="3">
        <v>1</v>
      </c>
      <c r="E2227" s="3">
        <v>70.44</v>
      </c>
      <c r="F2227" s="3">
        <v>17697.005700000002</v>
      </c>
      <c r="G2227" s="4">
        <v>39.81310271280659</v>
      </c>
      <c r="H2227" s="4">
        <v>15.17631150168425</v>
      </c>
      <c r="I2227" s="4">
        <v>26.391945494644823</v>
      </c>
      <c r="J2227" s="4">
        <v>27.969661938788473</v>
      </c>
      <c r="K2227" s="4">
        <v>10.436869404119745</v>
      </c>
      <c r="L2227" s="4">
        <v>20.715663192737033</v>
      </c>
      <c r="M2227" s="4">
        <v>23.102009757076573</v>
      </c>
      <c r="R2227" t="s">
        <v>3936</v>
      </c>
      <c r="S2227">
        <v>455.9571789710576</v>
      </c>
      <c r="T2227">
        <v>260.69191425371145</v>
      </c>
      <c r="U2227">
        <v>325.58595379686045</v>
      </c>
      <c r="V2227">
        <v>250.81177862901063</v>
      </c>
      <c r="W2227">
        <v>282.88775380898511</v>
      </c>
      <c r="X2227">
        <v>286.63850233905379</v>
      </c>
      <c r="Y2227">
        <v>356.64182001719024</v>
      </c>
      <c r="AT2227" t="s">
        <v>3936</v>
      </c>
      <c r="AU2227">
        <f t="shared" si="240"/>
        <v>3.3801446702200385E-7</v>
      </c>
      <c r="AV2227">
        <f t="shared" si="241"/>
        <v>2.5767811106667557E-7</v>
      </c>
      <c r="AW2227">
        <f t="shared" si="242"/>
        <v>3.3581418215699831E-7</v>
      </c>
      <c r="AX2227">
        <f t="shared" si="243"/>
        <v>2.8332822579002912E-7</v>
      </c>
      <c r="AY2227">
        <f t="shared" si="244"/>
        <v>3.5320086226316182E-7</v>
      </c>
      <c r="AZ2227">
        <f t="shared" si="245"/>
        <v>2.8332473622417585E-7</v>
      </c>
      <c r="BA2227">
        <f t="shared" si="246"/>
        <v>3.3802660380232234E-7</v>
      </c>
    </row>
    <row r="2228" spans="1:53" x14ac:dyDescent="0.3">
      <c r="A2228" s="3" t="s">
        <v>17808</v>
      </c>
      <c r="B2228" s="3" t="s">
        <v>30252</v>
      </c>
      <c r="C2228" s="6" t="s">
        <v>6669</v>
      </c>
      <c r="D2228" s="3">
        <v>1</v>
      </c>
      <c r="E2228" s="3">
        <v>26.35</v>
      </c>
      <c r="F2228" s="3">
        <v>48003.828990000002</v>
      </c>
      <c r="G2228" s="4">
        <v>1.7075601206575708</v>
      </c>
      <c r="H2228" s="4">
        <v>1.0390954363397251</v>
      </c>
      <c r="I2228" s="4">
        <v>1.2909636269438156</v>
      </c>
      <c r="J2228" s="4">
        <v>1.5041185667856625</v>
      </c>
      <c r="K2228" s="4">
        <v>2.111630399092705</v>
      </c>
      <c r="L2228" s="4">
        <v>2.1778143325384187</v>
      </c>
      <c r="M2228" s="4">
        <v>2.2012670203403415</v>
      </c>
      <c r="R2228" t="s">
        <v>3529</v>
      </c>
      <c r="S2228">
        <v>737.23838192717949</v>
      </c>
      <c r="T2228">
        <v>381.01964769183735</v>
      </c>
      <c r="U2228">
        <v>645.83016465422349</v>
      </c>
      <c r="V2228">
        <v>621.25205984636989</v>
      </c>
      <c r="W2228">
        <v>564.08796813150877</v>
      </c>
      <c r="X2228">
        <v>676.50717676498493</v>
      </c>
      <c r="Y2228">
        <v>850.4518435961138</v>
      </c>
      <c r="AT2228" t="s">
        <v>3529</v>
      </c>
      <c r="AU2228">
        <f t="shared" si="240"/>
        <v>5.4653649559292975E-7</v>
      </c>
      <c r="AV2228">
        <f t="shared" si="241"/>
        <v>3.7661476144201159E-7</v>
      </c>
      <c r="AW2228">
        <f t="shared" si="242"/>
        <v>6.6611881141221675E-7</v>
      </c>
      <c r="AX2228">
        <f t="shared" si="243"/>
        <v>7.0179416950362262E-7</v>
      </c>
      <c r="AY2228">
        <f t="shared" si="244"/>
        <v>7.0429473900398894E-7</v>
      </c>
      <c r="AZ2228">
        <f t="shared" si="245"/>
        <v>6.6868622270423616E-7</v>
      </c>
      <c r="BA2228">
        <f t="shared" si="246"/>
        <v>8.06061802775574E-7</v>
      </c>
    </row>
    <row r="2229" spans="1:53" x14ac:dyDescent="0.3">
      <c r="A2229" s="3" t="s">
        <v>17132</v>
      </c>
      <c r="B2229" s="3" t="s">
        <v>30253</v>
      </c>
      <c r="C2229" s="6" t="s">
        <v>3036</v>
      </c>
      <c r="D2229" s="3">
        <v>1</v>
      </c>
      <c r="E2229" s="3">
        <v>104.66</v>
      </c>
      <c r="F2229" s="3">
        <v>14025.510120000001</v>
      </c>
      <c r="G2229" s="4">
        <v>46.371833998177252</v>
      </c>
      <c r="H2229" s="4">
        <v>40.430119286544702</v>
      </c>
      <c r="I2229" s="4">
        <v>37.147449554485938</v>
      </c>
      <c r="J2229" s="4">
        <v>38.513129008431875</v>
      </c>
      <c r="K2229" s="4">
        <v>49.097922249110255</v>
      </c>
      <c r="L2229" s="4">
        <v>48.877938035611457</v>
      </c>
      <c r="M2229" s="4">
        <v>65.598324010802472</v>
      </c>
      <c r="R2229" t="s">
        <v>3016</v>
      </c>
      <c r="AT2229" t="s">
        <v>3016</v>
      </c>
      <c r="AU2229">
        <f t="shared" si="240"/>
        <v>0</v>
      </c>
      <c r="AV2229">
        <f t="shared" si="241"/>
        <v>0</v>
      </c>
      <c r="AW2229">
        <f t="shared" si="242"/>
        <v>0</v>
      </c>
      <c r="AX2229">
        <f t="shared" si="243"/>
        <v>0</v>
      </c>
      <c r="AY2229">
        <f t="shared" si="244"/>
        <v>0</v>
      </c>
      <c r="AZ2229">
        <f t="shared" si="245"/>
        <v>0</v>
      </c>
      <c r="BA2229">
        <f t="shared" si="246"/>
        <v>0</v>
      </c>
    </row>
    <row r="2230" spans="1:53" x14ac:dyDescent="0.3">
      <c r="A2230" s="3" t="s">
        <v>9347</v>
      </c>
      <c r="B2230" s="3" t="s">
        <v>30254</v>
      </c>
      <c r="C2230" s="6" t="s">
        <v>2919</v>
      </c>
      <c r="D2230" s="3">
        <v>1</v>
      </c>
      <c r="E2230" s="3">
        <v>61.86</v>
      </c>
      <c r="F2230" s="3">
        <v>31415.046409999999</v>
      </c>
      <c r="G2230" s="4">
        <v>44.107113019079151</v>
      </c>
      <c r="H2230" s="4">
        <v>29.333766217698717</v>
      </c>
      <c r="I2230" s="4">
        <v>40.119259368967242</v>
      </c>
      <c r="J2230" s="4">
        <v>45.320693509407739</v>
      </c>
      <c r="K2230" s="4">
        <v>67.105155621887604</v>
      </c>
      <c r="L2230" s="4">
        <v>72.521528336031011</v>
      </c>
      <c r="M2230" s="4">
        <v>127.63952557847583</v>
      </c>
      <c r="R2230" t="s">
        <v>7587</v>
      </c>
      <c r="AT2230" t="s">
        <v>7587</v>
      </c>
      <c r="AU2230">
        <f t="shared" si="240"/>
        <v>0</v>
      </c>
      <c r="AV2230">
        <f t="shared" si="241"/>
        <v>0</v>
      </c>
      <c r="AW2230">
        <f t="shared" si="242"/>
        <v>0</v>
      </c>
      <c r="AX2230">
        <f t="shared" si="243"/>
        <v>0</v>
      </c>
      <c r="AY2230">
        <f t="shared" si="244"/>
        <v>0</v>
      </c>
      <c r="AZ2230">
        <f t="shared" si="245"/>
        <v>0</v>
      </c>
      <c r="BA2230">
        <f t="shared" si="246"/>
        <v>0</v>
      </c>
    </row>
    <row r="2231" spans="1:53" x14ac:dyDescent="0.3">
      <c r="A2231" s="3" t="s">
        <v>13338</v>
      </c>
      <c r="B2231" s="3" t="s">
        <v>30255</v>
      </c>
      <c r="C2231" s="6" t="s">
        <v>7095</v>
      </c>
      <c r="D2231" s="3">
        <v>1</v>
      </c>
      <c r="E2231" s="3">
        <v>28.21</v>
      </c>
      <c r="F2231" s="3">
        <v>42231.815710000003</v>
      </c>
      <c r="G2231" s="4">
        <v>17.602002674325046</v>
      </c>
      <c r="H2231" s="4">
        <v>13.072031681550966</v>
      </c>
      <c r="I2231" s="4">
        <v>12.413681970003431</v>
      </c>
      <c r="J2231" s="4">
        <v>9.5932042571765255</v>
      </c>
      <c r="K2231" s="4">
        <v>5.8441348784046268</v>
      </c>
      <c r="L2231" s="4">
        <v>5.336393081687163</v>
      </c>
      <c r="M2231" s="4">
        <v>10.010893996429839</v>
      </c>
      <c r="R2231" t="s">
        <v>3068</v>
      </c>
      <c r="S2231">
        <v>13467.483966016889</v>
      </c>
      <c r="T2231">
        <v>10932.18059277272</v>
      </c>
      <c r="U2231">
        <v>13960.233484705515</v>
      </c>
      <c r="V2231">
        <v>14117.306263639302</v>
      </c>
      <c r="W2231">
        <v>11988.92408208975</v>
      </c>
      <c r="X2231">
        <v>14156.366391155632</v>
      </c>
      <c r="Y2231">
        <v>12407.686223611818</v>
      </c>
      <c r="AT2231" t="s">
        <v>3068</v>
      </c>
      <c r="AU2231">
        <f t="shared" si="240"/>
        <v>9.9838419589606632E-6</v>
      </c>
      <c r="AV2231">
        <f t="shared" si="241"/>
        <v>1.0805796002724851E-5</v>
      </c>
      <c r="AW2231">
        <f t="shared" si="242"/>
        <v>1.4398791888031169E-5</v>
      </c>
      <c r="AX2231">
        <f t="shared" si="243"/>
        <v>1.5947541851803367E-5</v>
      </c>
      <c r="AY2231">
        <f t="shared" si="244"/>
        <v>1.4968828683411142E-5</v>
      </c>
      <c r="AZ2231">
        <f t="shared" si="245"/>
        <v>1.3992707682105724E-5</v>
      </c>
      <c r="BA2231">
        <f t="shared" si="246"/>
        <v>1.1760056728653433E-5</v>
      </c>
    </row>
    <row r="2232" spans="1:53" x14ac:dyDescent="0.3">
      <c r="A2232" s="3" t="s">
        <v>12854</v>
      </c>
      <c r="B2232" s="3" t="s">
        <v>30256</v>
      </c>
      <c r="C2232" s="6" t="s">
        <v>4002</v>
      </c>
      <c r="D2232" s="3">
        <v>1</v>
      </c>
      <c r="E2232" s="3">
        <v>36.72</v>
      </c>
      <c r="F2232" s="3">
        <v>14203.3308</v>
      </c>
      <c r="G2232" s="4">
        <v>67.004042963236799</v>
      </c>
      <c r="H2232" s="4">
        <v>21.766696702684506</v>
      </c>
      <c r="I2232" s="4">
        <v>46.711243855686369</v>
      </c>
      <c r="J2232" s="4">
        <v>43.579377054500611</v>
      </c>
      <c r="K2232" s="4">
        <v>44.555348422813637</v>
      </c>
      <c r="L2232" s="4">
        <v>48.151457237210586</v>
      </c>
      <c r="M2232" s="4">
        <v>64.221869421762023</v>
      </c>
      <c r="R2232" t="s">
        <v>7589</v>
      </c>
      <c r="S2232">
        <v>6.6086635593751364</v>
      </c>
      <c r="T2232">
        <v>3.7695685004032855</v>
      </c>
      <c r="U2232">
        <v>2.9903687256389291</v>
      </c>
      <c r="V2232">
        <v>2.7417214084059416</v>
      </c>
      <c r="W2232">
        <v>2.1263374372021957</v>
      </c>
      <c r="X2232">
        <v>5.2532035002936013</v>
      </c>
      <c r="Y2232">
        <v>1.7785740198693765</v>
      </c>
      <c r="AT2232" t="s">
        <v>7589</v>
      </c>
      <c r="AU2232">
        <f t="shared" si="240"/>
        <v>4.8991966653336103E-9</v>
      </c>
      <c r="AV2232">
        <f t="shared" si="241"/>
        <v>3.7259893292088588E-9</v>
      </c>
      <c r="AW2232">
        <f t="shared" si="242"/>
        <v>3.084310659712451E-9</v>
      </c>
      <c r="AX2232">
        <f t="shared" si="243"/>
        <v>3.0971713788737683E-9</v>
      </c>
      <c r="AY2232">
        <f t="shared" si="244"/>
        <v>2.65484880900632E-9</v>
      </c>
      <c r="AZ2232">
        <f t="shared" si="245"/>
        <v>5.1924723437609723E-9</v>
      </c>
      <c r="BA2232">
        <f t="shared" si="246"/>
        <v>1.6857398706593387E-9</v>
      </c>
    </row>
    <row r="2233" spans="1:53" x14ac:dyDescent="0.3">
      <c r="A2233" s="3" t="s">
        <v>9977</v>
      </c>
      <c r="B2233" s="3" t="s">
        <v>30257</v>
      </c>
      <c r="C2233" s="6" t="s">
        <v>3792</v>
      </c>
      <c r="D2233" s="3">
        <v>1</v>
      </c>
      <c r="E2233" s="3">
        <v>44.93</v>
      </c>
      <c r="F2233" s="3">
        <v>46411.352630000001</v>
      </c>
      <c r="G2233" s="4">
        <v>4.3925706722347009</v>
      </c>
      <c r="H2233" s="4">
        <v>2.3553122528276504</v>
      </c>
      <c r="I2233" s="4">
        <v>6.4378980973885289</v>
      </c>
      <c r="J2233" s="4">
        <v>6.4939353603360841</v>
      </c>
      <c r="K2233" s="4">
        <v>3.7240901096391212</v>
      </c>
      <c r="L2233" s="4">
        <v>4.5035184497952443</v>
      </c>
      <c r="M2233" s="4">
        <v>9.7089311720893843</v>
      </c>
      <c r="R2233" t="s">
        <v>7590</v>
      </c>
      <c r="S2233">
        <v>450.42865920408525</v>
      </c>
      <c r="T2233">
        <v>207.94317342531869</v>
      </c>
      <c r="U2233">
        <v>195.18093584629565</v>
      </c>
      <c r="V2233">
        <v>177.27671225153512</v>
      </c>
      <c r="W2233">
        <v>142.0524048150728</v>
      </c>
      <c r="X2233">
        <v>192.8003557514393</v>
      </c>
      <c r="Y2233">
        <v>225.12306459375068</v>
      </c>
      <c r="AT2233" t="s">
        <v>7590</v>
      </c>
      <c r="AU2233">
        <f t="shared" si="240"/>
        <v>3.3391601271831057E-7</v>
      </c>
      <c r="AV2233">
        <f t="shared" si="241"/>
        <v>2.0553918709307806E-7</v>
      </c>
      <c r="AW2233">
        <f t="shared" si="242"/>
        <v>2.0131251234737192E-7</v>
      </c>
      <c r="AX2233">
        <f t="shared" si="243"/>
        <v>2.0025971918332907E-7</v>
      </c>
      <c r="AY2233">
        <f t="shared" si="244"/>
        <v>1.773602115739442E-7</v>
      </c>
      <c r="AZ2233">
        <f t="shared" si="245"/>
        <v>1.9057143227949827E-7</v>
      </c>
      <c r="BA2233">
        <f t="shared" si="246"/>
        <v>2.1337257912862952E-7</v>
      </c>
    </row>
    <row r="2234" spans="1:53" x14ac:dyDescent="0.3">
      <c r="A2234" s="3" t="s">
        <v>14015</v>
      </c>
      <c r="B2234" s="3" t="s">
        <v>30258</v>
      </c>
      <c r="C2234" s="6" t="s">
        <v>6383</v>
      </c>
      <c r="D2234" s="3">
        <v>1</v>
      </c>
      <c r="E2234" s="3">
        <v>55.72</v>
      </c>
      <c r="F2234" s="3">
        <v>26313.566620000001</v>
      </c>
      <c r="G2234" s="4">
        <v>39.017550399519806</v>
      </c>
      <c r="H2234" s="4">
        <v>30.344443121904188</v>
      </c>
      <c r="I2234" s="4">
        <v>45.417058448624744</v>
      </c>
      <c r="J2234" s="4">
        <v>33.689484264940873</v>
      </c>
      <c r="K2234" s="4">
        <v>49.637837456279634</v>
      </c>
      <c r="L2234" s="4">
        <v>35.529900805950732</v>
      </c>
      <c r="M2234" s="4">
        <v>40.929364045026155</v>
      </c>
      <c r="R2234" t="s">
        <v>23670</v>
      </c>
      <c r="AT2234" t="s">
        <v>23670</v>
      </c>
      <c r="AU2234">
        <f t="shared" si="240"/>
        <v>0</v>
      </c>
      <c r="AV2234">
        <f t="shared" si="241"/>
        <v>0</v>
      </c>
      <c r="AW2234">
        <f t="shared" si="242"/>
        <v>0</v>
      </c>
      <c r="AX2234">
        <f t="shared" si="243"/>
        <v>0</v>
      </c>
      <c r="AY2234">
        <f t="shared" si="244"/>
        <v>0</v>
      </c>
      <c r="AZ2234">
        <f t="shared" si="245"/>
        <v>0</v>
      </c>
      <c r="BA2234">
        <f t="shared" si="246"/>
        <v>0</v>
      </c>
    </row>
    <row r="2235" spans="1:53" x14ac:dyDescent="0.3">
      <c r="A2235" s="3" t="s">
        <v>12913</v>
      </c>
      <c r="B2235" s="3" t="s">
        <v>30259</v>
      </c>
      <c r="C2235" s="6" t="s">
        <v>2909</v>
      </c>
      <c r="D2235" s="3">
        <v>1</v>
      </c>
      <c r="E2235" s="3">
        <v>192.64</v>
      </c>
      <c r="F2235" s="3">
        <v>21967.137640000001</v>
      </c>
      <c r="G2235" s="4">
        <v>164.63022258458233</v>
      </c>
      <c r="H2235" s="4">
        <v>124.78251536689318</v>
      </c>
      <c r="I2235" s="4">
        <v>393.14419863808575</v>
      </c>
      <c r="J2235" s="4">
        <v>187.43673078438283</v>
      </c>
      <c r="K2235" s="4">
        <v>166.99765902736476</v>
      </c>
      <c r="L2235" s="4">
        <v>173.34060763615483</v>
      </c>
      <c r="M2235" s="4">
        <v>227.70349106445116</v>
      </c>
      <c r="R2235" t="s">
        <v>4032</v>
      </c>
      <c r="AT2235" t="s">
        <v>4032</v>
      </c>
      <c r="AU2235">
        <f t="shared" si="240"/>
        <v>0</v>
      </c>
      <c r="AV2235">
        <f t="shared" si="241"/>
        <v>0</v>
      </c>
      <c r="AW2235">
        <f t="shared" si="242"/>
        <v>0</v>
      </c>
      <c r="AX2235">
        <f t="shared" si="243"/>
        <v>0</v>
      </c>
      <c r="AY2235">
        <f t="shared" si="244"/>
        <v>0</v>
      </c>
      <c r="AZ2235">
        <f t="shared" si="245"/>
        <v>0</v>
      </c>
      <c r="BA2235">
        <f t="shared" si="246"/>
        <v>0</v>
      </c>
    </row>
    <row r="2236" spans="1:53" x14ac:dyDescent="0.3">
      <c r="A2236" s="3" t="s">
        <v>18675</v>
      </c>
      <c r="B2236" s="3" t="s">
        <v>30260</v>
      </c>
      <c r="C2236" s="6" t="s">
        <v>4627</v>
      </c>
      <c r="D2236" s="3">
        <v>1</v>
      </c>
      <c r="E2236" s="3">
        <v>94.03</v>
      </c>
      <c r="F2236" s="3">
        <v>13593.04335</v>
      </c>
      <c r="G2236" s="4">
        <v>18.230879120522275</v>
      </c>
      <c r="H2236" s="4">
        <v>89.683416202255557</v>
      </c>
      <c r="I2236" s="4">
        <v>161.86875250230935</v>
      </c>
      <c r="J2236" s="4">
        <v>65.638179219111535</v>
      </c>
      <c r="K2236" s="4">
        <v>75.724877417692284</v>
      </c>
      <c r="L2236" s="4">
        <v>70.568909638544213</v>
      </c>
      <c r="M2236" s="4">
        <v>113.83202837799821</v>
      </c>
      <c r="R2236" t="s">
        <v>3411</v>
      </c>
      <c r="S2236">
        <v>6.8665004046092744</v>
      </c>
      <c r="T2236">
        <v>1.4339951419362706</v>
      </c>
      <c r="U2236">
        <v>1.5291450463085186</v>
      </c>
      <c r="V2236">
        <v>2.0057089122575169</v>
      </c>
      <c r="W2236">
        <v>0.33739564808606454</v>
      </c>
      <c r="X2236">
        <v>1.910710097200117</v>
      </c>
      <c r="Y2236">
        <v>1.3438062561660005</v>
      </c>
      <c r="AT2236" t="s">
        <v>3411</v>
      </c>
      <c r="AU2236">
        <f t="shared" si="240"/>
        <v>5.0903387019983832E-9</v>
      </c>
      <c r="AV2236">
        <f t="shared" si="241"/>
        <v>1.4174170323261837E-9</v>
      </c>
      <c r="AW2236">
        <f t="shared" si="242"/>
        <v>1.5771828825450767E-9</v>
      </c>
      <c r="AX2236">
        <f t="shared" si="243"/>
        <v>2.2657386772960785E-9</v>
      </c>
      <c r="AY2236">
        <f t="shared" si="244"/>
        <v>4.2125695518195759E-10</v>
      </c>
      <c r="AZ2236">
        <f t="shared" si="245"/>
        <v>1.8886207884583087E-9</v>
      </c>
      <c r="BA2236">
        <f t="shared" si="246"/>
        <v>1.2736651717350816E-9</v>
      </c>
    </row>
    <row r="2237" spans="1:53" x14ac:dyDescent="0.3">
      <c r="A2237" s="3" t="s">
        <v>12723</v>
      </c>
      <c r="B2237" s="3" t="s">
        <v>30261</v>
      </c>
      <c r="C2237" s="6" t="s">
        <v>3237</v>
      </c>
      <c r="D2237" s="3">
        <v>1</v>
      </c>
      <c r="E2237" s="3">
        <v>24.78</v>
      </c>
      <c r="F2237" s="3">
        <v>46260.118920000001</v>
      </c>
      <c r="G2237" s="4">
        <v>6.0443935989641071</v>
      </c>
      <c r="H2237" s="4">
        <v>0.33902778065718719</v>
      </c>
      <c r="I2237" s="4">
        <v>4.2220399720013218</v>
      </c>
      <c r="J2237" s="4">
        <v>7.2644798054671273</v>
      </c>
      <c r="K2237" s="4">
        <v>4.2128174353238768</v>
      </c>
      <c r="L2237" s="4">
        <v>4.8730685587137819</v>
      </c>
      <c r="M2237" s="4">
        <v>3.0474625774721025</v>
      </c>
      <c r="R2237" t="s">
        <v>2848</v>
      </c>
      <c r="S2237">
        <v>797.86322167656715</v>
      </c>
      <c r="T2237">
        <v>517.71047010804716</v>
      </c>
      <c r="U2237">
        <v>689.57159324333622</v>
      </c>
      <c r="V2237">
        <v>638.16538535882307</v>
      </c>
      <c r="W2237">
        <v>612.72763538829508</v>
      </c>
      <c r="X2237">
        <v>675.68676121596729</v>
      </c>
      <c r="Y2237">
        <v>773.83969993145263</v>
      </c>
      <c r="AT2237" t="s">
        <v>2848</v>
      </c>
      <c r="AU2237">
        <f t="shared" si="240"/>
        <v>5.9147947234883352E-7</v>
      </c>
      <c r="AV2237">
        <f t="shared" si="241"/>
        <v>5.1172533064087147E-7</v>
      </c>
      <c r="AW2237">
        <f t="shared" si="242"/>
        <v>7.1123436967489427E-7</v>
      </c>
      <c r="AX2237">
        <f t="shared" si="243"/>
        <v>7.2090022000829511E-7</v>
      </c>
      <c r="AY2237">
        <f t="shared" si="244"/>
        <v>7.6502402892189192E-7</v>
      </c>
      <c r="AZ2237">
        <f t="shared" si="245"/>
        <v>6.6787529180303894E-7</v>
      </c>
      <c r="BA2237">
        <f t="shared" si="246"/>
        <v>7.3344849362486137E-7</v>
      </c>
    </row>
    <row r="2238" spans="1:53" x14ac:dyDescent="0.3">
      <c r="A2238" s="3" t="s">
        <v>21105</v>
      </c>
      <c r="B2238" s="3" t="s">
        <v>30262</v>
      </c>
      <c r="C2238" s="6" t="s">
        <v>3240</v>
      </c>
      <c r="D2238" s="3">
        <v>1</v>
      </c>
      <c r="E2238" s="3">
        <v>49.13</v>
      </c>
      <c r="F2238" s="3">
        <v>27762.463729999999</v>
      </c>
      <c r="G2238" s="4">
        <v>11.816577761560954</v>
      </c>
      <c r="H2238" s="4">
        <v>13.374080668434743</v>
      </c>
      <c r="I2238" s="4">
        <v>13.423616033965464</v>
      </c>
      <c r="J2238" s="4">
        <v>16.703380993638469</v>
      </c>
      <c r="K2238" s="4">
        <v>13.953718265843875</v>
      </c>
      <c r="L2238" s="4">
        <v>13.786979056939639</v>
      </c>
      <c r="M2238" s="4">
        <v>12.444249434446197</v>
      </c>
      <c r="R2238" t="s">
        <v>5553</v>
      </c>
      <c r="S2238">
        <v>1404.9378933720275</v>
      </c>
      <c r="T2238">
        <v>716.40543528756496</v>
      </c>
      <c r="U2238">
        <v>948.42991186062579</v>
      </c>
      <c r="V2238">
        <v>1145.7592458449228</v>
      </c>
      <c r="W2238">
        <v>624.01626610004121</v>
      </c>
      <c r="X2238">
        <v>614.92920466351643</v>
      </c>
      <c r="Y2238">
        <v>865.14966910437113</v>
      </c>
      <c r="AT2238" t="s">
        <v>5553</v>
      </c>
      <c r="AU2238">
        <f t="shared" si="240"/>
        <v>1.0415217812752256E-6</v>
      </c>
      <c r="AV2238">
        <f t="shared" si="241"/>
        <v>7.0812322603584963E-7</v>
      </c>
      <c r="AW2238">
        <f t="shared" si="242"/>
        <v>9.7822467913780513E-7</v>
      </c>
      <c r="AX2238">
        <f t="shared" si="243"/>
        <v>1.2943009936863281E-6</v>
      </c>
      <c r="AY2238">
        <f t="shared" si="244"/>
        <v>7.7911850295787777E-7</v>
      </c>
      <c r="AZ2238">
        <f t="shared" si="245"/>
        <v>6.0782014030253796E-7</v>
      </c>
      <c r="BA2238">
        <f t="shared" si="246"/>
        <v>8.1999246306548588E-7</v>
      </c>
    </row>
    <row r="2239" spans="1:53" x14ac:dyDescent="0.3">
      <c r="A2239" s="3" t="s">
        <v>10124</v>
      </c>
      <c r="B2239" s="3" t="s">
        <v>30263</v>
      </c>
      <c r="C2239" s="6" t="s">
        <v>3330</v>
      </c>
      <c r="D2239" s="3">
        <v>1</v>
      </c>
      <c r="E2239" s="3">
        <v>44.07</v>
      </c>
      <c r="F2239" s="3">
        <v>32121.51571</v>
      </c>
      <c r="G2239" s="4">
        <v>11.148008253147392</v>
      </c>
      <c r="H2239" s="4">
        <v>7.4502403552949605</v>
      </c>
      <c r="I2239" s="4">
        <v>6.2177122623042633</v>
      </c>
      <c r="J2239" s="4">
        <v>6.1835059766417206</v>
      </c>
      <c r="K2239" s="4">
        <v>1.5908088953711106</v>
      </c>
      <c r="L2239" s="4">
        <v>4.8785115430063657</v>
      </c>
      <c r="M2239" s="4">
        <v>4.6444417402806097</v>
      </c>
      <c r="R2239" t="s">
        <v>7592</v>
      </c>
      <c r="AT2239" t="s">
        <v>7592</v>
      </c>
      <c r="AU2239">
        <f t="shared" si="240"/>
        <v>0</v>
      </c>
      <c r="AV2239">
        <f t="shared" si="241"/>
        <v>0</v>
      </c>
      <c r="AW2239">
        <f t="shared" si="242"/>
        <v>0</v>
      </c>
      <c r="AX2239">
        <f t="shared" si="243"/>
        <v>0</v>
      </c>
      <c r="AY2239">
        <f t="shared" si="244"/>
        <v>0</v>
      </c>
      <c r="AZ2239">
        <f t="shared" si="245"/>
        <v>0</v>
      </c>
      <c r="BA2239">
        <f t="shared" si="246"/>
        <v>0</v>
      </c>
    </row>
    <row r="2240" spans="1:53" x14ac:dyDescent="0.3">
      <c r="A2240" s="3" t="s">
        <v>19092</v>
      </c>
      <c r="B2240" s="3" t="s">
        <v>30264</v>
      </c>
      <c r="C2240" s="6" t="s">
        <v>2787</v>
      </c>
      <c r="D2240" s="3">
        <v>1</v>
      </c>
      <c r="E2240" s="3">
        <v>72.53</v>
      </c>
      <c r="F2240" s="3">
        <v>35176.70652</v>
      </c>
      <c r="G2240" s="4">
        <v>82.07491370178316</v>
      </c>
      <c r="H2240" s="4">
        <v>64.80825728385507</v>
      </c>
      <c r="I2240" s="4">
        <v>59.436933885100544</v>
      </c>
      <c r="J2240" s="4">
        <v>74.559653359487129</v>
      </c>
      <c r="K2240" s="4">
        <v>32.263459282275008</v>
      </c>
      <c r="L2240" s="4">
        <v>48.674346864967461</v>
      </c>
      <c r="M2240" s="4">
        <v>55.355013909293703</v>
      </c>
      <c r="R2240" t="s">
        <v>7593</v>
      </c>
      <c r="AT2240" t="s">
        <v>7593</v>
      </c>
      <c r="AU2240">
        <f t="shared" si="240"/>
        <v>0</v>
      </c>
      <c r="AV2240">
        <f t="shared" si="241"/>
        <v>0</v>
      </c>
      <c r="AW2240">
        <f t="shared" si="242"/>
        <v>0</v>
      </c>
      <c r="AX2240">
        <f t="shared" si="243"/>
        <v>0</v>
      </c>
      <c r="AY2240">
        <f t="shared" si="244"/>
        <v>0</v>
      </c>
      <c r="AZ2240">
        <f t="shared" si="245"/>
        <v>0</v>
      </c>
      <c r="BA2240">
        <f t="shared" si="246"/>
        <v>0</v>
      </c>
    </row>
    <row r="2241" spans="1:53" x14ac:dyDescent="0.3">
      <c r="A2241" s="3" t="s">
        <v>10827</v>
      </c>
      <c r="B2241" s="3" t="s">
        <v>30265</v>
      </c>
      <c r="C2241" s="6" t="s">
        <v>4537</v>
      </c>
      <c r="D2241" s="3">
        <v>1</v>
      </c>
      <c r="E2241" s="3">
        <v>35.28</v>
      </c>
      <c r="F2241" s="3">
        <v>23849.281760000002</v>
      </c>
      <c r="G2241" s="4">
        <v>2.1972190225190293</v>
      </c>
      <c r="H2241" s="4">
        <v>11.978098325561522</v>
      </c>
      <c r="I2241" s="4">
        <v>10.332252486373049</v>
      </c>
      <c r="J2241" s="4">
        <v>5.8415274066238974</v>
      </c>
      <c r="K2241" s="4">
        <v>6.8468566034783267</v>
      </c>
      <c r="L2241" s="4">
        <v>9.2634624815830922</v>
      </c>
      <c r="M2241" s="4">
        <v>10.740277725233252</v>
      </c>
      <c r="R2241" t="s">
        <v>7595</v>
      </c>
      <c r="AT2241" t="s">
        <v>7595</v>
      </c>
      <c r="AU2241">
        <f t="shared" si="240"/>
        <v>0</v>
      </c>
      <c r="AV2241">
        <f t="shared" si="241"/>
        <v>0</v>
      </c>
      <c r="AW2241">
        <f t="shared" si="242"/>
        <v>0</v>
      </c>
      <c r="AX2241">
        <f t="shared" si="243"/>
        <v>0</v>
      </c>
      <c r="AY2241">
        <f t="shared" si="244"/>
        <v>0</v>
      </c>
      <c r="AZ2241">
        <f t="shared" si="245"/>
        <v>0</v>
      </c>
      <c r="BA2241">
        <f t="shared" si="246"/>
        <v>0</v>
      </c>
    </row>
    <row r="2242" spans="1:53" x14ac:dyDescent="0.3">
      <c r="A2242" s="3" t="s">
        <v>21251</v>
      </c>
      <c r="B2242" s="3" t="s">
        <v>30266</v>
      </c>
      <c r="C2242" s="6" t="s">
        <v>4817</v>
      </c>
      <c r="D2242" s="3">
        <v>1</v>
      </c>
      <c r="E2242" s="3">
        <v>31.87</v>
      </c>
      <c r="F2242" s="3">
        <v>21610.995569999999</v>
      </c>
      <c r="G2242" s="4">
        <v>22.394336829514586</v>
      </c>
      <c r="H2242" s="4">
        <v>13.9643238484344</v>
      </c>
      <c r="I2242" s="4">
        <v>22.991703998982164</v>
      </c>
      <c r="J2242" s="4">
        <v>21.864185766227429</v>
      </c>
      <c r="K2242" s="4">
        <v>13.855779008394467</v>
      </c>
      <c r="L2242" s="4">
        <v>13.01761284978774</v>
      </c>
      <c r="M2242" s="4">
        <v>15.511429187228096</v>
      </c>
      <c r="R2242" t="s">
        <v>7597</v>
      </c>
      <c r="AT2242" t="s">
        <v>7597</v>
      </c>
      <c r="AU2242">
        <f t="shared" si="240"/>
        <v>0</v>
      </c>
      <c r="AV2242">
        <f t="shared" si="241"/>
        <v>0</v>
      </c>
      <c r="AW2242">
        <f t="shared" si="242"/>
        <v>0</v>
      </c>
      <c r="AX2242">
        <f t="shared" si="243"/>
        <v>0</v>
      </c>
      <c r="AY2242">
        <f t="shared" si="244"/>
        <v>0</v>
      </c>
      <c r="AZ2242">
        <f t="shared" si="245"/>
        <v>0</v>
      </c>
      <c r="BA2242">
        <f t="shared" si="246"/>
        <v>0</v>
      </c>
    </row>
    <row r="2243" spans="1:53" x14ac:dyDescent="0.3">
      <c r="A2243" s="3" t="s">
        <v>21247</v>
      </c>
      <c r="B2243" s="3" t="s">
        <v>30267</v>
      </c>
      <c r="C2243" s="6" t="s">
        <v>4816</v>
      </c>
      <c r="D2243" s="3">
        <v>1</v>
      </c>
      <c r="E2243" s="3">
        <v>32.770000000000003</v>
      </c>
      <c r="F2243" s="3">
        <v>19333.103770000002</v>
      </c>
      <c r="G2243" s="4">
        <v>12.364720815759176</v>
      </c>
      <c r="H2243" s="4">
        <v>6.8154235079874814</v>
      </c>
      <c r="I2243" s="4">
        <v>7.2463852474793367</v>
      </c>
      <c r="J2243" s="4">
        <v>12.934251511650617</v>
      </c>
      <c r="K2243" s="4">
        <v>9.1780241124594522</v>
      </c>
      <c r="L2243" s="4">
        <v>5.7973796167192226</v>
      </c>
      <c r="M2243" s="4">
        <v>8.2300957334649532</v>
      </c>
      <c r="R2243" t="s">
        <v>7599</v>
      </c>
      <c r="S2243">
        <v>103.7901028</v>
      </c>
      <c r="T2243">
        <v>39.678134559999997</v>
      </c>
      <c r="U2243">
        <v>42.674944359999998</v>
      </c>
      <c r="V2243">
        <v>181.76767050000001</v>
      </c>
      <c r="W2243">
        <v>36.917140619999998</v>
      </c>
      <c r="X2243">
        <v>54.542774100000003</v>
      </c>
      <c r="AT2243" t="s">
        <v>7599</v>
      </c>
      <c r="AU2243">
        <f t="shared" ref="AU2243:AU2306" si="247">S2243/AK$2/(10^-15)/(6.022*10^23)</f>
        <v>7.6942655797789054E-8</v>
      </c>
      <c r="AV2243">
        <f t="shared" ref="AV2243:AV2306" si="248">T2243/AL$2/(10^-15)/(6.022*10^23)</f>
        <v>3.9219424174850945E-8</v>
      </c>
      <c r="AW2243">
        <f t="shared" ref="AW2243:AW2306" si="249">U2243/AM$2/(10^-15)/(6.022*10^23)</f>
        <v>4.4015570609628052E-8</v>
      </c>
      <c r="AX2243">
        <f t="shared" ref="AX2243:AX2306" si="250">V2243/AN$2/(10^-15)/(6.022*10^23)</f>
        <v>2.0533290689241489E-7</v>
      </c>
      <c r="AY2243">
        <f t="shared" ref="AY2243:AY2306" si="251">W2243/AO$2/(10^-15)/(6.022*10^23)</f>
        <v>4.6093073042952791E-8</v>
      </c>
      <c r="AZ2243">
        <f t="shared" ref="AZ2243:AZ2306" si="252">X2243/AP$2/(10^-15)/(6.022*10^23)</f>
        <v>5.3912216812164925E-8</v>
      </c>
      <c r="BA2243">
        <f t="shared" ref="BA2243:BA2306" si="253">Y2243/AQ$2/(10^-15)/(6.022*10^23)</f>
        <v>0</v>
      </c>
    </row>
    <row r="2244" spans="1:53" x14ac:dyDescent="0.3">
      <c r="A2244" s="3" t="s">
        <v>13342</v>
      </c>
      <c r="B2244" s="3" t="s">
        <v>30268</v>
      </c>
      <c r="C2244" s="6" t="s">
        <v>7096</v>
      </c>
      <c r="D2244" s="3">
        <v>1</v>
      </c>
      <c r="E2244" s="3">
        <v>104.44</v>
      </c>
      <c r="F2244" s="3">
        <v>48903.76066</v>
      </c>
      <c r="G2244" s="4">
        <v>8.2432076396738614E-3</v>
      </c>
      <c r="H2244" s="4">
        <v>6.5913887658830203E-3</v>
      </c>
      <c r="I2244" s="4">
        <v>7.5367992530825448E-3</v>
      </c>
      <c r="J2244" s="4">
        <v>7.1212491978571487E-3</v>
      </c>
      <c r="K2244" s="4">
        <v>6.2289201843822193E-3</v>
      </c>
      <c r="L2244" s="4">
        <v>7.3647848298425325E-3</v>
      </c>
      <c r="M2244" s="4">
        <v>8.5010189083336608E-3</v>
      </c>
      <c r="R2244" t="s">
        <v>7600</v>
      </c>
      <c r="AT2244" t="s">
        <v>7600</v>
      </c>
      <c r="AU2244">
        <f t="shared" si="247"/>
        <v>0</v>
      </c>
      <c r="AV2244">
        <f t="shared" si="248"/>
        <v>0</v>
      </c>
      <c r="AW2244">
        <f t="shared" si="249"/>
        <v>0</v>
      </c>
      <c r="AX2244">
        <f t="shared" si="250"/>
        <v>0</v>
      </c>
      <c r="AY2244">
        <f t="shared" si="251"/>
        <v>0</v>
      </c>
      <c r="AZ2244">
        <f t="shared" si="252"/>
        <v>0</v>
      </c>
      <c r="BA2244">
        <f t="shared" si="253"/>
        <v>0</v>
      </c>
    </row>
    <row r="2245" spans="1:53" x14ac:dyDescent="0.3">
      <c r="A2245" s="3" t="s">
        <v>18359</v>
      </c>
      <c r="B2245" s="3" t="s">
        <v>30269</v>
      </c>
      <c r="C2245" s="6" t="s">
        <v>6159</v>
      </c>
      <c r="D2245" s="3">
        <v>1</v>
      </c>
      <c r="E2245" s="3">
        <v>75.989999999999995</v>
      </c>
      <c r="F2245" s="3">
        <v>42539.398209999999</v>
      </c>
      <c r="G2245" s="4">
        <v>1.4519011280174792</v>
      </c>
      <c r="H2245" s="4">
        <v>0.64068343049374599</v>
      </c>
      <c r="I2245" s="4">
        <v>1.1361574495616893</v>
      </c>
      <c r="J2245" s="4">
        <v>0.9804434590863752</v>
      </c>
      <c r="K2245" s="4">
        <v>0.61666565668550444</v>
      </c>
      <c r="L2245" s="4">
        <v>0.18423751258815771</v>
      </c>
      <c r="M2245" s="4">
        <v>0.4084071595092561</v>
      </c>
      <c r="R2245" t="s">
        <v>7602</v>
      </c>
      <c r="AT2245" t="s">
        <v>7602</v>
      </c>
      <c r="AU2245">
        <f t="shared" si="247"/>
        <v>0</v>
      </c>
      <c r="AV2245">
        <f t="shared" si="248"/>
        <v>0</v>
      </c>
      <c r="AW2245">
        <f t="shared" si="249"/>
        <v>0</v>
      </c>
      <c r="AX2245">
        <f t="shared" si="250"/>
        <v>0</v>
      </c>
      <c r="AY2245">
        <f t="shared" si="251"/>
        <v>0</v>
      </c>
      <c r="AZ2245">
        <f t="shared" si="252"/>
        <v>0</v>
      </c>
      <c r="BA2245">
        <f t="shared" si="253"/>
        <v>0</v>
      </c>
    </row>
    <row r="2246" spans="1:53" x14ac:dyDescent="0.3">
      <c r="A2246" s="3" t="s">
        <v>15257</v>
      </c>
      <c r="B2246" s="3" t="s">
        <v>30270</v>
      </c>
      <c r="C2246" s="6" t="s">
        <v>6452</v>
      </c>
      <c r="D2246" s="3">
        <v>1</v>
      </c>
      <c r="E2246" s="3">
        <v>147.86000000000001</v>
      </c>
      <c r="F2246" s="3">
        <v>20133.211080000001</v>
      </c>
      <c r="G2246" s="4">
        <v>29.889520699999998</v>
      </c>
      <c r="H2246" s="4">
        <v>23.637204619999999</v>
      </c>
      <c r="I2246" s="4">
        <v>27.64948343</v>
      </c>
      <c r="J2246" s="4">
        <v>24.27863301</v>
      </c>
      <c r="K2246" s="4">
        <v>8.8494219649999994</v>
      </c>
      <c r="L2246" s="4">
        <v>23.239472039999999</v>
      </c>
      <c r="M2246" s="4" t="s">
        <v>30021</v>
      </c>
      <c r="R2246" t="s">
        <v>7604</v>
      </c>
      <c r="S2246">
        <v>61.415238234952255</v>
      </c>
      <c r="T2246">
        <v>22.923385244179808</v>
      </c>
      <c r="U2246">
        <v>36.927160214205458</v>
      </c>
      <c r="V2246">
        <v>38.95226339343057</v>
      </c>
      <c r="W2246">
        <v>22.922306184707558</v>
      </c>
      <c r="X2246">
        <v>38.477091619119413</v>
      </c>
      <c r="Y2246">
        <v>35.122869838683599</v>
      </c>
      <c r="AT2246" t="s">
        <v>7604</v>
      </c>
      <c r="AU2246">
        <f t="shared" si="247"/>
        <v>4.5528922399825828E-8</v>
      </c>
      <c r="AV2246">
        <f t="shared" si="248"/>
        <v>2.2658372914570987E-8</v>
      </c>
      <c r="AW2246">
        <f t="shared" si="249"/>
        <v>3.8087220784871065E-8</v>
      </c>
      <c r="AX2246">
        <f t="shared" si="250"/>
        <v>4.4002222455791993E-8</v>
      </c>
      <c r="AY2246">
        <f t="shared" si="251"/>
        <v>2.8619755364050561E-8</v>
      </c>
      <c r="AZ2246">
        <f t="shared" si="252"/>
        <v>3.8032266233255263E-8</v>
      </c>
      <c r="BA2246">
        <f t="shared" si="253"/>
        <v>3.328960245545231E-8</v>
      </c>
    </row>
    <row r="2247" spans="1:53" x14ac:dyDescent="0.3">
      <c r="A2247" s="3" t="s">
        <v>16157</v>
      </c>
      <c r="B2247" s="3" t="s">
        <v>30271</v>
      </c>
      <c r="C2247" s="6" t="s">
        <v>5459</v>
      </c>
      <c r="D2247" s="3">
        <v>1</v>
      </c>
      <c r="E2247" s="3">
        <v>43.83</v>
      </c>
      <c r="F2247" s="3">
        <v>48716.087720000003</v>
      </c>
      <c r="G2247" s="4">
        <v>2.5235359113748146</v>
      </c>
      <c r="H2247" s="4">
        <v>3.0891096648197078</v>
      </c>
      <c r="I2247" s="4">
        <v>1.742988182059461</v>
      </c>
      <c r="J2247" s="4">
        <v>2.8790287225030342</v>
      </c>
      <c r="K2247" s="4">
        <v>2.4630270520719004</v>
      </c>
      <c r="L2247" s="4">
        <v>2.703143951991811</v>
      </c>
      <c r="M2247" s="4">
        <v>2.1173709987166434</v>
      </c>
      <c r="R2247" t="s">
        <v>7605</v>
      </c>
      <c r="S2247">
        <v>24.185755563923362</v>
      </c>
      <c r="T2247">
        <v>96.677268644330255</v>
      </c>
      <c r="U2247">
        <v>34.977743874857907</v>
      </c>
      <c r="V2247">
        <v>108.1089594819617</v>
      </c>
      <c r="W2247">
        <v>36.932084780405113</v>
      </c>
      <c r="X2247">
        <v>43.570498596805571</v>
      </c>
      <c r="Y2247">
        <v>33.630258284448374</v>
      </c>
      <c r="AT2247" t="s">
        <v>7605</v>
      </c>
      <c r="AU2247">
        <f t="shared" si="247"/>
        <v>1.7929611931788325E-8</v>
      </c>
      <c r="AV2247">
        <f t="shared" si="248"/>
        <v>9.5559603521542292E-8</v>
      </c>
      <c r="AW2247">
        <f t="shared" si="249"/>
        <v>3.6076563856808583E-8</v>
      </c>
      <c r="AX2247">
        <f t="shared" si="250"/>
        <v>1.2212472575834378E-7</v>
      </c>
      <c r="AY2247">
        <f t="shared" si="251"/>
        <v>4.611173164612601E-8</v>
      </c>
      <c r="AZ2247">
        <f t="shared" si="252"/>
        <v>4.3066789427659663E-8</v>
      </c>
      <c r="BA2247">
        <f t="shared" si="253"/>
        <v>3.1874899001858678E-8</v>
      </c>
    </row>
    <row r="2248" spans="1:53" x14ac:dyDescent="0.3">
      <c r="A2248" s="3" t="s">
        <v>11750</v>
      </c>
      <c r="B2248" s="3" t="s">
        <v>30272</v>
      </c>
      <c r="C2248" s="6" t="s">
        <v>5228</v>
      </c>
      <c r="D2248" s="3">
        <v>1</v>
      </c>
      <c r="E2248" s="3">
        <v>71.739999999999995</v>
      </c>
      <c r="F2248" s="3">
        <v>29777.134870000002</v>
      </c>
      <c r="G2248" s="4">
        <v>10.633753670000001</v>
      </c>
      <c r="H2248" s="4">
        <v>2.5564496860000001</v>
      </c>
      <c r="I2248" s="4">
        <v>9.3216834399999993</v>
      </c>
      <c r="J2248" s="4">
        <v>1.4065485</v>
      </c>
      <c r="K2248" s="4">
        <v>0.89493724399999997</v>
      </c>
      <c r="L2248" s="4">
        <v>10.905436310000001</v>
      </c>
      <c r="M2248" s="4" t="s">
        <v>30021</v>
      </c>
      <c r="R2248" t="s">
        <v>7606</v>
      </c>
      <c r="S2248">
        <v>22.511573875827274</v>
      </c>
      <c r="T2248">
        <v>131.22281324534359</v>
      </c>
      <c r="U2248">
        <v>53.970299435504081</v>
      </c>
      <c r="V2248">
        <v>153.04007849274936</v>
      </c>
      <c r="W2248">
        <v>76.540769525949884</v>
      </c>
      <c r="X2248">
        <v>77.537719188377935</v>
      </c>
      <c r="Y2248">
        <v>93.098040439086532</v>
      </c>
      <c r="AT2248" t="s">
        <v>7606</v>
      </c>
      <c r="AU2248">
        <f t="shared" si="247"/>
        <v>1.6688491806699304E-8</v>
      </c>
      <c r="AV2248">
        <f t="shared" si="248"/>
        <v>1.2970577450671307E-7</v>
      </c>
      <c r="AW2248">
        <f t="shared" si="249"/>
        <v>5.5665767378312739E-8</v>
      </c>
      <c r="AX2248">
        <f t="shared" si="250"/>
        <v>1.7288093147433261E-7</v>
      </c>
      <c r="AY2248">
        <f t="shared" si="251"/>
        <v>9.5565345020576035E-8</v>
      </c>
      <c r="AZ2248">
        <f t="shared" si="252"/>
        <v>7.6641322282956486E-8</v>
      </c>
      <c r="BA2248">
        <f t="shared" si="253"/>
        <v>8.8238710840918329E-8</v>
      </c>
    </row>
    <row r="2249" spans="1:53" x14ac:dyDescent="0.3">
      <c r="A2249" s="3" t="s">
        <v>8992</v>
      </c>
      <c r="B2249" s="3" t="s">
        <v>30273</v>
      </c>
      <c r="C2249" s="6" t="s">
        <v>4521</v>
      </c>
      <c r="D2249" s="3">
        <v>1</v>
      </c>
      <c r="E2249" s="3">
        <v>59.89</v>
      </c>
      <c r="F2249" s="3">
        <v>36122.50419</v>
      </c>
      <c r="G2249" s="4">
        <v>18.479265471309692</v>
      </c>
      <c r="H2249" s="4">
        <v>19.041584009958019</v>
      </c>
      <c r="I2249" s="4">
        <v>27.093582299951024</v>
      </c>
      <c r="J2249" s="4">
        <v>32.76748091120804</v>
      </c>
      <c r="K2249" s="4">
        <v>11.614498739095186</v>
      </c>
      <c r="L2249" s="4">
        <v>27.112688446780229</v>
      </c>
      <c r="M2249" s="4">
        <v>22.531655204561435</v>
      </c>
      <c r="R2249" t="s">
        <v>7607</v>
      </c>
      <c r="S2249">
        <v>1921.0137570637655</v>
      </c>
      <c r="T2249">
        <v>1746.7423327815302</v>
      </c>
      <c r="U2249">
        <v>2058.8122576291994</v>
      </c>
      <c r="V2249">
        <v>1951.8444624631616</v>
      </c>
      <c r="W2249">
        <v>1254.8641086969947</v>
      </c>
      <c r="X2249">
        <v>2214.7149847738406</v>
      </c>
      <c r="Y2249">
        <v>2033.4553035063848</v>
      </c>
      <c r="AT2249" t="s">
        <v>7607</v>
      </c>
      <c r="AU2249">
        <f t="shared" si="247"/>
        <v>1.4241039974437223E-6</v>
      </c>
      <c r="AV2249">
        <f t="shared" si="248"/>
        <v>1.7265486201205998E-6</v>
      </c>
      <c r="AW2249">
        <f t="shared" si="249"/>
        <v>2.1234895008459662E-6</v>
      </c>
      <c r="AX2249">
        <f t="shared" si="250"/>
        <v>2.2048909807612016E-6</v>
      </c>
      <c r="AY2249">
        <f t="shared" si="251"/>
        <v>1.5667666035276601E-6</v>
      </c>
      <c r="AZ2249">
        <f t="shared" si="252"/>
        <v>2.1891111408702227E-6</v>
      </c>
      <c r="BA2249">
        <f t="shared" si="253"/>
        <v>1.9273174138550346E-6</v>
      </c>
    </row>
    <row r="2250" spans="1:53" x14ac:dyDescent="0.3">
      <c r="A2250" s="3" t="s">
        <v>11468</v>
      </c>
      <c r="B2250" s="3" t="s">
        <v>30274</v>
      </c>
      <c r="C2250" s="6" t="s">
        <v>6742</v>
      </c>
      <c r="D2250" s="3">
        <v>1</v>
      </c>
      <c r="E2250" s="3">
        <v>40.729999999999997</v>
      </c>
      <c r="F2250" s="3">
        <v>41010.856520000001</v>
      </c>
      <c r="G2250" s="4">
        <v>1.2783729324790103</v>
      </c>
      <c r="H2250" s="4">
        <v>1.4559121923186298</v>
      </c>
      <c r="I2250" s="4">
        <v>3.1413848856261612</v>
      </c>
      <c r="J2250" s="4">
        <v>1.2169927527901963</v>
      </c>
      <c r="K2250" s="4">
        <v>2.0964485966160971</v>
      </c>
      <c r="L2250" s="4">
        <v>0.12305250752912003</v>
      </c>
      <c r="M2250" s="4">
        <v>0.2952563420600019</v>
      </c>
      <c r="R2250" t="s">
        <v>3074</v>
      </c>
      <c r="S2250">
        <v>472.39873725252778</v>
      </c>
      <c r="T2250">
        <v>2176.0328102392091</v>
      </c>
      <c r="U2250">
        <v>1328.4842990024765</v>
      </c>
      <c r="V2250">
        <v>2458.7631269804951</v>
      </c>
      <c r="W2250">
        <v>3285.399100188899</v>
      </c>
      <c r="X2250">
        <v>2129.8063594548535</v>
      </c>
      <c r="Y2250">
        <v>636.33439259563022</v>
      </c>
      <c r="AT2250" t="s">
        <v>3074</v>
      </c>
      <c r="AU2250">
        <f t="shared" si="247"/>
        <v>3.5020307774212399E-7</v>
      </c>
      <c r="AV2250">
        <f t="shared" si="248"/>
        <v>2.1508761626409602E-6</v>
      </c>
      <c r="AW2250">
        <f t="shared" si="249"/>
        <v>1.370218411376172E-6</v>
      </c>
      <c r="AX2250">
        <f t="shared" si="250"/>
        <v>2.7775290228126067E-6</v>
      </c>
      <c r="AY2250">
        <f t="shared" si="251"/>
        <v>4.1020008092993606E-6</v>
      </c>
      <c r="AZ2250">
        <f t="shared" si="252"/>
        <v>2.1051841259181152E-6</v>
      </c>
      <c r="BA2250">
        <f t="shared" si="253"/>
        <v>6.031203900915118E-7</v>
      </c>
    </row>
    <row r="2251" spans="1:53" x14ac:dyDescent="0.3">
      <c r="A2251" s="3" t="s">
        <v>19914</v>
      </c>
      <c r="B2251" s="3" t="s">
        <v>30275</v>
      </c>
      <c r="C2251" s="6" t="s">
        <v>5763</v>
      </c>
      <c r="D2251" s="3">
        <v>1</v>
      </c>
      <c r="E2251" s="3">
        <v>34.9</v>
      </c>
      <c r="F2251" s="3">
        <v>19513.005720000001</v>
      </c>
      <c r="G2251" s="4">
        <v>15.901405642297814</v>
      </c>
      <c r="H2251" s="4">
        <v>3.6082704061880997</v>
      </c>
      <c r="I2251" s="4">
        <v>12.654890641878321</v>
      </c>
      <c r="J2251" s="4">
        <v>5.0708831538396613</v>
      </c>
      <c r="K2251" s="4">
        <v>47.62048566505193</v>
      </c>
      <c r="L2251" s="4">
        <v>46.522398794347033</v>
      </c>
      <c r="M2251" s="4">
        <v>54.151387602701682</v>
      </c>
      <c r="R2251" t="s">
        <v>7608</v>
      </c>
      <c r="AT2251" t="s">
        <v>7608</v>
      </c>
      <c r="AU2251">
        <f t="shared" si="247"/>
        <v>0</v>
      </c>
      <c r="AV2251">
        <f t="shared" si="248"/>
        <v>0</v>
      </c>
      <c r="AW2251">
        <f t="shared" si="249"/>
        <v>0</v>
      </c>
      <c r="AX2251">
        <f t="shared" si="250"/>
        <v>0</v>
      </c>
      <c r="AY2251">
        <f t="shared" si="251"/>
        <v>0</v>
      </c>
      <c r="AZ2251">
        <f t="shared" si="252"/>
        <v>0</v>
      </c>
      <c r="BA2251">
        <f t="shared" si="253"/>
        <v>0</v>
      </c>
    </row>
    <row r="2252" spans="1:53" x14ac:dyDescent="0.3">
      <c r="A2252" s="3" t="s">
        <v>10062</v>
      </c>
      <c r="B2252" s="3" t="s">
        <v>30276</v>
      </c>
      <c r="C2252" s="6" t="s">
        <v>3393</v>
      </c>
      <c r="D2252" s="3">
        <v>1</v>
      </c>
      <c r="E2252" s="3">
        <v>29.98</v>
      </c>
      <c r="F2252" s="3">
        <v>69110.271890000004</v>
      </c>
      <c r="G2252" s="4">
        <v>0.9087727626087857</v>
      </c>
      <c r="H2252" s="4">
        <v>0.39736780681938394</v>
      </c>
      <c r="I2252" s="4">
        <v>0.57808185256134703</v>
      </c>
      <c r="J2252" s="4">
        <v>0.92581942134049855</v>
      </c>
      <c r="K2252" s="4">
        <v>0.30279603244339659</v>
      </c>
      <c r="L2252" s="4">
        <v>0.23759466523015382</v>
      </c>
      <c r="M2252" s="4">
        <v>0.16843627830626878</v>
      </c>
      <c r="R2252" t="s">
        <v>7818</v>
      </c>
      <c r="S2252">
        <v>343.60715490718906</v>
      </c>
      <c r="T2252">
        <v>157.33575529133083</v>
      </c>
      <c r="U2252">
        <v>245.68123399623633</v>
      </c>
      <c r="V2252">
        <v>205.53882102685998</v>
      </c>
      <c r="W2252">
        <v>173.66162537699009</v>
      </c>
      <c r="X2252">
        <v>216.18939034951816</v>
      </c>
      <c r="Y2252">
        <v>235.25340838242784</v>
      </c>
      <c r="AT2252" t="s">
        <v>7818</v>
      </c>
      <c r="AU2252">
        <f t="shared" si="247"/>
        <v>2.547260898336969E-7</v>
      </c>
      <c r="AV2252">
        <f t="shared" si="248"/>
        <v>1.5551683044247563E-7</v>
      </c>
      <c r="AW2252">
        <f t="shared" si="249"/>
        <v>2.5339926892928448E-7</v>
      </c>
      <c r="AX2252">
        <f t="shared" si="250"/>
        <v>2.3218586388103033E-7</v>
      </c>
      <c r="AY2252">
        <f t="shared" si="251"/>
        <v>2.1682605556192473E-7</v>
      </c>
      <c r="AZ2252">
        <f t="shared" si="252"/>
        <v>2.136900712758755E-7</v>
      </c>
      <c r="BA2252">
        <f t="shared" si="253"/>
        <v>2.2297416120352875E-7</v>
      </c>
    </row>
    <row r="2253" spans="1:53" x14ac:dyDescent="0.3">
      <c r="A2253" s="3" t="s">
        <v>20690</v>
      </c>
      <c r="B2253" s="3" t="s">
        <v>30277</v>
      </c>
      <c r="C2253" s="6" t="s">
        <v>3929</v>
      </c>
      <c r="D2253" s="3">
        <v>1</v>
      </c>
      <c r="E2253" s="3">
        <v>124.11</v>
      </c>
      <c r="F2253" s="3">
        <v>50555.451000000001</v>
      </c>
      <c r="G2253" s="4">
        <v>0.78105045082309787</v>
      </c>
      <c r="H2253" s="4">
        <v>0.36904202244898193</v>
      </c>
      <c r="I2253" s="4">
        <v>9.3787623446151495E-3</v>
      </c>
      <c r="J2253" s="4">
        <v>8.7494590707963837E-3</v>
      </c>
      <c r="K2253" s="4">
        <v>7.9828912790726233E-3</v>
      </c>
      <c r="L2253" s="4">
        <v>8.6139557527734972E-2</v>
      </c>
      <c r="M2253" s="4">
        <v>1.0442381221047252E-2</v>
      </c>
      <c r="R2253" t="s">
        <v>5523</v>
      </c>
      <c r="S2253">
        <v>11.739918659550778</v>
      </c>
      <c r="T2253">
        <v>15.822577940199986</v>
      </c>
      <c r="U2253">
        <v>24.039715962387909</v>
      </c>
      <c r="V2253">
        <v>7.4645124437374637</v>
      </c>
      <c r="W2253">
        <v>15.44849743364675</v>
      </c>
      <c r="X2253">
        <v>8.4255435479263454</v>
      </c>
      <c r="Y2253">
        <v>14.647419174514729</v>
      </c>
      <c r="AT2253" t="s">
        <v>5523</v>
      </c>
      <c r="AU2253">
        <f t="shared" si="247"/>
        <v>8.7031469874973147E-9</v>
      </c>
      <c r="AV2253">
        <f t="shared" si="248"/>
        <v>1.5639656517570482E-8</v>
      </c>
      <c r="AW2253">
        <f t="shared" si="249"/>
        <v>2.4794919624304994E-8</v>
      </c>
      <c r="AX2253">
        <f t="shared" si="250"/>
        <v>8.432247794071921E-9</v>
      </c>
      <c r="AY2253">
        <f t="shared" si="251"/>
        <v>1.9288295589913113E-8</v>
      </c>
      <c r="AZ2253">
        <f t="shared" si="252"/>
        <v>8.3281376499722698E-9</v>
      </c>
      <c r="BA2253">
        <f t="shared" si="253"/>
        <v>1.388288495665365E-8</v>
      </c>
    </row>
    <row r="2254" spans="1:53" x14ac:dyDescent="0.3">
      <c r="A2254" s="3" t="s">
        <v>13732</v>
      </c>
      <c r="B2254" s="3" t="s">
        <v>30278</v>
      </c>
      <c r="C2254" s="6" t="s">
        <v>3942</v>
      </c>
      <c r="D2254" s="3">
        <v>1</v>
      </c>
      <c r="E2254" s="3">
        <v>78.489999999999995</v>
      </c>
      <c r="F2254" s="3">
        <v>54756.148910000004</v>
      </c>
      <c r="G2254" s="4">
        <v>2.3323963947258162</v>
      </c>
      <c r="H2254" s="4">
        <v>2.4603599992026117</v>
      </c>
      <c r="I2254" s="4">
        <v>4.2977453090143962</v>
      </c>
      <c r="J2254" s="4">
        <v>10.996636488610914</v>
      </c>
      <c r="K2254" s="4">
        <v>1.5846316611156526</v>
      </c>
      <c r="L2254" s="4">
        <v>1.6068621850666653</v>
      </c>
      <c r="M2254" s="4">
        <v>0.70063925041084485</v>
      </c>
      <c r="R2254" t="s">
        <v>8138</v>
      </c>
      <c r="AT2254" t="s">
        <v>8138</v>
      </c>
      <c r="AU2254">
        <f t="shared" si="247"/>
        <v>0</v>
      </c>
      <c r="AV2254">
        <f t="shared" si="248"/>
        <v>0</v>
      </c>
      <c r="AW2254">
        <f t="shared" si="249"/>
        <v>0</v>
      </c>
      <c r="AX2254">
        <f t="shared" si="250"/>
        <v>0</v>
      </c>
      <c r="AY2254">
        <f t="shared" si="251"/>
        <v>0</v>
      </c>
      <c r="AZ2254">
        <f t="shared" si="252"/>
        <v>0</v>
      </c>
      <c r="BA2254">
        <f t="shared" si="253"/>
        <v>0</v>
      </c>
    </row>
    <row r="2255" spans="1:53" x14ac:dyDescent="0.3">
      <c r="A2255" s="3" t="s">
        <v>18913</v>
      </c>
      <c r="B2255" s="3" t="s">
        <v>30279</v>
      </c>
      <c r="C2255" s="6" t="s">
        <v>5896</v>
      </c>
      <c r="D2255" s="3">
        <v>1</v>
      </c>
      <c r="E2255" s="3">
        <v>41.86</v>
      </c>
      <c r="F2255" s="3">
        <v>17057.004369999999</v>
      </c>
      <c r="G2255" s="4">
        <v>17.951513385129104</v>
      </c>
      <c r="H2255" s="4">
        <v>20.167477492273946</v>
      </c>
      <c r="I2255" s="4">
        <v>46.876620567866034</v>
      </c>
      <c r="J2255" s="4">
        <v>37.519942428698222</v>
      </c>
      <c r="K2255" s="4">
        <v>62.92192316506717</v>
      </c>
      <c r="L2255" s="4">
        <v>47.593564509266713</v>
      </c>
      <c r="M2255" s="4">
        <v>25.864666672034588</v>
      </c>
      <c r="R2255" t="s">
        <v>5515</v>
      </c>
      <c r="AT2255" t="s">
        <v>5515</v>
      </c>
      <c r="AU2255">
        <f t="shared" si="247"/>
        <v>0</v>
      </c>
      <c r="AV2255">
        <f t="shared" si="248"/>
        <v>0</v>
      </c>
      <c r="AW2255">
        <f t="shared" si="249"/>
        <v>0</v>
      </c>
      <c r="AX2255">
        <f t="shared" si="250"/>
        <v>0</v>
      </c>
      <c r="AY2255">
        <f t="shared" si="251"/>
        <v>0</v>
      </c>
      <c r="AZ2255">
        <f t="shared" si="252"/>
        <v>0</v>
      </c>
      <c r="BA2255">
        <f t="shared" si="253"/>
        <v>0</v>
      </c>
    </row>
    <row r="2256" spans="1:53" x14ac:dyDescent="0.3">
      <c r="A2256" s="3" t="s">
        <v>14443</v>
      </c>
      <c r="B2256" s="3" t="s">
        <v>30280</v>
      </c>
      <c r="C2256" s="6" t="s">
        <v>2923</v>
      </c>
      <c r="D2256" s="3">
        <v>1</v>
      </c>
      <c r="E2256" s="3">
        <v>53.12</v>
      </c>
      <c r="F2256" s="3">
        <v>12721.466920000001</v>
      </c>
      <c r="G2256" s="4">
        <v>0.62509705500000001</v>
      </c>
      <c r="H2256" s="4">
        <v>0.17540197699999999</v>
      </c>
      <c r="I2256" s="4">
        <v>11.942138119999999</v>
      </c>
      <c r="J2256" s="4">
        <v>0.51135253400000003</v>
      </c>
      <c r="K2256" s="4">
        <v>0.72170225200000004</v>
      </c>
      <c r="L2256" s="4">
        <v>8.1079050779999999</v>
      </c>
      <c r="M2256" s="4" t="s">
        <v>30021</v>
      </c>
      <c r="R2256" t="s">
        <v>7610</v>
      </c>
      <c r="AT2256" t="s">
        <v>7610</v>
      </c>
      <c r="AU2256">
        <f t="shared" si="247"/>
        <v>0</v>
      </c>
      <c r="AV2256">
        <f t="shared" si="248"/>
        <v>0</v>
      </c>
      <c r="AW2256">
        <f t="shared" si="249"/>
        <v>0</v>
      </c>
      <c r="AX2256">
        <f t="shared" si="250"/>
        <v>0</v>
      </c>
      <c r="AY2256">
        <f t="shared" si="251"/>
        <v>0</v>
      </c>
      <c r="AZ2256">
        <f t="shared" si="252"/>
        <v>0</v>
      </c>
      <c r="BA2256">
        <f t="shared" si="253"/>
        <v>0</v>
      </c>
    </row>
    <row r="2257" spans="1:53" x14ac:dyDescent="0.3">
      <c r="A2257" s="3" t="s">
        <v>18886</v>
      </c>
      <c r="B2257" s="3" t="s">
        <v>30281</v>
      </c>
      <c r="C2257" s="6" t="s">
        <v>2786</v>
      </c>
      <c r="D2257" s="3">
        <v>1</v>
      </c>
      <c r="E2257" s="3">
        <v>94.02</v>
      </c>
      <c r="F2257" s="3">
        <v>27349.15986</v>
      </c>
      <c r="G2257" s="4">
        <v>3.2964478730524438</v>
      </c>
      <c r="H2257" s="4">
        <v>7.8589901673602114</v>
      </c>
      <c r="I2257" s="4">
        <v>10.950535752566783</v>
      </c>
      <c r="J2257" s="4">
        <v>3.9920567374905378</v>
      </c>
      <c r="K2257" s="4">
        <v>4.0898798827379235</v>
      </c>
      <c r="L2257" s="4">
        <v>7.7652878021259983</v>
      </c>
      <c r="M2257" s="4">
        <v>8.1507078811135756</v>
      </c>
      <c r="R2257" t="s">
        <v>7612</v>
      </c>
      <c r="AT2257" t="s">
        <v>7612</v>
      </c>
      <c r="AU2257">
        <f t="shared" si="247"/>
        <v>0</v>
      </c>
      <c r="AV2257">
        <f t="shared" si="248"/>
        <v>0</v>
      </c>
      <c r="AW2257">
        <f t="shared" si="249"/>
        <v>0</v>
      </c>
      <c r="AX2257">
        <f t="shared" si="250"/>
        <v>0</v>
      </c>
      <c r="AY2257">
        <f t="shared" si="251"/>
        <v>0</v>
      </c>
      <c r="AZ2257">
        <f t="shared" si="252"/>
        <v>0</v>
      </c>
      <c r="BA2257">
        <f t="shared" si="253"/>
        <v>0</v>
      </c>
    </row>
    <row r="2258" spans="1:53" x14ac:dyDescent="0.3">
      <c r="A2258" s="3" t="s">
        <v>17286</v>
      </c>
      <c r="B2258" s="3" t="s">
        <v>30282</v>
      </c>
      <c r="C2258" s="6" t="s">
        <v>5255</v>
      </c>
      <c r="D2258" s="3">
        <v>1</v>
      </c>
      <c r="E2258" s="3">
        <v>39.28</v>
      </c>
      <c r="F2258" s="3">
        <v>32527.795269999999</v>
      </c>
      <c r="G2258" s="4">
        <v>19.357318230327024</v>
      </c>
      <c r="H2258" s="4">
        <v>8.8093447361449577</v>
      </c>
      <c r="I2258" s="4">
        <v>10.578095744958759</v>
      </c>
      <c r="J2258" s="4">
        <v>7.31196743098468</v>
      </c>
      <c r="K2258" s="4">
        <v>6.7724431326925565</v>
      </c>
      <c r="L2258" s="4">
        <v>5.8367740031961324</v>
      </c>
      <c r="M2258" s="4">
        <v>6.5574060287160698</v>
      </c>
      <c r="R2258" t="s">
        <v>7614</v>
      </c>
      <c r="AT2258" t="s">
        <v>7614</v>
      </c>
      <c r="AU2258">
        <f t="shared" si="247"/>
        <v>0</v>
      </c>
      <c r="AV2258">
        <f t="shared" si="248"/>
        <v>0</v>
      </c>
      <c r="AW2258">
        <f t="shared" si="249"/>
        <v>0</v>
      </c>
      <c r="AX2258">
        <f t="shared" si="250"/>
        <v>0</v>
      </c>
      <c r="AY2258">
        <f t="shared" si="251"/>
        <v>0</v>
      </c>
      <c r="AZ2258">
        <f t="shared" si="252"/>
        <v>0</v>
      </c>
      <c r="BA2258">
        <f t="shared" si="253"/>
        <v>0</v>
      </c>
    </row>
    <row r="2259" spans="1:53" x14ac:dyDescent="0.3">
      <c r="A2259" s="3" t="s">
        <v>20393</v>
      </c>
      <c r="B2259" s="3" t="s">
        <v>30283</v>
      </c>
      <c r="C2259" s="6" t="s">
        <v>23697</v>
      </c>
      <c r="D2259" s="3">
        <v>1</v>
      </c>
      <c r="E2259" s="3">
        <v>109.1</v>
      </c>
      <c r="F2259" s="3">
        <v>23412.032709999999</v>
      </c>
      <c r="G2259" s="4">
        <v>45.827191939999999</v>
      </c>
      <c r="H2259" s="4">
        <v>51.53010063</v>
      </c>
      <c r="I2259" s="4">
        <v>22.415667500000001</v>
      </c>
      <c r="J2259" s="4">
        <v>43.80179819</v>
      </c>
      <c r="K2259" s="4">
        <v>26.447125799999998</v>
      </c>
      <c r="L2259" s="4">
        <v>31.233548150000001</v>
      </c>
      <c r="M2259" s="4" t="s">
        <v>30021</v>
      </c>
      <c r="R2259" t="s">
        <v>16441</v>
      </c>
      <c r="AT2259" t="s">
        <v>16441</v>
      </c>
      <c r="AU2259">
        <f t="shared" si="247"/>
        <v>0</v>
      </c>
      <c r="AV2259">
        <f t="shared" si="248"/>
        <v>0</v>
      </c>
      <c r="AW2259">
        <f t="shared" si="249"/>
        <v>0</v>
      </c>
      <c r="AX2259">
        <f t="shared" si="250"/>
        <v>0</v>
      </c>
      <c r="AY2259">
        <f t="shared" si="251"/>
        <v>0</v>
      </c>
      <c r="AZ2259">
        <f t="shared" si="252"/>
        <v>0</v>
      </c>
      <c r="BA2259">
        <f t="shared" si="253"/>
        <v>0</v>
      </c>
    </row>
    <row r="2260" spans="1:53" x14ac:dyDescent="0.3">
      <c r="A2260" s="3" t="s">
        <v>23355</v>
      </c>
      <c r="B2260" s="3" t="s">
        <v>30284</v>
      </c>
      <c r="C2260" s="6" t="s">
        <v>7903</v>
      </c>
      <c r="D2260" s="3">
        <v>1</v>
      </c>
      <c r="E2260" s="3">
        <v>48.19</v>
      </c>
      <c r="F2260" s="3">
        <v>9778.9056299999993</v>
      </c>
      <c r="G2260" s="4">
        <v>146.5789455</v>
      </c>
      <c r="H2260" s="4">
        <v>152.5149394</v>
      </c>
      <c r="I2260" s="4">
        <v>137.15060149999999</v>
      </c>
      <c r="J2260" s="4">
        <v>4.1466972389999999</v>
      </c>
      <c r="K2260" s="4">
        <v>63.036461379999999</v>
      </c>
      <c r="L2260" s="4">
        <v>4.9772117490000003</v>
      </c>
      <c r="M2260" s="4" t="s">
        <v>30021</v>
      </c>
      <c r="R2260" t="s">
        <v>7616</v>
      </c>
      <c r="AT2260" t="s">
        <v>7616</v>
      </c>
      <c r="AU2260">
        <f t="shared" si="247"/>
        <v>0</v>
      </c>
      <c r="AV2260">
        <f t="shared" si="248"/>
        <v>0</v>
      </c>
      <c r="AW2260">
        <f t="shared" si="249"/>
        <v>0</v>
      </c>
      <c r="AX2260">
        <f t="shared" si="250"/>
        <v>0</v>
      </c>
      <c r="AY2260">
        <f t="shared" si="251"/>
        <v>0</v>
      </c>
      <c r="AZ2260">
        <f t="shared" si="252"/>
        <v>0</v>
      </c>
      <c r="BA2260">
        <f t="shared" si="253"/>
        <v>0</v>
      </c>
    </row>
    <row r="2261" spans="1:53" x14ac:dyDescent="0.3">
      <c r="A2261" s="3" t="s">
        <v>12947</v>
      </c>
      <c r="B2261" s="3" t="s">
        <v>30285</v>
      </c>
      <c r="C2261" s="6" t="s">
        <v>5814</v>
      </c>
      <c r="D2261" s="3">
        <v>1</v>
      </c>
      <c r="E2261" s="3">
        <v>134.41</v>
      </c>
      <c r="F2261" s="3">
        <v>44484.459419999999</v>
      </c>
      <c r="G2261" s="4">
        <v>13.579766040000001</v>
      </c>
      <c r="H2261" s="4">
        <v>7.8265393699999999</v>
      </c>
      <c r="I2261" s="4">
        <v>14.61431982</v>
      </c>
      <c r="J2261" s="4">
        <v>13.873976949999999</v>
      </c>
      <c r="K2261" s="4">
        <v>3.503391315</v>
      </c>
      <c r="L2261" s="4">
        <v>11.35645684</v>
      </c>
      <c r="M2261" s="4" t="s">
        <v>30021</v>
      </c>
      <c r="R2261" t="s">
        <v>16448</v>
      </c>
      <c r="AT2261" t="s">
        <v>16448</v>
      </c>
      <c r="AU2261">
        <f t="shared" si="247"/>
        <v>0</v>
      </c>
      <c r="AV2261">
        <f t="shared" si="248"/>
        <v>0</v>
      </c>
      <c r="AW2261">
        <f t="shared" si="249"/>
        <v>0</v>
      </c>
      <c r="AX2261">
        <f t="shared" si="250"/>
        <v>0</v>
      </c>
      <c r="AY2261">
        <f t="shared" si="251"/>
        <v>0</v>
      </c>
      <c r="AZ2261">
        <f t="shared" si="252"/>
        <v>0</v>
      </c>
      <c r="BA2261">
        <f t="shared" si="253"/>
        <v>0</v>
      </c>
    </row>
    <row r="2262" spans="1:53" x14ac:dyDescent="0.3">
      <c r="A2262" s="3" t="s">
        <v>15837</v>
      </c>
      <c r="B2262" s="3" t="s">
        <v>30286</v>
      </c>
      <c r="C2262" s="6" t="s">
        <v>5090</v>
      </c>
      <c r="D2262" s="3">
        <v>1</v>
      </c>
      <c r="E2262" s="3">
        <v>74.989999999999995</v>
      </c>
      <c r="F2262" s="3">
        <v>53979.498019999999</v>
      </c>
      <c r="G2262" s="4">
        <v>0.48921698899999999</v>
      </c>
      <c r="H2262" s="4">
        <v>3.6188627000000001E-2</v>
      </c>
      <c r="I2262" s="4">
        <v>0.935358472</v>
      </c>
      <c r="J2262" s="4">
        <v>0.117157913</v>
      </c>
      <c r="K2262" s="4">
        <v>2.2035216E-2</v>
      </c>
      <c r="L2262" s="4">
        <v>0.30911880400000002</v>
      </c>
      <c r="M2262" s="4" t="s">
        <v>30021</v>
      </c>
      <c r="R2262" t="s">
        <v>16452</v>
      </c>
      <c r="AT2262" t="s">
        <v>16452</v>
      </c>
      <c r="AU2262">
        <f t="shared" si="247"/>
        <v>0</v>
      </c>
      <c r="AV2262">
        <f t="shared" si="248"/>
        <v>0</v>
      </c>
      <c r="AW2262">
        <f t="shared" si="249"/>
        <v>0</v>
      </c>
      <c r="AX2262">
        <f t="shared" si="250"/>
        <v>0</v>
      </c>
      <c r="AY2262">
        <f t="shared" si="251"/>
        <v>0</v>
      </c>
      <c r="AZ2262">
        <f t="shared" si="252"/>
        <v>0</v>
      </c>
      <c r="BA2262">
        <f t="shared" si="253"/>
        <v>0</v>
      </c>
    </row>
    <row r="2263" spans="1:53" x14ac:dyDescent="0.3">
      <c r="A2263" s="3" t="s">
        <v>17656</v>
      </c>
      <c r="B2263" s="3" t="s">
        <v>30287</v>
      </c>
      <c r="C2263" s="6" t="s">
        <v>6289</v>
      </c>
      <c r="D2263" s="3">
        <v>1</v>
      </c>
      <c r="E2263" s="3">
        <v>102.87</v>
      </c>
      <c r="F2263" s="3">
        <v>29180.585910000002</v>
      </c>
      <c r="G2263" s="4">
        <v>7.2973923730000001</v>
      </c>
      <c r="H2263" s="4">
        <v>0.89677065099999997</v>
      </c>
      <c r="I2263" s="4">
        <v>1.7897582569999999</v>
      </c>
      <c r="J2263" s="4">
        <v>0.83694012799999995</v>
      </c>
      <c r="K2263" s="4">
        <v>5.9403500039999999</v>
      </c>
      <c r="L2263" s="4">
        <v>0.45137471099999998</v>
      </c>
      <c r="M2263" s="4" t="s">
        <v>30021</v>
      </c>
      <c r="R2263" t="s">
        <v>6127</v>
      </c>
      <c r="AT2263" t="s">
        <v>6127</v>
      </c>
      <c r="AU2263">
        <f t="shared" si="247"/>
        <v>0</v>
      </c>
      <c r="AV2263">
        <f t="shared" si="248"/>
        <v>0</v>
      </c>
      <c r="AW2263">
        <f t="shared" si="249"/>
        <v>0</v>
      </c>
      <c r="AX2263">
        <f t="shared" si="250"/>
        <v>0</v>
      </c>
      <c r="AY2263">
        <f t="shared" si="251"/>
        <v>0</v>
      </c>
      <c r="AZ2263">
        <f t="shared" si="252"/>
        <v>0</v>
      </c>
      <c r="BA2263">
        <f t="shared" si="253"/>
        <v>0</v>
      </c>
    </row>
    <row r="2264" spans="1:53" x14ac:dyDescent="0.3">
      <c r="A2264" s="3" t="s">
        <v>23150</v>
      </c>
      <c r="B2264" s="3" t="s">
        <v>30288</v>
      </c>
      <c r="C2264" s="6" t="s">
        <v>5637</v>
      </c>
      <c r="D2264" s="3">
        <v>1</v>
      </c>
      <c r="E2264" s="3">
        <v>35.85</v>
      </c>
      <c r="F2264" s="3">
        <v>55207.407449999999</v>
      </c>
      <c r="G2264" s="4">
        <v>0.33673192215698322</v>
      </c>
      <c r="H2264" s="4">
        <v>1.3032023117372671</v>
      </c>
      <c r="I2264" s="4">
        <v>1.8454536856580859</v>
      </c>
      <c r="J2264" s="4">
        <v>0.6662622891312695</v>
      </c>
      <c r="K2264" s="4">
        <v>0.4058355540365774</v>
      </c>
      <c r="L2264" s="4">
        <v>0.57248921356428817</v>
      </c>
      <c r="M2264" s="4">
        <v>4.6159741937240983E-2</v>
      </c>
      <c r="R2264" t="s">
        <v>23671</v>
      </c>
      <c r="AT2264" t="s">
        <v>23671</v>
      </c>
      <c r="AU2264">
        <f t="shared" si="247"/>
        <v>0</v>
      </c>
      <c r="AV2264">
        <f t="shared" si="248"/>
        <v>0</v>
      </c>
      <c r="AW2264">
        <f t="shared" si="249"/>
        <v>0</v>
      </c>
      <c r="AX2264">
        <f t="shared" si="250"/>
        <v>0</v>
      </c>
      <c r="AY2264">
        <f t="shared" si="251"/>
        <v>0</v>
      </c>
      <c r="AZ2264">
        <f t="shared" si="252"/>
        <v>0</v>
      </c>
      <c r="BA2264">
        <f t="shared" si="253"/>
        <v>0</v>
      </c>
    </row>
    <row r="2265" spans="1:53" x14ac:dyDescent="0.3">
      <c r="A2265" s="3" t="s">
        <v>21112</v>
      </c>
      <c r="B2265" s="3" t="s">
        <v>30289</v>
      </c>
      <c r="C2265" s="6" t="s">
        <v>2955</v>
      </c>
      <c r="D2265" s="3">
        <v>1</v>
      </c>
      <c r="E2265" s="3">
        <v>78.88</v>
      </c>
      <c r="F2265" s="3">
        <v>97506.189559999999</v>
      </c>
      <c r="G2265" s="4">
        <v>3.1898037564562056</v>
      </c>
      <c r="H2265" s="4">
        <v>2.6929251319026766</v>
      </c>
      <c r="I2265" s="4">
        <v>1.9858570659409034</v>
      </c>
      <c r="J2265" s="4">
        <v>0.75317437848789237</v>
      </c>
      <c r="K2265" s="4">
        <v>1.9931049550406796</v>
      </c>
      <c r="L2265" s="4">
        <v>0.56362995094000845</v>
      </c>
      <c r="M2265" s="4">
        <v>1.4808769160930675</v>
      </c>
      <c r="R2265" t="s">
        <v>7618</v>
      </c>
      <c r="AT2265" t="s">
        <v>7618</v>
      </c>
      <c r="AU2265">
        <f t="shared" si="247"/>
        <v>0</v>
      </c>
      <c r="AV2265">
        <f t="shared" si="248"/>
        <v>0</v>
      </c>
      <c r="AW2265">
        <f t="shared" si="249"/>
        <v>0</v>
      </c>
      <c r="AX2265">
        <f t="shared" si="250"/>
        <v>0</v>
      </c>
      <c r="AY2265">
        <f t="shared" si="251"/>
        <v>0</v>
      </c>
      <c r="AZ2265">
        <f t="shared" si="252"/>
        <v>0</v>
      </c>
      <c r="BA2265">
        <f t="shared" si="253"/>
        <v>0</v>
      </c>
    </row>
    <row r="2266" spans="1:53" x14ac:dyDescent="0.3">
      <c r="A2266" s="3" t="s">
        <v>13641</v>
      </c>
      <c r="B2266" s="3" t="s">
        <v>30290</v>
      </c>
      <c r="C2266" s="6" t="s">
        <v>4416</v>
      </c>
      <c r="D2266" s="3">
        <v>1</v>
      </c>
      <c r="E2266" s="3">
        <v>1202.76</v>
      </c>
      <c r="F2266" s="3">
        <v>52616.144979999997</v>
      </c>
      <c r="G2266" s="4">
        <v>6.5475677851239169</v>
      </c>
      <c r="H2266" s="4">
        <v>23.895333387170265</v>
      </c>
      <c r="I2266" s="4">
        <v>3.4177523043694618</v>
      </c>
      <c r="J2266" s="4">
        <v>2.1173703015075245</v>
      </c>
      <c r="K2266" s="4">
        <v>6.3581513290705569</v>
      </c>
      <c r="L2266" s="4">
        <v>4.0091712077657755</v>
      </c>
      <c r="M2266" s="4">
        <v>2.2716540643291885</v>
      </c>
      <c r="R2266" t="s">
        <v>7620</v>
      </c>
      <c r="AT2266" t="s">
        <v>7620</v>
      </c>
      <c r="AU2266">
        <f t="shared" si="247"/>
        <v>0</v>
      </c>
      <c r="AV2266">
        <f t="shared" si="248"/>
        <v>0</v>
      </c>
      <c r="AW2266">
        <f t="shared" si="249"/>
        <v>0</v>
      </c>
      <c r="AX2266">
        <f t="shared" si="250"/>
        <v>0</v>
      </c>
      <c r="AY2266">
        <f t="shared" si="251"/>
        <v>0</v>
      </c>
      <c r="AZ2266">
        <f t="shared" si="252"/>
        <v>0</v>
      </c>
      <c r="BA2266">
        <f t="shared" si="253"/>
        <v>0</v>
      </c>
    </row>
    <row r="2267" spans="1:53" x14ac:dyDescent="0.3">
      <c r="A2267" s="3" t="s">
        <v>9906</v>
      </c>
      <c r="B2267" s="3" t="s">
        <v>30291</v>
      </c>
      <c r="C2267" s="6" t="s">
        <v>6510</v>
      </c>
      <c r="D2267" s="3">
        <v>1</v>
      </c>
      <c r="E2267" s="3">
        <v>31.76</v>
      </c>
      <c r="F2267" s="3">
        <v>36429.232819999997</v>
      </c>
      <c r="G2267" s="4">
        <v>12.918885276102001</v>
      </c>
      <c r="H2267" s="4">
        <v>10.072887970932552</v>
      </c>
      <c r="I2267" s="4">
        <v>9.1060592527122957</v>
      </c>
      <c r="J2267" s="4">
        <v>5.4267172548724822</v>
      </c>
      <c r="K2267" s="4">
        <v>7.9311755911353785</v>
      </c>
      <c r="L2267" s="4">
        <v>10.865908794891178</v>
      </c>
      <c r="M2267" s="4">
        <v>14.814249389694449</v>
      </c>
      <c r="R2267" t="s">
        <v>7622</v>
      </c>
      <c r="AT2267" t="s">
        <v>7622</v>
      </c>
      <c r="AU2267">
        <f t="shared" si="247"/>
        <v>0</v>
      </c>
      <c r="AV2267">
        <f t="shared" si="248"/>
        <v>0</v>
      </c>
      <c r="AW2267">
        <f t="shared" si="249"/>
        <v>0</v>
      </c>
      <c r="AX2267">
        <f t="shared" si="250"/>
        <v>0</v>
      </c>
      <c r="AY2267">
        <f t="shared" si="251"/>
        <v>0</v>
      </c>
      <c r="AZ2267">
        <f t="shared" si="252"/>
        <v>0</v>
      </c>
      <c r="BA2267">
        <f t="shared" si="253"/>
        <v>0</v>
      </c>
    </row>
    <row r="2268" spans="1:53" x14ac:dyDescent="0.3">
      <c r="A2268" s="3" t="s">
        <v>10649</v>
      </c>
      <c r="B2268" s="3" t="s">
        <v>30292</v>
      </c>
      <c r="C2268" s="6" t="s">
        <v>3545</v>
      </c>
      <c r="D2268" s="3">
        <v>1</v>
      </c>
      <c r="E2268" s="3">
        <v>54.84</v>
      </c>
      <c r="F2268" s="3">
        <v>50625.895949999998</v>
      </c>
      <c r="G2268" s="4">
        <v>90.529650155801619</v>
      </c>
      <c r="H2268" s="4">
        <v>39.546808777398347</v>
      </c>
      <c r="I2268" s="4">
        <v>7.383610722700122</v>
      </c>
      <c r="J2268" s="4">
        <v>7.2307204764757094</v>
      </c>
      <c r="K2268" s="4">
        <v>3.6765179747660488</v>
      </c>
      <c r="L2268" s="4">
        <v>9.1916605825069055</v>
      </c>
      <c r="M2268" s="4">
        <v>18.487037085809103</v>
      </c>
      <c r="R2268" t="s">
        <v>7624</v>
      </c>
      <c r="AT2268" t="s">
        <v>7624</v>
      </c>
      <c r="AU2268">
        <f t="shared" si="247"/>
        <v>0</v>
      </c>
      <c r="AV2268">
        <f t="shared" si="248"/>
        <v>0</v>
      </c>
      <c r="AW2268">
        <f t="shared" si="249"/>
        <v>0</v>
      </c>
      <c r="AX2268">
        <f t="shared" si="250"/>
        <v>0</v>
      </c>
      <c r="AY2268">
        <f t="shared" si="251"/>
        <v>0</v>
      </c>
      <c r="AZ2268">
        <f t="shared" si="252"/>
        <v>0</v>
      </c>
      <c r="BA2268">
        <f t="shared" si="253"/>
        <v>0</v>
      </c>
    </row>
    <row r="2269" spans="1:53" x14ac:dyDescent="0.3">
      <c r="A2269" s="3" t="s">
        <v>11059</v>
      </c>
      <c r="B2269" s="3" t="s">
        <v>30293</v>
      </c>
      <c r="C2269" s="6" t="s">
        <v>6526</v>
      </c>
      <c r="D2269" s="3">
        <v>1</v>
      </c>
      <c r="E2269" s="3">
        <v>40.21</v>
      </c>
      <c r="F2269" s="3">
        <v>23913.502519999998</v>
      </c>
      <c r="G2269" s="4">
        <v>130.72186741044501</v>
      </c>
      <c r="H2269" s="4">
        <v>122.1074308474054</v>
      </c>
      <c r="I2269" s="4">
        <v>125.65805824487013</v>
      </c>
      <c r="J2269" s="4">
        <v>130.49279219230047</v>
      </c>
      <c r="K2269" s="4">
        <v>81.404267767890147</v>
      </c>
      <c r="L2269" s="4">
        <v>98.595062225910993</v>
      </c>
      <c r="M2269" s="4">
        <v>134.05511271964616</v>
      </c>
      <c r="R2269" t="s">
        <v>7626</v>
      </c>
      <c r="AT2269" t="s">
        <v>7626</v>
      </c>
      <c r="AU2269">
        <f t="shared" si="247"/>
        <v>0</v>
      </c>
      <c r="AV2269">
        <f t="shared" si="248"/>
        <v>0</v>
      </c>
      <c r="AW2269">
        <f t="shared" si="249"/>
        <v>0</v>
      </c>
      <c r="AX2269">
        <f t="shared" si="250"/>
        <v>0</v>
      </c>
      <c r="AY2269">
        <f t="shared" si="251"/>
        <v>0</v>
      </c>
      <c r="AZ2269">
        <f t="shared" si="252"/>
        <v>0</v>
      </c>
      <c r="BA2269">
        <f t="shared" si="253"/>
        <v>0</v>
      </c>
    </row>
    <row r="2270" spans="1:53" x14ac:dyDescent="0.3">
      <c r="A2270" s="3" t="s">
        <v>21088</v>
      </c>
      <c r="B2270" s="3" t="s">
        <v>30294</v>
      </c>
      <c r="C2270" s="6" t="s">
        <v>4383</v>
      </c>
      <c r="D2270" s="3">
        <v>1</v>
      </c>
      <c r="E2270" s="3">
        <v>84.29</v>
      </c>
      <c r="F2270" s="3">
        <v>50347.654399999999</v>
      </c>
      <c r="G2270" s="4">
        <v>6.7208213420611917</v>
      </c>
      <c r="H2270" s="4">
        <v>3.6656162482742713</v>
      </c>
      <c r="I2270" s="4">
        <v>4.4882446653756283</v>
      </c>
      <c r="J2270" s="4">
        <v>4.6094613314160124</v>
      </c>
      <c r="K2270" s="4">
        <v>3.7706480366633413</v>
      </c>
      <c r="L2270" s="4">
        <v>5.0600690070661116</v>
      </c>
      <c r="M2270" s="4">
        <v>5.4135837538229126</v>
      </c>
      <c r="R2270" t="s">
        <v>6352</v>
      </c>
      <c r="AT2270" t="s">
        <v>6352</v>
      </c>
      <c r="AU2270">
        <f t="shared" si="247"/>
        <v>0</v>
      </c>
      <c r="AV2270">
        <f t="shared" si="248"/>
        <v>0</v>
      </c>
      <c r="AW2270">
        <f t="shared" si="249"/>
        <v>0</v>
      </c>
      <c r="AX2270">
        <f t="shared" si="250"/>
        <v>0</v>
      </c>
      <c r="AY2270">
        <f t="shared" si="251"/>
        <v>0</v>
      </c>
      <c r="AZ2270">
        <f t="shared" si="252"/>
        <v>0</v>
      </c>
      <c r="BA2270">
        <f t="shared" si="253"/>
        <v>0</v>
      </c>
    </row>
    <row r="2271" spans="1:53" x14ac:dyDescent="0.3">
      <c r="A2271" s="3" t="s">
        <v>18009</v>
      </c>
      <c r="B2271" s="3" t="s">
        <v>30295</v>
      </c>
      <c r="C2271" s="6" t="s">
        <v>6274</v>
      </c>
      <c r="D2271" s="3">
        <v>1</v>
      </c>
      <c r="E2271" s="3">
        <v>35.11</v>
      </c>
      <c r="F2271" s="3">
        <v>45051.360460000004</v>
      </c>
      <c r="G2271" s="4">
        <v>1.4577762967241926E-2</v>
      </c>
      <c r="H2271" s="4">
        <v>1.1883276324008313E-2</v>
      </c>
      <c r="I2271" s="4">
        <v>1.3669693152602854E-2</v>
      </c>
      <c r="J2271" s="4">
        <v>1.2773180748154393E-2</v>
      </c>
      <c r="K2271" s="4">
        <v>1.1380100749303911E-2</v>
      </c>
      <c r="L2271" s="4">
        <v>1.3305401096462681E-2</v>
      </c>
      <c r="M2271" s="4">
        <v>1.5271817053007116E-2</v>
      </c>
      <c r="R2271" t="s">
        <v>3039</v>
      </c>
      <c r="AT2271" t="s">
        <v>3039</v>
      </c>
      <c r="AU2271">
        <f t="shared" si="247"/>
        <v>0</v>
      </c>
      <c r="AV2271">
        <f t="shared" si="248"/>
        <v>0</v>
      </c>
      <c r="AW2271">
        <f t="shared" si="249"/>
        <v>0</v>
      </c>
      <c r="AX2271">
        <f t="shared" si="250"/>
        <v>0</v>
      </c>
      <c r="AY2271">
        <f t="shared" si="251"/>
        <v>0</v>
      </c>
      <c r="AZ2271">
        <f t="shared" si="252"/>
        <v>0</v>
      </c>
      <c r="BA2271">
        <f t="shared" si="253"/>
        <v>0</v>
      </c>
    </row>
    <row r="2272" spans="1:53" x14ac:dyDescent="0.3">
      <c r="A2272" s="3" t="s">
        <v>10451</v>
      </c>
      <c r="B2272" s="3" t="s">
        <v>30296</v>
      </c>
      <c r="C2272" s="6" t="s">
        <v>6921</v>
      </c>
      <c r="D2272" s="3">
        <v>1</v>
      </c>
      <c r="E2272" s="3">
        <v>61.64</v>
      </c>
      <c r="F2272" s="3">
        <v>45646.709130000003</v>
      </c>
      <c r="G2272" s="4">
        <v>0.11906528600000001</v>
      </c>
      <c r="H2272" s="4">
        <v>0.841820499</v>
      </c>
      <c r="I2272" s="4">
        <v>0.60466435699999999</v>
      </c>
      <c r="J2272" s="4">
        <v>1.4781770649999999</v>
      </c>
      <c r="K2272" s="4">
        <v>1.5791333030000001</v>
      </c>
      <c r="L2272" s="4">
        <v>0.30592103999999998</v>
      </c>
      <c r="M2272" s="4" t="s">
        <v>30021</v>
      </c>
      <c r="R2272" t="s">
        <v>3038</v>
      </c>
      <c r="S2272">
        <v>66.747392834535603</v>
      </c>
      <c r="T2272">
        <v>28.479711077970009</v>
      </c>
      <c r="U2272">
        <v>29.153368450564155</v>
      </c>
      <c r="V2272">
        <v>21.814044662343861</v>
      </c>
      <c r="W2272">
        <v>14.935818125572867</v>
      </c>
      <c r="X2272">
        <v>16.003664160723332</v>
      </c>
      <c r="Y2272">
        <v>23.241471150306356</v>
      </c>
      <c r="AT2272" t="s">
        <v>3038</v>
      </c>
      <c r="AU2272">
        <f t="shared" si="247"/>
        <v>4.9481805429597131E-8</v>
      </c>
      <c r="AV2272">
        <f t="shared" si="248"/>
        <v>2.8150463259684737E-8</v>
      </c>
      <c r="AW2272">
        <f t="shared" si="249"/>
        <v>3.0069216651330378E-8</v>
      </c>
      <c r="AX2272">
        <f t="shared" si="250"/>
        <v>2.4642122492294536E-8</v>
      </c>
      <c r="AY2272">
        <f t="shared" si="251"/>
        <v>1.8648187380073652E-8</v>
      </c>
      <c r="AZ2272">
        <f t="shared" si="252"/>
        <v>1.5818649239221399E-8</v>
      </c>
      <c r="BA2272">
        <f t="shared" si="253"/>
        <v>2.2028363246713576E-8</v>
      </c>
    </row>
    <row r="2273" spans="1:53" x14ac:dyDescent="0.3">
      <c r="A2273" s="3" t="s">
        <v>14116</v>
      </c>
      <c r="B2273" s="3" t="s">
        <v>30297</v>
      </c>
      <c r="C2273" s="6" t="s">
        <v>7348</v>
      </c>
      <c r="D2273" s="3">
        <v>1</v>
      </c>
      <c r="E2273" s="3">
        <v>59.53</v>
      </c>
      <c r="F2273" s="3">
        <v>53937.324979999998</v>
      </c>
      <c r="G2273" s="4">
        <v>1.0011437014594433E-2</v>
      </c>
      <c r="H2273" s="4">
        <v>7.933272494390688E-3</v>
      </c>
      <c r="I2273" s="4">
        <v>9.1827794601506748E-3</v>
      </c>
      <c r="J2273" s="4">
        <v>8.5654180913114376E-3</v>
      </c>
      <c r="K2273" s="4">
        <v>7.6378741637265594E-3</v>
      </c>
      <c r="L2273" s="4">
        <v>9.0488390312441994E-3</v>
      </c>
      <c r="M2273" s="4">
        <v>1.0371583846150174E-2</v>
      </c>
      <c r="R2273" t="s">
        <v>6498</v>
      </c>
      <c r="AT2273" t="s">
        <v>6498</v>
      </c>
      <c r="AU2273">
        <f t="shared" si="247"/>
        <v>0</v>
      </c>
      <c r="AV2273">
        <f t="shared" si="248"/>
        <v>0</v>
      </c>
      <c r="AW2273">
        <f t="shared" si="249"/>
        <v>0</v>
      </c>
      <c r="AX2273">
        <f t="shared" si="250"/>
        <v>0</v>
      </c>
      <c r="AY2273">
        <f t="shared" si="251"/>
        <v>0</v>
      </c>
      <c r="AZ2273">
        <f t="shared" si="252"/>
        <v>0</v>
      </c>
      <c r="BA2273">
        <f t="shared" si="253"/>
        <v>0</v>
      </c>
    </row>
    <row r="2274" spans="1:53" x14ac:dyDescent="0.3">
      <c r="A2274" s="3" t="s">
        <v>13098</v>
      </c>
      <c r="B2274" s="3" t="s">
        <v>30298</v>
      </c>
      <c r="C2274" s="6" t="s">
        <v>7301</v>
      </c>
      <c r="D2274" s="3">
        <v>1</v>
      </c>
      <c r="E2274" s="3">
        <v>88.44</v>
      </c>
      <c r="F2274" s="3">
        <v>26523.231080000001</v>
      </c>
      <c r="G2274" s="4">
        <v>8.8441052408109631</v>
      </c>
      <c r="H2274" s="4">
        <v>31.076161705123489</v>
      </c>
      <c r="I2274" s="4">
        <v>33.941094383193871</v>
      </c>
      <c r="J2274" s="4">
        <v>23.083411881421121</v>
      </c>
      <c r="K2274" s="4">
        <v>102.19487623339106</v>
      </c>
      <c r="L2274" s="4">
        <v>26.775248863464526</v>
      </c>
      <c r="M2274" s="4">
        <v>19.327667407748013</v>
      </c>
      <c r="R2274" t="s">
        <v>6496</v>
      </c>
      <c r="AT2274" t="s">
        <v>6496</v>
      </c>
      <c r="AU2274">
        <f t="shared" si="247"/>
        <v>0</v>
      </c>
      <c r="AV2274">
        <f t="shared" si="248"/>
        <v>0</v>
      </c>
      <c r="AW2274">
        <f t="shared" si="249"/>
        <v>0</v>
      </c>
      <c r="AX2274">
        <f t="shared" si="250"/>
        <v>0</v>
      </c>
      <c r="AY2274">
        <f t="shared" si="251"/>
        <v>0</v>
      </c>
      <c r="AZ2274">
        <f t="shared" si="252"/>
        <v>0</v>
      </c>
      <c r="BA2274">
        <f t="shared" si="253"/>
        <v>0</v>
      </c>
    </row>
    <row r="2275" spans="1:53" x14ac:dyDescent="0.3">
      <c r="A2275" s="3" t="s">
        <v>12437</v>
      </c>
      <c r="B2275" s="3" t="s">
        <v>30299</v>
      </c>
      <c r="C2275" s="6" t="s">
        <v>3601</v>
      </c>
      <c r="D2275" s="3">
        <v>1</v>
      </c>
      <c r="E2275" s="3">
        <v>60.79</v>
      </c>
      <c r="F2275" s="3">
        <v>29073.661950000002</v>
      </c>
      <c r="G2275" s="4">
        <v>30.418652161493672</v>
      </c>
      <c r="H2275" s="4">
        <v>27.388979483151843</v>
      </c>
      <c r="I2275" s="4">
        <v>30.595527471828913</v>
      </c>
      <c r="J2275" s="4">
        <v>14.769959596723382</v>
      </c>
      <c r="K2275" s="4">
        <v>8.1315692483243254</v>
      </c>
      <c r="L2275" s="4">
        <v>13.711352856551546</v>
      </c>
      <c r="M2275" s="4">
        <v>64.126215259994936</v>
      </c>
      <c r="R2275" t="s">
        <v>4557</v>
      </c>
      <c r="S2275">
        <v>52.028114788719186</v>
      </c>
      <c r="T2275">
        <v>65.526661811941651</v>
      </c>
      <c r="U2275">
        <v>16.855792677276799</v>
      </c>
      <c r="V2275">
        <v>44.960050454926026</v>
      </c>
      <c r="W2275">
        <v>22.416545687038678</v>
      </c>
      <c r="X2275">
        <v>46.264491696313776</v>
      </c>
      <c r="Y2275">
        <v>84.113656498342493</v>
      </c>
      <c r="AT2275" t="s">
        <v>4557</v>
      </c>
      <c r="AU2275">
        <f t="shared" si="247"/>
        <v>3.8569971702506873E-8</v>
      </c>
      <c r="AV2275">
        <f t="shared" si="248"/>
        <v>6.4769122159168021E-8</v>
      </c>
      <c r="AW2275">
        <f t="shared" si="249"/>
        <v>1.7385314589029458E-8</v>
      </c>
      <c r="AX2275">
        <f t="shared" si="250"/>
        <v>5.0788887971910286E-8</v>
      </c>
      <c r="AY2275">
        <f t="shared" si="251"/>
        <v>2.7988285668137482E-8</v>
      </c>
      <c r="AZ2275">
        <f t="shared" si="252"/>
        <v>4.5729637851996818E-8</v>
      </c>
      <c r="BA2275">
        <f t="shared" si="253"/>
        <v>7.9723274287236965E-8</v>
      </c>
    </row>
    <row r="2276" spans="1:53" x14ac:dyDescent="0.3">
      <c r="A2276" s="3" t="s">
        <v>15040</v>
      </c>
      <c r="B2276" s="3" t="s">
        <v>30300</v>
      </c>
      <c r="C2276" s="6" t="s">
        <v>7486</v>
      </c>
      <c r="D2276" s="3">
        <v>1</v>
      </c>
      <c r="E2276" s="3">
        <v>60.66</v>
      </c>
      <c r="F2276" s="3">
        <v>24767.2196</v>
      </c>
      <c r="G2276" s="4">
        <v>131.88912674954301</v>
      </c>
      <c r="H2276" s="4">
        <v>69.374665905921276</v>
      </c>
      <c r="I2276" s="4">
        <v>111.36728124120461</v>
      </c>
      <c r="J2276" s="4">
        <v>83.821149402541735</v>
      </c>
      <c r="K2276" s="4">
        <v>75.003848272564028</v>
      </c>
      <c r="L2276" s="4">
        <v>79.642651848782933</v>
      </c>
      <c r="M2276" s="4">
        <v>97.455123085791342</v>
      </c>
      <c r="R2276" t="s">
        <v>4558</v>
      </c>
      <c r="AT2276" t="s">
        <v>4558</v>
      </c>
      <c r="AU2276">
        <f t="shared" si="247"/>
        <v>0</v>
      </c>
      <c r="AV2276">
        <f t="shared" si="248"/>
        <v>0</v>
      </c>
      <c r="AW2276">
        <f t="shared" si="249"/>
        <v>0</v>
      </c>
      <c r="AX2276">
        <f t="shared" si="250"/>
        <v>0</v>
      </c>
      <c r="AY2276">
        <f t="shared" si="251"/>
        <v>0</v>
      </c>
      <c r="AZ2276">
        <f t="shared" si="252"/>
        <v>0</v>
      </c>
      <c r="BA2276">
        <f t="shared" si="253"/>
        <v>0</v>
      </c>
    </row>
    <row r="2277" spans="1:53" x14ac:dyDescent="0.3">
      <c r="A2277" s="3" t="s">
        <v>18080</v>
      </c>
      <c r="B2277" s="3" t="s">
        <v>30301</v>
      </c>
      <c r="C2277" s="6" t="s">
        <v>6227</v>
      </c>
      <c r="D2277" s="3">
        <v>1</v>
      </c>
      <c r="E2277" s="3">
        <v>45.39</v>
      </c>
      <c r="F2277" s="3">
        <v>44141.16459</v>
      </c>
      <c r="G2277" s="4">
        <v>4.8549766380000001</v>
      </c>
      <c r="H2277" s="4">
        <v>1.2651198159999999</v>
      </c>
      <c r="I2277" s="4">
        <v>3.439813563</v>
      </c>
      <c r="J2277" s="4">
        <v>6.1478056219999999</v>
      </c>
      <c r="K2277" s="4">
        <v>1.997842015</v>
      </c>
      <c r="L2277" s="4">
        <v>1.9617181480000001</v>
      </c>
      <c r="M2277" s="4" t="s">
        <v>30021</v>
      </c>
      <c r="R2277" t="s">
        <v>6500</v>
      </c>
      <c r="AT2277" t="s">
        <v>6500</v>
      </c>
      <c r="AU2277">
        <f t="shared" si="247"/>
        <v>0</v>
      </c>
      <c r="AV2277">
        <f t="shared" si="248"/>
        <v>0</v>
      </c>
      <c r="AW2277">
        <f t="shared" si="249"/>
        <v>0</v>
      </c>
      <c r="AX2277">
        <f t="shared" si="250"/>
        <v>0</v>
      </c>
      <c r="AY2277">
        <f t="shared" si="251"/>
        <v>0</v>
      </c>
      <c r="AZ2277">
        <f t="shared" si="252"/>
        <v>0</v>
      </c>
      <c r="BA2277">
        <f t="shared" si="253"/>
        <v>0</v>
      </c>
    </row>
    <row r="2278" spans="1:53" x14ac:dyDescent="0.3">
      <c r="A2278" s="3" t="s">
        <v>22784</v>
      </c>
      <c r="B2278" s="3" t="s">
        <v>30302</v>
      </c>
      <c r="C2278" s="6" t="s">
        <v>5702</v>
      </c>
      <c r="D2278" s="3">
        <v>1</v>
      </c>
      <c r="E2278" s="3">
        <v>54.32</v>
      </c>
      <c r="F2278" s="3">
        <v>42697.307979999998</v>
      </c>
      <c r="G2278" s="4">
        <v>0.12453134572131573</v>
      </c>
      <c r="H2278" s="4">
        <v>0.24383087169368048</v>
      </c>
      <c r="I2278" s="4">
        <v>7.5247471545759042E-3</v>
      </c>
      <c r="J2278" s="4">
        <v>1.7724165506713716E-2</v>
      </c>
      <c r="K2278" s="4">
        <v>0.2368303300177482</v>
      </c>
      <c r="L2278" s="4">
        <v>0.16487424938294762</v>
      </c>
      <c r="M2278" s="4">
        <v>0.51062378537709163</v>
      </c>
      <c r="R2278" t="s">
        <v>7629</v>
      </c>
      <c r="AT2278" t="s">
        <v>7629</v>
      </c>
      <c r="AU2278">
        <f t="shared" si="247"/>
        <v>0</v>
      </c>
      <c r="AV2278">
        <f t="shared" si="248"/>
        <v>0</v>
      </c>
      <c r="AW2278">
        <f t="shared" si="249"/>
        <v>0</v>
      </c>
      <c r="AX2278">
        <f t="shared" si="250"/>
        <v>0</v>
      </c>
      <c r="AY2278">
        <f t="shared" si="251"/>
        <v>0</v>
      </c>
      <c r="AZ2278">
        <f t="shared" si="252"/>
        <v>0</v>
      </c>
      <c r="BA2278">
        <f t="shared" si="253"/>
        <v>0</v>
      </c>
    </row>
    <row r="2279" spans="1:53" x14ac:dyDescent="0.3">
      <c r="A2279" s="3" t="s">
        <v>20272</v>
      </c>
      <c r="B2279" s="3" t="s">
        <v>30303</v>
      </c>
      <c r="C2279" s="6" t="s">
        <v>5759</v>
      </c>
      <c r="D2279" s="3">
        <v>1</v>
      </c>
      <c r="E2279" s="3">
        <v>55</v>
      </c>
      <c r="F2279" s="3">
        <v>37454.169110000003</v>
      </c>
      <c r="G2279" s="4">
        <v>14.994416242526581</v>
      </c>
      <c r="H2279" s="4">
        <v>21.080730586228647</v>
      </c>
      <c r="I2279" s="4">
        <v>45.497988134558582</v>
      </c>
      <c r="J2279" s="4">
        <v>40.975320077960518</v>
      </c>
      <c r="K2279" s="4">
        <v>19.981163073825122</v>
      </c>
      <c r="L2279" s="4">
        <v>45.660277572173818</v>
      </c>
      <c r="M2279" s="4">
        <v>57.113706421688775</v>
      </c>
      <c r="R2279" t="s">
        <v>7628</v>
      </c>
      <c r="AT2279" t="s">
        <v>7628</v>
      </c>
      <c r="AU2279">
        <f t="shared" si="247"/>
        <v>0</v>
      </c>
      <c r="AV2279">
        <f t="shared" si="248"/>
        <v>0</v>
      </c>
      <c r="AW2279">
        <f t="shared" si="249"/>
        <v>0</v>
      </c>
      <c r="AX2279">
        <f t="shared" si="250"/>
        <v>0</v>
      </c>
      <c r="AY2279">
        <f t="shared" si="251"/>
        <v>0</v>
      </c>
      <c r="AZ2279">
        <f t="shared" si="252"/>
        <v>0</v>
      </c>
      <c r="BA2279">
        <f t="shared" si="253"/>
        <v>0</v>
      </c>
    </row>
    <row r="2280" spans="1:53" x14ac:dyDescent="0.3">
      <c r="A2280" s="3" t="s">
        <v>20269</v>
      </c>
      <c r="B2280" s="3" t="s">
        <v>30304</v>
      </c>
      <c r="C2280" s="6" t="s">
        <v>5760</v>
      </c>
      <c r="D2280" s="3">
        <v>1</v>
      </c>
      <c r="E2280" s="3">
        <v>122.63</v>
      </c>
      <c r="F2280" s="3">
        <v>32269.291710000001</v>
      </c>
      <c r="G2280" s="4">
        <v>49.366828575689432</v>
      </c>
      <c r="H2280" s="4">
        <v>60.193767752510119</v>
      </c>
      <c r="I2280" s="4">
        <v>82.620021317778694</v>
      </c>
      <c r="J2280" s="4">
        <v>151.41775118354053</v>
      </c>
      <c r="K2280" s="4">
        <v>59.337451686889338</v>
      </c>
      <c r="L2280" s="4">
        <v>111.80782177066192</v>
      </c>
      <c r="M2280" s="4">
        <v>119.1073822019616</v>
      </c>
      <c r="R2280" t="s">
        <v>7631</v>
      </c>
      <c r="AT2280" t="s">
        <v>7631</v>
      </c>
      <c r="AU2280">
        <f t="shared" si="247"/>
        <v>0</v>
      </c>
      <c r="AV2280">
        <f t="shared" si="248"/>
        <v>0</v>
      </c>
      <c r="AW2280">
        <f t="shared" si="249"/>
        <v>0</v>
      </c>
      <c r="AX2280">
        <f t="shared" si="250"/>
        <v>0</v>
      </c>
      <c r="AY2280">
        <f t="shared" si="251"/>
        <v>0</v>
      </c>
      <c r="AZ2280">
        <f t="shared" si="252"/>
        <v>0</v>
      </c>
      <c r="BA2280">
        <f t="shared" si="253"/>
        <v>0</v>
      </c>
    </row>
    <row r="2281" spans="1:53" x14ac:dyDescent="0.3">
      <c r="A2281" s="3" t="s">
        <v>20048</v>
      </c>
      <c r="B2281" s="3" t="s">
        <v>30305</v>
      </c>
      <c r="C2281" s="6" t="s">
        <v>5129</v>
      </c>
      <c r="D2281" s="3">
        <v>1</v>
      </c>
      <c r="E2281" s="3">
        <v>38.479999999999997</v>
      </c>
      <c r="F2281" s="3">
        <v>30324.074929999999</v>
      </c>
      <c r="G2281" s="4">
        <v>5.3458031404255166</v>
      </c>
      <c r="H2281" s="4">
        <v>2.6115055489415018</v>
      </c>
      <c r="I2281" s="4">
        <v>1.9702093027703691</v>
      </c>
      <c r="J2281" s="4">
        <v>2.2771449713505842</v>
      </c>
      <c r="K2281" s="4">
        <v>1.5838029333748744</v>
      </c>
      <c r="L2281" s="4">
        <v>2.9781217839981236</v>
      </c>
      <c r="M2281" s="4">
        <v>6.3908227083842393</v>
      </c>
      <c r="R2281" t="s">
        <v>7632</v>
      </c>
      <c r="AT2281" t="s">
        <v>7632</v>
      </c>
      <c r="AU2281">
        <f t="shared" si="247"/>
        <v>0</v>
      </c>
      <c r="AV2281">
        <f t="shared" si="248"/>
        <v>0</v>
      </c>
      <c r="AW2281">
        <f t="shared" si="249"/>
        <v>0</v>
      </c>
      <c r="AX2281">
        <f t="shared" si="250"/>
        <v>0</v>
      </c>
      <c r="AY2281">
        <f t="shared" si="251"/>
        <v>0</v>
      </c>
      <c r="AZ2281">
        <f t="shared" si="252"/>
        <v>0</v>
      </c>
      <c r="BA2281">
        <f t="shared" si="253"/>
        <v>0</v>
      </c>
    </row>
    <row r="2282" spans="1:53" x14ac:dyDescent="0.3">
      <c r="A2282" s="3" t="s">
        <v>16802</v>
      </c>
      <c r="B2282" s="3" t="s">
        <v>30306</v>
      </c>
      <c r="C2282" s="6" t="s">
        <v>5511</v>
      </c>
      <c r="D2282" s="3">
        <v>1</v>
      </c>
      <c r="E2282" s="3">
        <v>218.18</v>
      </c>
      <c r="F2282" s="3">
        <v>71779.568050000002</v>
      </c>
      <c r="G2282" s="4">
        <v>5.2553500770000001</v>
      </c>
      <c r="H2282" s="4">
        <v>5.9211639999999996E-3</v>
      </c>
      <c r="I2282" s="4">
        <v>0.375219199</v>
      </c>
      <c r="J2282" s="4">
        <v>5.2838158000000003E-2</v>
      </c>
      <c r="K2282" s="4">
        <v>0.38086351000000002</v>
      </c>
      <c r="L2282" s="4">
        <v>6.8253966999999999E-2</v>
      </c>
      <c r="M2282" s="4" t="s">
        <v>30021</v>
      </c>
      <c r="R2282" t="s">
        <v>7928</v>
      </c>
      <c r="AT2282" t="s">
        <v>7928</v>
      </c>
      <c r="AU2282">
        <f t="shared" si="247"/>
        <v>0</v>
      </c>
      <c r="AV2282">
        <f t="shared" si="248"/>
        <v>0</v>
      </c>
      <c r="AW2282">
        <f t="shared" si="249"/>
        <v>0</v>
      </c>
      <c r="AX2282">
        <f t="shared" si="250"/>
        <v>0</v>
      </c>
      <c r="AY2282">
        <f t="shared" si="251"/>
        <v>0</v>
      </c>
      <c r="AZ2282">
        <f t="shared" si="252"/>
        <v>0</v>
      </c>
      <c r="BA2282">
        <f t="shared" si="253"/>
        <v>0</v>
      </c>
    </row>
    <row r="2283" spans="1:53" x14ac:dyDescent="0.3">
      <c r="A2283" s="3" t="s">
        <v>22537</v>
      </c>
      <c r="B2283" s="3" t="s">
        <v>30307</v>
      </c>
      <c r="C2283" s="6" t="s">
        <v>5648</v>
      </c>
      <c r="D2283" s="3">
        <v>1</v>
      </c>
      <c r="E2283" s="3">
        <v>87.06</v>
      </c>
      <c r="F2283" s="3">
        <v>18592.280070000001</v>
      </c>
      <c r="G2283" s="4">
        <v>128.27503916987996</v>
      </c>
      <c r="H2283" s="4">
        <v>67.715409800189363</v>
      </c>
      <c r="I2283" s="4">
        <v>88.148844639973433</v>
      </c>
      <c r="J2283" s="4">
        <v>96.29288523155175</v>
      </c>
      <c r="K2283" s="4">
        <v>101.14964303436366</v>
      </c>
      <c r="L2283" s="4">
        <v>77.707425478980838</v>
      </c>
      <c r="M2283" s="4">
        <v>118.53676229899115</v>
      </c>
      <c r="R2283" t="s">
        <v>7634</v>
      </c>
      <c r="AT2283" t="s">
        <v>7634</v>
      </c>
      <c r="AU2283">
        <f t="shared" si="247"/>
        <v>0</v>
      </c>
      <c r="AV2283">
        <f t="shared" si="248"/>
        <v>0</v>
      </c>
      <c r="AW2283">
        <f t="shared" si="249"/>
        <v>0</v>
      </c>
      <c r="AX2283">
        <f t="shared" si="250"/>
        <v>0</v>
      </c>
      <c r="AY2283">
        <f t="shared" si="251"/>
        <v>0</v>
      </c>
      <c r="AZ2283">
        <f t="shared" si="252"/>
        <v>0</v>
      </c>
      <c r="BA2283">
        <f t="shared" si="253"/>
        <v>0</v>
      </c>
    </row>
    <row r="2284" spans="1:53" x14ac:dyDescent="0.3">
      <c r="A2284" s="3" t="s">
        <v>12857</v>
      </c>
      <c r="B2284" s="3" t="s">
        <v>30308</v>
      </c>
      <c r="C2284" s="6" t="s">
        <v>4003</v>
      </c>
      <c r="D2284" s="3">
        <v>1</v>
      </c>
      <c r="E2284" s="3">
        <v>30.7</v>
      </c>
      <c r="F2284" s="3">
        <v>20758.422569999999</v>
      </c>
      <c r="G2284" s="4">
        <v>3.7698588793836043</v>
      </c>
      <c r="H2284" s="4">
        <v>1.0972283537931353</v>
      </c>
      <c r="I2284" s="4">
        <v>3.8941443252736221</v>
      </c>
      <c r="J2284" s="4">
        <v>2.7385855157068288</v>
      </c>
      <c r="K2284" s="4">
        <v>1.3022324479764811</v>
      </c>
      <c r="L2284" s="4">
        <v>2.9584865385072048</v>
      </c>
      <c r="M2284" s="4">
        <v>4.8765940655560298</v>
      </c>
      <c r="R2284" t="s">
        <v>6064</v>
      </c>
      <c r="AT2284" t="s">
        <v>6064</v>
      </c>
      <c r="AU2284">
        <f t="shared" si="247"/>
        <v>0</v>
      </c>
      <c r="AV2284">
        <f t="shared" si="248"/>
        <v>0</v>
      </c>
      <c r="AW2284">
        <f t="shared" si="249"/>
        <v>0</v>
      </c>
      <c r="AX2284">
        <f t="shared" si="250"/>
        <v>0</v>
      </c>
      <c r="AY2284">
        <f t="shared" si="251"/>
        <v>0</v>
      </c>
      <c r="AZ2284">
        <f t="shared" si="252"/>
        <v>0</v>
      </c>
      <c r="BA2284">
        <f t="shared" si="253"/>
        <v>0</v>
      </c>
    </row>
    <row r="2285" spans="1:53" x14ac:dyDescent="0.3">
      <c r="A2285" s="3" t="s">
        <v>15334</v>
      </c>
      <c r="B2285" s="3" t="s">
        <v>30309</v>
      </c>
      <c r="C2285" s="6" t="s">
        <v>6000</v>
      </c>
      <c r="D2285" s="3">
        <v>1</v>
      </c>
      <c r="E2285" s="3">
        <v>76.08</v>
      </c>
      <c r="F2285" s="3">
        <v>9283.61816</v>
      </c>
      <c r="G2285" s="4">
        <v>80.951468416387556</v>
      </c>
      <c r="H2285" s="4">
        <v>42.880118429302598</v>
      </c>
      <c r="I2285" s="4">
        <v>49.163753370413986</v>
      </c>
      <c r="J2285" s="4">
        <v>58.425944030626752</v>
      </c>
      <c r="K2285" s="4">
        <v>16.621598482392901</v>
      </c>
      <c r="L2285" s="4">
        <v>55.534480181710236</v>
      </c>
      <c r="M2285" s="4">
        <v>74.451909845886405</v>
      </c>
      <c r="R2285" t="s">
        <v>7718</v>
      </c>
      <c r="S2285">
        <v>93.161670992702881</v>
      </c>
      <c r="T2285">
        <v>94.952318785620434</v>
      </c>
      <c r="U2285">
        <v>77.360609444564147</v>
      </c>
      <c r="V2285">
        <v>67.570283407117159</v>
      </c>
      <c r="W2285">
        <v>77.328582340914082</v>
      </c>
      <c r="X2285">
        <v>79.000074832528867</v>
      </c>
      <c r="Y2285">
        <v>71.44757282366453</v>
      </c>
      <c r="AT2285" t="s">
        <v>7718</v>
      </c>
      <c r="AU2285">
        <f t="shared" si="247"/>
        <v>6.9063486704036769E-8</v>
      </c>
      <c r="AV2285">
        <f t="shared" si="248"/>
        <v>9.3854595437384801E-8</v>
      </c>
      <c r="AW2285">
        <f t="shared" si="249"/>
        <v>7.9790880069727942E-8</v>
      </c>
      <c r="AX2285">
        <f t="shared" si="250"/>
        <v>7.6330420439247885E-8</v>
      </c>
      <c r="AY2285">
        <f t="shared" si="251"/>
        <v>9.6548972490484888E-8</v>
      </c>
      <c r="AZ2285">
        <f t="shared" si="252"/>
        <v>7.8086771947827082E-8</v>
      </c>
      <c r="BA2285">
        <f t="shared" si="253"/>
        <v>6.7718307377240086E-8</v>
      </c>
    </row>
    <row r="2286" spans="1:53" x14ac:dyDescent="0.3">
      <c r="A2286" s="3" t="s">
        <v>17689</v>
      </c>
      <c r="B2286" s="3" t="s">
        <v>30310</v>
      </c>
      <c r="C2286" s="6" t="s">
        <v>6294</v>
      </c>
      <c r="D2286" s="3">
        <v>1</v>
      </c>
      <c r="E2286" s="3">
        <v>43.39</v>
      </c>
      <c r="F2286" s="3">
        <v>11596.94527</v>
      </c>
      <c r="G2286" s="4">
        <v>27.536398592177957</v>
      </c>
      <c r="H2286" s="4">
        <v>11.847991423025201</v>
      </c>
      <c r="I2286" s="4">
        <v>18.109817854205669</v>
      </c>
      <c r="J2286" s="4">
        <v>25.686063913445942</v>
      </c>
      <c r="K2286" s="4">
        <v>14.183277705727857</v>
      </c>
      <c r="L2286" s="4">
        <v>11.62778269925891</v>
      </c>
      <c r="M2286" s="4">
        <v>27.447798704418606</v>
      </c>
      <c r="R2286" t="s">
        <v>7636</v>
      </c>
      <c r="AT2286" t="s">
        <v>7636</v>
      </c>
      <c r="AU2286">
        <f t="shared" si="247"/>
        <v>0</v>
      </c>
      <c r="AV2286">
        <f t="shared" si="248"/>
        <v>0</v>
      </c>
      <c r="AW2286">
        <f t="shared" si="249"/>
        <v>0</v>
      </c>
      <c r="AX2286">
        <f t="shared" si="250"/>
        <v>0</v>
      </c>
      <c r="AY2286">
        <f t="shared" si="251"/>
        <v>0</v>
      </c>
      <c r="AZ2286">
        <f t="shared" si="252"/>
        <v>0</v>
      </c>
      <c r="BA2286">
        <f t="shared" si="253"/>
        <v>0</v>
      </c>
    </row>
    <row r="2287" spans="1:53" x14ac:dyDescent="0.3">
      <c r="A2287" s="3" t="s">
        <v>9395</v>
      </c>
      <c r="B2287" s="3" t="s">
        <v>30311</v>
      </c>
      <c r="C2287" s="6" t="s">
        <v>6433</v>
      </c>
      <c r="D2287" s="3">
        <v>1</v>
      </c>
      <c r="E2287" s="3">
        <v>62.92</v>
      </c>
      <c r="F2287" s="3">
        <v>48156.134989999999</v>
      </c>
      <c r="G2287" s="4">
        <v>0.79342310851721753</v>
      </c>
      <c r="H2287" s="4">
        <v>3.9980736172171505</v>
      </c>
      <c r="I2287" s="4">
        <v>6.064588601439973</v>
      </c>
      <c r="J2287" s="4">
        <v>6.4928886909246692</v>
      </c>
      <c r="K2287" s="4">
        <v>3.2575322987817064</v>
      </c>
      <c r="L2287" s="4">
        <v>5.2662926922577364</v>
      </c>
      <c r="M2287" s="4">
        <v>8.8477112424135367</v>
      </c>
      <c r="R2287" t="s">
        <v>7638</v>
      </c>
      <c r="S2287">
        <v>14.82597098785932</v>
      </c>
      <c r="T2287">
        <v>10.77758752391007</v>
      </c>
      <c r="U2287">
        <v>14.576308172878107</v>
      </c>
      <c r="V2287">
        <v>16.810729770617918</v>
      </c>
      <c r="W2287">
        <v>24.128570135922683</v>
      </c>
      <c r="X2287">
        <v>23.253338534034615</v>
      </c>
      <c r="Y2287">
        <v>34.24101176585846</v>
      </c>
      <c r="AT2287" t="s">
        <v>7638</v>
      </c>
      <c r="AU2287">
        <f t="shared" si="247"/>
        <v>1.0990928342994823E-8</v>
      </c>
      <c r="AV2287">
        <f t="shared" si="248"/>
        <v>1.0652990151102773E-8</v>
      </c>
      <c r="AW2287">
        <f t="shared" si="249"/>
        <v>1.5034220459637755E-8</v>
      </c>
      <c r="AX2287">
        <f t="shared" si="250"/>
        <v>1.8990153756654081E-8</v>
      </c>
      <c r="AY2287">
        <f t="shared" si="251"/>
        <v>3.0125842007779353E-8</v>
      </c>
      <c r="AZ2287">
        <f t="shared" si="252"/>
        <v>2.2984511685362611E-8</v>
      </c>
      <c r="BA2287">
        <f t="shared" si="253"/>
        <v>3.2453773697685274E-8</v>
      </c>
    </row>
    <row r="2288" spans="1:53" x14ac:dyDescent="0.3">
      <c r="A2288" s="3" t="s">
        <v>21375</v>
      </c>
      <c r="B2288" s="3" t="s">
        <v>30312</v>
      </c>
      <c r="C2288" s="6" t="s">
        <v>4857</v>
      </c>
      <c r="D2288" s="3">
        <v>1</v>
      </c>
      <c r="E2288" s="3">
        <v>25.79</v>
      </c>
      <c r="F2288" s="3">
        <v>30522.510579999998</v>
      </c>
      <c r="G2288" s="4">
        <v>1.4639984958358392</v>
      </c>
      <c r="H2288" s="4">
        <v>1.1007344084242721</v>
      </c>
      <c r="I2288" s="4">
        <v>0.62252411631840054</v>
      </c>
      <c r="J2288" s="4">
        <v>1.1383911659530077</v>
      </c>
      <c r="K2288" s="4">
        <v>1.2104572704780376</v>
      </c>
      <c r="L2288" s="4">
        <v>0.79226788681199256</v>
      </c>
      <c r="M2288" s="4">
        <v>1.9624429149996228</v>
      </c>
      <c r="R2288" t="s">
        <v>7639</v>
      </c>
      <c r="AT2288" t="s">
        <v>7639</v>
      </c>
      <c r="AU2288">
        <f t="shared" si="247"/>
        <v>0</v>
      </c>
      <c r="AV2288">
        <f t="shared" si="248"/>
        <v>0</v>
      </c>
      <c r="AW2288">
        <f t="shared" si="249"/>
        <v>0</v>
      </c>
      <c r="AX2288">
        <f t="shared" si="250"/>
        <v>0</v>
      </c>
      <c r="AY2288">
        <f t="shared" si="251"/>
        <v>0</v>
      </c>
      <c r="AZ2288">
        <f t="shared" si="252"/>
        <v>0</v>
      </c>
      <c r="BA2288">
        <f t="shared" si="253"/>
        <v>0</v>
      </c>
    </row>
    <row r="2289" spans="1:53" x14ac:dyDescent="0.3">
      <c r="A2289" s="3" t="s">
        <v>12776</v>
      </c>
      <c r="B2289" s="3" t="s">
        <v>30313</v>
      </c>
      <c r="C2289" s="6" t="s">
        <v>3475</v>
      </c>
      <c r="D2289" s="3">
        <v>1</v>
      </c>
      <c r="E2289" s="3">
        <v>106.1</v>
      </c>
      <c r="F2289" s="3">
        <v>58010.799319999998</v>
      </c>
      <c r="G2289" s="4">
        <v>5.5643828676969287E-3</v>
      </c>
      <c r="H2289" s="4">
        <v>4.451056305773699E-3</v>
      </c>
      <c r="I2289" s="4">
        <v>5.0732427926688025E-3</v>
      </c>
      <c r="J2289" s="4">
        <v>4.8459233057992776E-3</v>
      </c>
      <c r="K2289" s="4">
        <v>4.2671796736642618E-3</v>
      </c>
      <c r="L2289" s="4">
        <v>0.16394643721945976</v>
      </c>
      <c r="M2289" s="4">
        <v>6.1386338111680105E-3</v>
      </c>
      <c r="R2289" t="s">
        <v>7641</v>
      </c>
      <c r="AT2289" t="s">
        <v>7641</v>
      </c>
      <c r="AU2289">
        <f t="shared" si="247"/>
        <v>0</v>
      </c>
      <c r="AV2289">
        <f t="shared" si="248"/>
        <v>0</v>
      </c>
      <c r="AW2289">
        <f t="shared" si="249"/>
        <v>0</v>
      </c>
      <c r="AX2289">
        <f t="shared" si="250"/>
        <v>0</v>
      </c>
      <c r="AY2289">
        <f t="shared" si="251"/>
        <v>0</v>
      </c>
      <c r="AZ2289">
        <f t="shared" si="252"/>
        <v>0</v>
      </c>
      <c r="BA2289">
        <f t="shared" si="253"/>
        <v>0</v>
      </c>
    </row>
    <row r="2290" spans="1:53" x14ac:dyDescent="0.3">
      <c r="A2290" s="3" t="s">
        <v>12782</v>
      </c>
      <c r="B2290" s="3" t="s">
        <v>30314</v>
      </c>
      <c r="C2290" s="6" t="s">
        <v>3476</v>
      </c>
      <c r="D2290" s="3">
        <v>1</v>
      </c>
      <c r="E2290" s="3">
        <v>26.26</v>
      </c>
      <c r="F2290" s="3">
        <v>25462.376810000002</v>
      </c>
      <c r="G2290" s="4">
        <v>2.1976201944106263E-2</v>
      </c>
      <c r="H2290" s="4">
        <v>1.7427590864326738E-2</v>
      </c>
      <c r="I2290" s="4">
        <v>1.9959862298426518E-2</v>
      </c>
      <c r="J2290" s="4">
        <v>1.8929694029797651E-2</v>
      </c>
      <c r="K2290" s="4">
        <v>1.6719552025881067E-2</v>
      </c>
      <c r="L2290" s="4">
        <v>1.9699200542860798E-2</v>
      </c>
      <c r="M2290" s="4">
        <v>0.38709710256461549</v>
      </c>
      <c r="R2290" t="s">
        <v>7643</v>
      </c>
      <c r="AT2290" t="s">
        <v>7643</v>
      </c>
      <c r="AU2290">
        <f t="shared" si="247"/>
        <v>0</v>
      </c>
      <c r="AV2290">
        <f t="shared" si="248"/>
        <v>0</v>
      </c>
      <c r="AW2290">
        <f t="shared" si="249"/>
        <v>0</v>
      </c>
      <c r="AX2290">
        <f t="shared" si="250"/>
        <v>0</v>
      </c>
      <c r="AY2290">
        <f t="shared" si="251"/>
        <v>0</v>
      </c>
      <c r="AZ2290">
        <f t="shared" si="252"/>
        <v>0</v>
      </c>
      <c r="BA2290">
        <f t="shared" si="253"/>
        <v>0</v>
      </c>
    </row>
    <row r="2291" spans="1:53" x14ac:dyDescent="0.3">
      <c r="A2291" s="3" t="s">
        <v>16203</v>
      </c>
      <c r="B2291" s="3" t="s">
        <v>30315</v>
      </c>
      <c r="C2291" s="6" t="s">
        <v>5144</v>
      </c>
      <c r="D2291" s="3">
        <v>1</v>
      </c>
      <c r="E2291" s="3">
        <v>56.19</v>
      </c>
      <c r="F2291" s="3">
        <v>10819.97948</v>
      </c>
      <c r="G2291" s="4">
        <v>229.45465142401909</v>
      </c>
      <c r="H2291" s="4">
        <v>89.66107655576549</v>
      </c>
      <c r="I2291" s="4">
        <v>500.63466515202236</v>
      </c>
      <c r="J2291" s="4">
        <v>195.92383763405482</v>
      </c>
      <c r="K2291" s="4">
        <v>83.786162390313848</v>
      </c>
      <c r="L2291" s="4">
        <v>171.61752947852224</v>
      </c>
      <c r="M2291" s="4">
        <v>280.70844613785601</v>
      </c>
      <c r="R2291" t="s">
        <v>7645</v>
      </c>
      <c r="AT2291" t="s">
        <v>7645</v>
      </c>
      <c r="AU2291">
        <f t="shared" si="247"/>
        <v>0</v>
      </c>
      <c r="AV2291">
        <f t="shared" si="248"/>
        <v>0</v>
      </c>
      <c r="AW2291">
        <f t="shared" si="249"/>
        <v>0</v>
      </c>
      <c r="AX2291">
        <f t="shared" si="250"/>
        <v>0</v>
      </c>
      <c r="AY2291">
        <f t="shared" si="251"/>
        <v>0</v>
      </c>
      <c r="AZ2291">
        <f t="shared" si="252"/>
        <v>0</v>
      </c>
      <c r="BA2291">
        <f t="shared" si="253"/>
        <v>0</v>
      </c>
    </row>
    <row r="2292" spans="1:53" x14ac:dyDescent="0.3">
      <c r="A2292" s="3" t="s">
        <v>16197</v>
      </c>
      <c r="B2292" s="3" t="s">
        <v>30316</v>
      </c>
      <c r="C2292" s="6" t="s">
        <v>4756</v>
      </c>
      <c r="D2292" s="3">
        <v>1</v>
      </c>
      <c r="E2292" s="3">
        <v>38.17</v>
      </c>
      <c r="F2292" s="3">
        <v>56468.780989999999</v>
      </c>
      <c r="G2292" s="4">
        <v>9.9643970899480294</v>
      </c>
      <c r="H2292" s="4">
        <v>5.6664944052786064</v>
      </c>
      <c r="I2292" s="4">
        <v>12.7146847926295</v>
      </c>
      <c r="J2292" s="4">
        <v>16.803350972208644</v>
      </c>
      <c r="K2292" s="4">
        <v>4.1449657861224045</v>
      </c>
      <c r="L2292" s="4">
        <v>6.7669369117257601</v>
      </c>
      <c r="M2292" s="4">
        <v>13.486727715144744</v>
      </c>
      <c r="R2292" t="s">
        <v>7647</v>
      </c>
      <c r="AT2292" t="s">
        <v>7647</v>
      </c>
      <c r="AU2292">
        <f t="shared" si="247"/>
        <v>0</v>
      </c>
      <c r="AV2292">
        <f t="shared" si="248"/>
        <v>0</v>
      </c>
      <c r="AW2292">
        <f t="shared" si="249"/>
        <v>0</v>
      </c>
      <c r="AX2292">
        <f t="shared" si="250"/>
        <v>0</v>
      </c>
      <c r="AY2292">
        <f t="shared" si="251"/>
        <v>0</v>
      </c>
      <c r="AZ2292">
        <f t="shared" si="252"/>
        <v>0</v>
      </c>
      <c r="BA2292">
        <f t="shared" si="253"/>
        <v>0</v>
      </c>
    </row>
    <row r="2293" spans="1:53" x14ac:dyDescent="0.3">
      <c r="A2293" s="3" t="s">
        <v>16194</v>
      </c>
      <c r="B2293" s="3" t="s">
        <v>30317</v>
      </c>
      <c r="C2293" s="6" t="s">
        <v>5146</v>
      </c>
      <c r="D2293" s="3">
        <v>1</v>
      </c>
      <c r="E2293" s="3">
        <v>72.16</v>
      </c>
      <c r="F2293" s="3">
        <v>51992.046759999997</v>
      </c>
      <c r="G2293" s="4">
        <v>20.041334518855436</v>
      </c>
      <c r="H2293" s="4">
        <v>20.856558296100651</v>
      </c>
      <c r="I2293" s="4">
        <v>70.430715777430009</v>
      </c>
      <c r="J2293" s="4">
        <v>49.151532374760556</v>
      </c>
      <c r="K2293" s="4">
        <v>18.401963534277566</v>
      </c>
      <c r="L2293" s="4">
        <v>25.657477075238777</v>
      </c>
      <c r="M2293" s="4">
        <v>57.82631286302059</v>
      </c>
      <c r="R2293" t="s">
        <v>7649</v>
      </c>
      <c r="AT2293" t="s">
        <v>7649</v>
      </c>
      <c r="AU2293">
        <f t="shared" si="247"/>
        <v>0</v>
      </c>
      <c r="AV2293">
        <f t="shared" si="248"/>
        <v>0</v>
      </c>
      <c r="AW2293">
        <f t="shared" si="249"/>
        <v>0</v>
      </c>
      <c r="AX2293">
        <f t="shared" si="250"/>
        <v>0</v>
      </c>
      <c r="AY2293">
        <f t="shared" si="251"/>
        <v>0</v>
      </c>
      <c r="AZ2293">
        <f t="shared" si="252"/>
        <v>0</v>
      </c>
      <c r="BA2293">
        <f t="shared" si="253"/>
        <v>0</v>
      </c>
    </row>
    <row r="2294" spans="1:53" x14ac:dyDescent="0.3">
      <c r="A2294" s="3" t="s">
        <v>13318</v>
      </c>
      <c r="B2294" s="3" t="s">
        <v>30318</v>
      </c>
      <c r="C2294" s="6" t="s">
        <v>7089</v>
      </c>
      <c r="D2294" s="3">
        <v>1</v>
      </c>
      <c r="E2294" s="3">
        <v>27.16</v>
      </c>
      <c r="F2294" s="3">
        <v>39276.809690000002</v>
      </c>
      <c r="G2294" s="4">
        <v>8.2807624800374235E-3</v>
      </c>
      <c r="H2294" s="4">
        <v>6.5382144789803524E-3</v>
      </c>
      <c r="I2294" s="4">
        <v>7.5958480683199934E-3</v>
      </c>
      <c r="J2294" s="4">
        <v>7.1512202358637025E-3</v>
      </c>
      <c r="K2294" s="4">
        <v>6.2978348151270262E-3</v>
      </c>
      <c r="L2294" s="4">
        <v>6.1931453566059003E-2</v>
      </c>
      <c r="M2294" s="4">
        <v>8.4186283681556718E-3</v>
      </c>
      <c r="R2294" t="s">
        <v>6137</v>
      </c>
      <c r="S2294">
        <v>496.83906500179279</v>
      </c>
      <c r="T2294">
        <v>599.79807911072646</v>
      </c>
      <c r="U2294">
        <v>975.02040368104122</v>
      </c>
      <c r="V2294">
        <v>623.37754762643078</v>
      </c>
      <c r="W2294">
        <v>1113.0042245698155</v>
      </c>
      <c r="X2294">
        <v>767.21461526486996</v>
      </c>
      <c r="Y2294">
        <v>1524.9202854186728</v>
      </c>
      <c r="AT2294" t="s">
        <v>6137</v>
      </c>
      <c r="AU2294">
        <f t="shared" si="247"/>
        <v>3.6832141152218119E-7</v>
      </c>
      <c r="AV2294">
        <f t="shared" si="248"/>
        <v>5.9286394243994884E-7</v>
      </c>
      <c r="AW2294">
        <f t="shared" si="249"/>
        <v>1.0056505068176945E-6</v>
      </c>
      <c r="AX2294">
        <f t="shared" si="250"/>
        <v>7.0419521575812824E-7</v>
      </c>
      <c r="AY2294">
        <f t="shared" si="251"/>
        <v>1.3896467645822655E-6</v>
      </c>
      <c r="AZ2294">
        <f t="shared" si="252"/>
        <v>7.5834501200446569E-7</v>
      </c>
      <c r="BA2294">
        <f t="shared" si="253"/>
        <v>1.445325803699904E-6</v>
      </c>
    </row>
    <row r="2295" spans="1:53" x14ac:dyDescent="0.3">
      <c r="A2295" s="3" t="s">
        <v>9769</v>
      </c>
      <c r="B2295" s="3" t="s">
        <v>30319</v>
      </c>
      <c r="C2295" s="6" t="s">
        <v>6871</v>
      </c>
      <c r="D2295" s="3">
        <v>1</v>
      </c>
      <c r="E2295" s="3">
        <v>37.56</v>
      </c>
      <c r="F2295" s="3">
        <v>25969.261409999999</v>
      </c>
      <c r="G2295" s="4">
        <v>1.1931345539536198E-2</v>
      </c>
      <c r="H2295" s="4">
        <v>9.5000390593313576E-3</v>
      </c>
      <c r="I2295" s="4">
        <v>0.47396742018623067</v>
      </c>
      <c r="J2295" s="4">
        <v>7.5191262465507203</v>
      </c>
      <c r="K2295" s="4">
        <v>9.1264996927287508E-3</v>
      </c>
      <c r="L2295" s="4">
        <v>1.0754914266482833E-2</v>
      </c>
      <c r="M2295" s="4">
        <v>1.2266743884343479E-2</v>
      </c>
      <c r="R2295" t="s">
        <v>7651</v>
      </c>
      <c r="AT2295" t="s">
        <v>7651</v>
      </c>
      <c r="AU2295">
        <f t="shared" si="247"/>
        <v>0</v>
      </c>
      <c r="AV2295">
        <f t="shared" si="248"/>
        <v>0</v>
      </c>
      <c r="AW2295">
        <f t="shared" si="249"/>
        <v>0</v>
      </c>
      <c r="AX2295">
        <f t="shared" si="250"/>
        <v>0</v>
      </c>
      <c r="AY2295">
        <f t="shared" si="251"/>
        <v>0</v>
      </c>
      <c r="AZ2295">
        <f t="shared" si="252"/>
        <v>0</v>
      </c>
      <c r="BA2295">
        <f t="shared" si="253"/>
        <v>0</v>
      </c>
    </row>
    <row r="2296" spans="1:53" x14ac:dyDescent="0.3">
      <c r="A2296" s="3" t="s">
        <v>20923</v>
      </c>
      <c r="B2296" s="3" t="s">
        <v>30320</v>
      </c>
      <c r="C2296" s="6" t="s">
        <v>2878</v>
      </c>
      <c r="D2296" s="3">
        <v>1</v>
      </c>
      <c r="E2296" s="3">
        <v>73.23</v>
      </c>
      <c r="F2296" s="3">
        <v>8232.3850700000003</v>
      </c>
      <c r="G2296" s="4">
        <v>285.98113814104858</v>
      </c>
      <c r="H2296" s="4">
        <v>144.73844199536816</v>
      </c>
      <c r="I2296" s="4">
        <v>376.16855285286829</v>
      </c>
      <c r="J2296" s="4">
        <v>370.89484097295019</v>
      </c>
      <c r="K2296" s="4">
        <v>188.74046693125612</v>
      </c>
      <c r="L2296" s="4">
        <v>306.35790025924734</v>
      </c>
      <c r="M2296" s="4">
        <v>350.65890451283627</v>
      </c>
      <c r="R2296" t="s">
        <v>7942</v>
      </c>
      <c r="AT2296" t="s">
        <v>7942</v>
      </c>
      <c r="AU2296">
        <f t="shared" si="247"/>
        <v>0</v>
      </c>
      <c r="AV2296">
        <f t="shared" si="248"/>
        <v>0</v>
      </c>
      <c r="AW2296">
        <f t="shared" si="249"/>
        <v>0</v>
      </c>
      <c r="AX2296">
        <f t="shared" si="250"/>
        <v>0</v>
      </c>
      <c r="AY2296">
        <f t="shared" si="251"/>
        <v>0</v>
      </c>
      <c r="AZ2296">
        <f t="shared" si="252"/>
        <v>0</v>
      </c>
      <c r="BA2296">
        <f t="shared" si="253"/>
        <v>0</v>
      </c>
    </row>
    <row r="2297" spans="1:53" x14ac:dyDescent="0.3">
      <c r="A2297" s="3" t="s">
        <v>10152</v>
      </c>
      <c r="B2297" s="3" t="s">
        <v>30321</v>
      </c>
      <c r="C2297" s="6" t="s">
        <v>2966</v>
      </c>
      <c r="D2297" s="3">
        <v>1</v>
      </c>
      <c r="E2297" s="3">
        <v>88.31</v>
      </c>
      <c r="F2297" s="3">
        <v>12003.07821</v>
      </c>
      <c r="G2297" s="4">
        <v>136.1011504668993</v>
      </c>
      <c r="H2297" s="4">
        <v>59.409507906710488</v>
      </c>
      <c r="I2297" s="4">
        <v>33.242092913186418</v>
      </c>
      <c r="J2297" s="4">
        <v>60.981361059966808</v>
      </c>
      <c r="K2297" s="4">
        <v>15.348781128633066</v>
      </c>
      <c r="L2297" s="4">
        <v>43.699251624903788</v>
      </c>
      <c r="M2297" s="4">
        <v>84.191224358144467</v>
      </c>
      <c r="R2297" t="s">
        <v>7653</v>
      </c>
      <c r="AT2297" t="s">
        <v>7653</v>
      </c>
      <c r="AU2297">
        <f t="shared" si="247"/>
        <v>0</v>
      </c>
      <c r="AV2297">
        <f t="shared" si="248"/>
        <v>0</v>
      </c>
      <c r="AW2297">
        <f t="shared" si="249"/>
        <v>0</v>
      </c>
      <c r="AX2297">
        <f t="shared" si="250"/>
        <v>0</v>
      </c>
      <c r="AY2297">
        <f t="shared" si="251"/>
        <v>0</v>
      </c>
      <c r="AZ2297">
        <f t="shared" si="252"/>
        <v>0</v>
      </c>
      <c r="BA2297">
        <f t="shared" si="253"/>
        <v>0</v>
      </c>
    </row>
    <row r="2298" spans="1:53" x14ac:dyDescent="0.3">
      <c r="A2298" s="3" t="s">
        <v>23085</v>
      </c>
      <c r="B2298" s="3" t="s">
        <v>30322</v>
      </c>
      <c r="C2298" s="6" t="s">
        <v>6173</v>
      </c>
      <c r="D2298" s="3">
        <v>1</v>
      </c>
      <c r="E2298" s="3">
        <v>84.96</v>
      </c>
      <c r="F2298" s="3">
        <v>38318.469879999997</v>
      </c>
      <c r="G2298" s="4">
        <v>8.5439229190064081E-3</v>
      </c>
      <c r="H2298" s="4">
        <v>22.635856479979651</v>
      </c>
      <c r="I2298" s="4">
        <v>7.9081770442224909E-3</v>
      </c>
      <c r="J2298" s="4">
        <v>7.4615479106868339E-3</v>
      </c>
      <c r="K2298" s="4">
        <v>6.5753088776669029E-3</v>
      </c>
      <c r="L2298" s="4">
        <v>7.779494497912748E-3</v>
      </c>
      <c r="M2298" s="4">
        <v>8.833847709382352E-3</v>
      </c>
      <c r="R2298" t="s">
        <v>5011</v>
      </c>
      <c r="S2298">
        <v>121.68285541740688</v>
      </c>
      <c r="T2298">
        <v>71.416938330971902</v>
      </c>
      <c r="U2298">
        <v>70.015448401225271</v>
      </c>
      <c r="V2298">
        <v>56.542633375006751</v>
      </c>
      <c r="W2298">
        <v>9.6056938067968414</v>
      </c>
      <c r="X2298">
        <v>51.037733935704438</v>
      </c>
      <c r="Y2298">
        <v>170.94993319541311</v>
      </c>
      <c r="AT2298" t="s">
        <v>5011</v>
      </c>
      <c r="AU2298">
        <f t="shared" si="247"/>
        <v>9.0207079560515388E-8</v>
      </c>
      <c r="AV2298">
        <f t="shared" si="248"/>
        <v>7.0591302457429804E-8</v>
      </c>
      <c r="AW2298">
        <f t="shared" si="249"/>
        <v>7.2214972018979341E-8</v>
      </c>
      <c r="AX2298">
        <f t="shared" si="250"/>
        <v>6.3873092735939582E-8</v>
      </c>
      <c r="AY2298">
        <f t="shared" si="251"/>
        <v>1.1993235088880673E-8</v>
      </c>
      <c r="AZ2298">
        <f t="shared" si="252"/>
        <v>5.0447697663828299E-8</v>
      </c>
      <c r="BA2298">
        <f t="shared" si="253"/>
        <v>1.6202705934905251E-7</v>
      </c>
    </row>
    <row r="2299" spans="1:53" x14ac:dyDescent="0.3">
      <c r="A2299" s="3" t="s">
        <v>18475</v>
      </c>
      <c r="B2299" s="3" t="s">
        <v>30323</v>
      </c>
      <c r="C2299" s="6" t="s">
        <v>4787</v>
      </c>
      <c r="D2299" s="3">
        <v>1</v>
      </c>
      <c r="E2299" s="3">
        <v>72.62</v>
      </c>
      <c r="F2299" s="3">
        <v>17721.475109999999</v>
      </c>
      <c r="G2299" s="4">
        <v>14.558496224337906</v>
      </c>
      <c r="H2299" s="4">
        <v>8.808702023791886</v>
      </c>
      <c r="I2299" s="4">
        <v>1.4301913649197904</v>
      </c>
      <c r="J2299" s="4">
        <v>4.6810578798992459</v>
      </c>
      <c r="K2299" s="4">
        <v>4.3305124607265286</v>
      </c>
      <c r="L2299" s="4">
        <v>15.016088931646475</v>
      </c>
      <c r="M2299" s="4">
        <v>7.258476897656859</v>
      </c>
      <c r="R2299" t="s">
        <v>8478</v>
      </c>
      <c r="AT2299" t="s">
        <v>8478</v>
      </c>
      <c r="AU2299">
        <f t="shared" si="247"/>
        <v>0</v>
      </c>
      <c r="AV2299">
        <f t="shared" si="248"/>
        <v>0</v>
      </c>
      <c r="AW2299">
        <f t="shared" si="249"/>
        <v>0</v>
      </c>
      <c r="AX2299">
        <f t="shared" si="250"/>
        <v>0</v>
      </c>
      <c r="AY2299">
        <f t="shared" si="251"/>
        <v>0</v>
      </c>
      <c r="AZ2299">
        <f t="shared" si="252"/>
        <v>0</v>
      </c>
      <c r="BA2299">
        <f t="shared" si="253"/>
        <v>0</v>
      </c>
    </row>
    <row r="2300" spans="1:53" x14ac:dyDescent="0.3">
      <c r="A2300" s="3" t="s">
        <v>18852</v>
      </c>
      <c r="B2300" s="3" t="s">
        <v>30324</v>
      </c>
      <c r="C2300" s="6" t="s">
        <v>5891</v>
      </c>
      <c r="D2300" s="3">
        <v>1</v>
      </c>
      <c r="E2300" s="3">
        <v>319.83</v>
      </c>
      <c r="F2300" s="3">
        <v>85863.189899999998</v>
      </c>
      <c r="G2300" s="4">
        <v>30.481073779999999</v>
      </c>
      <c r="H2300" s="4">
        <v>1.8563004000000001E-2</v>
      </c>
      <c r="I2300" s="4">
        <v>1.07348745</v>
      </c>
      <c r="J2300" s="4">
        <v>3.6094955999999997E-2</v>
      </c>
      <c r="K2300" s="4">
        <v>14.20346827</v>
      </c>
      <c r="L2300" s="4">
        <v>1.074320199</v>
      </c>
      <c r="M2300" s="4" t="s">
        <v>30021</v>
      </c>
      <c r="R2300" t="s">
        <v>4034</v>
      </c>
      <c r="S2300">
        <v>1.0561481527817285</v>
      </c>
      <c r="T2300">
        <v>1.1270301951116195</v>
      </c>
      <c r="U2300">
        <v>0.55447219012005156</v>
      </c>
      <c r="V2300">
        <v>0.8011614300957719</v>
      </c>
      <c r="W2300">
        <v>9.4475351233092933E-2</v>
      </c>
      <c r="X2300">
        <v>0.17912521393486211</v>
      </c>
      <c r="Y2300">
        <v>0.36537581152300458</v>
      </c>
      <c r="AT2300" t="s">
        <v>4034</v>
      </c>
      <c r="AU2300">
        <f t="shared" si="247"/>
        <v>7.8295368824854149E-10</v>
      </c>
      <c r="AV2300">
        <f t="shared" si="248"/>
        <v>1.1140008412721009E-9</v>
      </c>
      <c r="AW2300">
        <f t="shared" si="249"/>
        <v>5.7189084136638915E-10</v>
      </c>
      <c r="AX2300">
        <f t="shared" si="250"/>
        <v>9.0502785714937731E-10</v>
      </c>
      <c r="AY2300">
        <f t="shared" si="251"/>
        <v>1.1795765305795161E-10</v>
      </c>
      <c r="AZ2300">
        <f t="shared" si="252"/>
        <v>1.770543858380997E-10</v>
      </c>
      <c r="BA2300">
        <f t="shared" si="253"/>
        <v>3.4630471736232619E-10</v>
      </c>
    </row>
    <row r="2301" spans="1:53" x14ac:dyDescent="0.3">
      <c r="A2301" s="3" t="s">
        <v>18073</v>
      </c>
      <c r="B2301" s="3" t="s">
        <v>30325</v>
      </c>
      <c r="C2301" s="6" t="s">
        <v>6225</v>
      </c>
      <c r="D2301" s="3">
        <v>1</v>
      </c>
      <c r="E2301" s="3">
        <v>70.930000000000007</v>
      </c>
      <c r="F2301" s="3">
        <v>16892.39962</v>
      </c>
      <c r="G2301" s="4">
        <v>1.9820017729999999</v>
      </c>
      <c r="H2301" s="4">
        <v>0.19776253299999999</v>
      </c>
      <c r="I2301" s="4">
        <v>12.907342099999999</v>
      </c>
      <c r="J2301" s="4">
        <v>1.4857777560000001</v>
      </c>
      <c r="K2301" s="4">
        <v>0.82838704100000005</v>
      </c>
      <c r="L2301" s="4">
        <v>1.657795484</v>
      </c>
      <c r="M2301" s="4" t="s">
        <v>30021</v>
      </c>
      <c r="R2301" t="s">
        <v>8130</v>
      </c>
      <c r="AT2301" t="s">
        <v>8130</v>
      </c>
      <c r="AU2301">
        <f t="shared" si="247"/>
        <v>0</v>
      </c>
      <c r="AV2301">
        <f t="shared" si="248"/>
        <v>0</v>
      </c>
      <c r="AW2301">
        <f t="shared" si="249"/>
        <v>0</v>
      </c>
      <c r="AX2301">
        <f t="shared" si="250"/>
        <v>0</v>
      </c>
      <c r="AY2301">
        <f t="shared" si="251"/>
        <v>0</v>
      </c>
      <c r="AZ2301">
        <f t="shared" si="252"/>
        <v>0</v>
      </c>
      <c r="BA2301">
        <f t="shared" si="253"/>
        <v>0</v>
      </c>
    </row>
    <row r="2302" spans="1:53" x14ac:dyDescent="0.3">
      <c r="A2302" s="3" t="s">
        <v>13667</v>
      </c>
      <c r="B2302" s="3" t="s">
        <v>30326</v>
      </c>
      <c r="C2302" s="6" t="s">
        <v>7159</v>
      </c>
      <c r="D2302" s="3">
        <v>1</v>
      </c>
      <c r="E2302" s="3">
        <v>50.74</v>
      </c>
      <c r="F2302" s="3">
        <v>83423.720249999998</v>
      </c>
      <c r="G2302" s="4">
        <v>6.4586560820000001</v>
      </c>
      <c r="H2302" s="4">
        <v>2.5070558950000001</v>
      </c>
      <c r="I2302" s="4">
        <v>1.709814591</v>
      </c>
      <c r="J2302" s="4">
        <v>7.4305573770000004</v>
      </c>
      <c r="K2302" s="4">
        <v>2.495698956</v>
      </c>
      <c r="L2302" s="4">
        <v>4.8118647230000002</v>
      </c>
      <c r="M2302" s="4" t="s">
        <v>30021</v>
      </c>
      <c r="R2302" t="s">
        <v>8128</v>
      </c>
      <c r="AT2302" t="s">
        <v>8128</v>
      </c>
      <c r="AU2302">
        <f t="shared" si="247"/>
        <v>0</v>
      </c>
      <c r="AV2302">
        <f t="shared" si="248"/>
        <v>0</v>
      </c>
      <c r="AW2302">
        <f t="shared" si="249"/>
        <v>0</v>
      </c>
      <c r="AX2302">
        <f t="shared" si="250"/>
        <v>0</v>
      </c>
      <c r="AY2302">
        <f t="shared" si="251"/>
        <v>0</v>
      </c>
      <c r="AZ2302">
        <f t="shared" si="252"/>
        <v>0</v>
      </c>
      <c r="BA2302">
        <f t="shared" si="253"/>
        <v>0</v>
      </c>
    </row>
    <row r="2303" spans="1:53" x14ac:dyDescent="0.3">
      <c r="A2303" s="3" t="s">
        <v>23089</v>
      </c>
      <c r="B2303" s="3" t="s">
        <v>30327</v>
      </c>
      <c r="C2303" s="6" t="s">
        <v>6197</v>
      </c>
      <c r="D2303" s="3">
        <v>1</v>
      </c>
      <c r="E2303" s="3">
        <v>72.72</v>
      </c>
      <c r="F2303" s="3">
        <v>83406.329679999995</v>
      </c>
      <c r="G2303" s="4">
        <v>0.100279364</v>
      </c>
      <c r="H2303" s="4">
        <v>3.6590382999999997E-2</v>
      </c>
      <c r="I2303" s="4">
        <v>0.33583591899999998</v>
      </c>
      <c r="J2303" s="4">
        <v>0.178341259</v>
      </c>
      <c r="K2303" s="4">
        <v>4.5257881E-2</v>
      </c>
      <c r="L2303" s="4">
        <v>9.0864354999999994E-2</v>
      </c>
      <c r="M2303" s="4" t="s">
        <v>30021</v>
      </c>
      <c r="R2303" t="s">
        <v>4356</v>
      </c>
      <c r="S2303">
        <v>11.589161787121769</v>
      </c>
      <c r="T2303">
        <v>10.813543394873932</v>
      </c>
      <c r="U2303">
        <v>17.937864965522373</v>
      </c>
      <c r="V2303">
        <v>17.058218147116765</v>
      </c>
      <c r="W2303">
        <v>2.3815598431555554</v>
      </c>
      <c r="X2303">
        <v>4.4770623748283844</v>
      </c>
      <c r="Y2303">
        <v>3.492354914671711</v>
      </c>
      <c r="AT2303" t="s">
        <v>4356</v>
      </c>
      <c r="AU2303">
        <f t="shared" si="247"/>
        <v>8.5913864840241825E-9</v>
      </c>
      <c r="AV2303">
        <f t="shared" si="248"/>
        <v>1.068853034397085E-8</v>
      </c>
      <c r="AW2303">
        <f t="shared" si="249"/>
        <v>1.8501379997485798E-8</v>
      </c>
      <c r="AX2303">
        <f t="shared" si="250"/>
        <v>1.9269727718452709E-8</v>
      </c>
      <c r="AY2303">
        <f t="shared" si="251"/>
        <v>2.9735079684709395E-9</v>
      </c>
      <c r="AZ2303">
        <f t="shared" si="252"/>
        <v>4.4253040190219041E-9</v>
      </c>
      <c r="BA2303">
        <f t="shared" si="253"/>
        <v>3.3100685472666295E-9</v>
      </c>
    </row>
    <row r="2304" spans="1:53" x14ac:dyDescent="0.3">
      <c r="A2304" s="3" t="s">
        <v>13954</v>
      </c>
      <c r="B2304" s="3" t="s">
        <v>30328</v>
      </c>
      <c r="C2304" s="6" t="s">
        <v>7223</v>
      </c>
      <c r="D2304" s="3">
        <v>1</v>
      </c>
      <c r="E2304" s="3">
        <v>22.93</v>
      </c>
      <c r="F2304" s="3">
        <v>89911.870750000002</v>
      </c>
      <c r="G2304" s="4">
        <v>4.1085392825817614E-3</v>
      </c>
      <c r="H2304" s="4">
        <v>3.3018814857977835E-3</v>
      </c>
      <c r="I2304" s="4">
        <v>3.7270201541026609E-3</v>
      </c>
      <c r="J2304" s="4">
        <v>3.5403437646863781E-3</v>
      </c>
      <c r="K2304" s="4">
        <v>3.2319366155471284E-2</v>
      </c>
      <c r="L2304" s="4">
        <v>3.6701414548333052E-3</v>
      </c>
      <c r="M2304" s="4">
        <v>4.3004945583084058E-3</v>
      </c>
      <c r="R2304" t="s">
        <v>4357</v>
      </c>
      <c r="S2304">
        <v>14.52895197</v>
      </c>
      <c r="T2304">
        <v>13.14379827</v>
      </c>
      <c r="U2304">
        <v>21.573155329999999</v>
      </c>
      <c r="V2304">
        <v>0</v>
      </c>
      <c r="W2304">
        <v>15.28476955</v>
      </c>
      <c r="X2304">
        <v>8.1208190459999994</v>
      </c>
      <c r="AT2304" t="s">
        <v>4357</v>
      </c>
      <c r="AU2304">
        <f t="shared" si="247"/>
        <v>1.0770739409368033E-8</v>
      </c>
      <c r="AV2304">
        <f t="shared" si="248"/>
        <v>1.2991845643355317E-8</v>
      </c>
      <c r="AW2304">
        <f t="shared" si="249"/>
        <v>2.2250872401608182E-8</v>
      </c>
      <c r="AX2304">
        <f t="shared" si="250"/>
        <v>0</v>
      </c>
      <c r="AY2304">
        <f t="shared" si="251"/>
        <v>1.9083872355248804E-8</v>
      </c>
      <c r="AZ2304">
        <f t="shared" si="252"/>
        <v>8.0269360025145885E-9</v>
      </c>
      <c r="BA2304">
        <f t="shared" si="253"/>
        <v>0</v>
      </c>
    </row>
    <row r="2305" spans="1:53" x14ac:dyDescent="0.3">
      <c r="A2305" s="3" t="s">
        <v>16200</v>
      </c>
      <c r="B2305" s="3" t="s">
        <v>30329</v>
      </c>
      <c r="C2305" s="6" t="s">
        <v>5145</v>
      </c>
      <c r="D2305" s="3">
        <v>1</v>
      </c>
      <c r="E2305" s="3">
        <v>50.5</v>
      </c>
      <c r="F2305" s="3">
        <v>66376.188930000004</v>
      </c>
      <c r="G2305" s="4">
        <v>1.8630780954694772</v>
      </c>
      <c r="H2305" s="4">
        <v>3.3366454403487129</v>
      </c>
      <c r="I2305" s="4">
        <v>2.4391019647190761</v>
      </c>
      <c r="J2305" s="4">
        <v>2.1607079868970014</v>
      </c>
      <c r="K2305" s="4">
        <v>0.38399560685028389</v>
      </c>
      <c r="L2305" s="4">
        <v>0.49669202197622547</v>
      </c>
      <c r="M2305" s="4">
        <v>3.3270288390959042</v>
      </c>
      <c r="R2305" t="s">
        <v>3217</v>
      </c>
      <c r="S2305">
        <v>2560.7691514961111</v>
      </c>
      <c r="T2305">
        <v>1455.0779165875761</v>
      </c>
      <c r="U2305">
        <v>1902.2705233211861</v>
      </c>
      <c r="V2305">
        <v>1668.2634799484363</v>
      </c>
      <c r="W2305">
        <v>1150.008720780301</v>
      </c>
      <c r="X2305">
        <v>1699.4396134171182</v>
      </c>
      <c r="Y2305">
        <v>2176.0844927002645</v>
      </c>
      <c r="AT2305" t="s">
        <v>3217</v>
      </c>
      <c r="AU2305">
        <f t="shared" si="247"/>
        <v>1.8983734873144533E-6</v>
      </c>
      <c r="AV2305">
        <f t="shared" si="248"/>
        <v>1.4382560735513198E-6</v>
      </c>
      <c r="AW2305">
        <f t="shared" si="249"/>
        <v>1.9620300340997982E-6</v>
      </c>
      <c r="AX2305">
        <f t="shared" si="250"/>
        <v>1.8845451936419483E-6</v>
      </c>
      <c r="AY2305">
        <f t="shared" si="251"/>
        <v>1.4358489058668357E-6</v>
      </c>
      <c r="AZ2305">
        <f t="shared" si="252"/>
        <v>1.6797927573274166E-6</v>
      </c>
      <c r="BA2305">
        <f t="shared" si="253"/>
        <v>2.0625019539742001E-6</v>
      </c>
    </row>
    <row r="2306" spans="1:53" x14ac:dyDescent="0.3">
      <c r="A2306" s="3" t="s">
        <v>19586</v>
      </c>
      <c r="B2306" s="3" t="s">
        <v>30330</v>
      </c>
      <c r="C2306" s="6" t="s">
        <v>4138</v>
      </c>
      <c r="D2306" s="3">
        <v>1</v>
      </c>
      <c r="E2306" s="3">
        <v>59.34</v>
      </c>
      <c r="F2306" s="3">
        <v>96978.975439999995</v>
      </c>
      <c r="G2306" s="4">
        <v>3.0208875380000002</v>
      </c>
      <c r="H2306" s="4">
        <v>1.2177367100000001</v>
      </c>
      <c r="I2306" s="4">
        <v>3.5026334970000002</v>
      </c>
      <c r="J2306" s="4">
        <v>0.102053821</v>
      </c>
      <c r="K2306" s="4">
        <v>0.59228992000000003</v>
      </c>
      <c r="L2306" s="4">
        <v>2.5424375399999999</v>
      </c>
      <c r="M2306" s="4" t="s">
        <v>30021</v>
      </c>
      <c r="R2306" t="s">
        <v>8326</v>
      </c>
      <c r="AT2306" t="s">
        <v>8326</v>
      </c>
      <c r="AU2306">
        <f t="shared" si="247"/>
        <v>0</v>
      </c>
      <c r="AV2306">
        <f t="shared" si="248"/>
        <v>0</v>
      </c>
      <c r="AW2306">
        <f t="shared" si="249"/>
        <v>0</v>
      </c>
      <c r="AX2306">
        <f t="shared" si="250"/>
        <v>0</v>
      </c>
      <c r="AY2306">
        <f t="shared" si="251"/>
        <v>0</v>
      </c>
      <c r="AZ2306">
        <f t="shared" si="252"/>
        <v>0</v>
      </c>
      <c r="BA2306">
        <f t="shared" si="253"/>
        <v>0</v>
      </c>
    </row>
    <row r="2307" spans="1:53" x14ac:dyDescent="0.3">
      <c r="A2307" s="3" t="s">
        <v>12215</v>
      </c>
      <c r="B2307" s="3" t="s">
        <v>30331</v>
      </c>
      <c r="C2307" s="6" t="s">
        <v>5795</v>
      </c>
      <c r="D2307" s="3">
        <v>1</v>
      </c>
      <c r="E2307" s="3">
        <v>81.64</v>
      </c>
      <c r="F2307" s="3">
        <v>8925.5099100000007</v>
      </c>
      <c r="G2307" s="4">
        <v>112.51101713139319</v>
      </c>
      <c r="H2307" s="4">
        <v>11.691467879512349</v>
      </c>
      <c r="I2307" s="4">
        <v>52.506183810267736</v>
      </c>
      <c r="J2307" s="4">
        <v>13.500416968561028</v>
      </c>
      <c r="K2307" s="4">
        <v>33.85499734372857</v>
      </c>
      <c r="L2307" s="4">
        <v>74.843215977348464</v>
      </c>
      <c r="M2307" s="4">
        <v>79.288467947849256</v>
      </c>
      <c r="R2307" t="s">
        <v>8332</v>
      </c>
      <c r="AT2307" t="s">
        <v>8332</v>
      </c>
      <c r="AU2307">
        <f t="shared" ref="AU2307:AU2370" si="254">S2307/AK$2/(10^-15)/(6.022*10^23)</f>
        <v>0</v>
      </c>
      <c r="AV2307">
        <f t="shared" ref="AV2307:AV2370" si="255">T2307/AL$2/(10^-15)/(6.022*10^23)</f>
        <v>0</v>
      </c>
      <c r="AW2307">
        <f t="shared" ref="AW2307:AW2370" si="256">U2307/AM$2/(10^-15)/(6.022*10^23)</f>
        <v>0</v>
      </c>
      <c r="AX2307">
        <f t="shared" ref="AX2307:AX2370" si="257">V2307/AN$2/(10^-15)/(6.022*10^23)</f>
        <v>0</v>
      </c>
      <c r="AY2307">
        <f t="shared" ref="AY2307:AY2370" si="258">W2307/AO$2/(10^-15)/(6.022*10^23)</f>
        <v>0</v>
      </c>
      <c r="AZ2307">
        <f t="shared" ref="AZ2307:AZ2370" si="259">X2307/AP$2/(10^-15)/(6.022*10^23)</f>
        <v>0</v>
      </c>
      <c r="BA2307">
        <f t="shared" ref="BA2307:BA2370" si="260">Y2307/AQ$2/(10^-15)/(6.022*10^23)</f>
        <v>0</v>
      </c>
    </row>
    <row r="2308" spans="1:53" x14ac:dyDescent="0.3">
      <c r="A2308" s="3" t="s">
        <v>13886</v>
      </c>
      <c r="B2308" s="3" t="s">
        <v>30332</v>
      </c>
      <c r="C2308" s="6" t="s">
        <v>6671</v>
      </c>
      <c r="D2308" s="3">
        <v>1</v>
      </c>
      <c r="E2308" s="3">
        <v>78.680000000000007</v>
      </c>
      <c r="F2308" s="3">
        <v>12182.26276</v>
      </c>
      <c r="G2308" s="4">
        <v>6.982393933</v>
      </c>
      <c r="H2308" s="4">
        <v>2.9556010989999999</v>
      </c>
      <c r="I2308" s="4">
        <v>1.809838665</v>
      </c>
      <c r="J2308" s="4">
        <v>0.72855298499999999</v>
      </c>
      <c r="K2308" s="4">
        <v>1.180969052</v>
      </c>
      <c r="L2308" s="4">
        <v>3.872274649</v>
      </c>
      <c r="M2308" s="4" t="s">
        <v>30021</v>
      </c>
      <c r="R2308" t="s">
        <v>8334</v>
      </c>
      <c r="AT2308" t="s">
        <v>8334</v>
      </c>
      <c r="AU2308">
        <f t="shared" si="254"/>
        <v>0</v>
      </c>
      <c r="AV2308">
        <f t="shared" si="255"/>
        <v>0</v>
      </c>
      <c r="AW2308">
        <f t="shared" si="256"/>
        <v>0</v>
      </c>
      <c r="AX2308">
        <f t="shared" si="257"/>
        <v>0</v>
      </c>
      <c r="AY2308">
        <f t="shared" si="258"/>
        <v>0</v>
      </c>
      <c r="AZ2308">
        <f t="shared" si="259"/>
        <v>0</v>
      </c>
      <c r="BA2308">
        <f t="shared" si="260"/>
        <v>0</v>
      </c>
    </row>
    <row r="2309" spans="1:53" x14ac:dyDescent="0.3">
      <c r="A2309" s="3" t="s">
        <v>16106</v>
      </c>
      <c r="B2309" s="3" t="s">
        <v>30333</v>
      </c>
      <c r="C2309" s="6" t="s">
        <v>6490</v>
      </c>
      <c r="D2309" s="3">
        <v>1</v>
      </c>
      <c r="E2309" s="3">
        <v>62.28</v>
      </c>
      <c r="F2309" s="3">
        <v>16342.33606</v>
      </c>
      <c r="G2309" s="4">
        <v>20.849121950000001</v>
      </c>
      <c r="H2309" s="4">
        <v>8.2330884990000008</v>
      </c>
      <c r="I2309" s="4">
        <v>3.9146732869999998</v>
      </c>
      <c r="J2309" s="4">
        <v>1.273625427</v>
      </c>
      <c r="K2309" s="4">
        <v>4.7364466360000002</v>
      </c>
      <c r="L2309" s="4">
        <v>10.70679346</v>
      </c>
      <c r="M2309" s="4" t="s">
        <v>30021</v>
      </c>
      <c r="R2309" t="s">
        <v>8218</v>
      </c>
      <c r="AT2309" t="s">
        <v>8218</v>
      </c>
      <c r="AU2309">
        <f t="shared" si="254"/>
        <v>0</v>
      </c>
      <c r="AV2309">
        <f t="shared" si="255"/>
        <v>0</v>
      </c>
      <c r="AW2309">
        <f t="shared" si="256"/>
        <v>0</v>
      </c>
      <c r="AX2309">
        <f t="shared" si="257"/>
        <v>0</v>
      </c>
      <c r="AY2309">
        <f t="shared" si="258"/>
        <v>0</v>
      </c>
      <c r="AZ2309">
        <f t="shared" si="259"/>
        <v>0</v>
      </c>
      <c r="BA2309">
        <f t="shared" si="260"/>
        <v>0</v>
      </c>
    </row>
    <row r="2310" spans="1:53" x14ac:dyDescent="0.3">
      <c r="A2310" s="3" t="s">
        <v>14703</v>
      </c>
      <c r="B2310" s="3" t="s">
        <v>30334</v>
      </c>
      <c r="C2310" s="6" t="s">
        <v>5816</v>
      </c>
      <c r="D2310" s="3">
        <v>1</v>
      </c>
      <c r="E2310" s="3">
        <v>30.35</v>
      </c>
      <c r="F2310" s="3">
        <v>21404.308290000001</v>
      </c>
      <c r="G2310" s="4">
        <v>9.5928038224566148</v>
      </c>
      <c r="H2310" s="4">
        <v>10.557095736302177</v>
      </c>
      <c r="I2310" s="4">
        <v>7.8582018445637116</v>
      </c>
      <c r="J2310" s="4">
        <v>8.9367805064531129</v>
      </c>
      <c r="K2310" s="4">
        <v>5.250080437567993</v>
      </c>
      <c r="L2310" s="4">
        <v>14.960595453204434</v>
      </c>
      <c r="M2310" s="4">
        <v>15.459159222707925</v>
      </c>
      <c r="R2310" t="s">
        <v>4035</v>
      </c>
      <c r="AT2310" t="s">
        <v>4035</v>
      </c>
      <c r="AU2310">
        <f t="shared" si="254"/>
        <v>0</v>
      </c>
      <c r="AV2310">
        <f t="shared" si="255"/>
        <v>0</v>
      </c>
      <c r="AW2310">
        <f t="shared" si="256"/>
        <v>0</v>
      </c>
      <c r="AX2310">
        <f t="shared" si="257"/>
        <v>0</v>
      </c>
      <c r="AY2310">
        <f t="shared" si="258"/>
        <v>0</v>
      </c>
      <c r="AZ2310">
        <f t="shared" si="259"/>
        <v>0</v>
      </c>
      <c r="BA2310">
        <f t="shared" si="260"/>
        <v>0</v>
      </c>
    </row>
    <row r="2311" spans="1:53" x14ac:dyDescent="0.3">
      <c r="A2311" s="3" t="s">
        <v>12957</v>
      </c>
      <c r="B2311" s="3" t="s">
        <v>30335</v>
      </c>
      <c r="C2311" s="6" t="s">
        <v>3516</v>
      </c>
      <c r="D2311" s="3">
        <v>1</v>
      </c>
      <c r="E2311" s="3">
        <v>139.30000000000001</v>
      </c>
      <c r="F2311" s="3">
        <v>6925.6189700000004</v>
      </c>
      <c r="G2311" s="4">
        <v>4074.3983977162047</v>
      </c>
      <c r="H2311" s="4">
        <v>6467.452462213414</v>
      </c>
      <c r="I2311" s="4">
        <v>2310.2746924982462</v>
      </c>
      <c r="J2311" s="4">
        <v>2529.2177717227064</v>
      </c>
      <c r="K2311" s="4">
        <v>3318.3349109401606</v>
      </c>
      <c r="L2311" s="4">
        <v>1650.4745301747357</v>
      </c>
      <c r="M2311" s="4">
        <v>2067.6371511937468</v>
      </c>
      <c r="R2311" t="s">
        <v>6349</v>
      </c>
      <c r="AT2311" t="s">
        <v>6349</v>
      </c>
      <c r="AU2311">
        <f t="shared" si="254"/>
        <v>0</v>
      </c>
      <c r="AV2311">
        <f t="shared" si="255"/>
        <v>0</v>
      </c>
      <c r="AW2311">
        <f t="shared" si="256"/>
        <v>0</v>
      </c>
      <c r="AX2311">
        <f t="shared" si="257"/>
        <v>0</v>
      </c>
      <c r="AY2311">
        <f t="shared" si="258"/>
        <v>0</v>
      </c>
      <c r="AZ2311">
        <f t="shared" si="259"/>
        <v>0</v>
      </c>
      <c r="BA2311">
        <f t="shared" si="260"/>
        <v>0</v>
      </c>
    </row>
    <row r="2312" spans="1:53" x14ac:dyDescent="0.3">
      <c r="A2312" s="3" t="s">
        <v>16138</v>
      </c>
      <c r="B2312" s="3" t="s">
        <v>30336</v>
      </c>
      <c r="C2312" s="6" t="s">
        <v>5796</v>
      </c>
      <c r="D2312" s="3">
        <v>1</v>
      </c>
      <c r="E2312" s="3">
        <v>22.65</v>
      </c>
      <c r="F2312" s="3">
        <v>9845.9722500000007</v>
      </c>
      <c r="G2312" s="4">
        <v>3.6274619750598003</v>
      </c>
      <c r="H2312" s="4">
        <v>42.629389102635599</v>
      </c>
      <c r="I2312" s="4">
        <v>4.5951931611658177</v>
      </c>
      <c r="J2312" s="4">
        <v>1.2637315172074643</v>
      </c>
      <c r="K2312" s="4">
        <v>4.5068471580554705</v>
      </c>
      <c r="L2312" s="4">
        <v>4.9624364801511671</v>
      </c>
      <c r="M2312" s="4">
        <v>2.6224605882801941</v>
      </c>
      <c r="R2312" t="s">
        <v>8095</v>
      </c>
      <c r="AT2312" t="s">
        <v>8095</v>
      </c>
      <c r="AU2312">
        <f t="shared" si="254"/>
        <v>0</v>
      </c>
      <c r="AV2312">
        <f t="shared" si="255"/>
        <v>0</v>
      </c>
      <c r="AW2312">
        <f t="shared" si="256"/>
        <v>0</v>
      </c>
      <c r="AX2312">
        <f t="shared" si="257"/>
        <v>0</v>
      </c>
      <c r="AY2312">
        <f t="shared" si="258"/>
        <v>0</v>
      </c>
      <c r="AZ2312">
        <f t="shared" si="259"/>
        <v>0</v>
      </c>
      <c r="BA2312">
        <f t="shared" si="260"/>
        <v>0</v>
      </c>
    </row>
    <row r="2313" spans="1:53" x14ac:dyDescent="0.3">
      <c r="A2313" s="3" t="s">
        <v>13201</v>
      </c>
      <c r="B2313" s="3" t="s">
        <v>30337</v>
      </c>
      <c r="C2313" s="6" t="s">
        <v>6601</v>
      </c>
      <c r="D2313" s="3">
        <v>1</v>
      </c>
      <c r="E2313" s="3">
        <v>91.04</v>
      </c>
      <c r="F2313" s="3">
        <v>17634.15454</v>
      </c>
      <c r="G2313" s="4">
        <v>166.34761235471927</v>
      </c>
      <c r="H2313" s="4">
        <v>80.756326119921539</v>
      </c>
      <c r="I2313" s="4">
        <v>66.130000137773209</v>
      </c>
      <c r="J2313" s="4">
        <v>72.59930427011976</v>
      </c>
      <c r="K2313" s="4">
        <v>51.611059718492783</v>
      </c>
      <c r="L2313" s="4">
        <v>58.907492111714156</v>
      </c>
      <c r="M2313" s="4">
        <v>42.926310825796065</v>
      </c>
      <c r="R2313" t="s">
        <v>6350</v>
      </c>
      <c r="AT2313" t="s">
        <v>6350</v>
      </c>
      <c r="AU2313">
        <f t="shared" si="254"/>
        <v>0</v>
      </c>
      <c r="AV2313">
        <f t="shared" si="255"/>
        <v>0</v>
      </c>
      <c r="AW2313">
        <f t="shared" si="256"/>
        <v>0</v>
      </c>
      <c r="AX2313">
        <f t="shared" si="257"/>
        <v>0</v>
      </c>
      <c r="AY2313">
        <f t="shared" si="258"/>
        <v>0</v>
      </c>
      <c r="AZ2313">
        <f t="shared" si="259"/>
        <v>0</v>
      </c>
      <c r="BA2313">
        <f t="shared" si="260"/>
        <v>0</v>
      </c>
    </row>
    <row r="2314" spans="1:53" x14ac:dyDescent="0.3">
      <c r="A2314" s="3" t="s">
        <v>17837</v>
      </c>
      <c r="B2314" s="3" t="s">
        <v>30338</v>
      </c>
      <c r="C2314" s="6" t="s">
        <v>6138</v>
      </c>
      <c r="D2314" s="3">
        <v>1</v>
      </c>
      <c r="E2314" s="3">
        <v>83.56</v>
      </c>
      <c r="F2314" s="3">
        <v>20677.404839999999</v>
      </c>
      <c r="G2314" s="4">
        <v>77.026398462015806</v>
      </c>
      <c r="H2314" s="4">
        <v>41.6024300119741</v>
      </c>
      <c r="I2314" s="4">
        <v>60.909878710797045</v>
      </c>
      <c r="J2314" s="4">
        <v>59.726064932876831</v>
      </c>
      <c r="K2314" s="4">
        <v>1.439217006556559E-2</v>
      </c>
      <c r="L2314" s="4">
        <v>3.5861194949923121</v>
      </c>
      <c r="M2314" s="4">
        <v>74.287948807123158</v>
      </c>
      <c r="R2314" t="s">
        <v>7656</v>
      </c>
      <c r="AT2314" t="s">
        <v>7656</v>
      </c>
      <c r="AU2314">
        <f t="shared" si="254"/>
        <v>0</v>
      </c>
      <c r="AV2314">
        <f t="shared" si="255"/>
        <v>0</v>
      </c>
      <c r="AW2314">
        <f t="shared" si="256"/>
        <v>0</v>
      </c>
      <c r="AX2314">
        <f t="shared" si="257"/>
        <v>0</v>
      </c>
      <c r="AY2314">
        <f t="shared" si="258"/>
        <v>0</v>
      </c>
      <c r="AZ2314">
        <f t="shared" si="259"/>
        <v>0</v>
      </c>
      <c r="BA2314">
        <f t="shared" si="260"/>
        <v>0</v>
      </c>
    </row>
    <row r="2315" spans="1:53" x14ac:dyDescent="0.3">
      <c r="A2315" s="3" t="s">
        <v>9812</v>
      </c>
      <c r="B2315" s="3" t="s">
        <v>30339</v>
      </c>
      <c r="C2315" s="6" t="s">
        <v>6886</v>
      </c>
      <c r="D2315" s="3">
        <v>1</v>
      </c>
      <c r="E2315" s="3">
        <v>45.78</v>
      </c>
      <c r="F2315" s="3">
        <v>50323.043819999999</v>
      </c>
      <c r="G2315" s="4">
        <v>1.021979639</v>
      </c>
      <c r="H2315" s="4">
        <v>0.421847268</v>
      </c>
      <c r="I2315" s="4">
        <v>1.583737425</v>
      </c>
      <c r="J2315" s="4">
        <v>0.75233782400000004</v>
      </c>
      <c r="K2315" s="4">
        <v>0.22868369899999999</v>
      </c>
      <c r="L2315" s="4">
        <v>0.55135161099999996</v>
      </c>
      <c r="M2315" s="4" t="s">
        <v>30021</v>
      </c>
      <c r="R2315" t="s">
        <v>5476</v>
      </c>
      <c r="AT2315" t="s">
        <v>5476</v>
      </c>
      <c r="AU2315">
        <f t="shared" si="254"/>
        <v>0</v>
      </c>
      <c r="AV2315">
        <f t="shared" si="255"/>
        <v>0</v>
      </c>
      <c r="AW2315">
        <f t="shared" si="256"/>
        <v>0</v>
      </c>
      <c r="AX2315">
        <f t="shared" si="257"/>
        <v>0</v>
      </c>
      <c r="AY2315">
        <f t="shared" si="258"/>
        <v>0</v>
      </c>
      <c r="AZ2315">
        <f t="shared" si="259"/>
        <v>0</v>
      </c>
      <c r="BA2315">
        <f t="shared" si="260"/>
        <v>0</v>
      </c>
    </row>
    <row r="2316" spans="1:53" x14ac:dyDescent="0.3">
      <c r="A2316" s="3" t="s">
        <v>9980</v>
      </c>
      <c r="B2316" s="3" t="s">
        <v>30340</v>
      </c>
      <c r="C2316" s="6" t="s">
        <v>6905</v>
      </c>
      <c r="D2316" s="3">
        <v>1</v>
      </c>
      <c r="E2316" s="3">
        <v>63.84</v>
      </c>
      <c r="F2316" s="3">
        <v>40370.901890000001</v>
      </c>
      <c r="G2316" s="4">
        <v>0.66923631331153755</v>
      </c>
      <c r="H2316" s="4">
        <v>0.23331372064745326</v>
      </c>
      <c r="I2316" s="4">
        <v>3.0466166674767248</v>
      </c>
      <c r="J2316" s="4">
        <v>0.86367902675407193</v>
      </c>
      <c r="K2316" s="4">
        <v>0.58360377102591099</v>
      </c>
      <c r="L2316" s="4">
        <v>0.2894116676222403</v>
      </c>
      <c r="M2316" s="4">
        <v>9.3450878242018615E-3</v>
      </c>
      <c r="R2316" t="s">
        <v>3358</v>
      </c>
      <c r="S2316">
        <v>290.30958094556382</v>
      </c>
      <c r="T2316">
        <v>215.20009580282192</v>
      </c>
      <c r="U2316">
        <v>306.81903832743643</v>
      </c>
      <c r="V2316">
        <v>238.76451870345332</v>
      </c>
      <c r="W2316">
        <v>258.67162636899616</v>
      </c>
      <c r="X2316">
        <v>389.43973927815364</v>
      </c>
      <c r="Y2316">
        <v>437.21345274197182</v>
      </c>
      <c r="AT2316" t="s">
        <v>3358</v>
      </c>
      <c r="AU2316">
        <f t="shared" si="254"/>
        <v>2.1521503070998888E-7</v>
      </c>
      <c r="AV2316">
        <f t="shared" si="255"/>
        <v>2.1271221375079265E-7</v>
      </c>
      <c r="AW2316">
        <f t="shared" si="256"/>
        <v>3.1645770717249631E-7</v>
      </c>
      <c r="AX2316">
        <f t="shared" si="257"/>
        <v>2.6971910105514855E-7</v>
      </c>
      <c r="AY2316">
        <f t="shared" si="258"/>
        <v>3.2296570016330621E-7</v>
      </c>
      <c r="AZ2316">
        <f t="shared" si="259"/>
        <v>3.849375101593301E-7</v>
      </c>
      <c r="BA2316">
        <f t="shared" si="260"/>
        <v>4.1439273319077491E-7</v>
      </c>
    </row>
    <row r="2317" spans="1:53" x14ac:dyDescent="0.3">
      <c r="A2317" s="3" t="s">
        <v>11345</v>
      </c>
      <c r="B2317" s="3" t="s">
        <v>30341</v>
      </c>
      <c r="C2317" s="6" t="s">
        <v>5525</v>
      </c>
      <c r="D2317" s="3">
        <v>1</v>
      </c>
      <c r="E2317" s="3">
        <v>67.55</v>
      </c>
      <c r="F2317" s="3">
        <v>8544.3868899999998</v>
      </c>
      <c r="G2317" s="4">
        <v>75.309051392463701</v>
      </c>
      <c r="H2317" s="4">
        <v>13.8214236143432</v>
      </c>
      <c r="I2317" s="4">
        <v>31.763013945503005</v>
      </c>
      <c r="J2317" s="4">
        <v>5.5956397134279241</v>
      </c>
      <c r="K2317" s="4">
        <v>1.4643794050807095</v>
      </c>
      <c r="L2317" s="4">
        <v>55.594611490740093</v>
      </c>
      <c r="M2317" s="4">
        <v>32.670235754562064</v>
      </c>
      <c r="R2317" t="s">
        <v>7669</v>
      </c>
      <c r="S2317">
        <v>1042.2401132099685</v>
      </c>
      <c r="T2317">
        <v>1236.738605457655</v>
      </c>
      <c r="U2317">
        <v>1233.7165413642078</v>
      </c>
      <c r="V2317">
        <v>976.42740453029444</v>
      </c>
      <c r="W2317">
        <v>1238.8989019321978</v>
      </c>
      <c r="X2317">
        <v>1321.7617187261403</v>
      </c>
      <c r="Y2317">
        <v>1366.5823891220095</v>
      </c>
      <c r="AT2317" t="s">
        <v>7669</v>
      </c>
      <c r="AU2317">
        <f t="shared" si="254"/>
        <v>7.7264324946177165E-7</v>
      </c>
      <c r="AV2317">
        <f t="shared" si="255"/>
        <v>1.2224409362670754E-6</v>
      </c>
      <c r="AW2317">
        <f t="shared" si="256"/>
        <v>1.2724735404595241E-6</v>
      </c>
      <c r="AX2317">
        <f t="shared" si="257"/>
        <v>1.103016156779218E-6</v>
      </c>
      <c r="AY2317">
        <f t="shared" si="258"/>
        <v>1.5468331680232604E-6</v>
      </c>
      <c r="AZ2317">
        <f t="shared" si="259"/>
        <v>1.3064811155981047E-6</v>
      </c>
      <c r="BA2317">
        <f t="shared" si="260"/>
        <v>1.2952524855013101E-6</v>
      </c>
    </row>
    <row r="2318" spans="1:53" x14ac:dyDescent="0.3">
      <c r="A2318" s="3" t="s">
        <v>11522</v>
      </c>
      <c r="B2318" s="3" t="s">
        <v>30342</v>
      </c>
      <c r="C2318" s="6" t="s">
        <v>7009</v>
      </c>
      <c r="D2318" s="3">
        <v>1</v>
      </c>
      <c r="E2318" s="3">
        <v>39.909999999999997</v>
      </c>
      <c r="F2318" s="3">
        <v>17636.619839999999</v>
      </c>
      <c r="G2318" s="4">
        <v>111.17985116450001</v>
      </c>
      <c r="H2318" s="4">
        <v>41.248298319235836</v>
      </c>
      <c r="I2318" s="4">
        <v>55.504985145670261</v>
      </c>
      <c r="J2318" s="4">
        <v>24.816988284418191</v>
      </c>
      <c r="K2318" s="4">
        <v>1.6534986223436122E-2</v>
      </c>
      <c r="L2318" s="4">
        <v>1.9222826382145383E-2</v>
      </c>
      <c r="M2318" s="4">
        <v>2.205078051736602</v>
      </c>
      <c r="R2318" t="s">
        <v>2773</v>
      </c>
      <c r="AT2318" t="s">
        <v>2773</v>
      </c>
      <c r="AU2318">
        <f t="shared" si="254"/>
        <v>0</v>
      </c>
      <c r="AV2318">
        <f t="shared" si="255"/>
        <v>0</v>
      </c>
      <c r="AW2318">
        <f t="shared" si="256"/>
        <v>0</v>
      </c>
      <c r="AX2318">
        <f t="shared" si="257"/>
        <v>0</v>
      </c>
      <c r="AY2318">
        <f t="shared" si="258"/>
        <v>0</v>
      </c>
      <c r="AZ2318">
        <f t="shared" si="259"/>
        <v>0</v>
      </c>
      <c r="BA2318">
        <f t="shared" si="260"/>
        <v>0</v>
      </c>
    </row>
    <row r="2319" spans="1:53" x14ac:dyDescent="0.3">
      <c r="A2319" s="3" t="s">
        <v>12604</v>
      </c>
      <c r="B2319" s="3" t="s">
        <v>30343</v>
      </c>
      <c r="C2319" s="6" t="s">
        <v>7282</v>
      </c>
      <c r="D2319" s="3">
        <v>1</v>
      </c>
      <c r="E2319" s="3">
        <v>34.64</v>
      </c>
      <c r="F2319" s="3">
        <v>13387.27341</v>
      </c>
      <c r="G2319" s="4">
        <v>21.834491258222442</v>
      </c>
      <c r="H2319" s="4">
        <v>14.416585506459807</v>
      </c>
      <c r="I2319" s="4">
        <v>15.372118126724686</v>
      </c>
      <c r="J2319" s="4">
        <v>10.730468963486345</v>
      </c>
      <c r="K2319" s="4">
        <v>20.829439991968581</v>
      </c>
      <c r="L2319" s="4">
        <v>18.362419321377985</v>
      </c>
      <c r="M2319" s="4">
        <v>17.13048078010317</v>
      </c>
      <c r="R2319" t="s">
        <v>2977</v>
      </c>
      <c r="S2319">
        <v>73308.489437639626</v>
      </c>
      <c r="T2319">
        <v>66764.038304113317</v>
      </c>
      <c r="U2319">
        <v>68899.524510590825</v>
      </c>
      <c r="V2319">
        <v>61734.365593052979</v>
      </c>
      <c r="W2319">
        <v>51116.959553866523</v>
      </c>
      <c r="X2319">
        <v>73975.910591715729</v>
      </c>
      <c r="Y2319">
        <v>75498.241481392164</v>
      </c>
      <c r="AT2319" t="s">
        <v>2977</v>
      </c>
      <c r="AU2319">
        <f t="shared" si="254"/>
        <v>5.4345739311245398E-5</v>
      </c>
      <c r="AV2319">
        <f t="shared" si="255"/>
        <v>6.5992193607677919E-5</v>
      </c>
      <c r="AW2319">
        <f t="shared" si="256"/>
        <v>7.1063991565698887E-5</v>
      </c>
      <c r="AX2319">
        <f t="shared" si="257"/>
        <v>6.9737906127705204E-5</v>
      </c>
      <c r="AY2319">
        <f t="shared" si="258"/>
        <v>6.3822325101028725E-5</v>
      </c>
      <c r="AZ2319">
        <f t="shared" si="259"/>
        <v>7.3120690989897887E-5</v>
      </c>
      <c r="BA2319">
        <f t="shared" si="260"/>
        <v>7.1557548017707283E-5</v>
      </c>
    </row>
    <row r="2320" spans="1:53" x14ac:dyDescent="0.3">
      <c r="A2320" s="3" t="s">
        <v>12704</v>
      </c>
      <c r="B2320" s="3" t="s">
        <v>30344</v>
      </c>
      <c r="C2320" s="6" t="s">
        <v>4470</v>
      </c>
      <c r="D2320" s="3">
        <v>1</v>
      </c>
      <c r="E2320" s="3">
        <v>96.66</v>
      </c>
      <c r="F2320" s="3">
        <v>10461.42793</v>
      </c>
      <c r="G2320" s="4">
        <v>0.39482030136159113</v>
      </c>
      <c r="H2320" s="4">
        <v>2.8368444671260176</v>
      </c>
      <c r="I2320" s="4">
        <v>7.9421595665926557</v>
      </c>
      <c r="J2320" s="4">
        <v>2.7878085414152913</v>
      </c>
      <c r="K2320" s="4">
        <v>8.2289292352704688</v>
      </c>
      <c r="L2320" s="4">
        <v>5.2139110555760979</v>
      </c>
      <c r="M2320" s="4">
        <v>5.7288751142057164</v>
      </c>
      <c r="R2320" t="s">
        <v>3640</v>
      </c>
      <c r="S2320">
        <v>24850.138922220485</v>
      </c>
      <c r="T2320">
        <v>9532.9213581026343</v>
      </c>
      <c r="U2320">
        <v>13501.089292951823</v>
      </c>
      <c r="V2320">
        <v>12589.746979393807</v>
      </c>
      <c r="W2320">
        <v>12378.306087232142</v>
      </c>
      <c r="X2320">
        <v>15247.108224223537</v>
      </c>
      <c r="Y2320">
        <v>26658.419409263017</v>
      </c>
      <c r="AT2320" t="s">
        <v>3640</v>
      </c>
      <c r="AU2320">
        <f t="shared" si="254"/>
        <v>1.8422138855610147E-5</v>
      </c>
      <c r="AV2320">
        <f t="shared" si="255"/>
        <v>9.4227133033071546E-6</v>
      </c>
      <c r="AW2320">
        <f t="shared" si="256"/>
        <v>1.3925223758178422E-5</v>
      </c>
      <c r="AX2320">
        <f t="shared" si="257"/>
        <v>1.4221942423578178E-5</v>
      </c>
      <c r="AY2320">
        <f t="shared" si="258"/>
        <v>1.5454993454117041E-5</v>
      </c>
      <c r="AZ2320">
        <f t="shared" si="259"/>
        <v>1.5070839683287802E-5</v>
      </c>
      <c r="BA2320">
        <f t="shared" si="260"/>
        <v>2.5266961051333643E-5</v>
      </c>
    </row>
    <row r="2321" spans="1:53" x14ac:dyDescent="0.3">
      <c r="A2321" s="3" t="s">
        <v>12861</v>
      </c>
      <c r="B2321" s="3" t="s">
        <v>30345</v>
      </c>
      <c r="C2321" s="6" t="s">
        <v>4004</v>
      </c>
      <c r="D2321" s="3">
        <v>1</v>
      </c>
      <c r="E2321" s="3">
        <v>52.37</v>
      </c>
      <c r="F2321" s="3">
        <v>26383.579419999998</v>
      </c>
      <c r="G2321" s="4">
        <v>10.261386100894502</v>
      </c>
      <c r="H2321" s="4">
        <v>5.1051527108231207</v>
      </c>
      <c r="I2321" s="4">
        <v>14.181615353364746</v>
      </c>
      <c r="J2321" s="4">
        <v>14.746159967911993</v>
      </c>
      <c r="K2321" s="4">
        <v>5.7517820918236744</v>
      </c>
      <c r="L2321" s="4">
        <v>10.764728904294492</v>
      </c>
      <c r="M2321" s="4">
        <v>18.99516673632861</v>
      </c>
      <c r="R2321" t="s">
        <v>3641</v>
      </c>
      <c r="S2321">
        <v>10158.241161920663</v>
      </c>
      <c r="T2321">
        <v>2651.2606610839139</v>
      </c>
      <c r="U2321">
        <v>4118.4860105495527</v>
      </c>
      <c r="V2321">
        <v>3075.3708038421187</v>
      </c>
      <c r="W2321">
        <v>4456.9366553220461</v>
      </c>
      <c r="X2321">
        <v>3423.4307633292228</v>
      </c>
      <c r="Y2321">
        <v>9260.78511582391</v>
      </c>
      <c r="AT2321" t="s">
        <v>3641</v>
      </c>
      <c r="AU2321">
        <f t="shared" si="254"/>
        <v>7.5306029394605675E-6</v>
      </c>
      <c r="AV2321">
        <f t="shared" si="255"/>
        <v>2.6206100064484921E-6</v>
      </c>
      <c r="AW2321">
        <f t="shared" si="256"/>
        <v>4.2478675607137731E-6</v>
      </c>
      <c r="AX2321">
        <f t="shared" si="257"/>
        <v>3.4740766891489918E-6</v>
      </c>
      <c r="AY2321">
        <f t="shared" si="258"/>
        <v>5.5647296445889461E-6</v>
      </c>
      <c r="AZ2321">
        <f t="shared" si="259"/>
        <v>3.3838532161135588E-6</v>
      </c>
      <c r="BA2321">
        <f t="shared" si="260"/>
        <v>8.7774107397000347E-6</v>
      </c>
    </row>
    <row r="2322" spans="1:53" x14ac:dyDescent="0.3">
      <c r="A2322" s="3" t="s">
        <v>13670</v>
      </c>
      <c r="B2322" s="3" t="s">
        <v>30346</v>
      </c>
      <c r="C2322" s="6" t="s">
        <v>7160</v>
      </c>
      <c r="D2322" s="3">
        <v>1</v>
      </c>
      <c r="E2322" s="3">
        <v>51.85</v>
      </c>
      <c r="F2322" s="3">
        <v>32031.279399999999</v>
      </c>
      <c r="G2322" s="4">
        <v>3.9813875439999999</v>
      </c>
      <c r="H2322" s="4">
        <v>0.13488225300000001</v>
      </c>
      <c r="I2322" s="4">
        <v>6.0707044940000001</v>
      </c>
      <c r="J2322" s="4">
        <v>7.0770199999999997E-7</v>
      </c>
      <c r="K2322" s="4">
        <v>0</v>
      </c>
      <c r="L2322" s="4">
        <v>1.0531387649999999</v>
      </c>
      <c r="M2322" s="4" t="s">
        <v>30021</v>
      </c>
      <c r="R2322" t="s">
        <v>2950</v>
      </c>
      <c r="S2322">
        <v>33523.934739250013</v>
      </c>
      <c r="T2322">
        <v>17107.958213177477</v>
      </c>
      <c r="U2322">
        <v>24827.069808966851</v>
      </c>
      <c r="V2322">
        <v>20524.565307478191</v>
      </c>
      <c r="W2322">
        <v>24930.721251357118</v>
      </c>
      <c r="X2322">
        <v>19714.64083716489</v>
      </c>
      <c r="Y2322">
        <v>29308.597872570666</v>
      </c>
      <c r="AT2322" t="s">
        <v>2950</v>
      </c>
      <c r="AU2322">
        <f t="shared" si="254"/>
        <v>2.4852278801574301E-5</v>
      </c>
      <c r="AV2322">
        <f t="shared" si="255"/>
        <v>1.6910176785494334E-5</v>
      </c>
      <c r="AW2322">
        <f t="shared" si="256"/>
        <v>2.5607008060472731E-5</v>
      </c>
      <c r="AX2322">
        <f t="shared" si="257"/>
        <v>2.3185468822343234E-5</v>
      </c>
      <c r="AY2322">
        <f t="shared" si="258"/>
        <v>3.1127371631532902E-5</v>
      </c>
      <c r="AZ2322">
        <f t="shared" si="259"/>
        <v>1.9486724111951508E-5</v>
      </c>
      <c r="BA2322">
        <f t="shared" si="260"/>
        <v>2.7778811247081201E-5</v>
      </c>
    </row>
    <row r="2323" spans="1:53" x14ac:dyDescent="0.3">
      <c r="A2323" s="3" t="s">
        <v>14246</v>
      </c>
      <c r="B2323" s="3" t="s">
        <v>30347</v>
      </c>
      <c r="C2323" s="6" t="s">
        <v>7380</v>
      </c>
      <c r="D2323" s="3">
        <v>1</v>
      </c>
      <c r="E2323" s="3">
        <v>42.97</v>
      </c>
      <c r="F2323" s="3">
        <v>7884.2412100000001</v>
      </c>
      <c r="G2323" s="4">
        <v>74.061455699767379</v>
      </c>
      <c r="H2323" s="4">
        <v>20.938715494570847</v>
      </c>
      <c r="I2323" s="4">
        <v>45.371160122142854</v>
      </c>
      <c r="J2323" s="4">
        <v>24.740274609143889</v>
      </c>
      <c r="K2323" s="4">
        <v>25.952447492886549</v>
      </c>
      <c r="L2323" s="4">
        <v>31.27512059748187</v>
      </c>
      <c r="M2323" s="4">
        <v>32.3292806183062</v>
      </c>
      <c r="R2323" t="s">
        <v>5771</v>
      </c>
      <c r="S2323">
        <v>51.686314175684757</v>
      </c>
      <c r="T2323">
        <v>147.67428106789015</v>
      </c>
      <c r="U2323">
        <v>144.68366914516685</v>
      </c>
      <c r="V2323">
        <v>120.73995125173465</v>
      </c>
      <c r="W2323">
        <v>82.861768567383621</v>
      </c>
      <c r="X2323">
        <v>84.582218145244724</v>
      </c>
      <c r="Y2323">
        <v>80.474960575203241</v>
      </c>
      <c r="AT2323" t="s">
        <v>5771</v>
      </c>
      <c r="AU2323">
        <f t="shared" si="254"/>
        <v>3.8316584855296023E-8</v>
      </c>
      <c r="AV2323">
        <f t="shared" si="255"/>
        <v>1.4596705044587517E-7</v>
      </c>
      <c r="AW2323">
        <f t="shared" si="256"/>
        <v>1.4922888244672935E-7</v>
      </c>
      <c r="AX2323">
        <f t="shared" si="257"/>
        <v>1.3639326014560516E-7</v>
      </c>
      <c r="AY2323">
        <f t="shared" si="258"/>
        <v>1.0345745870078337E-7</v>
      </c>
      <c r="AZ2323">
        <f t="shared" si="259"/>
        <v>8.3604381301541894E-8</v>
      </c>
      <c r="BA2323">
        <f t="shared" si="260"/>
        <v>7.6274503122069528E-8</v>
      </c>
    </row>
    <row r="2324" spans="1:53" x14ac:dyDescent="0.3">
      <c r="A2324" s="3" t="s">
        <v>15031</v>
      </c>
      <c r="B2324" s="3" t="s">
        <v>30348</v>
      </c>
      <c r="C2324" s="6" t="s">
        <v>6016</v>
      </c>
      <c r="D2324" s="3">
        <v>1</v>
      </c>
      <c r="E2324" s="3">
        <v>32.43</v>
      </c>
      <c r="F2324" s="3">
        <v>8215.1055899999992</v>
      </c>
      <c r="G2324" s="4">
        <v>259.21977084712108</v>
      </c>
      <c r="H2324" s="4">
        <v>113.78081101388908</v>
      </c>
      <c r="I2324" s="4">
        <v>145.25812091037363</v>
      </c>
      <c r="J2324" s="4">
        <v>117.50418172910166</v>
      </c>
      <c r="K2324" s="4">
        <v>126.9224548490058</v>
      </c>
      <c r="L2324" s="4">
        <v>205.72774292589781</v>
      </c>
      <c r="M2324" s="4">
        <v>290.93036125039038</v>
      </c>
      <c r="R2324" t="s">
        <v>5772</v>
      </c>
      <c r="AT2324" t="s">
        <v>5772</v>
      </c>
      <c r="AU2324">
        <f t="shared" si="254"/>
        <v>0</v>
      </c>
      <c r="AV2324">
        <f t="shared" si="255"/>
        <v>0</v>
      </c>
      <c r="AW2324">
        <f t="shared" si="256"/>
        <v>0</v>
      </c>
      <c r="AX2324">
        <f t="shared" si="257"/>
        <v>0</v>
      </c>
      <c r="AY2324">
        <f t="shared" si="258"/>
        <v>0</v>
      </c>
      <c r="AZ2324">
        <f t="shared" si="259"/>
        <v>0</v>
      </c>
      <c r="BA2324">
        <f t="shared" si="260"/>
        <v>0</v>
      </c>
    </row>
    <row r="2325" spans="1:53" x14ac:dyDescent="0.3">
      <c r="A2325" s="3" t="s">
        <v>16582</v>
      </c>
      <c r="B2325" s="3" t="s">
        <v>30349</v>
      </c>
      <c r="C2325" s="6" t="s">
        <v>4356</v>
      </c>
      <c r="D2325" s="3">
        <v>1</v>
      </c>
      <c r="E2325" s="3">
        <v>56.72</v>
      </c>
      <c r="F2325" s="3">
        <v>12693.808720000001</v>
      </c>
      <c r="G2325" s="4">
        <v>11.589161787121769</v>
      </c>
      <c r="H2325" s="4">
        <v>10.813543394873932</v>
      </c>
      <c r="I2325" s="4">
        <v>17.937864965522373</v>
      </c>
      <c r="J2325" s="4">
        <v>17.058218147116765</v>
      </c>
      <c r="K2325" s="4">
        <v>2.3815598431555554</v>
      </c>
      <c r="L2325" s="4">
        <v>4.4770623748283844</v>
      </c>
      <c r="M2325" s="4">
        <v>3.492354914671711</v>
      </c>
      <c r="R2325" t="s">
        <v>7658</v>
      </c>
      <c r="AT2325" t="s">
        <v>7658</v>
      </c>
      <c r="AU2325">
        <f t="shared" si="254"/>
        <v>0</v>
      </c>
      <c r="AV2325">
        <f t="shared" si="255"/>
        <v>0</v>
      </c>
      <c r="AW2325">
        <f t="shared" si="256"/>
        <v>0</v>
      </c>
      <c r="AX2325">
        <f t="shared" si="257"/>
        <v>0</v>
      </c>
      <c r="AY2325">
        <f t="shared" si="258"/>
        <v>0</v>
      </c>
      <c r="AZ2325">
        <f t="shared" si="259"/>
        <v>0</v>
      </c>
      <c r="BA2325">
        <f t="shared" si="260"/>
        <v>0</v>
      </c>
    </row>
    <row r="2326" spans="1:53" x14ac:dyDescent="0.3">
      <c r="A2326" s="3" t="s">
        <v>16585</v>
      </c>
      <c r="B2326" s="3" t="s">
        <v>30350</v>
      </c>
      <c r="C2326" s="6" t="s">
        <v>4357</v>
      </c>
      <c r="D2326" s="3">
        <v>1</v>
      </c>
      <c r="E2326" s="3">
        <v>105.33</v>
      </c>
      <c r="F2326" s="3">
        <v>14882.64968</v>
      </c>
      <c r="G2326" s="4">
        <v>14.52895197</v>
      </c>
      <c r="H2326" s="4">
        <v>13.14379827</v>
      </c>
      <c r="I2326" s="4">
        <v>21.573155329999999</v>
      </c>
      <c r="J2326" s="4">
        <v>0</v>
      </c>
      <c r="K2326" s="4">
        <v>15.28476955</v>
      </c>
      <c r="L2326" s="4">
        <v>8.1208190459999994</v>
      </c>
      <c r="M2326" s="4" t="s">
        <v>30021</v>
      </c>
      <c r="R2326" t="s">
        <v>2978</v>
      </c>
      <c r="S2326">
        <v>1533.0276468844463</v>
      </c>
      <c r="T2326">
        <v>857.99406192500919</v>
      </c>
      <c r="U2326">
        <v>972.11886040946194</v>
      </c>
      <c r="V2326">
        <v>974.01881137404894</v>
      </c>
      <c r="W2326">
        <v>641.34171284909348</v>
      </c>
      <c r="X2326">
        <v>1163.4481799702387</v>
      </c>
      <c r="Y2326">
        <v>1181.3580867137448</v>
      </c>
      <c r="AT2326" t="s">
        <v>2978</v>
      </c>
      <c r="AU2326">
        <f t="shared" si="254"/>
        <v>1.1364784828281764E-6</v>
      </c>
      <c r="AV2326">
        <f t="shared" si="255"/>
        <v>8.4807497699408638E-7</v>
      </c>
      <c r="AW2326">
        <f t="shared" si="256"/>
        <v>1.0026578120488459E-6</v>
      </c>
      <c r="AX2326">
        <f t="shared" si="257"/>
        <v>1.1002953020038192E-6</v>
      </c>
      <c r="AY2326">
        <f t="shared" si="258"/>
        <v>8.0075027262080839E-7</v>
      </c>
      <c r="AZ2326">
        <f t="shared" si="259"/>
        <v>1.1499978056355256E-6</v>
      </c>
      <c r="BA2326">
        <f t="shared" si="260"/>
        <v>1.1196961195044618E-6</v>
      </c>
    </row>
    <row r="2327" spans="1:53" x14ac:dyDescent="0.3">
      <c r="A2327" s="3" t="s">
        <v>16685</v>
      </c>
      <c r="B2327" s="3" t="s">
        <v>30351</v>
      </c>
      <c r="C2327" s="6" t="s">
        <v>7665</v>
      </c>
      <c r="D2327" s="3">
        <v>1</v>
      </c>
      <c r="E2327" s="3">
        <v>39.840000000000003</v>
      </c>
      <c r="F2327" s="3">
        <v>20866.105869999999</v>
      </c>
      <c r="G2327" s="4">
        <v>56.250139821586714</v>
      </c>
      <c r="H2327" s="4">
        <v>28.092830037736352</v>
      </c>
      <c r="I2327" s="4">
        <v>46.328385678112362</v>
      </c>
      <c r="J2327" s="4">
        <v>56.470059279803756</v>
      </c>
      <c r="K2327" s="4">
        <v>50.111323603503379</v>
      </c>
      <c r="L2327" s="4">
        <v>55.991882887557161</v>
      </c>
      <c r="M2327" s="4">
        <v>56.161508506542781</v>
      </c>
      <c r="R2327" t="s">
        <v>2968</v>
      </c>
      <c r="S2327">
        <v>705.41291094045562</v>
      </c>
      <c r="T2327">
        <v>564.40348037628655</v>
      </c>
      <c r="U2327">
        <v>827.84404694015768</v>
      </c>
      <c r="V2327">
        <v>968.24903700000698</v>
      </c>
      <c r="W2327">
        <v>454.47733995455127</v>
      </c>
      <c r="X2327">
        <v>806.91354726244117</v>
      </c>
      <c r="Y2327">
        <v>840.12355941650389</v>
      </c>
      <c r="AT2327" t="s">
        <v>2968</v>
      </c>
      <c r="AU2327">
        <f t="shared" si="254"/>
        <v>5.2294333792497129E-7</v>
      </c>
      <c r="AV2327">
        <f t="shared" si="255"/>
        <v>5.578785330536906E-7</v>
      </c>
      <c r="AW2327">
        <f t="shared" si="256"/>
        <v>8.5385062941075025E-7</v>
      </c>
      <c r="AX2327">
        <f t="shared" si="257"/>
        <v>1.0937775062864813E-6</v>
      </c>
      <c r="AY2327">
        <f t="shared" si="258"/>
        <v>5.6743986330141777E-7</v>
      </c>
      <c r="AZ2327">
        <f t="shared" si="259"/>
        <v>7.9758499318218237E-7</v>
      </c>
      <c r="BA2327">
        <f t="shared" si="260"/>
        <v>7.9627261197296278E-7</v>
      </c>
    </row>
    <row r="2328" spans="1:53" x14ac:dyDescent="0.3">
      <c r="A2328" s="3" t="s">
        <v>16943</v>
      </c>
      <c r="B2328" s="3" t="s">
        <v>30352</v>
      </c>
      <c r="C2328" s="6" t="s">
        <v>7729</v>
      </c>
      <c r="D2328" s="3">
        <v>1</v>
      </c>
      <c r="E2328" s="3">
        <v>33.020000000000003</v>
      </c>
      <c r="F2328" s="3">
        <v>7970.7460000000001</v>
      </c>
      <c r="G2328" s="4">
        <v>6.4901827943623305</v>
      </c>
      <c r="H2328" s="4">
        <v>51.362001794238033</v>
      </c>
      <c r="I2328" s="4">
        <v>45.946133024465901</v>
      </c>
      <c r="J2328" s="4">
        <v>19.468581035936104</v>
      </c>
      <c r="K2328" s="4">
        <v>2.8060052490860854</v>
      </c>
      <c r="L2328" s="4">
        <v>2.7227878354687807</v>
      </c>
      <c r="M2328" s="4">
        <v>5.334831709533332</v>
      </c>
      <c r="R2328" t="s">
        <v>2983</v>
      </c>
      <c r="S2328">
        <v>39.220910433613938</v>
      </c>
      <c r="T2328">
        <v>26.58142672218446</v>
      </c>
      <c r="U2328">
        <v>41.969278341547628</v>
      </c>
      <c r="V2328">
        <v>44.719407759151146</v>
      </c>
      <c r="W2328">
        <v>21.210298297724208</v>
      </c>
      <c r="X2328">
        <v>47.018085110028728</v>
      </c>
      <c r="Y2328">
        <v>70.664859643314045</v>
      </c>
      <c r="AT2328" t="s">
        <v>2983</v>
      </c>
      <c r="AU2328">
        <f t="shared" si="254"/>
        <v>2.9075614438735013E-8</v>
      </c>
      <c r="AV2328">
        <f t="shared" si="255"/>
        <v>2.6274124561315318E-8</v>
      </c>
      <c r="AW2328">
        <f t="shared" si="256"/>
        <v>4.3287736211064224E-8</v>
      </c>
      <c r="AX2328">
        <f t="shared" si="257"/>
        <v>5.0517047197860842E-8</v>
      </c>
      <c r="AY2328">
        <f t="shared" si="258"/>
        <v>2.6482219702849214E-8</v>
      </c>
      <c r="AZ2328">
        <f t="shared" si="259"/>
        <v>4.6474519134234724E-8</v>
      </c>
      <c r="BA2328">
        <f t="shared" si="260"/>
        <v>6.6976448561881755E-8</v>
      </c>
    </row>
    <row r="2329" spans="1:53" x14ac:dyDescent="0.3">
      <c r="A2329" s="3" t="s">
        <v>17103</v>
      </c>
      <c r="B2329" s="3" t="s">
        <v>30353</v>
      </c>
      <c r="C2329" s="6" t="s">
        <v>5196</v>
      </c>
      <c r="D2329" s="3">
        <v>1</v>
      </c>
      <c r="E2329" s="3">
        <v>85.14</v>
      </c>
      <c r="F2329" s="3">
        <v>27312.928550000001</v>
      </c>
      <c r="G2329" s="4">
        <v>9.5467475440664931</v>
      </c>
      <c r="H2329" s="4">
        <v>3.3048781890465624</v>
      </c>
      <c r="I2329" s="4">
        <v>6.7026285526142164</v>
      </c>
      <c r="J2329" s="4">
        <v>3.9564583968149671</v>
      </c>
      <c r="K2329" s="4">
        <v>6.0422165967497454</v>
      </c>
      <c r="L2329" s="4">
        <v>5.9591707186208582</v>
      </c>
      <c r="M2329" s="4">
        <v>5.8924660066719801</v>
      </c>
      <c r="R2329" t="s">
        <v>2982</v>
      </c>
      <c r="S2329">
        <v>259.59848146572165</v>
      </c>
      <c r="T2329">
        <v>229.51537652804279</v>
      </c>
      <c r="U2329">
        <v>285.28174660277028</v>
      </c>
      <c r="V2329">
        <v>269.80982059721651</v>
      </c>
      <c r="W2329">
        <v>142.48622719181179</v>
      </c>
      <c r="X2329">
        <v>182.82560883511283</v>
      </c>
      <c r="Y2329">
        <v>336.58077415537173</v>
      </c>
      <c r="AT2329" t="s">
        <v>2982</v>
      </c>
      <c r="AU2329">
        <f t="shared" si="254"/>
        <v>1.9244798941509232E-7</v>
      </c>
      <c r="AV2329">
        <f t="shared" si="255"/>
        <v>2.2686199859250487E-7</v>
      </c>
      <c r="AW2329">
        <f t="shared" si="256"/>
        <v>2.9424382502539381E-7</v>
      </c>
      <c r="AX2329">
        <f t="shared" si="257"/>
        <v>3.0478926543401688E-7</v>
      </c>
      <c r="AY2329">
        <f t="shared" si="258"/>
        <v>1.7790186258382397E-7</v>
      </c>
      <c r="AZ2329">
        <f t="shared" si="259"/>
        <v>1.8071200126827904E-7</v>
      </c>
      <c r="BA2329">
        <f t="shared" si="260"/>
        <v>3.1901266090278721E-7</v>
      </c>
    </row>
    <row r="2330" spans="1:53" x14ac:dyDescent="0.3">
      <c r="A2330" s="3" t="s">
        <v>17969</v>
      </c>
      <c r="B2330" s="3" t="s">
        <v>30354</v>
      </c>
      <c r="C2330" s="6" t="s">
        <v>6257</v>
      </c>
      <c r="D2330" s="3">
        <v>1</v>
      </c>
      <c r="E2330" s="3">
        <v>48.32</v>
      </c>
      <c r="F2330" s="3">
        <v>7853.8258900000001</v>
      </c>
      <c r="G2330" s="4">
        <v>4.44485790851461</v>
      </c>
      <c r="H2330" s="4">
        <v>51.074205646022001</v>
      </c>
      <c r="I2330" s="4">
        <v>87.463178493245181</v>
      </c>
      <c r="J2330" s="4">
        <v>103.46963453763283</v>
      </c>
      <c r="K2330" s="4">
        <v>3.8287845047380502</v>
      </c>
      <c r="L2330" s="4">
        <v>0.21294246369876696</v>
      </c>
      <c r="M2330" s="4">
        <v>10.23401324300162</v>
      </c>
      <c r="R2330" t="s">
        <v>2980</v>
      </c>
      <c r="S2330">
        <v>3913.8561442216669</v>
      </c>
      <c r="T2330">
        <v>2679.8589702759436</v>
      </c>
      <c r="U2330">
        <v>3187.1468876559143</v>
      </c>
      <c r="V2330">
        <v>3430.3273773992028</v>
      </c>
      <c r="W2330">
        <v>2463.55253631293</v>
      </c>
      <c r="X2330">
        <v>3109.6731129633413</v>
      </c>
      <c r="Y2330">
        <v>3166.0075254986737</v>
      </c>
      <c r="AT2330" t="s">
        <v>2980</v>
      </c>
      <c r="AU2330">
        <f t="shared" si="254"/>
        <v>2.9014566709429025E-6</v>
      </c>
      <c r="AV2330">
        <f t="shared" si="255"/>
        <v>2.6488776967349317E-6</v>
      </c>
      <c r="AW2330">
        <f t="shared" si="256"/>
        <v>3.2872705748239009E-6</v>
      </c>
      <c r="AX2330">
        <f t="shared" si="257"/>
        <v>3.8750515427550267E-6</v>
      </c>
      <c r="AY2330">
        <f t="shared" si="258"/>
        <v>3.0758803388988871E-6</v>
      </c>
      <c r="AZ2330">
        <f t="shared" si="259"/>
        <v>3.0737228505038482E-6</v>
      </c>
      <c r="BA2330">
        <f t="shared" si="260"/>
        <v>3.0007551313116544E-6</v>
      </c>
    </row>
    <row r="2331" spans="1:53" x14ac:dyDescent="0.3">
      <c r="A2331" s="3" t="s">
        <v>18902</v>
      </c>
      <c r="B2331" s="3" t="s">
        <v>30355</v>
      </c>
      <c r="C2331" s="6" t="s">
        <v>5893</v>
      </c>
      <c r="D2331" s="3">
        <v>1</v>
      </c>
      <c r="E2331" s="3">
        <v>102.74</v>
      </c>
      <c r="F2331" s="3">
        <v>17807.06811</v>
      </c>
      <c r="G2331" s="4">
        <v>7.5366149670000002</v>
      </c>
      <c r="H2331" s="4">
        <v>2.6527653849999999</v>
      </c>
      <c r="I2331" s="4">
        <v>5.1893360790000003</v>
      </c>
      <c r="J2331" s="4">
        <v>1.9463862329999999</v>
      </c>
      <c r="K2331" s="4">
        <v>1.5959522690000001</v>
      </c>
      <c r="L2331" s="4">
        <v>1.8428143699999999</v>
      </c>
      <c r="M2331" s="4" t="s">
        <v>30021</v>
      </c>
      <c r="R2331" t="s">
        <v>5189</v>
      </c>
      <c r="S2331">
        <v>121.7772419178886</v>
      </c>
      <c r="T2331">
        <v>387.413842615443</v>
      </c>
      <c r="U2331">
        <v>269.32365912542002</v>
      </c>
      <c r="V2331">
        <v>323.54369800238112</v>
      </c>
      <c r="W2331">
        <v>282.8129017001898</v>
      </c>
      <c r="X2331">
        <v>537.80665187977058</v>
      </c>
      <c r="Y2331">
        <v>193.09932566999785</v>
      </c>
      <c r="AT2331" t="s">
        <v>5189</v>
      </c>
      <c r="AU2331">
        <f t="shared" si="254"/>
        <v>9.0277051049343343E-8</v>
      </c>
      <c r="AV2331">
        <f t="shared" si="255"/>
        <v>3.8293503445248675E-7</v>
      </c>
      <c r="AW2331">
        <f t="shared" si="256"/>
        <v>2.7778441689521448E-7</v>
      </c>
      <c r="AX2331">
        <f t="shared" si="257"/>
        <v>3.6548946154619128E-7</v>
      </c>
      <c r="AY2331">
        <f t="shared" si="258"/>
        <v>3.5310740530359834E-7</v>
      </c>
      <c r="AZ2331">
        <f t="shared" si="259"/>
        <v>5.3158918477464632E-7</v>
      </c>
      <c r="BA2331">
        <f t="shared" si="260"/>
        <v>1.8302034587419336E-7</v>
      </c>
    </row>
    <row r="2332" spans="1:53" x14ac:dyDescent="0.3">
      <c r="A2332" s="3" t="s">
        <v>19983</v>
      </c>
      <c r="B2332" s="3" t="s">
        <v>30356</v>
      </c>
      <c r="C2332" s="6" t="s">
        <v>5276</v>
      </c>
      <c r="D2332" s="3">
        <v>1</v>
      </c>
      <c r="E2332" s="3">
        <v>84.21</v>
      </c>
      <c r="F2332" s="3">
        <v>14478.346449999999</v>
      </c>
      <c r="G2332" s="4">
        <v>8.0470973215474313</v>
      </c>
      <c r="H2332" s="4">
        <v>4.4872003763356574</v>
      </c>
      <c r="I2332" s="4">
        <v>6.4519813429920072</v>
      </c>
      <c r="J2332" s="4">
        <v>20.538397160574544</v>
      </c>
      <c r="K2332" s="4">
        <v>25.787155731889861</v>
      </c>
      <c r="L2332" s="4">
        <v>7.7143474231064317</v>
      </c>
      <c r="M2332" s="4">
        <v>1.9872314222663419</v>
      </c>
      <c r="R2332" t="s">
        <v>7660</v>
      </c>
      <c r="S2332">
        <v>4.8296342020000003</v>
      </c>
      <c r="T2332">
        <v>2.5330313050000002</v>
      </c>
      <c r="U2332">
        <v>0.149096388</v>
      </c>
      <c r="V2332">
        <v>120.85653979999999</v>
      </c>
      <c r="W2332">
        <v>1.4111324860000001</v>
      </c>
      <c r="X2332">
        <v>2.3634395700000002</v>
      </c>
      <c r="AT2332" t="s">
        <v>7660</v>
      </c>
      <c r="AU2332">
        <f t="shared" si="254"/>
        <v>3.5803498793115721E-9</v>
      </c>
      <c r="AV2332">
        <f t="shared" si="255"/>
        <v>2.503747474537806E-9</v>
      </c>
      <c r="AW2332">
        <f t="shared" si="256"/>
        <v>1.5378022612738798E-10</v>
      </c>
      <c r="AX2332">
        <f t="shared" si="257"/>
        <v>1.365249637948836E-7</v>
      </c>
      <c r="AY2332">
        <f t="shared" si="258"/>
        <v>1.7618762357571116E-9</v>
      </c>
      <c r="AZ2332">
        <f t="shared" si="259"/>
        <v>2.3361163531337482E-9</v>
      </c>
      <c r="BA2332">
        <f t="shared" si="260"/>
        <v>0</v>
      </c>
    </row>
    <row r="2333" spans="1:53" x14ac:dyDescent="0.3">
      <c r="A2333" s="3" t="s">
        <v>23339</v>
      </c>
      <c r="B2333" s="3" t="s">
        <v>30357</v>
      </c>
      <c r="C2333" s="6" t="s">
        <v>8000</v>
      </c>
      <c r="D2333" s="3">
        <v>1</v>
      </c>
      <c r="E2333" s="3">
        <v>51.87</v>
      </c>
      <c r="F2333" s="3">
        <v>11044.485790000001</v>
      </c>
      <c r="G2333" s="4">
        <v>2.8427014466008968E-2</v>
      </c>
      <c r="H2333" s="4">
        <v>2.2922854431495266E-2</v>
      </c>
      <c r="I2333" s="4">
        <v>2.6053182045322983E-2</v>
      </c>
      <c r="J2333" s="4">
        <v>2.4676709739668276E-2</v>
      </c>
      <c r="K2333" s="4">
        <v>0.35413589007510565</v>
      </c>
      <c r="L2333" s="4">
        <v>2.7170730207307574E-2</v>
      </c>
      <c r="M2333" s="4">
        <v>2.93793221897155E-2</v>
      </c>
      <c r="R2333" t="s">
        <v>7661</v>
      </c>
      <c r="S2333">
        <v>38.958351005426252</v>
      </c>
      <c r="T2333">
        <v>66.597615532963587</v>
      </c>
      <c r="U2333">
        <v>107.40903834222344</v>
      </c>
      <c r="V2333">
        <v>68.062314482126524</v>
      </c>
      <c r="W2333">
        <v>64.040321789433193</v>
      </c>
      <c r="X2333">
        <v>92.044130306054711</v>
      </c>
      <c r="Y2333">
        <v>60.428560216177324</v>
      </c>
      <c r="AT2333" t="s">
        <v>7661</v>
      </c>
      <c r="AU2333">
        <f t="shared" si="254"/>
        <v>2.8880971412429911E-8</v>
      </c>
      <c r="AV2333">
        <f t="shared" si="255"/>
        <v>6.5827694814414199E-8</v>
      </c>
      <c r="AW2333">
        <f t="shared" si="256"/>
        <v>1.1078327534260861E-7</v>
      </c>
      <c r="AX2333">
        <f t="shared" si="257"/>
        <v>7.6886240792972858E-8</v>
      </c>
      <c r="AY2333">
        <f t="shared" si="258"/>
        <v>7.9957851024230948E-8</v>
      </c>
      <c r="AZ2333">
        <f t="shared" si="259"/>
        <v>9.0980027899739364E-8</v>
      </c>
      <c r="BA2333">
        <f t="shared" si="260"/>
        <v>5.7274441291136274E-8</v>
      </c>
    </row>
    <row r="2334" spans="1:53" x14ac:dyDescent="0.3">
      <c r="A2334" s="3" t="s">
        <v>21456</v>
      </c>
      <c r="B2334" s="3" t="s">
        <v>30358</v>
      </c>
      <c r="C2334" s="6" t="s">
        <v>4878</v>
      </c>
      <c r="D2334" s="3">
        <v>1</v>
      </c>
      <c r="E2334" s="3">
        <v>27.29</v>
      </c>
      <c r="F2334" s="3">
        <v>21731.321889999999</v>
      </c>
      <c r="G2334" s="4">
        <v>11.62673911462401</v>
      </c>
      <c r="H2334" s="4">
        <v>6.465151540622025</v>
      </c>
      <c r="I2334" s="4">
        <v>6.8685533683243118</v>
      </c>
      <c r="J2334" s="4">
        <v>11.647029477659473</v>
      </c>
      <c r="K2334" s="4">
        <v>9.1505204690508801</v>
      </c>
      <c r="L2334" s="4">
        <v>14.651206220614045</v>
      </c>
      <c r="M2334" s="4">
        <v>11.68429854413257</v>
      </c>
      <c r="R2334" t="s">
        <v>7662</v>
      </c>
      <c r="AT2334" t="s">
        <v>7662</v>
      </c>
      <c r="AU2334">
        <f t="shared" si="254"/>
        <v>0</v>
      </c>
      <c r="AV2334">
        <f t="shared" si="255"/>
        <v>0</v>
      </c>
      <c r="AW2334">
        <f t="shared" si="256"/>
        <v>0</v>
      </c>
      <c r="AX2334">
        <f t="shared" si="257"/>
        <v>0</v>
      </c>
      <c r="AY2334">
        <f t="shared" si="258"/>
        <v>0</v>
      </c>
      <c r="AZ2334">
        <f t="shared" si="259"/>
        <v>0</v>
      </c>
      <c r="BA2334">
        <f t="shared" si="260"/>
        <v>0</v>
      </c>
    </row>
    <row r="2335" spans="1:53" x14ac:dyDescent="0.3">
      <c r="A2335" s="3" t="s">
        <v>21764</v>
      </c>
      <c r="B2335" s="3" t="s">
        <v>30359</v>
      </c>
      <c r="C2335" s="6" t="s">
        <v>4942</v>
      </c>
      <c r="D2335" s="3">
        <v>1</v>
      </c>
      <c r="E2335" s="3">
        <v>65.599999999999994</v>
      </c>
      <c r="F2335" s="3">
        <v>10507.588320000001</v>
      </c>
      <c r="G2335" s="4">
        <v>191.76344309097826</v>
      </c>
      <c r="H2335" s="4">
        <v>105.53905837574753</v>
      </c>
      <c r="I2335" s="4">
        <v>122.72051874466931</v>
      </c>
      <c r="J2335" s="4">
        <v>114.86991355775554</v>
      </c>
      <c r="K2335" s="4">
        <v>120.01353384979497</v>
      </c>
      <c r="L2335" s="4">
        <v>112.1323844504397</v>
      </c>
      <c r="M2335" s="4">
        <v>160.5142038064736</v>
      </c>
      <c r="R2335" t="s">
        <v>7663</v>
      </c>
      <c r="S2335">
        <v>14.37256069</v>
      </c>
      <c r="T2335">
        <v>6.9519632519999996</v>
      </c>
      <c r="U2335">
        <v>18.88442865</v>
      </c>
      <c r="V2335">
        <v>15.58079311</v>
      </c>
      <c r="W2335">
        <v>11.06495048</v>
      </c>
      <c r="X2335">
        <v>35.69472974</v>
      </c>
      <c r="AT2335" t="s">
        <v>7663</v>
      </c>
      <c r="AU2335">
        <f t="shared" si="254"/>
        <v>1.0654801953847797E-8</v>
      </c>
      <c r="AV2335">
        <f t="shared" si="255"/>
        <v>6.8715930991127764E-9</v>
      </c>
      <c r="AW2335">
        <f t="shared" si="256"/>
        <v>1.9477679822019059E-8</v>
      </c>
      <c r="AX2335">
        <f t="shared" si="257"/>
        <v>1.7600762182654529E-8</v>
      </c>
      <c r="AY2335">
        <f t="shared" si="258"/>
        <v>1.381519700946155E-8</v>
      </c>
      <c r="AZ2335">
        <f t="shared" si="259"/>
        <v>3.5282070641773809E-8</v>
      </c>
      <c r="BA2335">
        <f t="shared" si="260"/>
        <v>0</v>
      </c>
    </row>
    <row r="2336" spans="1:53" x14ac:dyDescent="0.3">
      <c r="A2336" s="3" t="s">
        <v>22321</v>
      </c>
      <c r="B2336" s="3" t="s">
        <v>30360</v>
      </c>
      <c r="C2336" s="6" t="s">
        <v>5639</v>
      </c>
      <c r="D2336" s="3">
        <v>1</v>
      </c>
      <c r="E2336" s="3">
        <v>46.8</v>
      </c>
      <c r="F2336" s="3">
        <v>9924.9028600000001</v>
      </c>
      <c r="G2336" s="4">
        <v>4.4522166939999996</v>
      </c>
      <c r="H2336" s="4">
        <v>3.6817469040000002</v>
      </c>
      <c r="I2336" s="4">
        <v>0.34022316400000002</v>
      </c>
      <c r="J2336" s="4">
        <v>16.553641240000001</v>
      </c>
      <c r="K2336" s="4">
        <v>3.3115101810000001</v>
      </c>
      <c r="L2336" s="4">
        <v>13.68600876</v>
      </c>
      <c r="M2336" s="4" t="s">
        <v>30021</v>
      </c>
      <c r="R2336" t="s">
        <v>7664</v>
      </c>
      <c r="S2336">
        <v>488.76296102287142</v>
      </c>
      <c r="T2336">
        <v>426.20518092255696</v>
      </c>
      <c r="U2336">
        <v>530.33228365548791</v>
      </c>
      <c r="V2336">
        <v>539.77408548301946</v>
      </c>
      <c r="W2336">
        <v>312.77271257057782</v>
      </c>
      <c r="X2336">
        <v>388.48945357213267</v>
      </c>
      <c r="Y2336">
        <v>456.35259032115351</v>
      </c>
      <c r="AT2336" t="s">
        <v>7664</v>
      </c>
      <c r="AU2336">
        <f t="shared" si="254"/>
        <v>3.6233435811464471E-7</v>
      </c>
      <c r="AV2336">
        <f t="shared" si="255"/>
        <v>4.2127791443532144E-7</v>
      </c>
      <c r="AW2336">
        <f t="shared" si="256"/>
        <v>5.4699258377201601E-7</v>
      </c>
      <c r="AX2336">
        <f t="shared" si="257"/>
        <v>6.0975299805816262E-7</v>
      </c>
      <c r="AY2336">
        <f t="shared" si="258"/>
        <v>3.9051387090764671E-7</v>
      </c>
      <c r="AZ2336">
        <f t="shared" si="259"/>
        <v>3.8399821050210013E-7</v>
      </c>
      <c r="BA2336">
        <f t="shared" si="260"/>
        <v>4.3253288757671976E-7</v>
      </c>
    </row>
    <row r="2337" spans="1:53" x14ac:dyDescent="0.3">
      <c r="A2337" s="3" t="s">
        <v>23242</v>
      </c>
      <c r="B2337" s="3" t="s">
        <v>30361</v>
      </c>
      <c r="C2337" s="6" t="s">
        <v>7916</v>
      </c>
      <c r="D2337" s="3">
        <v>1</v>
      </c>
      <c r="E2337" s="3">
        <v>112.88</v>
      </c>
      <c r="F2337" s="3">
        <v>5861.7633400000004</v>
      </c>
      <c r="G2337" s="4">
        <v>16.50947485</v>
      </c>
      <c r="H2337" s="4">
        <v>11.55274874</v>
      </c>
      <c r="I2337" s="4">
        <v>5.5959091189999999</v>
      </c>
      <c r="J2337" s="4">
        <v>2.2907254959999999</v>
      </c>
      <c r="K2337" s="4">
        <v>1.5298443479999999</v>
      </c>
      <c r="L2337" s="4">
        <v>2.7262600930000001</v>
      </c>
      <c r="M2337" s="4" t="s">
        <v>30021</v>
      </c>
      <c r="R2337" t="s">
        <v>7665</v>
      </c>
      <c r="S2337">
        <v>56.250139821586714</v>
      </c>
      <c r="T2337">
        <v>28.092830037736352</v>
      </c>
      <c r="U2337">
        <v>46.328385678112362</v>
      </c>
      <c r="V2337">
        <v>56.470059279803756</v>
      </c>
      <c r="W2337">
        <v>50.111323603503379</v>
      </c>
      <c r="X2337">
        <v>55.991882887557161</v>
      </c>
      <c r="Y2337">
        <v>56.161508506542781</v>
      </c>
      <c r="AT2337" t="s">
        <v>7665</v>
      </c>
      <c r="AU2337">
        <f t="shared" si="254"/>
        <v>4.1699883034221774E-8</v>
      </c>
      <c r="AV2337">
        <f t="shared" si="255"/>
        <v>2.7768054868000224E-8</v>
      </c>
      <c r="AW2337">
        <f t="shared" si="256"/>
        <v>4.7783784176562089E-8</v>
      </c>
      <c r="AX2337">
        <f t="shared" si="257"/>
        <v>6.3791109785439494E-8</v>
      </c>
      <c r="AY2337">
        <f t="shared" si="258"/>
        <v>6.2566733510341021E-8</v>
      </c>
      <c r="AZ2337">
        <f t="shared" si="259"/>
        <v>5.5344572764503529E-8</v>
      </c>
      <c r="BA2337">
        <f t="shared" si="260"/>
        <v>5.323011189200092E-8</v>
      </c>
    </row>
    <row r="2338" spans="1:53" x14ac:dyDescent="0.3">
      <c r="A2338" s="3" t="s">
        <v>12575</v>
      </c>
      <c r="B2338" s="3" t="s">
        <v>30362</v>
      </c>
      <c r="C2338" s="6" t="s">
        <v>7835</v>
      </c>
      <c r="D2338" s="3">
        <v>1</v>
      </c>
      <c r="E2338" s="3">
        <v>62.42</v>
      </c>
      <c r="F2338" s="3">
        <v>10320.4048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0.26870123299999998</v>
      </c>
      <c r="M2338" s="4" t="s">
        <v>30021</v>
      </c>
      <c r="R2338" t="s">
        <v>7666</v>
      </c>
      <c r="AT2338" t="s">
        <v>7666</v>
      </c>
      <c r="AU2338">
        <f t="shared" si="254"/>
        <v>0</v>
      </c>
      <c r="AV2338">
        <f t="shared" si="255"/>
        <v>0</v>
      </c>
      <c r="AW2338">
        <f t="shared" si="256"/>
        <v>0</v>
      </c>
      <c r="AX2338">
        <f t="shared" si="257"/>
        <v>0</v>
      </c>
      <c r="AY2338">
        <f t="shared" si="258"/>
        <v>0</v>
      </c>
      <c r="AZ2338">
        <f t="shared" si="259"/>
        <v>0</v>
      </c>
      <c r="BA2338">
        <f t="shared" si="260"/>
        <v>0</v>
      </c>
    </row>
    <row r="2339" spans="1:53" x14ac:dyDescent="0.3">
      <c r="A2339" s="3" t="s">
        <v>12592</v>
      </c>
      <c r="B2339" s="3" t="s">
        <v>30363</v>
      </c>
      <c r="C2339" s="6" t="s">
        <v>7985</v>
      </c>
      <c r="D2339" s="3">
        <v>1</v>
      </c>
      <c r="E2339" s="3">
        <v>85.61</v>
      </c>
      <c r="F2339" s="3">
        <v>10781.94766</v>
      </c>
      <c r="G2339" s="4">
        <v>0</v>
      </c>
      <c r="H2339" s="4">
        <v>5.9932526E-2</v>
      </c>
      <c r="I2339" s="4">
        <v>1.7881599999999999E-8</v>
      </c>
      <c r="J2339" s="4">
        <v>3.8443835110000002</v>
      </c>
      <c r="K2339" s="4">
        <v>0.11635181</v>
      </c>
      <c r="L2339" s="4">
        <v>0.42758552700000002</v>
      </c>
      <c r="M2339" s="4" t="s">
        <v>30021</v>
      </c>
      <c r="R2339" t="s">
        <v>7668</v>
      </c>
      <c r="S2339">
        <v>81.729184956025861</v>
      </c>
      <c r="T2339">
        <v>59.138376752666701</v>
      </c>
      <c r="U2339">
        <v>64.685231568973862</v>
      </c>
      <c r="V2339">
        <v>69.222509075766013</v>
      </c>
      <c r="W2339">
        <v>41.689413431514602</v>
      </c>
      <c r="X2339">
        <v>56.664221405239971</v>
      </c>
      <c r="Y2339">
        <v>71.375254620552639</v>
      </c>
      <c r="AT2339" t="s">
        <v>7668</v>
      </c>
      <c r="AU2339">
        <f t="shared" si="254"/>
        <v>6.058824856184013E-8</v>
      </c>
      <c r="AV2339">
        <f t="shared" si="255"/>
        <v>5.8454690690352343E-8</v>
      </c>
      <c r="AW2339">
        <f t="shared" si="256"/>
        <v>6.67173073151796E-8</v>
      </c>
      <c r="AX2339">
        <f t="shared" si="257"/>
        <v>7.8196848602478005E-8</v>
      </c>
      <c r="AY2339">
        <f t="shared" si="258"/>
        <v>5.2051517158282549E-8</v>
      </c>
      <c r="AZ2339">
        <f t="shared" si="259"/>
        <v>5.6009138521097217E-8</v>
      </c>
      <c r="BA2339">
        <f t="shared" si="260"/>
        <v>6.7649763882846123E-8</v>
      </c>
    </row>
    <row r="2340" spans="1:53" x14ac:dyDescent="0.3">
      <c r="A2340" s="3" t="s">
        <v>13948</v>
      </c>
      <c r="B2340" s="3" t="s">
        <v>30364</v>
      </c>
      <c r="C2340" s="6" t="s">
        <v>7221</v>
      </c>
      <c r="D2340" s="3">
        <v>1</v>
      </c>
      <c r="E2340" s="3">
        <v>49.42</v>
      </c>
      <c r="F2340" s="3">
        <v>10452.12564</v>
      </c>
      <c r="G2340" s="4">
        <v>1.2788760768348555</v>
      </c>
      <c r="H2340" s="4">
        <v>2.3239420555519805</v>
      </c>
      <c r="I2340" s="4">
        <v>1.3737547275618143</v>
      </c>
      <c r="J2340" s="4">
        <v>0.82157298846658366</v>
      </c>
      <c r="K2340" s="4">
        <v>2.4927243680281523</v>
      </c>
      <c r="L2340" s="4">
        <v>5.0030791785498918</v>
      </c>
      <c r="M2340" s="4">
        <v>7.3689233548214617</v>
      </c>
      <c r="R2340" t="s">
        <v>4809</v>
      </c>
      <c r="S2340">
        <v>76.25689094629908</v>
      </c>
      <c r="T2340">
        <v>17.030829086112963</v>
      </c>
      <c r="U2340">
        <v>80.20279610177063</v>
      </c>
      <c r="V2340">
        <v>74.613135665385144</v>
      </c>
      <c r="W2340">
        <v>36.8398088490571</v>
      </c>
      <c r="X2340">
        <v>71.500497758088343</v>
      </c>
      <c r="Y2340">
        <v>105.08990773905417</v>
      </c>
      <c r="AT2340" t="s">
        <v>4809</v>
      </c>
      <c r="AU2340">
        <f t="shared" si="254"/>
        <v>5.6531476065660351E-8</v>
      </c>
      <c r="AV2340">
        <f t="shared" si="255"/>
        <v>1.6833939331689523E-8</v>
      </c>
      <c r="AW2340">
        <f t="shared" si="256"/>
        <v>8.272235354607706E-8</v>
      </c>
      <c r="AX2340">
        <f t="shared" si="257"/>
        <v>8.4286341990236649E-8</v>
      </c>
      <c r="AY2340">
        <f t="shared" si="258"/>
        <v>4.5996520089317987E-8</v>
      </c>
      <c r="AZ2340">
        <f t="shared" si="259"/>
        <v>7.0673895871969787E-8</v>
      </c>
      <c r="BA2340">
        <f t="shared" si="260"/>
        <v>9.9604652660250674E-8</v>
      </c>
    </row>
    <row r="2341" spans="1:53" x14ac:dyDescent="0.3">
      <c r="A2341" s="3" t="s">
        <v>14694</v>
      </c>
      <c r="B2341" s="3" t="s">
        <v>30365</v>
      </c>
      <c r="C2341" s="6" t="s">
        <v>6791</v>
      </c>
      <c r="D2341" s="3">
        <v>1</v>
      </c>
      <c r="E2341" s="3">
        <v>33.729999999999997</v>
      </c>
      <c r="F2341" s="3">
        <v>10810.35946</v>
      </c>
      <c r="G2341" s="4">
        <v>7.45603273742881</v>
      </c>
      <c r="H2341" s="4">
        <v>6.9934398389215255</v>
      </c>
      <c r="I2341" s="4">
        <v>15.311460233206505</v>
      </c>
      <c r="J2341" s="4">
        <v>5.2261607426131542</v>
      </c>
      <c r="K2341" s="4">
        <v>4.2961093605991252</v>
      </c>
      <c r="L2341" s="4">
        <v>6.4813701632141196</v>
      </c>
      <c r="M2341" s="4">
        <v>4.8302151452566475</v>
      </c>
      <c r="R2341" t="s">
        <v>5251</v>
      </c>
      <c r="S2341">
        <v>115.9006455</v>
      </c>
      <c r="T2341">
        <v>33.615662360000002</v>
      </c>
      <c r="U2341">
        <v>34.144358320000002</v>
      </c>
      <c r="V2341">
        <v>45.042825110000003</v>
      </c>
      <c r="W2341">
        <v>20.588534020000001</v>
      </c>
      <c r="X2341">
        <v>28.46293541</v>
      </c>
      <c r="AT2341" t="s">
        <v>5251</v>
      </c>
      <c r="AU2341">
        <f t="shared" si="254"/>
        <v>8.5920557286971573E-8</v>
      </c>
      <c r="AV2341">
        <f t="shared" si="255"/>
        <v>3.3227038912875018E-8</v>
      </c>
      <c r="AW2341">
        <f t="shared" si="256"/>
        <v>3.5216997633934379E-8</v>
      </c>
      <c r="AX2341">
        <f t="shared" si="257"/>
        <v>5.0882393931999902E-8</v>
      </c>
      <c r="AY2341">
        <f t="shared" si="258"/>
        <v>2.5705912930782622E-8</v>
      </c>
      <c r="AZ2341">
        <f t="shared" si="259"/>
        <v>2.8133881531606332E-8</v>
      </c>
      <c r="BA2341">
        <f t="shared" si="260"/>
        <v>0</v>
      </c>
    </row>
    <row r="2342" spans="1:53" x14ac:dyDescent="0.3">
      <c r="A2342" s="3" t="s">
        <v>18820</v>
      </c>
      <c r="B2342" s="3" t="s">
        <v>30366</v>
      </c>
      <c r="C2342" s="6" t="s">
        <v>7864</v>
      </c>
      <c r="D2342" s="3">
        <v>1</v>
      </c>
      <c r="E2342" s="3">
        <v>45.1</v>
      </c>
      <c r="F2342" s="3">
        <v>11785.31696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 t="s">
        <v>30021</v>
      </c>
      <c r="R2342" t="s">
        <v>5252</v>
      </c>
      <c r="AT2342" t="s">
        <v>5252</v>
      </c>
      <c r="AU2342">
        <f t="shared" si="254"/>
        <v>0</v>
      </c>
      <c r="AV2342">
        <f t="shared" si="255"/>
        <v>0</v>
      </c>
      <c r="AW2342">
        <f t="shared" si="256"/>
        <v>0</v>
      </c>
      <c r="AX2342">
        <f t="shared" si="257"/>
        <v>0</v>
      </c>
      <c r="AY2342">
        <f t="shared" si="258"/>
        <v>0</v>
      </c>
      <c r="AZ2342">
        <f t="shared" si="259"/>
        <v>0</v>
      </c>
      <c r="BA2342">
        <f t="shared" si="260"/>
        <v>0</v>
      </c>
    </row>
    <row r="2343" spans="1:53" x14ac:dyDescent="0.3">
      <c r="A2343" s="3" t="s">
        <v>19171</v>
      </c>
      <c r="B2343" s="3" t="s">
        <v>30367</v>
      </c>
      <c r="C2343" s="6" t="s">
        <v>5951</v>
      </c>
      <c r="D2343" s="3">
        <v>1</v>
      </c>
      <c r="E2343" s="3">
        <v>46.51</v>
      </c>
      <c r="F2343" s="3">
        <v>24311.57908</v>
      </c>
      <c r="G2343" s="4">
        <v>11.605255325659328</v>
      </c>
      <c r="H2343" s="4">
        <v>8.1003952628134179</v>
      </c>
      <c r="I2343" s="4">
        <v>7.7874938096692059</v>
      </c>
      <c r="J2343" s="4">
        <v>19.942087799303859</v>
      </c>
      <c r="K2343" s="4">
        <v>8.0282638244491586</v>
      </c>
      <c r="L2343" s="4">
        <v>21.18788852665401</v>
      </c>
      <c r="M2343" s="4">
        <v>25.116113502387392</v>
      </c>
      <c r="R2343" t="s">
        <v>7670</v>
      </c>
      <c r="AT2343" t="s">
        <v>7670</v>
      </c>
      <c r="AU2343">
        <f t="shared" si="254"/>
        <v>0</v>
      </c>
      <c r="AV2343">
        <f t="shared" si="255"/>
        <v>0</v>
      </c>
      <c r="AW2343">
        <f t="shared" si="256"/>
        <v>0</v>
      </c>
      <c r="AX2343">
        <f t="shared" si="257"/>
        <v>0</v>
      </c>
      <c r="AY2343">
        <f t="shared" si="258"/>
        <v>0</v>
      </c>
      <c r="AZ2343">
        <f t="shared" si="259"/>
        <v>0</v>
      </c>
      <c r="BA2343">
        <f t="shared" si="260"/>
        <v>0</v>
      </c>
    </row>
    <row r="2344" spans="1:53" x14ac:dyDescent="0.3">
      <c r="A2344" s="3" t="s">
        <v>21790</v>
      </c>
      <c r="B2344" s="3" t="s">
        <v>30368</v>
      </c>
      <c r="C2344" s="6" t="s">
        <v>3953</v>
      </c>
      <c r="D2344" s="3">
        <v>1</v>
      </c>
      <c r="E2344" s="3">
        <v>62.26</v>
      </c>
      <c r="F2344" s="3">
        <v>53554.839079999998</v>
      </c>
      <c r="G2344" s="4">
        <v>0.85776432822123616</v>
      </c>
      <c r="H2344" s="4">
        <v>0.59434045013405823</v>
      </c>
      <c r="I2344" s="4">
        <v>1.0006029861948894E-2</v>
      </c>
      <c r="J2344" s="4">
        <v>0.88490701193422971</v>
      </c>
      <c r="K2344" s="4">
        <v>9.0229197832217237E-2</v>
      </c>
      <c r="L2344" s="4">
        <v>8.5444358010354077E-2</v>
      </c>
      <c r="M2344" s="4">
        <v>1.1526895628826181E-2</v>
      </c>
      <c r="R2344" t="s">
        <v>7672</v>
      </c>
      <c r="S2344">
        <v>97.799462672087827</v>
      </c>
      <c r="T2344">
        <v>95.181284208828941</v>
      </c>
      <c r="U2344">
        <v>110.45470917752804</v>
      </c>
      <c r="V2344">
        <v>89.121672368283285</v>
      </c>
      <c r="W2344">
        <v>118.51492430772926</v>
      </c>
      <c r="X2344">
        <v>74.033594446641885</v>
      </c>
      <c r="Y2344">
        <v>64.030071457658522</v>
      </c>
      <c r="AT2344" t="s">
        <v>7672</v>
      </c>
      <c r="AU2344">
        <f t="shared" si="254"/>
        <v>7.2501618079013735E-8</v>
      </c>
      <c r="AV2344">
        <f t="shared" si="255"/>
        <v>9.4080913840549872E-8</v>
      </c>
      <c r="AW2344">
        <f t="shared" si="256"/>
        <v>1.139246254185255E-7</v>
      </c>
      <c r="AX2344">
        <f t="shared" si="257"/>
        <v>1.0067583528003136E-7</v>
      </c>
      <c r="AY2344">
        <f t="shared" si="258"/>
        <v>1.4797237735786987E-7</v>
      </c>
      <c r="AZ2344">
        <f t="shared" si="259"/>
        <v>7.3177707974175932E-8</v>
      </c>
      <c r="BA2344">
        <f t="shared" si="260"/>
        <v>6.0687968660010452E-8</v>
      </c>
    </row>
    <row r="2345" spans="1:53" x14ac:dyDescent="0.3">
      <c r="A2345" s="3" t="s">
        <v>10816</v>
      </c>
      <c r="B2345" s="3" t="s">
        <v>30369</v>
      </c>
      <c r="C2345" s="6" t="s">
        <v>4222</v>
      </c>
      <c r="D2345" s="3">
        <v>1</v>
      </c>
      <c r="E2345" s="3">
        <v>92.86</v>
      </c>
      <c r="F2345" s="3">
        <v>7001.88159</v>
      </c>
      <c r="G2345" s="4">
        <v>44.654853860073914</v>
      </c>
      <c r="H2345" s="4">
        <v>8.7775139072418789</v>
      </c>
      <c r="I2345" s="4">
        <v>32.719467011579937</v>
      </c>
      <c r="J2345" s="4">
        <v>29.718019639642655</v>
      </c>
      <c r="K2345" s="4">
        <v>16.428260064804679</v>
      </c>
      <c r="L2345" s="4">
        <v>36.041284572553614</v>
      </c>
      <c r="M2345" s="4">
        <v>64.274154315076004</v>
      </c>
      <c r="R2345" t="s">
        <v>8474</v>
      </c>
      <c r="S2345">
        <v>11.91592439370574</v>
      </c>
      <c r="T2345">
        <v>15.147397084366448</v>
      </c>
      <c r="U2345">
        <v>19.05664664168539</v>
      </c>
      <c r="V2345">
        <v>15.058774896273141</v>
      </c>
      <c r="W2345">
        <v>24.470843125001561</v>
      </c>
      <c r="X2345">
        <v>18.513594248386575</v>
      </c>
      <c r="Y2345">
        <v>41.541077867575801</v>
      </c>
      <c r="AT2345" t="s">
        <v>8474</v>
      </c>
      <c r="AU2345">
        <f t="shared" si="254"/>
        <v>8.833625214767387E-9</v>
      </c>
      <c r="AV2345">
        <f t="shared" si="255"/>
        <v>1.4972281282486487E-8</v>
      </c>
      <c r="AW2345">
        <f t="shared" si="256"/>
        <v>1.965530801314991E-8</v>
      </c>
      <c r="AX2345">
        <f t="shared" si="257"/>
        <v>1.7011067013098389E-8</v>
      </c>
      <c r="AY2345">
        <f t="shared" si="258"/>
        <v>3.0553188590458491E-8</v>
      </c>
      <c r="AZ2345">
        <f t="shared" si="259"/>
        <v>1.8299562564630655E-8</v>
      </c>
      <c r="BA2345">
        <f t="shared" si="260"/>
        <v>3.9372806781850872E-8</v>
      </c>
    </row>
    <row r="2346" spans="1:53" x14ac:dyDescent="0.3">
      <c r="A2346" s="3" t="s">
        <v>20104</v>
      </c>
      <c r="B2346" s="3" t="s">
        <v>30370</v>
      </c>
      <c r="C2346" s="6" t="s">
        <v>23694</v>
      </c>
      <c r="D2346" s="3">
        <v>1</v>
      </c>
      <c r="E2346" s="3">
        <v>37.93</v>
      </c>
      <c r="F2346" s="3">
        <v>26914.247220000001</v>
      </c>
      <c r="G2346" s="4">
        <v>34.673636504628995</v>
      </c>
      <c r="H2346" s="4">
        <v>19.37499144225162</v>
      </c>
      <c r="I2346" s="4">
        <v>33.171152432110929</v>
      </c>
      <c r="J2346" s="4">
        <v>25.054962538692049</v>
      </c>
      <c r="K2346" s="4">
        <v>24.296067463148688</v>
      </c>
      <c r="L2346" s="4">
        <v>28.189629853517634</v>
      </c>
      <c r="M2346" s="4">
        <v>29.779461685056514</v>
      </c>
      <c r="R2346" t="s">
        <v>8473</v>
      </c>
      <c r="S2346">
        <v>32.184701440873134</v>
      </c>
      <c r="T2346">
        <v>27.790088179454393</v>
      </c>
      <c r="U2346">
        <v>39.557161520742753</v>
      </c>
      <c r="V2346">
        <v>27.07696148492337</v>
      </c>
      <c r="W2346">
        <v>27.217744531369036</v>
      </c>
      <c r="X2346">
        <v>33.528526585081146</v>
      </c>
      <c r="Y2346">
        <v>35.95211130182733</v>
      </c>
      <c r="AT2346" t="s">
        <v>8473</v>
      </c>
      <c r="AU2346">
        <f t="shared" si="254"/>
        <v>2.385946576902039E-8</v>
      </c>
      <c r="AV2346">
        <f t="shared" si="255"/>
        <v>2.7468812943269908E-8</v>
      </c>
      <c r="AW2346">
        <f t="shared" si="256"/>
        <v>4.0799843143198286E-8</v>
      </c>
      <c r="AX2346">
        <f t="shared" si="257"/>
        <v>3.0587349203626803E-8</v>
      </c>
      <c r="AY2346">
        <f t="shared" si="258"/>
        <v>3.3982845520521288E-8</v>
      </c>
      <c r="AZ2346">
        <f t="shared" si="259"/>
        <v>3.3140910495920853E-8</v>
      </c>
      <c r="BA2346">
        <f t="shared" si="260"/>
        <v>3.4075560971212E-8</v>
      </c>
    </row>
    <row r="2347" spans="1:53" x14ac:dyDescent="0.3">
      <c r="A2347" s="3" t="s">
        <v>30371</v>
      </c>
      <c r="B2347" s="3" t="s">
        <v>30372</v>
      </c>
      <c r="C2347" s="6" t="s">
        <v>1828</v>
      </c>
      <c r="D2347" s="3">
        <v>1</v>
      </c>
      <c r="E2347" s="3">
        <v>71.709999999999994</v>
      </c>
      <c r="F2347" s="3">
        <v>43373.762269999999</v>
      </c>
      <c r="G2347" s="4">
        <v>115.67598008925867</v>
      </c>
      <c r="H2347" s="4">
        <v>62.929532354567982</v>
      </c>
      <c r="I2347" s="4">
        <v>199.13548525859244</v>
      </c>
      <c r="J2347" s="4">
        <v>79.374285262645444</v>
      </c>
      <c r="K2347" s="4">
        <v>93.638756209978908</v>
      </c>
      <c r="L2347" s="4">
        <v>67.988320297205263</v>
      </c>
      <c r="M2347" s="4">
        <v>92.986962129389795</v>
      </c>
      <c r="R2347" t="s">
        <v>7673</v>
      </c>
      <c r="AT2347" t="s">
        <v>7673</v>
      </c>
      <c r="AU2347">
        <f t="shared" si="254"/>
        <v>0</v>
      </c>
      <c r="AV2347">
        <f t="shared" si="255"/>
        <v>0</v>
      </c>
      <c r="AW2347">
        <f t="shared" si="256"/>
        <v>0</v>
      </c>
      <c r="AX2347">
        <f t="shared" si="257"/>
        <v>0</v>
      </c>
      <c r="AY2347">
        <f t="shared" si="258"/>
        <v>0</v>
      </c>
      <c r="AZ2347">
        <f t="shared" si="259"/>
        <v>0</v>
      </c>
      <c r="BA2347">
        <f t="shared" si="260"/>
        <v>0</v>
      </c>
    </row>
    <row r="2348" spans="1:53" x14ac:dyDescent="0.3">
      <c r="A2348" s="3" t="s">
        <v>23181</v>
      </c>
      <c r="B2348" s="3" t="s">
        <v>30373</v>
      </c>
      <c r="C2348" s="6" t="s">
        <v>2719</v>
      </c>
      <c r="D2348" s="3">
        <v>1</v>
      </c>
      <c r="E2348" s="3">
        <v>27.22</v>
      </c>
      <c r="F2348" s="3">
        <v>27923.598020000001</v>
      </c>
      <c r="G2348" s="4">
        <v>0.86195302401740004</v>
      </c>
      <c r="H2348" s="4">
        <v>5.5434552098623273</v>
      </c>
      <c r="I2348" s="4">
        <v>1.8812951034328964</v>
      </c>
      <c r="J2348" s="4">
        <v>0.98931580752753501</v>
      </c>
      <c r="K2348" s="4">
        <v>0.59248061577631073</v>
      </c>
      <c r="L2348" s="4">
        <v>1.1428084781236461E-2</v>
      </c>
      <c r="M2348" s="4">
        <v>0.40746155906975368</v>
      </c>
      <c r="R2348" t="s">
        <v>7675</v>
      </c>
      <c r="AT2348" t="s">
        <v>7675</v>
      </c>
      <c r="AU2348">
        <f t="shared" si="254"/>
        <v>0</v>
      </c>
      <c r="AV2348">
        <f t="shared" si="255"/>
        <v>0</v>
      </c>
      <c r="AW2348">
        <f t="shared" si="256"/>
        <v>0</v>
      </c>
      <c r="AX2348">
        <f t="shared" si="257"/>
        <v>0</v>
      </c>
      <c r="AY2348">
        <f t="shared" si="258"/>
        <v>0</v>
      </c>
      <c r="AZ2348">
        <f t="shared" si="259"/>
        <v>0</v>
      </c>
      <c r="BA2348">
        <f t="shared" si="260"/>
        <v>0</v>
      </c>
    </row>
    <row r="2349" spans="1:53" x14ac:dyDescent="0.3">
      <c r="A2349" s="3" t="s">
        <v>16434</v>
      </c>
      <c r="B2349" s="3" t="s">
        <v>30374</v>
      </c>
      <c r="C2349" s="6" t="s">
        <v>2617</v>
      </c>
      <c r="D2349" s="3">
        <v>1</v>
      </c>
      <c r="E2349" s="3">
        <v>39.47</v>
      </c>
      <c r="F2349" s="3">
        <v>34595.506410000002</v>
      </c>
      <c r="G2349" s="4">
        <v>3.5025636949660557</v>
      </c>
      <c r="H2349" s="4">
        <v>0.81032548809326532</v>
      </c>
      <c r="I2349" s="4">
        <v>0.52223199783410523</v>
      </c>
      <c r="J2349" s="4">
        <v>1.672786117573692</v>
      </c>
      <c r="K2349" s="4">
        <v>7.4424043663260673E-3</v>
      </c>
      <c r="L2349" s="4">
        <v>8.761632563867354E-3</v>
      </c>
      <c r="M2349" s="4">
        <v>1.0206562633938166E-2</v>
      </c>
      <c r="R2349" t="s">
        <v>7677</v>
      </c>
      <c r="AT2349" t="s">
        <v>7677</v>
      </c>
      <c r="AU2349">
        <f t="shared" si="254"/>
        <v>0</v>
      </c>
      <c r="AV2349">
        <f t="shared" si="255"/>
        <v>0</v>
      </c>
      <c r="AW2349">
        <f t="shared" si="256"/>
        <v>0</v>
      </c>
      <c r="AX2349">
        <f t="shared" si="257"/>
        <v>0</v>
      </c>
      <c r="AY2349">
        <f t="shared" si="258"/>
        <v>0</v>
      </c>
      <c r="AZ2349">
        <f t="shared" si="259"/>
        <v>0</v>
      </c>
      <c r="BA2349">
        <f t="shared" si="260"/>
        <v>0</v>
      </c>
    </row>
    <row r="2350" spans="1:53" x14ac:dyDescent="0.3">
      <c r="A2350" s="3" t="s">
        <v>30375</v>
      </c>
      <c r="B2350" s="3" t="s">
        <v>30376</v>
      </c>
      <c r="C2350" s="6" t="s">
        <v>2410</v>
      </c>
      <c r="D2350" s="3">
        <v>1</v>
      </c>
      <c r="E2350" s="3">
        <v>22.28</v>
      </c>
      <c r="F2350" s="3">
        <v>35325.328759999997</v>
      </c>
      <c r="G2350" s="4">
        <v>16.1555002705737</v>
      </c>
      <c r="H2350" s="4">
        <v>22.210579603843609</v>
      </c>
      <c r="I2350" s="4">
        <v>32.103338880251798</v>
      </c>
      <c r="J2350" s="4">
        <v>31.606579217136037</v>
      </c>
      <c r="K2350" s="4">
        <v>24.265114022842695</v>
      </c>
      <c r="L2350" s="4">
        <v>13.040729711366458</v>
      </c>
      <c r="M2350" s="4">
        <v>21.993823970560314</v>
      </c>
      <c r="R2350" t="s">
        <v>7679</v>
      </c>
      <c r="AT2350" t="s">
        <v>7679</v>
      </c>
      <c r="AU2350">
        <f t="shared" si="254"/>
        <v>0</v>
      </c>
      <c r="AV2350">
        <f t="shared" si="255"/>
        <v>0</v>
      </c>
      <c r="AW2350">
        <f t="shared" si="256"/>
        <v>0</v>
      </c>
      <c r="AX2350">
        <f t="shared" si="257"/>
        <v>0</v>
      </c>
      <c r="AY2350">
        <f t="shared" si="258"/>
        <v>0</v>
      </c>
      <c r="AZ2350">
        <f t="shared" si="259"/>
        <v>0</v>
      </c>
      <c r="BA2350">
        <f t="shared" si="260"/>
        <v>0</v>
      </c>
    </row>
    <row r="2351" spans="1:53" x14ac:dyDescent="0.3">
      <c r="A2351" s="3" t="s">
        <v>12192</v>
      </c>
      <c r="B2351" s="3" t="s">
        <v>30377</v>
      </c>
      <c r="C2351" s="6" t="s">
        <v>2730</v>
      </c>
      <c r="D2351" s="3">
        <v>1</v>
      </c>
      <c r="E2351" s="3">
        <v>100.82</v>
      </c>
      <c r="F2351" s="3">
        <v>35365.350590000002</v>
      </c>
      <c r="G2351" s="4">
        <v>0.35124671200000002</v>
      </c>
      <c r="H2351" s="4">
        <v>0.105984935</v>
      </c>
      <c r="I2351" s="4">
        <v>1.124831447</v>
      </c>
      <c r="J2351" s="4">
        <v>0.25357424499999998</v>
      </c>
      <c r="K2351" s="4">
        <v>0.16214004000000001</v>
      </c>
      <c r="L2351" s="4">
        <v>0.51276820300000003</v>
      </c>
      <c r="M2351" s="4" t="s">
        <v>30021</v>
      </c>
      <c r="R2351" t="s">
        <v>7681</v>
      </c>
      <c r="AT2351" t="s">
        <v>7681</v>
      </c>
      <c r="AU2351">
        <f t="shared" si="254"/>
        <v>0</v>
      </c>
      <c r="AV2351">
        <f t="shared" si="255"/>
        <v>0</v>
      </c>
      <c r="AW2351">
        <f t="shared" si="256"/>
        <v>0</v>
      </c>
      <c r="AX2351">
        <f t="shared" si="257"/>
        <v>0</v>
      </c>
      <c r="AY2351">
        <f t="shared" si="258"/>
        <v>0</v>
      </c>
      <c r="AZ2351">
        <f t="shared" si="259"/>
        <v>0</v>
      </c>
      <c r="BA2351">
        <f t="shared" si="260"/>
        <v>0</v>
      </c>
    </row>
    <row r="2352" spans="1:53" x14ac:dyDescent="0.3">
      <c r="A2352" s="3" t="s">
        <v>30378</v>
      </c>
      <c r="B2352" s="3" t="s">
        <v>30379</v>
      </c>
      <c r="C2352" s="6" t="s">
        <v>30380</v>
      </c>
      <c r="D2352" s="3">
        <v>1</v>
      </c>
      <c r="E2352" s="3">
        <v>30.76</v>
      </c>
      <c r="F2352" s="3">
        <v>33458.634680000003</v>
      </c>
      <c r="G2352" s="4">
        <v>29.328976204081659</v>
      </c>
      <c r="H2352" s="4">
        <v>14.394168475154595</v>
      </c>
      <c r="I2352" s="4">
        <v>22.989557753909541</v>
      </c>
      <c r="J2352" s="4">
        <v>19.895272688829145</v>
      </c>
      <c r="K2352" s="4">
        <v>20.609896812289787</v>
      </c>
      <c r="L2352" s="4">
        <v>18.601736073859779</v>
      </c>
      <c r="M2352" s="4">
        <v>19.157450101081423</v>
      </c>
      <c r="R2352" t="s">
        <v>7683</v>
      </c>
      <c r="AT2352" t="s">
        <v>7683</v>
      </c>
      <c r="AU2352">
        <f t="shared" si="254"/>
        <v>0</v>
      </c>
      <c r="AV2352">
        <f t="shared" si="255"/>
        <v>0</v>
      </c>
      <c r="AW2352">
        <f t="shared" si="256"/>
        <v>0</v>
      </c>
      <c r="AX2352">
        <f t="shared" si="257"/>
        <v>0</v>
      </c>
      <c r="AY2352">
        <f t="shared" si="258"/>
        <v>0</v>
      </c>
      <c r="AZ2352">
        <f t="shared" si="259"/>
        <v>0</v>
      </c>
      <c r="BA2352">
        <f t="shared" si="260"/>
        <v>0</v>
      </c>
    </row>
    <row r="2353" spans="1:53" x14ac:dyDescent="0.3">
      <c r="A2353" s="3" t="s">
        <v>21064</v>
      </c>
      <c r="B2353" s="3" t="s">
        <v>30381</v>
      </c>
      <c r="C2353" s="6" t="s">
        <v>1194</v>
      </c>
      <c r="D2353" s="3">
        <v>1</v>
      </c>
      <c r="E2353" s="3">
        <v>130.69</v>
      </c>
      <c r="F2353" s="3">
        <v>32695.833350000001</v>
      </c>
      <c r="G2353" s="4">
        <v>26.568306635905483</v>
      </c>
      <c r="H2353" s="4">
        <v>3.0307971559692768</v>
      </c>
      <c r="I2353" s="4">
        <v>25.344784511478075</v>
      </c>
      <c r="J2353" s="4">
        <v>23.517452955869405</v>
      </c>
      <c r="K2353" s="4">
        <v>5.9690937083626059</v>
      </c>
      <c r="L2353" s="4">
        <v>23.294029597429638</v>
      </c>
      <c r="M2353" s="4">
        <v>23.667121152221334</v>
      </c>
      <c r="R2353" t="s">
        <v>7685</v>
      </c>
      <c r="AT2353" t="s">
        <v>7685</v>
      </c>
      <c r="AU2353">
        <f t="shared" si="254"/>
        <v>0</v>
      </c>
      <c r="AV2353">
        <f t="shared" si="255"/>
        <v>0</v>
      </c>
      <c r="AW2353">
        <f t="shared" si="256"/>
        <v>0</v>
      </c>
      <c r="AX2353">
        <f t="shared" si="257"/>
        <v>0</v>
      </c>
      <c r="AY2353">
        <f t="shared" si="258"/>
        <v>0</v>
      </c>
      <c r="AZ2353">
        <f t="shared" si="259"/>
        <v>0</v>
      </c>
      <c r="BA2353">
        <f t="shared" si="260"/>
        <v>0</v>
      </c>
    </row>
    <row r="2354" spans="1:53" x14ac:dyDescent="0.3">
      <c r="A2354" s="3" t="s">
        <v>20021</v>
      </c>
      <c r="B2354" s="3" t="s">
        <v>30382</v>
      </c>
      <c r="C2354" s="6" t="s">
        <v>2115</v>
      </c>
      <c r="D2354" s="3">
        <v>1</v>
      </c>
      <c r="E2354" s="3">
        <v>125.85</v>
      </c>
      <c r="F2354" s="3">
        <v>9070.5235599999996</v>
      </c>
      <c r="G2354" s="4">
        <v>273.60865540071495</v>
      </c>
      <c r="H2354" s="4">
        <v>291.85889596479581</v>
      </c>
      <c r="I2354" s="4">
        <v>256.26653296094634</v>
      </c>
      <c r="J2354" s="4">
        <v>306.40184524544065</v>
      </c>
      <c r="K2354" s="4">
        <v>306.5984613081713</v>
      </c>
      <c r="L2354" s="4">
        <v>426.04572110094733</v>
      </c>
      <c r="M2354" s="4">
        <v>368.96354897515334</v>
      </c>
      <c r="R2354" t="s">
        <v>7687</v>
      </c>
      <c r="S2354">
        <v>53.413933190000002</v>
      </c>
      <c r="T2354">
        <v>18.152625759999999</v>
      </c>
      <c r="U2354">
        <v>53.836858800000002</v>
      </c>
      <c r="V2354">
        <v>146.3376686</v>
      </c>
      <c r="W2354">
        <v>19.739839159999999</v>
      </c>
      <c r="X2354">
        <v>54.802355839999997</v>
      </c>
      <c r="AT2354" t="s">
        <v>7687</v>
      </c>
      <c r="AU2354">
        <f t="shared" si="254"/>
        <v>3.9597319641967554E-8</v>
      </c>
      <c r="AV2354">
        <f t="shared" si="255"/>
        <v>1.7942767155351013E-8</v>
      </c>
      <c r="AW2354">
        <f t="shared" si="256"/>
        <v>5.5528134727531146E-8</v>
      </c>
      <c r="AX2354">
        <f t="shared" si="257"/>
        <v>1.6530958887706527E-7</v>
      </c>
      <c r="AY2354">
        <f t="shared" si="258"/>
        <v>2.4646270891443157E-8</v>
      </c>
      <c r="AZ2354">
        <f t="shared" si="259"/>
        <v>5.4168797583463808E-8</v>
      </c>
      <c r="BA2354">
        <f t="shared" si="260"/>
        <v>0</v>
      </c>
    </row>
    <row r="2355" spans="1:53" x14ac:dyDescent="0.3">
      <c r="A2355" s="3" t="s">
        <v>19608</v>
      </c>
      <c r="B2355" s="3" t="s">
        <v>30383</v>
      </c>
      <c r="C2355" s="6" t="s">
        <v>2519</v>
      </c>
      <c r="D2355" s="3">
        <v>1</v>
      </c>
      <c r="E2355" s="3">
        <v>46.56</v>
      </c>
      <c r="F2355" s="3">
        <v>13018.791520000001</v>
      </c>
      <c r="G2355" s="4">
        <v>21.499186169964922</v>
      </c>
      <c r="H2355" s="4">
        <v>20.417813282243785</v>
      </c>
      <c r="I2355" s="4">
        <v>15.783922057097783</v>
      </c>
      <c r="J2355" s="4">
        <v>31.134188834456996</v>
      </c>
      <c r="K2355" s="4">
        <v>20.580853357801626</v>
      </c>
      <c r="L2355" s="4">
        <v>19.029855288478206</v>
      </c>
      <c r="M2355" s="4">
        <v>22.998798647345836</v>
      </c>
      <c r="R2355" t="s">
        <v>7688</v>
      </c>
      <c r="S2355">
        <v>46.270684597032108</v>
      </c>
      <c r="T2355">
        <v>39.203567601282508</v>
      </c>
      <c r="U2355">
        <v>49.893495163102529</v>
      </c>
      <c r="V2355">
        <v>51.113382406663064</v>
      </c>
      <c r="W2355">
        <v>44.188462948567633</v>
      </c>
      <c r="X2355">
        <v>39.427679187176359</v>
      </c>
      <c r="Y2355">
        <v>50.11725463216036</v>
      </c>
      <c r="AT2355" t="s">
        <v>7688</v>
      </c>
      <c r="AU2355">
        <f t="shared" si="254"/>
        <v>3.43018193684408E-8</v>
      </c>
      <c r="AV2355">
        <f t="shared" si="255"/>
        <v>3.8750343582738795E-8</v>
      </c>
      <c r="AW2355">
        <f t="shared" si="256"/>
        <v>5.1460890980589322E-8</v>
      </c>
      <c r="AX2355">
        <f t="shared" si="257"/>
        <v>5.7739967518941947E-8</v>
      </c>
      <c r="AY2355">
        <f t="shared" si="258"/>
        <v>5.5171717422792663E-8</v>
      </c>
      <c r="AZ2355">
        <f t="shared" si="259"/>
        <v>3.8971864262759132E-8</v>
      </c>
      <c r="BA2355">
        <f t="shared" si="260"/>
        <v>4.7501342872209466E-8</v>
      </c>
    </row>
    <row r="2356" spans="1:53" x14ac:dyDescent="0.3">
      <c r="A2356" s="3" t="s">
        <v>23374</v>
      </c>
      <c r="B2356" s="3" t="s">
        <v>30384</v>
      </c>
      <c r="C2356" s="6" t="s">
        <v>2634</v>
      </c>
      <c r="D2356" s="3">
        <v>1</v>
      </c>
      <c r="E2356" s="3">
        <v>87.3</v>
      </c>
      <c r="F2356" s="3">
        <v>31022.7624</v>
      </c>
      <c r="G2356" s="4">
        <v>3.2343317730000001</v>
      </c>
      <c r="H2356" s="4">
        <v>1.8877541390000001</v>
      </c>
      <c r="I2356" s="4">
        <v>3.3033733550000002</v>
      </c>
      <c r="J2356" s="4">
        <v>3.5516772200000002</v>
      </c>
      <c r="K2356" s="4">
        <v>1.2755331219999999</v>
      </c>
      <c r="L2356" s="4">
        <v>3.9805981799999999</v>
      </c>
      <c r="M2356" s="4" t="s">
        <v>30021</v>
      </c>
      <c r="R2356" t="s">
        <v>7689</v>
      </c>
      <c r="AT2356" t="s">
        <v>7689</v>
      </c>
      <c r="AU2356">
        <f t="shared" si="254"/>
        <v>0</v>
      </c>
      <c r="AV2356">
        <f t="shared" si="255"/>
        <v>0</v>
      </c>
      <c r="AW2356">
        <f t="shared" si="256"/>
        <v>0</v>
      </c>
      <c r="AX2356">
        <f t="shared" si="257"/>
        <v>0</v>
      </c>
      <c r="AY2356">
        <f t="shared" si="258"/>
        <v>0</v>
      </c>
      <c r="AZ2356">
        <f t="shared" si="259"/>
        <v>0</v>
      </c>
      <c r="BA2356">
        <f t="shared" si="260"/>
        <v>0</v>
      </c>
    </row>
    <row r="2357" spans="1:53" x14ac:dyDescent="0.3">
      <c r="A2357" s="3" t="s">
        <v>21045</v>
      </c>
      <c r="B2357" s="3" t="s">
        <v>30385</v>
      </c>
      <c r="C2357" s="6" t="s">
        <v>2675</v>
      </c>
      <c r="D2357" s="3">
        <v>1</v>
      </c>
      <c r="E2357" s="3">
        <v>37.97</v>
      </c>
      <c r="F2357" s="3">
        <v>40912.093840000001</v>
      </c>
      <c r="G2357" s="4">
        <v>1.2303303381134736</v>
      </c>
      <c r="H2357" s="4">
        <v>3.6608045845407342</v>
      </c>
      <c r="I2357" s="4">
        <v>3.7122502162274085</v>
      </c>
      <c r="J2357" s="4">
        <v>6.1663952158157427</v>
      </c>
      <c r="K2357" s="4">
        <v>1.291994206040282E-2</v>
      </c>
      <c r="L2357" s="4">
        <v>1.510739105896907E-2</v>
      </c>
      <c r="M2357" s="4">
        <v>1.7423679768702658E-2</v>
      </c>
      <c r="R2357" t="s">
        <v>7691</v>
      </c>
      <c r="AT2357" t="s">
        <v>7691</v>
      </c>
      <c r="AU2357">
        <f t="shared" si="254"/>
        <v>0</v>
      </c>
      <c r="AV2357">
        <f t="shared" si="255"/>
        <v>0</v>
      </c>
      <c r="AW2357">
        <f t="shared" si="256"/>
        <v>0</v>
      </c>
      <c r="AX2357">
        <f t="shared" si="257"/>
        <v>0</v>
      </c>
      <c r="AY2357">
        <f t="shared" si="258"/>
        <v>0</v>
      </c>
      <c r="AZ2357">
        <f t="shared" si="259"/>
        <v>0</v>
      </c>
      <c r="BA2357">
        <f t="shared" si="260"/>
        <v>0</v>
      </c>
    </row>
    <row r="2358" spans="1:53" x14ac:dyDescent="0.3">
      <c r="A2358" s="3" t="s">
        <v>13889</v>
      </c>
      <c r="B2358" s="3" t="s">
        <v>30386</v>
      </c>
      <c r="C2358" s="6" t="s">
        <v>2233</v>
      </c>
      <c r="D2358" s="3">
        <v>1</v>
      </c>
      <c r="E2358" s="3">
        <v>39.51</v>
      </c>
      <c r="F2358" s="3">
        <v>8702.8155999999999</v>
      </c>
      <c r="G2358" s="4">
        <v>171.05592267142902</v>
      </c>
      <c r="H2358" s="4">
        <v>53.297970855032801</v>
      </c>
      <c r="I2358" s="4">
        <v>49.029496932296837</v>
      </c>
      <c r="J2358" s="4">
        <v>55.717760425408905</v>
      </c>
      <c r="K2358" s="4">
        <v>24.337676594589329</v>
      </c>
      <c r="L2358" s="4">
        <v>19.082860185194896</v>
      </c>
      <c r="M2358" s="4">
        <v>88.887465794920672</v>
      </c>
      <c r="R2358" t="s">
        <v>7693</v>
      </c>
      <c r="AT2358" t="s">
        <v>7693</v>
      </c>
      <c r="AU2358">
        <f t="shared" si="254"/>
        <v>0</v>
      </c>
      <c r="AV2358">
        <f t="shared" si="255"/>
        <v>0</v>
      </c>
      <c r="AW2358">
        <f t="shared" si="256"/>
        <v>0</v>
      </c>
      <c r="AX2358">
        <f t="shared" si="257"/>
        <v>0</v>
      </c>
      <c r="AY2358">
        <f t="shared" si="258"/>
        <v>0</v>
      </c>
      <c r="AZ2358">
        <f t="shared" si="259"/>
        <v>0</v>
      </c>
      <c r="BA2358">
        <f t="shared" si="260"/>
        <v>0</v>
      </c>
    </row>
    <row r="2359" spans="1:53" x14ac:dyDescent="0.3">
      <c r="A2359" s="3" t="s">
        <v>17856</v>
      </c>
      <c r="B2359" s="3" t="s">
        <v>30387</v>
      </c>
      <c r="C2359" s="6" t="s">
        <v>2653</v>
      </c>
      <c r="D2359" s="3">
        <v>1</v>
      </c>
      <c r="E2359" s="3">
        <v>30.22</v>
      </c>
      <c r="F2359" s="3">
        <v>28130.364229999999</v>
      </c>
      <c r="G2359" s="4">
        <v>2.537151665066808</v>
      </c>
      <c r="H2359" s="4">
        <v>1.9995928532061784</v>
      </c>
      <c r="I2359" s="4">
        <v>2.42495120148181</v>
      </c>
      <c r="J2359" s="4">
        <v>2.6737681390510892</v>
      </c>
      <c r="K2359" s="4">
        <v>0.39899909450883869</v>
      </c>
      <c r="L2359" s="4">
        <v>1.0117135724405332E-2</v>
      </c>
      <c r="M2359" s="4">
        <v>0.27071200395731443</v>
      </c>
      <c r="R2359" t="s">
        <v>7695</v>
      </c>
      <c r="AT2359" t="s">
        <v>7695</v>
      </c>
      <c r="AU2359">
        <f t="shared" si="254"/>
        <v>0</v>
      </c>
      <c r="AV2359">
        <f t="shared" si="255"/>
        <v>0</v>
      </c>
      <c r="AW2359">
        <f t="shared" si="256"/>
        <v>0</v>
      </c>
      <c r="AX2359">
        <f t="shared" si="257"/>
        <v>0</v>
      </c>
      <c r="AY2359">
        <f t="shared" si="258"/>
        <v>0</v>
      </c>
      <c r="AZ2359">
        <f t="shared" si="259"/>
        <v>0</v>
      </c>
      <c r="BA2359">
        <f t="shared" si="260"/>
        <v>0</v>
      </c>
    </row>
    <row r="2360" spans="1:53" x14ac:dyDescent="0.3">
      <c r="A2360" s="3" t="s">
        <v>18102</v>
      </c>
      <c r="B2360" s="3" t="s">
        <v>30388</v>
      </c>
      <c r="C2360" s="6" t="s">
        <v>2309</v>
      </c>
      <c r="D2360" s="3">
        <v>1</v>
      </c>
      <c r="E2360" s="3">
        <v>87.64</v>
      </c>
      <c r="F2360" s="3">
        <v>21481.913540000001</v>
      </c>
      <c r="G2360" s="4">
        <v>44.159729890000001</v>
      </c>
      <c r="H2360" s="4">
        <v>12.63602801</v>
      </c>
      <c r="I2360" s="4">
        <v>10.278990009999999</v>
      </c>
      <c r="J2360" s="4">
        <v>8.1616223439999995</v>
      </c>
      <c r="K2360" s="4">
        <v>10.75497348</v>
      </c>
      <c r="L2360" s="4">
        <v>7.9000042099999996</v>
      </c>
      <c r="M2360" s="4" t="s">
        <v>30021</v>
      </c>
      <c r="R2360" t="s">
        <v>7697</v>
      </c>
      <c r="AT2360" t="s">
        <v>7697</v>
      </c>
      <c r="AU2360">
        <f t="shared" si="254"/>
        <v>0</v>
      </c>
      <c r="AV2360">
        <f t="shared" si="255"/>
        <v>0</v>
      </c>
      <c r="AW2360">
        <f t="shared" si="256"/>
        <v>0</v>
      </c>
      <c r="AX2360">
        <f t="shared" si="257"/>
        <v>0</v>
      </c>
      <c r="AY2360">
        <f t="shared" si="258"/>
        <v>0</v>
      </c>
      <c r="AZ2360">
        <f t="shared" si="259"/>
        <v>0</v>
      </c>
      <c r="BA2360">
        <f t="shared" si="260"/>
        <v>0</v>
      </c>
    </row>
    <row r="2361" spans="1:53" x14ac:dyDescent="0.3">
      <c r="R2361" t="s">
        <v>7699</v>
      </c>
      <c r="AT2361" t="s">
        <v>7699</v>
      </c>
      <c r="AU2361">
        <f t="shared" si="254"/>
        <v>0</v>
      </c>
      <c r="AV2361">
        <f t="shared" si="255"/>
        <v>0</v>
      </c>
      <c r="AW2361">
        <f t="shared" si="256"/>
        <v>0</v>
      </c>
      <c r="AX2361">
        <f t="shared" si="257"/>
        <v>0</v>
      </c>
      <c r="AY2361">
        <f t="shared" si="258"/>
        <v>0</v>
      </c>
      <c r="AZ2361">
        <f t="shared" si="259"/>
        <v>0</v>
      </c>
      <c r="BA2361">
        <f t="shared" si="260"/>
        <v>0</v>
      </c>
    </row>
    <row r="2362" spans="1:53" x14ac:dyDescent="0.3">
      <c r="R2362" t="s">
        <v>7701</v>
      </c>
      <c r="S2362">
        <v>13.720300996477748</v>
      </c>
      <c r="T2362">
        <v>18.335753171831549</v>
      </c>
      <c r="U2362">
        <v>16.648037266247599</v>
      </c>
      <c r="V2362">
        <v>21.159378164602792</v>
      </c>
      <c r="W2362">
        <v>0.81688501927030976</v>
      </c>
      <c r="X2362">
        <v>14.753265492766969</v>
      </c>
      <c r="Y2362">
        <v>3.0548917706230698</v>
      </c>
      <c r="AT2362" t="s">
        <v>7701</v>
      </c>
      <c r="AU2362">
        <f t="shared" si="254"/>
        <v>1.0171262659295196E-8</v>
      </c>
      <c r="AV2362">
        <f t="shared" si="255"/>
        <v>1.8123777470536158E-8</v>
      </c>
      <c r="AW2362">
        <f t="shared" si="256"/>
        <v>1.7171032576461466E-8</v>
      </c>
      <c r="AX2362">
        <f t="shared" si="257"/>
        <v>2.3902581876207638E-8</v>
      </c>
      <c r="AY2362">
        <f t="shared" si="258"/>
        <v>1.0199257100784715E-9</v>
      </c>
      <c r="AZ2362">
        <f t="shared" si="259"/>
        <v>1.4582706161502041E-8</v>
      </c>
      <c r="BA2362">
        <f t="shared" si="260"/>
        <v>2.8954391556144651E-9</v>
      </c>
    </row>
    <row r="2363" spans="1:53" x14ac:dyDescent="0.3">
      <c r="R2363" t="s">
        <v>7702</v>
      </c>
      <c r="AT2363" t="s">
        <v>7702</v>
      </c>
      <c r="AU2363">
        <f t="shared" si="254"/>
        <v>0</v>
      </c>
      <c r="AV2363">
        <f t="shared" si="255"/>
        <v>0</v>
      </c>
      <c r="AW2363">
        <f t="shared" si="256"/>
        <v>0</v>
      </c>
      <c r="AX2363">
        <f t="shared" si="257"/>
        <v>0</v>
      </c>
      <c r="AY2363">
        <f t="shared" si="258"/>
        <v>0</v>
      </c>
      <c r="AZ2363">
        <f t="shared" si="259"/>
        <v>0</v>
      </c>
      <c r="BA2363">
        <f t="shared" si="260"/>
        <v>0</v>
      </c>
    </row>
    <row r="2364" spans="1:53" x14ac:dyDescent="0.3">
      <c r="R2364" t="s">
        <v>7703</v>
      </c>
      <c r="AT2364" t="s">
        <v>7703</v>
      </c>
      <c r="AU2364">
        <f t="shared" si="254"/>
        <v>0</v>
      </c>
      <c r="AV2364">
        <f t="shared" si="255"/>
        <v>0</v>
      </c>
      <c r="AW2364">
        <f t="shared" si="256"/>
        <v>0</v>
      </c>
      <c r="AX2364">
        <f t="shared" si="257"/>
        <v>0</v>
      </c>
      <c r="AY2364">
        <f t="shared" si="258"/>
        <v>0</v>
      </c>
      <c r="AZ2364">
        <f t="shared" si="259"/>
        <v>0</v>
      </c>
      <c r="BA2364">
        <f t="shared" si="260"/>
        <v>0</v>
      </c>
    </row>
    <row r="2365" spans="1:53" x14ac:dyDescent="0.3">
      <c r="R2365" t="s">
        <v>7705</v>
      </c>
      <c r="AT2365" t="s">
        <v>7705</v>
      </c>
      <c r="AU2365">
        <f t="shared" si="254"/>
        <v>0</v>
      </c>
      <c r="AV2365">
        <f t="shared" si="255"/>
        <v>0</v>
      </c>
      <c r="AW2365">
        <f t="shared" si="256"/>
        <v>0</v>
      </c>
      <c r="AX2365">
        <f t="shared" si="257"/>
        <v>0</v>
      </c>
      <c r="AY2365">
        <f t="shared" si="258"/>
        <v>0</v>
      </c>
      <c r="AZ2365">
        <f t="shared" si="259"/>
        <v>0</v>
      </c>
      <c r="BA2365">
        <f t="shared" si="260"/>
        <v>0</v>
      </c>
    </row>
    <row r="2366" spans="1:53" x14ac:dyDescent="0.3">
      <c r="R2366" t="s">
        <v>7707</v>
      </c>
      <c r="AT2366" t="s">
        <v>7707</v>
      </c>
      <c r="AU2366">
        <f t="shared" si="254"/>
        <v>0</v>
      </c>
      <c r="AV2366">
        <f t="shared" si="255"/>
        <v>0</v>
      </c>
      <c r="AW2366">
        <f t="shared" si="256"/>
        <v>0</v>
      </c>
      <c r="AX2366">
        <f t="shared" si="257"/>
        <v>0</v>
      </c>
      <c r="AY2366">
        <f t="shared" si="258"/>
        <v>0</v>
      </c>
      <c r="AZ2366">
        <f t="shared" si="259"/>
        <v>0</v>
      </c>
      <c r="BA2366">
        <f t="shared" si="260"/>
        <v>0</v>
      </c>
    </row>
    <row r="2367" spans="1:53" x14ac:dyDescent="0.3">
      <c r="R2367" t="s">
        <v>7709</v>
      </c>
      <c r="AT2367" t="s">
        <v>7709</v>
      </c>
      <c r="AU2367">
        <f t="shared" si="254"/>
        <v>0</v>
      </c>
      <c r="AV2367">
        <f t="shared" si="255"/>
        <v>0</v>
      </c>
      <c r="AW2367">
        <f t="shared" si="256"/>
        <v>0</v>
      </c>
      <c r="AX2367">
        <f t="shared" si="257"/>
        <v>0</v>
      </c>
      <c r="AY2367">
        <f t="shared" si="258"/>
        <v>0</v>
      </c>
      <c r="AZ2367">
        <f t="shared" si="259"/>
        <v>0</v>
      </c>
      <c r="BA2367">
        <f t="shared" si="260"/>
        <v>0</v>
      </c>
    </row>
    <row r="2368" spans="1:53" x14ac:dyDescent="0.3">
      <c r="R2368" t="s">
        <v>7711</v>
      </c>
      <c r="S2368">
        <v>468.82157081091276</v>
      </c>
      <c r="T2368">
        <v>1503.5234806304384</v>
      </c>
      <c r="U2368">
        <v>1133.6763890682732</v>
      </c>
      <c r="V2368">
        <v>1257.0867972955971</v>
      </c>
      <c r="W2368">
        <v>986.43312776364041</v>
      </c>
      <c r="X2368">
        <v>1454.8879776950189</v>
      </c>
      <c r="Y2368">
        <v>1245.4205302552527</v>
      </c>
      <c r="AT2368" t="s">
        <v>7711</v>
      </c>
      <c r="AU2368">
        <f t="shared" si="254"/>
        <v>3.4755121905017377E-7</v>
      </c>
      <c r="AV2368">
        <f t="shared" si="255"/>
        <v>1.4861415688412709E-6</v>
      </c>
      <c r="AW2368">
        <f t="shared" si="256"/>
        <v>1.1692906434876191E-6</v>
      </c>
      <c r="AX2368">
        <f t="shared" si="257"/>
        <v>1.4200615851804124E-6</v>
      </c>
      <c r="AY2368">
        <f t="shared" si="258"/>
        <v>1.2316158143993832E-6</v>
      </c>
      <c r="AZ2368">
        <f t="shared" si="259"/>
        <v>1.4380683305014737E-6</v>
      </c>
      <c r="BA2368">
        <f t="shared" si="260"/>
        <v>1.1804147705604994E-6</v>
      </c>
    </row>
    <row r="2369" spans="18:53" x14ac:dyDescent="0.3">
      <c r="R2369" t="s">
        <v>4781</v>
      </c>
      <c r="S2369">
        <v>1446.1820382699138</v>
      </c>
      <c r="T2369">
        <v>1326.7181415430332</v>
      </c>
      <c r="U2369">
        <v>1363.872151989724</v>
      </c>
      <c r="V2369">
        <v>849.32390223328537</v>
      </c>
      <c r="W2369">
        <v>2589.3828162505156</v>
      </c>
      <c r="X2369">
        <v>1109.1997029481381</v>
      </c>
      <c r="Y2369">
        <v>987.81185075794144</v>
      </c>
      <c r="AT2369" t="s">
        <v>4781</v>
      </c>
      <c r="AU2369">
        <f t="shared" si="254"/>
        <v>1.0720972789280925E-6</v>
      </c>
      <c r="AV2369">
        <f t="shared" si="255"/>
        <v>1.3113802382761553E-6</v>
      </c>
      <c r="AW2369">
        <f t="shared" si="256"/>
        <v>1.4067179678546409E-6</v>
      </c>
      <c r="AX2369">
        <f t="shared" si="257"/>
        <v>9.5943434417711643E-7</v>
      </c>
      <c r="AY2369">
        <f t="shared" si="258"/>
        <v>3.2329863386261848E-6</v>
      </c>
      <c r="AZ2369">
        <f t="shared" si="259"/>
        <v>1.0963764835959994E-6</v>
      </c>
      <c r="BA2369">
        <f t="shared" si="260"/>
        <v>9.362521901982751E-7</v>
      </c>
    </row>
    <row r="2370" spans="18:53" x14ac:dyDescent="0.3">
      <c r="R2370" t="s">
        <v>5154</v>
      </c>
      <c r="S2370">
        <v>753.54717044859296</v>
      </c>
      <c r="T2370">
        <v>962.34369588541642</v>
      </c>
      <c r="U2370">
        <v>922.51246979566008</v>
      </c>
      <c r="V2370">
        <v>629.02193592158073</v>
      </c>
      <c r="W2370">
        <v>1489.4942820669082</v>
      </c>
      <c r="X2370">
        <v>852.73723511500896</v>
      </c>
      <c r="Y2370">
        <v>666.59499767480338</v>
      </c>
      <c r="AT2370" t="s">
        <v>5154</v>
      </c>
      <c r="AU2370">
        <f t="shared" si="254"/>
        <v>5.5862668018500104E-7</v>
      </c>
      <c r="AV2370">
        <f t="shared" si="255"/>
        <v>9.5121824726540042E-7</v>
      </c>
      <c r="AW2370">
        <f t="shared" si="256"/>
        <v>9.5149304495902212E-7</v>
      </c>
      <c r="AX2370">
        <f t="shared" si="257"/>
        <v>7.1057136974131215E-7</v>
      </c>
      <c r="AY2370">
        <f t="shared" si="258"/>
        <v>1.8597152322023612E-6</v>
      </c>
      <c r="AZ2370">
        <f t="shared" si="259"/>
        <v>8.4287892322892346E-7</v>
      </c>
      <c r="BA2370">
        <f t="shared" si="260"/>
        <v>6.3180151773779622E-7</v>
      </c>
    </row>
    <row r="2371" spans="18:53" x14ac:dyDescent="0.3">
      <c r="R2371" t="s">
        <v>7712</v>
      </c>
      <c r="AT2371" t="s">
        <v>7712</v>
      </c>
      <c r="AU2371">
        <f t="shared" ref="AU2371:AU2434" si="261">S2371/AK$2/(10^-15)/(6.022*10^23)</f>
        <v>0</v>
      </c>
      <c r="AV2371">
        <f t="shared" ref="AV2371:AV2434" si="262">T2371/AL$2/(10^-15)/(6.022*10^23)</f>
        <v>0</v>
      </c>
      <c r="AW2371">
        <f t="shared" ref="AW2371:AW2434" si="263">U2371/AM$2/(10^-15)/(6.022*10^23)</f>
        <v>0</v>
      </c>
      <c r="AX2371">
        <f t="shared" ref="AX2371:AX2434" si="264">V2371/AN$2/(10^-15)/(6.022*10^23)</f>
        <v>0</v>
      </c>
      <c r="AY2371">
        <f t="shared" ref="AY2371:AY2434" si="265">W2371/AO$2/(10^-15)/(6.022*10^23)</f>
        <v>0</v>
      </c>
      <c r="AZ2371">
        <f t="shared" ref="AZ2371:AZ2434" si="266">X2371/AP$2/(10^-15)/(6.022*10^23)</f>
        <v>0</v>
      </c>
      <c r="BA2371">
        <f t="shared" ref="BA2371:BA2434" si="267">Y2371/AQ$2/(10^-15)/(6.022*10^23)</f>
        <v>0</v>
      </c>
    </row>
    <row r="2372" spans="18:53" x14ac:dyDescent="0.3">
      <c r="R2372" t="s">
        <v>5512</v>
      </c>
      <c r="S2372">
        <v>2490.9580870660493</v>
      </c>
      <c r="T2372">
        <v>1047.8378120793582</v>
      </c>
      <c r="U2372">
        <v>2147.3006032834128</v>
      </c>
      <c r="V2372">
        <v>1571.4954159865345</v>
      </c>
      <c r="W2372">
        <v>1209.0456438246065</v>
      </c>
      <c r="X2372">
        <v>1770.146713101555</v>
      </c>
      <c r="Y2372">
        <v>2507.7206669809098</v>
      </c>
      <c r="AT2372" t="s">
        <v>5512</v>
      </c>
      <c r="AU2372">
        <f t="shared" si="261"/>
        <v>1.8466204920248149E-6</v>
      </c>
      <c r="AV2372">
        <f t="shared" si="262"/>
        <v>1.0357239843583033E-6</v>
      </c>
      <c r="AW2372">
        <f t="shared" si="263"/>
        <v>2.2147576930998479E-6</v>
      </c>
      <c r="AX2372">
        <f t="shared" si="264"/>
        <v>1.7752316517288472E-6</v>
      </c>
      <c r="AY2372">
        <f t="shared" si="265"/>
        <v>1.509559739382423E-6</v>
      </c>
      <c r="AZ2372">
        <f t="shared" si="266"/>
        <v>1.7496824274303301E-6</v>
      </c>
      <c r="BA2372">
        <f t="shared" si="267"/>
        <v>2.3768281025023743E-6</v>
      </c>
    </row>
    <row r="2373" spans="18:53" x14ac:dyDescent="0.3">
      <c r="R2373" t="s">
        <v>5511</v>
      </c>
      <c r="S2373">
        <v>5.2553500770000001</v>
      </c>
      <c r="T2373">
        <v>5.9211639999999996E-3</v>
      </c>
      <c r="U2373">
        <v>0.375219199</v>
      </c>
      <c r="V2373">
        <v>5.2838158000000003E-2</v>
      </c>
      <c r="W2373">
        <v>0.38086351000000002</v>
      </c>
      <c r="X2373">
        <v>6.8253966999999999E-2</v>
      </c>
      <c r="AT2373" t="s">
        <v>5511</v>
      </c>
      <c r="AU2373">
        <f t="shared" si="261"/>
        <v>3.8959455782665944E-9</v>
      </c>
      <c r="AV2373">
        <f t="shared" si="262"/>
        <v>5.8527106957030564E-12</v>
      </c>
      <c r="AW2373">
        <f t="shared" si="263"/>
        <v>3.8700664746859862E-10</v>
      </c>
      <c r="AX2373">
        <f t="shared" si="264"/>
        <v>5.9688351328575269E-11</v>
      </c>
      <c r="AY2373">
        <f t="shared" si="265"/>
        <v>4.7552896272564504E-10</v>
      </c>
      <c r="AZ2373">
        <f t="shared" si="266"/>
        <v>6.7464897558159759E-11</v>
      </c>
      <c r="BA2373">
        <f t="shared" si="267"/>
        <v>0</v>
      </c>
    </row>
    <row r="2374" spans="18:53" x14ac:dyDescent="0.3">
      <c r="R2374" t="s">
        <v>4384</v>
      </c>
      <c r="AT2374" t="s">
        <v>4384</v>
      </c>
      <c r="AU2374">
        <f t="shared" si="261"/>
        <v>0</v>
      </c>
      <c r="AV2374">
        <f t="shared" si="262"/>
        <v>0</v>
      </c>
      <c r="AW2374">
        <f t="shared" si="263"/>
        <v>0</v>
      </c>
      <c r="AX2374">
        <f t="shared" si="264"/>
        <v>0</v>
      </c>
      <c r="AY2374">
        <f t="shared" si="265"/>
        <v>0</v>
      </c>
      <c r="AZ2374">
        <f t="shared" si="266"/>
        <v>0</v>
      </c>
      <c r="BA2374">
        <f t="shared" si="267"/>
        <v>0</v>
      </c>
    </row>
    <row r="2375" spans="18:53" x14ac:dyDescent="0.3">
      <c r="R2375" t="s">
        <v>2784</v>
      </c>
      <c r="S2375">
        <v>0.9041957562595403</v>
      </c>
      <c r="T2375">
        <v>1.3865212239329072</v>
      </c>
      <c r="U2375">
        <v>1.944577296359955</v>
      </c>
      <c r="V2375">
        <v>2.9139764932773198</v>
      </c>
      <c r="W2375">
        <v>0.31255384603567904</v>
      </c>
      <c r="X2375">
        <v>0.47069325870613654</v>
      </c>
      <c r="Y2375">
        <v>1.3436097902759288</v>
      </c>
      <c r="AT2375" t="s">
        <v>2784</v>
      </c>
      <c r="AU2375">
        <f t="shared" si="261"/>
        <v>6.7030690760332671E-10</v>
      </c>
      <c r="AV2375">
        <f t="shared" si="262"/>
        <v>1.3704919500847164E-9</v>
      </c>
      <c r="AW2375">
        <f t="shared" si="263"/>
        <v>2.0056658673476294E-9</v>
      </c>
      <c r="AX2375">
        <f t="shared" si="264"/>
        <v>3.2917584427138132E-9</v>
      </c>
      <c r="AY2375">
        <f t="shared" si="265"/>
        <v>3.9024060404541625E-10</v>
      </c>
      <c r="AZ2375">
        <f t="shared" si="266"/>
        <v>4.6525167511400316E-10</v>
      </c>
      <c r="BA2375">
        <f t="shared" si="267"/>
        <v>1.2734789605454327E-9</v>
      </c>
    </row>
    <row r="2376" spans="18:53" x14ac:dyDescent="0.3">
      <c r="R2376" t="s">
        <v>4037</v>
      </c>
      <c r="S2376">
        <v>12.606260419587858</v>
      </c>
      <c r="T2376">
        <v>13.096815197116246</v>
      </c>
      <c r="U2376">
        <v>6.2679416744602232</v>
      </c>
      <c r="V2376">
        <v>2.7603172793398469</v>
      </c>
      <c r="W2376">
        <v>1.9354055432147064</v>
      </c>
      <c r="X2376">
        <v>31.112372213879823</v>
      </c>
      <c r="Y2376">
        <v>23.484295716953259</v>
      </c>
      <c r="AT2376" t="s">
        <v>4037</v>
      </c>
      <c r="AU2376">
        <f t="shared" si="261"/>
        <v>9.3453916143692318E-9</v>
      </c>
      <c r="AV2376">
        <f t="shared" si="262"/>
        <v>1.2945405731678534E-8</v>
      </c>
      <c r="AW2376">
        <f t="shared" si="263"/>
        <v>6.464848015310553E-9</v>
      </c>
      <c r="AX2376">
        <f t="shared" si="264"/>
        <v>3.1181781080932806E-9</v>
      </c>
      <c r="AY2376">
        <f t="shared" si="265"/>
        <v>2.4164598767110898E-9</v>
      </c>
      <c r="AZ2376">
        <f t="shared" si="266"/>
        <v>3.0752688766071855E-8</v>
      </c>
      <c r="BA2376">
        <f t="shared" si="267"/>
        <v>2.2258513383283277E-8</v>
      </c>
    </row>
    <row r="2377" spans="18:53" x14ac:dyDescent="0.3">
      <c r="R2377" t="s">
        <v>2992</v>
      </c>
      <c r="S2377">
        <v>73.555860146705868</v>
      </c>
      <c r="T2377">
        <v>50.878600264464822</v>
      </c>
      <c r="U2377">
        <v>60.201537211564883</v>
      </c>
      <c r="V2377">
        <v>54.481307023343874</v>
      </c>
      <c r="W2377">
        <v>40.303256691931757</v>
      </c>
      <c r="X2377">
        <v>69.305697659401005</v>
      </c>
      <c r="Y2377">
        <v>94.572344236814757</v>
      </c>
      <c r="AT2377" t="s">
        <v>2992</v>
      </c>
      <c r="AU2377">
        <f t="shared" si="261"/>
        <v>5.4529122493347217E-8</v>
      </c>
      <c r="AV2377">
        <f t="shared" si="262"/>
        <v>5.029040370275737E-8</v>
      </c>
      <c r="AW2377">
        <f t="shared" si="263"/>
        <v>6.2092758448385819E-8</v>
      </c>
      <c r="AX2377">
        <f t="shared" si="264"/>
        <v>6.1544526106480182E-8</v>
      </c>
      <c r="AY2377">
        <f t="shared" si="265"/>
        <v>5.0320824510543743E-8</v>
      </c>
      <c r="AZ2377">
        <f t="shared" si="266"/>
        <v>6.8504469385468571E-8</v>
      </c>
      <c r="BA2377">
        <f t="shared" si="267"/>
        <v>8.9636062126572129E-8</v>
      </c>
    </row>
    <row r="2378" spans="18:53" x14ac:dyDescent="0.3">
      <c r="R2378" t="s">
        <v>7714</v>
      </c>
      <c r="S2378">
        <v>50.945591755076592</v>
      </c>
      <c r="T2378">
        <v>42.420323161783521</v>
      </c>
      <c r="U2378">
        <v>40.209426584468666</v>
      </c>
      <c r="V2378">
        <v>16.939185069143981</v>
      </c>
      <c r="W2378">
        <v>24.192277207362316</v>
      </c>
      <c r="X2378">
        <v>0.68655944490456611</v>
      </c>
      <c r="Y2378">
        <v>1.9818433806243325E-2</v>
      </c>
      <c r="AT2378" t="s">
        <v>7714</v>
      </c>
      <c r="AU2378">
        <f t="shared" si="261"/>
        <v>3.7767465539359104E-8</v>
      </c>
      <c r="AV2378">
        <f t="shared" si="262"/>
        <v>4.1929910923620856E-8</v>
      </c>
      <c r="AW2378">
        <f t="shared" si="263"/>
        <v>4.1472599004961798E-8</v>
      </c>
      <c r="AX2378">
        <f t="shared" si="264"/>
        <v>1.9135262618860079E-8</v>
      </c>
      <c r="AY2378">
        <f t="shared" si="265"/>
        <v>3.0205383777480463E-8</v>
      </c>
      <c r="AZ2378">
        <f t="shared" si="266"/>
        <v>6.7862227873251063E-10</v>
      </c>
      <c r="BA2378">
        <f t="shared" si="267"/>
        <v>1.8783994181845141E-11</v>
      </c>
    </row>
    <row r="2379" spans="18:53" x14ac:dyDescent="0.3">
      <c r="R2379" t="s">
        <v>7715</v>
      </c>
      <c r="AT2379" t="s">
        <v>7715</v>
      </c>
      <c r="AU2379">
        <f t="shared" si="261"/>
        <v>0</v>
      </c>
      <c r="AV2379">
        <f t="shared" si="262"/>
        <v>0</v>
      </c>
      <c r="AW2379">
        <f t="shared" si="263"/>
        <v>0</v>
      </c>
      <c r="AX2379">
        <f t="shared" si="264"/>
        <v>0</v>
      </c>
      <c r="AY2379">
        <f t="shared" si="265"/>
        <v>0</v>
      </c>
      <c r="AZ2379">
        <f t="shared" si="266"/>
        <v>0</v>
      </c>
      <c r="BA2379">
        <f t="shared" si="267"/>
        <v>0</v>
      </c>
    </row>
    <row r="2380" spans="18:53" x14ac:dyDescent="0.3">
      <c r="R2380" t="s">
        <v>7717</v>
      </c>
      <c r="S2380">
        <v>126.36407919072275</v>
      </c>
      <c r="T2380">
        <v>97.420821671602781</v>
      </c>
      <c r="U2380">
        <v>136.31996435689553</v>
      </c>
      <c r="V2380">
        <v>101.48714935512032</v>
      </c>
      <c r="W2380">
        <v>140.23945484917232</v>
      </c>
      <c r="X2380">
        <v>96.006851850088111</v>
      </c>
      <c r="Y2380">
        <v>79.763598184770018</v>
      </c>
      <c r="AT2380" t="s">
        <v>7717</v>
      </c>
      <c r="AU2380">
        <f t="shared" si="261"/>
        <v>9.3677408424113629E-8</v>
      </c>
      <c r="AV2380">
        <f t="shared" si="262"/>
        <v>9.6294560492087333E-8</v>
      </c>
      <c r="AW2380">
        <f t="shared" si="263"/>
        <v>1.4060243326941539E-7</v>
      </c>
      <c r="AX2380">
        <f t="shared" si="264"/>
        <v>1.1464443226889197E-7</v>
      </c>
      <c r="AY2380">
        <f t="shared" si="265"/>
        <v>1.7509664419580877E-7</v>
      </c>
      <c r="AZ2380">
        <f t="shared" si="266"/>
        <v>9.4896937271757646E-8</v>
      </c>
      <c r="BA2380">
        <f t="shared" si="267"/>
        <v>7.560027088284627E-8</v>
      </c>
    </row>
    <row r="2381" spans="18:53" x14ac:dyDescent="0.3">
      <c r="R2381" t="s">
        <v>3643</v>
      </c>
      <c r="S2381">
        <v>8187.5942235185039</v>
      </c>
      <c r="T2381">
        <v>4917.7292970500494</v>
      </c>
      <c r="U2381">
        <v>7056.3522111287739</v>
      </c>
      <c r="V2381">
        <v>8675.0225222106874</v>
      </c>
      <c r="W2381">
        <v>4691.7223114444869</v>
      </c>
      <c r="X2381">
        <v>6454.0807642083701</v>
      </c>
      <c r="Y2381">
        <v>7297.1085031559551</v>
      </c>
      <c r="AT2381" t="s">
        <v>3643</v>
      </c>
      <c r="AU2381">
        <f t="shared" si="261"/>
        <v>6.0697044049189469E-6</v>
      </c>
      <c r="AV2381">
        <f t="shared" si="262"/>
        <v>4.8608764856736111E-6</v>
      </c>
      <c r="AW2381">
        <f t="shared" si="263"/>
        <v>7.2780263373105805E-6</v>
      </c>
      <c r="AX2381">
        <f t="shared" si="264"/>
        <v>9.799694230238206E-6</v>
      </c>
      <c r="AY2381">
        <f t="shared" si="265"/>
        <v>5.8578724020002938E-6</v>
      </c>
      <c r="AZ2381">
        <f t="shared" si="266"/>
        <v>6.3794665237466293E-6</v>
      </c>
      <c r="BA2381">
        <f t="shared" si="267"/>
        <v>6.9162298599192984E-6</v>
      </c>
    </row>
    <row r="2382" spans="18:53" x14ac:dyDescent="0.3">
      <c r="R2382" t="s">
        <v>3496</v>
      </c>
      <c r="S2382">
        <v>1753.4902966277066</v>
      </c>
      <c r="T2382">
        <v>903.48659773384338</v>
      </c>
      <c r="U2382">
        <v>1349.1386639032387</v>
      </c>
      <c r="V2382">
        <v>1393.0751851338491</v>
      </c>
      <c r="W2382">
        <v>1207.4505595699093</v>
      </c>
      <c r="X2382">
        <v>1355.3018259598707</v>
      </c>
      <c r="Y2382">
        <v>1650.536650151379</v>
      </c>
      <c r="AT2382" t="s">
        <v>3496</v>
      </c>
      <c r="AU2382">
        <f t="shared" si="261"/>
        <v>1.2999139291553787E-6</v>
      </c>
      <c r="AV2382">
        <f t="shared" si="262"/>
        <v>8.930415833746931E-7</v>
      </c>
      <c r="AW2382">
        <f t="shared" si="263"/>
        <v>1.3915216297006614E-6</v>
      </c>
      <c r="AX2382">
        <f t="shared" si="264"/>
        <v>1.5736801626844982E-6</v>
      </c>
      <c r="AY2382">
        <f t="shared" si="265"/>
        <v>1.5075681892832915E-6</v>
      </c>
      <c r="AZ2382">
        <f t="shared" si="266"/>
        <v>1.3396334728612853E-6</v>
      </c>
      <c r="BA2382">
        <f t="shared" si="267"/>
        <v>1.5643855178706756E-6</v>
      </c>
    </row>
    <row r="2383" spans="18:53" x14ac:dyDescent="0.3">
      <c r="R2383" t="s">
        <v>2989</v>
      </c>
      <c r="S2383">
        <v>3589.0978988391562</v>
      </c>
      <c r="T2383">
        <v>2275.4658374378901</v>
      </c>
      <c r="U2383">
        <v>3807.3571897889929</v>
      </c>
      <c r="V2383">
        <v>3316.8644531450113</v>
      </c>
      <c r="W2383">
        <v>2319.2104930518426</v>
      </c>
      <c r="X2383">
        <v>4026.1988248919574</v>
      </c>
      <c r="Y2383">
        <v>4928.4982855445369</v>
      </c>
      <c r="AT2383" t="s">
        <v>2989</v>
      </c>
      <c r="AU2383">
        <f t="shared" si="261"/>
        <v>2.6607038321090205E-6</v>
      </c>
      <c r="AV2383">
        <f t="shared" si="262"/>
        <v>2.2491596659845349E-6</v>
      </c>
      <c r="AW2383">
        <f t="shared" si="263"/>
        <v>3.9269646800128229E-6</v>
      </c>
      <c r="AX2383">
        <f t="shared" si="264"/>
        <v>3.746878738440922E-6</v>
      </c>
      <c r="AY2383">
        <f t="shared" si="265"/>
        <v>2.895661388257895E-6</v>
      </c>
      <c r="AZ2383">
        <f t="shared" si="266"/>
        <v>3.9796528056767624E-6</v>
      </c>
      <c r="BA2383">
        <f t="shared" si="267"/>
        <v>4.6712512212613999E-6</v>
      </c>
    </row>
    <row r="2384" spans="18:53" x14ac:dyDescent="0.3">
      <c r="R2384" t="s">
        <v>4038</v>
      </c>
      <c r="S2384">
        <v>323.89380283346617</v>
      </c>
      <c r="T2384">
        <v>239.03537222832585</v>
      </c>
      <c r="U2384">
        <v>323.27178367705176</v>
      </c>
      <c r="V2384">
        <v>384.47930714597027</v>
      </c>
      <c r="W2384">
        <v>237.31670001480549</v>
      </c>
      <c r="X2384">
        <v>240.6970338968315</v>
      </c>
      <c r="Y2384">
        <v>387.84317315885812</v>
      </c>
      <c r="AT2384" t="s">
        <v>4038</v>
      </c>
      <c r="AU2384">
        <f t="shared" si="261"/>
        <v>2.4011200214797687E-7</v>
      </c>
      <c r="AV2384">
        <f t="shared" si="262"/>
        <v>2.3627193566874425E-7</v>
      </c>
      <c r="AW2384">
        <f t="shared" si="263"/>
        <v>3.334273127693816E-7</v>
      </c>
      <c r="AX2384">
        <f t="shared" si="264"/>
        <v>4.3432505659065313E-7</v>
      </c>
      <c r="AY2384">
        <f t="shared" si="265"/>
        <v>2.963029044066562E-7</v>
      </c>
      <c r="AZ2384">
        <f t="shared" si="266"/>
        <v>2.3791438722386125E-7</v>
      </c>
      <c r="BA2384">
        <f t="shared" si="267"/>
        <v>3.6759937638408677E-7</v>
      </c>
    </row>
    <row r="2385" spans="18:53" x14ac:dyDescent="0.3">
      <c r="R2385" t="s">
        <v>2884</v>
      </c>
      <c r="S2385">
        <v>7595.2654491436224</v>
      </c>
      <c r="T2385">
        <v>3520.0697250893759</v>
      </c>
      <c r="U2385">
        <v>6662.4435216514248</v>
      </c>
      <c r="V2385">
        <v>6910.0380719294772</v>
      </c>
      <c r="W2385">
        <v>4041.2707254105057</v>
      </c>
      <c r="X2385">
        <v>4949.6097841464643</v>
      </c>
      <c r="Y2385">
        <v>7583.429667301677</v>
      </c>
      <c r="AT2385" t="s">
        <v>2884</v>
      </c>
      <c r="AU2385">
        <f t="shared" si="261"/>
        <v>5.6305936633709305E-6</v>
      </c>
      <c r="AV2385">
        <f t="shared" si="262"/>
        <v>3.4793749556085779E-6</v>
      </c>
      <c r="AW2385">
        <f t="shared" si="263"/>
        <v>6.8717430721427481E-6</v>
      </c>
      <c r="AX2385">
        <f t="shared" si="264"/>
        <v>7.8058886937572191E-6</v>
      </c>
      <c r="AY2385">
        <f t="shared" si="265"/>
        <v>5.0457479535069488E-6</v>
      </c>
      <c r="AZ2385">
        <f t="shared" si="266"/>
        <v>4.8923884093111607E-6</v>
      </c>
      <c r="BA2385">
        <f t="shared" si="267"/>
        <v>7.187606252929632E-6</v>
      </c>
    </row>
    <row r="2386" spans="18:53" x14ac:dyDescent="0.3">
      <c r="R2386" t="s">
        <v>4039</v>
      </c>
      <c r="AT2386" t="s">
        <v>4039</v>
      </c>
      <c r="AU2386">
        <f t="shared" si="261"/>
        <v>0</v>
      </c>
      <c r="AV2386">
        <f t="shared" si="262"/>
        <v>0</v>
      </c>
      <c r="AW2386">
        <f t="shared" si="263"/>
        <v>0</v>
      </c>
      <c r="AX2386">
        <f t="shared" si="264"/>
        <v>0</v>
      </c>
      <c r="AY2386">
        <f t="shared" si="265"/>
        <v>0</v>
      </c>
      <c r="AZ2386">
        <f t="shared" si="266"/>
        <v>0</v>
      </c>
      <c r="BA2386">
        <f t="shared" si="267"/>
        <v>0</v>
      </c>
    </row>
    <row r="2387" spans="18:53" x14ac:dyDescent="0.3">
      <c r="R2387" t="s">
        <v>4195</v>
      </c>
      <c r="AT2387" t="s">
        <v>4195</v>
      </c>
      <c r="AU2387">
        <f t="shared" si="261"/>
        <v>0</v>
      </c>
      <c r="AV2387">
        <f t="shared" si="262"/>
        <v>0</v>
      </c>
      <c r="AW2387">
        <f t="shared" si="263"/>
        <v>0</v>
      </c>
      <c r="AX2387">
        <f t="shared" si="264"/>
        <v>0</v>
      </c>
      <c r="AY2387">
        <f t="shared" si="265"/>
        <v>0</v>
      </c>
      <c r="AZ2387">
        <f t="shared" si="266"/>
        <v>0</v>
      </c>
      <c r="BA2387">
        <f t="shared" si="267"/>
        <v>0</v>
      </c>
    </row>
    <row r="2388" spans="18:53" x14ac:dyDescent="0.3">
      <c r="R2388" t="s">
        <v>7734</v>
      </c>
      <c r="AT2388" t="s">
        <v>7734</v>
      </c>
      <c r="AU2388">
        <f t="shared" si="261"/>
        <v>0</v>
      </c>
      <c r="AV2388">
        <f t="shared" si="262"/>
        <v>0</v>
      </c>
      <c r="AW2388">
        <f t="shared" si="263"/>
        <v>0</v>
      </c>
      <c r="AX2388">
        <f t="shared" si="264"/>
        <v>0</v>
      </c>
      <c r="AY2388">
        <f t="shared" si="265"/>
        <v>0</v>
      </c>
      <c r="AZ2388">
        <f t="shared" si="266"/>
        <v>0</v>
      </c>
      <c r="BA2388">
        <f t="shared" si="267"/>
        <v>0</v>
      </c>
    </row>
    <row r="2389" spans="18:53" x14ac:dyDescent="0.3">
      <c r="R2389" t="s">
        <v>7735</v>
      </c>
      <c r="AT2389" t="s">
        <v>7735</v>
      </c>
      <c r="AU2389">
        <f t="shared" si="261"/>
        <v>0</v>
      </c>
      <c r="AV2389">
        <f t="shared" si="262"/>
        <v>0</v>
      </c>
      <c r="AW2389">
        <f t="shared" si="263"/>
        <v>0</v>
      </c>
      <c r="AX2389">
        <f t="shared" si="264"/>
        <v>0</v>
      </c>
      <c r="AY2389">
        <f t="shared" si="265"/>
        <v>0</v>
      </c>
      <c r="AZ2389">
        <f t="shared" si="266"/>
        <v>0</v>
      </c>
      <c r="BA2389">
        <f t="shared" si="267"/>
        <v>0</v>
      </c>
    </row>
    <row r="2390" spans="18:53" x14ac:dyDescent="0.3">
      <c r="R2390" t="s">
        <v>7736</v>
      </c>
      <c r="AT2390" t="s">
        <v>7736</v>
      </c>
      <c r="AU2390">
        <f t="shared" si="261"/>
        <v>0</v>
      </c>
      <c r="AV2390">
        <f t="shared" si="262"/>
        <v>0</v>
      </c>
      <c r="AW2390">
        <f t="shared" si="263"/>
        <v>0</v>
      </c>
      <c r="AX2390">
        <f t="shared" si="264"/>
        <v>0</v>
      </c>
      <c r="AY2390">
        <f t="shared" si="265"/>
        <v>0</v>
      </c>
      <c r="AZ2390">
        <f t="shared" si="266"/>
        <v>0</v>
      </c>
      <c r="BA2390">
        <f t="shared" si="267"/>
        <v>0</v>
      </c>
    </row>
    <row r="2391" spans="18:53" x14ac:dyDescent="0.3">
      <c r="R2391" t="s">
        <v>7737</v>
      </c>
      <c r="AT2391" t="s">
        <v>7737</v>
      </c>
      <c r="AU2391">
        <f t="shared" si="261"/>
        <v>0</v>
      </c>
      <c r="AV2391">
        <f t="shared" si="262"/>
        <v>0</v>
      </c>
      <c r="AW2391">
        <f t="shared" si="263"/>
        <v>0</v>
      </c>
      <c r="AX2391">
        <f t="shared" si="264"/>
        <v>0</v>
      </c>
      <c r="AY2391">
        <f t="shared" si="265"/>
        <v>0</v>
      </c>
      <c r="AZ2391">
        <f t="shared" si="266"/>
        <v>0</v>
      </c>
      <c r="BA2391">
        <f t="shared" si="267"/>
        <v>0</v>
      </c>
    </row>
    <row r="2392" spans="18:53" x14ac:dyDescent="0.3">
      <c r="R2392" t="s">
        <v>7738</v>
      </c>
      <c r="AT2392" t="s">
        <v>7738</v>
      </c>
      <c r="AU2392">
        <f t="shared" si="261"/>
        <v>0</v>
      </c>
      <c r="AV2392">
        <f t="shared" si="262"/>
        <v>0</v>
      </c>
      <c r="AW2392">
        <f t="shared" si="263"/>
        <v>0</v>
      </c>
      <c r="AX2392">
        <f t="shared" si="264"/>
        <v>0</v>
      </c>
      <c r="AY2392">
        <f t="shared" si="265"/>
        <v>0</v>
      </c>
      <c r="AZ2392">
        <f t="shared" si="266"/>
        <v>0</v>
      </c>
      <c r="BA2392">
        <f t="shared" si="267"/>
        <v>0</v>
      </c>
    </row>
    <row r="2393" spans="18:53" x14ac:dyDescent="0.3">
      <c r="R2393" t="s">
        <v>7739</v>
      </c>
      <c r="AT2393" t="s">
        <v>7739</v>
      </c>
      <c r="AU2393">
        <f t="shared" si="261"/>
        <v>0</v>
      </c>
      <c r="AV2393">
        <f t="shared" si="262"/>
        <v>0</v>
      </c>
      <c r="AW2393">
        <f t="shared" si="263"/>
        <v>0</v>
      </c>
      <c r="AX2393">
        <f t="shared" si="264"/>
        <v>0</v>
      </c>
      <c r="AY2393">
        <f t="shared" si="265"/>
        <v>0</v>
      </c>
      <c r="AZ2393">
        <f t="shared" si="266"/>
        <v>0</v>
      </c>
      <c r="BA2393">
        <f t="shared" si="267"/>
        <v>0</v>
      </c>
    </row>
    <row r="2394" spans="18:53" x14ac:dyDescent="0.3">
      <c r="R2394" t="s">
        <v>7740</v>
      </c>
      <c r="AT2394" t="s">
        <v>7740</v>
      </c>
      <c r="AU2394">
        <f t="shared" si="261"/>
        <v>0</v>
      </c>
      <c r="AV2394">
        <f t="shared" si="262"/>
        <v>0</v>
      </c>
      <c r="AW2394">
        <f t="shared" si="263"/>
        <v>0</v>
      </c>
      <c r="AX2394">
        <f t="shared" si="264"/>
        <v>0</v>
      </c>
      <c r="AY2394">
        <f t="shared" si="265"/>
        <v>0</v>
      </c>
      <c r="AZ2394">
        <f t="shared" si="266"/>
        <v>0</v>
      </c>
      <c r="BA2394">
        <f t="shared" si="267"/>
        <v>0</v>
      </c>
    </row>
    <row r="2395" spans="18:53" x14ac:dyDescent="0.3">
      <c r="R2395" t="s">
        <v>7741</v>
      </c>
      <c r="AT2395" t="s">
        <v>7741</v>
      </c>
      <c r="AU2395">
        <f t="shared" si="261"/>
        <v>0</v>
      </c>
      <c r="AV2395">
        <f t="shared" si="262"/>
        <v>0</v>
      </c>
      <c r="AW2395">
        <f t="shared" si="263"/>
        <v>0</v>
      </c>
      <c r="AX2395">
        <f t="shared" si="264"/>
        <v>0</v>
      </c>
      <c r="AY2395">
        <f t="shared" si="265"/>
        <v>0</v>
      </c>
      <c r="AZ2395">
        <f t="shared" si="266"/>
        <v>0</v>
      </c>
      <c r="BA2395">
        <f t="shared" si="267"/>
        <v>0</v>
      </c>
    </row>
    <row r="2396" spans="18:53" x14ac:dyDescent="0.3">
      <c r="R2396" t="s">
        <v>7742</v>
      </c>
      <c r="AT2396" t="s">
        <v>7742</v>
      </c>
      <c r="AU2396">
        <f t="shared" si="261"/>
        <v>0</v>
      </c>
      <c r="AV2396">
        <f t="shared" si="262"/>
        <v>0</v>
      </c>
      <c r="AW2396">
        <f t="shared" si="263"/>
        <v>0</v>
      </c>
      <c r="AX2396">
        <f t="shared" si="264"/>
        <v>0</v>
      </c>
      <c r="AY2396">
        <f t="shared" si="265"/>
        <v>0</v>
      </c>
      <c r="AZ2396">
        <f t="shared" si="266"/>
        <v>0</v>
      </c>
      <c r="BA2396">
        <f t="shared" si="267"/>
        <v>0</v>
      </c>
    </row>
    <row r="2397" spans="18:53" x14ac:dyDescent="0.3">
      <c r="R2397" t="s">
        <v>7744</v>
      </c>
      <c r="AT2397" t="s">
        <v>7744</v>
      </c>
      <c r="AU2397">
        <f t="shared" si="261"/>
        <v>0</v>
      </c>
      <c r="AV2397">
        <f t="shared" si="262"/>
        <v>0</v>
      </c>
      <c r="AW2397">
        <f t="shared" si="263"/>
        <v>0</v>
      </c>
      <c r="AX2397">
        <f t="shared" si="264"/>
        <v>0</v>
      </c>
      <c r="AY2397">
        <f t="shared" si="265"/>
        <v>0</v>
      </c>
      <c r="AZ2397">
        <f t="shared" si="266"/>
        <v>0</v>
      </c>
      <c r="BA2397">
        <f t="shared" si="267"/>
        <v>0</v>
      </c>
    </row>
    <row r="2398" spans="18:53" x14ac:dyDescent="0.3">
      <c r="R2398" t="s">
        <v>7745</v>
      </c>
      <c r="AT2398" t="s">
        <v>7745</v>
      </c>
      <c r="AU2398">
        <f t="shared" si="261"/>
        <v>0</v>
      </c>
      <c r="AV2398">
        <f t="shared" si="262"/>
        <v>0</v>
      </c>
      <c r="AW2398">
        <f t="shared" si="263"/>
        <v>0</v>
      </c>
      <c r="AX2398">
        <f t="shared" si="264"/>
        <v>0</v>
      </c>
      <c r="AY2398">
        <f t="shared" si="265"/>
        <v>0</v>
      </c>
      <c r="AZ2398">
        <f t="shared" si="266"/>
        <v>0</v>
      </c>
      <c r="BA2398">
        <f t="shared" si="267"/>
        <v>0</v>
      </c>
    </row>
    <row r="2399" spans="18:53" x14ac:dyDescent="0.3">
      <c r="R2399" t="s">
        <v>23672</v>
      </c>
      <c r="S2399">
        <v>176.64669546498857</v>
      </c>
      <c r="T2399">
        <v>171.3370548877518</v>
      </c>
      <c r="U2399">
        <v>187.17663435842493</v>
      </c>
      <c r="V2399">
        <v>210.0168085711349</v>
      </c>
      <c r="W2399">
        <v>279.39636546398293</v>
      </c>
      <c r="X2399">
        <v>231.44035188919685</v>
      </c>
      <c r="Y2399">
        <v>224.13224749967941</v>
      </c>
      <c r="AT2399" t="s">
        <v>23672</v>
      </c>
      <c r="AU2399">
        <f t="shared" si="261"/>
        <v>1.3095339074063892E-7</v>
      </c>
      <c r="AV2399">
        <f t="shared" si="262"/>
        <v>1.6935626402373027E-7</v>
      </c>
      <c r="AW2399">
        <f t="shared" si="263"/>
        <v>1.930567570651142E-7</v>
      </c>
      <c r="AX2399">
        <f t="shared" si="264"/>
        <v>2.3724439930135409E-7</v>
      </c>
      <c r="AY2399">
        <f t="shared" si="265"/>
        <v>3.4884167259395122E-7</v>
      </c>
      <c r="AZ2399">
        <f t="shared" si="266"/>
        <v>2.2876471972726676E-7</v>
      </c>
      <c r="BA2399">
        <f t="shared" si="267"/>
        <v>2.1243347855629044E-7</v>
      </c>
    </row>
    <row r="2400" spans="18:53" x14ac:dyDescent="0.3">
      <c r="R2400" t="s">
        <v>7719</v>
      </c>
      <c r="S2400">
        <v>2244.445176070476</v>
      </c>
      <c r="T2400">
        <v>1064.5214166778087</v>
      </c>
      <c r="U2400">
        <v>1648.7174452474899</v>
      </c>
      <c r="V2400">
        <v>1779.2777973853222</v>
      </c>
      <c r="W2400">
        <v>1171.4299123986389</v>
      </c>
      <c r="X2400">
        <v>1515.4413580900348</v>
      </c>
      <c r="Y2400">
        <v>2258.0832320645145</v>
      </c>
      <c r="AT2400" t="s">
        <v>7719</v>
      </c>
      <c r="AU2400">
        <f t="shared" si="261"/>
        <v>1.6638732208616592E-6</v>
      </c>
      <c r="AV2400">
        <f t="shared" si="262"/>
        <v>1.0522147133899993E-6</v>
      </c>
      <c r="AW2400">
        <f t="shared" si="263"/>
        <v>1.700511628426092E-6</v>
      </c>
      <c r="AX2400">
        <f t="shared" si="264"/>
        <v>2.0099519419558245E-6</v>
      </c>
      <c r="AY2400">
        <f t="shared" si="265"/>
        <v>1.4625944374369655E-6</v>
      </c>
      <c r="AZ2400">
        <f t="shared" si="266"/>
        <v>1.4979216662812098E-6</v>
      </c>
      <c r="BA2400">
        <f t="shared" si="267"/>
        <v>2.1402207009849498E-6</v>
      </c>
    </row>
    <row r="2401" spans="18:53" x14ac:dyDescent="0.3">
      <c r="R2401" t="s">
        <v>7720</v>
      </c>
      <c r="S2401">
        <v>10.64860457</v>
      </c>
      <c r="T2401">
        <v>4.7006446300000002</v>
      </c>
      <c r="U2401">
        <v>12.46261342</v>
      </c>
      <c r="V2401">
        <v>15.30354709</v>
      </c>
      <c r="W2401">
        <v>7.4697624549999997</v>
      </c>
      <c r="X2401">
        <v>13.56011004</v>
      </c>
      <c r="AT2401" t="s">
        <v>7720</v>
      </c>
      <c r="AU2401">
        <f t="shared" si="261"/>
        <v>7.8941237560492479E-9</v>
      </c>
      <c r="AV2401">
        <f t="shared" si="262"/>
        <v>4.6463014877987063E-9</v>
      </c>
      <c r="AW2401">
        <f t="shared" si="263"/>
        <v>1.2854124339120947E-8</v>
      </c>
      <c r="AX2401">
        <f t="shared" si="264"/>
        <v>1.728757265310641E-8</v>
      </c>
      <c r="AY2401">
        <f t="shared" si="265"/>
        <v>9.3264077517773187E-9</v>
      </c>
      <c r="AZ2401">
        <f t="shared" si="266"/>
        <v>1.3403344522465244E-8</v>
      </c>
      <c r="BA2401">
        <f t="shared" si="267"/>
        <v>0</v>
      </c>
    </row>
    <row r="2402" spans="18:53" x14ac:dyDescent="0.3">
      <c r="R2402" t="s">
        <v>5185</v>
      </c>
      <c r="AT2402" t="s">
        <v>5185</v>
      </c>
      <c r="AU2402">
        <f t="shared" si="261"/>
        <v>0</v>
      </c>
      <c r="AV2402">
        <f t="shared" si="262"/>
        <v>0</v>
      </c>
      <c r="AW2402">
        <f t="shared" si="263"/>
        <v>0</v>
      </c>
      <c r="AX2402">
        <f t="shared" si="264"/>
        <v>0</v>
      </c>
      <c r="AY2402">
        <f t="shared" si="265"/>
        <v>0</v>
      </c>
      <c r="AZ2402">
        <f t="shared" si="266"/>
        <v>0</v>
      </c>
      <c r="BA2402">
        <f t="shared" si="267"/>
        <v>0</v>
      </c>
    </row>
    <row r="2403" spans="18:53" x14ac:dyDescent="0.3">
      <c r="R2403" t="s">
        <v>4249</v>
      </c>
      <c r="S2403">
        <v>23304.990439744783</v>
      </c>
      <c r="T2403">
        <v>11467.020793772717</v>
      </c>
      <c r="U2403">
        <v>21630.122894327636</v>
      </c>
      <c r="V2403">
        <v>13437.536885153466</v>
      </c>
      <c r="W2403">
        <v>14409.723082598666</v>
      </c>
      <c r="X2403">
        <v>25934.280471945171</v>
      </c>
      <c r="Y2403">
        <v>20058.747232924346</v>
      </c>
      <c r="AT2403" t="s">
        <v>4249</v>
      </c>
      <c r="AU2403">
        <f t="shared" si="261"/>
        <v>1.7276674840869775E-5</v>
      </c>
      <c r="AV2403">
        <f t="shared" si="262"/>
        <v>1.1334453031120729E-5</v>
      </c>
      <c r="AW2403">
        <f t="shared" si="263"/>
        <v>2.230962959245462E-5</v>
      </c>
      <c r="AX2403">
        <f t="shared" si="264"/>
        <v>1.5179643896589451E-5</v>
      </c>
      <c r="AY2403">
        <f t="shared" si="265"/>
        <v>1.7991328890058092E-5</v>
      </c>
      <c r="AZ2403">
        <f t="shared" si="266"/>
        <v>2.5634459829776112E-5</v>
      </c>
      <c r="BA2403">
        <f t="shared" si="267"/>
        <v>1.9011764249486587E-5</v>
      </c>
    </row>
    <row r="2404" spans="18:53" x14ac:dyDescent="0.3">
      <c r="R2404" t="s">
        <v>3650</v>
      </c>
      <c r="S2404">
        <v>2544.3730936882703</v>
      </c>
      <c r="T2404">
        <v>1192.5004215413057</v>
      </c>
      <c r="U2404">
        <v>2294.9203258303978</v>
      </c>
      <c r="V2404">
        <v>2786.0890651436916</v>
      </c>
      <c r="W2404">
        <v>1752.419295836464</v>
      </c>
      <c r="X2404">
        <v>1826.9885559596066</v>
      </c>
      <c r="Y2404">
        <v>2376.1018598469323</v>
      </c>
      <c r="AT2404" t="s">
        <v>3650</v>
      </c>
      <c r="AU2404">
        <f t="shared" si="261"/>
        <v>1.8862186074336587E-6</v>
      </c>
      <c r="AV2404">
        <f t="shared" si="262"/>
        <v>1.1787141804863375E-6</v>
      </c>
      <c r="AW2404">
        <f t="shared" si="263"/>
        <v>2.3670148645756433E-6</v>
      </c>
      <c r="AX2404">
        <f t="shared" si="264"/>
        <v>3.1472910723534022E-6</v>
      </c>
      <c r="AY2404">
        <f t="shared" si="265"/>
        <v>2.1879915196116297E-6</v>
      </c>
      <c r="AZ2404">
        <f t="shared" si="266"/>
        <v>1.8058671339608012E-6</v>
      </c>
      <c r="BA2404">
        <f t="shared" si="267"/>
        <v>2.252079248400332E-6</v>
      </c>
    </row>
    <row r="2405" spans="18:53" x14ac:dyDescent="0.3">
      <c r="R2405" t="s">
        <v>3651</v>
      </c>
      <c r="S2405">
        <v>458.97308814644128</v>
      </c>
      <c r="T2405">
        <v>236.47674475820784</v>
      </c>
      <c r="U2405">
        <v>290.45653113412703</v>
      </c>
      <c r="V2405">
        <v>349.05608597216207</v>
      </c>
      <c r="W2405">
        <v>243.59257398451493</v>
      </c>
      <c r="X2405">
        <v>271.25800672342683</v>
      </c>
      <c r="Y2405">
        <v>373.90504149627577</v>
      </c>
      <c r="AT2405" t="s">
        <v>3651</v>
      </c>
      <c r="AU2405">
        <f t="shared" si="261"/>
        <v>3.4025024919524342E-7</v>
      </c>
      <c r="AV2405">
        <f t="shared" si="262"/>
        <v>2.3374288794085163E-7</v>
      </c>
      <c r="AW2405">
        <f t="shared" si="263"/>
        <v>2.9958117454852605E-7</v>
      </c>
      <c r="AX2405">
        <f t="shared" si="264"/>
        <v>3.9430939838750214E-7</v>
      </c>
      <c r="AY2405">
        <f t="shared" si="265"/>
        <v>3.0413867696206011E-7</v>
      </c>
      <c r="AZ2405">
        <f t="shared" si="266"/>
        <v>2.6812205121244605E-7</v>
      </c>
      <c r="BA2405">
        <f t="shared" si="267"/>
        <v>3.5438875708816335E-7</v>
      </c>
    </row>
    <row r="2406" spans="18:53" x14ac:dyDescent="0.3">
      <c r="R2406" t="s">
        <v>4437</v>
      </c>
      <c r="S2406">
        <v>60.385699159729135</v>
      </c>
      <c r="T2406">
        <v>62.355210294244536</v>
      </c>
      <c r="U2406">
        <v>66.095177968299296</v>
      </c>
      <c r="V2406">
        <v>56.429218679252841</v>
      </c>
      <c r="W2406">
        <v>55.312595785774448</v>
      </c>
      <c r="X2406">
        <v>56.756677339245336</v>
      </c>
      <c r="Y2406">
        <v>91.643426847851487</v>
      </c>
      <c r="AT2406" t="s">
        <v>4437</v>
      </c>
      <c r="AU2406">
        <f t="shared" si="261"/>
        <v>4.4765694803376565E-8</v>
      </c>
      <c r="AV2406">
        <f t="shared" si="262"/>
        <v>6.1634335110788752E-8</v>
      </c>
      <c r="AW2406">
        <f t="shared" si="263"/>
        <v>6.8171546945154836E-8</v>
      </c>
      <c r="AX2406">
        <f t="shared" si="264"/>
        <v>6.3744974412700873E-8</v>
      </c>
      <c r="AY2406">
        <f t="shared" si="265"/>
        <v>6.9060806848291172E-8</v>
      </c>
      <c r="AZ2406">
        <f t="shared" si="266"/>
        <v>5.6100525591922219E-8</v>
      </c>
      <c r="BA2406">
        <f t="shared" si="267"/>
        <v>8.686002201506448E-8</v>
      </c>
    </row>
    <row r="2407" spans="18:53" x14ac:dyDescent="0.3">
      <c r="R2407" t="s">
        <v>4325</v>
      </c>
      <c r="S2407">
        <v>30.76115348189786</v>
      </c>
      <c r="T2407">
        <v>29.335006365496355</v>
      </c>
      <c r="U2407">
        <v>36.070844513445977</v>
      </c>
      <c r="V2407">
        <v>29.086898574434244</v>
      </c>
      <c r="W2407">
        <v>14.186959848870684</v>
      </c>
      <c r="X2407">
        <v>21.185582527502561</v>
      </c>
      <c r="Y2407">
        <v>48.303187461784816</v>
      </c>
      <c r="AT2407" t="s">
        <v>4325</v>
      </c>
      <c r="AU2407">
        <f t="shared" si="261"/>
        <v>2.2804147798768994E-8</v>
      </c>
      <c r="AV2407">
        <f t="shared" si="262"/>
        <v>2.8995870662230904E-8</v>
      </c>
      <c r="AW2407">
        <f t="shared" si="263"/>
        <v>3.7204004069391501E-8</v>
      </c>
      <c r="AX2407">
        <f t="shared" si="264"/>
        <v>3.2857864219442816E-8</v>
      </c>
      <c r="AY2407">
        <f t="shared" si="265"/>
        <v>1.7713196785808785E-8</v>
      </c>
      <c r="AZ2407">
        <f t="shared" si="266"/>
        <v>2.094066056157439E-8</v>
      </c>
      <c r="BA2407">
        <f t="shared" si="267"/>
        <v>4.5781962445534387E-8</v>
      </c>
    </row>
    <row r="2408" spans="18:53" x14ac:dyDescent="0.3">
      <c r="R2408" t="s">
        <v>7721</v>
      </c>
      <c r="AT2408" t="s">
        <v>7721</v>
      </c>
      <c r="AU2408">
        <f t="shared" si="261"/>
        <v>0</v>
      </c>
      <c r="AV2408">
        <f t="shared" si="262"/>
        <v>0</v>
      </c>
      <c r="AW2408">
        <f t="shared" si="263"/>
        <v>0</v>
      </c>
      <c r="AX2408">
        <f t="shared" si="264"/>
        <v>0</v>
      </c>
      <c r="AY2408">
        <f t="shared" si="265"/>
        <v>0</v>
      </c>
      <c r="AZ2408">
        <f t="shared" si="266"/>
        <v>0</v>
      </c>
      <c r="BA2408">
        <f t="shared" si="267"/>
        <v>0</v>
      </c>
    </row>
    <row r="2409" spans="18:53" x14ac:dyDescent="0.3">
      <c r="R2409" t="s">
        <v>7723</v>
      </c>
      <c r="AT2409" t="s">
        <v>7723</v>
      </c>
      <c r="AU2409">
        <f t="shared" si="261"/>
        <v>0</v>
      </c>
      <c r="AV2409">
        <f t="shared" si="262"/>
        <v>0</v>
      </c>
      <c r="AW2409">
        <f t="shared" si="263"/>
        <v>0</v>
      </c>
      <c r="AX2409">
        <f t="shared" si="264"/>
        <v>0</v>
      </c>
      <c r="AY2409">
        <f t="shared" si="265"/>
        <v>0</v>
      </c>
      <c r="AZ2409">
        <f t="shared" si="266"/>
        <v>0</v>
      </c>
      <c r="BA2409">
        <f t="shared" si="267"/>
        <v>0</v>
      </c>
    </row>
    <row r="2410" spans="18:53" x14ac:dyDescent="0.3">
      <c r="R2410" t="s">
        <v>7725</v>
      </c>
      <c r="AT2410" t="s">
        <v>7725</v>
      </c>
      <c r="AU2410">
        <f t="shared" si="261"/>
        <v>0</v>
      </c>
      <c r="AV2410">
        <f t="shared" si="262"/>
        <v>0</v>
      </c>
      <c r="AW2410">
        <f t="shared" si="263"/>
        <v>0</v>
      </c>
      <c r="AX2410">
        <f t="shared" si="264"/>
        <v>0</v>
      </c>
      <c r="AY2410">
        <f t="shared" si="265"/>
        <v>0</v>
      </c>
      <c r="AZ2410">
        <f t="shared" si="266"/>
        <v>0</v>
      </c>
      <c r="BA2410">
        <f t="shared" si="267"/>
        <v>0</v>
      </c>
    </row>
    <row r="2411" spans="18:53" x14ac:dyDescent="0.3">
      <c r="R2411" t="s">
        <v>7727</v>
      </c>
      <c r="AT2411" t="s">
        <v>7727</v>
      </c>
      <c r="AU2411">
        <f t="shared" si="261"/>
        <v>0</v>
      </c>
      <c r="AV2411">
        <f t="shared" si="262"/>
        <v>0</v>
      </c>
      <c r="AW2411">
        <f t="shared" si="263"/>
        <v>0</v>
      </c>
      <c r="AX2411">
        <f t="shared" si="264"/>
        <v>0</v>
      </c>
      <c r="AY2411">
        <f t="shared" si="265"/>
        <v>0</v>
      </c>
      <c r="AZ2411">
        <f t="shared" si="266"/>
        <v>0</v>
      </c>
      <c r="BA2411">
        <f t="shared" si="267"/>
        <v>0</v>
      </c>
    </row>
    <row r="2412" spans="18:53" x14ac:dyDescent="0.3">
      <c r="R2412" t="s">
        <v>3230</v>
      </c>
      <c r="S2412">
        <v>3870.4724397018504</v>
      </c>
      <c r="T2412">
        <v>1392.0048392961928</v>
      </c>
      <c r="U2412">
        <v>2317.65493178311</v>
      </c>
      <c r="V2412">
        <v>1640.1215917643131</v>
      </c>
      <c r="W2412">
        <v>1295.2582347003793</v>
      </c>
      <c r="X2412">
        <v>2459.2718524139132</v>
      </c>
      <c r="Y2412">
        <v>2993.0542045196348</v>
      </c>
      <c r="AT2412" t="s">
        <v>3230</v>
      </c>
      <c r="AU2412">
        <f t="shared" si="261"/>
        <v>2.8692950548152686E-6</v>
      </c>
      <c r="AV2412">
        <f t="shared" si="262"/>
        <v>1.3759121705494465E-6</v>
      </c>
      <c r="AW2412">
        <f t="shared" si="263"/>
        <v>2.3904636743772939E-6</v>
      </c>
      <c r="AX2412">
        <f t="shared" si="264"/>
        <v>1.8527548555120036E-6</v>
      </c>
      <c r="AY2412">
        <f t="shared" si="265"/>
        <v>1.6172008833529932E-6</v>
      </c>
      <c r="AZ2412">
        <f t="shared" si="266"/>
        <v>2.43084073912906E-6</v>
      </c>
      <c r="BA2412">
        <f t="shared" si="267"/>
        <v>2.8368292526694367E-6</v>
      </c>
    </row>
    <row r="2413" spans="18:53" x14ac:dyDescent="0.3">
      <c r="R2413" t="s">
        <v>3231</v>
      </c>
      <c r="S2413">
        <v>11237.049852769505</v>
      </c>
      <c r="T2413">
        <v>4041.3081500176922</v>
      </c>
      <c r="U2413">
        <v>5555.6908051302316</v>
      </c>
      <c r="V2413">
        <v>4399.8494801725619</v>
      </c>
      <c r="W2413">
        <v>3239.7127771021705</v>
      </c>
      <c r="X2413">
        <v>6678.7412665351185</v>
      </c>
      <c r="Y2413">
        <v>7601.2533565376161</v>
      </c>
      <c r="AT2413" t="s">
        <v>3231</v>
      </c>
      <c r="AU2413">
        <f t="shared" si="261"/>
        <v>8.3303555510520249E-6</v>
      </c>
      <c r="AV2413">
        <f t="shared" si="262"/>
        <v>3.9945874551423479E-6</v>
      </c>
      <c r="AW2413">
        <f t="shared" si="263"/>
        <v>5.7302219038785656E-6</v>
      </c>
      <c r="AX2413">
        <f t="shared" si="264"/>
        <v>4.9702671611941724E-6</v>
      </c>
      <c r="AY2413">
        <f t="shared" si="265"/>
        <v>4.0449589314146019E-6</v>
      </c>
      <c r="AZ2413">
        <f t="shared" si="266"/>
        <v>6.6015297742949649E-6</v>
      </c>
      <c r="BA2413">
        <f t="shared" si="267"/>
        <v>7.2044996198919306E-6</v>
      </c>
    </row>
    <row r="2414" spans="18:53" x14ac:dyDescent="0.3">
      <c r="R2414" t="s">
        <v>3949</v>
      </c>
      <c r="S2414">
        <v>34.609734424451837</v>
      </c>
      <c r="T2414">
        <v>36.126355324411797</v>
      </c>
      <c r="U2414">
        <v>37.767412734822479</v>
      </c>
      <c r="V2414">
        <v>34.69392320175416</v>
      </c>
      <c r="W2414">
        <v>33.774848408757236</v>
      </c>
      <c r="X2414">
        <v>58.976407618550674</v>
      </c>
      <c r="Y2414">
        <v>69.503250976747751</v>
      </c>
      <c r="AT2414" t="s">
        <v>3949</v>
      </c>
      <c r="AU2414">
        <f t="shared" si="261"/>
        <v>2.5657214042893201E-8</v>
      </c>
      <c r="AV2414">
        <f t="shared" si="262"/>
        <v>3.5708706295578709E-8</v>
      </c>
      <c r="AW2414">
        <f t="shared" si="263"/>
        <v>3.895386969808681E-8</v>
      </c>
      <c r="AX2414">
        <f t="shared" si="264"/>
        <v>3.9191810528915698E-8</v>
      </c>
      <c r="AY2414">
        <f t="shared" si="265"/>
        <v>4.2169749026448441E-8</v>
      </c>
      <c r="AZ2414">
        <f t="shared" si="266"/>
        <v>5.8294594046581859E-8</v>
      </c>
      <c r="BA2414">
        <f t="shared" si="267"/>
        <v>6.5875471025125618E-8</v>
      </c>
    </row>
    <row r="2415" spans="18:53" x14ac:dyDescent="0.3">
      <c r="R2415" t="s">
        <v>7729</v>
      </c>
      <c r="S2415">
        <v>6.4901827943623305</v>
      </c>
      <c r="T2415">
        <v>51.362001794238033</v>
      </c>
      <c r="U2415">
        <v>45.946133024465901</v>
      </c>
      <c r="V2415">
        <v>19.468581035936104</v>
      </c>
      <c r="W2415">
        <v>2.8060052490860854</v>
      </c>
      <c r="X2415">
        <v>2.7227878354687807</v>
      </c>
      <c r="Y2415">
        <v>5.334831709533332</v>
      </c>
      <c r="AT2415" t="s">
        <v>7729</v>
      </c>
      <c r="AU2415">
        <f t="shared" si="261"/>
        <v>4.8113633895673682E-9</v>
      </c>
      <c r="AV2415">
        <f t="shared" si="262"/>
        <v>5.0768216731348189E-8</v>
      </c>
      <c r="AW2415">
        <f t="shared" si="263"/>
        <v>4.7389523119644019E-8</v>
      </c>
      <c r="AX2415">
        <f t="shared" si="264"/>
        <v>2.1992581663081293E-8</v>
      </c>
      <c r="AY2415">
        <f t="shared" si="265"/>
        <v>3.5034513164588063E-9</v>
      </c>
      <c r="AZ2415">
        <f t="shared" si="266"/>
        <v>2.6913102705444921E-9</v>
      </c>
      <c r="BA2415">
        <f t="shared" si="267"/>
        <v>5.0563757344653783E-9</v>
      </c>
    </row>
    <row r="2416" spans="18:53" x14ac:dyDescent="0.3">
      <c r="R2416" t="s">
        <v>7730</v>
      </c>
      <c r="S2416">
        <v>267.06507276079816</v>
      </c>
      <c r="T2416">
        <v>182.09419412434701</v>
      </c>
      <c r="U2416">
        <v>168.02313664448437</v>
      </c>
      <c r="V2416">
        <v>192.71091599618325</v>
      </c>
      <c r="W2416">
        <v>121.05103261479827</v>
      </c>
      <c r="X2416">
        <v>122.39405812505886</v>
      </c>
      <c r="Y2416">
        <v>232.19518723519226</v>
      </c>
      <c r="AT2416" t="s">
        <v>7730</v>
      </c>
      <c r="AU2416">
        <f t="shared" si="261"/>
        <v>1.9798319314359119E-7</v>
      </c>
      <c r="AV2416">
        <f t="shared" si="262"/>
        <v>1.7998904228577264E-7</v>
      </c>
      <c r="AW2416">
        <f t="shared" si="263"/>
        <v>1.7330155541944997E-7</v>
      </c>
      <c r="AX2416">
        <f t="shared" si="264"/>
        <v>2.1769488744917528E-7</v>
      </c>
      <c r="AY2416">
        <f t="shared" si="265"/>
        <v>1.5113884755245589E-7</v>
      </c>
      <c r="AZ2416">
        <f t="shared" si="266"/>
        <v>1.2097908672670335E-7</v>
      </c>
      <c r="BA2416">
        <f t="shared" si="267"/>
        <v>2.2007556645088128E-7</v>
      </c>
    </row>
    <row r="2417" spans="18:53" x14ac:dyDescent="0.3">
      <c r="R2417" t="s">
        <v>7731</v>
      </c>
      <c r="S2417">
        <v>962.33687333519208</v>
      </c>
      <c r="T2417">
        <v>656.04234096168</v>
      </c>
      <c r="U2417">
        <v>925.3229382195409</v>
      </c>
      <c r="V2417">
        <v>1109.1051104636847</v>
      </c>
      <c r="W2417">
        <v>707.25027873740487</v>
      </c>
      <c r="X2417">
        <v>804.08747869180365</v>
      </c>
      <c r="Y2417">
        <v>901.63120277740484</v>
      </c>
      <c r="AT2417" t="s">
        <v>7731</v>
      </c>
      <c r="AU2417">
        <f t="shared" si="261"/>
        <v>7.1340862769190953E-7</v>
      </c>
      <c r="AV2417">
        <f t="shared" si="262"/>
        <v>6.484579764688998E-7</v>
      </c>
      <c r="AW2417">
        <f t="shared" si="263"/>
        <v>9.5439180377904303E-7</v>
      </c>
      <c r="AX2417">
        <f t="shared" si="264"/>
        <v>1.2528948396284878E-6</v>
      </c>
      <c r="AY2417">
        <f t="shared" si="265"/>
        <v>8.8304072877819542E-7</v>
      </c>
      <c r="AZ2417">
        <f t="shared" si="266"/>
        <v>7.9479159618284911E-7</v>
      </c>
      <c r="BA2417">
        <f t="shared" si="267"/>
        <v>8.5456981276721546E-7</v>
      </c>
    </row>
    <row r="2418" spans="18:53" x14ac:dyDescent="0.3">
      <c r="R2418" t="s">
        <v>7732</v>
      </c>
      <c r="S2418">
        <v>1013.1333025905751</v>
      </c>
      <c r="T2418">
        <v>496.74596338338188</v>
      </c>
      <c r="U2418">
        <v>724.20479823799769</v>
      </c>
      <c r="V2418">
        <v>733.76063138051245</v>
      </c>
      <c r="W2418">
        <v>501.41123502564869</v>
      </c>
      <c r="X2418">
        <v>665.61989290481358</v>
      </c>
      <c r="Y2418">
        <v>781.3973319719862</v>
      </c>
      <c r="AT2418" t="s">
        <v>7732</v>
      </c>
      <c r="AU2418">
        <f t="shared" si="261"/>
        <v>7.5106551468319671E-7</v>
      </c>
      <c r="AV2418">
        <f t="shared" si="262"/>
        <v>4.9100319007229635E-7</v>
      </c>
      <c r="AW2418">
        <f t="shared" si="263"/>
        <v>7.4695557102012877E-7</v>
      </c>
      <c r="AX2418">
        <f t="shared" si="264"/>
        <v>8.2888889421386043E-7</v>
      </c>
      <c r="AY2418">
        <f t="shared" si="265"/>
        <v>6.2603940317288823E-7</v>
      </c>
      <c r="AZ2418">
        <f t="shared" si="266"/>
        <v>6.5792480439263732E-7</v>
      </c>
      <c r="BA2418">
        <f t="shared" si="267"/>
        <v>7.4061164877959362E-7</v>
      </c>
    </row>
    <row r="2419" spans="18:53" x14ac:dyDescent="0.3">
      <c r="R2419" t="s">
        <v>3265</v>
      </c>
      <c r="S2419">
        <v>1888.9979850975355</v>
      </c>
      <c r="T2419">
        <v>979.446005775294</v>
      </c>
      <c r="U2419">
        <v>1328.2707332902012</v>
      </c>
      <c r="V2419">
        <v>1179.1791237942932</v>
      </c>
      <c r="W2419">
        <v>1088.203754428409</v>
      </c>
      <c r="X2419">
        <v>1284.2866569983087</v>
      </c>
      <c r="Y2419">
        <v>1668.4961809992155</v>
      </c>
      <c r="AT2419" t="s">
        <v>3265</v>
      </c>
      <c r="AU2419">
        <f t="shared" si="261"/>
        <v>1.4003697640626749E-6</v>
      </c>
      <c r="AV2419">
        <f t="shared" si="262"/>
        <v>9.6812284102664644E-7</v>
      </c>
      <c r="AW2419">
        <f t="shared" si="263"/>
        <v>1.3699981365327145E-6</v>
      </c>
      <c r="AX2419">
        <f t="shared" si="264"/>
        <v>1.3320535855991672E-6</v>
      </c>
      <c r="AY2419">
        <f t="shared" si="265"/>
        <v>1.358682018598983E-6</v>
      </c>
      <c r="AZ2419">
        <f t="shared" si="266"/>
        <v>1.2694392950039427E-6</v>
      </c>
      <c r="BA2419">
        <f t="shared" si="267"/>
        <v>1.5814076360790356E-6</v>
      </c>
    </row>
    <row r="2420" spans="18:53" x14ac:dyDescent="0.3">
      <c r="R2420" t="s">
        <v>3178</v>
      </c>
      <c r="S2420">
        <v>590.20131097223634</v>
      </c>
      <c r="T2420">
        <v>356.9605904886858</v>
      </c>
      <c r="U2420">
        <v>454.82707724614852</v>
      </c>
      <c r="V2420">
        <v>399.74408622207937</v>
      </c>
      <c r="W2420">
        <v>222.16596383315289</v>
      </c>
      <c r="X2420">
        <v>321.37484317115525</v>
      </c>
      <c r="Y2420">
        <v>393.4766460427029</v>
      </c>
      <c r="AT2420" t="s">
        <v>3178</v>
      </c>
      <c r="AU2420">
        <f t="shared" si="261"/>
        <v>4.3753359035636918E-7</v>
      </c>
      <c r="AV2420">
        <f t="shared" si="262"/>
        <v>3.5283384582788284E-7</v>
      </c>
      <c r="AW2420">
        <f t="shared" si="263"/>
        <v>4.691153939139806E-7</v>
      </c>
      <c r="AX2420">
        <f t="shared" si="264"/>
        <v>4.5156883515779935E-7</v>
      </c>
      <c r="AY2420">
        <f t="shared" si="265"/>
        <v>2.7738638005652571E-7</v>
      </c>
      <c r="AZ2420">
        <f t="shared" si="266"/>
        <v>3.1765949768621726E-7</v>
      </c>
      <c r="BA2420">
        <f t="shared" si="267"/>
        <v>3.7293880546855794E-7</v>
      </c>
    </row>
    <row r="2421" spans="18:53" x14ac:dyDescent="0.3">
      <c r="R2421" t="s">
        <v>2785</v>
      </c>
      <c r="S2421">
        <v>1543.3408578284602</v>
      </c>
      <c r="T2421">
        <v>1017.0537260970459</v>
      </c>
      <c r="U2421">
        <v>1525.3745983111621</v>
      </c>
      <c r="V2421">
        <v>1627.6442252701809</v>
      </c>
      <c r="W2421">
        <v>1654.8069944328809</v>
      </c>
      <c r="X2421">
        <v>1622.3643175506393</v>
      </c>
      <c r="Y2421">
        <v>1872.8361146388036</v>
      </c>
      <c r="AT2421" t="s">
        <v>2785</v>
      </c>
      <c r="AU2421">
        <f t="shared" si="261"/>
        <v>1.1441239694249511E-6</v>
      </c>
      <c r="AV2421">
        <f t="shared" si="262"/>
        <v>1.0052957865772384E-6</v>
      </c>
      <c r="AW2421">
        <f t="shared" si="263"/>
        <v>1.5732939865536121E-6</v>
      </c>
      <c r="AX2421">
        <f t="shared" si="264"/>
        <v>1.8386598631211419E-6</v>
      </c>
      <c r="AY2421">
        <f t="shared" si="265"/>
        <v>2.0661172123677853E-6</v>
      </c>
      <c r="AZ2421">
        <f t="shared" si="266"/>
        <v>1.6036085123897291E-6</v>
      </c>
      <c r="BA2421">
        <f t="shared" si="267"/>
        <v>1.7750818770473343E-6</v>
      </c>
    </row>
    <row r="2422" spans="18:53" x14ac:dyDescent="0.3">
      <c r="R2422" t="s">
        <v>5501</v>
      </c>
      <c r="S2422">
        <v>214.77849849030733</v>
      </c>
      <c r="T2422">
        <v>136.85965569051368</v>
      </c>
      <c r="U2422">
        <v>176.1532500720399</v>
      </c>
      <c r="V2422">
        <v>144.72889911338962</v>
      </c>
      <c r="W2422">
        <v>83.753592035489376</v>
      </c>
      <c r="X2422">
        <v>199.13069482298852</v>
      </c>
      <c r="Y2422">
        <v>161.74085289666951</v>
      </c>
      <c r="AT2422" t="s">
        <v>5501</v>
      </c>
      <c r="AU2422">
        <f t="shared" si="261"/>
        <v>1.592216178256418E-7</v>
      </c>
      <c r="AV2422">
        <f t="shared" si="262"/>
        <v>1.3527745062796894E-7</v>
      </c>
      <c r="AW2422">
        <f t="shared" si="263"/>
        <v>1.8168707500246501E-7</v>
      </c>
      <c r="AX2422">
        <f t="shared" si="264"/>
        <v>1.6349225076464486E-7</v>
      </c>
      <c r="AY2422">
        <f t="shared" si="265"/>
        <v>1.0457094917069665E-7</v>
      </c>
      <c r="AZ2422">
        <f t="shared" si="266"/>
        <v>1.968285876616973E-7</v>
      </c>
      <c r="BA2422">
        <f t="shared" si="267"/>
        <v>1.5329865465053135E-7</v>
      </c>
    </row>
    <row r="2423" spans="18:53" x14ac:dyDescent="0.3">
      <c r="R2423" t="s">
        <v>3487</v>
      </c>
      <c r="S2423">
        <v>11664.622215097739</v>
      </c>
      <c r="T2423">
        <v>17235.468450795073</v>
      </c>
      <c r="U2423">
        <v>17326.040312959816</v>
      </c>
      <c r="V2423">
        <v>15319.611839420837</v>
      </c>
      <c r="W2423">
        <v>14373.665245183496</v>
      </c>
      <c r="X2423">
        <v>29652.567134194993</v>
      </c>
      <c r="Y2423">
        <v>18745.271868027376</v>
      </c>
      <c r="AT2423" t="s">
        <v>3487</v>
      </c>
      <c r="AU2423">
        <f t="shared" si="261"/>
        <v>8.6473275186650008E-6</v>
      </c>
      <c r="AV2423">
        <f t="shared" si="262"/>
        <v>1.7036212904662146E-5</v>
      </c>
      <c r="AW2423">
        <f t="shared" si="263"/>
        <v>1.7870334975648107E-5</v>
      </c>
      <c r="AX2423">
        <f t="shared" si="264"/>
        <v>1.7305720114027291E-5</v>
      </c>
      <c r="AY2423">
        <f t="shared" si="265"/>
        <v>1.7946308704154315E-5</v>
      </c>
      <c r="AZ2423">
        <f t="shared" si="266"/>
        <v>2.9309760179139776E-5</v>
      </c>
      <c r="BA2423">
        <f t="shared" si="267"/>
        <v>1.7766846822941548E-5</v>
      </c>
    </row>
    <row r="2424" spans="18:53" x14ac:dyDescent="0.3">
      <c r="R2424" t="s">
        <v>7733</v>
      </c>
      <c r="AT2424" t="s">
        <v>7733</v>
      </c>
      <c r="AU2424">
        <f t="shared" si="261"/>
        <v>0</v>
      </c>
      <c r="AV2424">
        <f t="shared" si="262"/>
        <v>0</v>
      </c>
      <c r="AW2424">
        <f t="shared" si="263"/>
        <v>0</v>
      </c>
      <c r="AX2424">
        <f t="shared" si="264"/>
        <v>0</v>
      </c>
      <c r="AY2424">
        <f t="shared" si="265"/>
        <v>0</v>
      </c>
      <c r="AZ2424">
        <f t="shared" si="266"/>
        <v>0</v>
      </c>
      <c r="BA2424">
        <f t="shared" si="267"/>
        <v>0</v>
      </c>
    </row>
    <row r="2425" spans="18:53" x14ac:dyDescent="0.3">
      <c r="R2425" t="s">
        <v>6639</v>
      </c>
      <c r="S2425">
        <v>28.826303196990327</v>
      </c>
      <c r="T2425">
        <v>53.358829528593184</v>
      </c>
      <c r="U2425">
        <v>48.71155967144054</v>
      </c>
      <c r="V2425">
        <v>60.36699540030471</v>
      </c>
      <c r="W2425">
        <v>31.863292801258591</v>
      </c>
      <c r="X2425">
        <v>42.222991755343678</v>
      </c>
      <c r="Y2425">
        <v>36.289870363422757</v>
      </c>
      <c r="AT2425" t="s">
        <v>6639</v>
      </c>
      <c r="AU2425">
        <f t="shared" si="261"/>
        <v>2.1369786376285708E-8</v>
      </c>
      <c r="AV2425">
        <f t="shared" si="262"/>
        <v>5.2741959569468681E-8</v>
      </c>
      <c r="AW2425">
        <f t="shared" si="263"/>
        <v>5.0241825182860094E-8</v>
      </c>
      <c r="AX2425">
        <f t="shared" si="264"/>
        <v>6.8193263476442065E-8</v>
      </c>
      <c r="AY2425">
        <f t="shared" si="265"/>
        <v>3.9783067101403368E-8</v>
      </c>
      <c r="AZ2425">
        <f t="shared" si="266"/>
        <v>4.1734860823156046E-8</v>
      </c>
      <c r="BA2425">
        <f t="shared" si="267"/>
        <v>3.4395690417862588E-8</v>
      </c>
    </row>
    <row r="2426" spans="18:53" x14ac:dyDescent="0.3">
      <c r="R2426" t="s">
        <v>4547</v>
      </c>
      <c r="S2426">
        <v>821.28241741742613</v>
      </c>
      <c r="T2426">
        <v>1264.2605077785581</v>
      </c>
      <c r="U2426">
        <v>1142.3053384337472</v>
      </c>
      <c r="V2426">
        <v>1616.1778987455175</v>
      </c>
      <c r="W2426">
        <v>1351.9609092849876</v>
      </c>
      <c r="X2426">
        <v>1346.0731937023202</v>
      </c>
      <c r="Y2426">
        <v>988.49887222966368</v>
      </c>
      <c r="AT2426" t="s">
        <v>4547</v>
      </c>
      <c r="AU2426">
        <f t="shared" si="261"/>
        <v>6.0884081093833496E-7</v>
      </c>
      <c r="AV2426">
        <f t="shared" si="262"/>
        <v>1.2496446637908602E-6</v>
      </c>
      <c r="AW2426">
        <f t="shared" si="263"/>
        <v>1.1781906698562283E-6</v>
      </c>
      <c r="AX2426">
        <f t="shared" si="264"/>
        <v>1.8257069867916479E-6</v>
      </c>
      <c r="AY2426">
        <f t="shared" si="265"/>
        <v>1.6879972797549183E-6</v>
      </c>
      <c r="AZ2426">
        <f t="shared" si="266"/>
        <v>1.3305115308376431E-6</v>
      </c>
      <c r="BA2426">
        <f t="shared" si="267"/>
        <v>9.3690335201327022E-7</v>
      </c>
    </row>
    <row r="2427" spans="18:53" x14ac:dyDescent="0.3">
      <c r="R2427" t="s">
        <v>4548</v>
      </c>
      <c r="S2427">
        <v>436.48469104477715</v>
      </c>
      <c r="T2427">
        <v>212.74810674280161</v>
      </c>
      <c r="U2427">
        <v>253.5101994692765</v>
      </c>
      <c r="V2427">
        <v>189.62798978170107</v>
      </c>
      <c r="W2427">
        <v>122.48420438322171</v>
      </c>
      <c r="X2427">
        <v>236.16102401228503</v>
      </c>
      <c r="Y2427">
        <v>375.85842293670254</v>
      </c>
      <c r="AT2427" t="s">
        <v>4548</v>
      </c>
      <c r="AU2427">
        <f t="shared" si="261"/>
        <v>3.2357893901288814E-7</v>
      </c>
      <c r="AV2427">
        <f t="shared" si="262"/>
        <v>2.1028857160925972E-7</v>
      </c>
      <c r="AW2427">
        <f t="shared" si="263"/>
        <v>2.6147418004508989E-7</v>
      </c>
      <c r="AX2427">
        <f t="shared" si="264"/>
        <v>2.1421227582955586E-7</v>
      </c>
      <c r="AY2427">
        <f t="shared" si="265"/>
        <v>1.5292824104002332E-7</v>
      </c>
      <c r="AZ2427">
        <f t="shared" si="266"/>
        <v>2.3343081717461075E-7</v>
      </c>
      <c r="BA2427">
        <f t="shared" si="267"/>
        <v>3.5624018016077472E-7</v>
      </c>
    </row>
    <row r="2428" spans="18:53" x14ac:dyDescent="0.3">
      <c r="R2428" t="s">
        <v>5396</v>
      </c>
      <c r="S2428">
        <v>3154.5404962862945</v>
      </c>
      <c r="T2428">
        <v>2672.7330086297984</v>
      </c>
      <c r="U2428">
        <v>3463.7402141524126</v>
      </c>
      <c r="V2428">
        <v>2712.5539429549035</v>
      </c>
      <c r="W2428">
        <v>2576.1326475582446</v>
      </c>
      <c r="X2428">
        <v>3347.2730269225731</v>
      </c>
      <c r="Y2428">
        <v>3399.3349766013353</v>
      </c>
      <c r="AT2428" t="s">
        <v>5396</v>
      </c>
      <c r="AU2428">
        <f t="shared" si="261"/>
        <v>2.3385536487390692E-6</v>
      </c>
      <c r="AV2428">
        <f t="shared" si="262"/>
        <v>2.6418341167997092E-6</v>
      </c>
      <c r="AW2428">
        <f t="shared" si="263"/>
        <v>3.572553034476498E-6</v>
      </c>
      <c r="AX2428">
        <f t="shared" si="264"/>
        <v>3.0642225026997423E-6</v>
      </c>
      <c r="AY2428">
        <f t="shared" si="265"/>
        <v>3.2164427769335052E-6</v>
      </c>
      <c r="AZ2428">
        <f t="shared" si="266"/>
        <v>3.3085759229280073E-6</v>
      </c>
      <c r="BA2428">
        <f t="shared" si="267"/>
        <v>3.2219038621763733E-6</v>
      </c>
    </row>
    <row r="2429" spans="18:53" x14ac:dyDescent="0.3">
      <c r="R2429" t="s">
        <v>5397</v>
      </c>
      <c r="S2429">
        <v>2607.3311100000001</v>
      </c>
      <c r="T2429">
        <v>1633.1079769999999</v>
      </c>
      <c r="U2429">
        <v>1475.862386</v>
      </c>
      <c r="V2429">
        <v>1398.8790300000001</v>
      </c>
      <c r="W2429">
        <v>1330.872261</v>
      </c>
      <c r="X2429">
        <v>1578.619381</v>
      </c>
      <c r="AT2429" t="s">
        <v>5397</v>
      </c>
      <c r="AU2429">
        <f t="shared" si="261"/>
        <v>1.9328912365967645E-6</v>
      </c>
      <c r="AV2429">
        <f t="shared" si="262"/>
        <v>1.6142279667014597E-6</v>
      </c>
      <c r="AW2429">
        <f t="shared" si="263"/>
        <v>1.5222263563620762E-6</v>
      </c>
      <c r="AX2429">
        <f t="shared" si="264"/>
        <v>1.5802364459566622E-6</v>
      </c>
      <c r="AY2429">
        <f t="shared" si="265"/>
        <v>1.6616669467591265E-6</v>
      </c>
      <c r="AZ2429">
        <f t="shared" si="266"/>
        <v>1.5603693016479258E-6</v>
      </c>
      <c r="BA2429">
        <f t="shared" si="267"/>
        <v>0</v>
      </c>
    </row>
    <row r="2430" spans="18:53" x14ac:dyDescent="0.3">
      <c r="R2430" t="s">
        <v>4245</v>
      </c>
      <c r="S2430">
        <v>2741.9994276513953</v>
      </c>
      <c r="T2430">
        <v>2072.0826706863604</v>
      </c>
      <c r="U2430">
        <v>2528.3208834320417</v>
      </c>
      <c r="V2430">
        <v>2058.2143326797764</v>
      </c>
      <c r="W2430">
        <v>1644.4933112155077</v>
      </c>
      <c r="X2430">
        <v>2066.1144019381532</v>
      </c>
      <c r="Y2430">
        <v>2777.3234404036152</v>
      </c>
      <c r="AT2430" t="s">
        <v>4245</v>
      </c>
      <c r="AU2430">
        <f t="shared" si="261"/>
        <v>2.032724821229447E-6</v>
      </c>
      <c r="AV2430">
        <f t="shared" si="262"/>
        <v>2.0481277683082275E-6</v>
      </c>
      <c r="AW2430">
        <f t="shared" si="263"/>
        <v>2.6077476617124809E-6</v>
      </c>
      <c r="AX2430">
        <f t="shared" si="264"/>
        <v>2.325051153344513E-6</v>
      </c>
      <c r="AY2430">
        <f t="shared" si="265"/>
        <v>2.053240013703523E-6</v>
      </c>
      <c r="AZ2430">
        <f t="shared" si="266"/>
        <v>2.0422284974321863E-6</v>
      </c>
      <c r="BA2430">
        <f t="shared" si="267"/>
        <v>2.6323587350887923E-6</v>
      </c>
    </row>
    <row r="2431" spans="18:53" x14ac:dyDescent="0.3">
      <c r="R2431" t="s">
        <v>5186</v>
      </c>
      <c r="S2431">
        <v>586.76829660798853</v>
      </c>
      <c r="T2431">
        <v>269.06606468547761</v>
      </c>
      <c r="U2431">
        <v>424.72360646957537</v>
      </c>
      <c r="V2431">
        <v>307.42916648373927</v>
      </c>
      <c r="W2431">
        <v>226.79144136273405</v>
      </c>
      <c r="X2431">
        <v>323.79891675525539</v>
      </c>
      <c r="Y2431">
        <v>475.3961391297247</v>
      </c>
      <c r="AT2431" t="s">
        <v>5186</v>
      </c>
      <c r="AU2431">
        <f t="shared" si="261"/>
        <v>4.3498859583905781E-7</v>
      </c>
      <c r="AV2431">
        <f t="shared" si="262"/>
        <v>2.6595544974525711E-7</v>
      </c>
      <c r="AW2431">
        <f t="shared" si="263"/>
        <v>4.3806622763075291E-7</v>
      </c>
      <c r="AX2431">
        <f t="shared" si="264"/>
        <v>3.4728576453653981E-7</v>
      </c>
      <c r="AY2431">
        <f t="shared" si="265"/>
        <v>2.8316154221829991E-7</v>
      </c>
      <c r="AZ2431">
        <f t="shared" si="266"/>
        <v>3.2005554707664691E-7</v>
      </c>
      <c r="BA2431">
        <f t="shared" si="267"/>
        <v>4.5058244252738375E-7</v>
      </c>
    </row>
    <row r="2432" spans="18:53" x14ac:dyDescent="0.3">
      <c r="R2432" t="s">
        <v>5187</v>
      </c>
      <c r="S2432">
        <v>845.37377676966616</v>
      </c>
      <c r="T2432">
        <v>369.74994192058307</v>
      </c>
      <c r="U2432">
        <v>532.75526640639828</v>
      </c>
      <c r="V2432">
        <v>485.48573706433149</v>
      </c>
      <c r="W2432">
        <v>237.85545513175455</v>
      </c>
      <c r="X2432">
        <v>254.32362664087171</v>
      </c>
      <c r="Y2432">
        <v>367.83025048132669</v>
      </c>
      <c r="AT2432" t="s">
        <v>5187</v>
      </c>
      <c r="AU2432">
        <f t="shared" si="261"/>
        <v>6.2670044418209598E-7</v>
      </c>
      <c r="AV2432">
        <f t="shared" si="262"/>
        <v>3.6547534231684523E-7</v>
      </c>
      <c r="AW2432">
        <f t="shared" si="263"/>
        <v>5.494916841213669E-7</v>
      </c>
      <c r="AX2432">
        <f t="shared" si="264"/>
        <v>5.4842644663934229E-7</v>
      </c>
      <c r="AY2432">
        <f t="shared" si="265"/>
        <v>2.9697556969277382E-7</v>
      </c>
      <c r="AZ2432">
        <f t="shared" si="266"/>
        <v>2.5138344585811518E-7</v>
      </c>
      <c r="BA2432">
        <f t="shared" si="267"/>
        <v>3.486310448392377E-7</v>
      </c>
    </row>
    <row r="2433" spans="18:53" x14ac:dyDescent="0.3">
      <c r="R2433" t="s">
        <v>5188</v>
      </c>
      <c r="S2433">
        <v>1450.9348671033779</v>
      </c>
      <c r="T2433">
        <v>730.34133099988674</v>
      </c>
      <c r="U2433">
        <v>1189.5610542201939</v>
      </c>
      <c r="V2433">
        <v>736.30515490331379</v>
      </c>
      <c r="W2433">
        <v>774.4354043481743</v>
      </c>
      <c r="X2433">
        <v>1256.9343935084416</v>
      </c>
      <c r="Y2433">
        <v>1783.8453094464958</v>
      </c>
      <c r="AT2433" t="s">
        <v>5188</v>
      </c>
      <c r="AU2433">
        <f t="shared" si="261"/>
        <v>1.0756206907287698E-6</v>
      </c>
      <c r="AV2433">
        <f t="shared" si="262"/>
        <v>7.2189801185325124E-7</v>
      </c>
      <c r="AW2433">
        <f t="shared" si="263"/>
        <v>1.2269309160615979E-6</v>
      </c>
      <c r="AX2433">
        <f t="shared" si="264"/>
        <v>8.3176330202332241E-7</v>
      </c>
      <c r="AY2433">
        <f t="shared" si="265"/>
        <v>9.669250397017633E-7</v>
      </c>
      <c r="AZ2433">
        <f t="shared" si="266"/>
        <v>1.2424032451531306E-6</v>
      </c>
      <c r="BA2433">
        <f t="shared" si="267"/>
        <v>1.690736020895804E-6</v>
      </c>
    </row>
    <row r="2434" spans="18:53" x14ac:dyDescent="0.3">
      <c r="R2434" t="s">
        <v>6640</v>
      </c>
      <c r="S2434">
        <v>9431.2492712110216</v>
      </c>
      <c r="T2434">
        <v>6814.8238318579415</v>
      </c>
      <c r="U2434">
        <v>9007.0004049630552</v>
      </c>
      <c r="V2434">
        <v>6897.9362840534677</v>
      </c>
      <c r="W2434">
        <v>7740.1883043261396</v>
      </c>
      <c r="X2434">
        <v>6387.7130202808221</v>
      </c>
      <c r="Y2434">
        <v>12349.468279384013</v>
      </c>
      <c r="AT2434" t="s">
        <v>6640</v>
      </c>
      <c r="AU2434">
        <f t="shared" si="261"/>
        <v>6.9916624691688675E-6</v>
      </c>
      <c r="AV2434">
        <f t="shared" si="262"/>
        <v>6.7360391183299543E-6</v>
      </c>
      <c r="AW2434">
        <f t="shared" si="263"/>
        <v>9.2899538183627478E-6</v>
      </c>
      <c r="AX2434">
        <f t="shared" si="264"/>
        <v>7.7922179718057246E-6</v>
      </c>
      <c r="AY2434">
        <f t="shared" si="265"/>
        <v>9.664049243408431E-6</v>
      </c>
      <c r="AZ2434">
        <f t="shared" si="266"/>
        <v>6.3138660430414093E-6</v>
      </c>
      <c r="BA2434">
        <f t="shared" si="267"/>
        <v>1.1704877518411827E-5</v>
      </c>
    </row>
    <row r="2435" spans="18:53" x14ac:dyDescent="0.3">
      <c r="R2435" t="s">
        <v>5801</v>
      </c>
      <c r="S2435">
        <v>13682.723495034792</v>
      </c>
      <c r="T2435">
        <v>9479.3246854410445</v>
      </c>
      <c r="U2435">
        <v>12342.138185804537</v>
      </c>
      <c r="V2435">
        <v>9823.9306335396777</v>
      </c>
      <c r="W2435">
        <v>9042.9582577408437</v>
      </c>
      <c r="X2435">
        <v>8614.6830385431404</v>
      </c>
      <c r="Y2435">
        <v>14540.50184062124</v>
      </c>
      <c r="AT2435" t="s">
        <v>5801</v>
      </c>
      <c r="AU2435">
        <f t="shared" ref="AU2435:AU2498" si="268">S2435/AK$2/(10^-15)/(6.022*10^23)</f>
        <v>1.0143405352275875E-5</v>
      </c>
      <c r="AV2435">
        <f t="shared" ref="AV2435:AV2498" si="269">T2435/AL$2/(10^-15)/(6.022*10^23)</f>
        <v>9.3697362502580268E-6</v>
      </c>
      <c r="AW2435">
        <f t="shared" ref="AW2435:AW2498" si="270">U2435/AM$2/(10^-15)/(6.022*10^23)</f>
        <v>1.2729864395564645E-5</v>
      </c>
      <c r="AX2435">
        <f t="shared" ref="AX2435:AX2498" si="271">V2435/AN$2/(10^-15)/(6.022*10^23)</f>
        <v>1.1097552323498282E-5</v>
      </c>
      <c r="AY2435">
        <f t="shared" ref="AY2435:AY2498" si="272">W2435/AO$2/(10^-15)/(6.022*10^23)</f>
        <v>1.1290628919202079E-5</v>
      </c>
      <c r="AZ2435">
        <f t="shared" ref="AZ2435:AZ2498" si="273">X2435/AP$2/(10^-15)/(6.022*10^23)</f>
        <v>8.5150905395920715E-6</v>
      </c>
      <c r="BA2435">
        <f t="shared" ref="BA2435:BA2498" si="274">Y2435/AQ$2/(10^-15)/(6.022*10^23)</f>
        <v>1.3781548261865941E-5</v>
      </c>
    </row>
    <row r="2436" spans="18:53" x14ac:dyDescent="0.3">
      <c r="R2436" t="s">
        <v>6642</v>
      </c>
      <c r="S2436">
        <v>7687.1533755678138</v>
      </c>
      <c r="T2436">
        <v>4233.2108136996676</v>
      </c>
      <c r="U2436">
        <v>7084.2627507494699</v>
      </c>
      <c r="V2436">
        <v>6509.7547708746697</v>
      </c>
      <c r="W2436">
        <v>3329.2939624344172</v>
      </c>
      <c r="X2436">
        <v>3458.1420229096816</v>
      </c>
      <c r="Y2436">
        <v>5222.1166921010845</v>
      </c>
      <c r="AT2436" t="s">
        <v>6642</v>
      </c>
      <c r="AU2436">
        <f t="shared" si="268"/>
        <v>5.6987128857639646E-6</v>
      </c>
      <c r="AV2436">
        <f t="shared" si="269"/>
        <v>4.1842715733774447E-6</v>
      </c>
      <c r="AW2436">
        <f t="shared" si="270"/>
        <v>7.3068136818719247E-6</v>
      </c>
      <c r="AX2436">
        <f t="shared" si="271"/>
        <v>7.3537107373583363E-6</v>
      </c>
      <c r="AY2436">
        <f t="shared" si="272"/>
        <v>4.1568059501557172E-6</v>
      </c>
      <c r="AZ2436">
        <f t="shared" si="273"/>
        <v>3.418163186282916E-6</v>
      </c>
      <c r="BA2436">
        <f t="shared" si="274"/>
        <v>4.9495439710498997E-6</v>
      </c>
    </row>
    <row r="2437" spans="18:53" x14ac:dyDescent="0.3">
      <c r="R2437" t="s">
        <v>6701</v>
      </c>
      <c r="S2437">
        <v>257.98451150839014</v>
      </c>
      <c r="T2437">
        <v>131.91452773826038</v>
      </c>
      <c r="U2437">
        <v>135.9330611413524</v>
      </c>
      <c r="V2437">
        <v>174.37249587616748</v>
      </c>
      <c r="W2437">
        <v>103.13214459335053</v>
      </c>
      <c r="X2437">
        <v>150.64133096563467</v>
      </c>
      <c r="Y2437">
        <v>229.27905561577546</v>
      </c>
      <c r="AT2437" t="s">
        <v>6701</v>
      </c>
      <c r="AU2437">
        <f t="shared" si="268"/>
        <v>1.9125150601691875E-7</v>
      </c>
      <c r="AV2437">
        <f t="shared" si="269"/>
        <v>1.3038949223705575E-7</v>
      </c>
      <c r="AW2437">
        <f t="shared" si="270"/>
        <v>1.4020337555397541E-7</v>
      </c>
      <c r="AX2437">
        <f t="shared" si="271"/>
        <v>1.9697898620722598E-7</v>
      </c>
      <c r="AY2437">
        <f t="shared" si="272"/>
        <v>1.2876613394165069E-7</v>
      </c>
      <c r="AZ2437">
        <f t="shared" si="273"/>
        <v>1.4889979891749566E-7</v>
      </c>
      <c r="BA2437">
        <f t="shared" si="274"/>
        <v>2.1731164474505181E-7</v>
      </c>
    </row>
    <row r="2438" spans="18:53" x14ac:dyDescent="0.3">
      <c r="R2438" t="s">
        <v>3849</v>
      </c>
      <c r="S2438">
        <v>1438.6620662846474</v>
      </c>
      <c r="T2438">
        <v>729.51216936187541</v>
      </c>
      <c r="U2438">
        <v>981.4788204359287</v>
      </c>
      <c r="V2438">
        <v>748.99894150818614</v>
      </c>
      <c r="W2438">
        <v>593.75424387735893</v>
      </c>
      <c r="X2438">
        <v>827.14751933057164</v>
      </c>
      <c r="Y2438">
        <v>1115.5630230741465</v>
      </c>
      <c r="AT2438" t="s">
        <v>3849</v>
      </c>
      <c r="AU2438">
        <f t="shared" si="268"/>
        <v>1.0665225025239654E-6</v>
      </c>
      <c r="AV2438">
        <f t="shared" si="269"/>
        <v>7.2107843597471521E-7</v>
      </c>
      <c r="AW2438">
        <f t="shared" si="270"/>
        <v>1.0123118136562714E-6</v>
      </c>
      <c r="AX2438">
        <f t="shared" si="271"/>
        <v>8.4610277227059297E-7</v>
      </c>
      <c r="AY2438">
        <f t="shared" si="272"/>
        <v>7.4133470991996631E-7</v>
      </c>
      <c r="AZ2438">
        <f t="shared" si="273"/>
        <v>8.1758504464836441E-7</v>
      </c>
      <c r="BA2438">
        <f t="shared" si="274"/>
        <v>1.0573352838964023E-6</v>
      </c>
    </row>
    <row r="2439" spans="18:53" x14ac:dyDescent="0.3">
      <c r="R2439" t="s">
        <v>6702</v>
      </c>
      <c r="AT2439" t="s">
        <v>6702</v>
      </c>
      <c r="AU2439">
        <f t="shared" si="268"/>
        <v>0</v>
      </c>
      <c r="AV2439">
        <f t="shared" si="269"/>
        <v>0</v>
      </c>
      <c r="AW2439">
        <f t="shared" si="270"/>
        <v>0</v>
      </c>
      <c r="AX2439">
        <f t="shared" si="271"/>
        <v>0</v>
      </c>
      <c r="AY2439">
        <f t="shared" si="272"/>
        <v>0</v>
      </c>
      <c r="AZ2439">
        <f t="shared" si="273"/>
        <v>0</v>
      </c>
      <c r="BA2439">
        <f t="shared" si="274"/>
        <v>0</v>
      </c>
    </row>
    <row r="2440" spans="18:53" x14ac:dyDescent="0.3">
      <c r="R2440" t="s">
        <v>6660</v>
      </c>
      <c r="AT2440" t="s">
        <v>6660</v>
      </c>
      <c r="AU2440">
        <f t="shared" si="268"/>
        <v>0</v>
      </c>
      <c r="AV2440">
        <f t="shared" si="269"/>
        <v>0</v>
      </c>
      <c r="AW2440">
        <f t="shared" si="270"/>
        <v>0</v>
      </c>
      <c r="AX2440">
        <f t="shared" si="271"/>
        <v>0</v>
      </c>
      <c r="AY2440">
        <f t="shared" si="272"/>
        <v>0</v>
      </c>
      <c r="AZ2440">
        <f t="shared" si="273"/>
        <v>0</v>
      </c>
      <c r="BA2440">
        <f t="shared" si="274"/>
        <v>0</v>
      </c>
    </row>
    <row r="2441" spans="18:53" x14ac:dyDescent="0.3">
      <c r="R2441" t="s">
        <v>6704</v>
      </c>
      <c r="AT2441" t="s">
        <v>6704</v>
      </c>
      <c r="AU2441">
        <f t="shared" si="268"/>
        <v>0</v>
      </c>
      <c r="AV2441">
        <f t="shared" si="269"/>
        <v>0</v>
      </c>
      <c r="AW2441">
        <f t="shared" si="270"/>
        <v>0</v>
      </c>
      <c r="AX2441">
        <f t="shared" si="271"/>
        <v>0</v>
      </c>
      <c r="AY2441">
        <f t="shared" si="272"/>
        <v>0</v>
      </c>
      <c r="AZ2441">
        <f t="shared" si="273"/>
        <v>0</v>
      </c>
      <c r="BA2441">
        <f t="shared" si="274"/>
        <v>0</v>
      </c>
    </row>
    <row r="2442" spans="18:53" x14ac:dyDescent="0.3">
      <c r="R2442" t="s">
        <v>6705</v>
      </c>
      <c r="AT2442" t="s">
        <v>6705</v>
      </c>
      <c r="AU2442">
        <f t="shared" si="268"/>
        <v>0</v>
      </c>
      <c r="AV2442">
        <f t="shared" si="269"/>
        <v>0</v>
      </c>
      <c r="AW2442">
        <f t="shared" si="270"/>
        <v>0</v>
      </c>
      <c r="AX2442">
        <f t="shared" si="271"/>
        <v>0</v>
      </c>
      <c r="AY2442">
        <f t="shared" si="272"/>
        <v>0</v>
      </c>
      <c r="AZ2442">
        <f t="shared" si="273"/>
        <v>0</v>
      </c>
      <c r="BA2442">
        <f t="shared" si="274"/>
        <v>0</v>
      </c>
    </row>
    <row r="2443" spans="18:53" x14ac:dyDescent="0.3">
      <c r="R2443" t="s">
        <v>6707</v>
      </c>
      <c r="AT2443" t="s">
        <v>6707</v>
      </c>
      <c r="AU2443">
        <f t="shared" si="268"/>
        <v>0</v>
      </c>
      <c r="AV2443">
        <f t="shared" si="269"/>
        <v>0</v>
      </c>
      <c r="AW2443">
        <f t="shared" si="270"/>
        <v>0</v>
      </c>
      <c r="AX2443">
        <f t="shared" si="271"/>
        <v>0</v>
      </c>
      <c r="AY2443">
        <f t="shared" si="272"/>
        <v>0</v>
      </c>
      <c r="AZ2443">
        <f t="shared" si="273"/>
        <v>0</v>
      </c>
      <c r="BA2443">
        <f t="shared" si="274"/>
        <v>0</v>
      </c>
    </row>
    <row r="2444" spans="18:53" x14ac:dyDescent="0.3">
      <c r="R2444" t="s">
        <v>6708</v>
      </c>
      <c r="AT2444" t="s">
        <v>6708</v>
      </c>
      <c r="AU2444">
        <f t="shared" si="268"/>
        <v>0</v>
      </c>
      <c r="AV2444">
        <f t="shared" si="269"/>
        <v>0</v>
      </c>
      <c r="AW2444">
        <f t="shared" si="270"/>
        <v>0</v>
      </c>
      <c r="AX2444">
        <f t="shared" si="271"/>
        <v>0</v>
      </c>
      <c r="AY2444">
        <f t="shared" si="272"/>
        <v>0</v>
      </c>
      <c r="AZ2444">
        <f t="shared" si="273"/>
        <v>0</v>
      </c>
      <c r="BA2444">
        <f t="shared" si="274"/>
        <v>0</v>
      </c>
    </row>
    <row r="2445" spans="18:53" x14ac:dyDescent="0.3">
      <c r="R2445" t="s">
        <v>6709</v>
      </c>
      <c r="AT2445" t="s">
        <v>6709</v>
      </c>
      <c r="AU2445">
        <f t="shared" si="268"/>
        <v>0</v>
      </c>
      <c r="AV2445">
        <f t="shared" si="269"/>
        <v>0</v>
      </c>
      <c r="AW2445">
        <f t="shared" si="270"/>
        <v>0</v>
      </c>
      <c r="AX2445">
        <f t="shared" si="271"/>
        <v>0</v>
      </c>
      <c r="AY2445">
        <f t="shared" si="272"/>
        <v>0</v>
      </c>
      <c r="AZ2445">
        <f t="shared" si="273"/>
        <v>0</v>
      </c>
      <c r="BA2445">
        <f t="shared" si="274"/>
        <v>0</v>
      </c>
    </row>
    <row r="2446" spans="18:53" x14ac:dyDescent="0.3">
      <c r="R2446" t="s">
        <v>6710</v>
      </c>
      <c r="AT2446" t="s">
        <v>6710</v>
      </c>
      <c r="AU2446">
        <f t="shared" si="268"/>
        <v>0</v>
      </c>
      <c r="AV2446">
        <f t="shared" si="269"/>
        <v>0</v>
      </c>
      <c r="AW2446">
        <f t="shared" si="270"/>
        <v>0</v>
      </c>
      <c r="AX2446">
        <f t="shared" si="271"/>
        <v>0</v>
      </c>
      <c r="AY2446">
        <f t="shared" si="272"/>
        <v>0</v>
      </c>
      <c r="AZ2446">
        <f t="shared" si="273"/>
        <v>0</v>
      </c>
      <c r="BA2446">
        <f t="shared" si="274"/>
        <v>0</v>
      </c>
    </row>
    <row r="2447" spans="18:53" x14ac:dyDescent="0.3">
      <c r="R2447" t="s">
        <v>6711</v>
      </c>
      <c r="AT2447" t="s">
        <v>6711</v>
      </c>
      <c r="AU2447">
        <f t="shared" si="268"/>
        <v>0</v>
      </c>
      <c r="AV2447">
        <f t="shared" si="269"/>
        <v>0</v>
      </c>
      <c r="AW2447">
        <f t="shared" si="270"/>
        <v>0</v>
      </c>
      <c r="AX2447">
        <f t="shared" si="271"/>
        <v>0</v>
      </c>
      <c r="AY2447">
        <f t="shared" si="272"/>
        <v>0</v>
      </c>
      <c r="AZ2447">
        <f t="shared" si="273"/>
        <v>0</v>
      </c>
      <c r="BA2447">
        <f t="shared" si="274"/>
        <v>0</v>
      </c>
    </row>
    <row r="2448" spans="18:53" x14ac:dyDescent="0.3">
      <c r="R2448" t="s">
        <v>6714</v>
      </c>
      <c r="AT2448" t="s">
        <v>6714</v>
      </c>
      <c r="AU2448">
        <f t="shared" si="268"/>
        <v>0</v>
      </c>
      <c r="AV2448">
        <f t="shared" si="269"/>
        <v>0</v>
      </c>
      <c r="AW2448">
        <f t="shared" si="270"/>
        <v>0</v>
      </c>
      <c r="AX2448">
        <f t="shared" si="271"/>
        <v>0</v>
      </c>
      <c r="AY2448">
        <f t="shared" si="272"/>
        <v>0</v>
      </c>
      <c r="AZ2448">
        <f t="shared" si="273"/>
        <v>0</v>
      </c>
      <c r="BA2448">
        <f t="shared" si="274"/>
        <v>0</v>
      </c>
    </row>
    <row r="2449" spans="18:53" x14ac:dyDescent="0.3">
      <c r="R2449" t="s">
        <v>6716</v>
      </c>
      <c r="AT2449" t="s">
        <v>6716</v>
      </c>
      <c r="AU2449">
        <f t="shared" si="268"/>
        <v>0</v>
      </c>
      <c r="AV2449">
        <f t="shared" si="269"/>
        <v>0</v>
      </c>
      <c r="AW2449">
        <f t="shared" si="270"/>
        <v>0</v>
      </c>
      <c r="AX2449">
        <f t="shared" si="271"/>
        <v>0</v>
      </c>
      <c r="AY2449">
        <f t="shared" si="272"/>
        <v>0</v>
      </c>
      <c r="AZ2449">
        <f t="shared" si="273"/>
        <v>0</v>
      </c>
      <c r="BA2449">
        <f t="shared" si="274"/>
        <v>0</v>
      </c>
    </row>
    <row r="2450" spans="18:53" x14ac:dyDescent="0.3">
      <c r="R2450" t="s">
        <v>6718</v>
      </c>
      <c r="S2450">
        <v>2.3188195729999999</v>
      </c>
      <c r="T2450">
        <v>1.412460695</v>
      </c>
      <c r="U2450">
        <v>2.090528902</v>
      </c>
      <c r="V2450">
        <v>1.754965814</v>
      </c>
      <c r="W2450">
        <v>1.391224896</v>
      </c>
      <c r="X2450">
        <v>3.658322096</v>
      </c>
      <c r="AT2450" t="s">
        <v>6718</v>
      </c>
      <c r="AU2450">
        <f t="shared" si="268"/>
        <v>1.7190091487462638E-9</v>
      </c>
      <c r="AV2450">
        <f t="shared" si="269"/>
        <v>1.3961315405022852E-9</v>
      </c>
      <c r="AW2450">
        <f t="shared" si="270"/>
        <v>2.1562025183024559E-9</v>
      </c>
      <c r="AX2450">
        <f t="shared" si="271"/>
        <v>1.9824880359317423E-9</v>
      </c>
      <c r="AY2450">
        <f t="shared" si="272"/>
        <v>1.7370205187495477E-9</v>
      </c>
      <c r="AZ2450">
        <f t="shared" si="273"/>
        <v>3.6160290205753506E-9</v>
      </c>
      <c r="BA2450">
        <f t="shared" si="274"/>
        <v>0</v>
      </c>
    </row>
    <row r="2451" spans="18:53" x14ac:dyDescent="0.3">
      <c r="R2451" t="s">
        <v>6719</v>
      </c>
      <c r="AT2451" t="s">
        <v>6719</v>
      </c>
      <c r="AU2451">
        <f t="shared" si="268"/>
        <v>0</v>
      </c>
      <c r="AV2451">
        <f t="shared" si="269"/>
        <v>0</v>
      </c>
      <c r="AW2451">
        <f t="shared" si="270"/>
        <v>0</v>
      </c>
      <c r="AX2451">
        <f t="shared" si="271"/>
        <v>0</v>
      </c>
      <c r="AY2451">
        <f t="shared" si="272"/>
        <v>0</v>
      </c>
      <c r="AZ2451">
        <f t="shared" si="273"/>
        <v>0</v>
      </c>
      <c r="BA2451">
        <f t="shared" si="274"/>
        <v>0</v>
      </c>
    </row>
    <row r="2452" spans="18:53" x14ac:dyDescent="0.3">
      <c r="R2452" t="s">
        <v>6721</v>
      </c>
      <c r="AT2452" t="s">
        <v>6721</v>
      </c>
      <c r="AU2452">
        <f t="shared" si="268"/>
        <v>0</v>
      </c>
      <c r="AV2452">
        <f t="shared" si="269"/>
        <v>0</v>
      </c>
      <c r="AW2452">
        <f t="shared" si="270"/>
        <v>0</v>
      </c>
      <c r="AX2452">
        <f t="shared" si="271"/>
        <v>0</v>
      </c>
      <c r="AY2452">
        <f t="shared" si="272"/>
        <v>0</v>
      </c>
      <c r="AZ2452">
        <f t="shared" si="273"/>
        <v>0</v>
      </c>
      <c r="BA2452">
        <f t="shared" si="274"/>
        <v>0</v>
      </c>
    </row>
    <row r="2453" spans="18:53" x14ac:dyDescent="0.3">
      <c r="R2453" t="s">
        <v>6723</v>
      </c>
      <c r="S2453">
        <v>24.010966270000001</v>
      </c>
      <c r="T2453">
        <v>4.2298643360000003</v>
      </c>
      <c r="U2453">
        <v>7.1061192169999998</v>
      </c>
      <c r="V2453">
        <v>5.816431101</v>
      </c>
      <c r="W2453">
        <v>12.121512579999999</v>
      </c>
      <c r="X2453">
        <v>8.2876882649999999</v>
      </c>
      <c r="AT2453" t="s">
        <v>6723</v>
      </c>
      <c r="AU2453">
        <f t="shared" si="268"/>
        <v>1.7800035487438919E-8</v>
      </c>
      <c r="AV2453">
        <f t="shared" si="269"/>
        <v>4.1809637835871654E-9</v>
      </c>
      <c r="AW2453">
        <f t="shared" si="270"/>
        <v>7.3293567653593148E-9</v>
      </c>
      <c r="AX2453">
        <f t="shared" si="271"/>
        <v>6.5705012471278779E-9</v>
      </c>
      <c r="AY2453">
        <f t="shared" si="272"/>
        <v>1.5134372688612932E-8</v>
      </c>
      <c r="AZ2453">
        <f t="shared" si="273"/>
        <v>8.1918760823409397E-9</v>
      </c>
      <c r="BA2453">
        <f t="shared" si="274"/>
        <v>0</v>
      </c>
    </row>
    <row r="2454" spans="18:53" x14ac:dyDescent="0.3">
      <c r="R2454" t="s">
        <v>6724</v>
      </c>
      <c r="AT2454" t="s">
        <v>6724</v>
      </c>
      <c r="AU2454">
        <f t="shared" si="268"/>
        <v>0</v>
      </c>
      <c r="AV2454">
        <f t="shared" si="269"/>
        <v>0</v>
      </c>
      <c r="AW2454">
        <f t="shared" si="270"/>
        <v>0</v>
      </c>
      <c r="AX2454">
        <f t="shared" si="271"/>
        <v>0</v>
      </c>
      <c r="AY2454">
        <f t="shared" si="272"/>
        <v>0</v>
      </c>
      <c r="AZ2454">
        <f t="shared" si="273"/>
        <v>0</v>
      </c>
      <c r="BA2454">
        <f t="shared" si="274"/>
        <v>0</v>
      </c>
    </row>
    <row r="2455" spans="18:53" x14ac:dyDescent="0.3">
      <c r="R2455" t="s">
        <v>6726</v>
      </c>
      <c r="AT2455" t="s">
        <v>6726</v>
      </c>
      <c r="AU2455">
        <f t="shared" si="268"/>
        <v>0</v>
      </c>
      <c r="AV2455">
        <f t="shared" si="269"/>
        <v>0</v>
      </c>
      <c r="AW2455">
        <f t="shared" si="270"/>
        <v>0</v>
      </c>
      <c r="AX2455">
        <f t="shared" si="271"/>
        <v>0</v>
      </c>
      <c r="AY2455">
        <f t="shared" si="272"/>
        <v>0</v>
      </c>
      <c r="AZ2455">
        <f t="shared" si="273"/>
        <v>0</v>
      </c>
      <c r="BA2455">
        <f t="shared" si="274"/>
        <v>0</v>
      </c>
    </row>
    <row r="2456" spans="18:53" x14ac:dyDescent="0.3">
      <c r="R2456" t="s">
        <v>3218</v>
      </c>
      <c r="S2456">
        <v>24509.624564409525</v>
      </c>
      <c r="T2456">
        <v>9091.4138668042779</v>
      </c>
      <c r="U2456">
        <v>14060.495282481686</v>
      </c>
      <c r="V2456">
        <v>15278.628947303661</v>
      </c>
      <c r="W2456">
        <v>12529.309193018973</v>
      </c>
      <c r="X2456">
        <v>16587.900856077584</v>
      </c>
      <c r="Y2456">
        <v>21027.573302856366</v>
      </c>
      <c r="AT2456" t="s">
        <v>3218</v>
      </c>
      <c r="AU2456">
        <f t="shared" si="268"/>
        <v>1.8169705547226781E-5</v>
      </c>
      <c r="AV2456">
        <f t="shared" si="269"/>
        <v>8.9863099852171775E-6</v>
      </c>
      <c r="AW2456">
        <f t="shared" si="270"/>
        <v>1.4502203393439053E-5</v>
      </c>
      <c r="AX2456">
        <f t="shared" si="271"/>
        <v>1.7259424002358318E-5</v>
      </c>
      <c r="AY2456">
        <f t="shared" si="272"/>
        <v>1.5643529106333138E-5</v>
      </c>
      <c r="AZ2456">
        <f t="shared" si="273"/>
        <v>1.6396131699717687E-5</v>
      </c>
      <c r="BA2456">
        <f t="shared" si="274"/>
        <v>1.9930021637468981E-5</v>
      </c>
    </row>
    <row r="2457" spans="18:53" x14ac:dyDescent="0.3">
      <c r="R2457" t="s">
        <v>3268</v>
      </c>
      <c r="S2457">
        <v>148.86134159600957</v>
      </c>
      <c r="T2457">
        <v>44.16743631515898</v>
      </c>
      <c r="U2457">
        <v>83.682666481550186</v>
      </c>
      <c r="V2457">
        <v>84.719188665387605</v>
      </c>
      <c r="W2457">
        <v>53.776524133120319</v>
      </c>
      <c r="X2457">
        <v>106.25293122809137</v>
      </c>
      <c r="Y2457">
        <v>129.61825119510806</v>
      </c>
      <c r="AT2457" t="s">
        <v>3268</v>
      </c>
      <c r="AU2457">
        <f t="shared" si="268"/>
        <v>1.1035529071678368E-7</v>
      </c>
      <c r="AV2457">
        <f t="shared" si="269"/>
        <v>4.3656826077358205E-8</v>
      </c>
      <c r="AW2457">
        <f t="shared" si="270"/>
        <v>8.631154347263984E-8</v>
      </c>
      <c r="AX2457">
        <f t="shared" si="271"/>
        <v>9.5702592382790993E-8</v>
      </c>
      <c r="AY2457">
        <f t="shared" si="272"/>
        <v>6.714293721657222E-8</v>
      </c>
      <c r="AZ2457">
        <f t="shared" si="273"/>
        <v>1.0502456392838499E-7</v>
      </c>
      <c r="BA2457">
        <f t="shared" si="274"/>
        <v>1.2285271884314301E-7</v>
      </c>
    </row>
    <row r="2458" spans="18:53" x14ac:dyDescent="0.3">
      <c r="R2458" t="s">
        <v>3193</v>
      </c>
      <c r="S2458">
        <v>1275.7533633107396</v>
      </c>
      <c r="T2458">
        <v>856.60708920570266</v>
      </c>
      <c r="U2458">
        <v>1515.7010381491202</v>
      </c>
      <c r="V2458">
        <v>1323.3623982041274</v>
      </c>
      <c r="W2458">
        <v>890.24102608175383</v>
      </c>
      <c r="X2458">
        <v>1205.8519673736964</v>
      </c>
      <c r="Y2458">
        <v>1314.5287011089006</v>
      </c>
      <c r="AT2458" t="s">
        <v>3193</v>
      </c>
      <c r="AU2458">
        <f t="shared" si="268"/>
        <v>9.4575348966789899E-7</v>
      </c>
      <c r="AV2458">
        <f t="shared" si="269"/>
        <v>8.4670403876826896E-7</v>
      </c>
      <c r="AW2458">
        <f t="shared" si="270"/>
        <v>1.5633165331147288E-6</v>
      </c>
      <c r="AX2458">
        <f t="shared" si="271"/>
        <v>1.4949294742453717E-6</v>
      </c>
      <c r="AY2458">
        <f t="shared" si="272"/>
        <v>1.1115147043319281E-6</v>
      </c>
      <c r="AZ2458">
        <f t="shared" si="273"/>
        <v>1.1919113719671683E-6</v>
      </c>
      <c r="BA2458">
        <f t="shared" si="274"/>
        <v>1.2459157829979169E-6</v>
      </c>
    </row>
    <row r="2459" spans="18:53" x14ac:dyDescent="0.3">
      <c r="R2459" t="s">
        <v>4197</v>
      </c>
      <c r="AT2459" t="s">
        <v>4197</v>
      </c>
      <c r="AU2459">
        <f t="shared" si="268"/>
        <v>0</v>
      </c>
      <c r="AV2459">
        <f t="shared" si="269"/>
        <v>0</v>
      </c>
      <c r="AW2459">
        <f t="shared" si="270"/>
        <v>0</v>
      </c>
      <c r="AX2459">
        <f t="shared" si="271"/>
        <v>0</v>
      </c>
      <c r="AY2459">
        <f t="shared" si="272"/>
        <v>0</v>
      </c>
      <c r="AZ2459">
        <f t="shared" si="273"/>
        <v>0</v>
      </c>
      <c r="BA2459">
        <f t="shared" si="274"/>
        <v>0</v>
      </c>
    </row>
    <row r="2460" spans="18:53" x14ac:dyDescent="0.3">
      <c r="R2460" t="s">
        <v>5196</v>
      </c>
      <c r="S2460">
        <v>9.5467475440664931</v>
      </c>
      <c r="T2460">
        <v>3.3048781890465624</v>
      </c>
      <c r="U2460">
        <v>6.7026285526142164</v>
      </c>
      <c r="V2460">
        <v>3.9564583968149671</v>
      </c>
      <c r="W2460">
        <v>6.0422165967497454</v>
      </c>
      <c r="X2460">
        <v>5.9591707186208582</v>
      </c>
      <c r="Y2460">
        <v>5.8924660066719801</v>
      </c>
      <c r="AT2460" t="s">
        <v>5196</v>
      </c>
      <c r="AU2460">
        <f t="shared" si="268"/>
        <v>7.0772847357801846E-9</v>
      </c>
      <c r="AV2460">
        <f t="shared" si="269"/>
        <v>3.2666712026602482E-9</v>
      </c>
      <c r="AW2460">
        <f t="shared" si="270"/>
        <v>6.9131905091416527E-9</v>
      </c>
      <c r="AX2460">
        <f t="shared" si="271"/>
        <v>4.4693927219412805E-9</v>
      </c>
      <c r="AY2460">
        <f t="shared" si="272"/>
        <v>7.5440385213487213E-9</v>
      </c>
      <c r="AZ2460">
        <f t="shared" si="273"/>
        <v>5.8902780268191809E-9</v>
      </c>
      <c r="BA2460">
        <f t="shared" si="274"/>
        <v>5.5849038459930354E-9</v>
      </c>
    </row>
    <row r="2461" spans="18:53" x14ac:dyDescent="0.3">
      <c r="R2461" t="s">
        <v>6712</v>
      </c>
      <c r="AT2461" t="s">
        <v>6712</v>
      </c>
      <c r="AU2461">
        <f t="shared" si="268"/>
        <v>0</v>
      </c>
      <c r="AV2461">
        <f t="shared" si="269"/>
        <v>0</v>
      </c>
      <c r="AW2461">
        <f t="shared" si="270"/>
        <v>0</v>
      </c>
      <c r="AX2461">
        <f t="shared" si="271"/>
        <v>0</v>
      </c>
      <c r="AY2461">
        <f t="shared" si="272"/>
        <v>0</v>
      </c>
      <c r="AZ2461">
        <f t="shared" si="273"/>
        <v>0</v>
      </c>
      <c r="BA2461">
        <f t="shared" si="274"/>
        <v>0</v>
      </c>
    </row>
    <row r="2462" spans="18:53" x14ac:dyDescent="0.3">
      <c r="R2462" t="s">
        <v>3649</v>
      </c>
      <c r="S2462">
        <v>2456.2659852354395</v>
      </c>
      <c r="T2462">
        <v>1437.6603757671162</v>
      </c>
      <c r="U2462">
        <v>2067.7287758441457</v>
      </c>
      <c r="V2462">
        <v>2708.0973401031097</v>
      </c>
      <c r="W2462">
        <v>1570.4976865503129</v>
      </c>
      <c r="X2462">
        <v>1913.4719444057118</v>
      </c>
      <c r="Y2462">
        <v>2405.7213495390247</v>
      </c>
      <c r="AT2462" t="s">
        <v>3649</v>
      </c>
      <c r="AU2462">
        <f t="shared" si="268"/>
        <v>1.8209022166012119E-6</v>
      </c>
      <c r="AV2462">
        <f t="shared" si="269"/>
        <v>1.4210398931765236E-6</v>
      </c>
      <c r="AW2462">
        <f t="shared" si="270"/>
        <v>2.1326861299914249E-6</v>
      </c>
      <c r="AX2462">
        <f t="shared" si="271"/>
        <v>3.0591881243864444E-6</v>
      </c>
      <c r="AY2462">
        <f t="shared" si="272"/>
        <v>1.9608524215099933E-6</v>
      </c>
      <c r="AZ2462">
        <f t="shared" si="273"/>
        <v>1.8913507065419968E-6</v>
      </c>
      <c r="BA2462">
        <f t="shared" si="274"/>
        <v>2.2801527242100199E-6</v>
      </c>
    </row>
    <row r="2463" spans="18:53" x14ac:dyDescent="0.3">
      <c r="R2463" t="s">
        <v>4294</v>
      </c>
      <c r="AT2463" t="s">
        <v>4294</v>
      </c>
      <c r="AU2463">
        <f t="shared" si="268"/>
        <v>0</v>
      </c>
      <c r="AV2463">
        <f t="shared" si="269"/>
        <v>0</v>
      </c>
      <c r="AW2463">
        <f t="shared" si="270"/>
        <v>0</v>
      </c>
      <c r="AX2463">
        <f t="shared" si="271"/>
        <v>0</v>
      </c>
      <c r="AY2463">
        <f t="shared" si="272"/>
        <v>0</v>
      </c>
      <c r="AZ2463">
        <f t="shared" si="273"/>
        <v>0</v>
      </c>
      <c r="BA2463">
        <f t="shared" si="274"/>
        <v>0</v>
      </c>
    </row>
    <row r="2464" spans="18:53" x14ac:dyDescent="0.3">
      <c r="R2464" t="s">
        <v>4293</v>
      </c>
      <c r="S2464">
        <v>26.390522409999999</v>
      </c>
      <c r="T2464">
        <v>18.6561226</v>
      </c>
      <c r="U2464">
        <v>15.28135734</v>
      </c>
      <c r="V2464">
        <v>10.05698787</v>
      </c>
      <c r="W2464">
        <v>17.730039340000001</v>
      </c>
      <c r="X2464">
        <v>57.457711080000003</v>
      </c>
      <c r="AT2464" t="s">
        <v>4293</v>
      </c>
      <c r="AU2464">
        <f t="shared" si="268"/>
        <v>1.9564070439637997E-8</v>
      </c>
      <c r="AV2464">
        <f t="shared" si="269"/>
        <v>1.844044317660641E-8</v>
      </c>
      <c r="AW2464">
        <f t="shared" si="270"/>
        <v>1.5761418628589581E-8</v>
      </c>
      <c r="AX2464">
        <f t="shared" si="271"/>
        <v>1.1360824222747884E-8</v>
      </c>
      <c r="AY2464">
        <f t="shared" si="272"/>
        <v>2.2136925683521331E-8</v>
      </c>
      <c r="AZ2464">
        <f t="shared" si="273"/>
        <v>5.679345483228164E-8</v>
      </c>
      <c r="BA2464">
        <f t="shared" si="274"/>
        <v>0</v>
      </c>
    </row>
    <row r="2465" spans="18:53" x14ac:dyDescent="0.3">
      <c r="R2465" t="s">
        <v>4291</v>
      </c>
      <c r="AT2465" t="s">
        <v>4291</v>
      </c>
      <c r="AU2465">
        <f t="shared" si="268"/>
        <v>0</v>
      </c>
      <c r="AV2465">
        <f t="shared" si="269"/>
        <v>0</v>
      </c>
      <c r="AW2465">
        <f t="shared" si="270"/>
        <v>0</v>
      </c>
      <c r="AX2465">
        <f t="shared" si="271"/>
        <v>0</v>
      </c>
      <c r="AY2465">
        <f t="shared" si="272"/>
        <v>0</v>
      </c>
      <c r="AZ2465">
        <f t="shared" si="273"/>
        <v>0</v>
      </c>
      <c r="BA2465">
        <f t="shared" si="274"/>
        <v>0</v>
      </c>
    </row>
    <row r="2466" spans="18:53" x14ac:dyDescent="0.3">
      <c r="R2466" t="s">
        <v>5393</v>
      </c>
      <c r="S2466">
        <v>44.090770800000001</v>
      </c>
      <c r="T2466">
        <v>29.34809666</v>
      </c>
      <c r="U2466">
        <v>11.36486846</v>
      </c>
      <c r="V2466">
        <v>13.43546825</v>
      </c>
      <c r="W2466">
        <v>20.217696549999999</v>
      </c>
      <c r="X2466">
        <v>36.343379169999999</v>
      </c>
      <c r="AT2466" t="s">
        <v>5393</v>
      </c>
      <c r="AU2466">
        <f t="shared" si="268"/>
        <v>3.2685785156806002E-8</v>
      </c>
      <c r="AV2466">
        <f t="shared" si="269"/>
        <v>2.9008809622653447E-8</v>
      </c>
      <c r="AW2466">
        <f t="shared" si="270"/>
        <v>1.1721893904544623E-8</v>
      </c>
      <c r="AX2466">
        <f t="shared" si="271"/>
        <v>1.5177307073609915E-8</v>
      </c>
      <c r="AY2466">
        <f t="shared" si="272"/>
        <v>2.5242902028402128E-8</v>
      </c>
      <c r="AZ2466">
        <f t="shared" si="273"/>
        <v>3.592322117513562E-8</v>
      </c>
      <c r="BA2466">
        <f t="shared" si="274"/>
        <v>0</v>
      </c>
    </row>
    <row r="2467" spans="18:53" x14ac:dyDescent="0.3">
      <c r="R2467" t="s">
        <v>6425</v>
      </c>
      <c r="AT2467" t="s">
        <v>6425</v>
      </c>
      <c r="AU2467">
        <f t="shared" si="268"/>
        <v>0</v>
      </c>
      <c r="AV2467">
        <f t="shared" si="269"/>
        <v>0</v>
      </c>
      <c r="AW2467">
        <f t="shared" si="270"/>
        <v>0</v>
      </c>
      <c r="AX2467">
        <f t="shared" si="271"/>
        <v>0</v>
      </c>
      <c r="AY2467">
        <f t="shared" si="272"/>
        <v>0</v>
      </c>
      <c r="AZ2467">
        <f t="shared" si="273"/>
        <v>0</v>
      </c>
      <c r="BA2467">
        <f t="shared" si="274"/>
        <v>0</v>
      </c>
    </row>
    <row r="2468" spans="18:53" x14ac:dyDescent="0.3">
      <c r="R2468" t="s">
        <v>3036</v>
      </c>
      <c r="S2468">
        <v>46.371833998177252</v>
      </c>
      <c r="T2468">
        <v>40.430119286544702</v>
      </c>
      <c r="U2468">
        <v>37.147449554485938</v>
      </c>
      <c r="V2468">
        <v>38.513129008431875</v>
      </c>
      <c r="W2468">
        <v>49.097922249110255</v>
      </c>
      <c r="X2468">
        <v>48.877938035611457</v>
      </c>
      <c r="Y2468">
        <v>65.598324010802472</v>
      </c>
      <c r="AT2468" t="s">
        <v>3036</v>
      </c>
      <c r="AU2468">
        <f t="shared" si="268"/>
        <v>3.4376804394435623E-8</v>
      </c>
      <c r="AV2468">
        <f t="shared" si="269"/>
        <v>3.9962715367605196E-8</v>
      </c>
      <c r="AW2468">
        <f t="shared" si="270"/>
        <v>3.8314430477984391E-8</v>
      </c>
      <c r="AX2468">
        <f t="shared" si="271"/>
        <v>4.3506156573778096E-8</v>
      </c>
      <c r="AY2468">
        <f t="shared" si="272"/>
        <v>6.1301446387194646E-8</v>
      </c>
      <c r="AZ2468">
        <f t="shared" si="273"/>
        <v>4.8312870699905365E-8</v>
      </c>
      <c r="BA2468">
        <f t="shared" si="274"/>
        <v>6.217436496770655E-8</v>
      </c>
    </row>
    <row r="2469" spans="18:53" x14ac:dyDescent="0.3">
      <c r="R2469" t="s">
        <v>3530</v>
      </c>
      <c r="S2469">
        <v>644.86644836534617</v>
      </c>
      <c r="T2469">
        <v>638.10161394445015</v>
      </c>
      <c r="U2469">
        <v>753.69479550473341</v>
      </c>
      <c r="V2469">
        <v>782.56154404812264</v>
      </c>
      <c r="W2469">
        <v>1372.4338910292306</v>
      </c>
      <c r="X2469">
        <v>1614.9261997474148</v>
      </c>
      <c r="Y2469">
        <v>1577.4448142910526</v>
      </c>
      <c r="AT2469" t="s">
        <v>3530</v>
      </c>
      <c r="AU2469">
        <f t="shared" si="268"/>
        <v>4.7805846447352733E-7</v>
      </c>
      <c r="AV2469">
        <f t="shared" si="269"/>
        <v>6.3072465834049966E-7</v>
      </c>
      <c r="AW2469">
        <f t="shared" si="270"/>
        <v>7.7737199162566809E-7</v>
      </c>
      <c r="AX2469">
        <f t="shared" si="271"/>
        <v>8.8401659227743471E-7</v>
      </c>
      <c r="AY2469">
        <f t="shared" si="272"/>
        <v>1.7135589193374051E-6</v>
      </c>
      <c r="AZ2469">
        <f t="shared" si="273"/>
        <v>1.5962563850676637E-6</v>
      </c>
      <c r="BA2469">
        <f t="shared" si="274"/>
        <v>1.4951087711325842E-6</v>
      </c>
    </row>
    <row r="2470" spans="18:53" x14ac:dyDescent="0.3">
      <c r="R2470" t="s">
        <v>3688</v>
      </c>
      <c r="AT2470" t="s">
        <v>3688</v>
      </c>
      <c r="AU2470">
        <f t="shared" si="268"/>
        <v>0</v>
      </c>
      <c r="AV2470">
        <f t="shared" si="269"/>
        <v>0</v>
      </c>
      <c r="AW2470">
        <f t="shared" si="270"/>
        <v>0</v>
      </c>
      <c r="AX2470">
        <f t="shared" si="271"/>
        <v>0</v>
      </c>
      <c r="AY2470">
        <f t="shared" si="272"/>
        <v>0</v>
      </c>
      <c r="AZ2470">
        <f t="shared" si="273"/>
        <v>0</v>
      </c>
      <c r="BA2470">
        <f t="shared" si="274"/>
        <v>0</v>
      </c>
    </row>
    <row r="2471" spans="18:53" x14ac:dyDescent="0.3">
      <c r="R2471" t="s">
        <v>3064</v>
      </c>
      <c r="S2471">
        <v>45.470551077003961</v>
      </c>
      <c r="T2471">
        <v>21.281600984254169</v>
      </c>
      <c r="U2471">
        <v>35.639859224669195</v>
      </c>
      <c r="V2471">
        <v>37.100074004563993</v>
      </c>
      <c r="W2471">
        <v>44.535118701312243</v>
      </c>
      <c r="X2471">
        <v>69.373182918898152</v>
      </c>
      <c r="Y2471">
        <v>75.56657334632142</v>
      </c>
      <c r="AT2471" t="s">
        <v>3064</v>
      </c>
      <c r="AU2471">
        <f t="shared" si="268"/>
        <v>3.3708656857151726E-8</v>
      </c>
      <c r="AV2471">
        <f t="shared" si="269"/>
        <v>2.1035568969585895E-8</v>
      </c>
      <c r="AW2471">
        <f t="shared" si="270"/>
        <v>3.6759479449749675E-8</v>
      </c>
      <c r="AX2471">
        <f t="shared" si="271"/>
        <v>4.1909906312414563E-8</v>
      </c>
      <c r="AY2471">
        <f t="shared" si="272"/>
        <v>5.5604536126074381E-8</v>
      </c>
      <c r="AZ2471">
        <f t="shared" si="273"/>
        <v>6.8571174462386096E-8</v>
      </c>
      <c r="BA2471">
        <f t="shared" si="274"/>
        <v>7.1622313244153238E-8</v>
      </c>
    </row>
    <row r="2472" spans="18:53" x14ac:dyDescent="0.3">
      <c r="R2472" t="s">
        <v>3720</v>
      </c>
      <c r="S2472">
        <v>653.66125768519544</v>
      </c>
      <c r="T2472">
        <v>466.12549069404173</v>
      </c>
      <c r="U2472">
        <v>591.64743996245249</v>
      </c>
      <c r="V2472">
        <v>493.85011765511206</v>
      </c>
      <c r="W2472">
        <v>454.86710630145586</v>
      </c>
      <c r="X2472">
        <v>580.33186789226158</v>
      </c>
      <c r="Y2472">
        <v>701.33735676293611</v>
      </c>
      <c r="AT2472" t="s">
        <v>3720</v>
      </c>
      <c r="AU2472">
        <f t="shared" si="268"/>
        <v>4.845783152882849E-7</v>
      </c>
      <c r="AV2472">
        <f t="shared" si="269"/>
        <v>4.6073671408609081E-7</v>
      </c>
      <c r="AW2472">
        <f t="shared" si="270"/>
        <v>6.1023394547369015E-7</v>
      </c>
      <c r="AX2472">
        <f t="shared" si="271"/>
        <v>5.578752258217738E-7</v>
      </c>
      <c r="AY2472">
        <f t="shared" si="272"/>
        <v>5.6792650794387487E-7</v>
      </c>
      <c r="AZ2472">
        <f t="shared" si="273"/>
        <v>5.7362277590527359E-7</v>
      </c>
      <c r="BA2472">
        <f t="shared" si="274"/>
        <v>6.6473047051758007E-7</v>
      </c>
    </row>
    <row r="2473" spans="18:53" x14ac:dyDescent="0.3">
      <c r="R2473" t="s">
        <v>3353</v>
      </c>
      <c r="S2473">
        <v>146.83648192036475</v>
      </c>
      <c r="T2473">
        <v>81.762465208241778</v>
      </c>
      <c r="U2473">
        <v>136.42659683538599</v>
      </c>
      <c r="V2473">
        <v>131.37993227339123</v>
      </c>
      <c r="W2473">
        <v>100.02810200731867</v>
      </c>
      <c r="X2473">
        <v>108.82578010256894</v>
      </c>
      <c r="Y2473">
        <v>148.2292545279177</v>
      </c>
      <c r="AT2473" t="s">
        <v>3353</v>
      </c>
      <c r="AU2473">
        <f t="shared" si="268"/>
        <v>1.0885420268566207E-7</v>
      </c>
      <c r="AV2473">
        <f t="shared" si="269"/>
        <v>8.0817226922160191E-8</v>
      </c>
      <c r="AW2473">
        <f t="shared" si="270"/>
        <v>1.4071241558940821E-7</v>
      </c>
      <c r="AX2473">
        <f t="shared" si="271"/>
        <v>1.484126595605131E-7</v>
      </c>
      <c r="AY2473">
        <f t="shared" si="272"/>
        <v>1.2489056667821829E-7</v>
      </c>
      <c r="AZ2473">
        <f t="shared" si="273"/>
        <v>1.075676686500381E-7</v>
      </c>
      <c r="BA2473">
        <f t="shared" si="274"/>
        <v>1.404923053886584E-7</v>
      </c>
    </row>
    <row r="2474" spans="18:53" x14ac:dyDescent="0.3">
      <c r="R2474" t="s">
        <v>3352</v>
      </c>
      <c r="S2474">
        <v>747.92488702050002</v>
      </c>
      <c r="T2474">
        <v>349.28711727103632</v>
      </c>
      <c r="U2474">
        <v>655.85926521573663</v>
      </c>
      <c r="V2474">
        <v>966.43486686551819</v>
      </c>
      <c r="W2474">
        <v>491.77046985883652</v>
      </c>
      <c r="X2474">
        <v>565.775783140464</v>
      </c>
      <c r="Y2474">
        <v>935.02256748604884</v>
      </c>
      <c r="AT2474" t="s">
        <v>3352</v>
      </c>
      <c r="AU2474">
        <f t="shared" si="268"/>
        <v>5.5445871612161657E-7</v>
      </c>
      <c r="AV2474">
        <f t="shared" si="269"/>
        <v>3.4524908398475072E-7</v>
      </c>
      <c r="AW2474">
        <f t="shared" si="270"/>
        <v>6.7646297449283961E-7</v>
      </c>
      <c r="AX2474">
        <f t="shared" si="271"/>
        <v>1.0917281383967607E-6</v>
      </c>
      <c r="AY2474">
        <f t="shared" si="272"/>
        <v>6.1400237956919441E-7</v>
      </c>
      <c r="AZ2474">
        <f t="shared" si="273"/>
        <v>5.5923497092057689E-7</v>
      </c>
      <c r="BA2474">
        <f t="shared" si="274"/>
        <v>8.8621828744201253E-7</v>
      </c>
    </row>
    <row r="2475" spans="18:53" x14ac:dyDescent="0.3">
      <c r="R2475" t="s">
        <v>6370</v>
      </c>
      <c r="AT2475" t="s">
        <v>6370</v>
      </c>
      <c r="AU2475">
        <f t="shared" si="268"/>
        <v>0</v>
      </c>
      <c r="AV2475">
        <f t="shared" si="269"/>
        <v>0</v>
      </c>
      <c r="AW2475">
        <f t="shared" si="270"/>
        <v>0</v>
      </c>
      <c r="AX2475">
        <f t="shared" si="271"/>
        <v>0</v>
      </c>
      <c r="AY2475">
        <f t="shared" si="272"/>
        <v>0</v>
      </c>
      <c r="AZ2475">
        <f t="shared" si="273"/>
        <v>0</v>
      </c>
      <c r="BA2475">
        <f t="shared" si="274"/>
        <v>0</v>
      </c>
    </row>
    <row r="2476" spans="18:53" x14ac:dyDescent="0.3">
      <c r="R2476" t="s">
        <v>6369</v>
      </c>
      <c r="S2476">
        <v>91.286165833427376</v>
      </c>
      <c r="T2476">
        <v>66.135267619438466</v>
      </c>
      <c r="U2476">
        <v>84.597707993117822</v>
      </c>
      <c r="V2476">
        <v>89.436791104594306</v>
      </c>
      <c r="W2476">
        <v>137.7001410959115</v>
      </c>
      <c r="X2476">
        <v>92.618166293369896</v>
      </c>
      <c r="Y2476">
        <v>106.09473377237046</v>
      </c>
      <c r="AT2476" t="s">
        <v>6369</v>
      </c>
      <c r="AU2476">
        <f t="shared" si="268"/>
        <v>6.7673119568596232E-8</v>
      </c>
      <c r="AV2476">
        <f t="shared" si="269"/>
        <v>6.5370692005739341E-8</v>
      </c>
      <c r="AW2476">
        <f t="shared" si="270"/>
        <v>8.7255330860465899E-8</v>
      </c>
      <c r="AX2476">
        <f t="shared" si="271"/>
        <v>1.0103180752726885E-7</v>
      </c>
      <c r="AY2476">
        <f t="shared" si="272"/>
        <v>1.7192617182600079E-7</v>
      </c>
      <c r="AZ2476">
        <f t="shared" si="273"/>
        <v>9.1547427580389655E-8</v>
      </c>
      <c r="BA2476">
        <f t="shared" si="274"/>
        <v>1.0055703096360752E-7</v>
      </c>
    </row>
    <row r="2477" spans="18:53" x14ac:dyDescent="0.3">
      <c r="R2477" t="s">
        <v>5438</v>
      </c>
      <c r="S2477">
        <v>43.786116184390785</v>
      </c>
      <c r="T2477">
        <v>29.645699726220439</v>
      </c>
      <c r="U2477">
        <v>65.83782024078036</v>
      </c>
      <c r="V2477">
        <v>72.857847234887018</v>
      </c>
      <c r="W2477">
        <v>40.916167333141061</v>
      </c>
      <c r="X2477">
        <v>51.06431436533618</v>
      </c>
      <c r="Y2477">
        <v>36.926119483127628</v>
      </c>
      <c r="AT2477" t="s">
        <v>5438</v>
      </c>
      <c r="AU2477">
        <f t="shared" si="268"/>
        <v>3.2459935729995066E-8</v>
      </c>
      <c r="AV2477">
        <f t="shared" si="269"/>
        <v>2.9302972163792722E-8</v>
      </c>
      <c r="AW2477">
        <f t="shared" si="270"/>
        <v>6.7906104367608996E-8</v>
      </c>
      <c r="AX2477">
        <f t="shared" si="271"/>
        <v>8.2303489512249891E-8</v>
      </c>
      <c r="AY2477">
        <f t="shared" si="272"/>
        <v>5.1086077032261493E-8</v>
      </c>
      <c r="AZ2477">
        <f t="shared" si="273"/>
        <v>5.047397080282632E-8</v>
      </c>
      <c r="BA2477">
        <f t="shared" si="274"/>
        <v>3.4998729985952741E-8</v>
      </c>
    </row>
    <row r="2478" spans="18:53" x14ac:dyDescent="0.3">
      <c r="R2478" t="s">
        <v>4910</v>
      </c>
      <c r="S2478">
        <v>388.78811623435001</v>
      </c>
      <c r="T2478">
        <v>170.07601780434263</v>
      </c>
      <c r="U2478">
        <v>272.64144834635061</v>
      </c>
      <c r="V2478">
        <v>363.30118933604217</v>
      </c>
      <c r="W2478">
        <v>239.18837803932439</v>
      </c>
      <c r="X2478">
        <v>258.92884695646188</v>
      </c>
      <c r="Y2478">
        <v>290.23756616350255</v>
      </c>
      <c r="AT2478" t="s">
        <v>4910</v>
      </c>
      <c r="AU2478">
        <f t="shared" si="268"/>
        <v>2.8822006529210608E-7</v>
      </c>
      <c r="AV2478">
        <f t="shared" si="269"/>
        <v>1.6810980551899251E-7</v>
      </c>
      <c r="AW2478">
        <f t="shared" si="270"/>
        <v>2.8120643391039344E-7</v>
      </c>
      <c r="AX2478">
        <f t="shared" si="271"/>
        <v>4.1040130557122996E-7</v>
      </c>
      <c r="AY2478">
        <f t="shared" si="272"/>
        <v>2.9863979698414639E-7</v>
      </c>
      <c r="AZ2478">
        <f t="shared" si="273"/>
        <v>2.559354262114923E-7</v>
      </c>
      <c r="BA2478">
        <f t="shared" si="274"/>
        <v>2.7508837516971998E-7</v>
      </c>
    </row>
    <row r="2479" spans="18:53" x14ac:dyDescent="0.3">
      <c r="R2479" t="s">
        <v>3467</v>
      </c>
      <c r="S2479">
        <v>29.713528447117543</v>
      </c>
      <c r="T2479">
        <v>9.6548087292395408</v>
      </c>
      <c r="U2479">
        <v>20.621038736803992</v>
      </c>
      <c r="V2479">
        <v>27.957511479582251</v>
      </c>
      <c r="W2479">
        <v>9.7945526665174523</v>
      </c>
      <c r="X2479">
        <v>17.020172394543394</v>
      </c>
      <c r="Y2479">
        <v>36.612107446399591</v>
      </c>
      <c r="AT2479" t="s">
        <v>3467</v>
      </c>
      <c r="AU2479">
        <f t="shared" si="268"/>
        <v>2.2027512548570082E-8</v>
      </c>
      <c r="AV2479">
        <f t="shared" si="269"/>
        <v>9.5431915607450667E-9</v>
      </c>
      <c r="AW2479">
        <f t="shared" si="270"/>
        <v>2.1268845224656584E-8</v>
      </c>
      <c r="AX2479">
        <f t="shared" si="271"/>
        <v>3.1582057941270047E-8</v>
      </c>
      <c r="AY2479">
        <f t="shared" si="272"/>
        <v>1.2229035724295944E-8</v>
      </c>
      <c r="AZ2479">
        <f t="shared" si="273"/>
        <v>1.682340583984062E-8</v>
      </c>
      <c r="BA2479">
        <f t="shared" si="274"/>
        <v>3.4701108068469507E-8</v>
      </c>
    </row>
    <row r="2480" spans="18:53" x14ac:dyDescent="0.3">
      <c r="R2480" t="s">
        <v>23673</v>
      </c>
      <c r="AT2480" t="s">
        <v>23673</v>
      </c>
      <c r="AU2480">
        <f t="shared" si="268"/>
        <v>0</v>
      </c>
      <c r="AV2480">
        <f t="shared" si="269"/>
        <v>0</v>
      </c>
      <c r="AW2480">
        <f t="shared" si="270"/>
        <v>0</v>
      </c>
      <c r="AX2480">
        <f t="shared" si="271"/>
        <v>0</v>
      </c>
      <c r="AY2480">
        <f t="shared" si="272"/>
        <v>0</v>
      </c>
      <c r="AZ2480">
        <f t="shared" si="273"/>
        <v>0</v>
      </c>
      <c r="BA2480">
        <f t="shared" si="274"/>
        <v>0</v>
      </c>
    </row>
    <row r="2481" spans="18:53" x14ac:dyDescent="0.3">
      <c r="R2481" t="s">
        <v>3841</v>
      </c>
      <c r="S2481">
        <v>300.78136987153977</v>
      </c>
      <c r="T2481">
        <v>287.44865838322858</v>
      </c>
      <c r="U2481">
        <v>313.52241358877893</v>
      </c>
      <c r="V2481">
        <v>278.50464066037603</v>
      </c>
      <c r="W2481">
        <v>196.00560696720282</v>
      </c>
      <c r="X2481">
        <v>268.38928276674358</v>
      </c>
      <c r="Y2481">
        <v>380.54947211130451</v>
      </c>
      <c r="AT2481" t="s">
        <v>3841</v>
      </c>
      <c r="AU2481">
        <f t="shared" si="268"/>
        <v>2.2297807582876166E-7</v>
      </c>
      <c r="AV2481">
        <f t="shared" si="269"/>
        <v>2.8412552622846047E-7</v>
      </c>
      <c r="AW2481">
        <f t="shared" si="270"/>
        <v>3.2337166784809627E-7</v>
      </c>
      <c r="AX2481">
        <f t="shared" si="271"/>
        <v>3.1461132385377879E-7</v>
      </c>
      <c r="AY2481">
        <f t="shared" si="272"/>
        <v>2.4472374097882058E-7</v>
      </c>
      <c r="AZ2481">
        <f t="shared" si="273"/>
        <v>2.6528649195681667E-7</v>
      </c>
      <c r="BA2481">
        <f t="shared" si="274"/>
        <v>3.6068637612479254E-7</v>
      </c>
    </row>
    <row r="2482" spans="18:53" x14ac:dyDescent="0.3">
      <c r="R2482" t="s">
        <v>4766</v>
      </c>
      <c r="AT2482" t="s">
        <v>4766</v>
      </c>
      <c r="AU2482">
        <f t="shared" si="268"/>
        <v>0</v>
      </c>
      <c r="AV2482">
        <f t="shared" si="269"/>
        <v>0</v>
      </c>
      <c r="AW2482">
        <f t="shared" si="270"/>
        <v>0</v>
      </c>
      <c r="AX2482">
        <f t="shared" si="271"/>
        <v>0</v>
      </c>
      <c r="AY2482">
        <f t="shared" si="272"/>
        <v>0</v>
      </c>
      <c r="AZ2482">
        <f t="shared" si="273"/>
        <v>0</v>
      </c>
      <c r="BA2482">
        <f t="shared" si="274"/>
        <v>0</v>
      </c>
    </row>
    <row r="2483" spans="18:53" x14ac:dyDescent="0.3">
      <c r="R2483" t="s">
        <v>5548</v>
      </c>
      <c r="AT2483" t="s">
        <v>5548</v>
      </c>
      <c r="AU2483">
        <f t="shared" si="268"/>
        <v>0</v>
      </c>
      <c r="AV2483">
        <f t="shared" si="269"/>
        <v>0</v>
      </c>
      <c r="AW2483">
        <f t="shared" si="270"/>
        <v>0</v>
      </c>
      <c r="AX2483">
        <f t="shared" si="271"/>
        <v>0</v>
      </c>
      <c r="AY2483">
        <f t="shared" si="272"/>
        <v>0</v>
      </c>
      <c r="AZ2483">
        <f t="shared" si="273"/>
        <v>0</v>
      </c>
      <c r="BA2483">
        <f t="shared" si="274"/>
        <v>0</v>
      </c>
    </row>
    <row r="2484" spans="18:53" x14ac:dyDescent="0.3">
      <c r="R2484" t="s">
        <v>1405</v>
      </c>
      <c r="S2484">
        <v>900.5273714430914</v>
      </c>
      <c r="T2484">
        <v>1268.8722989517098</v>
      </c>
      <c r="U2484">
        <v>1418.1331332429916</v>
      </c>
      <c r="V2484">
        <v>3556.8052870183319</v>
      </c>
      <c r="W2484">
        <v>862.95276816620196</v>
      </c>
      <c r="X2484">
        <v>1251.1976362584369</v>
      </c>
      <c r="Y2484">
        <v>1307.1613663624382</v>
      </c>
      <c r="AT2484" t="s">
        <v>1405</v>
      </c>
      <c r="AU2484">
        <f t="shared" si="268"/>
        <v>6.6758742604726972E-7</v>
      </c>
      <c r="AV2484">
        <f t="shared" si="269"/>
        <v>1.254203139037527E-6</v>
      </c>
      <c r="AW2484">
        <f t="shared" si="270"/>
        <v>1.4626835487714732E-6</v>
      </c>
      <c r="AX2484">
        <f t="shared" si="271"/>
        <v>4.0179266578309594E-6</v>
      </c>
      <c r="AY2484">
        <f t="shared" si="272"/>
        <v>1.0774438189872747E-6</v>
      </c>
      <c r="AZ2484">
        <f t="shared" si="273"/>
        <v>1.236732809320623E-6</v>
      </c>
      <c r="BA2484">
        <f t="shared" si="274"/>
        <v>1.2389329924118284E-6</v>
      </c>
    </row>
    <row r="2485" spans="18:53" x14ac:dyDescent="0.3">
      <c r="R2485" t="s">
        <v>3935</v>
      </c>
      <c r="S2485">
        <v>113.04264070513497</v>
      </c>
      <c r="T2485">
        <v>65.58147616522956</v>
      </c>
      <c r="U2485">
        <v>64.44890860192325</v>
      </c>
      <c r="V2485">
        <v>59.637017297057568</v>
      </c>
      <c r="W2485">
        <v>46.32460247305913</v>
      </c>
      <c r="X2485">
        <v>59.718192434792229</v>
      </c>
      <c r="Y2485">
        <v>80.736986087695911</v>
      </c>
      <c r="AT2485" t="s">
        <v>3935</v>
      </c>
      <c r="AU2485">
        <f t="shared" si="268"/>
        <v>8.3801834275168862E-8</v>
      </c>
      <c r="AV2485">
        <f t="shared" si="269"/>
        <v>6.482330281549948E-8</v>
      </c>
      <c r="AW2485">
        <f t="shared" si="270"/>
        <v>6.6473560301589041E-8</v>
      </c>
      <c r="AX2485">
        <f t="shared" si="271"/>
        <v>6.7368647495529497E-8</v>
      </c>
      <c r="AY2485">
        <f t="shared" si="272"/>
        <v>5.7838804674912705E-8</v>
      </c>
      <c r="AZ2485">
        <f t="shared" si="273"/>
        <v>5.9027803248003575E-8</v>
      </c>
      <c r="BA2485">
        <f t="shared" si="274"/>
        <v>7.6522851995157918E-8</v>
      </c>
    </row>
    <row r="2486" spans="18:53" x14ac:dyDescent="0.3">
      <c r="R2486" t="s">
        <v>4768</v>
      </c>
      <c r="S2486">
        <v>1125.7396732871191</v>
      </c>
      <c r="T2486">
        <v>690.00345589670076</v>
      </c>
      <c r="U2486">
        <v>1094.888038350663</v>
      </c>
      <c r="V2486">
        <v>873.98787285490425</v>
      </c>
      <c r="W2486">
        <v>978.33999954456772</v>
      </c>
      <c r="X2486">
        <v>1048.5935419264563</v>
      </c>
      <c r="Y2486">
        <v>1303.2646353915982</v>
      </c>
      <c r="AT2486" t="s">
        <v>4768</v>
      </c>
      <c r="AU2486">
        <f t="shared" si="268"/>
        <v>8.3454392916976977E-7</v>
      </c>
      <c r="AV2486">
        <f t="shared" si="269"/>
        <v>6.8202647425382803E-7</v>
      </c>
      <c r="AW2486">
        <f t="shared" si="270"/>
        <v>1.1292837632105294E-6</v>
      </c>
      <c r="AX2486">
        <f t="shared" si="271"/>
        <v>9.8729587075835803E-7</v>
      </c>
      <c r="AY2486">
        <f t="shared" si="272"/>
        <v>1.2215111003320754E-6</v>
      </c>
      <c r="AZ2486">
        <f t="shared" si="273"/>
        <v>1.0364709773750774E-6</v>
      </c>
      <c r="BA2486">
        <f t="shared" si="274"/>
        <v>1.235239654552738E-6</v>
      </c>
    </row>
    <row r="2487" spans="18:53" x14ac:dyDescent="0.3">
      <c r="R2487" t="s">
        <v>4896</v>
      </c>
      <c r="S2487">
        <v>257.07056158820035</v>
      </c>
      <c r="T2487">
        <v>131.87010873457211</v>
      </c>
      <c r="U2487">
        <v>220.39408682395782</v>
      </c>
      <c r="V2487">
        <v>218.15570956061825</v>
      </c>
      <c r="W2487">
        <v>129.26919678674426</v>
      </c>
      <c r="X2487">
        <v>240.44065057947961</v>
      </c>
      <c r="Y2487">
        <v>263.48927322497224</v>
      </c>
      <c r="AT2487" t="s">
        <v>4896</v>
      </c>
      <c r="AU2487">
        <f t="shared" si="268"/>
        <v>1.9057396806071218E-7</v>
      </c>
      <c r="AV2487">
        <f t="shared" si="269"/>
        <v>1.3034558675192163E-7</v>
      </c>
      <c r="AW2487">
        <f t="shared" si="270"/>
        <v>2.2731773025197242E-7</v>
      </c>
      <c r="AX2487">
        <f t="shared" si="271"/>
        <v>2.4643846662082372E-7</v>
      </c>
      <c r="AY2487">
        <f t="shared" si="272"/>
        <v>1.61399675858624E-7</v>
      </c>
      <c r="AZ2487">
        <f t="shared" si="273"/>
        <v>2.3766096789893369E-7</v>
      </c>
      <c r="BA2487">
        <f t="shared" si="274"/>
        <v>2.4973623161267661E-7</v>
      </c>
    </row>
    <row r="2488" spans="18:53" x14ac:dyDescent="0.3">
      <c r="R2488" t="s">
        <v>7748</v>
      </c>
      <c r="AT2488" t="s">
        <v>7748</v>
      </c>
      <c r="AU2488">
        <f t="shared" si="268"/>
        <v>0</v>
      </c>
      <c r="AV2488">
        <f t="shared" si="269"/>
        <v>0</v>
      </c>
      <c r="AW2488">
        <f t="shared" si="270"/>
        <v>0</v>
      </c>
      <c r="AX2488">
        <f t="shared" si="271"/>
        <v>0</v>
      </c>
      <c r="AY2488">
        <f t="shared" si="272"/>
        <v>0</v>
      </c>
      <c r="AZ2488">
        <f t="shared" si="273"/>
        <v>0</v>
      </c>
      <c r="BA2488">
        <f t="shared" si="274"/>
        <v>0</v>
      </c>
    </row>
    <row r="2489" spans="18:53" x14ac:dyDescent="0.3">
      <c r="R2489" t="s">
        <v>23674</v>
      </c>
      <c r="AT2489" t="s">
        <v>23674</v>
      </c>
      <c r="AU2489">
        <f t="shared" si="268"/>
        <v>0</v>
      </c>
      <c r="AV2489">
        <f t="shared" si="269"/>
        <v>0</v>
      </c>
      <c r="AW2489">
        <f t="shared" si="270"/>
        <v>0</v>
      </c>
      <c r="AX2489">
        <f t="shared" si="271"/>
        <v>0</v>
      </c>
      <c r="AY2489">
        <f t="shared" si="272"/>
        <v>0</v>
      </c>
      <c r="AZ2489">
        <f t="shared" si="273"/>
        <v>0</v>
      </c>
      <c r="BA2489">
        <f t="shared" si="274"/>
        <v>0</v>
      </c>
    </row>
    <row r="2490" spans="18:53" x14ac:dyDescent="0.3">
      <c r="R2490" t="s">
        <v>3633</v>
      </c>
      <c r="S2490">
        <v>295.97396475001898</v>
      </c>
      <c r="T2490">
        <v>282.50267044334072</v>
      </c>
      <c r="U2490">
        <v>386.59232661413978</v>
      </c>
      <c r="V2490">
        <v>457.81158715527465</v>
      </c>
      <c r="W2490">
        <v>327.34305042456327</v>
      </c>
      <c r="X2490">
        <v>418.43035155879363</v>
      </c>
      <c r="Y2490">
        <v>402.19929489535446</v>
      </c>
      <c r="AT2490" t="s">
        <v>3633</v>
      </c>
      <c r="AU2490">
        <f t="shared" si="268"/>
        <v>2.1941420502059342E-7</v>
      </c>
      <c r="AV2490">
        <f t="shared" si="269"/>
        <v>2.7923671779204495E-7</v>
      </c>
      <c r="AW2490">
        <f t="shared" si="270"/>
        <v>3.9873705998723083E-7</v>
      </c>
      <c r="AX2490">
        <f t="shared" si="271"/>
        <v>5.1716448662757489E-7</v>
      </c>
      <c r="AY2490">
        <f t="shared" si="272"/>
        <v>4.0870573614112077E-7</v>
      </c>
      <c r="AZ2490">
        <f t="shared" si="273"/>
        <v>4.1359296820269494E-7</v>
      </c>
      <c r="BA2490">
        <f t="shared" si="274"/>
        <v>3.812061684146081E-7</v>
      </c>
    </row>
    <row r="2491" spans="18:53" x14ac:dyDescent="0.3">
      <c r="R2491" t="s">
        <v>6010</v>
      </c>
      <c r="AT2491" t="s">
        <v>6010</v>
      </c>
      <c r="AU2491">
        <f t="shared" si="268"/>
        <v>0</v>
      </c>
      <c r="AV2491">
        <f t="shared" si="269"/>
        <v>0</v>
      </c>
      <c r="AW2491">
        <f t="shared" si="270"/>
        <v>0</v>
      </c>
      <c r="AX2491">
        <f t="shared" si="271"/>
        <v>0</v>
      </c>
      <c r="AY2491">
        <f t="shared" si="272"/>
        <v>0</v>
      </c>
      <c r="AZ2491">
        <f t="shared" si="273"/>
        <v>0</v>
      </c>
      <c r="BA2491">
        <f t="shared" si="274"/>
        <v>0</v>
      </c>
    </row>
    <row r="2492" spans="18:53" x14ac:dyDescent="0.3">
      <c r="R2492" t="s">
        <v>3344</v>
      </c>
      <c r="S2492">
        <v>124.43159493813805</v>
      </c>
      <c r="T2492">
        <v>112.06499101333168</v>
      </c>
      <c r="U2492">
        <v>93.035558970976737</v>
      </c>
      <c r="V2492">
        <v>135.74896381111668</v>
      </c>
      <c r="W2492">
        <v>146.24218087359986</v>
      </c>
      <c r="X2492">
        <v>134.03228844794506</v>
      </c>
      <c r="Y2492">
        <v>130.32105014898428</v>
      </c>
      <c r="AT2492" t="s">
        <v>3344</v>
      </c>
      <c r="AU2492">
        <f t="shared" si="268"/>
        <v>9.2244801010979118E-8</v>
      </c>
      <c r="AV2492">
        <f t="shared" si="269"/>
        <v>1.1076943173970411E-7</v>
      </c>
      <c r="AW2492">
        <f t="shared" si="270"/>
        <v>9.595825551752967E-8</v>
      </c>
      <c r="AX2492">
        <f t="shared" si="271"/>
        <v>1.5334811339274892E-7</v>
      </c>
      <c r="AY2492">
        <f t="shared" si="272"/>
        <v>1.8259137657361591E-7</v>
      </c>
      <c r="AZ2492">
        <f t="shared" si="273"/>
        <v>1.324827699703716E-7</v>
      </c>
      <c r="BA2492">
        <f t="shared" si="274"/>
        <v>1.2351883462149774E-7</v>
      </c>
    </row>
    <row r="2493" spans="18:53" x14ac:dyDescent="0.3">
      <c r="R2493" t="s">
        <v>8256</v>
      </c>
      <c r="AT2493" t="s">
        <v>8256</v>
      </c>
      <c r="AU2493">
        <f t="shared" si="268"/>
        <v>0</v>
      </c>
      <c r="AV2493">
        <f t="shared" si="269"/>
        <v>0</v>
      </c>
      <c r="AW2493">
        <f t="shared" si="270"/>
        <v>0</v>
      </c>
      <c r="AX2493">
        <f t="shared" si="271"/>
        <v>0</v>
      </c>
      <c r="AY2493">
        <f t="shared" si="272"/>
        <v>0</v>
      </c>
      <c r="AZ2493">
        <f t="shared" si="273"/>
        <v>0</v>
      </c>
      <c r="BA2493">
        <f t="shared" si="274"/>
        <v>0</v>
      </c>
    </row>
    <row r="2494" spans="18:53" x14ac:dyDescent="0.3">
      <c r="R2494" t="s">
        <v>8270</v>
      </c>
      <c r="AT2494" t="s">
        <v>8270</v>
      </c>
      <c r="AU2494">
        <f t="shared" si="268"/>
        <v>0</v>
      </c>
      <c r="AV2494">
        <f t="shared" si="269"/>
        <v>0</v>
      </c>
      <c r="AW2494">
        <f t="shared" si="270"/>
        <v>0</v>
      </c>
      <c r="AX2494">
        <f t="shared" si="271"/>
        <v>0</v>
      </c>
      <c r="AY2494">
        <f t="shared" si="272"/>
        <v>0</v>
      </c>
      <c r="AZ2494">
        <f t="shared" si="273"/>
        <v>0</v>
      </c>
      <c r="BA2494">
        <f t="shared" si="274"/>
        <v>0</v>
      </c>
    </row>
    <row r="2495" spans="18:53" x14ac:dyDescent="0.3">
      <c r="R2495" t="s">
        <v>8176</v>
      </c>
      <c r="AT2495" t="s">
        <v>8176</v>
      </c>
      <c r="AU2495">
        <f t="shared" si="268"/>
        <v>0</v>
      </c>
      <c r="AV2495">
        <f t="shared" si="269"/>
        <v>0</v>
      </c>
      <c r="AW2495">
        <f t="shared" si="270"/>
        <v>0</v>
      </c>
      <c r="AX2495">
        <f t="shared" si="271"/>
        <v>0</v>
      </c>
      <c r="AY2495">
        <f t="shared" si="272"/>
        <v>0</v>
      </c>
      <c r="AZ2495">
        <f t="shared" si="273"/>
        <v>0</v>
      </c>
      <c r="BA2495">
        <f t="shared" si="274"/>
        <v>0</v>
      </c>
    </row>
    <row r="2496" spans="18:53" x14ac:dyDescent="0.3">
      <c r="R2496" t="s">
        <v>8284</v>
      </c>
      <c r="AT2496" t="s">
        <v>8284</v>
      </c>
      <c r="AU2496">
        <f t="shared" si="268"/>
        <v>0</v>
      </c>
      <c r="AV2496">
        <f t="shared" si="269"/>
        <v>0</v>
      </c>
      <c r="AW2496">
        <f t="shared" si="270"/>
        <v>0</v>
      </c>
      <c r="AX2496">
        <f t="shared" si="271"/>
        <v>0</v>
      </c>
      <c r="AY2496">
        <f t="shared" si="272"/>
        <v>0</v>
      </c>
      <c r="AZ2496">
        <f t="shared" si="273"/>
        <v>0</v>
      </c>
      <c r="BA2496">
        <f t="shared" si="274"/>
        <v>0</v>
      </c>
    </row>
    <row r="2497" spans="18:53" x14ac:dyDescent="0.3">
      <c r="R2497" t="s">
        <v>2942</v>
      </c>
      <c r="S2497">
        <v>119.41719863791064</v>
      </c>
      <c r="T2497">
        <v>136.02526590890668</v>
      </c>
      <c r="U2497">
        <v>131.60745728572212</v>
      </c>
      <c r="V2497">
        <v>113.54107122043739</v>
      </c>
      <c r="W2497">
        <v>72.067318519260596</v>
      </c>
      <c r="X2497">
        <v>103.98683826000892</v>
      </c>
      <c r="Y2497">
        <v>118.14656532554291</v>
      </c>
      <c r="AT2497" t="s">
        <v>2942</v>
      </c>
      <c r="AU2497">
        <f t="shared" si="268"/>
        <v>8.8527481554175349E-8</v>
      </c>
      <c r="AV2497">
        <f t="shared" si="269"/>
        <v>1.3445270704728166E-7</v>
      </c>
      <c r="AW2497">
        <f t="shared" si="270"/>
        <v>1.3574188357566987E-7</v>
      </c>
      <c r="AX2497">
        <f t="shared" si="271"/>
        <v>1.2826108262949389E-7</v>
      </c>
      <c r="AY2497">
        <f t="shared" si="272"/>
        <v>8.9979996303354607E-8</v>
      </c>
      <c r="AZ2497">
        <f t="shared" si="273"/>
        <v>1.027846687740279E-7</v>
      </c>
      <c r="BA2497">
        <f t="shared" si="274"/>
        <v>1.1197980715211001E-7</v>
      </c>
    </row>
    <row r="2498" spans="18:53" x14ac:dyDescent="0.3">
      <c r="R2498" t="s">
        <v>5151</v>
      </c>
      <c r="S2498">
        <v>22.367159111346105</v>
      </c>
      <c r="T2498">
        <v>9.0123582723797817</v>
      </c>
      <c r="U2498">
        <v>10.085271931744199</v>
      </c>
      <c r="V2498">
        <v>9.2509152359879021</v>
      </c>
      <c r="W2498">
        <v>16.2001388335696</v>
      </c>
      <c r="X2498">
        <v>9.2662939817862853</v>
      </c>
      <c r="Y2498">
        <v>11.649947750698086</v>
      </c>
      <c r="AT2498" t="s">
        <v>5151</v>
      </c>
      <c r="AU2498">
        <f t="shared" si="268"/>
        <v>1.6581432894376947E-8</v>
      </c>
      <c r="AV2498">
        <f t="shared" si="269"/>
        <v>8.9081683355274538E-9</v>
      </c>
      <c r="AW2498">
        <f t="shared" si="270"/>
        <v>1.0402099065068042E-8</v>
      </c>
      <c r="AX2498">
        <f t="shared" si="271"/>
        <v>1.0450248449548822E-8</v>
      </c>
      <c r="AY2498">
        <f t="shared" si="272"/>
        <v>2.0226761066028074E-8</v>
      </c>
      <c r="AZ2498">
        <f t="shared" si="273"/>
        <v>9.1591683487789667E-9</v>
      </c>
      <c r="BA2498">
        <f t="shared" si="274"/>
        <v>1.1041869045119738E-8</v>
      </c>
    </row>
    <row r="2499" spans="18:53" x14ac:dyDescent="0.3">
      <c r="R2499" t="s">
        <v>5152</v>
      </c>
      <c r="S2499">
        <v>390.76813307281577</v>
      </c>
      <c r="T2499">
        <v>316.86854236504558</v>
      </c>
      <c r="U2499">
        <v>201.25029063419603</v>
      </c>
      <c r="V2499">
        <v>265.84657696665693</v>
      </c>
      <c r="W2499">
        <v>157.99267787634901</v>
      </c>
      <c r="X2499">
        <v>175.99460612667087</v>
      </c>
      <c r="Y2499">
        <v>196.89363004226223</v>
      </c>
      <c r="AT2499" t="s">
        <v>5152</v>
      </c>
      <c r="AU2499">
        <f t="shared" ref="AU2499:AU2562" si="275">S2499/AK$2/(10^-15)/(6.022*10^23)</f>
        <v>2.8968791000914487E-7</v>
      </c>
      <c r="AV2499">
        <f t="shared" ref="AV2499:AV2562" si="276">T2499/AL$2/(10^-15)/(6.022*10^23)</f>
        <v>3.1320529325513353E-7</v>
      </c>
      <c r="AW2499">
        <f t="shared" ref="AW2499:AW2562" si="277">U2499/AM$2/(10^-15)/(6.022*10^23)</f>
        <v>2.0757253490224873E-7</v>
      </c>
      <c r="AX2499">
        <f t="shared" ref="AX2499:AX2562" si="278">V2499/AN$2/(10^-15)/(6.022*10^23)</f>
        <v>3.0031220780794336E-7</v>
      </c>
      <c r="AY2499">
        <f t="shared" ref="AY2499:AY2562" si="279">W2499/AO$2/(10^-15)/(6.022*10^23)</f>
        <v>1.9726251598318574E-7</v>
      </c>
      <c r="AZ2499">
        <f t="shared" ref="AZ2499:AZ2562" si="280">X2499/AP$2/(10^-15)/(6.022*10^23)</f>
        <v>1.7395997031387976E-7</v>
      </c>
      <c r="BA2499">
        <f t="shared" ref="BA2499:BA2562" si="281">Y2499/AQ$2/(10^-15)/(6.022*10^23)</f>
        <v>1.866166033761515E-7</v>
      </c>
    </row>
    <row r="2500" spans="18:53" x14ac:dyDescent="0.3">
      <c r="R2500" t="s">
        <v>7747</v>
      </c>
      <c r="S2500">
        <v>1371.505385865122</v>
      </c>
      <c r="T2500">
        <v>638.55608511818753</v>
      </c>
      <c r="U2500">
        <v>1085.6034977782697</v>
      </c>
      <c r="V2500">
        <v>1400.459679190262</v>
      </c>
      <c r="W2500">
        <v>632.24016618009307</v>
      </c>
      <c r="X2500">
        <v>900.83468184800074</v>
      </c>
      <c r="Y2500">
        <v>1160.322250559245</v>
      </c>
      <c r="AT2500" t="s">
        <v>7747</v>
      </c>
      <c r="AU2500">
        <f t="shared" si="275"/>
        <v>1.0167372801699735E-6</v>
      </c>
      <c r="AV2500">
        <f t="shared" si="276"/>
        <v>6.3117387547068243E-7</v>
      </c>
      <c r="AW2500">
        <f t="shared" si="277"/>
        <v>1.1197075503467305E-6</v>
      </c>
      <c r="AX2500">
        <f t="shared" si="278"/>
        <v>1.5820220181220582E-6</v>
      </c>
      <c r="AY2500">
        <f t="shared" si="279"/>
        <v>7.8938649285963133E-7</v>
      </c>
      <c r="AZ2500">
        <f t="shared" si="280"/>
        <v>8.904203257183983E-7</v>
      </c>
      <c r="BA2500">
        <f t="shared" si="281"/>
        <v>1.0997582663017583E-6</v>
      </c>
    </row>
    <row r="2501" spans="18:53" x14ac:dyDescent="0.3">
      <c r="R2501" t="s">
        <v>4040</v>
      </c>
      <c r="S2501">
        <v>2153.5543392604222</v>
      </c>
      <c r="T2501">
        <v>2222.6857395568968</v>
      </c>
      <c r="U2501">
        <v>3724.9711352767931</v>
      </c>
      <c r="V2501">
        <v>2510.5161255432185</v>
      </c>
      <c r="W2501">
        <v>2173.6932860451725</v>
      </c>
      <c r="X2501">
        <v>3410.5415751207161</v>
      </c>
      <c r="Y2501">
        <v>3238.9648307292432</v>
      </c>
      <c r="AT2501" t="s">
        <v>4040</v>
      </c>
      <c r="AU2501">
        <f t="shared" si="275"/>
        <v>1.5964931703251932E-6</v>
      </c>
      <c r="AV2501">
        <f t="shared" si="276"/>
        <v>2.1969897474704824E-6</v>
      </c>
      <c r="AW2501">
        <f t="shared" si="277"/>
        <v>3.8419904813579946E-6</v>
      </c>
      <c r="AX2501">
        <f t="shared" si="278"/>
        <v>2.8359915294071612E-6</v>
      </c>
      <c r="AY2501">
        <f t="shared" si="279"/>
        <v>2.7139751812841298E-6</v>
      </c>
      <c r="AZ2501">
        <f t="shared" si="280"/>
        <v>3.3711130370395022E-6</v>
      </c>
      <c r="BA2501">
        <f t="shared" si="281"/>
        <v>3.0699043693580227E-6</v>
      </c>
    </row>
    <row r="2502" spans="18:53" x14ac:dyDescent="0.3">
      <c r="R2502" t="s">
        <v>4178</v>
      </c>
      <c r="AT2502" t="s">
        <v>4178</v>
      </c>
      <c r="AU2502">
        <f t="shared" si="275"/>
        <v>0</v>
      </c>
      <c r="AV2502">
        <f t="shared" si="276"/>
        <v>0</v>
      </c>
      <c r="AW2502">
        <f t="shared" si="277"/>
        <v>0</v>
      </c>
      <c r="AX2502">
        <f t="shared" si="278"/>
        <v>0</v>
      </c>
      <c r="AY2502">
        <f t="shared" si="279"/>
        <v>0</v>
      </c>
      <c r="AZ2502">
        <f t="shared" si="280"/>
        <v>0</v>
      </c>
      <c r="BA2502">
        <f t="shared" si="281"/>
        <v>0</v>
      </c>
    </row>
    <row r="2503" spans="18:53" x14ac:dyDescent="0.3">
      <c r="R2503" t="s">
        <v>3544</v>
      </c>
      <c r="S2503">
        <v>1583.7342740543418</v>
      </c>
      <c r="T2503">
        <v>1074.5677273021204</v>
      </c>
      <c r="U2503">
        <v>1464.7189140919484</v>
      </c>
      <c r="V2503">
        <v>1131.0497985929405</v>
      </c>
      <c r="W2503">
        <v>2207.5312878740128</v>
      </c>
      <c r="X2503">
        <v>1394.8998767009168</v>
      </c>
      <c r="Y2503">
        <v>1457.3251724718577</v>
      </c>
      <c r="AT2503" t="s">
        <v>3544</v>
      </c>
      <c r="AU2503">
        <f t="shared" si="275"/>
        <v>1.1740687968923041E-6</v>
      </c>
      <c r="AV2503">
        <f t="shared" si="276"/>
        <v>1.0621448807765578E-6</v>
      </c>
      <c r="AW2503">
        <f t="shared" si="277"/>
        <v>1.5107328141451825E-6</v>
      </c>
      <c r="AX2503">
        <f t="shared" si="278"/>
        <v>1.2776845428360644E-6</v>
      </c>
      <c r="AY2503">
        <f t="shared" si="279"/>
        <v>2.7562237808162215E-6</v>
      </c>
      <c r="AZ2503">
        <f t="shared" si="280"/>
        <v>1.3787737390489998E-6</v>
      </c>
      <c r="BA2503">
        <f t="shared" si="281"/>
        <v>1.38125887385431E-6</v>
      </c>
    </row>
    <row r="2504" spans="18:53" x14ac:dyDescent="0.3">
      <c r="R2504" t="s">
        <v>3912</v>
      </c>
      <c r="S2504">
        <v>1416.0068099822665</v>
      </c>
      <c r="T2504">
        <v>866.46595821437791</v>
      </c>
      <c r="U2504">
        <v>1232.9891220313182</v>
      </c>
      <c r="V2504">
        <v>2267.2490370300329</v>
      </c>
      <c r="W2504">
        <v>631.49387648054051</v>
      </c>
      <c r="X2504">
        <v>589.50360981966173</v>
      </c>
      <c r="Y2504">
        <v>1805.7463751901737</v>
      </c>
      <c r="AT2504" t="s">
        <v>3912</v>
      </c>
      <c r="AU2504">
        <f t="shared" si="275"/>
        <v>1.0497274947085882E-6</v>
      </c>
      <c r="AV2504">
        <f t="shared" si="276"/>
        <v>8.5644893151142029E-7</v>
      </c>
      <c r="AW2504">
        <f t="shared" si="277"/>
        <v>1.2717232693697831E-6</v>
      </c>
      <c r="AX2504">
        <f t="shared" si="278"/>
        <v>2.5611861237029225E-6</v>
      </c>
      <c r="AY2504">
        <f t="shared" si="279"/>
        <v>7.8845470927469022E-7</v>
      </c>
      <c r="AZ2504">
        <f t="shared" si="280"/>
        <v>5.8268848529564393E-7</v>
      </c>
      <c r="BA2504">
        <f t="shared" si="281"/>
        <v>1.7114939423101516E-6</v>
      </c>
    </row>
    <row r="2505" spans="18:53" x14ac:dyDescent="0.3">
      <c r="R2505" t="s">
        <v>2851</v>
      </c>
      <c r="S2505">
        <v>2076.4152957125148</v>
      </c>
      <c r="T2505">
        <v>1423.1449104739813</v>
      </c>
      <c r="U2505">
        <v>1980.4533231955384</v>
      </c>
      <c r="V2505">
        <v>4244.9013136984331</v>
      </c>
      <c r="W2505">
        <v>1114.0680154840998</v>
      </c>
      <c r="X2505">
        <v>1288.7183924089761</v>
      </c>
      <c r="Y2505">
        <v>3377.1682876204491</v>
      </c>
      <c r="AT2505" t="s">
        <v>2851</v>
      </c>
      <c r="AU2505">
        <f t="shared" si="275"/>
        <v>1.5393077285907884E-6</v>
      </c>
      <c r="AV2505">
        <f t="shared" si="276"/>
        <v>1.406692238057659E-6</v>
      </c>
      <c r="AW2505">
        <f t="shared" si="277"/>
        <v>2.0426689335743457E-6</v>
      </c>
      <c r="AX2505">
        <f t="shared" si="278"/>
        <v>4.7952307680211488E-6</v>
      </c>
      <c r="AY2505">
        <f t="shared" si="279"/>
        <v>1.3909749658321741E-6</v>
      </c>
      <c r="AZ2505">
        <f t="shared" si="280"/>
        <v>1.2738197960740934E-6</v>
      </c>
      <c r="BA2505">
        <f t="shared" si="281"/>
        <v>3.2008941819504532E-6</v>
      </c>
    </row>
    <row r="2506" spans="18:53" x14ac:dyDescent="0.3">
      <c r="R2506" t="s">
        <v>5549</v>
      </c>
      <c r="AT2506" t="s">
        <v>5549</v>
      </c>
      <c r="AU2506">
        <f t="shared" si="275"/>
        <v>0</v>
      </c>
      <c r="AV2506">
        <f t="shared" si="276"/>
        <v>0</v>
      </c>
      <c r="AW2506">
        <f t="shared" si="277"/>
        <v>0</v>
      </c>
      <c r="AX2506">
        <f t="shared" si="278"/>
        <v>0</v>
      </c>
      <c r="AY2506">
        <f t="shared" si="279"/>
        <v>0</v>
      </c>
      <c r="AZ2506">
        <f t="shared" si="280"/>
        <v>0</v>
      </c>
      <c r="BA2506">
        <f t="shared" si="281"/>
        <v>0</v>
      </c>
    </row>
    <row r="2507" spans="18:53" x14ac:dyDescent="0.3">
      <c r="R2507" t="s">
        <v>7751</v>
      </c>
      <c r="AT2507" t="s">
        <v>7751</v>
      </c>
      <c r="AU2507">
        <f t="shared" si="275"/>
        <v>0</v>
      </c>
      <c r="AV2507">
        <f t="shared" si="276"/>
        <v>0</v>
      </c>
      <c r="AW2507">
        <f t="shared" si="277"/>
        <v>0</v>
      </c>
      <c r="AX2507">
        <f t="shared" si="278"/>
        <v>0</v>
      </c>
      <c r="AY2507">
        <f t="shared" si="279"/>
        <v>0</v>
      </c>
      <c r="AZ2507">
        <f t="shared" si="280"/>
        <v>0</v>
      </c>
      <c r="BA2507">
        <f t="shared" si="281"/>
        <v>0</v>
      </c>
    </row>
    <row r="2508" spans="18:53" x14ac:dyDescent="0.3">
      <c r="R2508" t="s">
        <v>6033</v>
      </c>
      <c r="AT2508" t="s">
        <v>6033</v>
      </c>
      <c r="AU2508">
        <f t="shared" si="275"/>
        <v>0</v>
      </c>
      <c r="AV2508">
        <f t="shared" si="276"/>
        <v>0</v>
      </c>
      <c r="AW2508">
        <f t="shared" si="277"/>
        <v>0</v>
      </c>
      <c r="AX2508">
        <f t="shared" si="278"/>
        <v>0</v>
      </c>
      <c r="AY2508">
        <f t="shared" si="279"/>
        <v>0</v>
      </c>
      <c r="AZ2508">
        <f t="shared" si="280"/>
        <v>0</v>
      </c>
      <c r="BA2508">
        <f t="shared" si="281"/>
        <v>0</v>
      </c>
    </row>
    <row r="2509" spans="18:53" x14ac:dyDescent="0.3">
      <c r="R2509" t="s">
        <v>4041</v>
      </c>
      <c r="S2509">
        <v>4.0601931984953001</v>
      </c>
      <c r="T2509">
        <v>1.9957507768319434</v>
      </c>
      <c r="U2509">
        <v>1.9652639708708721</v>
      </c>
      <c r="V2509">
        <v>0.98552028216267218</v>
      </c>
      <c r="W2509">
        <v>1.8271341326370041</v>
      </c>
      <c r="X2509">
        <v>6.4131475993578428</v>
      </c>
      <c r="Y2509">
        <v>2.3503408054192096</v>
      </c>
      <c r="AT2509" t="s">
        <v>4041</v>
      </c>
      <c r="AU2509">
        <f t="shared" si="275"/>
        <v>3.0099406332252725E-9</v>
      </c>
      <c r="AV2509">
        <f t="shared" si="276"/>
        <v>1.9726783310717284E-9</v>
      </c>
      <c r="AW2509">
        <f t="shared" si="277"/>
        <v>2.0270024102832803E-9</v>
      </c>
      <c r="AX2509">
        <f t="shared" si="278"/>
        <v>1.1132878788689455E-9</v>
      </c>
      <c r="AY2509">
        <f t="shared" si="279"/>
        <v>2.2812770875673961E-9</v>
      </c>
      <c r="AZ2509">
        <f t="shared" si="280"/>
        <v>6.3390065784166817E-9</v>
      </c>
      <c r="BA2509">
        <f t="shared" si="281"/>
        <v>2.2276628136194918E-9</v>
      </c>
    </row>
    <row r="2510" spans="18:53" x14ac:dyDescent="0.3">
      <c r="R2510" t="s">
        <v>3742</v>
      </c>
      <c r="S2510">
        <v>5503.0560092350506</v>
      </c>
      <c r="T2510">
        <v>2859.9925242216859</v>
      </c>
      <c r="U2510">
        <v>5221.6970671092959</v>
      </c>
      <c r="V2510">
        <v>4215.6468202605765</v>
      </c>
      <c r="W2510">
        <v>2439.8373575448222</v>
      </c>
      <c r="X2510">
        <v>4433.6021789132083</v>
      </c>
      <c r="Y2510">
        <v>8590.9617766173433</v>
      </c>
      <c r="AT2510" t="s">
        <v>3742</v>
      </c>
      <c r="AU2510">
        <f t="shared" si="275"/>
        <v>4.0795772711627685E-6</v>
      </c>
      <c r="AV2510">
        <f t="shared" si="276"/>
        <v>2.8269287653817802E-6</v>
      </c>
      <c r="AW2510">
        <f t="shared" si="277"/>
        <v>5.3857358083603357E-6</v>
      </c>
      <c r="AX2510">
        <f t="shared" si="278"/>
        <v>4.7621835811328719E-6</v>
      </c>
      <c r="AY2510">
        <f t="shared" si="279"/>
        <v>3.0462706386667716E-6</v>
      </c>
      <c r="AZ2510">
        <f t="shared" si="280"/>
        <v>4.3823462570902809E-6</v>
      </c>
      <c r="BA2510">
        <f t="shared" si="281"/>
        <v>8.1425493863999281E-6</v>
      </c>
    </row>
    <row r="2511" spans="18:53" x14ac:dyDescent="0.3">
      <c r="R2511" t="s">
        <v>3895</v>
      </c>
      <c r="S2511">
        <v>121.49250497419406</v>
      </c>
      <c r="T2511">
        <v>66.460991659582092</v>
      </c>
      <c r="U2511">
        <v>93.656813833759415</v>
      </c>
      <c r="V2511">
        <v>72.710837858321909</v>
      </c>
      <c r="W2511">
        <v>32.989142423997187</v>
      </c>
      <c r="X2511">
        <v>49.642649454707879</v>
      </c>
      <c r="Y2511">
        <v>45.331308580102544</v>
      </c>
      <c r="AT2511" t="s">
        <v>3895</v>
      </c>
      <c r="AU2511">
        <f t="shared" si="275"/>
        <v>9.0065967178525515E-8</v>
      </c>
      <c r="AV2511">
        <f t="shared" si="276"/>
        <v>6.5692650420266652E-8</v>
      </c>
      <c r="AW2511">
        <f t="shared" si="277"/>
        <v>9.6599026998066524E-8</v>
      </c>
      <c r="AX2511">
        <f t="shared" si="278"/>
        <v>8.2137421131951449E-8</v>
      </c>
      <c r="AY2511">
        <f t="shared" si="279"/>
        <v>4.1188752049499195E-8</v>
      </c>
      <c r="AZ2511">
        <f t="shared" si="280"/>
        <v>4.9068741454654246E-8</v>
      </c>
      <c r="BA2511">
        <f t="shared" si="281"/>
        <v>4.2965203252127175E-8</v>
      </c>
    </row>
    <row r="2512" spans="18:53" x14ac:dyDescent="0.3">
      <c r="R2512" t="s">
        <v>4042</v>
      </c>
      <c r="S2512">
        <v>775.52798799458617</v>
      </c>
      <c r="T2512">
        <v>377.35109010680588</v>
      </c>
      <c r="U2512">
        <v>514.38417537939017</v>
      </c>
      <c r="V2512">
        <v>437.11167440674302</v>
      </c>
      <c r="W2512">
        <v>330.01126123207513</v>
      </c>
      <c r="X2512">
        <v>478.62918230244401</v>
      </c>
      <c r="Y2512">
        <v>560.53659483444085</v>
      </c>
      <c r="AT2512" t="s">
        <v>4042</v>
      </c>
      <c r="AU2512">
        <f t="shared" si="275"/>
        <v>5.749217067142103E-7</v>
      </c>
      <c r="AV2512">
        <f t="shared" si="276"/>
        <v>3.7298861526269346E-7</v>
      </c>
      <c r="AW2512">
        <f t="shared" si="277"/>
        <v>5.3054346833802996E-7</v>
      </c>
      <c r="AX2512">
        <f t="shared" si="278"/>
        <v>4.9378093747725799E-7</v>
      </c>
      <c r="AY2512">
        <f t="shared" si="279"/>
        <v>4.1203714354643899E-7</v>
      </c>
      <c r="AZ2512">
        <f t="shared" si="280"/>
        <v>4.7309585320337728E-7</v>
      </c>
      <c r="BA2512">
        <f t="shared" si="281"/>
        <v>5.3127892138300435E-7</v>
      </c>
    </row>
    <row r="2513" spans="18:53" x14ac:dyDescent="0.3">
      <c r="R2513" t="s">
        <v>3778</v>
      </c>
      <c r="S2513">
        <v>65081.701182138124</v>
      </c>
      <c r="T2513">
        <v>27682.002023807512</v>
      </c>
      <c r="U2513">
        <v>51815.265599915932</v>
      </c>
      <c r="V2513">
        <v>34970.852330637332</v>
      </c>
      <c r="W2513">
        <v>36144.041610761014</v>
      </c>
      <c r="X2513">
        <v>51980.213641904389</v>
      </c>
      <c r="Y2513">
        <v>72099.659805855685</v>
      </c>
      <c r="AT2513" t="s">
        <v>3778</v>
      </c>
      <c r="AU2513">
        <f t="shared" si="275"/>
        <v>4.8246979217673688E-5</v>
      </c>
      <c r="AV2513">
        <f t="shared" si="276"/>
        <v>2.7361976348436203E-5</v>
      </c>
      <c r="AW2513">
        <f t="shared" si="277"/>
        <v>5.3443033514706875E-5</v>
      </c>
      <c r="AX2513">
        <f t="shared" si="278"/>
        <v>3.9504642084056117E-5</v>
      </c>
      <c r="AY2513">
        <f t="shared" si="279"/>
        <v>4.5127816565776384E-5</v>
      </c>
      <c r="AZ2513">
        <f t="shared" si="280"/>
        <v>5.1379281564723391E-5</v>
      </c>
      <c r="BA2513">
        <f t="shared" si="281"/>
        <v>6.8336358137420576E-5</v>
      </c>
    </row>
    <row r="2514" spans="18:53" x14ac:dyDescent="0.3">
      <c r="R2514" t="s">
        <v>3096</v>
      </c>
      <c r="S2514">
        <v>925.05857020373094</v>
      </c>
      <c r="T2514">
        <v>468.55684026392811</v>
      </c>
      <c r="U2514">
        <v>712.48379550409084</v>
      </c>
      <c r="V2514">
        <v>621.910501288163</v>
      </c>
      <c r="W2514">
        <v>479.75924759612673</v>
      </c>
      <c r="X2514">
        <v>520.90556528758339</v>
      </c>
      <c r="Y2514">
        <v>820.59903415200438</v>
      </c>
      <c r="AT2514" t="s">
        <v>3096</v>
      </c>
      <c r="AU2514">
        <f t="shared" si="275"/>
        <v>6.8577312518068493E-7</v>
      </c>
      <c r="AV2514">
        <f t="shared" si="276"/>
        <v>4.6313995534619893E-7</v>
      </c>
      <c r="AW2514">
        <f t="shared" si="277"/>
        <v>7.3486635494294299E-7</v>
      </c>
      <c r="AX2514">
        <f t="shared" si="278"/>
        <v>7.0253797446569273E-7</v>
      </c>
      <c r="AY2514">
        <f t="shared" si="279"/>
        <v>5.9900571038538736E-7</v>
      </c>
      <c r="AZ2514">
        <f t="shared" si="280"/>
        <v>5.1488348801179744E-7</v>
      </c>
      <c r="BA2514">
        <f t="shared" si="281"/>
        <v>7.7776718553224614E-7</v>
      </c>
    </row>
    <row r="2515" spans="18:53" x14ac:dyDescent="0.3">
      <c r="R2515" t="s">
        <v>7753</v>
      </c>
      <c r="AT2515" t="s">
        <v>7753</v>
      </c>
      <c r="AU2515">
        <f t="shared" si="275"/>
        <v>0</v>
      </c>
      <c r="AV2515">
        <f t="shared" si="276"/>
        <v>0</v>
      </c>
      <c r="AW2515">
        <f t="shared" si="277"/>
        <v>0</v>
      </c>
      <c r="AX2515">
        <f t="shared" si="278"/>
        <v>0</v>
      </c>
      <c r="AY2515">
        <f t="shared" si="279"/>
        <v>0</v>
      </c>
      <c r="AZ2515">
        <f t="shared" si="280"/>
        <v>0</v>
      </c>
      <c r="BA2515">
        <f t="shared" si="281"/>
        <v>0</v>
      </c>
    </row>
    <row r="2516" spans="18:53" x14ac:dyDescent="0.3">
      <c r="R2516" t="s">
        <v>3226</v>
      </c>
      <c r="S2516">
        <v>5905.1395021099352</v>
      </c>
      <c r="T2516">
        <v>4235.4092946032679</v>
      </c>
      <c r="U2516">
        <v>5885.6158400999457</v>
      </c>
      <c r="V2516">
        <v>4545.9157317071413</v>
      </c>
      <c r="W2516">
        <v>3504.7216818322681</v>
      </c>
      <c r="X2516">
        <v>4761.5098907006359</v>
      </c>
      <c r="Y2516">
        <v>5774.0850178313785</v>
      </c>
      <c r="AT2516" t="s">
        <v>3226</v>
      </c>
      <c r="AU2516">
        <f t="shared" si="275"/>
        <v>4.3776535901915709E-6</v>
      </c>
      <c r="AV2516">
        <f t="shared" si="276"/>
        <v>4.1864446381158646E-6</v>
      </c>
      <c r="AW2516">
        <f t="shared" si="277"/>
        <v>6.0705114787187617E-6</v>
      </c>
      <c r="AX2516">
        <f t="shared" si="278"/>
        <v>5.1352701451900193E-6</v>
      </c>
      <c r="AY2516">
        <f t="shared" si="279"/>
        <v>4.3758370708807911E-6</v>
      </c>
      <c r="AZ2516">
        <f t="shared" si="280"/>
        <v>4.7064630983028858E-6</v>
      </c>
      <c r="BA2516">
        <f t="shared" si="281"/>
        <v>5.4727018512560743E-6</v>
      </c>
    </row>
    <row r="2517" spans="18:53" x14ac:dyDescent="0.3">
      <c r="R2517" t="s">
        <v>5255</v>
      </c>
      <c r="S2517">
        <v>19.357318230327024</v>
      </c>
      <c r="T2517">
        <v>8.8093447361449577</v>
      </c>
      <c r="U2517">
        <v>10.578095744958759</v>
      </c>
      <c r="V2517">
        <v>7.31196743098468</v>
      </c>
      <c r="W2517">
        <v>6.7724431326925565</v>
      </c>
      <c r="X2517">
        <v>5.8367740031961324</v>
      </c>
      <c r="Y2517">
        <v>6.5574060287160698</v>
      </c>
      <c r="AT2517" t="s">
        <v>5255</v>
      </c>
      <c r="AU2517">
        <f t="shared" si="275"/>
        <v>1.4350149326225734E-8</v>
      </c>
      <c r="AV2517">
        <f t="shared" si="276"/>
        <v>8.707501795148896E-9</v>
      </c>
      <c r="AW2517">
        <f t="shared" si="277"/>
        <v>1.0910404856064781E-8</v>
      </c>
      <c r="AX2517">
        <f t="shared" si="278"/>
        <v>8.2599261110448535E-9</v>
      </c>
      <c r="AY2517">
        <f t="shared" si="279"/>
        <v>8.4557663662967077E-9</v>
      </c>
      <c r="AZ2517">
        <f t="shared" si="280"/>
        <v>5.7692963135132811E-9</v>
      </c>
      <c r="BA2517">
        <f t="shared" si="281"/>
        <v>6.215136770928679E-9</v>
      </c>
    </row>
    <row r="2518" spans="18:53" x14ac:dyDescent="0.3">
      <c r="R2518" t="s">
        <v>3687</v>
      </c>
      <c r="S2518">
        <v>6.5136889999999996E-3</v>
      </c>
      <c r="T2518">
        <v>1.8091660000000001E-3</v>
      </c>
      <c r="U2518">
        <v>3.99243E-5</v>
      </c>
      <c r="V2518">
        <v>9.0862749999999996E-3</v>
      </c>
      <c r="W2518">
        <v>0</v>
      </c>
      <c r="X2518">
        <v>0</v>
      </c>
      <c r="AT2518" t="s">
        <v>3687</v>
      </c>
      <c r="AU2518">
        <f t="shared" si="275"/>
        <v>4.828789231152441E-12</v>
      </c>
      <c r="AV2518">
        <f t="shared" si="276"/>
        <v>1.7882506207398271E-12</v>
      </c>
      <c r="AW2518">
        <f t="shared" si="277"/>
        <v>4.1178515216463038E-14</v>
      </c>
      <c r="AX2518">
        <f t="shared" si="278"/>
        <v>1.0264263460282816E-11</v>
      </c>
      <c r="AY2518">
        <f t="shared" si="279"/>
        <v>0</v>
      </c>
      <c r="AZ2518">
        <f t="shared" si="280"/>
        <v>0</v>
      </c>
      <c r="BA2518">
        <f t="shared" si="281"/>
        <v>0</v>
      </c>
    </row>
    <row r="2519" spans="18:53" x14ac:dyDescent="0.3">
      <c r="R2519" t="s">
        <v>3817</v>
      </c>
      <c r="S2519">
        <v>2725.2786050512964</v>
      </c>
      <c r="T2519">
        <v>1569.5006797989465</v>
      </c>
      <c r="U2519">
        <v>2415.1909030852239</v>
      </c>
      <c r="V2519">
        <v>2422.0143734558119</v>
      </c>
      <c r="W2519">
        <v>1655.6838628359012</v>
      </c>
      <c r="X2519">
        <v>2228.1909014006969</v>
      </c>
      <c r="Y2519">
        <v>3025.3204349486095</v>
      </c>
      <c r="AT2519" t="s">
        <v>3817</v>
      </c>
      <c r="AU2519">
        <f t="shared" si="275"/>
        <v>2.0203291836564264E-6</v>
      </c>
      <c r="AV2519">
        <f t="shared" si="276"/>
        <v>1.5513560197914658E-6</v>
      </c>
      <c r="AW2519">
        <f t="shared" si="277"/>
        <v>2.4910637219276982E-6</v>
      </c>
      <c r="AX2519">
        <f t="shared" si="278"/>
        <v>2.7360159838594223E-6</v>
      </c>
      <c r="AY2519">
        <f t="shared" si="279"/>
        <v>2.0672120306194349E-6</v>
      </c>
      <c r="AZ2519">
        <f t="shared" si="280"/>
        <v>2.2024312653214965E-6</v>
      </c>
      <c r="BA2519">
        <f t="shared" si="281"/>
        <v>2.867411320383436E-6</v>
      </c>
    </row>
    <row r="2520" spans="18:53" x14ac:dyDescent="0.3">
      <c r="R2520" t="s">
        <v>6387</v>
      </c>
      <c r="S2520">
        <v>126.74748934847359</v>
      </c>
      <c r="T2520">
        <v>84.164612443354727</v>
      </c>
      <c r="U2520">
        <v>89.351222599064315</v>
      </c>
      <c r="V2520">
        <v>73.122400638459979</v>
      </c>
      <c r="W2520">
        <v>73.525607962532234</v>
      </c>
      <c r="X2520">
        <v>111.58374687459279</v>
      </c>
      <c r="Y2520">
        <v>151.78330705976856</v>
      </c>
      <c r="AT2520" t="s">
        <v>6387</v>
      </c>
      <c r="AU2520">
        <f t="shared" si="275"/>
        <v>9.3961641650609659E-8</v>
      </c>
      <c r="AV2520">
        <f t="shared" si="276"/>
        <v>8.3191603449410427E-8</v>
      </c>
      <c r="AW2520">
        <f t="shared" si="277"/>
        <v>9.2158176333840434E-8</v>
      </c>
      <c r="AX2520">
        <f t="shared" si="278"/>
        <v>8.2602340893436062E-8</v>
      </c>
      <c r="AY2520">
        <f t="shared" si="279"/>
        <v>9.1800750584363897E-8</v>
      </c>
      <c r="AZ2520">
        <f t="shared" si="280"/>
        <v>1.1029375116101357E-7</v>
      </c>
      <c r="BA2520">
        <f t="shared" si="281"/>
        <v>1.4386085119469617E-7</v>
      </c>
    </row>
    <row r="2521" spans="18:53" x14ac:dyDescent="0.3">
      <c r="R2521" t="s">
        <v>6388</v>
      </c>
      <c r="AT2521" t="s">
        <v>6388</v>
      </c>
      <c r="AU2521">
        <f t="shared" si="275"/>
        <v>0</v>
      </c>
      <c r="AV2521">
        <f t="shared" si="276"/>
        <v>0</v>
      </c>
      <c r="AW2521">
        <f t="shared" si="277"/>
        <v>0</v>
      </c>
      <c r="AX2521">
        <f t="shared" si="278"/>
        <v>0</v>
      </c>
      <c r="AY2521">
        <f t="shared" si="279"/>
        <v>0</v>
      </c>
      <c r="AZ2521">
        <f t="shared" si="280"/>
        <v>0</v>
      </c>
      <c r="BA2521">
        <f t="shared" si="281"/>
        <v>0</v>
      </c>
    </row>
    <row r="2522" spans="18:53" x14ac:dyDescent="0.3">
      <c r="R2522" t="s">
        <v>4763</v>
      </c>
      <c r="S2522">
        <v>330.39712224696297</v>
      </c>
      <c r="T2522">
        <v>206.88628543785995</v>
      </c>
      <c r="U2522">
        <v>343.22723477274974</v>
      </c>
      <c r="V2522">
        <v>322.8330263707681</v>
      </c>
      <c r="W2522">
        <v>217.8074648388675</v>
      </c>
      <c r="X2522">
        <v>259.31454457262691</v>
      </c>
      <c r="Y2522">
        <v>389.7885612363923</v>
      </c>
      <c r="AT2522" t="s">
        <v>4763</v>
      </c>
      <c r="AU2522">
        <f t="shared" si="275"/>
        <v>2.4493310409967253E-7</v>
      </c>
      <c r="AV2522">
        <f t="shared" si="276"/>
        <v>2.0449451756047268E-7</v>
      </c>
      <c r="AW2522">
        <f t="shared" si="277"/>
        <v>3.5400966102835127E-7</v>
      </c>
      <c r="AX2522">
        <f t="shared" si="278"/>
        <v>3.6468665502089626E-7</v>
      </c>
      <c r="AY2522">
        <f t="shared" si="279"/>
        <v>2.7194455522591045E-7</v>
      </c>
      <c r="AZ2522">
        <f t="shared" si="280"/>
        <v>2.5631666486041943E-7</v>
      </c>
      <c r="BA2522">
        <f t="shared" si="281"/>
        <v>3.6944322331402534E-7</v>
      </c>
    </row>
    <row r="2523" spans="18:53" x14ac:dyDescent="0.3">
      <c r="R2523" t="s">
        <v>8306</v>
      </c>
      <c r="AT2523" t="s">
        <v>8306</v>
      </c>
      <c r="AU2523">
        <f t="shared" si="275"/>
        <v>0</v>
      </c>
      <c r="AV2523">
        <f t="shared" si="276"/>
        <v>0</v>
      </c>
      <c r="AW2523">
        <f t="shared" si="277"/>
        <v>0</v>
      </c>
      <c r="AX2523">
        <f t="shared" si="278"/>
        <v>0</v>
      </c>
      <c r="AY2523">
        <f t="shared" si="279"/>
        <v>0</v>
      </c>
      <c r="AZ2523">
        <f t="shared" si="280"/>
        <v>0</v>
      </c>
      <c r="BA2523">
        <f t="shared" si="281"/>
        <v>0</v>
      </c>
    </row>
    <row r="2524" spans="18:53" x14ac:dyDescent="0.3">
      <c r="R2524" t="s">
        <v>4764</v>
      </c>
      <c r="AT2524" t="s">
        <v>4764</v>
      </c>
      <c r="AU2524">
        <f t="shared" si="275"/>
        <v>0</v>
      </c>
      <c r="AV2524">
        <f t="shared" si="276"/>
        <v>0</v>
      </c>
      <c r="AW2524">
        <f t="shared" si="277"/>
        <v>0</v>
      </c>
      <c r="AX2524">
        <f t="shared" si="278"/>
        <v>0</v>
      </c>
      <c r="AY2524">
        <f t="shared" si="279"/>
        <v>0</v>
      </c>
      <c r="AZ2524">
        <f t="shared" si="280"/>
        <v>0</v>
      </c>
      <c r="BA2524">
        <f t="shared" si="281"/>
        <v>0</v>
      </c>
    </row>
    <row r="2525" spans="18:53" x14ac:dyDescent="0.3">
      <c r="R2525" t="s">
        <v>6389</v>
      </c>
      <c r="AT2525" t="s">
        <v>6389</v>
      </c>
      <c r="AU2525">
        <f t="shared" si="275"/>
        <v>0</v>
      </c>
      <c r="AV2525">
        <f t="shared" si="276"/>
        <v>0</v>
      </c>
      <c r="AW2525">
        <f t="shared" si="277"/>
        <v>0</v>
      </c>
      <c r="AX2525">
        <f t="shared" si="278"/>
        <v>0</v>
      </c>
      <c r="AY2525">
        <f t="shared" si="279"/>
        <v>0</v>
      </c>
      <c r="AZ2525">
        <f t="shared" si="280"/>
        <v>0</v>
      </c>
      <c r="BA2525">
        <f t="shared" si="281"/>
        <v>0</v>
      </c>
    </row>
    <row r="2526" spans="18:53" x14ac:dyDescent="0.3">
      <c r="R2526" t="s">
        <v>5167</v>
      </c>
      <c r="AT2526" t="s">
        <v>5167</v>
      </c>
      <c r="AU2526">
        <f t="shared" si="275"/>
        <v>0</v>
      </c>
      <c r="AV2526">
        <f t="shared" si="276"/>
        <v>0</v>
      </c>
      <c r="AW2526">
        <f t="shared" si="277"/>
        <v>0</v>
      </c>
      <c r="AX2526">
        <f t="shared" si="278"/>
        <v>0</v>
      </c>
      <c r="AY2526">
        <f t="shared" si="279"/>
        <v>0</v>
      </c>
      <c r="AZ2526">
        <f t="shared" si="280"/>
        <v>0</v>
      </c>
      <c r="BA2526">
        <f t="shared" si="281"/>
        <v>0</v>
      </c>
    </row>
    <row r="2527" spans="18:53" x14ac:dyDescent="0.3">
      <c r="R2527" t="s">
        <v>6391</v>
      </c>
      <c r="AT2527" t="s">
        <v>6391</v>
      </c>
      <c r="AU2527">
        <f t="shared" si="275"/>
        <v>0</v>
      </c>
      <c r="AV2527">
        <f t="shared" si="276"/>
        <v>0</v>
      </c>
      <c r="AW2527">
        <f t="shared" si="277"/>
        <v>0</v>
      </c>
      <c r="AX2527">
        <f t="shared" si="278"/>
        <v>0</v>
      </c>
      <c r="AY2527">
        <f t="shared" si="279"/>
        <v>0</v>
      </c>
      <c r="AZ2527">
        <f t="shared" si="280"/>
        <v>0</v>
      </c>
      <c r="BA2527">
        <f t="shared" si="281"/>
        <v>0</v>
      </c>
    </row>
    <row r="2528" spans="18:53" x14ac:dyDescent="0.3">
      <c r="R2528" t="s">
        <v>6393</v>
      </c>
      <c r="AT2528" t="s">
        <v>6393</v>
      </c>
      <c r="AU2528">
        <f t="shared" si="275"/>
        <v>0</v>
      </c>
      <c r="AV2528">
        <f t="shared" si="276"/>
        <v>0</v>
      </c>
      <c r="AW2528">
        <f t="shared" si="277"/>
        <v>0</v>
      </c>
      <c r="AX2528">
        <f t="shared" si="278"/>
        <v>0</v>
      </c>
      <c r="AY2528">
        <f t="shared" si="279"/>
        <v>0</v>
      </c>
      <c r="AZ2528">
        <f t="shared" si="280"/>
        <v>0</v>
      </c>
      <c r="BA2528">
        <f t="shared" si="281"/>
        <v>0</v>
      </c>
    </row>
    <row r="2529" spans="18:53" x14ac:dyDescent="0.3">
      <c r="R2529" t="s">
        <v>6395</v>
      </c>
      <c r="AT2529" t="s">
        <v>6395</v>
      </c>
      <c r="AU2529">
        <f t="shared" si="275"/>
        <v>0</v>
      </c>
      <c r="AV2529">
        <f t="shared" si="276"/>
        <v>0</v>
      </c>
      <c r="AW2529">
        <f t="shared" si="277"/>
        <v>0</v>
      </c>
      <c r="AX2529">
        <f t="shared" si="278"/>
        <v>0</v>
      </c>
      <c r="AY2529">
        <f t="shared" si="279"/>
        <v>0</v>
      </c>
      <c r="AZ2529">
        <f t="shared" si="280"/>
        <v>0</v>
      </c>
      <c r="BA2529">
        <f t="shared" si="281"/>
        <v>0</v>
      </c>
    </row>
    <row r="2530" spans="18:53" x14ac:dyDescent="0.3">
      <c r="R2530" t="s">
        <v>6397</v>
      </c>
      <c r="AT2530" t="s">
        <v>6397</v>
      </c>
      <c r="AU2530">
        <f t="shared" si="275"/>
        <v>0</v>
      </c>
      <c r="AV2530">
        <f t="shared" si="276"/>
        <v>0</v>
      </c>
      <c r="AW2530">
        <f t="shared" si="277"/>
        <v>0</v>
      </c>
      <c r="AX2530">
        <f t="shared" si="278"/>
        <v>0</v>
      </c>
      <c r="AY2530">
        <f t="shared" si="279"/>
        <v>0</v>
      </c>
      <c r="AZ2530">
        <f t="shared" si="280"/>
        <v>0</v>
      </c>
      <c r="BA2530">
        <f t="shared" si="281"/>
        <v>0</v>
      </c>
    </row>
    <row r="2531" spans="18:53" x14ac:dyDescent="0.3">
      <c r="R2531" t="s">
        <v>6399</v>
      </c>
      <c r="AT2531" t="s">
        <v>6399</v>
      </c>
      <c r="AU2531">
        <f t="shared" si="275"/>
        <v>0</v>
      </c>
      <c r="AV2531">
        <f t="shared" si="276"/>
        <v>0</v>
      </c>
      <c r="AW2531">
        <f t="shared" si="277"/>
        <v>0</v>
      </c>
      <c r="AX2531">
        <f t="shared" si="278"/>
        <v>0</v>
      </c>
      <c r="AY2531">
        <f t="shared" si="279"/>
        <v>0</v>
      </c>
      <c r="AZ2531">
        <f t="shared" si="280"/>
        <v>0</v>
      </c>
      <c r="BA2531">
        <f t="shared" si="281"/>
        <v>0</v>
      </c>
    </row>
    <row r="2532" spans="18:53" x14ac:dyDescent="0.3">
      <c r="R2532" t="s">
        <v>6401</v>
      </c>
      <c r="AT2532" t="s">
        <v>6401</v>
      </c>
      <c r="AU2532">
        <f t="shared" si="275"/>
        <v>0</v>
      </c>
      <c r="AV2532">
        <f t="shared" si="276"/>
        <v>0</v>
      </c>
      <c r="AW2532">
        <f t="shared" si="277"/>
        <v>0</v>
      </c>
      <c r="AX2532">
        <f t="shared" si="278"/>
        <v>0</v>
      </c>
      <c r="AY2532">
        <f t="shared" si="279"/>
        <v>0</v>
      </c>
      <c r="AZ2532">
        <f t="shared" si="280"/>
        <v>0</v>
      </c>
      <c r="BA2532">
        <f t="shared" si="281"/>
        <v>0</v>
      </c>
    </row>
    <row r="2533" spans="18:53" x14ac:dyDescent="0.3">
      <c r="R2533" t="s">
        <v>6403</v>
      </c>
      <c r="AT2533" t="s">
        <v>6403</v>
      </c>
      <c r="AU2533">
        <f t="shared" si="275"/>
        <v>0</v>
      </c>
      <c r="AV2533">
        <f t="shared" si="276"/>
        <v>0</v>
      </c>
      <c r="AW2533">
        <f t="shared" si="277"/>
        <v>0</v>
      </c>
      <c r="AX2533">
        <f t="shared" si="278"/>
        <v>0</v>
      </c>
      <c r="AY2533">
        <f t="shared" si="279"/>
        <v>0</v>
      </c>
      <c r="AZ2533">
        <f t="shared" si="280"/>
        <v>0</v>
      </c>
      <c r="BA2533">
        <f t="shared" si="281"/>
        <v>0</v>
      </c>
    </row>
    <row r="2534" spans="18:53" x14ac:dyDescent="0.3">
      <c r="R2534" t="s">
        <v>6405</v>
      </c>
      <c r="AT2534" t="s">
        <v>6405</v>
      </c>
      <c r="AU2534">
        <f t="shared" si="275"/>
        <v>0</v>
      </c>
      <c r="AV2534">
        <f t="shared" si="276"/>
        <v>0</v>
      </c>
      <c r="AW2534">
        <f t="shared" si="277"/>
        <v>0</v>
      </c>
      <c r="AX2534">
        <f t="shared" si="278"/>
        <v>0</v>
      </c>
      <c r="AY2534">
        <f t="shared" si="279"/>
        <v>0</v>
      </c>
      <c r="AZ2534">
        <f t="shared" si="280"/>
        <v>0</v>
      </c>
      <c r="BA2534">
        <f t="shared" si="281"/>
        <v>0</v>
      </c>
    </row>
    <row r="2535" spans="18:53" x14ac:dyDescent="0.3">
      <c r="R2535" t="s">
        <v>6407</v>
      </c>
      <c r="AT2535" t="s">
        <v>6407</v>
      </c>
      <c r="AU2535">
        <f t="shared" si="275"/>
        <v>0</v>
      </c>
      <c r="AV2535">
        <f t="shared" si="276"/>
        <v>0</v>
      </c>
      <c r="AW2535">
        <f t="shared" si="277"/>
        <v>0</v>
      </c>
      <c r="AX2535">
        <f t="shared" si="278"/>
        <v>0</v>
      </c>
      <c r="AY2535">
        <f t="shared" si="279"/>
        <v>0</v>
      </c>
      <c r="AZ2535">
        <f t="shared" si="280"/>
        <v>0</v>
      </c>
      <c r="BA2535">
        <f t="shared" si="281"/>
        <v>0</v>
      </c>
    </row>
    <row r="2536" spans="18:53" x14ac:dyDescent="0.3">
      <c r="R2536" t="s">
        <v>6409</v>
      </c>
      <c r="AT2536" t="s">
        <v>6409</v>
      </c>
      <c r="AU2536">
        <f t="shared" si="275"/>
        <v>0</v>
      </c>
      <c r="AV2536">
        <f t="shared" si="276"/>
        <v>0</v>
      </c>
      <c r="AW2536">
        <f t="shared" si="277"/>
        <v>0</v>
      </c>
      <c r="AX2536">
        <f t="shared" si="278"/>
        <v>0</v>
      </c>
      <c r="AY2536">
        <f t="shared" si="279"/>
        <v>0</v>
      </c>
      <c r="AZ2536">
        <f t="shared" si="280"/>
        <v>0</v>
      </c>
      <c r="BA2536">
        <f t="shared" si="281"/>
        <v>0</v>
      </c>
    </row>
    <row r="2537" spans="18:53" x14ac:dyDescent="0.3">
      <c r="R2537" t="s">
        <v>7930</v>
      </c>
      <c r="AT2537" t="s">
        <v>7930</v>
      </c>
      <c r="AU2537">
        <f t="shared" si="275"/>
        <v>0</v>
      </c>
      <c r="AV2537">
        <f t="shared" si="276"/>
        <v>0</v>
      </c>
      <c r="AW2537">
        <f t="shared" si="277"/>
        <v>0</v>
      </c>
      <c r="AX2537">
        <f t="shared" si="278"/>
        <v>0</v>
      </c>
      <c r="AY2537">
        <f t="shared" si="279"/>
        <v>0</v>
      </c>
      <c r="AZ2537">
        <f t="shared" si="280"/>
        <v>0</v>
      </c>
      <c r="BA2537">
        <f t="shared" si="281"/>
        <v>0</v>
      </c>
    </row>
    <row r="2538" spans="18:53" x14ac:dyDescent="0.3">
      <c r="R2538" t="s">
        <v>6411</v>
      </c>
      <c r="AT2538" t="s">
        <v>6411</v>
      </c>
      <c r="AU2538">
        <f t="shared" si="275"/>
        <v>0</v>
      </c>
      <c r="AV2538">
        <f t="shared" si="276"/>
        <v>0</v>
      </c>
      <c r="AW2538">
        <f t="shared" si="277"/>
        <v>0</v>
      </c>
      <c r="AX2538">
        <f t="shared" si="278"/>
        <v>0</v>
      </c>
      <c r="AY2538">
        <f t="shared" si="279"/>
        <v>0</v>
      </c>
      <c r="AZ2538">
        <f t="shared" si="280"/>
        <v>0</v>
      </c>
      <c r="BA2538">
        <f t="shared" si="281"/>
        <v>0</v>
      </c>
    </row>
    <row r="2539" spans="18:53" x14ac:dyDescent="0.3">
      <c r="R2539" t="s">
        <v>6413</v>
      </c>
      <c r="AT2539" t="s">
        <v>6413</v>
      </c>
      <c r="AU2539">
        <f t="shared" si="275"/>
        <v>0</v>
      </c>
      <c r="AV2539">
        <f t="shared" si="276"/>
        <v>0</v>
      </c>
      <c r="AW2539">
        <f t="shared" si="277"/>
        <v>0</v>
      </c>
      <c r="AX2539">
        <f t="shared" si="278"/>
        <v>0</v>
      </c>
      <c r="AY2539">
        <f t="shared" si="279"/>
        <v>0</v>
      </c>
      <c r="AZ2539">
        <f t="shared" si="280"/>
        <v>0</v>
      </c>
      <c r="BA2539">
        <f t="shared" si="281"/>
        <v>0</v>
      </c>
    </row>
    <row r="2540" spans="18:53" x14ac:dyDescent="0.3">
      <c r="R2540" t="s">
        <v>17362</v>
      </c>
      <c r="AT2540" t="s">
        <v>17362</v>
      </c>
      <c r="AU2540">
        <f t="shared" si="275"/>
        <v>0</v>
      </c>
      <c r="AV2540">
        <f t="shared" si="276"/>
        <v>0</v>
      </c>
      <c r="AW2540">
        <f t="shared" si="277"/>
        <v>0</v>
      </c>
      <c r="AX2540">
        <f t="shared" si="278"/>
        <v>0</v>
      </c>
      <c r="AY2540">
        <f t="shared" si="279"/>
        <v>0</v>
      </c>
      <c r="AZ2540">
        <f t="shared" si="280"/>
        <v>0</v>
      </c>
      <c r="BA2540">
        <f t="shared" si="281"/>
        <v>0</v>
      </c>
    </row>
    <row r="2541" spans="18:53" x14ac:dyDescent="0.3">
      <c r="R2541" t="s">
        <v>23675</v>
      </c>
      <c r="AT2541" t="s">
        <v>23675</v>
      </c>
      <c r="AU2541">
        <f t="shared" si="275"/>
        <v>0</v>
      </c>
      <c r="AV2541">
        <f t="shared" si="276"/>
        <v>0</v>
      </c>
      <c r="AW2541">
        <f t="shared" si="277"/>
        <v>0</v>
      </c>
      <c r="AX2541">
        <f t="shared" si="278"/>
        <v>0</v>
      </c>
      <c r="AY2541">
        <f t="shared" si="279"/>
        <v>0</v>
      </c>
      <c r="AZ2541">
        <f t="shared" si="280"/>
        <v>0</v>
      </c>
      <c r="BA2541">
        <f t="shared" si="281"/>
        <v>0</v>
      </c>
    </row>
    <row r="2542" spans="18:53" x14ac:dyDescent="0.3">
      <c r="R2542" t="s">
        <v>6415</v>
      </c>
      <c r="AT2542" t="s">
        <v>6415</v>
      </c>
      <c r="AU2542">
        <f t="shared" si="275"/>
        <v>0</v>
      </c>
      <c r="AV2542">
        <f t="shared" si="276"/>
        <v>0</v>
      </c>
      <c r="AW2542">
        <f t="shared" si="277"/>
        <v>0</v>
      </c>
      <c r="AX2542">
        <f t="shared" si="278"/>
        <v>0</v>
      </c>
      <c r="AY2542">
        <f t="shared" si="279"/>
        <v>0</v>
      </c>
      <c r="AZ2542">
        <f t="shared" si="280"/>
        <v>0</v>
      </c>
      <c r="BA2542">
        <f t="shared" si="281"/>
        <v>0</v>
      </c>
    </row>
    <row r="2543" spans="18:53" x14ac:dyDescent="0.3">
      <c r="R2543" t="s">
        <v>6417</v>
      </c>
      <c r="AT2543" t="s">
        <v>6417</v>
      </c>
      <c r="AU2543">
        <f t="shared" si="275"/>
        <v>0</v>
      </c>
      <c r="AV2543">
        <f t="shared" si="276"/>
        <v>0</v>
      </c>
      <c r="AW2543">
        <f t="shared" si="277"/>
        <v>0</v>
      </c>
      <c r="AX2543">
        <f t="shared" si="278"/>
        <v>0</v>
      </c>
      <c r="AY2543">
        <f t="shared" si="279"/>
        <v>0</v>
      </c>
      <c r="AZ2543">
        <f t="shared" si="280"/>
        <v>0</v>
      </c>
      <c r="BA2543">
        <f t="shared" si="281"/>
        <v>0</v>
      </c>
    </row>
    <row r="2544" spans="18:53" x14ac:dyDescent="0.3">
      <c r="R2544" t="s">
        <v>6419</v>
      </c>
      <c r="AT2544" t="s">
        <v>6419</v>
      </c>
      <c r="AU2544">
        <f t="shared" si="275"/>
        <v>0</v>
      </c>
      <c r="AV2544">
        <f t="shared" si="276"/>
        <v>0</v>
      </c>
      <c r="AW2544">
        <f t="shared" si="277"/>
        <v>0</v>
      </c>
      <c r="AX2544">
        <f t="shared" si="278"/>
        <v>0</v>
      </c>
      <c r="AY2544">
        <f t="shared" si="279"/>
        <v>0</v>
      </c>
      <c r="AZ2544">
        <f t="shared" si="280"/>
        <v>0</v>
      </c>
      <c r="BA2544">
        <f t="shared" si="281"/>
        <v>0</v>
      </c>
    </row>
    <row r="2545" spans="18:53" x14ac:dyDescent="0.3">
      <c r="R2545" t="s">
        <v>6421</v>
      </c>
      <c r="AT2545" t="s">
        <v>6421</v>
      </c>
      <c r="AU2545">
        <f t="shared" si="275"/>
        <v>0</v>
      </c>
      <c r="AV2545">
        <f t="shared" si="276"/>
        <v>0</v>
      </c>
      <c r="AW2545">
        <f t="shared" si="277"/>
        <v>0</v>
      </c>
      <c r="AX2545">
        <f t="shared" si="278"/>
        <v>0</v>
      </c>
      <c r="AY2545">
        <f t="shared" si="279"/>
        <v>0</v>
      </c>
      <c r="AZ2545">
        <f t="shared" si="280"/>
        <v>0</v>
      </c>
      <c r="BA2545">
        <f t="shared" si="281"/>
        <v>0</v>
      </c>
    </row>
    <row r="2546" spans="18:53" x14ac:dyDescent="0.3">
      <c r="R2546" t="s">
        <v>7828</v>
      </c>
      <c r="AT2546" t="s">
        <v>7828</v>
      </c>
      <c r="AU2546">
        <f t="shared" si="275"/>
        <v>0</v>
      </c>
      <c r="AV2546">
        <f t="shared" si="276"/>
        <v>0</v>
      </c>
      <c r="AW2546">
        <f t="shared" si="277"/>
        <v>0</v>
      </c>
      <c r="AX2546">
        <f t="shared" si="278"/>
        <v>0</v>
      </c>
      <c r="AY2546">
        <f t="shared" si="279"/>
        <v>0</v>
      </c>
      <c r="AZ2546">
        <f t="shared" si="280"/>
        <v>0</v>
      </c>
      <c r="BA2546">
        <f t="shared" si="281"/>
        <v>0</v>
      </c>
    </row>
    <row r="2547" spans="18:53" x14ac:dyDescent="0.3">
      <c r="R2547" t="s">
        <v>6423</v>
      </c>
      <c r="AT2547" t="s">
        <v>6423</v>
      </c>
      <c r="AU2547">
        <f t="shared" si="275"/>
        <v>0</v>
      </c>
      <c r="AV2547">
        <f t="shared" si="276"/>
        <v>0</v>
      </c>
      <c r="AW2547">
        <f t="shared" si="277"/>
        <v>0</v>
      </c>
      <c r="AX2547">
        <f t="shared" si="278"/>
        <v>0</v>
      </c>
      <c r="AY2547">
        <f t="shared" si="279"/>
        <v>0</v>
      </c>
      <c r="AZ2547">
        <f t="shared" si="280"/>
        <v>0</v>
      </c>
      <c r="BA2547">
        <f t="shared" si="281"/>
        <v>0</v>
      </c>
    </row>
    <row r="2548" spans="18:53" x14ac:dyDescent="0.3">
      <c r="R2548" t="s">
        <v>17384</v>
      </c>
      <c r="AT2548" t="s">
        <v>17384</v>
      </c>
      <c r="AU2548">
        <f t="shared" si="275"/>
        <v>0</v>
      </c>
      <c r="AV2548">
        <f t="shared" si="276"/>
        <v>0</v>
      </c>
      <c r="AW2548">
        <f t="shared" si="277"/>
        <v>0</v>
      </c>
      <c r="AX2548">
        <f t="shared" si="278"/>
        <v>0</v>
      </c>
      <c r="AY2548">
        <f t="shared" si="279"/>
        <v>0</v>
      </c>
      <c r="AZ2548">
        <f t="shared" si="280"/>
        <v>0</v>
      </c>
      <c r="BA2548">
        <f t="shared" si="281"/>
        <v>0</v>
      </c>
    </row>
    <row r="2549" spans="18:53" x14ac:dyDescent="0.3">
      <c r="R2549" t="s">
        <v>17388</v>
      </c>
      <c r="AT2549" t="s">
        <v>17388</v>
      </c>
      <c r="AU2549">
        <f t="shared" si="275"/>
        <v>0</v>
      </c>
      <c r="AV2549">
        <f t="shared" si="276"/>
        <v>0</v>
      </c>
      <c r="AW2549">
        <f t="shared" si="277"/>
        <v>0</v>
      </c>
      <c r="AX2549">
        <f t="shared" si="278"/>
        <v>0</v>
      </c>
      <c r="AY2549">
        <f t="shared" si="279"/>
        <v>0</v>
      </c>
      <c r="AZ2549">
        <f t="shared" si="280"/>
        <v>0</v>
      </c>
      <c r="BA2549">
        <f t="shared" si="281"/>
        <v>0</v>
      </c>
    </row>
    <row r="2550" spans="18:53" x14ac:dyDescent="0.3">
      <c r="R2550" t="s">
        <v>8348</v>
      </c>
      <c r="AT2550" t="s">
        <v>8348</v>
      </c>
      <c r="AU2550">
        <f t="shared" si="275"/>
        <v>0</v>
      </c>
      <c r="AV2550">
        <f t="shared" si="276"/>
        <v>0</v>
      </c>
      <c r="AW2550">
        <f t="shared" si="277"/>
        <v>0</v>
      </c>
      <c r="AX2550">
        <f t="shared" si="278"/>
        <v>0</v>
      </c>
      <c r="AY2550">
        <f t="shared" si="279"/>
        <v>0</v>
      </c>
      <c r="AZ2550">
        <f t="shared" si="280"/>
        <v>0</v>
      </c>
      <c r="BA2550">
        <f t="shared" si="281"/>
        <v>0</v>
      </c>
    </row>
    <row r="2551" spans="18:53" x14ac:dyDescent="0.3">
      <c r="R2551" t="s">
        <v>6794</v>
      </c>
      <c r="S2551">
        <v>55.821488103952952</v>
      </c>
      <c r="T2551">
        <v>251.23497678487021</v>
      </c>
      <c r="U2551">
        <v>225.52172591435871</v>
      </c>
      <c r="V2551">
        <v>257.40084415954396</v>
      </c>
      <c r="W2551">
        <v>146.26516115899702</v>
      </c>
      <c r="X2551">
        <v>144.84430606597701</v>
      </c>
      <c r="Y2551">
        <v>57.257565839828736</v>
      </c>
      <c r="AT2551" t="s">
        <v>6794</v>
      </c>
      <c r="AU2551">
        <f t="shared" si="275"/>
        <v>4.1382110908775675E-8</v>
      </c>
      <c r="AV2551">
        <f t="shared" si="276"/>
        <v>2.4833050321921824E-7</v>
      </c>
      <c r="AW2551">
        <f t="shared" si="277"/>
        <v>2.3260645326799531E-7</v>
      </c>
      <c r="AX2551">
        <f t="shared" si="278"/>
        <v>2.9077152951597429E-7</v>
      </c>
      <c r="AY2551">
        <f t="shared" si="279"/>
        <v>1.826200687192038E-7</v>
      </c>
      <c r="AZ2551">
        <f t="shared" si="280"/>
        <v>1.431697921766786E-7</v>
      </c>
      <c r="BA2551">
        <f t="shared" si="281"/>
        <v>5.4268959601799576E-8</v>
      </c>
    </row>
    <row r="2552" spans="18:53" x14ac:dyDescent="0.3">
      <c r="R2552" t="s">
        <v>5486</v>
      </c>
      <c r="S2552">
        <v>9.8299796153419088</v>
      </c>
      <c r="T2552">
        <v>13.080969592099725</v>
      </c>
      <c r="U2552">
        <v>11.827018041386873</v>
      </c>
      <c r="V2552">
        <v>16.169763058125724</v>
      </c>
      <c r="W2552">
        <v>8.6027483746459872</v>
      </c>
      <c r="X2552">
        <v>7.5190164054444972</v>
      </c>
      <c r="Y2552">
        <v>9.5747775853365393</v>
      </c>
      <c r="AT2552" t="s">
        <v>5486</v>
      </c>
      <c r="AU2552">
        <f t="shared" si="275"/>
        <v>7.2872530004135959E-9</v>
      </c>
      <c r="AV2552">
        <f t="shared" si="276"/>
        <v>1.2929743314295724E-8</v>
      </c>
      <c r="AW2552">
        <f t="shared" si="277"/>
        <v>1.2198561837843925E-8</v>
      </c>
      <c r="AX2552">
        <f t="shared" si="278"/>
        <v>1.8266089031968636E-8</v>
      </c>
      <c r="AY2552">
        <f t="shared" si="279"/>
        <v>1.0741002757615544E-8</v>
      </c>
      <c r="AZ2552">
        <f t="shared" si="280"/>
        <v>7.432090672933862E-9</v>
      </c>
      <c r="BA2552">
        <f t="shared" si="281"/>
        <v>9.0750141112949376E-9</v>
      </c>
    </row>
    <row r="2553" spans="18:53" x14ac:dyDescent="0.3">
      <c r="R2553" t="s">
        <v>4246</v>
      </c>
      <c r="S2553">
        <v>718.45080403233942</v>
      </c>
      <c r="T2553">
        <v>1073.9134910482931</v>
      </c>
      <c r="U2553">
        <v>1132.3235099330041</v>
      </c>
      <c r="V2553">
        <v>1377.4356020304292</v>
      </c>
      <c r="W2553">
        <v>1320.306295409584</v>
      </c>
      <c r="X2553">
        <v>919.08143678351564</v>
      </c>
      <c r="Y2553">
        <v>877.33128397089808</v>
      </c>
      <c r="AT2553" t="s">
        <v>4246</v>
      </c>
      <c r="AU2553">
        <f t="shared" si="275"/>
        <v>5.3260871153415109E-7</v>
      </c>
      <c r="AV2553">
        <f t="shared" si="276"/>
        <v>1.0614982080074382E-6</v>
      </c>
      <c r="AW2553">
        <f t="shared" si="277"/>
        <v>1.1678952638802694E-6</v>
      </c>
      <c r="AX2553">
        <f t="shared" si="278"/>
        <v>1.556012988690481E-6</v>
      </c>
      <c r="AY2553">
        <f t="shared" si="279"/>
        <v>1.6484747597275954E-6</v>
      </c>
      <c r="AZ2553">
        <f t="shared" si="280"/>
        <v>9.0845613384209853E-7</v>
      </c>
      <c r="BA2553">
        <f t="shared" si="281"/>
        <v>8.3153824841943424E-7</v>
      </c>
    </row>
    <row r="2554" spans="18:53" x14ac:dyDescent="0.3">
      <c r="R2554" t="s">
        <v>3169</v>
      </c>
      <c r="S2554">
        <v>599.49694213522196</v>
      </c>
      <c r="T2554">
        <v>1061.0318336684441</v>
      </c>
      <c r="U2554">
        <v>1295.0895945373948</v>
      </c>
      <c r="V2554">
        <v>1523.9410735642496</v>
      </c>
      <c r="W2554">
        <v>1470.6200273991867</v>
      </c>
      <c r="X2554">
        <v>872.89986467275537</v>
      </c>
      <c r="Y2554">
        <v>901.79315411999664</v>
      </c>
      <c r="AT2554" t="s">
        <v>3169</v>
      </c>
      <c r="AU2554">
        <f t="shared" si="275"/>
        <v>4.4442471513321839E-7</v>
      </c>
      <c r="AV2554">
        <f t="shared" si="276"/>
        <v>1.0487654726997478E-6</v>
      </c>
      <c r="AW2554">
        <f t="shared" si="277"/>
        <v>1.3357746178478032E-6</v>
      </c>
      <c r="AX2554">
        <f t="shared" si="278"/>
        <v>1.7215121352820264E-6</v>
      </c>
      <c r="AY2554">
        <f t="shared" si="279"/>
        <v>1.8361496909816726E-6</v>
      </c>
      <c r="AZ2554">
        <f t="shared" si="280"/>
        <v>8.6280845696014953E-7</v>
      </c>
      <c r="BA2554">
        <f t="shared" si="281"/>
        <v>8.5472331092487634E-7</v>
      </c>
    </row>
    <row r="2555" spans="18:53" x14ac:dyDescent="0.3">
      <c r="R2555" t="s">
        <v>4247</v>
      </c>
      <c r="AT2555" t="s">
        <v>4247</v>
      </c>
      <c r="AU2555">
        <f t="shared" si="275"/>
        <v>0</v>
      </c>
      <c r="AV2555">
        <f t="shared" si="276"/>
        <v>0</v>
      </c>
      <c r="AW2555">
        <f t="shared" si="277"/>
        <v>0</v>
      </c>
      <c r="AX2555">
        <f t="shared" si="278"/>
        <v>0</v>
      </c>
      <c r="AY2555">
        <f t="shared" si="279"/>
        <v>0</v>
      </c>
      <c r="AZ2555">
        <f t="shared" si="280"/>
        <v>0</v>
      </c>
      <c r="BA2555">
        <f t="shared" si="281"/>
        <v>0</v>
      </c>
    </row>
    <row r="2556" spans="18:53" x14ac:dyDescent="0.3">
      <c r="R2556" t="s">
        <v>5485</v>
      </c>
      <c r="S2556">
        <v>5.6380997749999997</v>
      </c>
      <c r="T2556">
        <v>3.8799746389999998</v>
      </c>
      <c r="U2556">
        <v>4.6660929150000001</v>
      </c>
      <c r="V2556">
        <v>1.6363160670000001</v>
      </c>
      <c r="W2556">
        <v>3.5793606329999998</v>
      </c>
      <c r="X2556">
        <v>2.240475456</v>
      </c>
      <c r="AT2556" t="s">
        <v>5485</v>
      </c>
      <c r="AU2556">
        <f t="shared" si="275"/>
        <v>4.1796891865244108E-9</v>
      </c>
      <c r="AV2556">
        <f t="shared" si="276"/>
        <v>3.835119086168177E-9</v>
      </c>
      <c r="AW2556">
        <f t="shared" si="277"/>
        <v>4.8126774446078664E-9</v>
      </c>
      <c r="AX2556">
        <f t="shared" si="278"/>
        <v>1.8484559641857409E-9</v>
      </c>
      <c r="AY2556">
        <f t="shared" si="279"/>
        <v>4.4690278914656285E-9</v>
      </c>
      <c r="AZ2556">
        <f t="shared" si="280"/>
        <v>2.2145738008255446E-9</v>
      </c>
      <c r="BA2556">
        <f t="shared" si="281"/>
        <v>0</v>
      </c>
    </row>
    <row r="2557" spans="18:53" x14ac:dyDescent="0.3">
      <c r="R2557" t="s">
        <v>5799</v>
      </c>
      <c r="S2557">
        <v>1856.5608705092907</v>
      </c>
      <c r="T2557">
        <v>3064.8624330599755</v>
      </c>
      <c r="U2557">
        <v>3045.3684328011846</v>
      </c>
      <c r="V2557">
        <v>2850.0961545852415</v>
      </c>
      <c r="W2557">
        <v>6025.8867216350882</v>
      </c>
      <c r="X2557">
        <v>3048.623526051872</v>
      </c>
      <c r="Y2557">
        <v>3164.1408093521522</v>
      </c>
      <c r="AT2557" t="s">
        <v>5799</v>
      </c>
      <c r="AU2557">
        <f t="shared" si="275"/>
        <v>1.3763231770037324E-6</v>
      </c>
      <c r="AV2557">
        <f t="shared" si="276"/>
        <v>3.0294302172391466E-6</v>
      </c>
      <c r="AW2557">
        <f t="shared" si="277"/>
        <v>3.1410381734893224E-6</v>
      </c>
      <c r="AX2557">
        <f t="shared" si="278"/>
        <v>3.2195963491972082E-6</v>
      </c>
      <c r="AY2557">
        <f t="shared" si="279"/>
        <v>7.5236497774264894E-6</v>
      </c>
      <c r="AZ2557">
        <f t="shared" si="280"/>
        <v>3.0133790447445403E-6</v>
      </c>
      <c r="BA2557">
        <f t="shared" si="281"/>
        <v>2.998985849965902E-6</v>
      </c>
    </row>
    <row r="2558" spans="18:53" x14ac:dyDescent="0.3">
      <c r="R2558" t="s">
        <v>7862</v>
      </c>
      <c r="AT2558" t="s">
        <v>7862</v>
      </c>
      <c r="AU2558">
        <f t="shared" si="275"/>
        <v>0</v>
      </c>
      <c r="AV2558">
        <f t="shared" si="276"/>
        <v>0</v>
      </c>
      <c r="AW2558">
        <f t="shared" si="277"/>
        <v>0</v>
      </c>
      <c r="AX2558">
        <f t="shared" si="278"/>
        <v>0</v>
      </c>
      <c r="AY2558">
        <f t="shared" si="279"/>
        <v>0</v>
      </c>
      <c r="AZ2558">
        <f t="shared" si="280"/>
        <v>0</v>
      </c>
      <c r="BA2558">
        <f t="shared" si="281"/>
        <v>0</v>
      </c>
    </row>
    <row r="2559" spans="18:53" x14ac:dyDescent="0.3">
      <c r="R2559" t="s">
        <v>6795</v>
      </c>
      <c r="S2559">
        <v>142.59481819999999</v>
      </c>
      <c r="T2559">
        <v>87.538030919999997</v>
      </c>
      <c r="U2559">
        <v>88.307320059999995</v>
      </c>
      <c r="V2559">
        <v>57.519917319999998</v>
      </c>
      <c r="W2559">
        <v>53.377786129999997</v>
      </c>
      <c r="X2559">
        <v>89.056050220000003</v>
      </c>
      <c r="AT2559" t="s">
        <v>6795</v>
      </c>
      <c r="AU2559">
        <f t="shared" si="275"/>
        <v>1.0570973261730797E-7</v>
      </c>
      <c r="AV2559">
        <f t="shared" si="276"/>
        <v>8.6526022560136632E-8</v>
      </c>
      <c r="AW2559">
        <f t="shared" si="277"/>
        <v>9.1081479770860873E-8</v>
      </c>
      <c r="AX2559">
        <f t="shared" si="278"/>
        <v>6.4977076479213401E-8</v>
      </c>
      <c r="AY2559">
        <f t="shared" si="279"/>
        <v>6.6645090969702569E-8</v>
      </c>
      <c r="AZ2559">
        <f t="shared" si="280"/>
        <v>8.8026492365295513E-8</v>
      </c>
      <c r="BA2559">
        <f t="shared" si="281"/>
        <v>0</v>
      </c>
    </row>
    <row r="2560" spans="18:53" x14ac:dyDescent="0.3">
      <c r="R2560" t="s">
        <v>6506</v>
      </c>
      <c r="S2560">
        <v>481.87427247640045</v>
      </c>
      <c r="T2560">
        <v>332.00630154658501</v>
      </c>
      <c r="U2560">
        <v>450.03643587607121</v>
      </c>
      <c r="V2560">
        <v>503.20886916818205</v>
      </c>
      <c r="W2560">
        <v>616.12915271436702</v>
      </c>
      <c r="X2560">
        <v>595.6188711757585</v>
      </c>
      <c r="Y2560">
        <v>757.87385236360694</v>
      </c>
      <c r="AT2560" t="s">
        <v>6506</v>
      </c>
      <c r="AU2560">
        <f t="shared" si="275"/>
        <v>3.5722757069050423E-7</v>
      </c>
      <c r="AV2560">
        <f t="shared" si="276"/>
        <v>3.2816804805651602E-7</v>
      </c>
      <c r="AW2560">
        <f t="shared" si="277"/>
        <v>4.6417425534538084E-7</v>
      </c>
      <c r="AX2560">
        <f t="shared" si="278"/>
        <v>5.6844729096282124E-7</v>
      </c>
      <c r="AY2560">
        <f t="shared" si="279"/>
        <v>7.6927100969923201E-7</v>
      </c>
      <c r="AZ2560">
        <f t="shared" si="280"/>
        <v>5.8873304942962951E-7</v>
      </c>
      <c r="BA2560">
        <f t="shared" si="281"/>
        <v>7.1831599674066453E-7</v>
      </c>
    </row>
    <row r="2561" spans="18:53" x14ac:dyDescent="0.3">
      <c r="R2561" t="s">
        <v>4495</v>
      </c>
      <c r="S2561">
        <v>6862.510522841525</v>
      </c>
      <c r="T2561">
        <v>2121.1418204223532</v>
      </c>
      <c r="U2561">
        <v>2500.5328618524168</v>
      </c>
      <c r="V2561">
        <v>1898.349709507381</v>
      </c>
      <c r="W2561">
        <v>2189.6191123267918</v>
      </c>
      <c r="X2561">
        <v>3143.8556527950518</v>
      </c>
      <c r="Y2561">
        <v>3601.2158479117056</v>
      </c>
      <c r="AT2561" t="s">
        <v>4495</v>
      </c>
      <c r="AU2561">
        <f t="shared" si="275"/>
        <v>5.0873808852967137E-6</v>
      </c>
      <c r="AV2561">
        <f t="shared" si="276"/>
        <v>2.0966197557589963E-6</v>
      </c>
      <c r="AW2561">
        <f t="shared" si="277"/>
        <v>2.5790866840760034E-6</v>
      </c>
      <c r="AX2561">
        <f t="shared" si="278"/>
        <v>2.1444609103439105E-6</v>
      </c>
      <c r="AY2561">
        <f t="shared" si="279"/>
        <v>2.7338594480973174E-6</v>
      </c>
      <c r="AZ2561">
        <f t="shared" si="280"/>
        <v>3.1075102133398292E-6</v>
      </c>
      <c r="BA2561">
        <f t="shared" si="281"/>
        <v>3.413247393617551E-6</v>
      </c>
    </row>
    <row r="2562" spans="18:53" x14ac:dyDescent="0.3">
      <c r="R2562" t="s">
        <v>6796</v>
      </c>
      <c r="AT2562" t="s">
        <v>6796</v>
      </c>
      <c r="AU2562">
        <f t="shared" si="275"/>
        <v>0</v>
      </c>
      <c r="AV2562">
        <f t="shared" si="276"/>
        <v>0</v>
      </c>
      <c r="AW2562">
        <f t="shared" si="277"/>
        <v>0</v>
      </c>
      <c r="AX2562">
        <f t="shared" si="278"/>
        <v>0</v>
      </c>
      <c r="AY2562">
        <f t="shared" si="279"/>
        <v>0</v>
      </c>
      <c r="AZ2562">
        <f t="shared" si="280"/>
        <v>0</v>
      </c>
      <c r="BA2562">
        <f t="shared" si="281"/>
        <v>0</v>
      </c>
    </row>
    <row r="2563" spans="18:53" x14ac:dyDescent="0.3">
      <c r="R2563" t="s">
        <v>5266</v>
      </c>
      <c r="S2563">
        <v>32.704253350000002</v>
      </c>
      <c r="T2563">
        <v>10.18071902</v>
      </c>
      <c r="U2563">
        <v>17.23575761</v>
      </c>
      <c r="V2563">
        <v>8.9057951590000002</v>
      </c>
      <c r="W2563">
        <v>9.8272925539999996</v>
      </c>
      <c r="X2563">
        <v>11.10283197</v>
      </c>
      <c r="AT2563" t="s">
        <v>5266</v>
      </c>
      <c r="AU2563">
        <f t="shared" ref="AU2563:AU2626" si="282">S2563/AK$2/(10^-15)/(6.022*10^23)</f>
        <v>2.4244624879904637E-8</v>
      </c>
      <c r="AV2563">
        <f t="shared" ref="AV2563:AV2626" si="283">T2563/AL$2/(10^-15)/(6.022*10^23)</f>
        <v>1.0063021915674274E-8</v>
      </c>
      <c r="AW2563">
        <f t="shared" ref="AW2563:AW2626" si="284">U2563/AM$2/(10^-15)/(6.022*10^23)</f>
        <v>1.7777216056653557E-8</v>
      </c>
      <c r="AX2563">
        <f t="shared" ref="AX2563:AX2626" si="285">V2563/AN$2/(10^-15)/(6.022*10^23)</f>
        <v>1.0060385343310355E-8</v>
      </c>
      <c r="AY2563">
        <f t="shared" ref="AY2563:AY2626" si="286">W2563/AO$2/(10^-15)/(6.022*10^23)</f>
        <v>1.2269913267892416E-8</v>
      </c>
      <c r="AZ2563">
        <f t="shared" ref="AZ2563:AZ2626" si="287">X2563/AP$2/(10^-15)/(6.022*10^23)</f>
        <v>1.0974474516060162E-8</v>
      </c>
      <c r="BA2563">
        <f t="shared" ref="BA2563:BA2626" si="288">Y2563/AQ$2/(10^-15)/(6.022*10^23)</f>
        <v>0</v>
      </c>
    </row>
    <row r="2564" spans="18:53" x14ac:dyDescent="0.3">
      <c r="R2564" t="s">
        <v>6502</v>
      </c>
      <c r="S2564">
        <v>500.60050172829347</v>
      </c>
      <c r="T2564">
        <v>893.12088211610671</v>
      </c>
      <c r="U2564">
        <v>679.95915681349982</v>
      </c>
      <c r="V2564">
        <v>428.29455823817199</v>
      </c>
      <c r="W2564">
        <v>1539.925721418572</v>
      </c>
      <c r="X2564">
        <v>467.25851013466439</v>
      </c>
      <c r="Y2564">
        <v>454.25286760122282</v>
      </c>
      <c r="AT2564" t="s">
        <v>6502</v>
      </c>
      <c r="AU2564">
        <f t="shared" si="282"/>
        <v>3.7110987519592853E-7</v>
      </c>
      <c r="AV2564">
        <f t="shared" si="283"/>
        <v>8.8279570356718493E-7</v>
      </c>
      <c r="AW2564">
        <f t="shared" si="284"/>
        <v>7.0131996016005487E-7</v>
      </c>
      <c r="AX2564">
        <f t="shared" si="285"/>
        <v>4.8382072789586931E-7</v>
      </c>
      <c r="AY2564">
        <f t="shared" si="286"/>
        <v>1.922681647765926E-6</v>
      </c>
      <c r="AZ2564">
        <f t="shared" si="287"/>
        <v>4.6185663493249397E-7</v>
      </c>
      <c r="BA2564">
        <f t="shared" si="288"/>
        <v>4.3054276162931811E-7</v>
      </c>
    </row>
    <row r="2565" spans="18:53" x14ac:dyDescent="0.3">
      <c r="R2565" t="s">
        <v>6503</v>
      </c>
      <c r="S2565">
        <v>33.465495799999999</v>
      </c>
      <c r="T2565">
        <v>10.06174362</v>
      </c>
      <c r="U2565">
        <v>4.4281015750000003</v>
      </c>
      <c r="V2565">
        <v>5.4700243669999997</v>
      </c>
      <c r="W2565">
        <v>7.1704023389999998</v>
      </c>
      <c r="X2565">
        <v>19.847151140000001</v>
      </c>
      <c r="AT2565" t="s">
        <v>6503</v>
      </c>
      <c r="AU2565">
        <f t="shared" si="282"/>
        <v>2.4808956297148551E-8</v>
      </c>
      <c r="AV2565">
        <f t="shared" si="283"/>
        <v>9.9454219647008594E-9</v>
      </c>
      <c r="AW2565">
        <f t="shared" si="284"/>
        <v>4.5672096464103673E-9</v>
      </c>
      <c r="AX2565">
        <f t="shared" si="285"/>
        <v>6.1791846754643403E-9</v>
      </c>
      <c r="AY2565">
        <f t="shared" si="286"/>
        <v>8.9526402426691113E-9</v>
      </c>
      <c r="AZ2565">
        <f t="shared" si="287"/>
        <v>1.9617702491657573E-8</v>
      </c>
      <c r="BA2565">
        <f t="shared" si="288"/>
        <v>0</v>
      </c>
    </row>
    <row r="2566" spans="18:53" x14ac:dyDescent="0.3">
      <c r="R2566" t="s">
        <v>6504</v>
      </c>
      <c r="AT2566" t="s">
        <v>6504</v>
      </c>
      <c r="AU2566">
        <f t="shared" si="282"/>
        <v>0</v>
      </c>
      <c r="AV2566">
        <f t="shared" si="283"/>
        <v>0</v>
      </c>
      <c r="AW2566">
        <f t="shared" si="284"/>
        <v>0</v>
      </c>
      <c r="AX2566">
        <f t="shared" si="285"/>
        <v>0</v>
      </c>
      <c r="AY2566">
        <f t="shared" si="286"/>
        <v>0</v>
      </c>
      <c r="AZ2566">
        <f t="shared" si="287"/>
        <v>0</v>
      </c>
      <c r="BA2566">
        <f t="shared" si="288"/>
        <v>0</v>
      </c>
    </row>
    <row r="2567" spans="18:53" x14ac:dyDescent="0.3">
      <c r="R2567" t="s">
        <v>8103</v>
      </c>
      <c r="S2567">
        <v>14.365888318177364</v>
      </c>
      <c r="T2567">
        <v>8.1446791872567985</v>
      </c>
      <c r="U2567">
        <v>11.900932267920952</v>
      </c>
      <c r="V2567">
        <v>14.011183634585608</v>
      </c>
      <c r="W2567">
        <v>18.126929591941476</v>
      </c>
      <c r="X2567">
        <v>8.5183522900818271</v>
      </c>
      <c r="Y2567">
        <v>12.852819563143203</v>
      </c>
      <c r="AT2567" t="s">
        <v>8103</v>
      </c>
      <c r="AU2567">
        <f t="shared" si="282"/>
        <v>1.0649855528373173E-8</v>
      </c>
      <c r="AV2567">
        <f t="shared" si="283"/>
        <v>8.0505203018068649E-9</v>
      </c>
      <c r="AW2567">
        <f t="shared" si="284"/>
        <v>1.2274798067459639E-8</v>
      </c>
      <c r="AX2567">
        <f t="shared" si="285"/>
        <v>1.5827660973918316E-8</v>
      </c>
      <c r="AY2567">
        <f t="shared" si="286"/>
        <v>2.2632464911791451E-8</v>
      </c>
      <c r="AZ2567">
        <f t="shared" si="287"/>
        <v>8.4198734502081919E-9</v>
      </c>
      <c r="BA2567">
        <f t="shared" si="288"/>
        <v>1.2181955963560119E-8</v>
      </c>
    </row>
    <row r="2568" spans="18:53" x14ac:dyDescent="0.3">
      <c r="R2568" t="s">
        <v>5481</v>
      </c>
      <c r="S2568">
        <v>42.72291713963218</v>
      </c>
      <c r="T2568">
        <v>37.856638139831396</v>
      </c>
      <c r="U2568">
        <v>35.015056786506939</v>
      </c>
      <c r="V2568">
        <v>28.798984825549216</v>
      </c>
      <c r="W2568">
        <v>22.656279467298027</v>
      </c>
      <c r="X2568">
        <v>17.84029205721308</v>
      </c>
      <c r="Y2568">
        <v>25.835890643255357</v>
      </c>
      <c r="AT2568" t="s">
        <v>5481</v>
      </c>
      <c r="AU2568">
        <f t="shared" si="282"/>
        <v>3.1671755008148833E-8</v>
      </c>
      <c r="AV2568">
        <f t="shared" si="283"/>
        <v>3.7418985683279758E-8</v>
      </c>
      <c r="AW2568">
        <f t="shared" si="284"/>
        <v>3.6115048947345185E-8</v>
      </c>
      <c r="AX2568">
        <f t="shared" si="285"/>
        <v>3.2532623945249746E-8</v>
      </c>
      <c r="AY2568">
        <f t="shared" si="286"/>
        <v>2.8287606429680182E-8</v>
      </c>
      <c r="AZ2568">
        <f t="shared" si="287"/>
        <v>1.7634044275368375E-8</v>
      </c>
      <c r="BA2568">
        <f t="shared" si="288"/>
        <v>2.4487364857903824E-8</v>
      </c>
    </row>
    <row r="2569" spans="18:53" x14ac:dyDescent="0.3">
      <c r="R2569" t="s">
        <v>3621</v>
      </c>
      <c r="S2569">
        <v>28.78308903331197</v>
      </c>
      <c r="T2569">
        <v>2.4356660464923383</v>
      </c>
      <c r="U2569">
        <v>4.8812123286340157</v>
      </c>
      <c r="V2569">
        <v>5.8780488329350105</v>
      </c>
      <c r="W2569">
        <v>3.9679469221293213</v>
      </c>
      <c r="X2569">
        <v>3.736823108390174</v>
      </c>
      <c r="Y2569">
        <v>3.0381220509156228</v>
      </c>
      <c r="AT2569" t="s">
        <v>3621</v>
      </c>
      <c r="AU2569">
        <f t="shared" si="282"/>
        <v>2.1337750445770251E-8</v>
      </c>
      <c r="AV2569">
        <f t="shared" si="283"/>
        <v>2.4075078348558643E-9</v>
      </c>
      <c r="AW2569">
        <f t="shared" si="284"/>
        <v>5.0345547986925952E-9</v>
      </c>
      <c r="AX2569">
        <f t="shared" si="285"/>
        <v>6.6401073986482782E-9</v>
      </c>
      <c r="AY2569">
        <f t="shared" si="286"/>
        <v>4.9541991671257041E-9</v>
      </c>
      <c r="AZ2569">
        <f t="shared" si="287"/>
        <v>3.6936224996344493E-9</v>
      </c>
      <c r="BA2569">
        <f t="shared" si="288"/>
        <v>2.879544745365123E-9</v>
      </c>
    </row>
    <row r="2570" spans="18:53" x14ac:dyDescent="0.3">
      <c r="R2570" t="s">
        <v>3622</v>
      </c>
      <c r="S2570">
        <v>29.822287242497129</v>
      </c>
      <c r="T2570">
        <v>9.3952303955645409</v>
      </c>
      <c r="U2570">
        <v>7.908906716864335</v>
      </c>
      <c r="V2570">
        <v>3.7673042394060863</v>
      </c>
      <c r="W2570">
        <v>10.23008007889867</v>
      </c>
      <c r="X2570">
        <v>6.9187553764805605</v>
      </c>
      <c r="Y2570">
        <v>13.807880299625333</v>
      </c>
      <c r="AT2570" t="s">
        <v>3622</v>
      </c>
      <c r="AU2570">
        <f t="shared" si="282"/>
        <v>2.2108138642312366E-8</v>
      </c>
      <c r="AV2570">
        <f t="shared" si="283"/>
        <v>9.2866141563913873E-9</v>
      </c>
      <c r="AW2570">
        <f t="shared" si="284"/>
        <v>8.1573637004527259E-9</v>
      </c>
      <c r="AX2570">
        <f t="shared" si="285"/>
        <v>4.2557157083958432E-9</v>
      </c>
      <c r="AY2570">
        <f t="shared" si="286"/>
        <v>1.2772815564607306E-8</v>
      </c>
      <c r="AZ2570">
        <f t="shared" si="287"/>
        <v>6.8387691327044501E-9</v>
      </c>
      <c r="BA2570">
        <f t="shared" si="288"/>
        <v>1.308716651111295E-8</v>
      </c>
    </row>
    <row r="2571" spans="18:53" x14ac:dyDescent="0.3">
      <c r="R2571" t="s">
        <v>3623</v>
      </c>
      <c r="S2571">
        <v>786.10638422027785</v>
      </c>
      <c r="T2571">
        <v>280.82529980801371</v>
      </c>
      <c r="U2571">
        <v>313.82848124202252</v>
      </c>
      <c r="V2571">
        <v>405.72446528008203</v>
      </c>
      <c r="W2571">
        <v>280.53303648609659</v>
      </c>
      <c r="X2571">
        <v>434.27654108874373</v>
      </c>
      <c r="Y2571">
        <v>233.70924446109282</v>
      </c>
      <c r="AT2571" t="s">
        <v>3623</v>
      </c>
      <c r="AU2571">
        <f t="shared" si="282"/>
        <v>5.8276378295971159E-7</v>
      </c>
      <c r="AV2571">
        <f t="shared" si="283"/>
        <v>2.775787388780955E-7</v>
      </c>
      <c r="AW2571">
        <f t="shared" si="284"/>
        <v>3.2368735056554799E-7</v>
      </c>
      <c r="AX2571">
        <f t="shared" si="285"/>
        <v>4.5832453936482561E-7</v>
      </c>
      <c r="AY2571">
        <f t="shared" si="286"/>
        <v>3.5026086865215585E-7</v>
      </c>
      <c r="AZ2571">
        <f t="shared" si="287"/>
        <v>4.2925596334150154E-7</v>
      </c>
      <c r="BA2571">
        <f t="shared" si="288"/>
        <v>2.2151059620148332E-7</v>
      </c>
    </row>
    <row r="2572" spans="18:53" x14ac:dyDescent="0.3">
      <c r="R2572" t="s">
        <v>17465</v>
      </c>
      <c r="AT2572" t="s">
        <v>17465</v>
      </c>
      <c r="AU2572">
        <f t="shared" si="282"/>
        <v>0</v>
      </c>
      <c r="AV2572">
        <f t="shared" si="283"/>
        <v>0</v>
      </c>
      <c r="AW2572">
        <f t="shared" si="284"/>
        <v>0</v>
      </c>
      <c r="AX2572">
        <f t="shared" si="285"/>
        <v>0</v>
      </c>
      <c r="AY2572">
        <f t="shared" si="286"/>
        <v>0</v>
      </c>
      <c r="AZ2572">
        <f t="shared" si="287"/>
        <v>0</v>
      </c>
      <c r="BA2572">
        <f t="shared" si="288"/>
        <v>0</v>
      </c>
    </row>
    <row r="2573" spans="18:53" x14ac:dyDescent="0.3">
      <c r="R2573" t="s">
        <v>6798</v>
      </c>
      <c r="AT2573" t="s">
        <v>6798</v>
      </c>
      <c r="AU2573">
        <f t="shared" si="282"/>
        <v>0</v>
      </c>
      <c r="AV2573">
        <f t="shared" si="283"/>
        <v>0</v>
      </c>
      <c r="AW2573">
        <f t="shared" si="284"/>
        <v>0</v>
      </c>
      <c r="AX2573">
        <f t="shared" si="285"/>
        <v>0</v>
      </c>
      <c r="AY2573">
        <f t="shared" si="286"/>
        <v>0</v>
      </c>
      <c r="AZ2573">
        <f t="shared" si="287"/>
        <v>0</v>
      </c>
      <c r="BA2573">
        <f t="shared" si="288"/>
        <v>0</v>
      </c>
    </row>
    <row r="2574" spans="18:53" x14ac:dyDescent="0.3">
      <c r="R2574" t="s">
        <v>6117</v>
      </c>
      <c r="AT2574" t="s">
        <v>6117</v>
      </c>
      <c r="AU2574">
        <f t="shared" si="282"/>
        <v>0</v>
      </c>
      <c r="AV2574">
        <f t="shared" si="283"/>
        <v>0</v>
      </c>
      <c r="AW2574">
        <f t="shared" si="284"/>
        <v>0</v>
      </c>
      <c r="AX2574">
        <f t="shared" si="285"/>
        <v>0</v>
      </c>
      <c r="AY2574">
        <f t="shared" si="286"/>
        <v>0</v>
      </c>
      <c r="AZ2574">
        <f t="shared" si="287"/>
        <v>0</v>
      </c>
      <c r="BA2574">
        <f t="shared" si="288"/>
        <v>0</v>
      </c>
    </row>
    <row r="2575" spans="18:53" x14ac:dyDescent="0.3">
      <c r="R2575" t="s">
        <v>3436</v>
      </c>
      <c r="S2575">
        <v>1084.8631016567404</v>
      </c>
      <c r="T2575">
        <v>565.99685210218854</v>
      </c>
      <c r="U2575">
        <v>761.83884476920093</v>
      </c>
      <c r="V2575">
        <v>811.54156113670388</v>
      </c>
      <c r="W2575">
        <v>363.96870409874367</v>
      </c>
      <c r="X2575">
        <v>913.330550119956</v>
      </c>
      <c r="Y2575">
        <v>1114.9812465211476</v>
      </c>
      <c r="AT2575" t="s">
        <v>3436</v>
      </c>
      <c r="AU2575">
        <f t="shared" si="282"/>
        <v>8.0424092439087952E-7</v>
      </c>
      <c r="AV2575">
        <f t="shared" si="283"/>
        <v>5.5945348415155212E-7</v>
      </c>
      <c r="AW2575">
        <f t="shared" si="284"/>
        <v>7.8577188483758412E-7</v>
      </c>
      <c r="AX2575">
        <f t="shared" si="285"/>
        <v>9.1675371838034234E-7</v>
      </c>
      <c r="AY2575">
        <f t="shared" si="286"/>
        <v>4.5443487175936817E-7</v>
      </c>
      <c r="AZ2575">
        <f t="shared" si="287"/>
        <v>9.0277173194314896E-7</v>
      </c>
      <c r="BA2575">
        <f t="shared" si="288"/>
        <v>1.0567838736541246E-6</v>
      </c>
    </row>
    <row r="2576" spans="18:53" x14ac:dyDescent="0.3">
      <c r="R2576" t="s">
        <v>4270</v>
      </c>
      <c r="S2576">
        <v>44.300362163773592</v>
      </c>
      <c r="T2576">
        <v>8.4708207048393032</v>
      </c>
      <c r="U2576">
        <v>11.3475212889504</v>
      </c>
      <c r="V2576">
        <v>19.856457973598026</v>
      </c>
      <c r="W2576">
        <v>8.6468817666533546</v>
      </c>
      <c r="X2576">
        <v>15.7441918891291</v>
      </c>
      <c r="Y2576">
        <v>26.977235036094616</v>
      </c>
      <c r="AT2576" t="s">
        <v>4270</v>
      </c>
      <c r="AU2576">
        <f t="shared" si="282"/>
        <v>3.2841161399106252E-8</v>
      </c>
      <c r="AV2576">
        <f t="shared" si="283"/>
        <v>8.372891367406121E-9</v>
      </c>
      <c r="AW2576">
        <f t="shared" si="284"/>
        <v>1.170400177501377E-8</v>
      </c>
      <c r="AX2576">
        <f t="shared" si="285"/>
        <v>2.2430744835374633E-8</v>
      </c>
      <c r="AY2576">
        <f t="shared" si="286"/>
        <v>1.0796105715950483E-8</v>
      </c>
      <c r="AZ2576">
        <f t="shared" si="287"/>
        <v>1.556217667078757E-8</v>
      </c>
      <c r="BA2576">
        <f t="shared" si="288"/>
        <v>2.556913583154254E-8</v>
      </c>
    </row>
    <row r="2577" spans="18:53" x14ac:dyDescent="0.3">
      <c r="R2577" t="s">
        <v>4365</v>
      </c>
      <c r="AT2577" t="s">
        <v>4365</v>
      </c>
      <c r="AU2577">
        <f t="shared" si="282"/>
        <v>0</v>
      </c>
      <c r="AV2577">
        <f t="shared" si="283"/>
        <v>0</v>
      </c>
      <c r="AW2577">
        <f t="shared" si="284"/>
        <v>0</v>
      </c>
      <c r="AX2577">
        <f t="shared" si="285"/>
        <v>0</v>
      </c>
      <c r="AY2577">
        <f t="shared" si="286"/>
        <v>0</v>
      </c>
      <c r="AZ2577">
        <f t="shared" si="287"/>
        <v>0</v>
      </c>
      <c r="BA2577">
        <f t="shared" si="288"/>
        <v>0</v>
      </c>
    </row>
    <row r="2578" spans="18:53" x14ac:dyDescent="0.3">
      <c r="R2578" t="s">
        <v>5836</v>
      </c>
      <c r="S2578">
        <v>6889.5443120643085</v>
      </c>
      <c r="T2578">
        <v>5305.3717603226787</v>
      </c>
      <c r="U2578">
        <v>6922.2265059148949</v>
      </c>
      <c r="V2578">
        <v>5629.8556300785167</v>
      </c>
      <c r="W2578">
        <v>6199.4909511540072</v>
      </c>
      <c r="X2578">
        <v>5412.1488161146999</v>
      </c>
      <c r="Y2578">
        <v>7668.8119476768079</v>
      </c>
      <c r="AT2578" t="s">
        <v>5836</v>
      </c>
      <c r="AU2578">
        <f t="shared" si="282"/>
        <v>5.1074218283439212E-6</v>
      </c>
      <c r="AV2578">
        <f t="shared" si="283"/>
        <v>5.2440374977490059E-6</v>
      </c>
      <c r="AW2578">
        <f t="shared" si="284"/>
        <v>7.1396870954686802E-6</v>
      </c>
      <c r="AX2578">
        <f t="shared" si="285"/>
        <v>6.3597372334077965E-6</v>
      </c>
      <c r="AY2578">
        <f t="shared" si="286"/>
        <v>7.7404041711144456E-6</v>
      </c>
      <c r="AZ2578">
        <f t="shared" si="287"/>
        <v>5.3495801269498938E-6</v>
      </c>
      <c r="BA2578">
        <f t="shared" si="288"/>
        <v>7.2685319342160044E-6</v>
      </c>
    </row>
    <row r="2579" spans="18:53" x14ac:dyDescent="0.3">
      <c r="R2579" t="s">
        <v>3228</v>
      </c>
      <c r="S2579">
        <v>549.80762979790234</v>
      </c>
      <c r="T2579">
        <v>334.66280045106731</v>
      </c>
      <c r="U2579">
        <v>423.71783933069918</v>
      </c>
      <c r="V2579">
        <v>369.9491957791688</v>
      </c>
      <c r="W2579">
        <v>338.0442637223619</v>
      </c>
      <c r="X2579">
        <v>325.44486924015803</v>
      </c>
      <c r="Y2579">
        <v>394.28255620030973</v>
      </c>
      <c r="AT2579" t="s">
        <v>3228</v>
      </c>
      <c r="AU2579">
        <f t="shared" si="282"/>
        <v>4.0758856647493598E-7</v>
      </c>
      <c r="AV2579">
        <f t="shared" si="283"/>
        <v>3.3079383574815689E-7</v>
      </c>
      <c r="AW2579">
        <f t="shared" si="284"/>
        <v>4.3702886448518905E-7</v>
      </c>
      <c r="AX2579">
        <f t="shared" si="285"/>
        <v>4.1791119159359989E-7</v>
      </c>
      <c r="AY2579">
        <f t="shared" si="286"/>
        <v>4.2206678734659869E-7</v>
      </c>
      <c r="AZ2579">
        <f t="shared" si="287"/>
        <v>3.21682471058656E-7</v>
      </c>
      <c r="BA2579">
        <f t="shared" si="288"/>
        <v>3.7370265047566479E-7</v>
      </c>
    </row>
    <row r="2580" spans="18:53" x14ac:dyDescent="0.3">
      <c r="R2580" t="s">
        <v>6799</v>
      </c>
      <c r="AT2580" t="s">
        <v>6799</v>
      </c>
      <c r="AU2580">
        <f t="shared" si="282"/>
        <v>0</v>
      </c>
      <c r="AV2580">
        <f t="shared" si="283"/>
        <v>0</v>
      </c>
      <c r="AW2580">
        <f t="shared" si="284"/>
        <v>0</v>
      </c>
      <c r="AX2580">
        <f t="shared" si="285"/>
        <v>0</v>
      </c>
      <c r="AY2580">
        <f t="shared" si="286"/>
        <v>0</v>
      </c>
      <c r="AZ2580">
        <f t="shared" si="287"/>
        <v>0</v>
      </c>
      <c r="BA2580">
        <f t="shared" si="288"/>
        <v>0</v>
      </c>
    </row>
    <row r="2581" spans="18:53" x14ac:dyDescent="0.3">
      <c r="R2581" t="s">
        <v>6801</v>
      </c>
      <c r="S2581">
        <v>159.46079562001557</v>
      </c>
      <c r="T2581">
        <v>52.592958507864758</v>
      </c>
      <c r="U2581">
        <v>68.719892319626325</v>
      </c>
      <c r="V2581">
        <v>111.89951210439457</v>
      </c>
      <c r="W2581">
        <v>14.031772002896842</v>
      </c>
      <c r="X2581">
        <v>16.667765997430287</v>
      </c>
      <c r="Y2581">
        <v>18.520532783939526</v>
      </c>
      <c r="AT2581" t="s">
        <v>6801</v>
      </c>
      <c r="AU2581">
        <f t="shared" si="282"/>
        <v>1.1821297772751072E-7</v>
      </c>
      <c r="AV2581">
        <f t="shared" si="283"/>
        <v>5.1984942618993017E-8</v>
      </c>
      <c r="AW2581">
        <f t="shared" si="284"/>
        <v>7.0878716259456857E-8</v>
      </c>
      <c r="AX2581">
        <f t="shared" si="285"/>
        <v>1.2640670388213125E-7</v>
      </c>
      <c r="AY2581">
        <f t="shared" si="286"/>
        <v>1.7519436256154558E-8</v>
      </c>
      <c r="AZ2581">
        <f t="shared" si="287"/>
        <v>1.6475073537337585E-8</v>
      </c>
      <c r="BA2581">
        <f t="shared" si="288"/>
        <v>1.7553838182137175E-8</v>
      </c>
    </row>
    <row r="2582" spans="18:53" x14ac:dyDescent="0.3">
      <c r="R2582" t="s">
        <v>8132</v>
      </c>
      <c r="AT2582" t="s">
        <v>8132</v>
      </c>
      <c r="AU2582">
        <f t="shared" si="282"/>
        <v>0</v>
      </c>
      <c r="AV2582">
        <f t="shared" si="283"/>
        <v>0</v>
      </c>
      <c r="AW2582">
        <f t="shared" si="284"/>
        <v>0</v>
      </c>
      <c r="AX2582">
        <f t="shared" si="285"/>
        <v>0</v>
      </c>
      <c r="AY2582">
        <f t="shared" si="286"/>
        <v>0</v>
      </c>
      <c r="AZ2582">
        <f t="shared" si="287"/>
        <v>0</v>
      </c>
      <c r="BA2582">
        <f t="shared" si="288"/>
        <v>0</v>
      </c>
    </row>
    <row r="2583" spans="18:53" x14ac:dyDescent="0.3">
      <c r="R2583" t="s">
        <v>8144</v>
      </c>
      <c r="AT2583" t="s">
        <v>8144</v>
      </c>
      <c r="AU2583">
        <f t="shared" si="282"/>
        <v>0</v>
      </c>
      <c r="AV2583">
        <f t="shared" si="283"/>
        <v>0</v>
      </c>
      <c r="AW2583">
        <f t="shared" si="284"/>
        <v>0</v>
      </c>
      <c r="AX2583">
        <f t="shared" si="285"/>
        <v>0</v>
      </c>
      <c r="AY2583">
        <f t="shared" si="286"/>
        <v>0</v>
      </c>
      <c r="AZ2583">
        <f t="shared" si="287"/>
        <v>0</v>
      </c>
      <c r="BA2583">
        <f t="shared" si="288"/>
        <v>0</v>
      </c>
    </row>
    <row r="2584" spans="18:53" x14ac:dyDescent="0.3">
      <c r="R2584" t="s">
        <v>8142</v>
      </c>
      <c r="AT2584" t="s">
        <v>8142</v>
      </c>
      <c r="AU2584">
        <f t="shared" si="282"/>
        <v>0</v>
      </c>
      <c r="AV2584">
        <f t="shared" si="283"/>
        <v>0</v>
      </c>
      <c r="AW2584">
        <f t="shared" si="284"/>
        <v>0</v>
      </c>
      <c r="AX2584">
        <f t="shared" si="285"/>
        <v>0</v>
      </c>
      <c r="AY2584">
        <f t="shared" si="286"/>
        <v>0</v>
      </c>
      <c r="AZ2584">
        <f t="shared" si="287"/>
        <v>0</v>
      </c>
      <c r="BA2584">
        <f t="shared" si="288"/>
        <v>0</v>
      </c>
    </row>
    <row r="2585" spans="18:53" x14ac:dyDescent="0.3">
      <c r="R2585" t="s">
        <v>8136</v>
      </c>
      <c r="AT2585" t="s">
        <v>8136</v>
      </c>
      <c r="AU2585">
        <f t="shared" si="282"/>
        <v>0</v>
      </c>
      <c r="AV2585">
        <f t="shared" si="283"/>
        <v>0</v>
      </c>
      <c r="AW2585">
        <f t="shared" si="284"/>
        <v>0</v>
      </c>
      <c r="AX2585">
        <f t="shared" si="285"/>
        <v>0</v>
      </c>
      <c r="AY2585">
        <f t="shared" si="286"/>
        <v>0</v>
      </c>
      <c r="AZ2585">
        <f t="shared" si="287"/>
        <v>0</v>
      </c>
      <c r="BA2585">
        <f t="shared" si="288"/>
        <v>0</v>
      </c>
    </row>
    <row r="2586" spans="18:53" x14ac:dyDescent="0.3">
      <c r="R2586" t="s">
        <v>8296</v>
      </c>
      <c r="AT2586" t="s">
        <v>8296</v>
      </c>
      <c r="AU2586">
        <f t="shared" si="282"/>
        <v>0</v>
      </c>
      <c r="AV2586">
        <f t="shared" si="283"/>
        <v>0</v>
      </c>
      <c r="AW2586">
        <f t="shared" si="284"/>
        <v>0</v>
      </c>
      <c r="AX2586">
        <f t="shared" si="285"/>
        <v>0</v>
      </c>
      <c r="AY2586">
        <f t="shared" si="286"/>
        <v>0</v>
      </c>
      <c r="AZ2586">
        <f t="shared" si="287"/>
        <v>0</v>
      </c>
      <c r="BA2586">
        <f t="shared" si="288"/>
        <v>0</v>
      </c>
    </row>
    <row r="2587" spans="18:53" x14ac:dyDescent="0.3">
      <c r="R2587" t="s">
        <v>4374</v>
      </c>
      <c r="S2587">
        <v>1906.917106862981</v>
      </c>
      <c r="T2587">
        <v>1300.9397044755517</v>
      </c>
      <c r="U2587">
        <v>1136.5475831523668</v>
      </c>
      <c r="V2587">
        <v>1290.7224641999696</v>
      </c>
      <c r="W2587">
        <v>649.94898254119528</v>
      </c>
      <c r="X2587">
        <v>858.67198534775832</v>
      </c>
      <c r="Y2587">
        <v>1035.3771492159863</v>
      </c>
      <c r="AT2587" t="s">
        <v>4374</v>
      </c>
      <c r="AU2587">
        <f t="shared" si="282"/>
        <v>1.4136537360503904E-6</v>
      </c>
      <c r="AV2587">
        <f t="shared" si="283"/>
        <v>1.2858998201787411E-6</v>
      </c>
      <c r="AW2587">
        <f t="shared" si="284"/>
        <v>1.1722520356543263E-6</v>
      </c>
      <c r="AX2587">
        <f t="shared" si="285"/>
        <v>1.4580579419678521E-6</v>
      </c>
      <c r="AY2587">
        <f t="shared" si="286"/>
        <v>8.1149692049102577E-7</v>
      </c>
      <c r="AZ2587">
        <f t="shared" si="287"/>
        <v>8.4874506308985941E-7</v>
      </c>
      <c r="BA2587">
        <f t="shared" si="288"/>
        <v>9.8133477836990859E-7</v>
      </c>
    </row>
    <row r="2588" spans="18:53" x14ac:dyDescent="0.3">
      <c r="R2588" t="s">
        <v>2805</v>
      </c>
      <c r="S2588">
        <v>1948.2932556683472</v>
      </c>
      <c r="T2588">
        <v>1133.1975395856898</v>
      </c>
      <c r="U2588">
        <v>1709.9079602933698</v>
      </c>
      <c r="V2588">
        <v>1846.2038139239137</v>
      </c>
      <c r="W2588">
        <v>1265.2760922217878</v>
      </c>
      <c r="X2588">
        <v>1821.1310823313511</v>
      </c>
      <c r="Y2588">
        <v>2612.9014570584586</v>
      </c>
      <c r="AT2588" t="s">
        <v>2805</v>
      </c>
      <c r="AU2588">
        <f t="shared" si="282"/>
        <v>1.4443270920822663E-6</v>
      </c>
      <c r="AV2588">
        <f t="shared" si="283"/>
        <v>1.1200968864023282E-6</v>
      </c>
      <c r="AW2588">
        <f t="shared" si="284"/>
        <v>1.7636244332822817E-6</v>
      </c>
      <c r="AX2588">
        <f t="shared" si="285"/>
        <v>2.0855545696662281E-6</v>
      </c>
      <c r="AY2588">
        <f t="shared" si="286"/>
        <v>1.5797665355123795E-6</v>
      </c>
      <c r="AZ2588">
        <f t="shared" si="287"/>
        <v>1.8000773773261442E-6</v>
      </c>
      <c r="BA2588">
        <f t="shared" si="288"/>
        <v>2.4765188938219262E-6</v>
      </c>
    </row>
    <row r="2589" spans="18:53" x14ac:dyDescent="0.3">
      <c r="R2589" t="s">
        <v>5132</v>
      </c>
      <c r="AT2589" t="s">
        <v>5132</v>
      </c>
      <c r="AU2589">
        <f t="shared" si="282"/>
        <v>0</v>
      </c>
      <c r="AV2589">
        <f t="shared" si="283"/>
        <v>0</v>
      </c>
      <c r="AW2589">
        <f t="shared" si="284"/>
        <v>0</v>
      </c>
      <c r="AX2589">
        <f t="shared" si="285"/>
        <v>0</v>
      </c>
      <c r="AY2589">
        <f t="shared" si="286"/>
        <v>0</v>
      </c>
      <c r="AZ2589">
        <f t="shared" si="287"/>
        <v>0</v>
      </c>
      <c r="BA2589">
        <f t="shared" si="288"/>
        <v>0</v>
      </c>
    </row>
    <row r="2590" spans="18:53" x14ac:dyDescent="0.3">
      <c r="R2590" t="s">
        <v>3678</v>
      </c>
      <c r="S2590">
        <v>1514.4805166174876</v>
      </c>
      <c r="T2590">
        <v>1138.2530958872808</v>
      </c>
      <c r="U2590">
        <v>1919.2163346331331</v>
      </c>
      <c r="V2590">
        <v>1743.4482671198223</v>
      </c>
      <c r="W2590">
        <v>1462.8282468148041</v>
      </c>
      <c r="X2590">
        <v>1754.2891005816446</v>
      </c>
      <c r="Y2590">
        <v>1750.0358628595766</v>
      </c>
      <c r="AT2590" t="s">
        <v>3678</v>
      </c>
      <c r="AU2590">
        <f t="shared" si="282"/>
        <v>1.1227289496678014E-6</v>
      </c>
      <c r="AV2590">
        <f t="shared" si="283"/>
        <v>1.1250939965041678E-6</v>
      </c>
      <c r="AW2590">
        <f t="shared" si="284"/>
        <v>1.9795081952438714E-6</v>
      </c>
      <c r="AX2590">
        <f t="shared" si="285"/>
        <v>1.9694772987931129E-6</v>
      </c>
      <c r="AY2590">
        <f t="shared" si="286"/>
        <v>1.8264212259494687E-6</v>
      </c>
      <c r="AZ2590">
        <f t="shared" si="287"/>
        <v>1.7340081413602948E-6</v>
      </c>
      <c r="BA2590">
        <f t="shared" si="288"/>
        <v>1.6586912864738525E-6</v>
      </c>
    </row>
    <row r="2591" spans="18:53" x14ac:dyDescent="0.3">
      <c r="R2591" t="s">
        <v>23676</v>
      </c>
      <c r="S2591">
        <v>86.766808672221529</v>
      </c>
      <c r="T2591">
        <v>89.248078853811577</v>
      </c>
      <c r="U2591">
        <v>123.15906154142023</v>
      </c>
      <c r="V2591">
        <v>102.20635825112736</v>
      </c>
      <c r="W2591">
        <v>109.67899526014708</v>
      </c>
      <c r="X2591">
        <v>82.83690799279033</v>
      </c>
      <c r="Y2591">
        <v>100.84136199014709</v>
      </c>
      <c r="AT2591" t="s">
        <v>23676</v>
      </c>
      <c r="AU2591">
        <f t="shared" si="282"/>
        <v>6.4322787185247503E-8</v>
      </c>
      <c r="AV2591">
        <f t="shared" si="283"/>
        <v>8.821630099734661E-8</v>
      </c>
      <c r="AW2591">
        <f t="shared" si="284"/>
        <v>1.2702808289008649E-7</v>
      </c>
      <c r="AX2591">
        <f t="shared" si="285"/>
        <v>1.1545688287066172E-7</v>
      </c>
      <c r="AY2591">
        <f t="shared" si="286"/>
        <v>1.3694023575230058E-7</v>
      </c>
      <c r="AZ2591">
        <f t="shared" si="287"/>
        <v>8.1879248304619506E-8</v>
      </c>
      <c r="BA2591">
        <f t="shared" si="288"/>
        <v>9.5577863287841585E-8</v>
      </c>
    </row>
    <row r="2592" spans="18:53" x14ac:dyDescent="0.3">
      <c r="R2592" t="s">
        <v>5821</v>
      </c>
      <c r="S2592">
        <v>32.813579217486158</v>
      </c>
      <c r="T2592">
        <v>14.453587617401171</v>
      </c>
      <c r="U2592">
        <v>23.221041207821351</v>
      </c>
      <c r="V2592">
        <v>26.881238193686766</v>
      </c>
      <c r="W2592">
        <v>22.157766311501856</v>
      </c>
      <c r="X2592">
        <v>25.964114421199792</v>
      </c>
      <c r="Y2592">
        <v>12.777850897555028</v>
      </c>
      <c r="AT2592" t="s">
        <v>5821</v>
      </c>
      <c r="AU2592">
        <f t="shared" si="282"/>
        <v>2.4325671360877792E-8</v>
      </c>
      <c r="AV2592">
        <f t="shared" si="283"/>
        <v>1.4286492797639972E-8</v>
      </c>
      <c r="AW2592">
        <f t="shared" si="284"/>
        <v>2.3950526339056329E-8</v>
      </c>
      <c r="AX2592">
        <f t="shared" si="285"/>
        <v>3.0366251402100198E-8</v>
      </c>
      <c r="AY2592">
        <f t="shared" si="286"/>
        <v>2.7665185437233722E-8</v>
      </c>
      <c r="AZ2592">
        <f t="shared" si="287"/>
        <v>2.5663948875155967E-8</v>
      </c>
      <c r="BA2592">
        <f t="shared" si="288"/>
        <v>1.2110900349781731E-8</v>
      </c>
    </row>
    <row r="2593" spans="18:53" x14ac:dyDescent="0.3">
      <c r="R2593" t="s">
        <v>3835</v>
      </c>
      <c r="AT2593" t="s">
        <v>3835</v>
      </c>
      <c r="AU2593">
        <f t="shared" si="282"/>
        <v>0</v>
      </c>
      <c r="AV2593">
        <f t="shared" si="283"/>
        <v>0</v>
      </c>
      <c r="AW2593">
        <f t="shared" si="284"/>
        <v>0</v>
      </c>
      <c r="AX2593">
        <f t="shared" si="285"/>
        <v>0</v>
      </c>
      <c r="AY2593">
        <f t="shared" si="286"/>
        <v>0</v>
      </c>
      <c r="AZ2593">
        <f t="shared" si="287"/>
        <v>0</v>
      </c>
      <c r="BA2593">
        <f t="shared" si="288"/>
        <v>0</v>
      </c>
    </row>
    <row r="2594" spans="18:53" x14ac:dyDescent="0.3">
      <c r="R2594" t="s">
        <v>7923</v>
      </c>
      <c r="S2594">
        <v>0.23732213848679909</v>
      </c>
      <c r="T2594">
        <v>1.1296119245944254</v>
      </c>
      <c r="U2594">
        <v>1.133038358539388E-2</v>
      </c>
      <c r="V2594">
        <v>0.58299456621399459</v>
      </c>
      <c r="W2594">
        <v>9.5528507312292541E-3</v>
      </c>
      <c r="X2594">
        <v>1.1135817166953492E-2</v>
      </c>
      <c r="Y2594">
        <v>1.2738681738336635E-2</v>
      </c>
      <c r="AT2594" t="s">
        <v>7923</v>
      </c>
      <c r="AU2594">
        <f t="shared" si="282"/>
        <v>1.7593388119069299E-10</v>
      </c>
      <c r="AV2594">
        <f t="shared" si="283"/>
        <v>1.1165527239352784E-9</v>
      </c>
      <c r="AW2594">
        <f t="shared" si="284"/>
        <v>1.1686325693362311E-11</v>
      </c>
      <c r="AX2594">
        <f t="shared" si="285"/>
        <v>6.5857679010746832E-10</v>
      </c>
      <c r="AY2594">
        <f t="shared" si="286"/>
        <v>1.1927257613349118E-11</v>
      </c>
      <c r="AZ2594">
        <f t="shared" si="287"/>
        <v>1.1007078378241579E-11</v>
      </c>
      <c r="BA2594">
        <f t="shared" si="288"/>
        <v>1.2073775657383773E-11</v>
      </c>
    </row>
    <row r="2595" spans="18:53" x14ac:dyDescent="0.3">
      <c r="R2595" t="s">
        <v>3836</v>
      </c>
      <c r="S2595">
        <v>9.5036814767643421</v>
      </c>
      <c r="T2595">
        <v>3.167964586300092</v>
      </c>
      <c r="U2595">
        <v>4.077634699236599</v>
      </c>
      <c r="V2595">
        <v>7.4681249672520336</v>
      </c>
      <c r="W2595">
        <v>2.9469973082075569</v>
      </c>
      <c r="X2595">
        <v>8.6881175315729315</v>
      </c>
      <c r="Y2595">
        <v>9.3484542139407196</v>
      </c>
      <c r="AT2595" t="s">
        <v>3836</v>
      </c>
      <c r="AU2595">
        <f t="shared" si="282"/>
        <v>7.0453585934641008E-9</v>
      </c>
      <c r="AV2595">
        <f t="shared" si="283"/>
        <v>3.1313404286466408E-9</v>
      </c>
      <c r="AW2595">
        <f t="shared" si="284"/>
        <v>4.2057329122787863E-9</v>
      </c>
      <c r="AX2595">
        <f t="shared" si="285"/>
        <v>8.4363286625367245E-9</v>
      </c>
      <c r="AY2595">
        <f t="shared" si="286"/>
        <v>3.6794876283296548E-9</v>
      </c>
      <c r="AZ2595">
        <f t="shared" si="287"/>
        <v>8.5876760722321059E-9</v>
      </c>
      <c r="BA2595">
        <f t="shared" si="288"/>
        <v>8.8605038763753955E-9</v>
      </c>
    </row>
    <row r="2596" spans="18:53" x14ac:dyDescent="0.3">
      <c r="R2596" t="s">
        <v>3837</v>
      </c>
      <c r="S2596">
        <v>4.4202827329999996</v>
      </c>
      <c r="T2596">
        <v>0.70603874600000005</v>
      </c>
      <c r="U2596">
        <v>2.3742450640000001</v>
      </c>
      <c r="V2596">
        <v>0.67774663899999998</v>
      </c>
      <c r="W2596">
        <v>0.53145958599999998</v>
      </c>
      <c r="X2596">
        <v>1.857900522</v>
      </c>
      <c r="AT2596" t="s">
        <v>3837</v>
      </c>
      <c r="AU2596">
        <f t="shared" si="282"/>
        <v>3.2768855958212747E-9</v>
      </c>
      <c r="AV2596">
        <f t="shared" si="283"/>
        <v>6.9787638381490102E-10</v>
      </c>
      <c r="AW2596">
        <f t="shared" si="284"/>
        <v>2.4488315761462628E-9</v>
      </c>
      <c r="AX2596">
        <f t="shared" si="285"/>
        <v>7.6561297803744549E-10</v>
      </c>
      <c r="AY2596">
        <f t="shared" si="286"/>
        <v>6.6355641594853958E-10</v>
      </c>
      <c r="AZ2596">
        <f t="shared" si="287"/>
        <v>1.8364217334060824E-9</v>
      </c>
      <c r="BA2596">
        <f t="shared" si="288"/>
        <v>0</v>
      </c>
    </row>
    <row r="2597" spans="18:53" x14ac:dyDescent="0.3">
      <c r="R2597" t="s">
        <v>23677</v>
      </c>
      <c r="AT2597" t="s">
        <v>23677</v>
      </c>
      <c r="AU2597">
        <f t="shared" si="282"/>
        <v>0</v>
      </c>
      <c r="AV2597">
        <f t="shared" si="283"/>
        <v>0</v>
      </c>
      <c r="AW2597">
        <f t="shared" si="284"/>
        <v>0</v>
      </c>
      <c r="AX2597">
        <f t="shared" si="285"/>
        <v>0</v>
      </c>
      <c r="AY2597">
        <f t="shared" si="286"/>
        <v>0</v>
      </c>
      <c r="AZ2597">
        <f t="shared" si="287"/>
        <v>0</v>
      </c>
      <c r="BA2597">
        <f t="shared" si="288"/>
        <v>0</v>
      </c>
    </row>
    <row r="2598" spans="18:53" x14ac:dyDescent="0.3">
      <c r="R2598" t="s">
        <v>3840</v>
      </c>
      <c r="S2598">
        <v>12.186790171098604</v>
      </c>
      <c r="T2598">
        <v>8.1633866784518521</v>
      </c>
      <c r="U2598">
        <v>21.815127121118092</v>
      </c>
      <c r="V2598">
        <v>20.586296221124751</v>
      </c>
      <c r="W2598">
        <v>3.9035005738999282</v>
      </c>
      <c r="X2598">
        <v>3.5806615141342069</v>
      </c>
      <c r="Y2598">
        <v>4.4118281326411042</v>
      </c>
      <c r="AT2598" t="s">
        <v>3840</v>
      </c>
      <c r="AU2598">
        <f t="shared" si="282"/>
        <v>9.0344259820380379E-9</v>
      </c>
      <c r="AV2598">
        <f t="shared" si="283"/>
        <v>8.0690115197172409E-9</v>
      </c>
      <c r="AW2598">
        <f t="shared" si="284"/>
        <v>2.2500445696130847E-8</v>
      </c>
      <c r="AX2598">
        <f t="shared" si="285"/>
        <v>2.3255202828997475E-8</v>
      </c>
      <c r="AY2598">
        <f t="shared" si="286"/>
        <v>4.8737343698418188E-9</v>
      </c>
      <c r="AZ2598">
        <f t="shared" si="287"/>
        <v>3.5392662560039841E-9</v>
      </c>
      <c r="BA2598">
        <f t="shared" si="288"/>
        <v>4.1815490964136857E-9</v>
      </c>
    </row>
    <row r="2599" spans="18:53" x14ac:dyDescent="0.3">
      <c r="R2599" t="s">
        <v>23678</v>
      </c>
      <c r="AT2599" t="s">
        <v>23678</v>
      </c>
      <c r="AU2599">
        <f t="shared" si="282"/>
        <v>0</v>
      </c>
      <c r="AV2599">
        <f t="shared" si="283"/>
        <v>0</v>
      </c>
      <c r="AW2599">
        <f t="shared" si="284"/>
        <v>0</v>
      </c>
      <c r="AX2599">
        <f t="shared" si="285"/>
        <v>0</v>
      </c>
      <c r="AY2599">
        <f t="shared" si="286"/>
        <v>0</v>
      </c>
      <c r="AZ2599">
        <f t="shared" si="287"/>
        <v>0</v>
      </c>
      <c r="BA2599">
        <f t="shared" si="288"/>
        <v>0</v>
      </c>
    </row>
    <row r="2600" spans="18:53" x14ac:dyDescent="0.3">
      <c r="R2600" t="s">
        <v>5163</v>
      </c>
      <c r="AT2600" t="s">
        <v>5163</v>
      </c>
      <c r="AU2600">
        <f t="shared" si="282"/>
        <v>0</v>
      </c>
      <c r="AV2600">
        <f t="shared" si="283"/>
        <v>0</v>
      </c>
      <c r="AW2600">
        <f t="shared" si="284"/>
        <v>0</v>
      </c>
      <c r="AX2600">
        <f t="shared" si="285"/>
        <v>0</v>
      </c>
      <c r="AY2600">
        <f t="shared" si="286"/>
        <v>0</v>
      </c>
      <c r="AZ2600">
        <f t="shared" si="287"/>
        <v>0</v>
      </c>
      <c r="BA2600">
        <f t="shared" si="288"/>
        <v>0</v>
      </c>
    </row>
    <row r="2601" spans="18:53" x14ac:dyDescent="0.3">
      <c r="R2601" t="s">
        <v>6139</v>
      </c>
      <c r="AT2601" t="s">
        <v>6139</v>
      </c>
      <c r="AU2601">
        <f t="shared" si="282"/>
        <v>0</v>
      </c>
      <c r="AV2601">
        <f t="shared" si="283"/>
        <v>0</v>
      </c>
      <c r="AW2601">
        <f t="shared" si="284"/>
        <v>0</v>
      </c>
      <c r="AX2601">
        <f t="shared" si="285"/>
        <v>0</v>
      </c>
      <c r="AY2601">
        <f t="shared" si="286"/>
        <v>0</v>
      </c>
      <c r="AZ2601">
        <f t="shared" si="287"/>
        <v>0</v>
      </c>
      <c r="BA2601">
        <f t="shared" si="288"/>
        <v>0</v>
      </c>
    </row>
    <row r="2602" spans="18:53" x14ac:dyDescent="0.3">
      <c r="R2602" t="s">
        <v>5554</v>
      </c>
      <c r="AT2602" t="s">
        <v>5554</v>
      </c>
      <c r="AU2602">
        <f t="shared" si="282"/>
        <v>0</v>
      </c>
      <c r="AV2602">
        <f t="shared" si="283"/>
        <v>0</v>
      </c>
      <c r="AW2602">
        <f t="shared" si="284"/>
        <v>0</v>
      </c>
      <c r="AX2602">
        <f t="shared" si="285"/>
        <v>0</v>
      </c>
      <c r="AY2602">
        <f t="shared" si="286"/>
        <v>0</v>
      </c>
      <c r="AZ2602">
        <f t="shared" si="287"/>
        <v>0</v>
      </c>
      <c r="BA2602">
        <f t="shared" si="288"/>
        <v>0</v>
      </c>
    </row>
    <row r="2603" spans="18:53" x14ac:dyDescent="0.3">
      <c r="R2603" t="s">
        <v>4490</v>
      </c>
      <c r="AT2603" t="s">
        <v>4490</v>
      </c>
      <c r="AU2603">
        <f t="shared" si="282"/>
        <v>0</v>
      </c>
      <c r="AV2603">
        <f t="shared" si="283"/>
        <v>0</v>
      </c>
      <c r="AW2603">
        <f t="shared" si="284"/>
        <v>0</v>
      </c>
      <c r="AX2603">
        <f t="shared" si="285"/>
        <v>0</v>
      </c>
      <c r="AY2603">
        <f t="shared" si="286"/>
        <v>0</v>
      </c>
      <c r="AZ2603">
        <f t="shared" si="287"/>
        <v>0</v>
      </c>
      <c r="BA2603">
        <f t="shared" si="288"/>
        <v>0</v>
      </c>
    </row>
    <row r="2604" spans="18:53" x14ac:dyDescent="0.3">
      <c r="R2604" t="s">
        <v>4492</v>
      </c>
      <c r="AT2604" t="s">
        <v>4492</v>
      </c>
      <c r="AU2604">
        <f t="shared" si="282"/>
        <v>0</v>
      </c>
      <c r="AV2604">
        <f t="shared" si="283"/>
        <v>0</v>
      </c>
      <c r="AW2604">
        <f t="shared" si="284"/>
        <v>0</v>
      </c>
      <c r="AX2604">
        <f t="shared" si="285"/>
        <v>0</v>
      </c>
      <c r="AY2604">
        <f t="shared" si="286"/>
        <v>0</v>
      </c>
      <c r="AZ2604">
        <f t="shared" si="287"/>
        <v>0</v>
      </c>
      <c r="BA2604">
        <f t="shared" si="288"/>
        <v>0</v>
      </c>
    </row>
    <row r="2605" spans="18:53" x14ac:dyDescent="0.3">
      <c r="R2605" t="s">
        <v>2861</v>
      </c>
      <c r="S2605">
        <v>16.624250969999999</v>
      </c>
      <c r="T2605">
        <v>13.12294569</v>
      </c>
      <c r="U2605">
        <v>29.992892019999999</v>
      </c>
      <c r="V2605">
        <v>23.56951943</v>
      </c>
      <c r="W2605">
        <v>13.948383570000001</v>
      </c>
      <c r="X2605">
        <v>20.292098159999998</v>
      </c>
      <c r="AT2605" t="s">
        <v>2861</v>
      </c>
      <c r="AU2605">
        <f t="shared" si="282"/>
        <v>1.2324046183339659E-8</v>
      </c>
      <c r="AV2605">
        <f t="shared" si="283"/>
        <v>1.2971234135550601E-8</v>
      </c>
      <c r="AW2605">
        <f t="shared" si="284"/>
        <v>3.0935113713485337E-8</v>
      </c>
      <c r="AX2605">
        <f t="shared" si="285"/>
        <v>2.6625185465086066E-8</v>
      </c>
      <c r="AY2605">
        <f t="shared" si="286"/>
        <v>1.7415321228178388E-8</v>
      </c>
      <c r="AZ2605">
        <f t="shared" si="287"/>
        <v>2.0057505574797171E-8</v>
      </c>
      <c r="BA2605">
        <f t="shared" si="288"/>
        <v>0</v>
      </c>
    </row>
    <row r="2606" spans="18:53" x14ac:dyDescent="0.3">
      <c r="R2606" t="s">
        <v>2860</v>
      </c>
      <c r="AT2606" t="s">
        <v>2860</v>
      </c>
      <c r="AU2606">
        <f t="shared" si="282"/>
        <v>0</v>
      </c>
      <c r="AV2606">
        <f t="shared" si="283"/>
        <v>0</v>
      </c>
      <c r="AW2606">
        <f t="shared" si="284"/>
        <v>0</v>
      </c>
      <c r="AX2606">
        <f t="shared" si="285"/>
        <v>0</v>
      </c>
      <c r="AY2606">
        <f t="shared" si="286"/>
        <v>0</v>
      </c>
      <c r="AZ2606">
        <f t="shared" si="287"/>
        <v>0</v>
      </c>
      <c r="BA2606">
        <f t="shared" si="288"/>
        <v>0</v>
      </c>
    </row>
    <row r="2607" spans="18:53" x14ac:dyDescent="0.3">
      <c r="R2607" t="s">
        <v>2858</v>
      </c>
      <c r="AT2607" t="s">
        <v>2858</v>
      </c>
      <c r="AU2607">
        <f t="shared" si="282"/>
        <v>0</v>
      </c>
      <c r="AV2607">
        <f t="shared" si="283"/>
        <v>0</v>
      </c>
      <c r="AW2607">
        <f t="shared" si="284"/>
        <v>0</v>
      </c>
      <c r="AX2607">
        <f t="shared" si="285"/>
        <v>0</v>
      </c>
      <c r="AY2607">
        <f t="shared" si="286"/>
        <v>0</v>
      </c>
      <c r="AZ2607">
        <f t="shared" si="287"/>
        <v>0</v>
      </c>
      <c r="BA2607">
        <f t="shared" si="288"/>
        <v>0</v>
      </c>
    </row>
    <row r="2608" spans="18:53" x14ac:dyDescent="0.3">
      <c r="R2608" t="s">
        <v>6641</v>
      </c>
      <c r="S2608">
        <v>10.842921772039514</v>
      </c>
      <c r="T2608">
        <v>12.538849299800281</v>
      </c>
      <c r="U2608">
        <v>17.326806042263829</v>
      </c>
      <c r="V2608">
        <v>16.761984448073534</v>
      </c>
      <c r="W2608">
        <v>20.418245436594422</v>
      </c>
      <c r="X2608">
        <v>14.518935079890838</v>
      </c>
      <c r="Y2608">
        <v>15.488312932384581</v>
      </c>
      <c r="AT2608" t="s">
        <v>6641</v>
      </c>
      <c r="AU2608">
        <f t="shared" si="282"/>
        <v>8.0381768130245004E-9</v>
      </c>
      <c r="AV2608">
        <f t="shared" si="283"/>
        <v>1.2393890358171112E-8</v>
      </c>
      <c r="AW2608">
        <f t="shared" si="284"/>
        <v>1.7871124760210318E-8</v>
      </c>
      <c r="AX2608">
        <f t="shared" si="285"/>
        <v>1.893508885568509E-8</v>
      </c>
      <c r="AY2608">
        <f t="shared" si="286"/>
        <v>2.5493298302957359E-8</v>
      </c>
      <c r="AZ2608">
        <f t="shared" si="287"/>
        <v>1.4351084792161715E-8</v>
      </c>
      <c r="BA2608">
        <f t="shared" si="288"/>
        <v>1.4679887565931548E-8</v>
      </c>
    </row>
    <row r="2609" spans="18:53" x14ac:dyDescent="0.3">
      <c r="R2609" t="s">
        <v>3296</v>
      </c>
      <c r="AT2609" t="s">
        <v>3296</v>
      </c>
      <c r="AU2609">
        <f t="shared" si="282"/>
        <v>0</v>
      </c>
      <c r="AV2609">
        <f t="shared" si="283"/>
        <v>0</v>
      </c>
      <c r="AW2609">
        <f t="shared" si="284"/>
        <v>0</v>
      </c>
      <c r="AX2609">
        <f t="shared" si="285"/>
        <v>0</v>
      </c>
      <c r="AY2609">
        <f t="shared" si="286"/>
        <v>0</v>
      </c>
      <c r="AZ2609">
        <f t="shared" si="287"/>
        <v>0</v>
      </c>
      <c r="BA2609">
        <f t="shared" si="288"/>
        <v>0</v>
      </c>
    </row>
    <row r="2610" spans="18:53" x14ac:dyDescent="0.3">
      <c r="R2610" t="s">
        <v>3295</v>
      </c>
      <c r="AT2610" t="s">
        <v>3295</v>
      </c>
      <c r="AU2610">
        <f t="shared" si="282"/>
        <v>0</v>
      </c>
      <c r="AV2610">
        <f t="shared" si="283"/>
        <v>0</v>
      </c>
      <c r="AW2610">
        <f t="shared" si="284"/>
        <v>0</v>
      </c>
      <c r="AX2610">
        <f t="shared" si="285"/>
        <v>0</v>
      </c>
      <c r="AY2610">
        <f t="shared" si="286"/>
        <v>0</v>
      </c>
      <c r="AZ2610">
        <f t="shared" si="287"/>
        <v>0</v>
      </c>
      <c r="BA2610">
        <f t="shared" si="288"/>
        <v>0</v>
      </c>
    </row>
    <row r="2611" spans="18:53" x14ac:dyDescent="0.3">
      <c r="R2611" t="s">
        <v>3294</v>
      </c>
      <c r="AT2611" t="s">
        <v>3294</v>
      </c>
      <c r="AU2611">
        <f t="shared" si="282"/>
        <v>0</v>
      </c>
      <c r="AV2611">
        <f t="shared" si="283"/>
        <v>0</v>
      </c>
      <c r="AW2611">
        <f t="shared" si="284"/>
        <v>0</v>
      </c>
      <c r="AX2611">
        <f t="shared" si="285"/>
        <v>0</v>
      </c>
      <c r="AY2611">
        <f t="shared" si="286"/>
        <v>0</v>
      </c>
      <c r="AZ2611">
        <f t="shared" si="287"/>
        <v>0</v>
      </c>
      <c r="BA2611">
        <f t="shared" si="288"/>
        <v>0</v>
      </c>
    </row>
    <row r="2612" spans="18:53" x14ac:dyDescent="0.3">
      <c r="R2612" t="s">
        <v>3293</v>
      </c>
      <c r="S2612">
        <v>1.0905090748375945</v>
      </c>
      <c r="T2612">
        <v>0.35258206796482233</v>
      </c>
      <c r="U2612">
        <v>1.7732845884216637</v>
      </c>
      <c r="V2612">
        <v>0.85196933863063984</v>
      </c>
      <c r="W2612">
        <v>0.99116919568241524</v>
      </c>
      <c r="X2612">
        <v>2.5550276712715569</v>
      </c>
      <c r="Y2612">
        <v>3.5436568842123766</v>
      </c>
      <c r="AT2612" t="s">
        <v>3293</v>
      </c>
      <c r="AU2612">
        <f t="shared" si="282"/>
        <v>8.0842645036473007E-10</v>
      </c>
      <c r="AV2612">
        <f t="shared" si="283"/>
        <v>3.4850594246178926E-10</v>
      </c>
      <c r="AW2612">
        <f t="shared" si="284"/>
        <v>1.8289920275982514E-9</v>
      </c>
      <c r="AX2612">
        <f t="shared" si="285"/>
        <v>9.6242274769229381E-10</v>
      </c>
      <c r="AY2612">
        <f t="shared" si="286"/>
        <v>1.2375290547221784E-9</v>
      </c>
      <c r="AZ2612">
        <f t="shared" si="287"/>
        <v>2.5254895455468413E-9</v>
      </c>
      <c r="BA2612">
        <f t="shared" si="288"/>
        <v>3.3586927678680316E-9</v>
      </c>
    </row>
    <row r="2613" spans="18:53" x14ac:dyDescent="0.3">
      <c r="R2613" t="s">
        <v>3292</v>
      </c>
      <c r="AT2613" t="s">
        <v>3292</v>
      </c>
      <c r="AU2613">
        <f t="shared" si="282"/>
        <v>0</v>
      </c>
      <c r="AV2613">
        <f t="shared" si="283"/>
        <v>0</v>
      </c>
      <c r="AW2613">
        <f t="shared" si="284"/>
        <v>0</v>
      </c>
      <c r="AX2613">
        <f t="shared" si="285"/>
        <v>0</v>
      </c>
      <c r="AY2613">
        <f t="shared" si="286"/>
        <v>0</v>
      </c>
      <c r="AZ2613">
        <f t="shared" si="287"/>
        <v>0</v>
      </c>
      <c r="BA2613">
        <f t="shared" si="288"/>
        <v>0</v>
      </c>
    </row>
    <row r="2614" spans="18:53" x14ac:dyDescent="0.3">
      <c r="R2614" t="s">
        <v>3291</v>
      </c>
      <c r="AT2614" t="s">
        <v>3291</v>
      </c>
      <c r="AU2614">
        <f t="shared" si="282"/>
        <v>0</v>
      </c>
      <c r="AV2614">
        <f t="shared" si="283"/>
        <v>0</v>
      </c>
      <c r="AW2614">
        <f t="shared" si="284"/>
        <v>0</v>
      </c>
      <c r="AX2614">
        <f t="shared" si="285"/>
        <v>0</v>
      </c>
      <c r="AY2614">
        <f t="shared" si="286"/>
        <v>0</v>
      </c>
      <c r="AZ2614">
        <f t="shared" si="287"/>
        <v>0</v>
      </c>
      <c r="BA2614">
        <f t="shared" si="288"/>
        <v>0</v>
      </c>
    </row>
    <row r="2615" spans="18:53" x14ac:dyDescent="0.3">
      <c r="R2615" t="s">
        <v>3290</v>
      </c>
      <c r="AT2615" t="s">
        <v>3290</v>
      </c>
      <c r="AU2615">
        <f t="shared" si="282"/>
        <v>0</v>
      </c>
      <c r="AV2615">
        <f t="shared" si="283"/>
        <v>0</v>
      </c>
      <c r="AW2615">
        <f t="shared" si="284"/>
        <v>0</v>
      </c>
      <c r="AX2615">
        <f t="shared" si="285"/>
        <v>0</v>
      </c>
      <c r="AY2615">
        <f t="shared" si="286"/>
        <v>0</v>
      </c>
      <c r="AZ2615">
        <f t="shared" si="287"/>
        <v>0</v>
      </c>
      <c r="BA2615">
        <f t="shared" si="288"/>
        <v>0</v>
      </c>
    </row>
    <row r="2616" spans="18:53" x14ac:dyDescent="0.3">
      <c r="R2616" t="s">
        <v>3289</v>
      </c>
      <c r="S2616">
        <v>65.481772658807117</v>
      </c>
      <c r="T2616">
        <v>17.382811461692377</v>
      </c>
      <c r="U2616">
        <v>13.54845894574261</v>
      </c>
      <c r="V2616">
        <v>7.3593338838327496</v>
      </c>
      <c r="W2616">
        <v>1.8342298158477242</v>
      </c>
      <c r="X2616">
        <v>2.1227354036402297</v>
      </c>
      <c r="Y2616">
        <v>4.2594724862761311</v>
      </c>
      <c r="AT2616" t="s">
        <v>3289</v>
      </c>
      <c r="AU2616">
        <f t="shared" si="282"/>
        <v>4.8543563969913239E-8</v>
      </c>
      <c r="AV2616">
        <f t="shared" si="283"/>
        <v>1.7181852514680671E-8</v>
      </c>
      <c r="AW2616">
        <f t="shared" si="284"/>
        <v>1.3974081520700093E-8</v>
      </c>
      <c r="AX2616">
        <f t="shared" si="285"/>
        <v>8.3134333790079797E-9</v>
      </c>
      <c r="AY2616">
        <f t="shared" si="286"/>
        <v>2.2901364368839622E-9</v>
      </c>
      <c r="AZ2616">
        <f t="shared" si="287"/>
        <v>2.0981949159038191E-9</v>
      </c>
      <c r="BA2616">
        <f t="shared" si="288"/>
        <v>4.0371457796395135E-9</v>
      </c>
    </row>
    <row r="2617" spans="18:53" x14ac:dyDescent="0.3">
      <c r="R2617" t="s">
        <v>3300</v>
      </c>
      <c r="AT2617" t="s">
        <v>3300</v>
      </c>
      <c r="AU2617">
        <f t="shared" si="282"/>
        <v>0</v>
      </c>
      <c r="AV2617">
        <f t="shared" si="283"/>
        <v>0</v>
      </c>
      <c r="AW2617">
        <f t="shared" si="284"/>
        <v>0</v>
      </c>
      <c r="AX2617">
        <f t="shared" si="285"/>
        <v>0</v>
      </c>
      <c r="AY2617">
        <f t="shared" si="286"/>
        <v>0</v>
      </c>
      <c r="AZ2617">
        <f t="shared" si="287"/>
        <v>0</v>
      </c>
      <c r="BA2617">
        <f t="shared" si="288"/>
        <v>0</v>
      </c>
    </row>
    <row r="2618" spans="18:53" x14ac:dyDescent="0.3">
      <c r="R2618" t="s">
        <v>3302</v>
      </c>
      <c r="S2618">
        <v>23.631705556560227</v>
      </c>
      <c r="T2618">
        <v>23.335910779344534</v>
      </c>
      <c r="U2618">
        <v>15.489179864661722</v>
      </c>
      <c r="V2618">
        <v>17.402105683107685</v>
      </c>
      <c r="W2618">
        <v>21.208983058008734</v>
      </c>
      <c r="X2618">
        <v>24.970483026948962</v>
      </c>
      <c r="Y2618">
        <v>26.102689793335205</v>
      </c>
      <c r="AT2618" t="s">
        <v>3302</v>
      </c>
      <c r="AU2618">
        <f t="shared" si="282"/>
        <v>1.7518878366050841E-8</v>
      </c>
      <c r="AV2618">
        <f t="shared" si="283"/>
        <v>2.3066129330692751E-8</v>
      </c>
      <c r="AW2618">
        <f t="shared" si="284"/>
        <v>1.5975769863153658E-8</v>
      </c>
      <c r="AX2618">
        <f t="shared" si="285"/>
        <v>1.9658198491142102E-8</v>
      </c>
      <c r="AY2618">
        <f t="shared" si="286"/>
        <v>2.6480577553992173E-8</v>
      </c>
      <c r="AZ2618">
        <f t="shared" si="287"/>
        <v>2.4681804639880915E-8</v>
      </c>
      <c r="BA2618">
        <f t="shared" si="288"/>
        <v>2.4740238204597965E-8</v>
      </c>
    </row>
    <row r="2619" spans="18:53" x14ac:dyDescent="0.3">
      <c r="R2619" t="s">
        <v>3303</v>
      </c>
      <c r="AT2619" t="s">
        <v>3303</v>
      </c>
      <c r="AU2619">
        <f t="shared" si="282"/>
        <v>0</v>
      </c>
      <c r="AV2619">
        <f t="shared" si="283"/>
        <v>0</v>
      </c>
      <c r="AW2619">
        <f t="shared" si="284"/>
        <v>0</v>
      </c>
      <c r="AX2619">
        <f t="shared" si="285"/>
        <v>0</v>
      </c>
      <c r="AY2619">
        <f t="shared" si="286"/>
        <v>0</v>
      </c>
      <c r="AZ2619">
        <f t="shared" si="287"/>
        <v>0</v>
      </c>
      <c r="BA2619">
        <f t="shared" si="288"/>
        <v>0</v>
      </c>
    </row>
    <row r="2620" spans="18:53" x14ac:dyDescent="0.3">
      <c r="R2620" t="s">
        <v>3305</v>
      </c>
      <c r="AT2620" t="s">
        <v>3305</v>
      </c>
      <c r="AU2620">
        <f t="shared" si="282"/>
        <v>0</v>
      </c>
      <c r="AV2620">
        <f t="shared" si="283"/>
        <v>0</v>
      </c>
      <c r="AW2620">
        <f t="shared" si="284"/>
        <v>0</v>
      </c>
      <c r="AX2620">
        <f t="shared" si="285"/>
        <v>0</v>
      </c>
      <c r="AY2620">
        <f t="shared" si="286"/>
        <v>0</v>
      </c>
      <c r="AZ2620">
        <f t="shared" si="287"/>
        <v>0</v>
      </c>
      <c r="BA2620">
        <f t="shared" si="288"/>
        <v>0</v>
      </c>
    </row>
    <row r="2621" spans="18:53" x14ac:dyDescent="0.3">
      <c r="R2621" t="s">
        <v>3307</v>
      </c>
      <c r="S2621">
        <v>16.155652742842985</v>
      </c>
      <c r="T2621">
        <v>7.547756312372309</v>
      </c>
      <c r="U2621">
        <v>11.699658166244703</v>
      </c>
      <c r="V2621">
        <v>9.8972841187787175</v>
      </c>
      <c r="W2621">
        <v>21.974592759908067</v>
      </c>
      <c r="X2621">
        <v>15.962271261791113</v>
      </c>
      <c r="Y2621">
        <v>13.905912106299379</v>
      </c>
      <c r="AT2621" t="s">
        <v>3307</v>
      </c>
      <c r="AU2621">
        <f t="shared" si="282"/>
        <v>1.1976660535508926E-8</v>
      </c>
      <c r="AV2621">
        <f t="shared" si="283"/>
        <v>7.4604983239750958E-9</v>
      </c>
      <c r="AW2621">
        <f t="shared" si="284"/>
        <v>1.2067200973495425E-8</v>
      </c>
      <c r="AX2621">
        <f t="shared" si="285"/>
        <v>1.1180415707913068E-8</v>
      </c>
      <c r="AY2621">
        <f t="shared" si="286"/>
        <v>2.7436483220557291E-8</v>
      </c>
      <c r="AZ2621">
        <f t="shared" si="287"/>
        <v>1.5777734874696665E-8</v>
      </c>
      <c r="BA2621">
        <f t="shared" si="288"/>
        <v>1.3180081466159546E-8</v>
      </c>
    </row>
    <row r="2622" spans="18:53" x14ac:dyDescent="0.3">
      <c r="R2622" t="s">
        <v>3097</v>
      </c>
      <c r="AT2622" t="s">
        <v>3097</v>
      </c>
      <c r="AU2622">
        <f t="shared" si="282"/>
        <v>0</v>
      </c>
      <c r="AV2622">
        <f t="shared" si="283"/>
        <v>0</v>
      </c>
      <c r="AW2622">
        <f t="shared" si="284"/>
        <v>0</v>
      </c>
      <c r="AX2622">
        <f t="shared" si="285"/>
        <v>0</v>
      </c>
      <c r="AY2622">
        <f t="shared" si="286"/>
        <v>0</v>
      </c>
      <c r="AZ2622">
        <f t="shared" si="287"/>
        <v>0</v>
      </c>
      <c r="BA2622">
        <f t="shared" si="288"/>
        <v>0</v>
      </c>
    </row>
    <row r="2623" spans="18:53" x14ac:dyDescent="0.3">
      <c r="R2623" t="s">
        <v>4200</v>
      </c>
      <c r="AT2623" t="s">
        <v>4200</v>
      </c>
      <c r="AU2623">
        <f t="shared" si="282"/>
        <v>0</v>
      </c>
      <c r="AV2623">
        <f t="shared" si="283"/>
        <v>0</v>
      </c>
      <c r="AW2623">
        <f t="shared" si="284"/>
        <v>0</v>
      </c>
      <c r="AX2623">
        <f t="shared" si="285"/>
        <v>0</v>
      </c>
      <c r="AY2623">
        <f t="shared" si="286"/>
        <v>0</v>
      </c>
      <c r="AZ2623">
        <f t="shared" si="287"/>
        <v>0</v>
      </c>
      <c r="BA2623">
        <f t="shared" si="288"/>
        <v>0</v>
      </c>
    </row>
    <row r="2624" spans="18:53" x14ac:dyDescent="0.3">
      <c r="R2624" t="s">
        <v>3461</v>
      </c>
      <c r="S2624">
        <v>38.911459536106321</v>
      </c>
      <c r="T2624">
        <v>22.267693643319696</v>
      </c>
      <c r="U2624">
        <v>28.966016275214059</v>
      </c>
      <c r="V2624">
        <v>46.880938566791912</v>
      </c>
      <c r="W2624">
        <v>15.402101751715922</v>
      </c>
      <c r="X2624">
        <v>16.169778526752559</v>
      </c>
      <c r="Y2624">
        <v>36.016734999963425</v>
      </c>
      <c r="AT2624" t="s">
        <v>3461</v>
      </c>
      <c r="AU2624">
        <f t="shared" si="282"/>
        <v>2.8846209387088355E-8</v>
      </c>
      <c r="AV2624">
        <f t="shared" si="283"/>
        <v>2.2010261623372727E-8</v>
      </c>
      <c r="AW2624">
        <f t="shared" si="284"/>
        <v>2.9875978838682654E-8</v>
      </c>
      <c r="AX2624">
        <f t="shared" si="285"/>
        <v>5.2958809271663663E-8</v>
      </c>
      <c r="AY2624">
        <f t="shared" si="286"/>
        <v>1.9230368038640176E-8</v>
      </c>
      <c r="AZ2624">
        <f t="shared" si="287"/>
        <v>1.598284319276992E-8</v>
      </c>
      <c r="BA2624">
        <f t="shared" si="288"/>
        <v>3.4136811581712575E-8</v>
      </c>
    </row>
    <row r="2625" spans="18:53" x14ac:dyDescent="0.3">
      <c r="R2625" t="s">
        <v>6281</v>
      </c>
      <c r="AT2625" t="s">
        <v>6281</v>
      </c>
      <c r="AU2625">
        <f t="shared" si="282"/>
        <v>0</v>
      </c>
      <c r="AV2625">
        <f t="shared" si="283"/>
        <v>0</v>
      </c>
      <c r="AW2625">
        <f t="shared" si="284"/>
        <v>0</v>
      </c>
      <c r="AX2625">
        <f t="shared" si="285"/>
        <v>0</v>
      </c>
      <c r="AY2625">
        <f t="shared" si="286"/>
        <v>0</v>
      </c>
      <c r="AZ2625">
        <f t="shared" si="287"/>
        <v>0</v>
      </c>
      <c r="BA2625">
        <f t="shared" si="288"/>
        <v>0</v>
      </c>
    </row>
    <row r="2626" spans="18:53" x14ac:dyDescent="0.3">
      <c r="R2626" t="s">
        <v>6283</v>
      </c>
      <c r="S2626">
        <v>1.552251448</v>
      </c>
      <c r="T2626">
        <v>1.6611838E-2</v>
      </c>
      <c r="U2626">
        <v>3.3776659429999998</v>
      </c>
      <c r="V2626">
        <v>0.57792035200000003</v>
      </c>
      <c r="W2626">
        <v>0.14726597599999999</v>
      </c>
      <c r="X2626">
        <v>1.9019428730000001</v>
      </c>
      <c r="AT2626" t="s">
        <v>6283</v>
      </c>
      <c r="AU2626">
        <f t="shared" si="282"/>
        <v>1.1507296519903212E-9</v>
      </c>
      <c r="AV2626">
        <f t="shared" si="283"/>
        <v>1.6419792111464312E-11</v>
      </c>
      <c r="AW2626">
        <f t="shared" si="284"/>
        <v>3.4837747544716988E-9</v>
      </c>
      <c r="AX2626">
        <f t="shared" si="285"/>
        <v>6.5284473031989284E-10</v>
      </c>
      <c r="AY2626">
        <f t="shared" si="286"/>
        <v>1.8386964089066906E-10</v>
      </c>
      <c r="AZ2626">
        <f t="shared" si="287"/>
        <v>1.8799549202527238E-9</v>
      </c>
      <c r="BA2626">
        <f t="shared" si="288"/>
        <v>0</v>
      </c>
    </row>
    <row r="2627" spans="18:53" x14ac:dyDescent="0.3">
      <c r="R2627" t="s">
        <v>6284</v>
      </c>
      <c r="AT2627" t="s">
        <v>6284</v>
      </c>
      <c r="AU2627">
        <f t="shared" ref="AU2627:AU2690" si="289">S2627/AK$2/(10^-15)/(6.022*10^23)</f>
        <v>0</v>
      </c>
      <c r="AV2627">
        <f t="shared" ref="AV2627:AV2690" si="290">T2627/AL$2/(10^-15)/(6.022*10^23)</f>
        <v>0</v>
      </c>
      <c r="AW2627">
        <f t="shared" ref="AW2627:AW2690" si="291">U2627/AM$2/(10^-15)/(6.022*10^23)</f>
        <v>0</v>
      </c>
      <c r="AX2627">
        <f t="shared" ref="AX2627:AX2690" si="292">V2627/AN$2/(10^-15)/(6.022*10^23)</f>
        <v>0</v>
      </c>
      <c r="AY2627">
        <f t="shared" ref="AY2627:AY2690" si="293">W2627/AO$2/(10^-15)/(6.022*10^23)</f>
        <v>0</v>
      </c>
      <c r="AZ2627">
        <f t="shared" ref="AZ2627:AZ2690" si="294">X2627/AP$2/(10^-15)/(6.022*10^23)</f>
        <v>0</v>
      </c>
      <c r="BA2627">
        <f t="shared" ref="BA2627:BA2690" si="295">Y2627/AQ$2/(10^-15)/(6.022*10^23)</f>
        <v>0</v>
      </c>
    </row>
    <row r="2628" spans="18:53" x14ac:dyDescent="0.3">
      <c r="R2628" t="s">
        <v>6286</v>
      </c>
      <c r="AT2628" t="s">
        <v>6286</v>
      </c>
      <c r="AU2628">
        <f t="shared" si="289"/>
        <v>0</v>
      </c>
      <c r="AV2628">
        <f t="shared" si="290"/>
        <v>0</v>
      </c>
      <c r="AW2628">
        <f t="shared" si="291"/>
        <v>0</v>
      </c>
      <c r="AX2628">
        <f t="shared" si="292"/>
        <v>0</v>
      </c>
      <c r="AY2628">
        <f t="shared" si="293"/>
        <v>0</v>
      </c>
      <c r="AZ2628">
        <f t="shared" si="294"/>
        <v>0</v>
      </c>
      <c r="BA2628">
        <f t="shared" si="295"/>
        <v>0</v>
      </c>
    </row>
    <row r="2629" spans="18:53" x14ac:dyDescent="0.3">
      <c r="R2629" t="s">
        <v>6288</v>
      </c>
      <c r="AT2629" t="s">
        <v>6288</v>
      </c>
      <c r="AU2629">
        <f t="shared" si="289"/>
        <v>0</v>
      </c>
      <c r="AV2629">
        <f t="shared" si="290"/>
        <v>0</v>
      </c>
      <c r="AW2629">
        <f t="shared" si="291"/>
        <v>0</v>
      </c>
      <c r="AX2629">
        <f t="shared" si="292"/>
        <v>0</v>
      </c>
      <c r="AY2629">
        <f t="shared" si="293"/>
        <v>0</v>
      </c>
      <c r="AZ2629">
        <f t="shared" si="294"/>
        <v>0</v>
      </c>
      <c r="BA2629">
        <f t="shared" si="295"/>
        <v>0</v>
      </c>
    </row>
    <row r="2630" spans="18:53" x14ac:dyDescent="0.3">
      <c r="R2630" t="s">
        <v>6289</v>
      </c>
      <c r="S2630">
        <v>7.2973923730000001</v>
      </c>
      <c r="T2630">
        <v>0.89677065099999997</v>
      </c>
      <c r="U2630">
        <v>1.7897582569999999</v>
      </c>
      <c r="V2630">
        <v>0.83694012799999995</v>
      </c>
      <c r="W2630">
        <v>5.9403500039999999</v>
      </c>
      <c r="X2630">
        <v>0.45137471099999998</v>
      </c>
      <c r="AT2630" t="s">
        <v>6289</v>
      </c>
      <c r="AU2630">
        <f t="shared" si="289"/>
        <v>5.4097715912191024E-9</v>
      </c>
      <c r="AV2630">
        <f t="shared" si="290"/>
        <v>8.8640327825750029E-10</v>
      </c>
      <c r="AW2630">
        <f t="shared" si="291"/>
        <v>1.8459832137235931E-9</v>
      </c>
      <c r="AX2630">
        <f t="shared" si="292"/>
        <v>9.4544507779863859E-10</v>
      </c>
      <c r="AY2630">
        <f t="shared" si="293"/>
        <v>7.4168524982332949E-9</v>
      </c>
      <c r="AZ2630">
        <f t="shared" si="294"/>
        <v>4.4615646498552931E-10</v>
      </c>
      <c r="BA2630">
        <f t="shared" si="295"/>
        <v>0</v>
      </c>
    </row>
    <row r="2631" spans="18:53" x14ac:dyDescent="0.3">
      <c r="R2631" t="s">
        <v>6290</v>
      </c>
      <c r="AT2631" t="s">
        <v>6290</v>
      </c>
      <c r="AU2631">
        <f t="shared" si="289"/>
        <v>0</v>
      </c>
      <c r="AV2631">
        <f t="shared" si="290"/>
        <v>0</v>
      </c>
      <c r="AW2631">
        <f t="shared" si="291"/>
        <v>0</v>
      </c>
      <c r="AX2631">
        <f t="shared" si="292"/>
        <v>0</v>
      </c>
      <c r="AY2631">
        <f t="shared" si="293"/>
        <v>0</v>
      </c>
      <c r="AZ2631">
        <f t="shared" si="294"/>
        <v>0</v>
      </c>
      <c r="BA2631">
        <f t="shared" si="295"/>
        <v>0</v>
      </c>
    </row>
    <row r="2632" spans="18:53" x14ac:dyDescent="0.3">
      <c r="R2632" t="s">
        <v>3332</v>
      </c>
      <c r="S2632">
        <v>219.40980448947681</v>
      </c>
      <c r="T2632">
        <v>114.33853121097493</v>
      </c>
      <c r="U2632">
        <v>186.14169871436451</v>
      </c>
      <c r="V2632">
        <v>75.921916970463698</v>
      </c>
      <c r="W2632">
        <v>143.24343856562135</v>
      </c>
      <c r="X2632">
        <v>96.546289165821662</v>
      </c>
      <c r="Y2632">
        <v>146.65009399097138</v>
      </c>
      <c r="AT2632" t="s">
        <v>3332</v>
      </c>
      <c r="AU2632">
        <f t="shared" si="289"/>
        <v>1.6265494117512339E-7</v>
      </c>
      <c r="AV2632">
        <f t="shared" si="290"/>
        <v>1.1301668802780176E-7</v>
      </c>
      <c r="AW2632">
        <f t="shared" si="291"/>
        <v>1.9198930909064745E-7</v>
      </c>
      <c r="AX2632">
        <f t="shared" si="292"/>
        <v>8.5764800008205397E-8</v>
      </c>
      <c r="AY2632">
        <f t="shared" si="293"/>
        <v>1.788472824775589E-7</v>
      </c>
      <c r="AZ2632">
        <f t="shared" si="294"/>
        <v>9.543013826863176E-8</v>
      </c>
      <c r="BA2632">
        <f t="shared" si="295"/>
        <v>1.3899557044844054E-7</v>
      </c>
    </row>
    <row r="2633" spans="18:53" x14ac:dyDescent="0.3">
      <c r="R2633" t="s">
        <v>5166</v>
      </c>
      <c r="S2633">
        <v>344.35160881426879</v>
      </c>
      <c r="T2633">
        <v>181.385355294183</v>
      </c>
      <c r="U2633">
        <v>319.1103890080164</v>
      </c>
      <c r="V2633">
        <v>321.67504162318056</v>
      </c>
      <c r="W2633">
        <v>240.60687934776001</v>
      </c>
      <c r="X2633">
        <v>216.85342403591176</v>
      </c>
      <c r="Y2633">
        <v>252.81092919600172</v>
      </c>
      <c r="AT2633" t="s">
        <v>5166</v>
      </c>
      <c r="AU2633">
        <f t="shared" si="289"/>
        <v>2.5527797541030266E-7</v>
      </c>
      <c r="AV2633">
        <f t="shared" si="290"/>
        <v>1.7928839818896487E-7</v>
      </c>
      <c r="AW2633">
        <f t="shared" si="291"/>
        <v>3.2913518858184219E-7</v>
      </c>
      <c r="AX2633">
        <f t="shared" si="292"/>
        <v>3.6337854355253026E-7</v>
      </c>
      <c r="AY2633">
        <f t="shared" si="293"/>
        <v>3.0041087359850979E-7</v>
      </c>
      <c r="AZ2633">
        <f t="shared" si="294"/>
        <v>2.1434642821154949E-7</v>
      </c>
      <c r="BA2633">
        <f t="shared" si="295"/>
        <v>2.3961525262549069E-7</v>
      </c>
    </row>
    <row r="2634" spans="18:53" x14ac:dyDescent="0.3">
      <c r="R2634" t="s">
        <v>3526</v>
      </c>
      <c r="S2634">
        <v>187.80363607181229</v>
      </c>
      <c r="T2634">
        <v>148.99150987785464</v>
      </c>
      <c r="U2634">
        <v>183.83065992169409</v>
      </c>
      <c r="V2634">
        <v>195.98898765749726</v>
      </c>
      <c r="W2634">
        <v>231.90120060991802</v>
      </c>
      <c r="X2634">
        <v>246.68805802348891</v>
      </c>
      <c r="Y2634">
        <v>197.83234289168129</v>
      </c>
      <c r="AT2634" t="s">
        <v>3526</v>
      </c>
      <c r="AU2634">
        <f t="shared" si="289"/>
        <v>1.3922435895156177E-7</v>
      </c>
      <c r="AV2634">
        <f t="shared" si="290"/>
        <v>1.4726905105669553E-7</v>
      </c>
      <c r="AW2634">
        <f t="shared" si="291"/>
        <v>1.8960566940028808E-7</v>
      </c>
      <c r="AX2634">
        <f t="shared" si="292"/>
        <v>2.2139794411138443E-7</v>
      </c>
      <c r="AY2634">
        <f t="shared" si="293"/>
        <v>2.8954135664208431E-7</v>
      </c>
      <c r="AZ2634">
        <f t="shared" si="294"/>
        <v>2.4383615040831335E-7</v>
      </c>
      <c r="BA2634">
        <f t="shared" si="295"/>
        <v>1.8750631932819388E-7</v>
      </c>
    </row>
    <row r="2635" spans="18:53" x14ac:dyDescent="0.3">
      <c r="R2635" t="s">
        <v>23679</v>
      </c>
      <c r="AT2635" t="s">
        <v>23679</v>
      </c>
      <c r="AU2635">
        <f t="shared" si="289"/>
        <v>0</v>
      </c>
      <c r="AV2635">
        <f t="shared" si="290"/>
        <v>0</v>
      </c>
      <c r="AW2635">
        <f t="shared" si="291"/>
        <v>0</v>
      </c>
      <c r="AX2635">
        <f t="shared" si="292"/>
        <v>0</v>
      </c>
      <c r="AY2635">
        <f t="shared" si="293"/>
        <v>0</v>
      </c>
      <c r="AZ2635">
        <f t="shared" si="294"/>
        <v>0</v>
      </c>
      <c r="BA2635">
        <f t="shared" si="295"/>
        <v>0</v>
      </c>
    </row>
    <row r="2636" spans="18:53" x14ac:dyDescent="0.3">
      <c r="R2636" t="s">
        <v>6292</v>
      </c>
      <c r="S2636">
        <v>233.43984811813434</v>
      </c>
      <c r="T2636">
        <v>143.88786128191387</v>
      </c>
      <c r="U2636">
        <v>169.79576679159152</v>
      </c>
      <c r="V2636">
        <v>161.09328519250064</v>
      </c>
      <c r="W2636">
        <v>74.799162166205377</v>
      </c>
      <c r="X2636">
        <v>146.68339377351751</v>
      </c>
      <c r="Y2636">
        <v>171.28838875289694</v>
      </c>
      <c r="AT2636" t="s">
        <v>6292</v>
      </c>
      <c r="AU2636">
        <f t="shared" si="289"/>
        <v>1.7305582515755799E-7</v>
      </c>
      <c r="AV2636">
        <f t="shared" si="290"/>
        <v>1.422244046451838E-7</v>
      </c>
      <c r="AW2636">
        <f t="shared" si="291"/>
        <v>1.7512987244656913E-7</v>
      </c>
      <c r="AX2636">
        <f t="shared" si="292"/>
        <v>1.8197819468355332E-7</v>
      </c>
      <c r="AY2636">
        <f t="shared" si="293"/>
        <v>9.3390852795645773E-8</v>
      </c>
      <c r="AZ2636">
        <f t="shared" si="294"/>
        <v>1.4498761858652949E-7</v>
      </c>
      <c r="BA2636">
        <f t="shared" si="295"/>
        <v>1.6234784893740969E-7</v>
      </c>
    </row>
    <row r="2637" spans="18:53" x14ac:dyDescent="0.3">
      <c r="R2637" t="s">
        <v>4803</v>
      </c>
      <c r="S2637">
        <v>1486.0054345547205</v>
      </c>
      <c r="T2637">
        <v>1169.2118176164724</v>
      </c>
      <c r="U2637">
        <v>1549.3418534978305</v>
      </c>
      <c r="V2637">
        <v>1226.5321389117628</v>
      </c>
      <c r="W2637">
        <v>1132.0227910892056</v>
      </c>
      <c r="X2637">
        <v>1692.7648100298272</v>
      </c>
      <c r="Y2637">
        <v>1600.3492884609316</v>
      </c>
      <c r="AT2637" t="s">
        <v>4803</v>
      </c>
      <c r="AU2637">
        <f t="shared" si="289"/>
        <v>1.1016195338481525E-6</v>
      </c>
      <c r="AV2637">
        <f t="shared" si="290"/>
        <v>1.1556948111057793E-6</v>
      </c>
      <c r="AW2637">
        <f t="shared" si="291"/>
        <v>1.5980141690590306E-6</v>
      </c>
      <c r="AX2637">
        <f t="shared" si="292"/>
        <v>1.3855456736995671E-6</v>
      </c>
      <c r="AY2637">
        <f t="shared" si="293"/>
        <v>1.4133924870577378E-6</v>
      </c>
      <c r="AZ2637">
        <f t="shared" si="294"/>
        <v>1.6731951199073905E-6</v>
      </c>
      <c r="BA2637">
        <f t="shared" si="295"/>
        <v>1.5168177272363551E-6</v>
      </c>
    </row>
    <row r="2638" spans="18:53" x14ac:dyDescent="0.3">
      <c r="R2638" t="s">
        <v>6293</v>
      </c>
      <c r="S2638">
        <v>67.272126588931101</v>
      </c>
      <c r="T2638">
        <v>46.61517660421201</v>
      </c>
      <c r="U2638">
        <v>50.361903336260404</v>
      </c>
      <c r="V2638">
        <v>53.487030570822029</v>
      </c>
      <c r="W2638">
        <v>29.858928340182178</v>
      </c>
      <c r="X2638">
        <v>28.691287916452296</v>
      </c>
      <c r="Y2638">
        <v>41.073820702355313</v>
      </c>
      <c r="AT2638" t="s">
        <v>6293</v>
      </c>
      <c r="AU2638">
        <f t="shared" si="289"/>
        <v>4.9870805994783344E-8</v>
      </c>
      <c r="AV2638">
        <f t="shared" si="290"/>
        <v>4.6076268567051773E-8</v>
      </c>
      <c r="AW2638">
        <f t="shared" si="291"/>
        <v>5.194401411827482E-8</v>
      </c>
      <c r="AX2638">
        <f t="shared" si="292"/>
        <v>6.0421346865147561E-8</v>
      </c>
      <c r="AY2638">
        <f t="shared" si="293"/>
        <v>3.7280508236943461E-8</v>
      </c>
      <c r="AZ2638">
        <f t="shared" si="294"/>
        <v>2.8359594103814085E-8</v>
      </c>
      <c r="BA2638">
        <f t="shared" si="295"/>
        <v>3.8929938492724914E-8</v>
      </c>
    </row>
    <row r="2639" spans="18:53" x14ac:dyDescent="0.3">
      <c r="R2639" t="s">
        <v>6294</v>
      </c>
      <c r="S2639">
        <v>27.536398592177957</v>
      </c>
      <c r="T2639">
        <v>11.847991423025201</v>
      </c>
      <c r="U2639">
        <v>18.109817854205669</v>
      </c>
      <c r="V2639">
        <v>25.686063913445942</v>
      </c>
      <c r="W2639">
        <v>14.183277705727857</v>
      </c>
      <c r="X2639">
        <v>11.62778269925891</v>
      </c>
      <c r="Y2639">
        <v>27.447798704418606</v>
      </c>
      <c r="AT2639" t="s">
        <v>6294</v>
      </c>
      <c r="AU2639">
        <f t="shared" si="289"/>
        <v>2.0413542155087567E-8</v>
      </c>
      <c r="AV2639">
        <f t="shared" si="290"/>
        <v>1.171101934081503E-8</v>
      </c>
      <c r="AW2639">
        <f t="shared" si="291"/>
        <v>1.8678734757448022E-8</v>
      </c>
      <c r="AX2639">
        <f t="shared" si="292"/>
        <v>2.9016128970922876E-8</v>
      </c>
      <c r="AY2639">
        <f t="shared" si="293"/>
        <v>1.7708599428321544E-8</v>
      </c>
      <c r="AZ2639">
        <f t="shared" si="294"/>
        <v>1.1493356402772088E-8</v>
      </c>
      <c r="BA2639">
        <f t="shared" si="295"/>
        <v>2.601513803809435E-8</v>
      </c>
    </row>
    <row r="2640" spans="18:53" x14ac:dyDescent="0.3">
      <c r="R2640" t="s">
        <v>5829</v>
      </c>
      <c r="AT2640" t="s">
        <v>5829</v>
      </c>
      <c r="AU2640">
        <f t="shared" si="289"/>
        <v>0</v>
      </c>
      <c r="AV2640">
        <f t="shared" si="290"/>
        <v>0</v>
      </c>
      <c r="AW2640">
        <f t="shared" si="291"/>
        <v>0</v>
      </c>
      <c r="AX2640">
        <f t="shared" si="292"/>
        <v>0</v>
      </c>
      <c r="AY2640">
        <f t="shared" si="293"/>
        <v>0</v>
      </c>
      <c r="AZ2640">
        <f t="shared" si="294"/>
        <v>0</v>
      </c>
      <c r="BA2640">
        <f t="shared" si="295"/>
        <v>0</v>
      </c>
    </row>
    <row r="2641" spans="18:53" x14ac:dyDescent="0.3">
      <c r="R2641" t="s">
        <v>2970</v>
      </c>
      <c r="S2641">
        <v>834.28473285374719</v>
      </c>
      <c r="T2641">
        <v>471.86473099947926</v>
      </c>
      <c r="U2641">
        <v>543.48006713226926</v>
      </c>
      <c r="V2641">
        <v>475.07295890188448</v>
      </c>
      <c r="W2641">
        <v>273.35406252229342</v>
      </c>
      <c r="X2641">
        <v>450.1915738112865</v>
      </c>
      <c r="Y2641">
        <v>600.85758483439099</v>
      </c>
      <c r="AT2641" t="s">
        <v>2970</v>
      </c>
      <c r="AU2641">
        <f t="shared" si="289"/>
        <v>6.1847980978506435E-7</v>
      </c>
      <c r="AV2641">
        <f t="shared" si="290"/>
        <v>4.6640960426796125E-7</v>
      </c>
      <c r="AW2641">
        <f t="shared" si="291"/>
        <v>5.6055340267081709E-7</v>
      </c>
      <c r="AX2641">
        <f t="shared" si="292"/>
        <v>5.3666370575676542E-7</v>
      </c>
      <c r="AY2641">
        <f t="shared" si="293"/>
        <v>3.4129752626621366E-7</v>
      </c>
      <c r="AZ2641">
        <f t="shared" si="294"/>
        <v>4.4498700579154859E-7</v>
      </c>
      <c r="BA2641">
        <f t="shared" si="295"/>
        <v>5.6949532379754344E-7</v>
      </c>
    </row>
    <row r="2642" spans="18:53" x14ac:dyDescent="0.3">
      <c r="R2642" t="s">
        <v>2979</v>
      </c>
      <c r="S2642">
        <v>1519.8538329332723</v>
      </c>
      <c r="T2642">
        <v>688.62227689554516</v>
      </c>
      <c r="U2642">
        <v>1159.8108555137712</v>
      </c>
      <c r="V2642">
        <v>1001.0749590773063</v>
      </c>
      <c r="W2642">
        <v>583.39015157507436</v>
      </c>
      <c r="X2642">
        <v>849.08864652036061</v>
      </c>
      <c r="Y2642">
        <v>1616.4989120422572</v>
      </c>
      <c r="AT2642" t="s">
        <v>2979</v>
      </c>
      <c r="AU2642">
        <f t="shared" si="289"/>
        <v>1.1267123470884084E-6</v>
      </c>
      <c r="AV2642">
        <f t="shared" si="290"/>
        <v>6.8066126276623138E-7</v>
      </c>
      <c r="AW2642">
        <f t="shared" si="291"/>
        <v>1.1962461198316023E-6</v>
      </c>
      <c r="AX2642">
        <f t="shared" si="292"/>
        <v>1.1308591390268634E-6</v>
      </c>
      <c r="AY2642">
        <f t="shared" si="293"/>
        <v>7.283945727508839E-7</v>
      </c>
      <c r="AZ2642">
        <f t="shared" si="294"/>
        <v>8.3927251518278271E-7</v>
      </c>
      <c r="BA2642">
        <f t="shared" si="295"/>
        <v>1.5321244077922649E-6</v>
      </c>
    </row>
    <row r="2643" spans="18:53" x14ac:dyDescent="0.3">
      <c r="R2643" t="s">
        <v>2971</v>
      </c>
      <c r="S2643">
        <v>1300.3292712088482</v>
      </c>
      <c r="T2643">
        <v>588.89892814012399</v>
      </c>
      <c r="U2643">
        <v>853.66690672199695</v>
      </c>
      <c r="V2643">
        <v>736.2955550466969</v>
      </c>
      <c r="W2643">
        <v>420.36527346628117</v>
      </c>
      <c r="X2643">
        <v>627.69966349499634</v>
      </c>
      <c r="Y2643">
        <v>1113.3485081327246</v>
      </c>
      <c r="AT2643" t="s">
        <v>2971</v>
      </c>
      <c r="AU2643">
        <f t="shared" si="289"/>
        <v>9.6397233299986989E-7</v>
      </c>
      <c r="AV2643">
        <f t="shared" si="290"/>
        <v>5.8209079421103176E-7</v>
      </c>
      <c r="AW2643">
        <f t="shared" si="291"/>
        <v>8.8048471001977948E-7</v>
      </c>
      <c r="AX2643">
        <f t="shared" si="292"/>
        <v>8.3175245759505053E-7</v>
      </c>
      <c r="AY2643">
        <f t="shared" si="293"/>
        <v>5.2484907902388144E-7</v>
      </c>
      <c r="AZ2643">
        <f t="shared" si="294"/>
        <v>6.204429626043756E-7</v>
      </c>
      <c r="BA2643">
        <f t="shared" si="295"/>
        <v>1.0552363574029185E-6</v>
      </c>
    </row>
    <row r="2644" spans="18:53" x14ac:dyDescent="0.3">
      <c r="R2644" t="s">
        <v>3308</v>
      </c>
      <c r="S2644">
        <v>15.38327765</v>
      </c>
      <c r="T2644">
        <v>1.301376587</v>
      </c>
      <c r="U2644">
        <v>0.14187598600000001</v>
      </c>
      <c r="V2644">
        <v>0.65604024000000005</v>
      </c>
      <c r="W2644">
        <v>1.238371844</v>
      </c>
      <c r="X2644">
        <v>2.1968403419999998</v>
      </c>
      <c r="AT2644" t="s">
        <v>3308</v>
      </c>
      <c r="AU2644">
        <f t="shared" si="289"/>
        <v>1.1404076162701048E-8</v>
      </c>
      <c r="AV2644">
        <f t="shared" si="290"/>
        <v>1.2863316519982286E-9</v>
      </c>
      <c r="AW2644">
        <f t="shared" si="291"/>
        <v>1.4633299640448791E-10</v>
      </c>
      <c r="AX2644">
        <f t="shared" si="292"/>
        <v>7.4109245690969859E-10</v>
      </c>
      <c r="AY2644">
        <f t="shared" si="293"/>
        <v>1.546175107313285E-9</v>
      </c>
      <c r="AZ2644">
        <f t="shared" si="294"/>
        <v>2.1714431429994777E-9</v>
      </c>
      <c r="BA2644">
        <f t="shared" si="295"/>
        <v>0</v>
      </c>
    </row>
    <row r="2645" spans="18:53" x14ac:dyDescent="0.3">
      <c r="R2645" t="s">
        <v>6001</v>
      </c>
      <c r="AT2645" t="s">
        <v>6001</v>
      </c>
      <c r="AU2645">
        <f t="shared" si="289"/>
        <v>0</v>
      </c>
      <c r="AV2645">
        <f t="shared" si="290"/>
        <v>0</v>
      </c>
      <c r="AW2645">
        <f t="shared" si="291"/>
        <v>0</v>
      </c>
      <c r="AX2645">
        <f t="shared" si="292"/>
        <v>0</v>
      </c>
      <c r="AY2645">
        <f t="shared" si="293"/>
        <v>0</v>
      </c>
      <c r="AZ2645">
        <f t="shared" si="294"/>
        <v>0</v>
      </c>
      <c r="BA2645">
        <f t="shared" si="295"/>
        <v>0</v>
      </c>
    </row>
    <row r="2646" spans="18:53" x14ac:dyDescent="0.3">
      <c r="R2646" t="s">
        <v>6295</v>
      </c>
      <c r="S2646">
        <v>2.1531424006815909</v>
      </c>
      <c r="T2646">
        <v>1.9137854952373246</v>
      </c>
      <c r="U2646">
        <v>1.9050064270084957</v>
      </c>
      <c r="V2646">
        <v>2.04587114744103</v>
      </c>
      <c r="W2646">
        <v>1.8234283758730259</v>
      </c>
      <c r="X2646">
        <v>5.5660817899570096</v>
      </c>
      <c r="Y2646">
        <v>2.0177403990467191</v>
      </c>
      <c r="AT2646" t="s">
        <v>6295</v>
      </c>
      <c r="AU2646">
        <f t="shared" si="289"/>
        <v>1.5961877881410951E-9</v>
      </c>
      <c r="AV2646">
        <f t="shared" si="290"/>
        <v>1.8916606324798401E-9</v>
      </c>
      <c r="AW2646">
        <f t="shared" si="291"/>
        <v>1.9648518857445018E-9</v>
      </c>
      <c r="AX2646">
        <f t="shared" si="292"/>
        <v>2.3111077381133468E-9</v>
      </c>
      <c r="AY2646">
        <f t="shared" si="293"/>
        <v>2.2766502471801716E-9</v>
      </c>
      <c r="AZ2646">
        <f t="shared" si="294"/>
        <v>5.5017335147682796E-9</v>
      </c>
      <c r="BA2646">
        <f t="shared" si="295"/>
        <v>1.9124227618949175E-9</v>
      </c>
    </row>
    <row r="2647" spans="18:53" x14ac:dyDescent="0.3">
      <c r="R2647" t="s">
        <v>6296</v>
      </c>
      <c r="AT2647" t="s">
        <v>6296</v>
      </c>
      <c r="AU2647">
        <f t="shared" si="289"/>
        <v>0</v>
      </c>
      <c r="AV2647">
        <f t="shared" si="290"/>
        <v>0</v>
      </c>
      <c r="AW2647">
        <f t="shared" si="291"/>
        <v>0</v>
      </c>
      <c r="AX2647">
        <f t="shared" si="292"/>
        <v>0</v>
      </c>
      <c r="AY2647">
        <f t="shared" si="293"/>
        <v>0</v>
      </c>
      <c r="AZ2647">
        <f t="shared" si="294"/>
        <v>0</v>
      </c>
      <c r="BA2647">
        <f t="shared" si="295"/>
        <v>0</v>
      </c>
    </row>
    <row r="2648" spans="18:53" x14ac:dyDescent="0.3">
      <c r="R2648" t="s">
        <v>6298</v>
      </c>
      <c r="AT2648" t="s">
        <v>6298</v>
      </c>
      <c r="AU2648">
        <f t="shared" si="289"/>
        <v>0</v>
      </c>
      <c r="AV2648">
        <f t="shared" si="290"/>
        <v>0</v>
      </c>
      <c r="AW2648">
        <f t="shared" si="291"/>
        <v>0</v>
      </c>
      <c r="AX2648">
        <f t="shared" si="292"/>
        <v>0</v>
      </c>
      <c r="AY2648">
        <f t="shared" si="293"/>
        <v>0</v>
      </c>
      <c r="AZ2648">
        <f t="shared" si="294"/>
        <v>0</v>
      </c>
      <c r="BA2648">
        <f t="shared" si="295"/>
        <v>0</v>
      </c>
    </row>
    <row r="2649" spans="18:53" x14ac:dyDescent="0.3">
      <c r="R2649" t="s">
        <v>6300</v>
      </c>
      <c r="AT2649" t="s">
        <v>6300</v>
      </c>
      <c r="AU2649">
        <f t="shared" si="289"/>
        <v>0</v>
      </c>
      <c r="AV2649">
        <f t="shared" si="290"/>
        <v>0</v>
      </c>
      <c r="AW2649">
        <f t="shared" si="291"/>
        <v>0</v>
      </c>
      <c r="AX2649">
        <f t="shared" si="292"/>
        <v>0</v>
      </c>
      <c r="AY2649">
        <f t="shared" si="293"/>
        <v>0</v>
      </c>
      <c r="AZ2649">
        <f t="shared" si="294"/>
        <v>0</v>
      </c>
      <c r="BA2649">
        <f t="shared" si="295"/>
        <v>0</v>
      </c>
    </row>
    <row r="2650" spans="18:53" x14ac:dyDescent="0.3">
      <c r="R2650" t="s">
        <v>6302</v>
      </c>
      <c r="AT2650" t="s">
        <v>6302</v>
      </c>
      <c r="AU2650">
        <f t="shared" si="289"/>
        <v>0</v>
      </c>
      <c r="AV2650">
        <f t="shared" si="290"/>
        <v>0</v>
      </c>
      <c r="AW2650">
        <f t="shared" si="291"/>
        <v>0</v>
      </c>
      <c r="AX2650">
        <f t="shared" si="292"/>
        <v>0</v>
      </c>
      <c r="AY2650">
        <f t="shared" si="293"/>
        <v>0</v>
      </c>
      <c r="AZ2650">
        <f t="shared" si="294"/>
        <v>0</v>
      </c>
      <c r="BA2650">
        <f t="shared" si="295"/>
        <v>0</v>
      </c>
    </row>
    <row r="2651" spans="18:53" x14ac:dyDescent="0.3">
      <c r="R2651" t="s">
        <v>6304</v>
      </c>
      <c r="AT2651" t="s">
        <v>6304</v>
      </c>
      <c r="AU2651">
        <f t="shared" si="289"/>
        <v>0</v>
      </c>
      <c r="AV2651">
        <f t="shared" si="290"/>
        <v>0</v>
      </c>
      <c r="AW2651">
        <f t="shared" si="291"/>
        <v>0</v>
      </c>
      <c r="AX2651">
        <f t="shared" si="292"/>
        <v>0</v>
      </c>
      <c r="AY2651">
        <f t="shared" si="293"/>
        <v>0</v>
      </c>
      <c r="AZ2651">
        <f t="shared" si="294"/>
        <v>0</v>
      </c>
      <c r="BA2651">
        <f t="shared" si="295"/>
        <v>0</v>
      </c>
    </row>
    <row r="2652" spans="18:53" x14ac:dyDescent="0.3">
      <c r="R2652" t="s">
        <v>5766</v>
      </c>
      <c r="AT2652" t="s">
        <v>5766</v>
      </c>
      <c r="AU2652">
        <f t="shared" si="289"/>
        <v>0</v>
      </c>
      <c r="AV2652">
        <f t="shared" si="290"/>
        <v>0</v>
      </c>
      <c r="AW2652">
        <f t="shared" si="291"/>
        <v>0</v>
      </c>
      <c r="AX2652">
        <f t="shared" si="292"/>
        <v>0</v>
      </c>
      <c r="AY2652">
        <f t="shared" si="293"/>
        <v>0</v>
      </c>
      <c r="AZ2652">
        <f t="shared" si="294"/>
        <v>0</v>
      </c>
      <c r="BA2652">
        <f t="shared" si="295"/>
        <v>0</v>
      </c>
    </row>
    <row r="2653" spans="18:53" x14ac:dyDescent="0.3">
      <c r="R2653" t="s">
        <v>2974</v>
      </c>
      <c r="S2653">
        <v>1860.8265135748829</v>
      </c>
      <c r="T2653">
        <v>706.87870593561888</v>
      </c>
      <c r="U2653">
        <v>1572.3296406044833</v>
      </c>
      <c r="V2653">
        <v>1247.0701853497749</v>
      </c>
      <c r="W2653">
        <v>822.06378863651889</v>
      </c>
      <c r="X2653">
        <v>947.62549656741987</v>
      </c>
      <c r="Y2653">
        <v>1532.3397448791538</v>
      </c>
      <c r="AT2653" t="s">
        <v>2974</v>
      </c>
      <c r="AU2653">
        <f t="shared" si="289"/>
        <v>1.3794854236659651E-6</v>
      </c>
      <c r="AV2653">
        <f t="shared" si="290"/>
        <v>6.9870663315424682E-7</v>
      </c>
      <c r="AW2653">
        <f t="shared" si="291"/>
        <v>1.6217241136582875E-6</v>
      </c>
      <c r="AX2653">
        <f t="shared" si="292"/>
        <v>1.4087463714111465E-6</v>
      </c>
      <c r="AY2653">
        <f t="shared" si="293"/>
        <v>1.026391687417463E-6</v>
      </c>
      <c r="AZ2653">
        <f t="shared" si="294"/>
        <v>9.3667020188615938E-7</v>
      </c>
      <c r="BA2653">
        <f t="shared" si="295"/>
        <v>1.45235799830724E-6</v>
      </c>
    </row>
    <row r="2654" spans="18:53" x14ac:dyDescent="0.3">
      <c r="R2654" t="s">
        <v>2975</v>
      </c>
      <c r="S2654">
        <v>3011.3834439158036</v>
      </c>
      <c r="T2654">
        <v>1574.6669496495895</v>
      </c>
      <c r="U2654">
        <v>2552.6712421247203</v>
      </c>
      <c r="V2654">
        <v>1930.7242954696112</v>
      </c>
      <c r="W2654">
        <v>1332.7901712200062</v>
      </c>
      <c r="X2654">
        <v>1748.2409823895498</v>
      </c>
      <c r="Y2654">
        <v>2699.4252089810311</v>
      </c>
      <c r="AT2654" t="s">
        <v>2975</v>
      </c>
      <c r="AU2654">
        <f t="shared" si="289"/>
        <v>2.2324271153951906E-6</v>
      </c>
      <c r="AV2654">
        <f t="shared" si="290"/>
        <v>1.5564625635068138E-6</v>
      </c>
      <c r="AW2654">
        <f t="shared" si="291"/>
        <v>2.6328629828565663E-6</v>
      </c>
      <c r="AX2654">
        <f t="shared" si="292"/>
        <v>2.1810326935811449E-6</v>
      </c>
      <c r="AY2654">
        <f t="shared" si="293"/>
        <v>1.6640615627661061E-6</v>
      </c>
      <c r="AZ2654">
        <f t="shared" si="294"/>
        <v>1.7280299441626238E-6</v>
      </c>
      <c r="BA2654">
        <f t="shared" si="295"/>
        <v>2.5585264665996E-6</v>
      </c>
    </row>
    <row r="2655" spans="18:53" x14ac:dyDescent="0.3">
      <c r="R2655" t="s">
        <v>2976</v>
      </c>
      <c r="S2655">
        <v>3317.1751247052989</v>
      </c>
      <c r="T2655">
        <v>1570.5037367830819</v>
      </c>
      <c r="U2655">
        <v>2586.2599124158933</v>
      </c>
      <c r="V2655">
        <v>1873.444602410468</v>
      </c>
      <c r="W2655">
        <v>1413.9566573547152</v>
      </c>
      <c r="X2655">
        <v>2064.3806653718188</v>
      </c>
      <c r="Y2655">
        <v>3709.5271968765419</v>
      </c>
      <c r="AT2655" t="s">
        <v>2976</v>
      </c>
      <c r="AU2655">
        <f t="shared" si="289"/>
        <v>2.4591194820667225E-6</v>
      </c>
      <c r="AV2655">
        <f t="shared" si="290"/>
        <v>1.5523474806494064E-6</v>
      </c>
      <c r="AW2655">
        <f t="shared" si="291"/>
        <v>2.6675068356150567E-6</v>
      </c>
      <c r="AX2655">
        <f t="shared" si="292"/>
        <v>2.1163269851931442E-6</v>
      </c>
      <c r="AY2655">
        <f t="shared" si="293"/>
        <v>1.7654023684519111E-6</v>
      </c>
      <c r="AZ2655">
        <f t="shared" si="294"/>
        <v>2.0405148042216424E-6</v>
      </c>
      <c r="BA2655">
        <f t="shared" si="295"/>
        <v>3.5159053417013376E-6</v>
      </c>
    </row>
    <row r="2656" spans="18:53" x14ac:dyDescent="0.3">
      <c r="R2656" t="s">
        <v>6306</v>
      </c>
      <c r="S2656">
        <v>282.74106686044126</v>
      </c>
      <c r="T2656">
        <v>76.274032174448251</v>
      </c>
      <c r="U2656">
        <v>211.05431832438359</v>
      </c>
      <c r="V2656">
        <v>176.67596786301729</v>
      </c>
      <c r="W2656">
        <v>156.87154110348723</v>
      </c>
      <c r="X2656">
        <v>200.72302620302787</v>
      </c>
      <c r="Y2656">
        <v>264.08391983896314</v>
      </c>
      <c r="AT2656" t="s">
        <v>6306</v>
      </c>
      <c r="AU2656">
        <f t="shared" si="289"/>
        <v>2.0960426861955663E-7</v>
      </c>
      <c r="AV2656">
        <f t="shared" si="290"/>
        <v>7.539224448297537E-8</v>
      </c>
      <c r="AW2656">
        <f t="shared" si="291"/>
        <v>2.1768455448488417E-7</v>
      </c>
      <c r="AX2656">
        <f t="shared" si="292"/>
        <v>1.9958109139845203E-7</v>
      </c>
      <c r="AY2656">
        <f t="shared" si="293"/>
        <v>1.9586271528641502E-7</v>
      </c>
      <c r="AZ2656">
        <f t="shared" si="294"/>
        <v>1.9840251044091099E-7</v>
      </c>
      <c r="BA2656">
        <f t="shared" si="295"/>
        <v>2.5029984015241602E-7</v>
      </c>
    </row>
    <row r="2657" spans="18:53" x14ac:dyDescent="0.3">
      <c r="R2657" t="s">
        <v>6307</v>
      </c>
      <c r="AT2657" t="s">
        <v>6307</v>
      </c>
      <c r="AU2657">
        <f t="shared" si="289"/>
        <v>0</v>
      </c>
      <c r="AV2657">
        <f t="shared" si="290"/>
        <v>0</v>
      </c>
      <c r="AW2657">
        <f t="shared" si="291"/>
        <v>0</v>
      </c>
      <c r="AX2657">
        <f t="shared" si="292"/>
        <v>0</v>
      </c>
      <c r="AY2657">
        <f t="shared" si="293"/>
        <v>0</v>
      </c>
      <c r="AZ2657">
        <f t="shared" si="294"/>
        <v>0</v>
      </c>
      <c r="BA2657">
        <f t="shared" si="295"/>
        <v>0</v>
      </c>
    </row>
    <row r="2658" spans="18:53" x14ac:dyDescent="0.3">
      <c r="R2658" t="s">
        <v>6309</v>
      </c>
      <c r="AT2658" t="s">
        <v>6309</v>
      </c>
      <c r="AU2658">
        <f t="shared" si="289"/>
        <v>0</v>
      </c>
      <c r="AV2658">
        <f t="shared" si="290"/>
        <v>0</v>
      </c>
      <c r="AW2658">
        <f t="shared" si="291"/>
        <v>0</v>
      </c>
      <c r="AX2658">
        <f t="shared" si="292"/>
        <v>0</v>
      </c>
      <c r="AY2658">
        <f t="shared" si="293"/>
        <v>0</v>
      </c>
      <c r="AZ2658">
        <f t="shared" si="294"/>
        <v>0</v>
      </c>
      <c r="BA2658">
        <f t="shared" si="295"/>
        <v>0</v>
      </c>
    </row>
    <row r="2659" spans="18:53" x14ac:dyDescent="0.3">
      <c r="R2659" t="s">
        <v>6311</v>
      </c>
      <c r="AT2659" t="s">
        <v>6311</v>
      </c>
      <c r="AU2659">
        <f t="shared" si="289"/>
        <v>0</v>
      </c>
      <c r="AV2659">
        <f t="shared" si="290"/>
        <v>0</v>
      </c>
      <c r="AW2659">
        <f t="shared" si="291"/>
        <v>0</v>
      </c>
      <c r="AX2659">
        <f t="shared" si="292"/>
        <v>0</v>
      </c>
      <c r="AY2659">
        <f t="shared" si="293"/>
        <v>0</v>
      </c>
      <c r="AZ2659">
        <f t="shared" si="294"/>
        <v>0</v>
      </c>
      <c r="BA2659">
        <f t="shared" si="295"/>
        <v>0</v>
      </c>
    </row>
    <row r="2660" spans="18:53" x14ac:dyDescent="0.3">
      <c r="R2660" t="s">
        <v>6313</v>
      </c>
      <c r="AT2660" t="s">
        <v>6313</v>
      </c>
      <c r="AU2660">
        <f t="shared" si="289"/>
        <v>0</v>
      </c>
      <c r="AV2660">
        <f t="shared" si="290"/>
        <v>0</v>
      </c>
      <c r="AW2660">
        <f t="shared" si="291"/>
        <v>0</v>
      </c>
      <c r="AX2660">
        <f t="shared" si="292"/>
        <v>0</v>
      </c>
      <c r="AY2660">
        <f t="shared" si="293"/>
        <v>0</v>
      </c>
      <c r="AZ2660">
        <f t="shared" si="294"/>
        <v>0</v>
      </c>
      <c r="BA2660">
        <f t="shared" si="295"/>
        <v>0</v>
      </c>
    </row>
    <row r="2661" spans="18:53" x14ac:dyDescent="0.3">
      <c r="R2661" t="s">
        <v>6315</v>
      </c>
      <c r="AT2661" t="s">
        <v>6315</v>
      </c>
      <c r="AU2661">
        <f t="shared" si="289"/>
        <v>0</v>
      </c>
      <c r="AV2661">
        <f t="shared" si="290"/>
        <v>0</v>
      </c>
      <c r="AW2661">
        <f t="shared" si="291"/>
        <v>0</v>
      </c>
      <c r="AX2661">
        <f t="shared" si="292"/>
        <v>0</v>
      </c>
      <c r="AY2661">
        <f t="shared" si="293"/>
        <v>0</v>
      </c>
      <c r="AZ2661">
        <f t="shared" si="294"/>
        <v>0</v>
      </c>
      <c r="BA2661">
        <f t="shared" si="295"/>
        <v>0</v>
      </c>
    </row>
    <row r="2662" spans="18:53" x14ac:dyDescent="0.3">
      <c r="R2662" t="s">
        <v>6317</v>
      </c>
      <c r="AT2662" t="s">
        <v>6317</v>
      </c>
      <c r="AU2662">
        <f t="shared" si="289"/>
        <v>0</v>
      </c>
      <c r="AV2662">
        <f t="shared" si="290"/>
        <v>0</v>
      </c>
      <c r="AW2662">
        <f t="shared" si="291"/>
        <v>0</v>
      </c>
      <c r="AX2662">
        <f t="shared" si="292"/>
        <v>0</v>
      </c>
      <c r="AY2662">
        <f t="shared" si="293"/>
        <v>0</v>
      </c>
      <c r="AZ2662">
        <f t="shared" si="294"/>
        <v>0</v>
      </c>
      <c r="BA2662">
        <f t="shared" si="295"/>
        <v>0</v>
      </c>
    </row>
    <row r="2663" spans="18:53" x14ac:dyDescent="0.3">
      <c r="R2663" t="s">
        <v>6321</v>
      </c>
      <c r="AT2663" t="s">
        <v>6321</v>
      </c>
      <c r="AU2663">
        <f t="shared" si="289"/>
        <v>0</v>
      </c>
      <c r="AV2663">
        <f t="shared" si="290"/>
        <v>0</v>
      </c>
      <c r="AW2663">
        <f t="shared" si="291"/>
        <v>0</v>
      </c>
      <c r="AX2663">
        <f t="shared" si="292"/>
        <v>0</v>
      </c>
      <c r="AY2663">
        <f t="shared" si="293"/>
        <v>0</v>
      </c>
      <c r="AZ2663">
        <f t="shared" si="294"/>
        <v>0</v>
      </c>
      <c r="BA2663">
        <f t="shared" si="295"/>
        <v>0</v>
      </c>
    </row>
    <row r="2664" spans="18:53" x14ac:dyDescent="0.3">
      <c r="R2664" t="s">
        <v>6365</v>
      </c>
      <c r="AT2664" t="s">
        <v>6365</v>
      </c>
      <c r="AU2664">
        <f t="shared" si="289"/>
        <v>0</v>
      </c>
      <c r="AV2664">
        <f t="shared" si="290"/>
        <v>0</v>
      </c>
      <c r="AW2664">
        <f t="shared" si="291"/>
        <v>0</v>
      </c>
      <c r="AX2664">
        <f t="shared" si="292"/>
        <v>0</v>
      </c>
      <c r="AY2664">
        <f t="shared" si="293"/>
        <v>0</v>
      </c>
      <c r="AZ2664">
        <f t="shared" si="294"/>
        <v>0</v>
      </c>
      <c r="BA2664">
        <f t="shared" si="295"/>
        <v>0</v>
      </c>
    </row>
    <row r="2665" spans="18:53" x14ac:dyDescent="0.3">
      <c r="R2665" t="s">
        <v>6211</v>
      </c>
      <c r="AT2665" t="s">
        <v>6211</v>
      </c>
      <c r="AU2665">
        <f t="shared" si="289"/>
        <v>0</v>
      </c>
      <c r="AV2665">
        <f t="shared" si="290"/>
        <v>0</v>
      </c>
      <c r="AW2665">
        <f t="shared" si="291"/>
        <v>0</v>
      </c>
      <c r="AX2665">
        <f t="shared" si="292"/>
        <v>0</v>
      </c>
      <c r="AY2665">
        <f t="shared" si="293"/>
        <v>0</v>
      </c>
      <c r="AZ2665">
        <f t="shared" si="294"/>
        <v>0</v>
      </c>
      <c r="BA2665">
        <f t="shared" si="295"/>
        <v>0</v>
      </c>
    </row>
    <row r="2666" spans="18:53" x14ac:dyDescent="0.3">
      <c r="R2666" t="s">
        <v>6213</v>
      </c>
      <c r="S2666">
        <v>192.38390792031052</v>
      </c>
      <c r="T2666">
        <v>94.686327192396888</v>
      </c>
      <c r="U2666">
        <v>150.3213649843124</v>
      </c>
      <c r="V2666">
        <v>118.56342033321603</v>
      </c>
      <c r="W2666">
        <v>89.712828517133772</v>
      </c>
      <c r="X2666">
        <v>119.01953031355426</v>
      </c>
      <c r="Y2666">
        <v>200.83861688464489</v>
      </c>
      <c r="AT2666" t="s">
        <v>6213</v>
      </c>
      <c r="AU2666">
        <f t="shared" si="289"/>
        <v>1.4261984918417482E-7</v>
      </c>
      <c r="AV2666">
        <f t="shared" si="290"/>
        <v>9.3591678915797721E-8</v>
      </c>
      <c r="AW2666">
        <f t="shared" si="291"/>
        <v>1.5504368555907056E-7</v>
      </c>
      <c r="AX2666">
        <f t="shared" si="292"/>
        <v>1.339345532742936E-7</v>
      </c>
      <c r="AY2666">
        <f t="shared" si="293"/>
        <v>1.120113824712068E-7</v>
      </c>
      <c r="AZ2666">
        <f t="shared" si="294"/>
        <v>1.1764357110589967E-7</v>
      </c>
      <c r="BA2666">
        <f t="shared" si="295"/>
        <v>1.9035567835146199E-7</v>
      </c>
    </row>
    <row r="2667" spans="18:53" x14ac:dyDescent="0.3">
      <c r="R2667" t="s">
        <v>6214</v>
      </c>
      <c r="AT2667" t="s">
        <v>6214</v>
      </c>
      <c r="AU2667">
        <f t="shared" si="289"/>
        <v>0</v>
      </c>
      <c r="AV2667">
        <f t="shared" si="290"/>
        <v>0</v>
      </c>
      <c r="AW2667">
        <f t="shared" si="291"/>
        <v>0</v>
      </c>
      <c r="AX2667">
        <f t="shared" si="292"/>
        <v>0</v>
      </c>
      <c r="AY2667">
        <f t="shared" si="293"/>
        <v>0</v>
      </c>
      <c r="AZ2667">
        <f t="shared" si="294"/>
        <v>0</v>
      </c>
      <c r="BA2667">
        <f t="shared" si="295"/>
        <v>0</v>
      </c>
    </row>
    <row r="2668" spans="18:53" x14ac:dyDescent="0.3">
      <c r="R2668" t="s">
        <v>3050</v>
      </c>
      <c r="S2668">
        <v>36149.560351400396</v>
      </c>
      <c r="T2668">
        <v>19246.600926491959</v>
      </c>
      <c r="U2668">
        <v>26523.487562840615</v>
      </c>
      <c r="V2668">
        <v>19565.058915744496</v>
      </c>
      <c r="W2668">
        <v>26022.82523716144</v>
      </c>
      <c r="X2668">
        <v>23506.707173850176</v>
      </c>
      <c r="Y2668">
        <v>52588.759646283026</v>
      </c>
      <c r="AT2668" t="s">
        <v>3050</v>
      </c>
      <c r="AU2668">
        <f t="shared" si="289"/>
        <v>2.6798732290678521E-5</v>
      </c>
      <c r="AV2668">
        <f t="shared" si="290"/>
        <v>1.9024095110084413E-5</v>
      </c>
      <c r="AW2668">
        <f t="shared" si="291"/>
        <v>2.7356718494753826E-5</v>
      </c>
      <c r="AX2668">
        <f t="shared" si="292"/>
        <v>2.210156739996938E-5</v>
      </c>
      <c r="AY2668">
        <f t="shared" si="293"/>
        <v>3.2490923302728891E-5</v>
      </c>
      <c r="AZ2668">
        <f t="shared" si="294"/>
        <v>2.3234951184792841E-5</v>
      </c>
      <c r="BA2668">
        <f t="shared" si="295"/>
        <v>4.9843845627954789E-5</v>
      </c>
    </row>
    <row r="2669" spans="18:53" x14ac:dyDescent="0.3">
      <c r="R2669" t="s">
        <v>3662</v>
      </c>
      <c r="S2669">
        <v>960.16948512302201</v>
      </c>
      <c r="T2669">
        <v>389.76399935241159</v>
      </c>
      <c r="U2669">
        <v>755.46022276698125</v>
      </c>
      <c r="V2669">
        <v>626.72335228965437</v>
      </c>
      <c r="W2669">
        <v>475.83795597821796</v>
      </c>
      <c r="X2669">
        <v>746.45825658636886</v>
      </c>
      <c r="Y2669">
        <v>916.09638263028796</v>
      </c>
      <c r="AT2669" t="s">
        <v>3662</v>
      </c>
      <c r="AU2669">
        <f t="shared" si="289"/>
        <v>7.1180187906472565E-7</v>
      </c>
      <c r="AV2669">
        <f t="shared" si="290"/>
        <v>3.8525802153256669E-7</v>
      </c>
      <c r="AW2669">
        <f t="shared" si="291"/>
        <v>7.7919287949050311E-7</v>
      </c>
      <c r="AX2669">
        <f t="shared" si="292"/>
        <v>7.079747866548893E-7</v>
      </c>
      <c r="AY2669">
        <f t="shared" si="293"/>
        <v>5.9410976292219008E-7</v>
      </c>
      <c r="AZ2669">
        <f t="shared" si="294"/>
        <v>7.378286131272328E-7</v>
      </c>
      <c r="BA2669">
        <f t="shared" si="295"/>
        <v>8.6827997053509622E-7</v>
      </c>
    </row>
    <row r="2670" spans="18:53" x14ac:dyDescent="0.3">
      <c r="R2670" t="s">
        <v>3400</v>
      </c>
      <c r="S2670">
        <v>1.7848211419657314</v>
      </c>
      <c r="T2670">
        <v>4.7975608484878576</v>
      </c>
      <c r="U2670">
        <v>2.3055318114325338</v>
      </c>
      <c r="V2670">
        <v>1.9564556604042134</v>
      </c>
      <c r="W2670">
        <v>13.840975316704325</v>
      </c>
      <c r="X2670">
        <v>9.6080179900794018</v>
      </c>
      <c r="Y2670">
        <v>11.741851105330849</v>
      </c>
      <c r="AT2670" t="s">
        <v>3400</v>
      </c>
      <c r="AU2670">
        <f t="shared" si="289"/>
        <v>1.3231404062824196E-9</v>
      </c>
      <c r="AV2670">
        <f t="shared" si="290"/>
        <v>4.7420972787159951E-9</v>
      </c>
      <c r="AW2670">
        <f t="shared" si="291"/>
        <v>2.3779597082256716E-9</v>
      </c>
      <c r="AX2670">
        <f t="shared" si="292"/>
        <v>2.2100999966158251E-9</v>
      </c>
      <c r="AY2670">
        <f t="shared" si="293"/>
        <v>1.728121613820044E-8</v>
      </c>
      <c r="AZ2670">
        <f t="shared" si="294"/>
        <v>9.4969417592630607E-9</v>
      </c>
      <c r="BA2670">
        <f t="shared" si="295"/>
        <v>1.1128975427772943E-8</v>
      </c>
    </row>
    <row r="2671" spans="18:53" x14ac:dyDescent="0.3">
      <c r="R2671" t="s">
        <v>4150</v>
      </c>
      <c r="S2671">
        <v>227.41414370000001</v>
      </c>
      <c r="T2671">
        <v>161.2985094</v>
      </c>
      <c r="U2671">
        <v>71.785381409999999</v>
      </c>
      <c r="V2671">
        <v>265.68363729999999</v>
      </c>
      <c r="W2671">
        <v>71.004683700000001</v>
      </c>
      <c r="X2671">
        <v>65.463802610000002</v>
      </c>
      <c r="AT2671" t="s">
        <v>4150</v>
      </c>
      <c r="AU2671">
        <f t="shared" si="289"/>
        <v>1.6858879324915788E-7</v>
      </c>
      <c r="AV2671">
        <f t="shared" si="290"/>
        <v>1.5943377200265695E-7</v>
      </c>
      <c r="AW2671">
        <f t="shared" si="291"/>
        <v>7.4040507177615827E-8</v>
      </c>
      <c r="AX2671">
        <f t="shared" si="292"/>
        <v>3.0012814385800818E-7</v>
      </c>
      <c r="AY2671">
        <f t="shared" si="293"/>
        <v>8.8653238501434594E-8</v>
      </c>
      <c r="AZ2671">
        <f t="shared" si="294"/>
        <v>6.4706989658948922E-8</v>
      </c>
      <c r="BA2671">
        <f t="shared" si="295"/>
        <v>0</v>
      </c>
    </row>
    <row r="2672" spans="18:53" x14ac:dyDescent="0.3">
      <c r="R2672" t="s">
        <v>3399</v>
      </c>
      <c r="S2672">
        <v>29.85913262</v>
      </c>
      <c r="T2672">
        <v>21.99101464</v>
      </c>
      <c r="U2672">
        <v>13.40986156</v>
      </c>
      <c r="V2672">
        <v>14.576722350000001</v>
      </c>
      <c r="W2672">
        <v>16.448282840000001</v>
      </c>
      <c r="X2672">
        <v>26.308150269999999</v>
      </c>
      <c r="AT2672" t="s">
        <v>3399</v>
      </c>
      <c r="AU2672">
        <f t="shared" si="289"/>
        <v>2.2135453204322249E-8</v>
      </c>
      <c r="AV2672">
        <f t="shared" si="290"/>
        <v>2.1736781246540465E-8</v>
      </c>
      <c r="AW2672">
        <f t="shared" si="291"/>
        <v>1.38311301212325E-8</v>
      </c>
      <c r="AX2672">
        <f t="shared" si="292"/>
        <v>1.6466518852642353E-8</v>
      </c>
      <c r="AY2672">
        <f t="shared" si="293"/>
        <v>2.0536582455807407E-8</v>
      </c>
      <c r="AZ2672">
        <f t="shared" si="294"/>
        <v>2.6004007399455965E-8</v>
      </c>
      <c r="BA2672">
        <f t="shared" si="295"/>
        <v>0</v>
      </c>
    </row>
    <row r="2673" spans="18:53" x14ac:dyDescent="0.3">
      <c r="R2673" t="s">
        <v>3693</v>
      </c>
      <c r="S2673">
        <v>64.295281411524115</v>
      </c>
      <c r="T2673">
        <v>52.274374374717787</v>
      </c>
      <c r="U2673">
        <v>59.120503694177181</v>
      </c>
      <c r="V2673">
        <v>80.468626354941833</v>
      </c>
      <c r="W2673">
        <v>47.009492504701264</v>
      </c>
      <c r="X2673">
        <v>47.98523122791179</v>
      </c>
      <c r="Y2673">
        <v>72.817296318124704</v>
      </c>
      <c r="AT2673" t="s">
        <v>3693</v>
      </c>
      <c r="AU2673">
        <f t="shared" si="289"/>
        <v>4.766398311216323E-8</v>
      </c>
      <c r="AV2673">
        <f t="shared" si="290"/>
        <v>5.1670041568532242E-8</v>
      </c>
      <c r="AW2673">
        <f t="shared" si="291"/>
        <v>6.0977764443600362E-8</v>
      </c>
      <c r="AX2673">
        <f t="shared" si="292"/>
        <v>9.0900966699134731E-8</v>
      </c>
      <c r="AY2673">
        <f t="shared" si="293"/>
        <v>5.8693927409899634E-8</v>
      </c>
      <c r="AZ2673">
        <f t="shared" si="294"/>
        <v>4.7430484283729287E-8</v>
      </c>
      <c r="BA2673">
        <f t="shared" si="295"/>
        <v>6.9016537015475732E-8</v>
      </c>
    </row>
    <row r="2674" spans="18:53" x14ac:dyDescent="0.3">
      <c r="R2674" t="s">
        <v>6669</v>
      </c>
      <c r="S2674">
        <v>1.7075601206575708</v>
      </c>
      <c r="T2674">
        <v>1.0390954363397251</v>
      </c>
      <c r="U2674">
        <v>1.2909636269438156</v>
      </c>
      <c r="V2674">
        <v>1.5041185667856625</v>
      </c>
      <c r="W2674">
        <v>2.111630399092705</v>
      </c>
      <c r="X2674">
        <v>2.1778143325384187</v>
      </c>
      <c r="Y2674">
        <v>2.2012670203403415</v>
      </c>
      <c r="AT2674" t="s">
        <v>6669</v>
      </c>
      <c r="AU2674">
        <f t="shared" si="289"/>
        <v>1.2658645388468256E-9</v>
      </c>
      <c r="AV2674">
        <f t="shared" si="290"/>
        <v>1.0270826773454925E-9</v>
      </c>
      <c r="AW2674">
        <f t="shared" si="291"/>
        <v>1.3315190336713785E-9</v>
      </c>
      <c r="AX2674">
        <f t="shared" si="292"/>
        <v>1.6991197432381295E-9</v>
      </c>
      <c r="AY2674">
        <f t="shared" si="293"/>
        <v>2.6364862660129712E-9</v>
      </c>
      <c r="AZ2674">
        <f t="shared" si="294"/>
        <v>2.152637089143793E-9</v>
      </c>
      <c r="BA2674">
        <f t="shared" si="295"/>
        <v>2.086370058653912E-9</v>
      </c>
    </row>
    <row r="2675" spans="18:53" x14ac:dyDescent="0.3">
      <c r="R2675" t="s">
        <v>4287</v>
      </c>
      <c r="S2675">
        <v>2.48243197964312</v>
      </c>
      <c r="T2675">
        <v>2.350319018972896</v>
      </c>
      <c r="U2675">
        <v>2.6979430089549856</v>
      </c>
      <c r="V2675">
        <v>3.3902331390572269</v>
      </c>
      <c r="W2675">
        <v>1.1497831748675267</v>
      </c>
      <c r="X2675">
        <v>1.8139899538932605</v>
      </c>
      <c r="Y2675">
        <v>2.38047480755418</v>
      </c>
      <c r="AT2675" t="s">
        <v>4287</v>
      </c>
      <c r="AU2675">
        <f t="shared" si="289"/>
        <v>1.8402998378290912E-9</v>
      </c>
      <c r="AV2675">
        <f t="shared" si="290"/>
        <v>2.3231474859769099E-9</v>
      </c>
      <c r="AW2675">
        <f t="shared" si="291"/>
        <v>2.7826984379789488E-9</v>
      </c>
      <c r="AX2675">
        <f t="shared" si="292"/>
        <v>3.8297592942173793E-9</v>
      </c>
      <c r="AY2675">
        <f t="shared" si="293"/>
        <v>1.4355672994353123E-9</v>
      </c>
      <c r="AZ2675">
        <f t="shared" si="294"/>
        <v>1.7930188059389979E-9</v>
      </c>
      <c r="BA2675">
        <f t="shared" si="295"/>
        <v>2.2562239464674705E-9</v>
      </c>
    </row>
    <row r="2676" spans="18:53" x14ac:dyDescent="0.3">
      <c r="R2676" t="s">
        <v>6358</v>
      </c>
      <c r="S2676">
        <v>0.91838146518812647</v>
      </c>
      <c r="T2676">
        <v>0.73630358646874261</v>
      </c>
      <c r="U2676">
        <v>1.417215276966109</v>
      </c>
      <c r="V2676">
        <v>1.7403765379698832</v>
      </c>
      <c r="W2676">
        <v>1.2190161330908091</v>
      </c>
      <c r="X2676">
        <v>0.68962567780354855</v>
      </c>
      <c r="Y2676">
        <v>1.2781057731074663</v>
      </c>
      <c r="AT2676" t="s">
        <v>6358</v>
      </c>
      <c r="AU2676">
        <f t="shared" si="289"/>
        <v>6.8082319085090278E-10</v>
      </c>
      <c r="AV2676">
        <f t="shared" si="290"/>
        <v>7.2779133896817087E-10</v>
      </c>
      <c r="AW2676">
        <f t="shared" si="291"/>
        <v>1.4617368581929502E-9</v>
      </c>
      <c r="AX2676">
        <f t="shared" si="292"/>
        <v>1.9660073358794209E-9</v>
      </c>
      <c r="AY2676">
        <f t="shared" si="293"/>
        <v>1.5220084415923683E-9</v>
      </c>
      <c r="AZ2676">
        <f t="shared" si="294"/>
        <v>6.8165306357201042E-10</v>
      </c>
      <c r="BA2676">
        <f t="shared" si="295"/>
        <v>1.2113939799960484E-9</v>
      </c>
    </row>
    <row r="2677" spans="18:53" x14ac:dyDescent="0.3">
      <c r="R2677" t="s">
        <v>6359</v>
      </c>
      <c r="AT2677" t="s">
        <v>6359</v>
      </c>
      <c r="AU2677">
        <f t="shared" si="289"/>
        <v>0</v>
      </c>
      <c r="AV2677">
        <f t="shared" si="290"/>
        <v>0</v>
      </c>
      <c r="AW2677">
        <f t="shared" si="291"/>
        <v>0</v>
      </c>
      <c r="AX2677">
        <f t="shared" si="292"/>
        <v>0</v>
      </c>
      <c r="AY2677">
        <f t="shared" si="293"/>
        <v>0</v>
      </c>
      <c r="AZ2677">
        <f t="shared" si="294"/>
        <v>0</v>
      </c>
      <c r="BA2677">
        <f t="shared" si="295"/>
        <v>0</v>
      </c>
    </row>
    <row r="2678" spans="18:53" x14ac:dyDescent="0.3">
      <c r="R2678" t="s">
        <v>6360</v>
      </c>
      <c r="AT2678" t="s">
        <v>6360</v>
      </c>
      <c r="AU2678">
        <f t="shared" si="289"/>
        <v>0</v>
      </c>
      <c r="AV2678">
        <f t="shared" si="290"/>
        <v>0</v>
      </c>
      <c r="AW2678">
        <f t="shared" si="291"/>
        <v>0</v>
      </c>
      <c r="AX2678">
        <f t="shared" si="292"/>
        <v>0</v>
      </c>
      <c r="AY2678">
        <f t="shared" si="293"/>
        <v>0</v>
      </c>
      <c r="AZ2678">
        <f t="shared" si="294"/>
        <v>0</v>
      </c>
      <c r="BA2678">
        <f t="shared" si="295"/>
        <v>0</v>
      </c>
    </row>
    <row r="2679" spans="18:53" x14ac:dyDescent="0.3">
      <c r="R2679" t="s">
        <v>6361</v>
      </c>
      <c r="S2679">
        <v>156.57467424831603</v>
      </c>
      <c r="T2679">
        <v>178.26704665298718</v>
      </c>
      <c r="U2679">
        <v>134.48320037898003</v>
      </c>
      <c r="V2679">
        <v>117.25613658785383</v>
      </c>
      <c r="W2679">
        <v>84.06402168141436</v>
      </c>
      <c r="X2679">
        <v>32.746784975037016</v>
      </c>
      <c r="Y2679">
        <v>35.765257955898143</v>
      </c>
      <c r="AT2679" t="s">
        <v>6361</v>
      </c>
      <c r="AU2679">
        <f t="shared" si="289"/>
        <v>1.1607341107035814E-7</v>
      </c>
      <c r="AV2679">
        <f t="shared" si="290"/>
        <v>1.7620613964371429E-7</v>
      </c>
      <c r="AW2679">
        <f t="shared" si="291"/>
        <v>1.3870796765790451E-7</v>
      </c>
      <c r="AX2679">
        <f t="shared" si="292"/>
        <v>1.3245778696689668E-7</v>
      </c>
      <c r="AY2679">
        <f t="shared" si="293"/>
        <v>1.0495853759450232E-7</v>
      </c>
      <c r="AZ2679">
        <f t="shared" si="294"/>
        <v>3.2368206432601308E-8</v>
      </c>
      <c r="BA2679">
        <f t="shared" si="295"/>
        <v>3.389846059097476E-8</v>
      </c>
    </row>
    <row r="2680" spans="18:53" x14ac:dyDescent="0.3">
      <c r="R2680" t="s">
        <v>6362</v>
      </c>
      <c r="S2680">
        <v>50.125833530000001</v>
      </c>
      <c r="T2680">
        <v>8.9812789520000003</v>
      </c>
      <c r="U2680">
        <v>24.519967770000001</v>
      </c>
      <c r="V2680">
        <v>15.357239359999999</v>
      </c>
      <c r="W2680">
        <v>15.80880943</v>
      </c>
      <c r="X2680">
        <v>43.791854229999998</v>
      </c>
      <c r="AT2680" t="s">
        <v>6362</v>
      </c>
      <c r="AU2680">
        <f t="shared" si="289"/>
        <v>3.7159754657031358E-8</v>
      </c>
      <c r="AV2680">
        <f t="shared" si="290"/>
        <v>8.8774483164903315E-9</v>
      </c>
      <c r="AW2680">
        <f t="shared" si="291"/>
        <v>2.5290258462243002E-8</v>
      </c>
      <c r="AX2680">
        <f t="shared" si="292"/>
        <v>1.7348225847628987E-8</v>
      </c>
      <c r="AY2680">
        <f t="shared" si="293"/>
        <v>1.9738164861672618E-8</v>
      </c>
      <c r="AZ2680">
        <f t="shared" si="294"/>
        <v>4.3285586015957368E-8</v>
      </c>
      <c r="BA2680">
        <f t="shared" si="295"/>
        <v>0</v>
      </c>
    </row>
    <row r="2681" spans="18:53" x14ac:dyDescent="0.3">
      <c r="R2681" t="s">
        <v>6363</v>
      </c>
      <c r="S2681">
        <v>137.46942108145132</v>
      </c>
      <c r="T2681">
        <v>77.725901818305928</v>
      </c>
      <c r="U2681">
        <v>87.847884670606007</v>
      </c>
      <c r="V2681">
        <v>77.75617745678332</v>
      </c>
      <c r="W2681">
        <v>57.420565984480767</v>
      </c>
      <c r="X2681">
        <v>114.90259852934095</v>
      </c>
      <c r="Y2681">
        <v>97.027079685467555</v>
      </c>
      <c r="AT2681" t="s">
        <v>6363</v>
      </c>
      <c r="AU2681">
        <f t="shared" si="289"/>
        <v>1.0191012498921463E-7</v>
      </c>
      <c r="AV2681">
        <f t="shared" si="290"/>
        <v>7.6827329373948231E-8</v>
      </c>
      <c r="AW2681">
        <f t="shared" si="291"/>
        <v>9.0607611295442609E-8</v>
      </c>
      <c r="AX2681">
        <f t="shared" si="292"/>
        <v>8.7836862859744791E-8</v>
      </c>
      <c r="AY2681">
        <f t="shared" si="293"/>
        <v>7.1692723153550735E-8</v>
      </c>
      <c r="AZ2681">
        <f t="shared" si="294"/>
        <v>1.1357423428514194E-7</v>
      </c>
      <c r="BA2681">
        <f t="shared" si="295"/>
        <v>9.196267061825514E-8</v>
      </c>
    </row>
    <row r="2682" spans="18:53" x14ac:dyDescent="0.3">
      <c r="R2682" t="s">
        <v>6138</v>
      </c>
      <c r="S2682">
        <v>77.026398462015806</v>
      </c>
      <c r="T2682">
        <v>41.6024300119741</v>
      </c>
      <c r="U2682">
        <v>60.909878710797045</v>
      </c>
      <c r="V2682">
        <v>59.726064932876831</v>
      </c>
      <c r="W2682">
        <v>1.439217006556559E-2</v>
      </c>
      <c r="X2682">
        <v>3.5861194949923121</v>
      </c>
      <c r="Y2682">
        <v>74.287948807123158</v>
      </c>
      <c r="AT2682" t="s">
        <v>6138</v>
      </c>
      <c r="AU2682">
        <f t="shared" si="289"/>
        <v>5.7101934619205638E-8</v>
      </c>
      <c r="AV2682">
        <f t="shared" si="290"/>
        <v>4.1121473260716764E-8</v>
      </c>
      <c r="AW2682">
        <f t="shared" si="291"/>
        <v>6.2823352377511294E-8</v>
      </c>
      <c r="AX2682">
        <f t="shared" si="292"/>
        <v>6.7469239695805657E-8</v>
      </c>
      <c r="AY2682">
        <f t="shared" si="293"/>
        <v>1.7969412986425201E-11</v>
      </c>
      <c r="AZ2682">
        <f t="shared" si="294"/>
        <v>3.5446611383185384E-9</v>
      </c>
      <c r="BA2682">
        <f t="shared" si="295"/>
        <v>7.0410427575493673E-8</v>
      </c>
    </row>
    <row r="2683" spans="18:53" x14ac:dyDescent="0.3">
      <c r="R2683" t="s">
        <v>6364</v>
      </c>
      <c r="S2683">
        <v>58.88225920656582</v>
      </c>
      <c r="T2683">
        <v>28.198749354996131</v>
      </c>
      <c r="U2683">
        <v>63.560585528638825</v>
      </c>
      <c r="V2683">
        <v>51.218246587933301</v>
      </c>
      <c r="W2683">
        <v>31.215436161711544</v>
      </c>
      <c r="X2683">
        <v>49.372079142040292</v>
      </c>
      <c r="Y2683">
        <v>71.033555210278607</v>
      </c>
      <c r="AT2683" t="s">
        <v>6364</v>
      </c>
      <c r="AU2683">
        <f t="shared" si="289"/>
        <v>4.365115054811363E-8</v>
      </c>
      <c r="AV2683">
        <f t="shared" si="290"/>
        <v>2.7872749674799677E-8</v>
      </c>
      <c r="AW2683">
        <f t="shared" si="291"/>
        <v>6.5557330707322461E-8</v>
      </c>
      <c r="AX2683">
        <f t="shared" si="292"/>
        <v>5.7858426797810855E-8</v>
      </c>
      <c r="AY2683">
        <f t="shared" si="293"/>
        <v>3.8974182585796373E-8</v>
      </c>
      <c r="AZ2683">
        <f t="shared" si="294"/>
        <v>4.8801299147214473E-8</v>
      </c>
      <c r="BA2683">
        <f t="shared" si="295"/>
        <v>6.7325899757291177E-8</v>
      </c>
    </row>
    <row r="2684" spans="18:53" x14ac:dyDescent="0.3">
      <c r="R2684" t="s">
        <v>5472</v>
      </c>
      <c r="S2684">
        <v>198.77939698255591</v>
      </c>
      <c r="T2684">
        <v>182.54023027015779</v>
      </c>
      <c r="U2684">
        <v>230.72856266343339</v>
      </c>
      <c r="V2684">
        <v>160.85355159344732</v>
      </c>
      <c r="W2684">
        <v>197.46901352352467</v>
      </c>
      <c r="X2684">
        <v>222.93530747899618</v>
      </c>
      <c r="Y2684">
        <v>209.27876714483364</v>
      </c>
      <c r="AT2684" t="s">
        <v>5472</v>
      </c>
      <c r="AU2684">
        <f t="shared" si="289"/>
        <v>1.4736101332506696E-7</v>
      </c>
      <c r="AV2684">
        <f t="shared" si="290"/>
        <v>1.804299219035736E-7</v>
      </c>
      <c r="AW2684">
        <f t="shared" si="291"/>
        <v>2.3797686192391195E-7</v>
      </c>
      <c r="AX2684">
        <f t="shared" si="292"/>
        <v>1.8170738086590363E-7</v>
      </c>
      <c r="AY2684">
        <f t="shared" si="293"/>
        <v>2.4655088425587968E-7</v>
      </c>
      <c r="AZ2684">
        <f t="shared" si="294"/>
        <v>2.2035800030740085E-7</v>
      </c>
      <c r="BA2684">
        <f t="shared" si="295"/>
        <v>1.983552879538787E-7</v>
      </c>
    </row>
    <row r="2685" spans="18:53" x14ac:dyDescent="0.3">
      <c r="R2685" t="s">
        <v>5201</v>
      </c>
      <c r="S2685">
        <v>66.029663360432281</v>
      </c>
      <c r="T2685">
        <v>56.567147454370343</v>
      </c>
      <c r="U2685">
        <v>66.919098513143624</v>
      </c>
      <c r="V2685">
        <v>33.500962438580551</v>
      </c>
      <c r="W2685">
        <v>68.423876928972206</v>
      </c>
      <c r="X2685">
        <v>70.545485630522492</v>
      </c>
      <c r="Y2685">
        <v>69.537733944490796</v>
      </c>
      <c r="AT2685" t="s">
        <v>5201</v>
      </c>
      <c r="AU2685">
        <f t="shared" si="289"/>
        <v>4.8949731461154557E-8</v>
      </c>
      <c r="AV2685">
        <f t="shared" si="290"/>
        <v>5.5913186821308317E-8</v>
      </c>
      <c r="AW2685">
        <f t="shared" si="291"/>
        <v>6.9021350816306687E-8</v>
      </c>
      <c r="AX2685">
        <f t="shared" si="292"/>
        <v>3.7844188585820869E-8</v>
      </c>
      <c r="AY2685">
        <f t="shared" si="293"/>
        <v>8.5430959825217577E-8</v>
      </c>
      <c r="AZ2685">
        <f t="shared" si="294"/>
        <v>6.9729924434338476E-8</v>
      </c>
      <c r="BA2685">
        <f t="shared" si="295"/>
        <v>6.5908154125707167E-8</v>
      </c>
    </row>
    <row r="2686" spans="18:53" x14ac:dyDescent="0.3">
      <c r="R2686" t="s">
        <v>4575</v>
      </c>
      <c r="S2686">
        <v>37.489683417631944</v>
      </c>
      <c r="T2686">
        <v>15.347129779261467</v>
      </c>
      <c r="U2686">
        <v>21.200604431509163</v>
      </c>
      <c r="V2686">
        <v>18.549488520416521</v>
      </c>
      <c r="W2686">
        <v>18.679436373547993</v>
      </c>
      <c r="X2686">
        <v>25.300537956991381</v>
      </c>
      <c r="Y2686">
        <v>34.26029154960171</v>
      </c>
      <c r="AT2686" t="s">
        <v>4575</v>
      </c>
      <c r="AU2686">
        <f t="shared" si="289"/>
        <v>2.7792204934312245E-8</v>
      </c>
      <c r="AV2686">
        <f t="shared" si="290"/>
        <v>1.5169704910626776E-8</v>
      </c>
      <c r="AW2686">
        <f t="shared" si="291"/>
        <v>2.1866617878863592E-8</v>
      </c>
      <c r="AX2686">
        <f t="shared" si="292"/>
        <v>2.0954333566510687E-8</v>
      </c>
      <c r="AY2686">
        <f t="shared" si="293"/>
        <v>2.3322299904795192E-8</v>
      </c>
      <c r="AZ2686">
        <f t="shared" si="294"/>
        <v>2.5008043875819797E-8</v>
      </c>
      <c r="BA2686">
        <f t="shared" si="295"/>
        <v>3.2472047157091862E-8</v>
      </c>
    </row>
    <row r="2687" spans="18:53" x14ac:dyDescent="0.3">
      <c r="R2687" t="s">
        <v>2653</v>
      </c>
      <c r="S2687">
        <v>2.537151665066808</v>
      </c>
      <c r="T2687">
        <v>1.9995928532061784</v>
      </c>
      <c r="U2687">
        <v>2.42495120148181</v>
      </c>
      <c r="V2687">
        <v>2.6737681390510892</v>
      </c>
      <c r="W2687">
        <v>0.39899909450883869</v>
      </c>
      <c r="X2687">
        <v>1.0117135724405332E-2</v>
      </c>
      <c r="Y2687">
        <v>0.27071200395731443</v>
      </c>
      <c r="AT2687" t="s">
        <v>2653</v>
      </c>
      <c r="AU2687">
        <f t="shared" si="289"/>
        <v>1.8808651500056402E-9</v>
      </c>
      <c r="AV2687">
        <f t="shared" si="290"/>
        <v>1.9764759900268245E-9</v>
      </c>
      <c r="AW2687">
        <f t="shared" si="291"/>
        <v>2.501130638468277E-9</v>
      </c>
      <c r="AX2687">
        <f t="shared" si="292"/>
        <v>3.0204083203436483E-9</v>
      </c>
      <c r="AY2687">
        <f t="shared" si="293"/>
        <v>4.9817223377545338E-10</v>
      </c>
      <c r="AZ2687">
        <f t="shared" si="294"/>
        <v>1.0000173692893253E-11</v>
      </c>
      <c r="BA2687">
        <f t="shared" si="295"/>
        <v>2.5658196591134807E-10</v>
      </c>
    </row>
    <row r="2688" spans="18:53" x14ac:dyDescent="0.3">
      <c r="R2688" t="s">
        <v>3160</v>
      </c>
      <c r="S2688">
        <v>41.345312508716987</v>
      </c>
      <c r="T2688">
        <v>211.07141303427767</v>
      </c>
      <c r="U2688">
        <v>83.220420328440426</v>
      </c>
      <c r="V2688">
        <v>101.81770552720658</v>
      </c>
      <c r="W2688">
        <v>189.261274084549</v>
      </c>
      <c r="X2688">
        <v>133.00217926533142</v>
      </c>
      <c r="Y2688">
        <v>49.973116306595557</v>
      </c>
      <c r="AT2688" t="s">
        <v>3160</v>
      </c>
      <c r="AU2688">
        <f t="shared" si="289"/>
        <v>3.0650496178237086E-8</v>
      </c>
      <c r="AV2688">
        <f t="shared" si="290"/>
        <v>2.0863126179630807E-7</v>
      </c>
      <c r="AW2688">
        <f t="shared" si="291"/>
        <v>8.5834775933833117E-8</v>
      </c>
      <c r="AX2688">
        <f t="shared" si="292"/>
        <v>1.1501784333544191E-7</v>
      </c>
      <c r="AY2688">
        <f t="shared" si="293"/>
        <v>2.3630307180007769E-7</v>
      </c>
      <c r="AZ2688">
        <f t="shared" si="294"/>
        <v>1.3146456965860437E-7</v>
      </c>
      <c r="BA2688">
        <f t="shared" si="295"/>
        <v>4.7364727966346567E-8</v>
      </c>
    </row>
    <row r="2689" spans="18:53" x14ac:dyDescent="0.3">
      <c r="R2689" t="s">
        <v>3157</v>
      </c>
      <c r="S2689">
        <v>0.62310290899999998</v>
      </c>
      <c r="T2689">
        <v>0.31924413499999998</v>
      </c>
      <c r="U2689">
        <v>29.240120520000001</v>
      </c>
      <c r="V2689">
        <v>1.1741507879999999</v>
      </c>
      <c r="W2689">
        <v>3.9385115060000002</v>
      </c>
      <c r="X2689">
        <v>7.4757133380000003</v>
      </c>
      <c r="AT2689" t="s">
        <v>3157</v>
      </c>
      <c r="AU2689">
        <f t="shared" si="289"/>
        <v>4.6192451265004507E-10</v>
      </c>
      <c r="AV2689">
        <f t="shared" si="290"/>
        <v>3.1555342217425003E-10</v>
      </c>
      <c r="AW2689">
        <f t="shared" si="291"/>
        <v>3.0158694022538482E-8</v>
      </c>
      <c r="AX2689">
        <f t="shared" si="292"/>
        <v>1.3263733521306229E-9</v>
      </c>
      <c r="AY2689">
        <f t="shared" si="293"/>
        <v>4.9174474370915676E-9</v>
      </c>
      <c r="AZ2689">
        <f t="shared" si="294"/>
        <v>7.3892882229444426E-9</v>
      </c>
      <c r="BA2689">
        <f t="shared" si="295"/>
        <v>0</v>
      </c>
    </row>
    <row r="2690" spans="18:53" x14ac:dyDescent="0.3">
      <c r="R2690" t="s">
        <v>3161</v>
      </c>
      <c r="AT2690" t="s">
        <v>3161</v>
      </c>
      <c r="AU2690">
        <f t="shared" si="289"/>
        <v>0</v>
      </c>
      <c r="AV2690">
        <f t="shared" si="290"/>
        <v>0</v>
      </c>
      <c r="AW2690">
        <f t="shared" si="291"/>
        <v>0</v>
      </c>
      <c r="AX2690">
        <f t="shared" si="292"/>
        <v>0</v>
      </c>
      <c r="AY2690">
        <f t="shared" si="293"/>
        <v>0</v>
      </c>
      <c r="AZ2690">
        <f t="shared" si="294"/>
        <v>0</v>
      </c>
      <c r="BA2690">
        <f t="shared" si="295"/>
        <v>0</v>
      </c>
    </row>
    <row r="2691" spans="18:53" x14ac:dyDescent="0.3">
      <c r="R2691" t="s">
        <v>3158</v>
      </c>
      <c r="S2691">
        <v>2.5359535147054184</v>
      </c>
      <c r="T2691">
        <v>20.311397333229682</v>
      </c>
      <c r="U2691">
        <v>5.0433857378717644</v>
      </c>
      <c r="V2691">
        <v>4.7138997580654527</v>
      </c>
      <c r="W2691">
        <v>2.0135844014490072</v>
      </c>
      <c r="X2691">
        <v>5.0520408599103286</v>
      </c>
      <c r="Y2691">
        <v>2.8128714432208572</v>
      </c>
      <c r="AT2691" t="s">
        <v>3158</v>
      </c>
      <c r="AU2691">
        <f t="shared" ref="AU2691:AU2754" si="296">S2691/AK$2/(10^-15)/(6.022*10^23)</f>
        <v>1.8799769259036946E-9</v>
      </c>
      <c r="AV2691">
        <f t="shared" ref="AV2691:AV2754" si="297">T2691/AL$2/(10^-15)/(6.022*10^23)</f>
        <v>2.0076581634433349E-8</v>
      </c>
      <c r="AW2691">
        <f t="shared" ref="AW2691:AW2754" si="298">U2691/AM$2/(10^-15)/(6.022*10^23)</f>
        <v>5.2018228584958304E-9</v>
      </c>
      <c r="AX2691">
        <f t="shared" ref="AX2691:AX2754" si="299">V2691/AN$2/(10^-15)/(6.022*10^23)</f>
        <v>5.3250324299173469E-9</v>
      </c>
      <c r="AY2691">
        <f t="shared" ref="AY2691:AY2754" si="300">W2691/AO$2/(10^-15)/(6.022*10^23)</f>
        <v>2.5140704652477353E-9</v>
      </c>
      <c r="AZ2691">
        <f t="shared" ref="AZ2691:AZ2754" si="301">X2691/AP$2/(10^-15)/(6.022*10^23)</f>
        <v>4.9936353014248636E-9</v>
      </c>
      <c r="BA2691">
        <f t="shared" ref="BA2691:BA2754" si="302">Y2691/AQ$2/(10^-15)/(6.022*10^23)</f>
        <v>2.6660512803536423E-9</v>
      </c>
    </row>
    <row r="2692" spans="18:53" x14ac:dyDescent="0.3">
      <c r="R2692" t="s">
        <v>3159</v>
      </c>
      <c r="AT2692" t="s">
        <v>3159</v>
      </c>
      <c r="AU2692">
        <f t="shared" si="296"/>
        <v>0</v>
      </c>
      <c r="AV2692">
        <f t="shared" si="297"/>
        <v>0</v>
      </c>
      <c r="AW2692">
        <f t="shared" si="298"/>
        <v>0</v>
      </c>
      <c r="AX2692">
        <f t="shared" si="299"/>
        <v>0</v>
      </c>
      <c r="AY2692">
        <f t="shared" si="300"/>
        <v>0</v>
      </c>
      <c r="AZ2692">
        <f t="shared" si="301"/>
        <v>0</v>
      </c>
      <c r="BA2692">
        <f t="shared" si="302"/>
        <v>0</v>
      </c>
    </row>
    <row r="2693" spans="18:53" x14ac:dyDescent="0.3">
      <c r="R2693" t="s">
        <v>3163</v>
      </c>
      <c r="S2693">
        <v>265.456259679109</v>
      </c>
      <c r="T2693">
        <v>180.35883195060165</v>
      </c>
      <c r="U2693">
        <v>428.1815527509923</v>
      </c>
      <c r="V2693">
        <v>508.61038989754292</v>
      </c>
      <c r="W2693">
        <v>358.85901074411049</v>
      </c>
      <c r="X2693">
        <v>341.91739569785187</v>
      </c>
      <c r="Y2693">
        <v>319.58250602398351</v>
      </c>
      <c r="AT2693" t="s">
        <v>3163</v>
      </c>
      <c r="AU2693">
        <f t="shared" si="296"/>
        <v>1.9679053268900119E-7</v>
      </c>
      <c r="AV2693">
        <f t="shared" si="297"/>
        <v>1.7827374226111566E-7</v>
      </c>
      <c r="AW2693">
        <f t="shared" si="298"/>
        <v>4.4163280471706471E-7</v>
      </c>
      <c r="AX2693">
        <f t="shared" si="299"/>
        <v>5.7454909085907559E-7</v>
      </c>
      <c r="AY2693">
        <f t="shared" si="300"/>
        <v>4.4805513960604424E-7</v>
      </c>
      <c r="AZ2693">
        <f t="shared" si="301"/>
        <v>3.3796456217861089E-7</v>
      </c>
      <c r="BA2693">
        <f t="shared" si="302"/>
        <v>3.0290163150444728E-7</v>
      </c>
    </row>
    <row r="2694" spans="18:53" x14ac:dyDescent="0.3">
      <c r="R2694" t="s">
        <v>3162</v>
      </c>
      <c r="S2694">
        <v>7.2658213028830456</v>
      </c>
      <c r="T2694">
        <v>15.299796037209514</v>
      </c>
      <c r="U2694">
        <v>33.85735906726476</v>
      </c>
      <c r="V2694">
        <v>27.093423377534641</v>
      </c>
      <c r="W2694">
        <v>5.1929317415551512</v>
      </c>
      <c r="X2694">
        <v>10.705352387339197</v>
      </c>
      <c r="Y2694">
        <v>4.0059667884969254</v>
      </c>
      <c r="AT2694" t="s">
        <v>3162</v>
      </c>
      <c r="AU2694">
        <f t="shared" si="296"/>
        <v>5.38636702839814E-9</v>
      </c>
      <c r="AV2694">
        <f t="shared" si="297"/>
        <v>1.5122918383792679E-8</v>
      </c>
      <c r="AW2694">
        <f t="shared" si="298"/>
        <v>3.4920982347608213E-8</v>
      </c>
      <c r="AX2694">
        <f t="shared" si="299"/>
        <v>3.0605945295294401E-8</v>
      </c>
      <c r="AY2694">
        <f t="shared" si="300"/>
        <v>6.4836598406783547E-9</v>
      </c>
      <c r="AZ2694">
        <f t="shared" si="301"/>
        <v>1.0581590109419428E-8</v>
      </c>
      <c r="BA2694">
        <f t="shared" si="302"/>
        <v>3.7968720224544685E-9</v>
      </c>
    </row>
    <row r="2695" spans="18:53" x14ac:dyDescent="0.3">
      <c r="R2695" t="s">
        <v>4778</v>
      </c>
      <c r="S2695">
        <v>121.82256743299598</v>
      </c>
      <c r="T2695">
        <v>60.541266473717435</v>
      </c>
      <c r="U2695">
        <v>83.514236588147725</v>
      </c>
      <c r="V2695">
        <v>90.302258293853171</v>
      </c>
      <c r="W2695">
        <v>65.288231826034917</v>
      </c>
      <c r="X2695">
        <v>61.926930140124561</v>
      </c>
      <c r="Y2695">
        <v>97.784146324549198</v>
      </c>
      <c r="AT2695" t="s">
        <v>4778</v>
      </c>
      <c r="AU2695">
        <f t="shared" si="296"/>
        <v>9.0310652186770529E-8</v>
      </c>
      <c r="AV2695">
        <f t="shared" si="297"/>
        <v>5.9841361904877991E-8</v>
      </c>
      <c r="AW2695">
        <f t="shared" si="298"/>
        <v>8.6137822382266819E-8</v>
      </c>
      <c r="AX2695">
        <f t="shared" si="299"/>
        <v>1.0200947805196499E-7</v>
      </c>
      <c r="AY2695">
        <f t="shared" si="300"/>
        <v>8.1515935087679665E-8</v>
      </c>
      <c r="AZ2695">
        <f t="shared" si="301"/>
        <v>6.1211006211475142E-8</v>
      </c>
      <c r="BA2695">
        <f t="shared" si="302"/>
        <v>9.2680221534881998E-8</v>
      </c>
    </row>
    <row r="2696" spans="18:53" x14ac:dyDescent="0.3">
      <c r="R2696" t="s">
        <v>4776</v>
      </c>
      <c r="AT2696" t="s">
        <v>4776</v>
      </c>
      <c r="AU2696">
        <f t="shared" si="296"/>
        <v>0</v>
      </c>
      <c r="AV2696">
        <f t="shared" si="297"/>
        <v>0</v>
      </c>
      <c r="AW2696">
        <f t="shared" si="298"/>
        <v>0</v>
      </c>
      <c r="AX2696">
        <f t="shared" si="299"/>
        <v>0</v>
      </c>
      <c r="AY2696">
        <f t="shared" si="300"/>
        <v>0</v>
      </c>
      <c r="AZ2696">
        <f t="shared" si="301"/>
        <v>0</v>
      </c>
      <c r="BA2696">
        <f t="shared" si="302"/>
        <v>0</v>
      </c>
    </row>
    <row r="2697" spans="18:53" x14ac:dyDescent="0.3">
      <c r="R2697" t="s">
        <v>4779</v>
      </c>
      <c r="S2697">
        <v>5.4845150295335046</v>
      </c>
      <c r="T2697">
        <v>4.2642446004341661</v>
      </c>
      <c r="U2697">
        <v>6.9222203478131243</v>
      </c>
      <c r="V2697">
        <v>6.9319477667964797</v>
      </c>
      <c r="W2697">
        <v>6.7531077337109897</v>
      </c>
      <c r="X2697">
        <v>7.0217252857666441</v>
      </c>
      <c r="Y2697">
        <v>6.624463432377917</v>
      </c>
      <c r="AT2697" t="s">
        <v>4779</v>
      </c>
      <c r="AU2697">
        <f t="shared" si="296"/>
        <v>4.06583229759743E-9</v>
      </c>
      <c r="AV2697">
        <f t="shared" si="297"/>
        <v>4.2149465851739708E-9</v>
      </c>
      <c r="AW2697">
        <f t="shared" si="298"/>
        <v>7.1396807439111712E-9</v>
      </c>
      <c r="AX2697">
        <f t="shared" si="299"/>
        <v>7.8306388670074577E-9</v>
      </c>
      <c r="AY2697">
        <f t="shared" si="300"/>
        <v>8.4316250611304805E-9</v>
      </c>
      <c r="AZ2697">
        <f t="shared" si="301"/>
        <v>6.940548629001839E-9</v>
      </c>
      <c r="BA2697">
        <f t="shared" si="302"/>
        <v>6.2786940576723454E-9</v>
      </c>
    </row>
    <row r="2698" spans="18:53" x14ac:dyDescent="0.3">
      <c r="R2698" t="s">
        <v>6262</v>
      </c>
      <c r="S2698">
        <v>1446.2512186155068</v>
      </c>
      <c r="T2698">
        <v>1243.1230373379478</v>
      </c>
      <c r="U2698">
        <v>1753.004858706282</v>
      </c>
      <c r="V2698">
        <v>1808.6652166716754</v>
      </c>
      <c r="W2698">
        <v>1977.750427121236</v>
      </c>
      <c r="X2698">
        <v>1295.2776300171038</v>
      </c>
      <c r="Y2698">
        <v>947.6557814684827</v>
      </c>
      <c r="AT2698" t="s">
        <v>6262</v>
      </c>
      <c r="AU2698">
        <f t="shared" si="296"/>
        <v>1.0721485643529581E-6</v>
      </c>
      <c r="AV2698">
        <f t="shared" si="297"/>
        <v>1.228751559102683E-6</v>
      </c>
      <c r="AW2698">
        <f t="shared" si="298"/>
        <v>1.8080752135609208E-6</v>
      </c>
      <c r="AX2698">
        <f t="shared" si="299"/>
        <v>2.0431492878399104E-6</v>
      </c>
      <c r="AY2698">
        <f t="shared" si="300"/>
        <v>2.4693297846757826E-6</v>
      </c>
      <c r="AZ2698">
        <f t="shared" si="301"/>
        <v>1.2803032037460894E-6</v>
      </c>
      <c r="BA2698">
        <f t="shared" si="302"/>
        <v>8.9819210032067139E-7</v>
      </c>
    </row>
    <row r="2699" spans="18:53" x14ac:dyDescent="0.3">
      <c r="R2699" t="s">
        <v>6263</v>
      </c>
      <c r="S2699">
        <v>12.224377994258877</v>
      </c>
      <c r="T2699">
        <v>2.3326393247371309</v>
      </c>
      <c r="U2699">
        <v>4.0955562066313878</v>
      </c>
      <c r="V2699">
        <v>3.2850866794760316</v>
      </c>
      <c r="W2699">
        <v>5.3658984256861713</v>
      </c>
      <c r="X2699">
        <v>4.8380609032041155</v>
      </c>
      <c r="Y2699">
        <v>4.9951429061513952</v>
      </c>
      <c r="AT2699" t="s">
        <v>6263</v>
      </c>
      <c r="AU2699">
        <f t="shared" si="296"/>
        <v>9.0622909408499775E-9</v>
      </c>
      <c r="AV2699">
        <f t="shared" si="297"/>
        <v>2.3056721828860949E-9</v>
      </c>
      <c r="AW2699">
        <f t="shared" si="298"/>
        <v>4.224217420835185E-9</v>
      </c>
      <c r="AX2699">
        <f t="shared" si="299"/>
        <v>3.7109811411175252E-9</v>
      </c>
      <c r="AY2699">
        <f t="shared" si="300"/>
        <v>6.6996182240134191E-9</v>
      </c>
      <c r="AZ2699">
        <f t="shared" si="301"/>
        <v>4.7821291210048422E-9</v>
      </c>
      <c r="BA2699">
        <f t="shared" si="302"/>
        <v>4.7344172705047124E-9</v>
      </c>
    </row>
    <row r="2700" spans="18:53" x14ac:dyDescent="0.3">
      <c r="R2700" t="s">
        <v>6264</v>
      </c>
      <c r="S2700">
        <v>195.68375845908756</v>
      </c>
      <c r="T2700">
        <v>128.63285954920789</v>
      </c>
      <c r="U2700">
        <v>172.5848502790264</v>
      </c>
      <c r="V2700">
        <v>136.2744197203896</v>
      </c>
      <c r="W2700">
        <v>152.30543977508376</v>
      </c>
      <c r="X2700">
        <v>148.95163639620847</v>
      </c>
      <c r="Y2700">
        <v>191.45600337956182</v>
      </c>
      <c r="AT2700" t="s">
        <v>6264</v>
      </c>
      <c r="AU2700">
        <f t="shared" si="296"/>
        <v>1.4506612544115592E-7</v>
      </c>
      <c r="AV2700">
        <f t="shared" si="297"/>
        <v>1.2714576270856847E-7</v>
      </c>
      <c r="AW2700">
        <f t="shared" si="298"/>
        <v>1.7800657452593742E-7</v>
      </c>
      <c r="AX2700">
        <f t="shared" si="299"/>
        <v>1.5394169193726134E-7</v>
      </c>
      <c r="AY2700">
        <f t="shared" si="300"/>
        <v>1.9016168756549768E-7</v>
      </c>
      <c r="AZ2700">
        <f t="shared" si="301"/>
        <v>1.4722963854380019E-7</v>
      </c>
      <c r="BA2700">
        <f t="shared" si="302"/>
        <v>1.8146279815653656E-7</v>
      </c>
    </row>
    <row r="2701" spans="18:53" x14ac:dyDescent="0.3">
      <c r="R2701" t="s">
        <v>23680</v>
      </c>
      <c r="AT2701" t="s">
        <v>23680</v>
      </c>
      <c r="AU2701">
        <f t="shared" si="296"/>
        <v>0</v>
      </c>
      <c r="AV2701">
        <f t="shared" si="297"/>
        <v>0</v>
      </c>
      <c r="AW2701">
        <f t="shared" si="298"/>
        <v>0</v>
      </c>
      <c r="AX2701">
        <f t="shared" si="299"/>
        <v>0</v>
      </c>
      <c r="AY2701">
        <f t="shared" si="300"/>
        <v>0</v>
      </c>
      <c r="AZ2701">
        <f t="shared" si="301"/>
        <v>0</v>
      </c>
      <c r="BA2701">
        <f t="shared" si="302"/>
        <v>0</v>
      </c>
    </row>
    <row r="2702" spans="18:53" x14ac:dyDescent="0.3">
      <c r="R2702" t="s">
        <v>6266</v>
      </c>
      <c r="S2702">
        <v>24.496528255396743</v>
      </c>
      <c r="T2702">
        <v>12.873594447768152</v>
      </c>
      <c r="U2702">
        <v>16.394274679333719</v>
      </c>
      <c r="V2702">
        <v>17.851117715837702</v>
      </c>
      <c r="W2702">
        <v>26.855676830295533</v>
      </c>
      <c r="X2702">
        <v>32.580155402016175</v>
      </c>
      <c r="Y2702">
        <v>27.391760766505524</v>
      </c>
      <c r="AT2702" t="s">
        <v>6266</v>
      </c>
      <c r="AU2702">
        <f t="shared" si="296"/>
        <v>1.8159996868177358E-8</v>
      </c>
      <c r="AV2702">
        <f t="shared" si="297"/>
        <v>1.272476558943413E-8</v>
      </c>
      <c r="AW2702">
        <f t="shared" si="298"/>
        <v>1.6909298080262349E-8</v>
      </c>
      <c r="AX2702">
        <f t="shared" si="299"/>
        <v>2.0165422606720599E-8</v>
      </c>
      <c r="AY2702">
        <f t="shared" si="300"/>
        <v>3.353078415520977E-8</v>
      </c>
      <c r="AZ2702">
        <f t="shared" si="301"/>
        <v>3.2203503228258464E-8</v>
      </c>
      <c r="BA2702">
        <f t="shared" si="302"/>
        <v>2.5962025046925978E-8</v>
      </c>
    </row>
    <row r="2703" spans="18:53" x14ac:dyDescent="0.3">
      <c r="R2703" t="s">
        <v>8230</v>
      </c>
      <c r="AT2703" t="s">
        <v>8230</v>
      </c>
      <c r="AU2703">
        <f t="shared" si="296"/>
        <v>0</v>
      </c>
      <c r="AV2703">
        <f t="shared" si="297"/>
        <v>0</v>
      </c>
      <c r="AW2703">
        <f t="shared" si="298"/>
        <v>0</v>
      </c>
      <c r="AX2703">
        <f t="shared" si="299"/>
        <v>0</v>
      </c>
      <c r="AY2703">
        <f t="shared" si="300"/>
        <v>0</v>
      </c>
      <c r="AZ2703">
        <f t="shared" si="301"/>
        <v>0</v>
      </c>
      <c r="BA2703">
        <f t="shared" si="302"/>
        <v>0</v>
      </c>
    </row>
    <row r="2704" spans="18:53" x14ac:dyDescent="0.3">
      <c r="R2704" t="s">
        <v>8340</v>
      </c>
      <c r="AT2704" t="s">
        <v>8340</v>
      </c>
      <c r="AU2704">
        <f t="shared" si="296"/>
        <v>0</v>
      </c>
      <c r="AV2704">
        <f t="shared" si="297"/>
        <v>0</v>
      </c>
      <c r="AW2704">
        <f t="shared" si="298"/>
        <v>0</v>
      </c>
      <c r="AX2704">
        <f t="shared" si="299"/>
        <v>0</v>
      </c>
      <c r="AY2704">
        <f t="shared" si="300"/>
        <v>0</v>
      </c>
      <c r="AZ2704">
        <f t="shared" si="301"/>
        <v>0</v>
      </c>
      <c r="BA2704">
        <f t="shared" si="302"/>
        <v>0</v>
      </c>
    </row>
    <row r="2705" spans="18:53" x14ac:dyDescent="0.3">
      <c r="R2705" t="s">
        <v>8226</v>
      </c>
      <c r="AT2705" t="s">
        <v>8226</v>
      </c>
      <c r="AU2705">
        <f t="shared" si="296"/>
        <v>0</v>
      </c>
      <c r="AV2705">
        <f t="shared" si="297"/>
        <v>0</v>
      </c>
      <c r="AW2705">
        <f t="shared" si="298"/>
        <v>0</v>
      </c>
      <c r="AX2705">
        <f t="shared" si="299"/>
        <v>0</v>
      </c>
      <c r="AY2705">
        <f t="shared" si="300"/>
        <v>0</v>
      </c>
      <c r="AZ2705">
        <f t="shared" si="301"/>
        <v>0</v>
      </c>
      <c r="BA2705">
        <f t="shared" si="302"/>
        <v>0</v>
      </c>
    </row>
    <row r="2706" spans="18:53" x14ac:dyDescent="0.3">
      <c r="R2706" t="s">
        <v>6267</v>
      </c>
      <c r="S2706">
        <v>7.2734166221818022E-3</v>
      </c>
      <c r="T2706">
        <v>6.7416791302193649E-2</v>
      </c>
      <c r="U2706">
        <v>6.6480675979636566E-3</v>
      </c>
      <c r="V2706">
        <v>2.5119337371203154E-2</v>
      </c>
      <c r="W2706">
        <v>5.5223336037419956E-3</v>
      </c>
      <c r="X2706">
        <v>9.3709860521988524E-3</v>
      </c>
      <c r="Y2706">
        <v>7.6875951910836396E-3</v>
      </c>
      <c r="AT2706" t="s">
        <v>6267</v>
      </c>
      <c r="AU2706">
        <f t="shared" si="296"/>
        <v>5.3919976619818137E-12</v>
      </c>
      <c r="AV2706">
        <f t="shared" si="297"/>
        <v>6.66374002686515E-11</v>
      </c>
      <c r="AW2706">
        <f t="shared" si="298"/>
        <v>6.8569155312133535E-12</v>
      </c>
      <c r="AX2706">
        <f t="shared" si="299"/>
        <v>2.8375929269778561E-11</v>
      </c>
      <c r="AY2706">
        <f t="shared" si="300"/>
        <v>6.8949361161230833E-12</v>
      </c>
      <c r="AZ2706">
        <f t="shared" si="301"/>
        <v>9.2626500966682219E-12</v>
      </c>
      <c r="BA2706">
        <f t="shared" si="302"/>
        <v>7.286334770621723E-12</v>
      </c>
    </row>
    <row r="2707" spans="18:53" x14ac:dyDescent="0.3">
      <c r="R2707" t="s">
        <v>2836</v>
      </c>
      <c r="S2707">
        <v>332.62052226605812</v>
      </c>
      <c r="T2707">
        <v>157.34736391819601</v>
      </c>
      <c r="U2707">
        <v>253.40142279909006</v>
      </c>
      <c r="V2707">
        <v>246.36802790550365</v>
      </c>
      <c r="W2707">
        <v>120.34626329579905</v>
      </c>
      <c r="X2707">
        <v>193.97275053503677</v>
      </c>
      <c r="Y2707">
        <v>319.51748323272426</v>
      </c>
      <c r="AT2707" t="s">
        <v>2836</v>
      </c>
      <c r="AU2707">
        <f t="shared" si="296"/>
        <v>2.4658137592670485E-7</v>
      </c>
      <c r="AV2707">
        <f t="shared" si="297"/>
        <v>1.5552830486450081E-7</v>
      </c>
      <c r="AW2707">
        <f t="shared" si="298"/>
        <v>2.6136198617397703E-7</v>
      </c>
      <c r="AX2707">
        <f t="shared" si="299"/>
        <v>2.7830836581683898E-7</v>
      </c>
      <c r="AY2707">
        <f t="shared" si="300"/>
        <v>1.50258904437862E-7</v>
      </c>
      <c r="AZ2707">
        <f t="shared" si="301"/>
        <v>1.9173027325899948E-7</v>
      </c>
      <c r="BA2707">
        <f t="shared" si="302"/>
        <v>3.0284000263182076E-7</v>
      </c>
    </row>
    <row r="2708" spans="18:53" x14ac:dyDescent="0.3">
      <c r="R2708" t="s">
        <v>3681</v>
      </c>
      <c r="S2708">
        <v>0.36628694499999997</v>
      </c>
      <c r="T2708">
        <v>2.3864327000000001E-2</v>
      </c>
      <c r="U2708">
        <v>0.10688621099999999</v>
      </c>
      <c r="V2708">
        <v>9.3987800999999996E-2</v>
      </c>
      <c r="W2708">
        <v>2.0185030999999999E-2</v>
      </c>
      <c r="X2708">
        <v>17.307427440000001</v>
      </c>
      <c r="AT2708" t="s">
        <v>3681</v>
      </c>
      <c r="AU2708">
        <f t="shared" si="296"/>
        <v>2.715392852694881E-10</v>
      </c>
      <c r="AV2708">
        <f t="shared" si="297"/>
        <v>2.3588436645000078E-11</v>
      </c>
      <c r="AW2708">
        <f t="shared" si="298"/>
        <v>1.1024402346675027E-10</v>
      </c>
      <c r="AX2708">
        <f t="shared" si="299"/>
        <v>1.0617283226807826E-10</v>
      </c>
      <c r="AY2708">
        <f t="shared" si="300"/>
        <v>2.5202117299226145E-11</v>
      </c>
      <c r="AZ2708">
        <f t="shared" si="301"/>
        <v>1.7107339991459888E-8</v>
      </c>
      <c r="BA2708">
        <f t="shared" si="302"/>
        <v>0</v>
      </c>
    </row>
    <row r="2709" spans="18:53" x14ac:dyDescent="0.3">
      <c r="R2709" t="s">
        <v>3679</v>
      </c>
      <c r="S2709">
        <v>40.346097290000003</v>
      </c>
      <c r="T2709">
        <v>39.495221739999998</v>
      </c>
      <c r="U2709">
        <v>26.98556383</v>
      </c>
      <c r="V2709">
        <v>17.56854453</v>
      </c>
      <c r="W2709">
        <v>24.605315310000002</v>
      </c>
      <c r="X2709">
        <v>30.376340800000001</v>
      </c>
      <c r="AT2709" t="s">
        <v>3679</v>
      </c>
      <c r="AU2709">
        <f t="shared" si="296"/>
        <v>2.9909748548477021E-8</v>
      </c>
      <c r="AV2709">
        <f t="shared" si="297"/>
        <v>3.9038625970647307E-8</v>
      </c>
      <c r="AW2709">
        <f t="shared" si="298"/>
        <v>2.7833310810671432E-8</v>
      </c>
      <c r="AX2709">
        <f t="shared" si="299"/>
        <v>1.9846215271894211E-8</v>
      </c>
      <c r="AY2709">
        <f t="shared" si="300"/>
        <v>3.0721084482211848E-8</v>
      </c>
      <c r="AZ2709">
        <f t="shared" si="301"/>
        <v>3.0025166453163797E-8</v>
      </c>
      <c r="BA2709">
        <f t="shared" si="302"/>
        <v>0</v>
      </c>
    </row>
    <row r="2710" spans="18:53" x14ac:dyDescent="0.3">
      <c r="R2710" t="s">
        <v>3638</v>
      </c>
      <c r="S2710">
        <v>48.675480737009586</v>
      </c>
      <c r="T2710">
        <v>28.307832875252505</v>
      </c>
      <c r="U2710">
        <v>34.663233459383918</v>
      </c>
      <c r="V2710">
        <v>47.845650234509428</v>
      </c>
      <c r="W2710">
        <v>28.398633208306219</v>
      </c>
      <c r="X2710">
        <v>22.689317505862672</v>
      </c>
      <c r="Y2710">
        <v>34.060290709026788</v>
      </c>
      <c r="AT2710" t="s">
        <v>3638</v>
      </c>
      <c r="AU2710">
        <f t="shared" si="296"/>
        <v>3.6084565474962044E-8</v>
      </c>
      <c r="AV2710">
        <f t="shared" si="297"/>
        <v>2.7980572103925E-8</v>
      </c>
      <c r="AW2710">
        <f t="shared" si="298"/>
        <v>3.5752173149161066E-8</v>
      </c>
      <c r="AX2710">
        <f t="shared" si="299"/>
        <v>5.4048590807074087E-8</v>
      </c>
      <c r="AY2710">
        <f t="shared" si="300"/>
        <v>3.5457249743804328E-8</v>
      </c>
      <c r="AZ2710">
        <f t="shared" si="301"/>
        <v>2.2427011183065538E-8</v>
      </c>
      <c r="BA2710">
        <f t="shared" si="302"/>
        <v>3.2282485526619326E-8</v>
      </c>
    </row>
    <row r="2711" spans="18:53" x14ac:dyDescent="0.3">
      <c r="R2711" t="s">
        <v>3680</v>
      </c>
      <c r="S2711">
        <v>1.052932837106171</v>
      </c>
      <c r="T2711">
        <v>0.9950437592257888</v>
      </c>
      <c r="U2711">
        <v>1.107888186180273</v>
      </c>
      <c r="V2711">
        <v>1.3862041011293766</v>
      </c>
      <c r="W2711">
        <v>1.3125334718726944</v>
      </c>
      <c r="X2711">
        <v>0.6562685985168536</v>
      </c>
      <c r="Y2711">
        <v>1.5572244506769484</v>
      </c>
      <c r="AT2711" t="s">
        <v>3680</v>
      </c>
      <c r="AU2711">
        <f t="shared" si="296"/>
        <v>7.8057008017193732E-10</v>
      </c>
      <c r="AV2711">
        <f t="shared" si="297"/>
        <v>9.8354027220211284E-10</v>
      </c>
      <c r="AW2711">
        <f t="shared" si="298"/>
        <v>1.1426923085129607E-9</v>
      </c>
      <c r="AX2711">
        <f t="shared" si="299"/>
        <v>1.565918278251148E-9</v>
      </c>
      <c r="AY2711">
        <f t="shared" si="300"/>
        <v>1.638769963607992E-9</v>
      </c>
      <c r="AZ2711">
        <f t="shared" si="301"/>
        <v>6.4868161830911033E-10</v>
      </c>
      <c r="BA2711">
        <f t="shared" si="302"/>
        <v>1.4759438262032593E-9</v>
      </c>
    </row>
    <row r="2712" spans="18:53" x14ac:dyDescent="0.3">
      <c r="R2712" t="s">
        <v>4043</v>
      </c>
      <c r="AT2712" t="s">
        <v>4043</v>
      </c>
      <c r="AU2712">
        <f t="shared" si="296"/>
        <v>0</v>
      </c>
      <c r="AV2712">
        <f t="shared" si="297"/>
        <v>0</v>
      </c>
      <c r="AW2712">
        <f t="shared" si="298"/>
        <v>0</v>
      </c>
      <c r="AX2712">
        <f t="shared" si="299"/>
        <v>0</v>
      </c>
      <c r="AY2712">
        <f t="shared" si="300"/>
        <v>0</v>
      </c>
      <c r="AZ2712">
        <f t="shared" si="301"/>
        <v>0</v>
      </c>
      <c r="BA2712">
        <f t="shared" si="302"/>
        <v>0</v>
      </c>
    </row>
    <row r="2713" spans="18:53" x14ac:dyDescent="0.3">
      <c r="R2713" t="s">
        <v>4045</v>
      </c>
      <c r="AT2713" t="s">
        <v>4045</v>
      </c>
      <c r="AU2713">
        <f t="shared" si="296"/>
        <v>0</v>
      </c>
      <c r="AV2713">
        <f t="shared" si="297"/>
        <v>0</v>
      </c>
      <c r="AW2713">
        <f t="shared" si="298"/>
        <v>0</v>
      </c>
      <c r="AX2713">
        <f t="shared" si="299"/>
        <v>0</v>
      </c>
      <c r="AY2713">
        <f t="shared" si="300"/>
        <v>0</v>
      </c>
      <c r="AZ2713">
        <f t="shared" si="301"/>
        <v>0</v>
      </c>
      <c r="BA2713">
        <f t="shared" si="302"/>
        <v>0</v>
      </c>
    </row>
    <row r="2714" spans="18:53" x14ac:dyDescent="0.3">
      <c r="R2714" t="s">
        <v>4047</v>
      </c>
      <c r="AT2714" t="s">
        <v>4047</v>
      </c>
      <c r="AU2714">
        <f t="shared" si="296"/>
        <v>0</v>
      </c>
      <c r="AV2714">
        <f t="shared" si="297"/>
        <v>0</v>
      </c>
      <c r="AW2714">
        <f t="shared" si="298"/>
        <v>0</v>
      </c>
      <c r="AX2714">
        <f t="shared" si="299"/>
        <v>0</v>
      </c>
      <c r="AY2714">
        <f t="shared" si="300"/>
        <v>0</v>
      </c>
      <c r="AZ2714">
        <f t="shared" si="301"/>
        <v>0</v>
      </c>
      <c r="BA2714">
        <f t="shared" si="302"/>
        <v>0</v>
      </c>
    </row>
    <row r="2715" spans="18:53" x14ac:dyDescent="0.3">
      <c r="R2715" t="s">
        <v>5134</v>
      </c>
      <c r="AT2715" t="s">
        <v>5134</v>
      </c>
      <c r="AU2715">
        <f t="shared" si="296"/>
        <v>0</v>
      </c>
      <c r="AV2715">
        <f t="shared" si="297"/>
        <v>0</v>
      </c>
      <c r="AW2715">
        <f t="shared" si="298"/>
        <v>0</v>
      </c>
      <c r="AX2715">
        <f t="shared" si="299"/>
        <v>0</v>
      </c>
      <c r="AY2715">
        <f t="shared" si="300"/>
        <v>0</v>
      </c>
      <c r="AZ2715">
        <f t="shared" si="301"/>
        <v>0</v>
      </c>
      <c r="BA2715">
        <f t="shared" si="302"/>
        <v>0</v>
      </c>
    </row>
    <row r="2716" spans="18:53" x14ac:dyDescent="0.3">
      <c r="R2716" t="s">
        <v>3873</v>
      </c>
      <c r="S2716">
        <v>382.59644561877224</v>
      </c>
      <c r="T2716">
        <v>205.57216827584381</v>
      </c>
      <c r="U2716">
        <v>353.51433499047863</v>
      </c>
      <c r="V2716">
        <v>276.01686798243901</v>
      </c>
      <c r="W2716">
        <v>165.44063623551071</v>
      </c>
      <c r="X2716">
        <v>348.35520737746896</v>
      </c>
      <c r="Y2716">
        <v>435.81380877603209</v>
      </c>
      <c r="AT2716" t="s">
        <v>3873</v>
      </c>
      <c r="AU2716">
        <f t="shared" si="296"/>
        <v>2.8362999776027506E-7</v>
      </c>
      <c r="AV2716">
        <f t="shared" si="297"/>
        <v>2.0319559262450756E-7</v>
      </c>
      <c r="AW2716">
        <f t="shared" si="298"/>
        <v>3.6461992878129948E-7</v>
      </c>
      <c r="AX2716">
        <f t="shared" si="299"/>
        <v>3.1180102434208239E-7</v>
      </c>
      <c r="AY2716">
        <f t="shared" si="300"/>
        <v>2.06561700126492E-7</v>
      </c>
      <c r="AZ2716">
        <f t="shared" si="301"/>
        <v>3.4432794770115628E-7</v>
      </c>
      <c r="BA2716">
        <f t="shared" si="302"/>
        <v>4.1306614480493665E-7</v>
      </c>
    </row>
    <row r="2717" spans="18:53" x14ac:dyDescent="0.3">
      <c r="R2717" t="s">
        <v>5184</v>
      </c>
      <c r="S2717">
        <v>7.1127188088274353</v>
      </c>
      <c r="T2717">
        <v>4.1249628178052502</v>
      </c>
      <c r="U2717">
        <v>4.2610911899676891</v>
      </c>
      <c r="V2717">
        <v>2.193050244563957</v>
      </c>
      <c r="W2717">
        <v>0.27879179945997246</v>
      </c>
      <c r="X2717">
        <v>0.56529835740452594</v>
      </c>
      <c r="Y2717">
        <v>4.5800382025242641</v>
      </c>
      <c r="AT2717" t="s">
        <v>5184</v>
      </c>
      <c r="AU2717">
        <f t="shared" si="296"/>
        <v>5.2728676466256435E-9</v>
      </c>
      <c r="AV2717">
        <f t="shared" si="297"/>
        <v>4.0772750092965182E-9</v>
      </c>
      <c r="AW2717">
        <f t="shared" si="298"/>
        <v>4.3949526580258403E-9</v>
      </c>
      <c r="AX2717">
        <f t="shared" si="299"/>
        <v>2.4773678423602767E-9</v>
      </c>
      <c r="AY2717">
        <f t="shared" si="300"/>
        <v>3.4808683880904414E-10</v>
      </c>
      <c r="AZ2717">
        <f t="shared" si="301"/>
        <v>5.5876306460095323E-10</v>
      </c>
      <c r="BA2717">
        <f t="shared" si="302"/>
        <v>4.3409793018932764E-9</v>
      </c>
    </row>
    <row r="2718" spans="18:53" x14ac:dyDescent="0.3">
      <c r="R2718" t="s">
        <v>5250</v>
      </c>
      <c r="S2718">
        <v>42.246409390888466</v>
      </c>
      <c r="T2718">
        <v>37.12069574987332</v>
      </c>
      <c r="U2718">
        <v>41.591944557238655</v>
      </c>
      <c r="V2718">
        <v>37.957292599971673</v>
      </c>
      <c r="W2718">
        <v>31.411947322744187</v>
      </c>
      <c r="X2718">
        <v>54.053021165116789</v>
      </c>
      <c r="Y2718">
        <v>67.561673703837485</v>
      </c>
      <c r="AT2718" t="s">
        <v>5250</v>
      </c>
      <c r="AU2718">
        <f t="shared" si="296"/>
        <v>3.1318505799337305E-8</v>
      </c>
      <c r="AV2718">
        <f t="shared" si="297"/>
        <v>3.6691551365107028E-8</v>
      </c>
      <c r="AW2718">
        <f t="shared" si="298"/>
        <v>4.289854854894234E-8</v>
      </c>
      <c r="AX2718">
        <f t="shared" si="299"/>
        <v>4.287825885581855E-8</v>
      </c>
      <c r="AY2718">
        <f t="shared" si="300"/>
        <v>3.9219537538729158E-8</v>
      </c>
      <c r="AZ2718">
        <f t="shared" si="301"/>
        <v>5.3428125805693396E-8</v>
      </c>
      <c r="BA2718">
        <f t="shared" si="302"/>
        <v>6.4035235991696298E-8</v>
      </c>
    </row>
    <row r="2719" spans="18:53" x14ac:dyDescent="0.3">
      <c r="R2719" t="s">
        <v>6268</v>
      </c>
      <c r="S2719">
        <v>52.512953539999998</v>
      </c>
      <c r="T2719">
        <v>20.242699760000001</v>
      </c>
      <c r="U2719">
        <v>32.9032287</v>
      </c>
      <c r="V2719">
        <v>13.900576790000001</v>
      </c>
      <c r="W2719">
        <v>18.440093789999999</v>
      </c>
      <c r="X2719">
        <v>29.059051279999998</v>
      </c>
      <c r="AT2719" t="s">
        <v>6268</v>
      </c>
      <c r="AU2719">
        <f t="shared" si="296"/>
        <v>3.8929396928523987E-8</v>
      </c>
      <c r="AV2719">
        <f t="shared" si="297"/>
        <v>2.0008678259081783E-8</v>
      </c>
      <c r="AW2719">
        <f t="shared" si="298"/>
        <v>3.3936878134211823E-8</v>
      </c>
      <c r="AX2719">
        <f t="shared" si="299"/>
        <v>1.5702714525198987E-8</v>
      </c>
      <c r="AY2719">
        <f t="shared" si="300"/>
        <v>2.3023467573783345E-8</v>
      </c>
      <c r="AZ2719">
        <f t="shared" si="301"/>
        <v>2.8723105834163617E-8</v>
      </c>
      <c r="BA2719">
        <f t="shared" si="302"/>
        <v>0</v>
      </c>
    </row>
    <row r="2720" spans="18:53" x14ac:dyDescent="0.3">
      <c r="R2720" t="s">
        <v>3459</v>
      </c>
      <c r="AT2720" t="s">
        <v>3459</v>
      </c>
      <c r="AU2720">
        <f t="shared" si="296"/>
        <v>0</v>
      </c>
      <c r="AV2720">
        <f t="shared" si="297"/>
        <v>0</v>
      </c>
      <c r="AW2720">
        <f t="shared" si="298"/>
        <v>0</v>
      </c>
      <c r="AX2720">
        <f t="shared" si="299"/>
        <v>0</v>
      </c>
      <c r="AY2720">
        <f t="shared" si="300"/>
        <v>0</v>
      </c>
      <c r="AZ2720">
        <f t="shared" si="301"/>
        <v>0</v>
      </c>
      <c r="BA2720">
        <f t="shared" si="302"/>
        <v>0</v>
      </c>
    </row>
    <row r="2721" spans="18:53" x14ac:dyDescent="0.3">
      <c r="R2721" t="s">
        <v>6269</v>
      </c>
      <c r="AT2721" t="s">
        <v>6269</v>
      </c>
      <c r="AU2721">
        <f t="shared" si="296"/>
        <v>0</v>
      </c>
      <c r="AV2721">
        <f t="shared" si="297"/>
        <v>0</v>
      </c>
      <c r="AW2721">
        <f t="shared" si="298"/>
        <v>0</v>
      </c>
      <c r="AX2721">
        <f t="shared" si="299"/>
        <v>0</v>
      </c>
      <c r="AY2721">
        <f t="shared" si="300"/>
        <v>0</v>
      </c>
      <c r="AZ2721">
        <f t="shared" si="301"/>
        <v>0</v>
      </c>
      <c r="BA2721">
        <f t="shared" si="302"/>
        <v>0</v>
      </c>
    </row>
    <row r="2722" spans="18:53" x14ac:dyDescent="0.3">
      <c r="R2722" t="s">
        <v>6257</v>
      </c>
      <c r="S2722">
        <v>4.44485790851461</v>
      </c>
      <c r="T2722">
        <v>51.074205646022001</v>
      </c>
      <c r="U2722">
        <v>87.463178493245181</v>
      </c>
      <c r="V2722">
        <v>103.46963453763283</v>
      </c>
      <c r="W2722">
        <v>3.8287845047380502</v>
      </c>
      <c r="X2722">
        <v>0.21294246369876696</v>
      </c>
      <c r="Y2722">
        <v>10.23401324300162</v>
      </c>
      <c r="AT2722" t="s">
        <v>6257</v>
      </c>
      <c r="AU2722">
        <f t="shared" si="296"/>
        <v>3.2951038962158178E-9</v>
      </c>
      <c r="AV2722">
        <f t="shared" si="297"/>
        <v>5.048374773254219E-8</v>
      </c>
      <c r="AW2722">
        <f t="shared" si="298"/>
        <v>9.0210819637772457E-8</v>
      </c>
      <c r="AX2722">
        <f t="shared" si="299"/>
        <v>1.168839363802484E-7</v>
      </c>
      <c r="AY2722">
        <f t="shared" si="300"/>
        <v>4.7804472632153914E-9</v>
      </c>
      <c r="AZ2722">
        <f t="shared" si="301"/>
        <v>2.1048068164623264E-10</v>
      </c>
      <c r="BA2722">
        <f t="shared" si="302"/>
        <v>9.699840415891456E-9</v>
      </c>
    </row>
    <row r="2723" spans="18:53" x14ac:dyDescent="0.3">
      <c r="R2723" t="s">
        <v>6271</v>
      </c>
      <c r="S2723">
        <v>242.75910167728134</v>
      </c>
      <c r="T2723">
        <v>145.80238875065155</v>
      </c>
      <c r="U2723">
        <v>220.4727202024965</v>
      </c>
      <c r="V2723">
        <v>144.21460127773142</v>
      </c>
      <c r="W2723">
        <v>176.69000771682579</v>
      </c>
      <c r="X2723">
        <v>111.3280192264327</v>
      </c>
      <c r="Y2723">
        <v>189.83403059012292</v>
      </c>
      <c r="AT2723" t="s">
        <v>6271</v>
      </c>
      <c r="AU2723">
        <f t="shared" si="296"/>
        <v>1.7996446191144473E-7</v>
      </c>
      <c r="AV2723">
        <f t="shared" si="297"/>
        <v>1.4411679867336785E-7</v>
      </c>
      <c r="AW2723">
        <f t="shared" si="298"/>
        <v>2.2739883388496479E-7</v>
      </c>
      <c r="AX2723">
        <f t="shared" si="299"/>
        <v>1.6291127688015984E-7</v>
      </c>
      <c r="AY2723">
        <f t="shared" si="300"/>
        <v>2.2060715686196452E-7</v>
      </c>
      <c r="AZ2723">
        <f t="shared" si="301"/>
        <v>1.1004097992522726E-7</v>
      </c>
      <c r="BA2723">
        <f t="shared" si="302"/>
        <v>1.7992548558492792E-7</v>
      </c>
    </row>
    <row r="2724" spans="18:53" x14ac:dyDescent="0.3">
      <c r="R2724" t="s">
        <v>5559</v>
      </c>
      <c r="AT2724" t="s">
        <v>5559</v>
      </c>
      <c r="AU2724">
        <f t="shared" si="296"/>
        <v>0</v>
      </c>
      <c r="AV2724">
        <f t="shared" si="297"/>
        <v>0</v>
      </c>
      <c r="AW2724">
        <f t="shared" si="298"/>
        <v>0</v>
      </c>
      <c r="AX2724">
        <f t="shared" si="299"/>
        <v>0</v>
      </c>
      <c r="AY2724">
        <f t="shared" si="300"/>
        <v>0</v>
      </c>
      <c r="AZ2724">
        <f t="shared" si="301"/>
        <v>0</v>
      </c>
      <c r="BA2724">
        <f t="shared" si="302"/>
        <v>0</v>
      </c>
    </row>
    <row r="2725" spans="18:53" x14ac:dyDescent="0.3">
      <c r="R2725" t="s">
        <v>4634</v>
      </c>
      <c r="S2725">
        <v>6.3126229728908196</v>
      </c>
      <c r="T2725">
        <v>6.0875214161119269</v>
      </c>
      <c r="U2725">
        <v>6.9856184085253119</v>
      </c>
      <c r="V2725">
        <v>6.828328680163799</v>
      </c>
      <c r="W2725">
        <v>2.5470000033271347</v>
      </c>
      <c r="X2725">
        <v>5.3808841811430383</v>
      </c>
      <c r="Y2725">
        <v>8.266658507338958</v>
      </c>
      <c r="AT2725" t="s">
        <v>4634</v>
      </c>
      <c r="AU2725">
        <f t="shared" si="296"/>
        <v>4.6797330716619574E-9</v>
      </c>
      <c r="AV2725">
        <f t="shared" si="297"/>
        <v>6.0171448894845162E-9</v>
      </c>
      <c r="AW2725">
        <f t="shared" si="298"/>
        <v>7.2050704441120779E-9</v>
      </c>
      <c r="AX2725">
        <f t="shared" si="299"/>
        <v>7.7135861028426352E-9</v>
      </c>
      <c r="AY2725">
        <f t="shared" si="300"/>
        <v>3.180069074205526E-9</v>
      </c>
      <c r="AZ2725">
        <f t="shared" si="301"/>
        <v>5.3186769357030557E-9</v>
      </c>
      <c r="BA2725">
        <f t="shared" si="302"/>
        <v>7.8351733958027559E-9</v>
      </c>
    </row>
    <row r="2726" spans="18:53" x14ac:dyDescent="0.3">
      <c r="R2726" t="s">
        <v>3172</v>
      </c>
      <c r="S2726">
        <v>64.478844170000002</v>
      </c>
      <c r="T2726">
        <v>37.211798520000002</v>
      </c>
      <c r="U2726">
        <v>67.786467020000003</v>
      </c>
      <c r="V2726">
        <v>48.129309190000001</v>
      </c>
      <c r="W2726">
        <v>25.86338791</v>
      </c>
      <c r="X2726">
        <v>22.922944040000001</v>
      </c>
      <c r="AT2726" t="s">
        <v>3172</v>
      </c>
      <c r="AU2726">
        <f t="shared" si="296"/>
        <v>4.7800063583823601E-8</v>
      </c>
      <c r="AV2726">
        <f t="shared" si="297"/>
        <v>3.6781600915690092E-8</v>
      </c>
      <c r="AW2726">
        <f t="shared" si="298"/>
        <v>6.9915967559940674E-8</v>
      </c>
      <c r="AX2726">
        <f t="shared" si="299"/>
        <v>5.4369024675961385E-8</v>
      </c>
      <c r="AY2726">
        <f t="shared" si="300"/>
        <v>3.2291857062949642E-8</v>
      </c>
      <c r="AZ2726">
        <f t="shared" si="301"/>
        <v>2.2657936811057866E-8</v>
      </c>
      <c r="BA2726">
        <f t="shared" si="302"/>
        <v>0</v>
      </c>
    </row>
    <row r="2727" spans="18:53" x14ac:dyDescent="0.3">
      <c r="R2727" t="s">
        <v>3375</v>
      </c>
      <c r="S2727">
        <v>725.52766650287265</v>
      </c>
      <c r="T2727">
        <v>369.32181099567669</v>
      </c>
      <c r="U2727">
        <v>712.47260525589763</v>
      </c>
      <c r="V2727">
        <v>545.2038919070452</v>
      </c>
      <c r="W2727">
        <v>377.38177017256601</v>
      </c>
      <c r="X2727">
        <v>723.6798062595858</v>
      </c>
      <c r="Y2727">
        <v>959.91546117760231</v>
      </c>
      <c r="AT2727" t="s">
        <v>3375</v>
      </c>
      <c r="AU2727">
        <f t="shared" si="296"/>
        <v>5.3785499782262112E-7</v>
      </c>
      <c r="AV2727">
        <f t="shared" si="297"/>
        <v>3.6505216092153839E-7</v>
      </c>
      <c r="AW2727">
        <f t="shared" si="298"/>
        <v>7.3485481315497181E-7</v>
      </c>
      <c r="AX2727">
        <f t="shared" si="299"/>
        <v>6.1588675074279253E-7</v>
      </c>
      <c r="AY2727">
        <f t="shared" si="300"/>
        <v>4.7118181975933613E-7</v>
      </c>
      <c r="AZ2727">
        <f t="shared" si="301"/>
        <v>7.1531349956863112E-7</v>
      </c>
      <c r="BA2727">
        <f t="shared" si="302"/>
        <v>9.0981187585787067E-7</v>
      </c>
    </row>
    <row r="2728" spans="18:53" x14ac:dyDescent="0.3">
      <c r="R2728" t="s">
        <v>3377</v>
      </c>
      <c r="AT2728" t="s">
        <v>3377</v>
      </c>
      <c r="AU2728">
        <f t="shared" si="296"/>
        <v>0</v>
      </c>
      <c r="AV2728">
        <f t="shared" si="297"/>
        <v>0</v>
      </c>
      <c r="AW2728">
        <f t="shared" si="298"/>
        <v>0</v>
      </c>
      <c r="AX2728">
        <f t="shared" si="299"/>
        <v>0</v>
      </c>
      <c r="AY2728">
        <f t="shared" si="300"/>
        <v>0</v>
      </c>
      <c r="AZ2728">
        <f t="shared" si="301"/>
        <v>0</v>
      </c>
      <c r="BA2728">
        <f t="shared" si="302"/>
        <v>0</v>
      </c>
    </row>
    <row r="2729" spans="18:53" x14ac:dyDescent="0.3">
      <c r="R2729" t="s">
        <v>4049</v>
      </c>
      <c r="S2729">
        <v>4.27266163992996</v>
      </c>
      <c r="T2729">
        <v>13.581107095299192</v>
      </c>
      <c r="U2729">
        <v>44.959591131081467</v>
      </c>
      <c r="V2729">
        <v>39.271392954552311</v>
      </c>
      <c r="W2729">
        <v>4.338131450402714</v>
      </c>
      <c r="X2729">
        <v>6.3148003158638808</v>
      </c>
      <c r="Y2729">
        <v>6.3651518946771413</v>
      </c>
      <c r="AT2729" t="s">
        <v>4049</v>
      </c>
      <c r="AU2729">
        <f t="shared" si="296"/>
        <v>3.1674497378139977E-9</v>
      </c>
      <c r="AV2729">
        <f t="shared" si="297"/>
        <v>1.3424098835321274E-8</v>
      </c>
      <c r="AW2729">
        <f t="shared" si="298"/>
        <v>4.6371989177448188E-8</v>
      </c>
      <c r="AX2729">
        <f t="shared" si="299"/>
        <v>4.4362725510489102E-8</v>
      </c>
      <c r="AY2729">
        <f t="shared" si="300"/>
        <v>5.4163948359807449E-9</v>
      </c>
      <c r="AZ2729">
        <f t="shared" si="301"/>
        <v>6.2417962667282275E-9</v>
      </c>
      <c r="BA2729">
        <f t="shared" si="302"/>
        <v>6.032917501205899E-9</v>
      </c>
    </row>
    <row r="2730" spans="18:53" x14ac:dyDescent="0.3">
      <c r="R2730" t="s">
        <v>2828</v>
      </c>
      <c r="AT2730" t="s">
        <v>2828</v>
      </c>
      <c r="AU2730">
        <f t="shared" si="296"/>
        <v>0</v>
      </c>
      <c r="AV2730">
        <f t="shared" si="297"/>
        <v>0</v>
      </c>
      <c r="AW2730">
        <f t="shared" si="298"/>
        <v>0</v>
      </c>
      <c r="AX2730">
        <f t="shared" si="299"/>
        <v>0</v>
      </c>
      <c r="AY2730">
        <f t="shared" si="300"/>
        <v>0</v>
      </c>
      <c r="AZ2730">
        <f t="shared" si="301"/>
        <v>0</v>
      </c>
      <c r="BA2730">
        <f t="shared" si="302"/>
        <v>0</v>
      </c>
    </row>
    <row r="2731" spans="18:53" x14ac:dyDescent="0.3">
      <c r="R2731" t="s">
        <v>5458</v>
      </c>
      <c r="S2731">
        <v>51.835235089999998</v>
      </c>
      <c r="T2731">
        <v>25.110288489999999</v>
      </c>
      <c r="U2731">
        <v>28.81259945</v>
      </c>
      <c r="V2731">
        <v>36.201244330000002</v>
      </c>
      <c r="W2731">
        <v>22.997692659999998</v>
      </c>
      <c r="X2731">
        <v>31.010721870000001</v>
      </c>
      <c r="AT2731" t="s">
        <v>5458</v>
      </c>
      <c r="AU2731">
        <f t="shared" si="296"/>
        <v>3.8426984309021686E-8</v>
      </c>
      <c r="AV2731">
        <f t="shared" si="297"/>
        <v>2.4819993842023688E-8</v>
      </c>
      <c r="AW2731">
        <f t="shared" si="298"/>
        <v>2.971774244952772E-8</v>
      </c>
      <c r="AX2731">
        <f t="shared" si="299"/>
        <v>4.0894548029108689E-8</v>
      </c>
      <c r="AY2731">
        <f t="shared" si="300"/>
        <v>2.8713879509467795E-8</v>
      </c>
      <c r="AZ2731">
        <f t="shared" si="301"/>
        <v>3.0652213579968687E-8</v>
      </c>
      <c r="BA2731">
        <f t="shared" si="302"/>
        <v>0</v>
      </c>
    </row>
    <row r="2732" spans="18:53" x14ac:dyDescent="0.3">
      <c r="R2732" t="s">
        <v>6272</v>
      </c>
      <c r="S2732">
        <v>18.788421360000001</v>
      </c>
      <c r="T2732">
        <v>1.047109874</v>
      </c>
      <c r="U2732">
        <v>1.49282654</v>
      </c>
      <c r="V2732">
        <v>2.3495101439999999</v>
      </c>
      <c r="W2732">
        <v>6.7591733239999998</v>
      </c>
      <c r="X2732">
        <v>6.4909249820000001</v>
      </c>
      <c r="AT2732" t="s">
        <v>6272</v>
      </c>
      <c r="AU2732">
        <f t="shared" si="296"/>
        <v>1.3928409344308964E-8</v>
      </c>
      <c r="AV2732">
        <f t="shared" si="297"/>
        <v>1.0350044618146164E-9</v>
      </c>
      <c r="AW2732">
        <f t="shared" si="298"/>
        <v>1.5397234364266841E-9</v>
      </c>
      <c r="AX2732">
        <f t="shared" si="299"/>
        <v>2.6541119568385311E-9</v>
      </c>
      <c r="AY2732">
        <f t="shared" si="300"/>
        <v>8.4391982829874432E-9</v>
      </c>
      <c r="AZ2732">
        <f t="shared" si="301"/>
        <v>6.4158847934557422E-9</v>
      </c>
      <c r="BA2732">
        <f t="shared" si="302"/>
        <v>0</v>
      </c>
    </row>
    <row r="2733" spans="18:53" x14ac:dyDescent="0.3">
      <c r="R2733" t="s">
        <v>6273</v>
      </c>
      <c r="S2733">
        <v>19.171155674963298</v>
      </c>
      <c r="T2733">
        <v>46.483750873105883</v>
      </c>
      <c r="U2733">
        <v>47.397827824863541</v>
      </c>
      <c r="V2733">
        <v>46.983302473556364</v>
      </c>
      <c r="W2733">
        <v>80.371631326428769</v>
      </c>
      <c r="X2733">
        <v>93.145380008131369</v>
      </c>
      <c r="Y2733">
        <v>40.698177638401916</v>
      </c>
      <c r="AT2733" t="s">
        <v>6273</v>
      </c>
      <c r="AU2733">
        <f t="shared" si="296"/>
        <v>1.421214154866924E-8</v>
      </c>
      <c r="AV2733">
        <f t="shared" si="297"/>
        <v>4.5946362220574046E-8</v>
      </c>
      <c r="AW2733">
        <f t="shared" si="298"/>
        <v>4.8886822669738445E-8</v>
      </c>
      <c r="AX2733">
        <f t="shared" si="299"/>
        <v>5.307444412839584E-8</v>
      </c>
      <c r="AY2733">
        <f t="shared" si="300"/>
        <v>1.0034838590135514E-7</v>
      </c>
      <c r="AZ2733">
        <f t="shared" si="301"/>
        <v>9.2068546290715177E-8</v>
      </c>
      <c r="BA2733">
        <f t="shared" si="302"/>
        <v>3.8573902430706315E-8</v>
      </c>
    </row>
    <row r="2734" spans="18:53" x14ac:dyDescent="0.3">
      <c r="R2734" t="s">
        <v>6274</v>
      </c>
      <c r="S2734">
        <v>1.4577762967241926E-2</v>
      </c>
      <c r="T2734">
        <v>1.1883276324008313E-2</v>
      </c>
      <c r="U2734">
        <v>1.3669693152602854E-2</v>
      </c>
      <c r="V2734">
        <v>1.2773180748154393E-2</v>
      </c>
      <c r="W2734">
        <v>1.1380100749303911E-2</v>
      </c>
      <c r="X2734">
        <v>1.3305401096462681E-2</v>
      </c>
      <c r="Y2734">
        <v>1.5271817053007116E-2</v>
      </c>
      <c r="AT2734" t="s">
        <v>6274</v>
      </c>
      <c r="AU2734">
        <f t="shared" si="296"/>
        <v>1.0806924437213792E-11</v>
      </c>
      <c r="AV2734">
        <f t="shared" si="297"/>
        <v>1.1745896320642083E-11</v>
      </c>
      <c r="AW2734">
        <f t="shared" si="298"/>
        <v>1.4099124279920679E-11</v>
      </c>
      <c r="AX2734">
        <f t="shared" si="299"/>
        <v>1.4429157429735408E-11</v>
      </c>
      <c r="AY2734">
        <f t="shared" si="300"/>
        <v>1.4208679390235692E-11</v>
      </c>
      <c r="AZ2734">
        <f t="shared" si="301"/>
        <v>1.3151580214276503E-11</v>
      </c>
      <c r="BA2734">
        <f t="shared" si="302"/>
        <v>1.4474691868916446E-11</v>
      </c>
    </row>
    <row r="2735" spans="18:53" x14ac:dyDescent="0.3">
      <c r="R2735" t="s">
        <v>6275</v>
      </c>
      <c r="AT2735" t="s">
        <v>6275</v>
      </c>
      <c r="AU2735">
        <f t="shared" si="296"/>
        <v>0</v>
      </c>
      <c r="AV2735">
        <f t="shared" si="297"/>
        <v>0</v>
      </c>
      <c r="AW2735">
        <f t="shared" si="298"/>
        <v>0</v>
      </c>
      <c r="AX2735">
        <f t="shared" si="299"/>
        <v>0</v>
      </c>
      <c r="AY2735">
        <f t="shared" si="300"/>
        <v>0</v>
      </c>
      <c r="AZ2735">
        <f t="shared" si="301"/>
        <v>0</v>
      </c>
      <c r="BA2735">
        <f t="shared" si="302"/>
        <v>0</v>
      </c>
    </row>
    <row r="2736" spans="18:53" x14ac:dyDescent="0.3">
      <c r="R2736" t="s">
        <v>6277</v>
      </c>
      <c r="AT2736" t="s">
        <v>6277</v>
      </c>
      <c r="AU2736">
        <f t="shared" si="296"/>
        <v>0</v>
      </c>
      <c r="AV2736">
        <f t="shared" si="297"/>
        <v>0</v>
      </c>
      <c r="AW2736">
        <f t="shared" si="298"/>
        <v>0</v>
      </c>
      <c r="AX2736">
        <f t="shared" si="299"/>
        <v>0</v>
      </c>
      <c r="AY2736">
        <f t="shared" si="300"/>
        <v>0</v>
      </c>
      <c r="AZ2736">
        <f t="shared" si="301"/>
        <v>0</v>
      </c>
      <c r="BA2736">
        <f t="shared" si="302"/>
        <v>0</v>
      </c>
    </row>
    <row r="2737" spans="18:53" x14ac:dyDescent="0.3">
      <c r="R2737" t="s">
        <v>6279</v>
      </c>
      <c r="AT2737" t="s">
        <v>6279</v>
      </c>
      <c r="AU2737">
        <f t="shared" si="296"/>
        <v>0</v>
      </c>
      <c r="AV2737">
        <f t="shared" si="297"/>
        <v>0</v>
      </c>
      <c r="AW2737">
        <f t="shared" si="298"/>
        <v>0</v>
      </c>
      <c r="AX2737">
        <f t="shared" si="299"/>
        <v>0</v>
      </c>
      <c r="AY2737">
        <f t="shared" si="300"/>
        <v>0</v>
      </c>
      <c r="AZ2737">
        <f t="shared" si="301"/>
        <v>0</v>
      </c>
      <c r="BA2737">
        <f t="shared" si="302"/>
        <v>0</v>
      </c>
    </row>
    <row r="2738" spans="18:53" x14ac:dyDescent="0.3">
      <c r="R2738" t="s">
        <v>6488</v>
      </c>
      <c r="AT2738" t="s">
        <v>6488</v>
      </c>
      <c r="AU2738">
        <f t="shared" si="296"/>
        <v>0</v>
      </c>
      <c r="AV2738">
        <f t="shared" si="297"/>
        <v>0</v>
      </c>
      <c r="AW2738">
        <f t="shared" si="298"/>
        <v>0</v>
      </c>
      <c r="AX2738">
        <f t="shared" si="299"/>
        <v>0</v>
      </c>
      <c r="AY2738">
        <f t="shared" si="300"/>
        <v>0</v>
      </c>
      <c r="AZ2738">
        <f t="shared" si="301"/>
        <v>0</v>
      </c>
      <c r="BA2738">
        <f t="shared" si="302"/>
        <v>0</v>
      </c>
    </row>
    <row r="2739" spans="18:53" x14ac:dyDescent="0.3">
      <c r="R2739" t="s">
        <v>18025</v>
      </c>
      <c r="AT2739" t="s">
        <v>18025</v>
      </c>
      <c r="AU2739">
        <f t="shared" si="296"/>
        <v>0</v>
      </c>
      <c r="AV2739">
        <f t="shared" si="297"/>
        <v>0</v>
      </c>
      <c r="AW2739">
        <f t="shared" si="298"/>
        <v>0</v>
      </c>
      <c r="AX2739">
        <f t="shared" si="299"/>
        <v>0</v>
      </c>
      <c r="AY2739">
        <f t="shared" si="300"/>
        <v>0</v>
      </c>
      <c r="AZ2739">
        <f t="shared" si="301"/>
        <v>0</v>
      </c>
      <c r="BA2739">
        <f t="shared" si="302"/>
        <v>0</v>
      </c>
    </row>
    <row r="2740" spans="18:53" x14ac:dyDescent="0.3">
      <c r="R2740" t="s">
        <v>6216</v>
      </c>
      <c r="AT2740" t="s">
        <v>6216</v>
      </c>
      <c r="AU2740">
        <f t="shared" si="296"/>
        <v>0</v>
      </c>
      <c r="AV2740">
        <f t="shared" si="297"/>
        <v>0</v>
      </c>
      <c r="AW2740">
        <f t="shared" si="298"/>
        <v>0</v>
      </c>
      <c r="AX2740">
        <f t="shared" si="299"/>
        <v>0</v>
      </c>
      <c r="AY2740">
        <f t="shared" si="300"/>
        <v>0</v>
      </c>
      <c r="AZ2740">
        <f t="shared" si="301"/>
        <v>0</v>
      </c>
      <c r="BA2740">
        <f t="shared" si="302"/>
        <v>0</v>
      </c>
    </row>
    <row r="2741" spans="18:53" x14ac:dyDescent="0.3">
      <c r="R2741" t="s">
        <v>6218</v>
      </c>
      <c r="AT2741" t="s">
        <v>6218</v>
      </c>
      <c r="AU2741">
        <f t="shared" si="296"/>
        <v>0</v>
      </c>
      <c r="AV2741">
        <f t="shared" si="297"/>
        <v>0</v>
      </c>
      <c r="AW2741">
        <f t="shared" si="298"/>
        <v>0</v>
      </c>
      <c r="AX2741">
        <f t="shared" si="299"/>
        <v>0</v>
      </c>
      <c r="AY2741">
        <f t="shared" si="300"/>
        <v>0</v>
      </c>
      <c r="AZ2741">
        <f t="shared" si="301"/>
        <v>0</v>
      </c>
      <c r="BA2741">
        <f t="shared" si="302"/>
        <v>0</v>
      </c>
    </row>
    <row r="2742" spans="18:53" x14ac:dyDescent="0.3">
      <c r="R2742" t="s">
        <v>6220</v>
      </c>
      <c r="AT2742" t="s">
        <v>6220</v>
      </c>
      <c r="AU2742">
        <f t="shared" si="296"/>
        <v>0</v>
      </c>
      <c r="AV2742">
        <f t="shared" si="297"/>
        <v>0</v>
      </c>
      <c r="AW2742">
        <f t="shared" si="298"/>
        <v>0</v>
      </c>
      <c r="AX2742">
        <f t="shared" si="299"/>
        <v>0</v>
      </c>
      <c r="AY2742">
        <f t="shared" si="300"/>
        <v>0</v>
      </c>
      <c r="AZ2742">
        <f t="shared" si="301"/>
        <v>0</v>
      </c>
      <c r="BA2742">
        <f t="shared" si="302"/>
        <v>0</v>
      </c>
    </row>
    <row r="2743" spans="18:53" x14ac:dyDescent="0.3">
      <c r="R2743" t="s">
        <v>18037</v>
      </c>
      <c r="AT2743" t="s">
        <v>18037</v>
      </c>
      <c r="AU2743">
        <f t="shared" si="296"/>
        <v>0</v>
      </c>
      <c r="AV2743">
        <f t="shared" si="297"/>
        <v>0</v>
      </c>
      <c r="AW2743">
        <f t="shared" si="298"/>
        <v>0</v>
      </c>
      <c r="AX2743">
        <f t="shared" si="299"/>
        <v>0</v>
      </c>
      <c r="AY2743">
        <f t="shared" si="300"/>
        <v>0</v>
      </c>
      <c r="AZ2743">
        <f t="shared" si="301"/>
        <v>0</v>
      </c>
      <c r="BA2743">
        <f t="shared" si="302"/>
        <v>0</v>
      </c>
    </row>
    <row r="2744" spans="18:53" x14ac:dyDescent="0.3">
      <c r="R2744" t="s">
        <v>23681</v>
      </c>
      <c r="AT2744" t="s">
        <v>23681</v>
      </c>
      <c r="AU2744">
        <f t="shared" si="296"/>
        <v>0</v>
      </c>
      <c r="AV2744">
        <f t="shared" si="297"/>
        <v>0</v>
      </c>
      <c r="AW2744">
        <f t="shared" si="298"/>
        <v>0</v>
      </c>
      <c r="AX2744">
        <f t="shared" si="299"/>
        <v>0</v>
      </c>
      <c r="AY2744">
        <f t="shared" si="300"/>
        <v>0</v>
      </c>
      <c r="AZ2744">
        <f t="shared" si="301"/>
        <v>0</v>
      </c>
      <c r="BA2744">
        <f t="shared" si="302"/>
        <v>0</v>
      </c>
    </row>
    <row r="2745" spans="18:53" x14ac:dyDescent="0.3">
      <c r="R2745" t="s">
        <v>23682</v>
      </c>
      <c r="AT2745" t="s">
        <v>23682</v>
      </c>
      <c r="AU2745">
        <f t="shared" si="296"/>
        <v>0</v>
      </c>
      <c r="AV2745">
        <f t="shared" si="297"/>
        <v>0</v>
      </c>
      <c r="AW2745">
        <f t="shared" si="298"/>
        <v>0</v>
      </c>
      <c r="AX2745">
        <f t="shared" si="299"/>
        <v>0</v>
      </c>
      <c r="AY2745">
        <f t="shared" si="300"/>
        <v>0</v>
      </c>
      <c r="AZ2745">
        <f t="shared" si="301"/>
        <v>0</v>
      </c>
      <c r="BA2745">
        <f t="shared" si="302"/>
        <v>0</v>
      </c>
    </row>
    <row r="2746" spans="18:53" x14ac:dyDescent="0.3">
      <c r="R2746" t="s">
        <v>18049</v>
      </c>
      <c r="AT2746" t="s">
        <v>18049</v>
      </c>
      <c r="AU2746">
        <f t="shared" si="296"/>
        <v>0</v>
      </c>
      <c r="AV2746">
        <f t="shared" si="297"/>
        <v>0</v>
      </c>
      <c r="AW2746">
        <f t="shared" si="298"/>
        <v>0</v>
      </c>
      <c r="AX2746">
        <f t="shared" si="299"/>
        <v>0</v>
      </c>
      <c r="AY2746">
        <f t="shared" si="300"/>
        <v>0</v>
      </c>
      <c r="AZ2746">
        <f t="shared" si="301"/>
        <v>0</v>
      </c>
      <c r="BA2746">
        <f t="shared" si="302"/>
        <v>0</v>
      </c>
    </row>
    <row r="2747" spans="18:53" x14ac:dyDescent="0.3">
      <c r="R2747" t="s">
        <v>8500</v>
      </c>
      <c r="AT2747" t="s">
        <v>8500</v>
      </c>
      <c r="AU2747">
        <f t="shared" si="296"/>
        <v>0</v>
      </c>
      <c r="AV2747">
        <f t="shared" si="297"/>
        <v>0</v>
      </c>
      <c r="AW2747">
        <f t="shared" si="298"/>
        <v>0</v>
      </c>
      <c r="AX2747">
        <f t="shared" si="299"/>
        <v>0</v>
      </c>
      <c r="AY2747">
        <f t="shared" si="300"/>
        <v>0</v>
      </c>
      <c r="AZ2747">
        <f t="shared" si="301"/>
        <v>0</v>
      </c>
      <c r="BA2747">
        <f t="shared" si="302"/>
        <v>0</v>
      </c>
    </row>
    <row r="2748" spans="18:53" x14ac:dyDescent="0.3">
      <c r="R2748" t="s">
        <v>8499</v>
      </c>
      <c r="AT2748" t="s">
        <v>8499</v>
      </c>
      <c r="AU2748">
        <f t="shared" si="296"/>
        <v>0</v>
      </c>
      <c r="AV2748">
        <f t="shared" si="297"/>
        <v>0</v>
      </c>
      <c r="AW2748">
        <f t="shared" si="298"/>
        <v>0</v>
      </c>
      <c r="AX2748">
        <f t="shared" si="299"/>
        <v>0</v>
      </c>
      <c r="AY2748">
        <f t="shared" si="300"/>
        <v>0</v>
      </c>
      <c r="AZ2748">
        <f t="shared" si="301"/>
        <v>0</v>
      </c>
      <c r="BA2748">
        <f t="shared" si="302"/>
        <v>0</v>
      </c>
    </row>
    <row r="2749" spans="18:53" x14ac:dyDescent="0.3">
      <c r="R2749" t="s">
        <v>18059</v>
      </c>
      <c r="AT2749" t="s">
        <v>18059</v>
      </c>
      <c r="AU2749">
        <f t="shared" si="296"/>
        <v>0</v>
      </c>
      <c r="AV2749">
        <f t="shared" si="297"/>
        <v>0</v>
      </c>
      <c r="AW2749">
        <f t="shared" si="298"/>
        <v>0</v>
      </c>
      <c r="AX2749">
        <f t="shared" si="299"/>
        <v>0</v>
      </c>
      <c r="AY2749">
        <f t="shared" si="300"/>
        <v>0</v>
      </c>
      <c r="AZ2749">
        <f t="shared" si="301"/>
        <v>0</v>
      </c>
      <c r="BA2749">
        <f t="shared" si="302"/>
        <v>0</v>
      </c>
    </row>
    <row r="2750" spans="18:53" x14ac:dyDescent="0.3">
      <c r="R2750" t="s">
        <v>8180</v>
      </c>
      <c r="AT2750" t="s">
        <v>8180</v>
      </c>
      <c r="AU2750">
        <f t="shared" si="296"/>
        <v>0</v>
      </c>
      <c r="AV2750">
        <f t="shared" si="297"/>
        <v>0</v>
      </c>
      <c r="AW2750">
        <f t="shared" si="298"/>
        <v>0</v>
      </c>
      <c r="AX2750">
        <f t="shared" si="299"/>
        <v>0</v>
      </c>
      <c r="AY2750">
        <f t="shared" si="300"/>
        <v>0</v>
      </c>
      <c r="AZ2750">
        <f t="shared" si="301"/>
        <v>0</v>
      </c>
      <c r="BA2750">
        <f t="shared" si="302"/>
        <v>0</v>
      </c>
    </row>
    <row r="2751" spans="18:53" x14ac:dyDescent="0.3">
      <c r="R2751" t="s">
        <v>6222</v>
      </c>
      <c r="S2751">
        <v>2.2896014637167772</v>
      </c>
      <c r="T2751">
        <v>1.7572706064831898</v>
      </c>
      <c r="U2751">
        <v>2.1613778042235547</v>
      </c>
      <c r="V2751">
        <v>1.8563129591489198</v>
      </c>
      <c r="W2751">
        <v>1.5474058115783971</v>
      </c>
      <c r="X2751">
        <v>1.801183268567597</v>
      </c>
      <c r="Y2751">
        <v>1.6685542330910983</v>
      </c>
      <c r="AT2751" t="s">
        <v>6222</v>
      </c>
      <c r="AU2751">
        <f t="shared" si="296"/>
        <v>1.6973489049947643E-9</v>
      </c>
      <c r="AV2751">
        <f t="shared" si="297"/>
        <v>1.736955178712963E-9</v>
      </c>
      <c r="AW2751">
        <f t="shared" si="298"/>
        <v>2.2292771269563925E-9</v>
      </c>
      <c r="AX2751">
        <f t="shared" si="299"/>
        <v>2.0969743131747312E-9</v>
      </c>
      <c r="AY2751">
        <f t="shared" si="300"/>
        <v>1.9320209502231134E-9</v>
      </c>
      <c r="AZ2751">
        <f t="shared" si="301"/>
        <v>1.7803601759496897E-9</v>
      </c>
      <c r="BA2751">
        <f t="shared" si="302"/>
        <v>1.5814626580937332E-9</v>
      </c>
    </row>
    <row r="2752" spans="18:53" x14ac:dyDescent="0.3">
      <c r="R2752" t="s">
        <v>6223</v>
      </c>
      <c r="AT2752" t="s">
        <v>6223</v>
      </c>
      <c r="AU2752">
        <f t="shared" si="296"/>
        <v>0</v>
      </c>
      <c r="AV2752">
        <f t="shared" si="297"/>
        <v>0</v>
      </c>
      <c r="AW2752">
        <f t="shared" si="298"/>
        <v>0</v>
      </c>
      <c r="AX2752">
        <f t="shared" si="299"/>
        <v>0</v>
      </c>
      <c r="AY2752">
        <f t="shared" si="300"/>
        <v>0</v>
      </c>
      <c r="AZ2752">
        <f t="shared" si="301"/>
        <v>0</v>
      </c>
      <c r="BA2752">
        <f t="shared" si="302"/>
        <v>0</v>
      </c>
    </row>
    <row r="2753" spans="18:53" x14ac:dyDescent="0.3">
      <c r="R2753" t="s">
        <v>6224</v>
      </c>
      <c r="S2753">
        <v>9.0531444150000002</v>
      </c>
      <c r="T2753">
        <v>0.924088562</v>
      </c>
      <c r="U2753">
        <v>2.5955750219999998</v>
      </c>
      <c r="V2753">
        <v>3.4741402749999999</v>
      </c>
      <c r="W2753">
        <v>2.063219015</v>
      </c>
      <c r="X2753">
        <v>4.9696316139999999</v>
      </c>
      <c r="AT2753" t="s">
        <v>6224</v>
      </c>
      <c r="AU2753">
        <f t="shared" si="296"/>
        <v>6.7113622187396223E-9</v>
      </c>
      <c r="AV2753">
        <f t="shared" si="297"/>
        <v>9.1340537276019676E-10</v>
      </c>
      <c r="AW2753">
        <f t="shared" si="298"/>
        <v>2.6771145778109664E-9</v>
      </c>
      <c r="AX2753">
        <f t="shared" si="299"/>
        <v>3.9245445554508745E-9</v>
      </c>
      <c r="AY2753">
        <f t="shared" si="300"/>
        <v>2.5760420001348444E-9</v>
      </c>
      <c r="AZ2753">
        <f t="shared" si="301"/>
        <v>4.9121787710932929E-9</v>
      </c>
      <c r="BA2753">
        <f t="shared" si="302"/>
        <v>0</v>
      </c>
    </row>
    <row r="2754" spans="18:53" x14ac:dyDescent="0.3">
      <c r="R2754" t="s">
        <v>6225</v>
      </c>
      <c r="S2754">
        <v>1.9820017729999999</v>
      </c>
      <c r="T2754">
        <v>0.19776253299999999</v>
      </c>
      <c r="U2754">
        <v>12.907342099999999</v>
      </c>
      <c r="V2754">
        <v>1.4857777560000001</v>
      </c>
      <c r="W2754">
        <v>0.82838704100000005</v>
      </c>
      <c r="X2754">
        <v>1.657795484</v>
      </c>
      <c r="AT2754" t="s">
        <v>6225</v>
      </c>
      <c r="AU2754">
        <f t="shared" si="296"/>
        <v>1.4693162073883856E-9</v>
      </c>
      <c r="AV2754">
        <f t="shared" si="297"/>
        <v>1.9547624286346887E-10</v>
      </c>
      <c r="AW2754">
        <f t="shared" si="298"/>
        <v>1.3312824096325892E-8</v>
      </c>
      <c r="AX2754">
        <f t="shared" si="299"/>
        <v>1.6784011413931233E-9</v>
      </c>
      <c r="AY2754">
        <f t="shared" si="300"/>
        <v>1.0342866144937238E-9</v>
      </c>
      <c r="AZ2754">
        <f t="shared" si="301"/>
        <v>1.6386300667394158E-9</v>
      </c>
      <c r="BA2754">
        <f t="shared" si="302"/>
        <v>0</v>
      </c>
    </row>
    <row r="2755" spans="18:53" x14ac:dyDescent="0.3">
      <c r="R2755" t="s">
        <v>6226</v>
      </c>
      <c r="S2755">
        <v>5.9705717283645241E-3</v>
      </c>
      <c r="T2755">
        <v>1.9323265019602485</v>
      </c>
      <c r="U2755">
        <v>0.79886949902406612</v>
      </c>
      <c r="V2755">
        <v>2.2521316116805292</v>
      </c>
      <c r="W2755">
        <v>0.31219074958701298</v>
      </c>
      <c r="X2755">
        <v>1.618787873614145</v>
      </c>
      <c r="Y2755">
        <v>0.16389803511010001</v>
      </c>
      <c r="AT2755" t="s">
        <v>6226</v>
      </c>
      <c r="AU2755">
        <f t="shared" ref="AU2755:AU2818" si="303">S2755/AK$2/(10^-15)/(6.022*10^23)</f>
        <v>4.4261604239548182E-12</v>
      </c>
      <c r="AV2755">
        <f t="shared" ref="AV2755:AV2818" si="304">T2755/AL$2/(10^-15)/(6.022*10^23)</f>
        <v>1.9099872906092823E-9</v>
      </c>
      <c r="AW2755">
        <f t="shared" ref="AW2755:AW2818" si="305">U2755/AM$2/(10^-15)/(6.022*10^23)</f>
        <v>8.2396585091111692E-10</v>
      </c>
      <c r="AX2755">
        <f t="shared" ref="AX2755:AX2818" si="306">V2755/AN$2/(10^-15)/(6.022*10^23)</f>
        <v>2.544108802509313E-9</v>
      </c>
      <c r="AY2755">
        <f t="shared" ref="AY2755:AY2818" si="307">W2755/AO$2/(10^-15)/(6.022*10^23)</f>
        <v>3.8978725823236228E-10</v>
      </c>
      <c r="AZ2755">
        <f t="shared" ref="AZ2755:AZ2818" si="308">X2755/AP$2/(10^-15)/(6.022*10^23)</f>
        <v>1.6000734149528565E-9</v>
      </c>
      <c r="BA2755">
        <f t="shared" ref="BA2755:BA2818" si="309">Y2755/AQ$2/(10^-15)/(6.022*10^23)</f>
        <v>1.5534324094541268E-10</v>
      </c>
    </row>
    <row r="2756" spans="18:53" x14ac:dyDescent="0.3">
      <c r="R2756" t="s">
        <v>6227</v>
      </c>
      <c r="S2756">
        <v>4.8549766380000001</v>
      </c>
      <c r="T2756">
        <v>1.2651198159999999</v>
      </c>
      <c r="U2756">
        <v>3.439813563</v>
      </c>
      <c r="V2756">
        <v>6.1478056219999999</v>
      </c>
      <c r="W2756">
        <v>1.997842015</v>
      </c>
      <c r="X2756">
        <v>1.9617181480000001</v>
      </c>
      <c r="AT2756" t="s">
        <v>6227</v>
      </c>
      <c r="AU2756">
        <f t="shared" si="303"/>
        <v>3.5991369724699915E-9</v>
      </c>
      <c r="AV2756">
        <f t="shared" si="304"/>
        <v>1.2504940377346556E-9</v>
      </c>
      <c r="AW2756">
        <f t="shared" si="305"/>
        <v>3.54787473157429E-9</v>
      </c>
      <c r="AX2756">
        <f t="shared" si="306"/>
        <v>6.9448367572867742E-9</v>
      </c>
      <c r="AY2756">
        <f t="shared" si="307"/>
        <v>2.4944152331176667E-9</v>
      </c>
      <c r="AZ2756">
        <f t="shared" si="308"/>
        <v>1.939039146146669E-9</v>
      </c>
      <c r="BA2756">
        <f t="shared" si="309"/>
        <v>0</v>
      </c>
    </row>
    <row r="2757" spans="18:53" x14ac:dyDescent="0.3">
      <c r="R2757" t="s">
        <v>6228</v>
      </c>
      <c r="AT2757" t="s">
        <v>6228</v>
      </c>
      <c r="AU2757">
        <f t="shared" si="303"/>
        <v>0</v>
      </c>
      <c r="AV2757">
        <f t="shared" si="304"/>
        <v>0</v>
      </c>
      <c r="AW2757">
        <f t="shared" si="305"/>
        <v>0</v>
      </c>
      <c r="AX2757">
        <f t="shared" si="306"/>
        <v>0</v>
      </c>
      <c r="AY2757">
        <f t="shared" si="307"/>
        <v>0</v>
      </c>
      <c r="AZ2757">
        <f t="shared" si="308"/>
        <v>0</v>
      </c>
      <c r="BA2757">
        <f t="shared" si="309"/>
        <v>0</v>
      </c>
    </row>
    <row r="2758" spans="18:53" x14ac:dyDescent="0.3">
      <c r="R2758" t="s">
        <v>6229</v>
      </c>
      <c r="S2758">
        <v>10.0043518</v>
      </c>
      <c r="T2758">
        <v>5.8523088249999997</v>
      </c>
      <c r="U2758">
        <v>7.5905135970000002</v>
      </c>
      <c r="V2758">
        <v>4.3874011660000001</v>
      </c>
      <c r="W2758">
        <v>3.422620325</v>
      </c>
      <c r="X2758">
        <v>7.751870748</v>
      </c>
      <c r="AT2758" t="s">
        <v>6229</v>
      </c>
      <c r="AU2758">
        <f t="shared" si="303"/>
        <v>7.4165202293969729E-9</v>
      </c>
      <c r="AV2758">
        <f t="shared" si="304"/>
        <v>5.7846515405813592E-9</v>
      </c>
      <c r="AW2758">
        <f t="shared" si="305"/>
        <v>7.828968313904916E-9</v>
      </c>
      <c r="AX2758">
        <f t="shared" si="306"/>
        <v>4.9562049876077962E-9</v>
      </c>
      <c r="AY2758">
        <f t="shared" si="307"/>
        <v>4.2733290279002059E-9</v>
      </c>
      <c r="AZ2758">
        <f t="shared" si="308"/>
        <v>7.6622530364852682E-9</v>
      </c>
      <c r="BA2758">
        <f t="shared" si="309"/>
        <v>0</v>
      </c>
    </row>
    <row r="2759" spans="18:53" x14ac:dyDescent="0.3">
      <c r="R2759" t="s">
        <v>6230</v>
      </c>
      <c r="AT2759" t="s">
        <v>6230</v>
      </c>
      <c r="AU2759">
        <f t="shared" si="303"/>
        <v>0</v>
      </c>
      <c r="AV2759">
        <f t="shared" si="304"/>
        <v>0</v>
      </c>
      <c r="AW2759">
        <f t="shared" si="305"/>
        <v>0</v>
      </c>
      <c r="AX2759">
        <f t="shared" si="306"/>
        <v>0</v>
      </c>
      <c r="AY2759">
        <f t="shared" si="307"/>
        <v>0</v>
      </c>
      <c r="AZ2759">
        <f t="shared" si="308"/>
        <v>0</v>
      </c>
      <c r="BA2759">
        <f t="shared" si="309"/>
        <v>0</v>
      </c>
    </row>
    <row r="2760" spans="18:53" x14ac:dyDescent="0.3">
      <c r="R2760" t="s">
        <v>6232</v>
      </c>
      <c r="AT2760" t="s">
        <v>6232</v>
      </c>
      <c r="AU2760">
        <f t="shared" si="303"/>
        <v>0</v>
      </c>
      <c r="AV2760">
        <f t="shared" si="304"/>
        <v>0</v>
      </c>
      <c r="AW2760">
        <f t="shared" si="305"/>
        <v>0</v>
      </c>
      <c r="AX2760">
        <f t="shared" si="306"/>
        <v>0</v>
      </c>
      <c r="AY2760">
        <f t="shared" si="307"/>
        <v>0</v>
      </c>
      <c r="AZ2760">
        <f t="shared" si="308"/>
        <v>0</v>
      </c>
      <c r="BA2760">
        <f t="shared" si="309"/>
        <v>0</v>
      </c>
    </row>
    <row r="2761" spans="18:53" x14ac:dyDescent="0.3">
      <c r="R2761" t="s">
        <v>6233</v>
      </c>
      <c r="AT2761" t="s">
        <v>6233</v>
      </c>
      <c r="AU2761">
        <f t="shared" si="303"/>
        <v>0</v>
      </c>
      <c r="AV2761">
        <f t="shared" si="304"/>
        <v>0</v>
      </c>
      <c r="AW2761">
        <f t="shared" si="305"/>
        <v>0</v>
      </c>
      <c r="AX2761">
        <f t="shared" si="306"/>
        <v>0</v>
      </c>
      <c r="AY2761">
        <f t="shared" si="307"/>
        <v>0</v>
      </c>
      <c r="AZ2761">
        <f t="shared" si="308"/>
        <v>0</v>
      </c>
      <c r="BA2761">
        <f t="shared" si="309"/>
        <v>0</v>
      </c>
    </row>
    <row r="2762" spans="18:53" x14ac:dyDescent="0.3">
      <c r="R2762" t="s">
        <v>6235</v>
      </c>
      <c r="AT2762" t="s">
        <v>6235</v>
      </c>
      <c r="AU2762">
        <f t="shared" si="303"/>
        <v>0</v>
      </c>
      <c r="AV2762">
        <f t="shared" si="304"/>
        <v>0</v>
      </c>
      <c r="AW2762">
        <f t="shared" si="305"/>
        <v>0</v>
      </c>
      <c r="AX2762">
        <f t="shared" si="306"/>
        <v>0</v>
      </c>
      <c r="AY2762">
        <f t="shared" si="307"/>
        <v>0</v>
      </c>
      <c r="AZ2762">
        <f t="shared" si="308"/>
        <v>0</v>
      </c>
      <c r="BA2762">
        <f t="shared" si="309"/>
        <v>0</v>
      </c>
    </row>
    <row r="2763" spans="18:53" x14ac:dyDescent="0.3">
      <c r="R2763" t="s">
        <v>6237</v>
      </c>
      <c r="AT2763" t="s">
        <v>6237</v>
      </c>
      <c r="AU2763">
        <f t="shared" si="303"/>
        <v>0</v>
      </c>
      <c r="AV2763">
        <f t="shared" si="304"/>
        <v>0</v>
      </c>
      <c r="AW2763">
        <f t="shared" si="305"/>
        <v>0</v>
      </c>
      <c r="AX2763">
        <f t="shared" si="306"/>
        <v>0</v>
      </c>
      <c r="AY2763">
        <f t="shared" si="307"/>
        <v>0</v>
      </c>
      <c r="AZ2763">
        <f t="shared" si="308"/>
        <v>0</v>
      </c>
      <c r="BA2763">
        <f t="shared" si="309"/>
        <v>0</v>
      </c>
    </row>
    <row r="2764" spans="18:53" x14ac:dyDescent="0.3">
      <c r="R2764" t="s">
        <v>6238</v>
      </c>
      <c r="AT2764" t="s">
        <v>6238</v>
      </c>
      <c r="AU2764">
        <f t="shared" si="303"/>
        <v>0</v>
      </c>
      <c r="AV2764">
        <f t="shared" si="304"/>
        <v>0</v>
      </c>
      <c r="AW2764">
        <f t="shared" si="305"/>
        <v>0</v>
      </c>
      <c r="AX2764">
        <f t="shared" si="306"/>
        <v>0</v>
      </c>
      <c r="AY2764">
        <f t="shared" si="307"/>
        <v>0</v>
      </c>
      <c r="AZ2764">
        <f t="shared" si="308"/>
        <v>0</v>
      </c>
      <c r="BA2764">
        <f t="shared" si="309"/>
        <v>0</v>
      </c>
    </row>
    <row r="2765" spans="18:53" x14ac:dyDescent="0.3">
      <c r="R2765" t="s">
        <v>6240</v>
      </c>
      <c r="AT2765" t="s">
        <v>6240</v>
      </c>
      <c r="AU2765">
        <f t="shared" si="303"/>
        <v>0</v>
      </c>
      <c r="AV2765">
        <f t="shared" si="304"/>
        <v>0</v>
      </c>
      <c r="AW2765">
        <f t="shared" si="305"/>
        <v>0</v>
      </c>
      <c r="AX2765">
        <f t="shared" si="306"/>
        <v>0</v>
      </c>
      <c r="AY2765">
        <f t="shared" si="307"/>
        <v>0</v>
      </c>
      <c r="AZ2765">
        <f t="shared" si="308"/>
        <v>0</v>
      </c>
      <c r="BA2765">
        <f t="shared" si="309"/>
        <v>0</v>
      </c>
    </row>
    <row r="2766" spans="18:53" x14ac:dyDescent="0.3">
      <c r="R2766" t="s">
        <v>6242</v>
      </c>
      <c r="AT2766" t="s">
        <v>6242</v>
      </c>
      <c r="AU2766">
        <f t="shared" si="303"/>
        <v>0</v>
      </c>
      <c r="AV2766">
        <f t="shared" si="304"/>
        <v>0</v>
      </c>
      <c r="AW2766">
        <f t="shared" si="305"/>
        <v>0</v>
      </c>
      <c r="AX2766">
        <f t="shared" si="306"/>
        <v>0</v>
      </c>
      <c r="AY2766">
        <f t="shared" si="307"/>
        <v>0</v>
      </c>
      <c r="AZ2766">
        <f t="shared" si="308"/>
        <v>0</v>
      </c>
      <c r="BA2766">
        <f t="shared" si="309"/>
        <v>0</v>
      </c>
    </row>
    <row r="2767" spans="18:53" x14ac:dyDescent="0.3">
      <c r="R2767" t="s">
        <v>6244</v>
      </c>
      <c r="AT2767" t="s">
        <v>6244</v>
      </c>
      <c r="AU2767">
        <f t="shared" si="303"/>
        <v>0</v>
      </c>
      <c r="AV2767">
        <f t="shared" si="304"/>
        <v>0</v>
      </c>
      <c r="AW2767">
        <f t="shared" si="305"/>
        <v>0</v>
      </c>
      <c r="AX2767">
        <f t="shared" si="306"/>
        <v>0</v>
      </c>
      <c r="AY2767">
        <f t="shared" si="307"/>
        <v>0</v>
      </c>
      <c r="AZ2767">
        <f t="shared" si="308"/>
        <v>0</v>
      </c>
      <c r="BA2767">
        <f t="shared" si="309"/>
        <v>0</v>
      </c>
    </row>
    <row r="2768" spans="18:53" x14ac:dyDescent="0.3">
      <c r="R2768" t="s">
        <v>6246</v>
      </c>
      <c r="AT2768" t="s">
        <v>6246</v>
      </c>
      <c r="AU2768">
        <f t="shared" si="303"/>
        <v>0</v>
      </c>
      <c r="AV2768">
        <f t="shared" si="304"/>
        <v>0</v>
      </c>
      <c r="AW2768">
        <f t="shared" si="305"/>
        <v>0</v>
      </c>
      <c r="AX2768">
        <f t="shared" si="306"/>
        <v>0</v>
      </c>
      <c r="AY2768">
        <f t="shared" si="307"/>
        <v>0</v>
      </c>
      <c r="AZ2768">
        <f t="shared" si="308"/>
        <v>0</v>
      </c>
      <c r="BA2768">
        <f t="shared" si="309"/>
        <v>0</v>
      </c>
    </row>
    <row r="2769" spans="18:53" x14ac:dyDescent="0.3">
      <c r="R2769" t="s">
        <v>6247</v>
      </c>
      <c r="S2769">
        <v>5.3742994719999997</v>
      </c>
      <c r="T2769">
        <v>1.6880667149999999</v>
      </c>
      <c r="U2769">
        <v>6.0858465989999999</v>
      </c>
      <c r="V2769">
        <v>1.0190094240000001</v>
      </c>
      <c r="W2769">
        <v>3.4280689569999998</v>
      </c>
      <c r="X2769">
        <v>2.4773497550000001</v>
      </c>
      <c r="AT2769" t="s">
        <v>6247</v>
      </c>
      <c r="AU2769">
        <f t="shared" si="303"/>
        <v>3.9841262632253177E-9</v>
      </c>
      <c r="AV2769">
        <f t="shared" si="304"/>
        <v>1.6685513385443848E-9</v>
      </c>
      <c r="AW2769">
        <f t="shared" si="305"/>
        <v>6.2770324534677199E-9</v>
      </c>
      <c r="AX2769">
        <f t="shared" si="306"/>
        <v>1.1511187143738266E-9</v>
      </c>
      <c r="AY2769">
        <f t="shared" si="307"/>
        <v>4.2801319435253695E-9</v>
      </c>
      <c r="AZ2769">
        <f t="shared" si="308"/>
        <v>2.44870964696905E-9</v>
      </c>
      <c r="BA2769">
        <f t="shared" si="309"/>
        <v>0</v>
      </c>
    </row>
    <row r="2770" spans="18:53" x14ac:dyDescent="0.3">
      <c r="R2770" t="s">
        <v>6249</v>
      </c>
      <c r="AT2770" t="s">
        <v>6249</v>
      </c>
      <c r="AU2770">
        <f t="shared" si="303"/>
        <v>0</v>
      </c>
      <c r="AV2770">
        <f t="shared" si="304"/>
        <v>0</v>
      </c>
      <c r="AW2770">
        <f t="shared" si="305"/>
        <v>0</v>
      </c>
      <c r="AX2770">
        <f t="shared" si="306"/>
        <v>0</v>
      </c>
      <c r="AY2770">
        <f t="shared" si="307"/>
        <v>0</v>
      </c>
      <c r="AZ2770">
        <f t="shared" si="308"/>
        <v>0</v>
      </c>
      <c r="BA2770">
        <f t="shared" si="309"/>
        <v>0</v>
      </c>
    </row>
    <row r="2771" spans="18:53" x14ac:dyDescent="0.3">
      <c r="R2771" t="s">
        <v>6251</v>
      </c>
      <c r="AT2771" t="s">
        <v>6251</v>
      </c>
      <c r="AU2771">
        <f t="shared" si="303"/>
        <v>0</v>
      </c>
      <c r="AV2771">
        <f t="shared" si="304"/>
        <v>0</v>
      </c>
      <c r="AW2771">
        <f t="shared" si="305"/>
        <v>0</v>
      </c>
      <c r="AX2771">
        <f t="shared" si="306"/>
        <v>0</v>
      </c>
      <c r="AY2771">
        <f t="shared" si="307"/>
        <v>0</v>
      </c>
      <c r="AZ2771">
        <f t="shared" si="308"/>
        <v>0</v>
      </c>
      <c r="BA2771">
        <f t="shared" si="309"/>
        <v>0</v>
      </c>
    </row>
    <row r="2772" spans="18:53" x14ac:dyDescent="0.3">
      <c r="R2772" t="s">
        <v>23683</v>
      </c>
      <c r="AT2772" t="s">
        <v>23683</v>
      </c>
      <c r="AU2772">
        <f t="shared" si="303"/>
        <v>0</v>
      </c>
      <c r="AV2772">
        <f t="shared" si="304"/>
        <v>0</v>
      </c>
      <c r="AW2772">
        <f t="shared" si="305"/>
        <v>0</v>
      </c>
      <c r="AX2772">
        <f t="shared" si="306"/>
        <v>0</v>
      </c>
      <c r="AY2772">
        <f t="shared" si="307"/>
        <v>0</v>
      </c>
      <c r="AZ2772">
        <f t="shared" si="308"/>
        <v>0</v>
      </c>
      <c r="BA2772">
        <f t="shared" si="309"/>
        <v>0</v>
      </c>
    </row>
    <row r="2773" spans="18:53" x14ac:dyDescent="0.3">
      <c r="R2773" t="s">
        <v>6254</v>
      </c>
      <c r="S2773">
        <v>16.764964111663595</v>
      </c>
      <c r="T2773">
        <v>34.138655675312137</v>
      </c>
      <c r="U2773">
        <v>18.528739746554333</v>
      </c>
      <c r="V2773">
        <v>10.211164540543049</v>
      </c>
      <c r="W2773">
        <v>61.964237572241196</v>
      </c>
      <c r="X2773">
        <v>16.009124116335066</v>
      </c>
      <c r="Y2773">
        <v>15.823054812919541</v>
      </c>
      <c r="AT2773" t="s">
        <v>6254</v>
      </c>
      <c r="AU2773">
        <f t="shared" si="303"/>
        <v>1.2428360973798154E-8</v>
      </c>
      <c r="AV2773">
        <f t="shared" si="304"/>
        <v>3.3743986014882081E-8</v>
      </c>
      <c r="AW2773">
        <f t="shared" si="305"/>
        <v>1.9110817011077741E-8</v>
      </c>
      <c r="AX2773">
        <f t="shared" si="306"/>
        <v>1.1534989099540968E-8</v>
      </c>
      <c r="AY2773">
        <f t="shared" si="307"/>
        <v>7.7365746114174335E-8</v>
      </c>
      <c r="AZ2773">
        <f t="shared" si="308"/>
        <v>1.582404607345988E-8</v>
      </c>
      <c r="BA2773">
        <f t="shared" si="309"/>
        <v>1.4997157315794816E-8</v>
      </c>
    </row>
    <row r="2774" spans="18:53" x14ac:dyDescent="0.3">
      <c r="R2774" t="s">
        <v>3379</v>
      </c>
      <c r="S2774">
        <v>2565.1983462426629</v>
      </c>
      <c r="T2774">
        <v>1555.7212174987189</v>
      </c>
      <c r="U2774">
        <v>1999.4208150932166</v>
      </c>
      <c r="V2774">
        <v>1538.2531069477511</v>
      </c>
      <c r="W2774">
        <v>1343.2041630131955</v>
      </c>
      <c r="X2774">
        <v>1944.8990857262786</v>
      </c>
      <c r="Y2774">
        <v>2884.0028429752624</v>
      </c>
      <c r="AT2774" t="s">
        <v>3379</v>
      </c>
      <c r="AU2774">
        <f t="shared" si="303"/>
        <v>1.9016569796480336E-6</v>
      </c>
      <c r="AV2774">
        <f t="shared" si="304"/>
        <v>1.5377358588931051E-6</v>
      </c>
      <c r="AW2774">
        <f t="shared" si="305"/>
        <v>2.0622322860620963E-6</v>
      </c>
      <c r="AX2774">
        <f t="shared" si="306"/>
        <v>1.7376796496155269E-6</v>
      </c>
      <c r="AY2774">
        <f t="shared" si="307"/>
        <v>1.6770640021839667E-6</v>
      </c>
      <c r="AZ2774">
        <f t="shared" si="308"/>
        <v>1.9224145254367701E-6</v>
      </c>
      <c r="BA2774">
        <f t="shared" si="309"/>
        <v>2.7334699175777567E-6</v>
      </c>
    </row>
    <row r="2775" spans="18:53" x14ac:dyDescent="0.3">
      <c r="R2775" t="s">
        <v>3612</v>
      </c>
      <c r="S2775">
        <v>1681.7285711677775</v>
      </c>
      <c r="T2775">
        <v>1143.2414063430404</v>
      </c>
      <c r="U2775">
        <v>1362.909571813514</v>
      </c>
      <c r="V2775">
        <v>1115.4358497658893</v>
      </c>
      <c r="W2775">
        <v>941.15865470555457</v>
      </c>
      <c r="X2775">
        <v>1255.850900633503</v>
      </c>
      <c r="Y2775">
        <v>1572.3478669620572</v>
      </c>
      <c r="AT2775" t="s">
        <v>3612</v>
      </c>
      <c r="AU2775">
        <f t="shared" si="303"/>
        <v>1.2467148514730051E-6</v>
      </c>
      <c r="AV2775">
        <f t="shared" si="304"/>
        <v>1.1300246381749462E-6</v>
      </c>
      <c r="AW2775">
        <f t="shared" si="305"/>
        <v>1.4057251483829623E-6</v>
      </c>
      <c r="AX2775">
        <f t="shared" si="306"/>
        <v>1.2600463264694864E-6</v>
      </c>
      <c r="AY2775">
        <f t="shared" si="307"/>
        <v>1.175088153843869E-6</v>
      </c>
      <c r="AZ2775">
        <f t="shared" si="308"/>
        <v>1.241332278306431E-6</v>
      </c>
      <c r="BA2775">
        <f t="shared" si="309"/>
        <v>1.4902778632056992E-6</v>
      </c>
    </row>
    <row r="2776" spans="18:53" x14ac:dyDescent="0.3">
      <c r="R2776" t="s">
        <v>3686</v>
      </c>
      <c r="S2776">
        <v>5.0907433749999997</v>
      </c>
      <c r="T2776">
        <v>0.57196433300000005</v>
      </c>
      <c r="U2776">
        <v>5.1964895499999999</v>
      </c>
      <c r="V2776">
        <v>2.686614214</v>
      </c>
      <c r="W2776">
        <v>0.83698773199999998</v>
      </c>
      <c r="X2776">
        <v>3.506275472</v>
      </c>
      <c r="AT2776" t="s">
        <v>3686</v>
      </c>
      <c r="AU2776">
        <f t="shared" si="303"/>
        <v>3.7739177887922849E-9</v>
      </c>
      <c r="AV2776">
        <f t="shared" si="304"/>
        <v>5.6535197628536642E-10</v>
      </c>
      <c r="AW2776">
        <f t="shared" si="305"/>
        <v>5.3597364013111342E-9</v>
      </c>
      <c r="AX2776">
        <f t="shared" si="306"/>
        <v>3.0349198223294636E-9</v>
      </c>
      <c r="AY2776">
        <f t="shared" si="307"/>
        <v>1.0450250485063541E-9</v>
      </c>
      <c r="AZ2776">
        <f t="shared" si="308"/>
        <v>3.4657401749142037E-9</v>
      </c>
      <c r="BA2776">
        <f t="shared" si="309"/>
        <v>0</v>
      </c>
    </row>
    <row r="2777" spans="18:53" x14ac:dyDescent="0.3">
      <c r="R2777" t="s">
        <v>3947</v>
      </c>
      <c r="S2777">
        <v>1420.747479079497</v>
      </c>
      <c r="T2777">
        <v>474.93658409133229</v>
      </c>
      <c r="U2777">
        <v>625.86151735635303</v>
      </c>
      <c r="V2777">
        <v>1071.6900168780744</v>
      </c>
      <c r="W2777">
        <v>363.97347710763984</v>
      </c>
      <c r="X2777">
        <v>396.36102133099001</v>
      </c>
      <c r="Y2777">
        <v>636.92483067539638</v>
      </c>
      <c r="AT2777" t="s">
        <v>3947</v>
      </c>
      <c r="AU2777">
        <f t="shared" si="303"/>
        <v>1.0532418921391631E-6</v>
      </c>
      <c r="AV2777">
        <f t="shared" si="304"/>
        <v>4.6944594432648961E-7</v>
      </c>
      <c r="AW2777">
        <f t="shared" si="305"/>
        <v>6.4552285239458733E-7</v>
      </c>
      <c r="AX2777">
        <f t="shared" si="306"/>
        <v>1.2106290730790665E-6</v>
      </c>
      <c r="AY2777">
        <f t="shared" si="307"/>
        <v>4.5444083112252547E-7</v>
      </c>
      <c r="AZ2777">
        <f t="shared" si="308"/>
        <v>3.9177877675802809E-7</v>
      </c>
      <c r="BA2777">
        <f t="shared" si="309"/>
        <v>6.0368000976496832E-7</v>
      </c>
    </row>
    <row r="2778" spans="18:53" x14ac:dyDescent="0.3">
      <c r="R2778" t="s">
        <v>3948</v>
      </c>
      <c r="S2778">
        <v>10.058467442211526</v>
      </c>
      <c r="T2778">
        <v>6.3826518213865366</v>
      </c>
      <c r="U2778">
        <v>7.8661373330478019</v>
      </c>
      <c r="V2778">
        <v>5.4065970786656763</v>
      </c>
      <c r="W2778">
        <v>4.3970211610118906</v>
      </c>
      <c r="X2778">
        <v>10.807739091536261</v>
      </c>
      <c r="Y2778">
        <v>0.53482104540932418</v>
      </c>
      <c r="AT2778" t="s">
        <v>3948</v>
      </c>
      <c r="AU2778">
        <f t="shared" si="303"/>
        <v>7.4566377465747077E-9</v>
      </c>
      <c r="AV2778">
        <f t="shared" si="304"/>
        <v>6.3088633555796764E-9</v>
      </c>
      <c r="AW2778">
        <f t="shared" si="305"/>
        <v>8.1132507235868088E-9</v>
      </c>
      <c r="AX2778">
        <f t="shared" si="306"/>
        <v>6.1075343679362474E-9</v>
      </c>
      <c r="AY2778">
        <f t="shared" si="307"/>
        <v>5.4899218667041545E-9</v>
      </c>
      <c r="AZ2778">
        <f t="shared" si="308"/>
        <v>1.0682793142936475E-8</v>
      </c>
      <c r="BA2778">
        <f t="shared" si="309"/>
        <v>5.0690561643333822E-10</v>
      </c>
    </row>
    <row r="2779" spans="18:53" x14ac:dyDescent="0.3">
      <c r="R2779" t="s">
        <v>5820</v>
      </c>
      <c r="S2779">
        <v>690.05369313193023</v>
      </c>
      <c r="T2779">
        <v>195.08714152518596</v>
      </c>
      <c r="U2779">
        <v>272.8015151806037</v>
      </c>
      <c r="V2779">
        <v>270.52524162488248</v>
      </c>
      <c r="W2779">
        <v>147.94211704063761</v>
      </c>
      <c r="X2779">
        <v>326.93042273742776</v>
      </c>
      <c r="Y2779">
        <v>441.41057521300087</v>
      </c>
      <c r="AT2779" t="s">
        <v>5820</v>
      </c>
      <c r="AU2779">
        <f t="shared" si="303"/>
        <v>5.1155709803038436E-7</v>
      </c>
      <c r="AV2779">
        <f t="shared" si="304"/>
        <v>1.9283178101444105E-7</v>
      </c>
      <c r="AW2779">
        <f t="shared" si="305"/>
        <v>2.8137152921751062E-7</v>
      </c>
      <c r="AX2779">
        <f t="shared" si="306"/>
        <v>3.0559743708994739E-7</v>
      </c>
      <c r="AY2779">
        <f t="shared" si="307"/>
        <v>1.847138400309612E-7</v>
      </c>
      <c r="AZ2779">
        <f t="shared" si="308"/>
        <v>3.2315085039125166E-7</v>
      </c>
      <c r="BA2779">
        <f t="shared" si="309"/>
        <v>4.1837078336603474E-7</v>
      </c>
    </row>
    <row r="2780" spans="18:53" x14ac:dyDescent="0.3">
      <c r="R2780" t="s">
        <v>1968</v>
      </c>
      <c r="AT2780" t="s">
        <v>1968</v>
      </c>
      <c r="AU2780">
        <f t="shared" si="303"/>
        <v>0</v>
      </c>
      <c r="AV2780">
        <f t="shared" si="304"/>
        <v>0</v>
      </c>
      <c r="AW2780">
        <f t="shared" si="305"/>
        <v>0</v>
      </c>
      <c r="AX2780">
        <f t="shared" si="306"/>
        <v>0</v>
      </c>
      <c r="AY2780">
        <f t="shared" si="307"/>
        <v>0</v>
      </c>
      <c r="AZ2780">
        <f t="shared" si="308"/>
        <v>0</v>
      </c>
      <c r="BA2780">
        <f t="shared" si="309"/>
        <v>0</v>
      </c>
    </row>
    <row r="2781" spans="18:53" x14ac:dyDescent="0.3">
      <c r="R2781" t="s">
        <v>23684</v>
      </c>
      <c r="AT2781" t="s">
        <v>23684</v>
      </c>
      <c r="AU2781">
        <f t="shared" si="303"/>
        <v>0</v>
      </c>
      <c r="AV2781">
        <f t="shared" si="304"/>
        <v>0</v>
      </c>
      <c r="AW2781">
        <f t="shared" si="305"/>
        <v>0</v>
      </c>
      <c r="AX2781">
        <f t="shared" si="306"/>
        <v>0</v>
      </c>
      <c r="AY2781">
        <f t="shared" si="307"/>
        <v>0</v>
      </c>
      <c r="AZ2781">
        <f t="shared" si="308"/>
        <v>0</v>
      </c>
      <c r="BA2781">
        <f t="shared" si="309"/>
        <v>0</v>
      </c>
    </row>
    <row r="2782" spans="18:53" x14ac:dyDescent="0.3">
      <c r="R2782" t="s">
        <v>5808</v>
      </c>
      <c r="S2782">
        <v>1610.0687162918039</v>
      </c>
      <c r="T2782">
        <v>1628.5919631657143</v>
      </c>
      <c r="U2782">
        <v>2019.8704451158496</v>
      </c>
      <c r="V2782">
        <v>1789.3880587933406</v>
      </c>
      <c r="W2782">
        <v>1655.2326641792786</v>
      </c>
      <c r="X2782">
        <v>1837.3194063269993</v>
      </c>
      <c r="Y2782">
        <v>2081.5440591948109</v>
      </c>
      <c r="AT2782" t="s">
        <v>5808</v>
      </c>
      <c r="AU2782">
        <f t="shared" si="303"/>
        <v>1.1935912934506541E-6</v>
      </c>
      <c r="AV2782">
        <f t="shared" si="304"/>
        <v>1.6097641615324309E-6</v>
      </c>
      <c r="AW2782">
        <f t="shared" si="305"/>
        <v>2.0833243377964542E-6</v>
      </c>
      <c r="AX2782">
        <f t="shared" si="306"/>
        <v>2.0213729463546821E-6</v>
      </c>
      <c r="AY2782">
        <f t="shared" si="307"/>
        <v>2.0666486843719375E-6</v>
      </c>
      <c r="AZ2782">
        <f t="shared" si="308"/>
        <v>1.8160785515876303E-6</v>
      </c>
      <c r="BA2782">
        <f t="shared" si="309"/>
        <v>1.9728961369718434E-6</v>
      </c>
    </row>
    <row r="2783" spans="18:53" x14ac:dyDescent="0.3">
      <c r="R2783" t="s">
        <v>6258</v>
      </c>
      <c r="AT2783" t="s">
        <v>6258</v>
      </c>
      <c r="AU2783">
        <f t="shared" si="303"/>
        <v>0</v>
      </c>
      <c r="AV2783">
        <f t="shared" si="304"/>
        <v>0</v>
      </c>
      <c r="AW2783">
        <f t="shared" si="305"/>
        <v>0</v>
      </c>
      <c r="AX2783">
        <f t="shared" si="306"/>
        <v>0</v>
      </c>
      <c r="AY2783">
        <f t="shared" si="307"/>
        <v>0</v>
      </c>
      <c r="AZ2783">
        <f t="shared" si="308"/>
        <v>0</v>
      </c>
      <c r="BA2783">
        <f t="shared" si="309"/>
        <v>0</v>
      </c>
    </row>
    <row r="2784" spans="18:53" x14ac:dyDescent="0.3">
      <c r="R2784" t="s">
        <v>6260</v>
      </c>
      <c r="S2784">
        <v>699.679078418627</v>
      </c>
      <c r="T2784">
        <v>1068.8630563311042</v>
      </c>
      <c r="U2784">
        <v>890.00656175644133</v>
      </c>
      <c r="V2784">
        <v>1088.9928444490326</v>
      </c>
      <c r="W2784">
        <v>655.01210085541129</v>
      </c>
      <c r="X2784">
        <v>783.91998047791685</v>
      </c>
      <c r="Y2784">
        <v>823.49140007300684</v>
      </c>
      <c r="AT2784" t="s">
        <v>6260</v>
      </c>
      <c r="AU2784">
        <f t="shared" si="303"/>
        <v>5.1869267923760717E-7</v>
      </c>
      <c r="AV2784">
        <f t="shared" si="304"/>
        <v>1.0565061602804637E-6</v>
      </c>
      <c r="AW2784">
        <f t="shared" si="305"/>
        <v>9.1796596924779043E-7</v>
      </c>
      <c r="AX2784">
        <f t="shared" si="306"/>
        <v>1.2301751225653698E-6</v>
      </c>
      <c r="AY2784">
        <f t="shared" si="307"/>
        <v>8.1781850115417822E-7</v>
      </c>
      <c r="AZ2784">
        <f t="shared" si="308"/>
        <v>7.7485725008096991E-7</v>
      </c>
      <c r="BA2784">
        <f t="shared" si="309"/>
        <v>7.8050858201004272E-7</v>
      </c>
    </row>
    <row r="2785" spans="18:53" x14ac:dyDescent="0.3">
      <c r="R2785" t="s">
        <v>6261</v>
      </c>
      <c r="S2785">
        <v>368.78152745155478</v>
      </c>
      <c r="T2785">
        <v>276.2134251332468</v>
      </c>
      <c r="U2785">
        <v>369.54675027219179</v>
      </c>
      <c r="V2785">
        <v>399.16329549006144</v>
      </c>
      <c r="W2785">
        <v>296.28247952875654</v>
      </c>
      <c r="X2785">
        <v>288.37694790999279</v>
      </c>
      <c r="Y2785">
        <v>309.67104927186494</v>
      </c>
      <c r="AT2785" t="s">
        <v>6261</v>
      </c>
      <c r="AU2785">
        <f t="shared" si="303"/>
        <v>2.7338859260950534E-7</v>
      </c>
      <c r="AV2785">
        <f t="shared" si="304"/>
        <v>2.7302018109515781E-7</v>
      </c>
      <c r="AW2785">
        <f t="shared" si="305"/>
        <v>3.8115599971140169E-7</v>
      </c>
      <c r="AX2785">
        <f t="shared" si="306"/>
        <v>4.5091274791756921E-7</v>
      </c>
      <c r="AY2785">
        <f t="shared" si="307"/>
        <v>3.6992491132608576E-7</v>
      </c>
      <c r="AZ2785">
        <f t="shared" si="308"/>
        <v>2.8504308399953427E-7</v>
      </c>
      <c r="BA2785">
        <f t="shared" si="309"/>
        <v>2.9350751147530784E-7</v>
      </c>
    </row>
    <row r="2786" spans="18:53" x14ac:dyDescent="0.3">
      <c r="R2786" t="s">
        <v>6146</v>
      </c>
      <c r="S2786">
        <v>17.73340426</v>
      </c>
      <c r="T2786">
        <v>11.185792660000001</v>
      </c>
      <c r="U2786">
        <v>12.21295634</v>
      </c>
      <c r="V2786">
        <v>4.0208507500000001</v>
      </c>
      <c r="W2786">
        <v>3.777917135</v>
      </c>
      <c r="X2786">
        <v>8.5920951930000005</v>
      </c>
      <c r="AT2786" t="s">
        <v>6146</v>
      </c>
      <c r="AU2786">
        <f t="shared" si="303"/>
        <v>1.3146294138753144E-8</v>
      </c>
      <c r="AV2786">
        <f t="shared" si="304"/>
        <v>1.1056476115354811E-8</v>
      </c>
      <c r="AW2786">
        <f t="shared" si="305"/>
        <v>1.2596624323649724E-8</v>
      </c>
      <c r="AX2786">
        <f t="shared" si="306"/>
        <v>4.5421332099761196E-9</v>
      </c>
      <c r="AY2786">
        <f t="shared" si="307"/>
        <v>4.7169365646763875E-9</v>
      </c>
      <c r="AZ2786">
        <f t="shared" si="308"/>
        <v>8.4927638272761776E-9</v>
      </c>
      <c r="BA2786">
        <f t="shared" si="309"/>
        <v>0</v>
      </c>
    </row>
    <row r="2787" spans="18:53" x14ac:dyDescent="0.3">
      <c r="R2787" t="s">
        <v>4797</v>
      </c>
      <c r="S2787">
        <v>337.00766587647257</v>
      </c>
      <c r="T2787">
        <v>211.15475746782008</v>
      </c>
      <c r="U2787">
        <v>357.021699667392</v>
      </c>
      <c r="V2787">
        <v>216.00829188719251</v>
      </c>
      <c r="W2787">
        <v>220.90311457994437</v>
      </c>
      <c r="X2787">
        <v>413.48465272156852</v>
      </c>
      <c r="Y2787">
        <v>500.06266489715779</v>
      </c>
      <c r="AT2787" t="s">
        <v>4797</v>
      </c>
      <c r="AU2787">
        <f t="shared" si="303"/>
        <v>2.498336945162919E-7</v>
      </c>
      <c r="AV2787">
        <f t="shared" si="304"/>
        <v>2.0871364270276849E-7</v>
      </c>
      <c r="AW2787">
        <f t="shared" si="305"/>
        <v>3.6823747673374856E-7</v>
      </c>
      <c r="AX2787">
        <f t="shared" si="306"/>
        <v>2.4401264737593958E-7</v>
      </c>
      <c r="AY2787">
        <f t="shared" si="307"/>
        <v>2.7580964356250686E-7</v>
      </c>
      <c r="AZ2787">
        <f t="shared" si="308"/>
        <v>4.087044455266884E-7</v>
      </c>
      <c r="BA2787">
        <f t="shared" si="309"/>
        <v>4.73961478481064E-7</v>
      </c>
    </row>
    <row r="2788" spans="18:53" x14ac:dyDescent="0.3">
      <c r="R2788" t="s">
        <v>3179</v>
      </c>
      <c r="S2788">
        <v>647.8710954283091</v>
      </c>
      <c r="T2788">
        <v>319.84123000370562</v>
      </c>
      <c r="U2788">
        <v>513.1310192651224</v>
      </c>
      <c r="V2788">
        <v>399.39561651403596</v>
      </c>
      <c r="W2788">
        <v>274.05119847542778</v>
      </c>
      <c r="X2788">
        <v>413.0890555450008</v>
      </c>
      <c r="Y2788">
        <v>583.39340781327724</v>
      </c>
      <c r="AT2788" t="s">
        <v>3179</v>
      </c>
      <c r="AU2788">
        <f t="shared" si="303"/>
        <v>4.80285897711597E-7</v>
      </c>
      <c r="AV2788">
        <f t="shared" si="304"/>
        <v>3.1614361429095857E-7</v>
      </c>
      <c r="AW2788">
        <f t="shared" si="305"/>
        <v>5.292509445337308E-7</v>
      </c>
      <c r="AX2788">
        <f t="shared" si="306"/>
        <v>4.5117518815819993E-7</v>
      </c>
      <c r="AY2788">
        <f t="shared" si="307"/>
        <v>3.4216793870523347E-7</v>
      </c>
      <c r="AZ2788">
        <f t="shared" si="308"/>
        <v>4.083134217640485E-7</v>
      </c>
      <c r="BA2788">
        <f t="shared" si="309"/>
        <v>5.5294270401121243E-7</v>
      </c>
    </row>
    <row r="2789" spans="18:53" x14ac:dyDescent="0.3">
      <c r="R2789" t="s">
        <v>4369</v>
      </c>
      <c r="S2789">
        <v>662.09184152626779</v>
      </c>
      <c r="T2789">
        <v>251.48891118930911</v>
      </c>
      <c r="U2789">
        <v>492.02539589123461</v>
      </c>
      <c r="V2789">
        <v>304.4737956684329</v>
      </c>
      <c r="W2789">
        <v>255.3658205041076</v>
      </c>
      <c r="X2789">
        <v>420.44883927976093</v>
      </c>
      <c r="Y2789">
        <v>562.68676601782784</v>
      </c>
      <c r="AT2789" t="s">
        <v>4369</v>
      </c>
      <c r="AU2789">
        <f t="shared" si="303"/>
        <v>4.9082815504331429E-7</v>
      </c>
      <c r="AV2789">
        <f t="shared" si="304"/>
        <v>2.4858150194258855E-7</v>
      </c>
      <c r="AW2789">
        <f t="shared" si="305"/>
        <v>5.0748229152655034E-7</v>
      </c>
      <c r="AX2789">
        <f t="shared" si="306"/>
        <v>3.4394724521248946E-7</v>
      </c>
      <c r="AY2789">
        <f t="shared" si="307"/>
        <v>3.1883822039003307E-7</v>
      </c>
      <c r="AZ2789">
        <f t="shared" si="308"/>
        <v>4.15588120620978E-7</v>
      </c>
      <c r="BA2789">
        <f t="shared" si="309"/>
        <v>5.3331686259438251E-7</v>
      </c>
    </row>
    <row r="2790" spans="18:53" x14ac:dyDescent="0.3">
      <c r="R2790" t="s">
        <v>23685</v>
      </c>
      <c r="S2790">
        <v>16.743853278741735</v>
      </c>
      <c r="T2790">
        <v>12.579528233095003</v>
      </c>
      <c r="U2790">
        <v>19.450176615902183</v>
      </c>
      <c r="V2790">
        <v>19.541252428538375</v>
      </c>
      <c r="W2790">
        <v>10.339286901096324</v>
      </c>
      <c r="X2790">
        <v>18.489671543392767</v>
      </c>
      <c r="Y2790">
        <v>21.397748300871207</v>
      </c>
      <c r="AT2790" t="s">
        <v>23685</v>
      </c>
      <c r="AU2790">
        <f t="shared" si="303"/>
        <v>1.2412710892458113E-8</v>
      </c>
      <c r="AV2790">
        <f t="shared" si="304"/>
        <v>1.2434099011061626E-8</v>
      </c>
      <c r="AW2790">
        <f t="shared" si="305"/>
        <v>2.006120066578053E-8</v>
      </c>
      <c r="AX2790">
        <f t="shared" si="306"/>
        <v>2.2074674525084187E-8</v>
      </c>
      <c r="AY2790">
        <f t="shared" si="307"/>
        <v>1.2909166266417028E-8</v>
      </c>
      <c r="AZ2790">
        <f t="shared" si="308"/>
        <v>1.8275916424887288E-8</v>
      </c>
      <c r="BA2790">
        <f t="shared" si="309"/>
        <v>2.028087504379541E-8</v>
      </c>
    </row>
    <row r="2791" spans="18:53" x14ac:dyDescent="0.3">
      <c r="R2791" t="s">
        <v>4241</v>
      </c>
      <c r="S2791">
        <v>63.233188380000001</v>
      </c>
      <c r="T2791">
        <v>38.676007370000001</v>
      </c>
      <c r="U2791">
        <v>48.835931819999999</v>
      </c>
      <c r="V2791">
        <v>55.630576470000001</v>
      </c>
      <c r="W2791">
        <v>30.067516139999999</v>
      </c>
      <c r="X2791">
        <v>60.998056390000002</v>
      </c>
      <c r="AT2791" t="s">
        <v>4241</v>
      </c>
      <c r="AU2791">
        <f t="shared" si="303"/>
        <v>4.68766223104569E-8</v>
      </c>
      <c r="AV2791">
        <f t="shared" si="304"/>
        <v>3.822888236189527E-8</v>
      </c>
      <c r="AW2791">
        <f t="shared" si="305"/>
        <v>5.0370104461694294E-8</v>
      </c>
      <c r="AX2791">
        <f t="shared" si="306"/>
        <v>6.2842792380319781E-8</v>
      </c>
      <c r="AY2791">
        <f t="shared" si="307"/>
        <v>3.7540941535173041E-8</v>
      </c>
      <c r="AZ2791">
        <f t="shared" si="308"/>
        <v>6.0292870971121753E-8</v>
      </c>
      <c r="BA2791">
        <f t="shared" si="309"/>
        <v>0</v>
      </c>
    </row>
    <row r="2792" spans="18:53" x14ac:dyDescent="0.3">
      <c r="R2792" t="s">
        <v>3534</v>
      </c>
      <c r="S2792">
        <v>616.71472537111697</v>
      </c>
      <c r="T2792">
        <v>693.82072211582124</v>
      </c>
      <c r="U2792">
        <v>740.01217073487521</v>
      </c>
      <c r="V2792">
        <v>751.39520210661635</v>
      </c>
      <c r="W2792">
        <v>839.68768529755312</v>
      </c>
      <c r="X2792">
        <v>720.67100500619574</v>
      </c>
      <c r="Y2792">
        <v>608.84882352031048</v>
      </c>
      <c r="AT2792" t="s">
        <v>3534</v>
      </c>
      <c r="AU2792">
        <f t="shared" si="303"/>
        <v>4.5718876424176612E-7</v>
      </c>
      <c r="AV2792">
        <f t="shared" si="304"/>
        <v>6.8579960987868024E-7</v>
      </c>
      <c r="AW2792">
        <f t="shared" si="305"/>
        <v>7.6325952948389574E-7</v>
      </c>
      <c r="AX2792">
        <f t="shared" si="306"/>
        <v>8.4880969563597462E-7</v>
      </c>
      <c r="AY2792">
        <f t="shared" si="307"/>
        <v>1.0483960881499081E-6</v>
      </c>
      <c r="AZ2792">
        <f t="shared" si="308"/>
        <v>7.1233948241981357E-7</v>
      </c>
      <c r="BA2792">
        <f t="shared" si="309"/>
        <v>5.7706945313841799E-7</v>
      </c>
    </row>
    <row r="2793" spans="18:53" x14ac:dyDescent="0.3">
      <c r="R2793" t="s">
        <v>4240</v>
      </c>
      <c r="S2793">
        <v>972.79404230523323</v>
      </c>
      <c r="T2793">
        <v>630.67717995299245</v>
      </c>
      <c r="U2793">
        <v>753.78603613544476</v>
      </c>
      <c r="V2793">
        <v>852.81118238547799</v>
      </c>
      <c r="W2793">
        <v>574.75292403767821</v>
      </c>
      <c r="X2793">
        <v>669.93304555445002</v>
      </c>
      <c r="Y2793">
        <v>697.67749632733717</v>
      </c>
      <c r="AT2793" t="s">
        <v>4240</v>
      </c>
      <c r="AU2793">
        <f t="shared" si="303"/>
        <v>7.2116083460735734E-7</v>
      </c>
      <c r="AV2793">
        <f t="shared" si="304"/>
        <v>6.2338605663459429E-7</v>
      </c>
      <c r="AW2793">
        <f t="shared" si="305"/>
        <v>7.7746609856555439E-7</v>
      </c>
      <c r="AX2793">
        <f t="shared" si="306"/>
        <v>9.6337373212673473E-7</v>
      </c>
      <c r="AY2793">
        <f t="shared" si="307"/>
        <v>7.1761052086919182E-7</v>
      </c>
      <c r="AZ2793">
        <f t="shared" si="308"/>
        <v>6.62188093611569E-7</v>
      </c>
      <c r="BA2793">
        <f t="shared" si="309"/>
        <v>6.6126163953927146E-7</v>
      </c>
    </row>
    <row r="2794" spans="18:53" x14ac:dyDescent="0.3">
      <c r="R2794" t="s">
        <v>6031</v>
      </c>
      <c r="S2794">
        <v>812.69236748906451</v>
      </c>
      <c r="T2794">
        <v>448.73450329574354</v>
      </c>
      <c r="U2794">
        <v>634.84786093533933</v>
      </c>
      <c r="V2794">
        <v>623.24556055303617</v>
      </c>
      <c r="W2794">
        <v>613.26407961246036</v>
      </c>
      <c r="X2794">
        <v>712.21940410416676</v>
      </c>
      <c r="Y2794">
        <v>760.97684072986908</v>
      </c>
      <c r="AT2794" t="s">
        <v>6031</v>
      </c>
      <c r="AU2794">
        <f t="shared" si="303"/>
        <v>6.0247275428270784E-7</v>
      </c>
      <c r="AV2794">
        <f t="shared" si="304"/>
        <v>4.4354678015505011E-7</v>
      </c>
      <c r="AW2794">
        <f t="shared" si="305"/>
        <v>6.5479150045623549E-7</v>
      </c>
      <c r="AX2794">
        <f t="shared" si="306"/>
        <v>7.0404611724474684E-7</v>
      </c>
      <c r="AY2794">
        <f t="shared" si="307"/>
        <v>7.6569380893173711E-7</v>
      </c>
      <c r="AZ2794">
        <f t="shared" si="308"/>
        <v>7.0398558865920866E-7</v>
      </c>
      <c r="BA2794">
        <f t="shared" si="309"/>
        <v>7.212570220501338E-7</v>
      </c>
    </row>
    <row r="2795" spans="18:53" x14ac:dyDescent="0.3">
      <c r="R2795" t="s">
        <v>8304</v>
      </c>
      <c r="AT2795" t="s">
        <v>8304</v>
      </c>
      <c r="AU2795">
        <f t="shared" si="303"/>
        <v>0</v>
      </c>
      <c r="AV2795">
        <f t="shared" si="304"/>
        <v>0</v>
      </c>
      <c r="AW2795">
        <f t="shared" si="305"/>
        <v>0</v>
      </c>
      <c r="AX2795">
        <f t="shared" si="306"/>
        <v>0</v>
      </c>
      <c r="AY2795">
        <f t="shared" si="307"/>
        <v>0</v>
      </c>
      <c r="AZ2795">
        <f t="shared" si="308"/>
        <v>0</v>
      </c>
      <c r="BA2795">
        <f t="shared" si="309"/>
        <v>0</v>
      </c>
    </row>
    <row r="2796" spans="18:53" x14ac:dyDescent="0.3">
      <c r="R2796" t="s">
        <v>4050</v>
      </c>
      <c r="AT2796" t="s">
        <v>4050</v>
      </c>
      <c r="AU2796">
        <f t="shared" si="303"/>
        <v>0</v>
      </c>
      <c r="AV2796">
        <f t="shared" si="304"/>
        <v>0</v>
      </c>
      <c r="AW2796">
        <f t="shared" si="305"/>
        <v>0</v>
      </c>
      <c r="AX2796">
        <f t="shared" si="306"/>
        <v>0</v>
      </c>
      <c r="AY2796">
        <f t="shared" si="307"/>
        <v>0</v>
      </c>
      <c r="AZ2796">
        <f t="shared" si="308"/>
        <v>0</v>
      </c>
      <c r="BA2796">
        <f t="shared" si="309"/>
        <v>0</v>
      </c>
    </row>
    <row r="2797" spans="18:53" x14ac:dyDescent="0.3">
      <c r="R2797" t="s">
        <v>3808</v>
      </c>
      <c r="S2797">
        <v>11353.30330041645</v>
      </c>
      <c r="T2797">
        <v>4662.4396043506968</v>
      </c>
      <c r="U2797">
        <v>6065.3334731978321</v>
      </c>
      <c r="V2797">
        <v>6098.6085599117823</v>
      </c>
      <c r="W2797">
        <v>4104.2817103345305</v>
      </c>
      <c r="X2797">
        <v>4324.6749823768141</v>
      </c>
      <c r="Y2797">
        <v>7681.8241952935741</v>
      </c>
      <c r="AT2797" t="s">
        <v>3808</v>
      </c>
      <c r="AU2797">
        <f t="shared" si="303"/>
        <v>8.416537650946864E-6</v>
      </c>
      <c r="AV2797">
        <f t="shared" si="304"/>
        <v>4.6085381422390688E-6</v>
      </c>
      <c r="AW2797">
        <f t="shared" si="305"/>
        <v>6.2558749112445179E-6</v>
      </c>
      <c r="AX2797">
        <f t="shared" si="306"/>
        <v>6.8892615510834228E-6</v>
      </c>
      <c r="AY2797">
        <f t="shared" si="307"/>
        <v>5.1244206210492988E-6</v>
      </c>
      <c r="AZ2797">
        <f t="shared" si="308"/>
        <v>4.2746783444600093E-6</v>
      </c>
      <c r="BA2797">
        <f t="shared" si="309"/>
        <v>7.2808649967534228E-6</v>
      </c>
    </row>
    <row r="2798" spans="18:53" x14ac:dyDescent="0.3">
      <c r="R2798" t="s">
        <v>4370</v>
      </c>
      <c r="S2798">
        <v>2758.2644470308978</v>
      </c>
      <c r="T2798">
        <v>2367.1156874339167</v>
      </c>
      <c r="U2798">
        <v>2446.1617204918107</v>
      </c>
      <c r="V2798">
        <v>2577.5423185989421</v>
      </c>
      <c r="W2798">
        <v>1956.0086322903735</v>
      </c>
      <c r="X2798">
        <v>2175.1499891847425</v>
      </c>
      <c r="Y2798">
        <v>2279.1735685969602</v>
      </c>
      <c r="AT2798" t="s">
        <v>4370</v>
      </c>
      <c r="AU2798">
        <f t="shared" si="303"/>
        <v>2.0447825584693163E-6</v>
      </c>
      <c r="AV2798">
        <f t="shared" si="304"/>
        <v>2.339749971764163E-6</v>
      </c>
      <c r="AW2798">
        <f t="shared" si="305"/>
        <v>2.5230074823904594E-6</v>
      </c>
      <c r="AX2798">
        <f t="shared" si="306"/>
        <v>2.9117073210009349E-6</v>
      </c>
      <c r="AY2798">
        <f t="shared" si="307"/>
        <v>2.4421839624264584E-6</v>
      </c>
      <c r="AZ2798">
        <f t="shared" si="308"/>
        <v>2.1500035476909489E-6</v>
      </c>
      <c r="BA2798">
        <f t="shared" si="309"/>
        <v>2.1602102098730747E-6</v>
      </c>
    </row>
    <row r="2799" spans="18:53" x14ac:dyDescent="0.3">
      <c r="R2799" t="s">
        <v>18229</v>
      </c>
      <c r="AT2799" t="s">
        <v>18229</v>
      </c>
      <c r="AU2799">
        <f t="shared" si="303"/>
        <v>0</v>
      </c>
      <c r="AV2799">
        <f t="shared" si="304"/>
        <v>0</v>
      </c>
      <c r="AW2799">
        <f t="shared" si="305"/>
        <v>0</v>
      </c>
      <c r="AX2799">
        <f t="shared" si="306"/>
        <v>0</v>
      </c>
      <c r="AY2799">
        <f t="shared" si="307"/>
        <v>0</v>
      </c>
      <c r="AZ2799">
        <f t="shared" si="308"/>
        <v>0</v>
      </c>
      <c r="BA2799">
        <f t="shared" si="309"/>
        <v>0</v>
      </c>
    </row>
    <row r="2800" spans="18:53" x14ac:dyDescent="0.3">
      <c r="R2800" t="s">
        <v>3310</v>
      </c>
      <c r="AT2800" t="s">
        <v>3310</v>
      </c>
      <c r="AU2800">
        <f t="shared" si="303"/>
        <v>0</v>
      </c>
      <c r="AV2800">
        <f t="shared" si="304"/>
        <v>0</v>
      </c>
      <c r="AW2800">
        <f t="shared" si="305"/>
        <v>0</v>
      </c>
      <c r="AX2800">
        <f t="shared" si="306"/>
        <v>0</v>
      </c>
      <c r="AY2800">
        <f t="shared" si="307"/>
        <v>0</v>
      </c>
      <c r="AZ2800">
        <f t="shared" si="308"/>
        <v>0</v>
      </c>
      <c r="BA2800">
        <f t="shared" si="309"/>
        <v>0</v>
      </c>
    </row>
    <row r="2801" spans="18:53" x14ac:dyDescent="0.3">
      <c r="R2801" t="s">
        <v>4371</v>
      </c>
      <c r="AT2801" t="s">
        <v>4371</v>
      </c>
      <c r="AU2801">
        <f t="shared" si="303"/>
        <v>0</v>
      </c>
      <c r="AV2801">
        <f t="shared" si="304"/>
        <v>0</v>
      </c>
      <c r="AW2801">
        <f t="shared" si="305"/>
        <v>0</v>
      </c>
      <c r="AX2801">
        <f t="shared" si="306"/>
        <v>0</v>
      </c>
      <c r="AY2801">
        <f t="shared" si="307"/>
        <v>0</v>
      </c>
      <c r="AZ2801">
        <f t="shared" si="308"/>
        <v>0</v>
      </c>
      <c r="BA2801">
        <f t="shared" si="309"/>
        <v>0</v>
      </c>
    </row>
    <row r="2802" spans="18:53" x14ac:dyDescent="0.3">
      <c r="R2802" t="s">
        <v>4372</v>
      </c>
      <c r="AT2802" t="s">
        <v>4372</v>
      </c>
      <c r="AU2802">
        <f t="shared" si="303"/>
        <v>0</v>
      </c>
      <c r="AV2802">
        <f t="shared" si="304"/>
        <v>0</v>
      </c>
      <c r="AW2802">
        <f t="shared" si="305"/>
        <v>0</v>
      </c>
      <c r="AX2802">
        <f t="shared" si="306"/>
        <v>0</v>
      </c>
      <c r="AY2802">
        <f t="shared" si="307"/>
        <v>0</v>
      </c>
      <c r="AZ2802">
        <f t="shared" si="308"/>
        <v>0</v>
      </c>
      <c r="BA2802">
        <f t="shared" si="309"/>
        <v>0</v>
      </c>
    </row>
    <row r="2803" spans="18:53" x14ac:dyDescent="0.3">
      <c r="R2803" t="s">
        <v>6147</v>
      </c>
      <c r="AT2803" t="s">
        <v>6147</v>
      </c>
      <c r="AU2803">
        <f t="shared" si="303"/>
        <v>0</v>
      </c>
      <c r="AV2803">
        <f t="shared" si="304"/>
        <v>0</v>
      </c>
      <c r="AW2803">
        <f t="shared" si="305"/>
        <v>0</v>
      </c>
      <c r="AX2803">
        <f t="shared" si="306"/>
        <v>0</v>
      </c>
      <c r="AY2803">
        <f t="shared" si="307"/>
        <v>0</v>
      </c>
      <c r="AZ2803">
        <f t="shared" si="308"/>
        <v>0</v>
      </c>
      <c r="BA2803">
        <f t="shared" si="309"/>
        <v>0</v>
      </c>
    </row>
    <row r="2804" spans="18:53" x14ac:dyDescent="0.3">
      <c r="R2804" t="s">
        <v>6148</v>
      </c>
      <c r="AT2804" t="s">
        <v>6148</v>
      </c>
      <c r="AU2804">
        <f t="shared" si="303"/>
        <v>0</v>
      </c>
      <c r="AV2804">
        <f t="shared" si="304"/>
        <v>0</v>
      </c>
      <c r="AW2804">
        <f t="shared" si="305"/>
        <v>0</v>
      </c>
      <c r="AX2804">
        <f t="shared" si="306"/>
        <v>0</v>
      </c>
      <c r="AY2804">
        <f t="shared" si="307"/>
        <v>0</v>
      </c>
      <c r="AZ2804">
        <f t="shared" si="308"/>
        <v>0</v>
      </c>
      <c r="BA2804">
        <f t="shared" si="309"/>
        <v>0</v>
      </c>
    </row>
    <row r="2805" spans="18:53" x14ac:dyDescent="0.3">
      <c r="R2805" t="s">
        <v>6149</v>
      </c>
      <c r="AT2805" t="s">
        <v>6149</v>
      </c>
      <c r="AU2805">
        <f t="shared" si="303"/>
        <v>0</v>
      </c>
      <c r="AV2805">
        <f t="shared" si="304"/>
        <v>0</v>
      </c>
      <c r="AW2805">
        <f t="shared" si="305"/>
        <v>0</v>
      </c>
      <c r="AX2805">
        <f t="shared" si="306"/>
        <v>0</v>
      </c>
      <c r="AY2805">
        <f t="shared" si="307"/>
        <v>0</v>
      </c>
      <c r="AZ2805">
        <f t="shared" si="308"/>
        <v>0</v>
      </c>
      <c r="BA2805">
        <f t="shared" si="309"/>
        <v>0</v>
      </c>
    </row>
    <row r="2806" spans="18:53" x14ac:dyDescent="0.3">
      <c r="R2806" t="s">
        <v>4146</v>
      </c>
      <c r="S2806">
        <v>948.12871416909763</v>
      </c>
      <c r="T2806">
        <v>674.03112809103493</v>
      </c>
      <c r="U2806">
        <v>862.99127598425196</v>
      </c>
      <c r="V2806">
        <v>691.93028690453889</v>
      </c>
      <c r="W2806">
        <v>943.95794124083795</v>
      </c>
      <c r="X2806">
        <v>931.51517446541106</v>
      </c>
      <c r="Y2806">
        <v>862.48232938688363</v>
      </c>
      <c r="AT2806" t="s">
        <v>4146</v>
      </c>
      <c r="AU2806">
        <f t="shared" si="303"/>
        <v>7.0287570142298012E-7</v>
      </c>
      <c r="AV2806">
        <f t="shared" si="304"/>
        <v>6.6623879909679882E-7</v>
      </c>
      <c r="AW2806">
        <f t="shared" si="305"/>
        <v>8.9010200278507992E-7</v>
      </c>
      <c r="AX2806">
        <f t="shared" si="306"/>
        <v>7.8163546238004744E-7</v>
      </c>
      <c r="AY2806">
        <f t="shared" si="307"/>
        <v>1.1785832164779745E-6</v>
      </c>
      <c r="AZ2806">
        <f t="shared" si="308"/>
        <v>9.2074612775518648E-7</v>
      </c>
      <c r="BA2806">
        <f t="shared" si="309"/>
        <v>8.1746434736148376E-7</v>
      </c>
    </row>
    <row r="2807" spans="18:53" x14ac:dyDescent="0.3">
      <c r="R2807" t="s">
        <v>4051</v>
      </c>
      <c r="AT2807" t="s">
        <v>4051</v>
      </c>
      <c r="AU2807">
        <f t="shared" si="303"/>
        <v>0</v>
      </c>
      <c r="AV2807">
        <f t="shared" si="304"/>
        <v>0</v>
      </c>
      <c r="AW2807">
        <f t="shared" si="305"/>
        <v>0</v>
      </c>
      <c r="AX2807">
        <f t="shared" si="306"/>
        <v>0</v>
      </c>
      <c r="AY2807">
        <f t="shared" si="307"/>
        <v>0</v>
      </c>
      <c r="AZ2807">
        <f t="shared" si="308"/>
        <v>0</v>
      </c>
      <c r="BA2807">
        <f t="shared" si="309"/>
        <v>0</v>
      </c>
    </row>
    <row r="2808" spans="18:53" x14ac:dyDescent="0.3">
      <c r="R2808" t="s">
        <v>4052</v>
      </c>
      <c r="S2808">
        <v>2853.7615637120361</v>
      </c>
      <c r="T2808">
        <v>1639.7718583739884</v>
      </c>
      <c r="U2808">
        <v>3041.1892652570996</v>
      </c>
      <c r="V2808">
        <v>2947.6252513394011</v>
      </c>
      <c r="W2808">
        <v>1805.8823568945402</v>
      </c>
      <c r="X2808">
        <v>3124.9556208233194</v>
      </c>
      <c r="Y2808">
        <v>3422.2099437979496</v>
      </c>
      <c r="AT2808" t="s">
        <v>4052</v>
      </c>
      <c r="AU2808">
        <f t="shared" si="303"/>
        <v>2.115577379750466E-6</v>
      </c>
      <c r="AV2808">
        <f t="shared" si="304"/>
        <v>1.6208148083752317E-6</v>
      </c>
      <c r="AW2808">
        <f t="shared" si="305"/>
        <v>3.136727718094832E-6</v>
      </c>
      <c r="AX2808">
        <f t="shared" si="306"/>
        <v>3.3297695878597081E-6</v>
      </c>
      <c r="AY2808">
        <f t="shared" si="307"/>
        <v>2.2547430810019157E-6</v>
      </c>
      <c r="AZ2808">
        <f t="shared" si="308"/>
        <v>3.0888286805753105E-6</v>
      </c>
      <c r="BA2808">
        <f t="shared" si="309"/>
        <v>3.2435848514478733E-6</v>
      </c>
    </row>
    <row r="2809" spans="18:53" x14ac:dyDescent="0.3">
      <c r="R2809" t="s">
        <v>3076</v>
      </c>
      <c r="S2809">
        <v>20048.942663769994</v>
      </c>
      <c r="T2809">
        <v>11352.075386240947</v>
      </c>
      <c r="U2809">
        <v>15623.585003422208</v>
      </c>
      <c r="V2809">
        <v>13942.781857063997</v>
      </c>
      <c r="W2809">
        <v>11297.501865443237</v>
      </c>
      <c r="X2809">
        <v>12513.194858313012</v>
      </c>
      <c r="Y2809">
        <v>24512.565777331907</v>
      </c>
      <c r="AT2809" t="s">
        <v>3076</v>
      </c>
      <c r="AU2809">
        <f t="shared" si="303"/>
        <v>1.4862870860246059E-5</v>
      </c>
      <c r="AV2809">
        <f t="shared" si="304"/>
        <v>1.1220836482738833E-5</v>
      </c>
      <c r="AW2809">
        <f t="shared" si="305"/>
        <v>1.611439731690036E-5</v>
      </c>
      <c r="AX2809">
        <f t="shared" si="306"/>
        <v>1.5750391260462201E-5</v>
      </c>
      <c r="AY2809">
        <f t="shared" si="307"/>
        <v>1.4105550157496746E-5</v>
      </c>
      <c r="AZ2809">
        <f t="shared" si="308"/>
        <v>1.236853250216766E-5</v>
      </c>
      <c r="BA2809">
        <f t="shared" si="309"/>
        <v>2.3233112033224694E-5</v>
      </c>
    </row>
    <row r="2810" spans="18:53" x14ac:dyDescent="0.3">
      <c r="R2810" t="s">
        <v>3540</v>
      </c>
      <c r="S2810">
        <v>40038.96172570085</v>
      </c>
      <c r="T2810">
        <v>29801.666222431631</v>
      </c>
      <c r="U2810">
        <v>34332.957383887588</v>
      </c>
      <c r="V2810">
        <v>28150.149477161016</v>
      </c>
      <c r="W2810">
        <v>29925.934591314261</v>
      </c>
      <c r="X2810">
        <v>27811.439989329036</v>
      </c>
      <c r="Y2810">
        <v>46061.350978910232</v>
      </c>
      <c r="AT2810" t="s">
        <v>3540</v>
      </c>
      <c r="AU2810">
        <f t="shared" si="303"/>
        <v>2.9682059921434539E-5</v>
      </c>
      <c r="AV2810">
        <f t="shared" si="304"/>
        <v>2.9457135564864977E-5</v>
      </c>
      <c r="AW2810">
        <f t="shared" si="305"/>
        <v>3.5411521505914736E-5</v>
      </c>
      <c r="AX2810">
        <f t="shared" si="306"/>
        <v>3.1799670456806919E-5</v>
      </c>
      <c r="AY2810">
        <f t="shared" si="307"/>
        <v>3.7364169213278463E-5</v>
      </c>
      <c r="AZ2810">
        <f t="shared" si="308"/>
        <v>2.7489917909459993E-5</v>
      </c>
      <c r="BA2810">
        <f t="shared" si="309"/>
        <v>4.3657140481162089E-5</v>
      </c>
    </row>
    <row r="2811" spans="18:53" x14ac:dyDescent="0.3">
      <c r="R2811" t="s">
        <v>3176</v>
      </c>
      <c r="S2811">
        <v>111.92184532856838</v>
      </c>
      <c r="T2811">
        <v>55.559038819817793</v>
      </c>
      <c r="U2811">
        <v>110.56908878472284</v>
      </c>
      <c r="V2811">
        <v>81.937635399304909</v>
      </c>
      <c r="W2811">
        <v>27.851705357817558</v>
      </c>
      <c r="X2811">
        <v>46.775603856634994</v>
      </c>
      <c r="Y2811">
        <v>70.392037561796059</v>
      </c>
      <c r="AT2811" t="s">
        <v>3176</v>
      </c>
      <c r="AU2811">
        <f t="shared" si="303"/>
        <v>8.297095569857575E-8</v>
      </c>
      <c r="AV2811">
        <f t="shared" si="304"/>
        <v>5.491673271399491E-8</v>
      </c>
      <c r="AW2811">
        <f t="shared" si="305"/>
        <v>1.1404259824197697E-7</v>
      </c>
      <c r="AX2811">
        <f t="shared" si="306"/>
        <v>9.2560425152338157E-8</v>
      </c>
      <c r="AY2811">
        <f t="shared" si="307"/>
        <v>3.4774380352014498E-8</v>
      </c>
      <c r="AZ2811">
        <f t="shared" si="308"/>
        <v>4.6234841154492062E-8</v>
      </c>
      <c r="BA2811">
        <f t="shared" si="309"/>
        <v>6.6717866655661793E-8</v>
      </c>
    </row>
    <row r="2812" spans="18:53" x14ac:dyDescent="0.3">
      <c r="R2812" t="s">
        <v>4053</v>
      </c>
      <c r="AT2812" t="s">
        <v>4053</v>
      </c>
      <c r="AU2812">
        <f t="shared" si="303"/>
        <v>0</v>
      </c>
      <c r="AV2812">
        <f t="shared" si="304"/>
        <v>0</v>
      </c>
      <c r="AW2812">
        <f t="shared" si="305"/>
        <v>0</v>
      </c>
      <c r="AX2812">
        <f t="shared" si="306"/>
        <v>0</v>
      </c>
      <c r="AY2812">
        <f t="shared" si="307"/>
        <v>0</v>
      </c>
      <c r="AZ2812">
        <f t="shared" si="308"/>
        <v>0</v>
      </c>
      <c r="BA2812">
        <f t="shared" si="309"/>
        <v>0</v>
      </c>
    </row>
    <row r="2813" spans="18:53" x14ac:dyDescent="0.3">
      <c r="R2813" t="s">
        <v>4055</v>
      </c>
      <c r="AT2813" t="s">
        <v>4055</v>
      </c>
      <c r="AU2813">
        <f t="shared" si="303"/>
        <v>0</v>
      </c>
      <c r="AV2813">
        <f t="shared" si="304"/>
        <v>0</v>
      </c>
      <c r="AW2813">
        <f t="shared" si="305"/>
        <v>0</v>
      </c>
      <c r="AX2813">
        <f t="shared" si="306"/>
        <v>0</v>
      </c>
      <c r="AY2813">
        <f t="shared" si="307"/>
        <v>0</v>
      </c>
      <c r="AZ2813">
        <f t="shared" si="308"/>
        <v>0</v>
      </c>
      <c r="BA2813">
        <f t="shared" si="309"/>
        <v>0</v>
      </c>
    </row>
    <row r="2814" spans="18:53" x14ac:dyDescent="0.3">
      <c r="R2814" t="s">
        <v>4147</v>
      </c>
      <c r="AT2814" t="s">
        <v>4147</v>
      </c>
      <c r="AU2814">
        <f t="shared" si="303"/>
        <v>0</v>
      </c>
      <c r="AV2814">
        <f t="shared" si="304"/>
        <v>0</v>
      </c>
      <c r="AW2814">
        <f t="shared" si="305"/>
        <v>0</v>
      </c>
      <c r="AX2814">
        <f t="shared" si="306"/>
        <v>0</v>
      </c>
      <c r="AY2814">
        <f t="shared" si="307"/>
        <v>0</v>
      </c>
      <c r="AZ2814">
        <f t="shared" si="308"/>
        <v>0</v>
      </c>
      <c r="BA2814">
        <f t="shared" si="309"/>
        <v>0</v>
      </c>
    </row>
    <row r="2815" spans="18:53" x14ac:dyDescent="0.3">
      <c r="R2815" t="s">
        <v>4774</v>
      </c>
      <c r="AT2815" t="s">
        <v>4774</v>
      </c>
      <c r="AU2815">
        <f t="shared" si="303"/>
        <v>0</v>
      </c>
      <c r="AV2815">
        <f t="shared" si="304"/>
        <v>0</v>
      </c>
      <c r="AW2815">
        <f t="shared" si="305"/>
        <v>0</v>
      </c>
      <c r="AX2815">
        <f t="shared" si="306"/>
        <v>0</v>
      </c>
      <c r="AY2815">
        <f t="shared" si="307"/>
        <v>0</v>
      </c>
      <c r="AZ2815">
        <f t="shared" si="308"/>
        <v>0</v>
      </c>
      <c r="BA2815">
        <f t="shared" si="309"/>
        <v>0</v>
      </c>
    </row>
    <row r="2816" spans="18:53" x14ac:dyDescent="0.3">
      <c r="R2816" t="s">
        <v>4772</v>
      </c>
      <c r="AT2816" t="s">
        <v>4772</v>
      </c>
      <c r="AU2816">
        <f t="shared" si="303"/>
        <v>0</v>
      </c>
      <c r="AV2816">
        <f t="shared" si="304"/>
        <v>0</v>
      </c>
      <c r="AW2816">
        <f t="shared" si="305"/>
        <v>0</v>
      </c>
      <c r="AX2816">
        <f t="shared" si="306"/>
        <v>0</v>
      </c>
      <c r="AY2816">
        <f t="shared" si="307"/>
        <v>0</v>
      </c>
      <c r="AZ2816">
        <f t="shared" si="308"/>
        <v>0</v>
      </c>
      <c r="BA2816">
        <f t="shared" si="309"/>
        <v>0</v>
      </c>
    </row>
    <row r="2817" spans="18:53" x14ac:dyDescent="0.3">
      <c r="R2817" t="s">
        <v>4351</v>
      </c>
      <c r="S2817">
        <v>3883.2511614903324</v>
      </c>
      <c r="T2817">
        <v>2661.1365907240202</v>
      </c>
      <c r="U2817">
        <v>3392.1651468047289</v>
      </c>
      <c r="V2817">
        <v>3674.5445173035341</v>
      </c>
      <c r="W2817">
        <v>1625.1173997597498</v>
      </c>
      <c r="X2817">
        <v>3720.7191952487874</v>
      </c>
      <c r="Y2817">
        <v>3669.1361388391751</v>
      </c>
      <c r="AT2817" t="s">
        <v>4351</v>
      </c>
      <c r="AU2817">
        <f t="shared" si="303"/>
        <v>2.8787682971146963E-6</v>
      </c>
      <c r="AV2817">
        <f t="shared" si="304"/>
        <v>2.630371762588782E-6</v>
      </c>
      <c r="AW2817">
        <f t="shared" si="305"/>
        <v>3.49872944834234E-6</v>
      </c>
      <c r="AX2817">
        <f t="shared" si="306"/>
        <v>4.150930169089229E-6</v>
      </c>
      <c r="AY2817">
        <f t="shared" si="307"/>
        <v>2.0290481264932712E-6</v>
      </c>
      <c r="AZ2817">
        <f t="shared" si="308"/>
        <v>3.6777047603714827E-6</v>
      </c>
      <c r="BA2817">
        <f t="shared" si="309"/>
        <v>3.4776225285088308E-6</v>
      </c>
    </row>
    <row r="2818" spans="18:53" x14ac:dyDescent="0.3">
      <c r="R2818" t="s">
        <v>23686</v>
      </c>
      <c r="S2818">
        <v>454.04720156816467</v>
      </c>
      <c r="T2818">
        <v>326.7097693584447</v>
      </c>
      <c r="U2818">
        <v>525.6017230195921</v>
      </c>
      <c r="V2818">
        <v>488.44549930255835</v>
      </c>
      <c r="W2818">
        <v>648.17316374658662</v>
      </c>
      <c r="X2818">
        <v>568.8408202091947</v>
      </c>
      <c r="Y2818">
        <v>589.85185886519969</v>
      </c>
      <c r="AT2818" t="s">
        <v>23686</v>
      </c>
      <c r="AU2818">
        <f t="shared" si="303"/>
        <v>3.3659854459849945E-7</v>
      </c>
      <c r="AV2818">
        <f t="shared" si="304"/>
        <v>3.2293274793855534E-7</v>
      </c>
      <c r="AW2818">
        <f t="shared" si="305"/>
        <v>5.4211341336382757E-7</v>
      </c>
      <c r="AX2818">
        <f t="shared" si="306"/>
        <v>5.5176992671153438E-7</v>
      </c>
      <c r="AY2818">
        <f t="shared" si="307"/>
        <v>8.0927971341495553E-7</v>
      </c>
      <c r="AZ2818">
        <f t="shared" si="308"/>
        <v>5.6226457375456133E-7</v>
      </c>
      <c r="BA2818">
        <f t="shared" si="309"/>
        <v>5.5906405084260657E-7</v>
      </c>
    </row>
    <row r="2819" spans="18:53" x14ac:dyDescent="0.3">
      <c r="R2819" t="s">
        <v>3826</v>
      </c>
      <c r="S2819">
        <v>1283.2818708733605</v>
      </c>
      <c r="T2819">
        <v>899.52241264240502</v>
      </c>
      <c r="U2819">
        <v>2217.0588898366696</v>
      </c>
      <c r="V2819">
        <v>917.51223506588315</v>
      </c>
      <c r="W2819">
        <v>827.38112464453968</v>
      </c>
      <c r="X2819">
        <v>796.87478093210655</v>
      </c>
      <c r="Y2819">
        <v>932.00788785332577</v>
      </c>
      <c r="AT2819" t="s">
        <v>3826</v>
      </c>
      <c r="AU2819">
        <f t="shared" ref="AU2819:AU2882" si="310">S2819/AK$2/(10^-15)/(6.022*10^23)</f>
        <v>9.5133459374656057E-7</v>
      </c>
      <c r="AV2819">
        <f t="shared" ref="AV2819:AV2882" si="311">T2819/AL$2/(10^-15)/(6.022*10^23)</f>
        <v>8.8912322737502666E-7</v>
      </c>
      <c r="AW2819">
        <f t="shared" ref="AW2819:AW2882" si="312">U2819/AM$2/(10^-15)/(6.022*10^23)</f>
        <v>2.2867074245743556E-6</v>
      </c>
      <c r="AX2819">
        <f t="shared" ref="AX2819:AX2882" si="313">V2819/AN$2/(10^-15)/(6.022*10^23)</f>
        <v>1.0364629409465557E-6</v>
      </c>
      <c r="AY2819">
        <f t="shared" ref="AY2819:AY2882" si="314">W2819/AO$2/(10^-15)/(6.022*10^23)</f>
        <v>1.0330306728019066E-6</v>
      </c>
      <c r="AZ2819">
        <f t="shared" ref="AZ2819:AZ2882" si="315">X2819/AP$2/(10^-15)/(6.022*10^23)</f>
        <v>7.8766228287163986E-7</v>
      </c>
      <c r="BA2819">
        <f t="shared" ref="BA2819:BA2882" si="316">Y2819/AQ$2/(10^-15)/(6.022*10^23)</f>
        <v>8.8336096151833867E-7</v>
      </c>
    </row>
    <row r="2820" spans="18:53" x14ac:dyDescent="0.3">
      <c r="R2820" t="s">
        <v>3825</v>
      </c>
      <c r="S2820">
        <v>1294.7651321463336</v>
      </c>
      <c r="T2820">
        <v>636.79945492790932</v>
      </c>
      <c r="U2820">
        <v>1104.9064480556433</v>
      </c>
      <c r="V2820">
        <v>984.70334879900258</v>
      </c>
      <c r="W2820">
        <v>741.72879206904247</v>
      </c>
      <c r="X2820">
        <v>721.52283266947916</v>
      </c>
      <c r="Y2820">
        <v>1102.8723015646187</v>
      </c>
      <c r="AT2820" t="s">
        <v>3825</v>
      </c>
      <c r="AU2820">
        <f t="shared" si="310"/>
        <v>9.5984747306478473E-7</v>
      </c>
      <c r="AV2820">
        <f t="shared" si="311"/>
        <v>6.294375533044603E-7</v>
      </c>
      <c r="AW2820">
        <f t="shared" si="312"/>
        <v>1.1396168995831469E-6</v>
      </c>
      <c r="AX2820">
        <f t="shared" si="313"/>
        <v>1.1123650343287792E-6</v>
      </c>
      <c r="AY2820">
        <f t="shared" si="314"/>
        <v>9.2608904202016486E-7</v>
      </c>
      <c r="AZ2820">
        <f t="shared" si="315"/>
        <v>7.1318146228657538E-7</v>
      </c>
      <c r="BA2820">
        <f t="shared" si="316"/>
        <v>1.0453069651438232E-6</v>
      </c>
    </row>
    <row r="2821" spans="18:53" x14ac:dyDescent="0.3">
      <c r="R2821" t="s">
        <v>6354</v>
      </c>
      <c r="AT2821" t="s">
        <v>6354</v>
      </c>
      <c r="AU2821">
        <f t="shared" si="310"/>
        <v>0</v>
      </c>
      <c r="AV2821">
        <f t="shared" si="311"/>
        <v>0</v>
      </c>
      <c r="AW2821">
        <f t="shared" si="312"/>
        <v>0</v>
      </c>
      <c r="AX2821">
        <f t="shared" si="313"/>
        <v>0</v>
      </c>
      <c r="AY2821">
        <f t="shared" si="314"/>
        <v>0</v>
      </c>
      <c r="AZ2821">
        <f t="shared" si="315"/>
        <v>0</v>
      </c>
      <c r="BA2821">
        <f t="shared" si="316"/>
        <v>0</v>
      </c>
    </row>
    <row r="2822" spans="18:53" x14ac:dyDescent="0.3">
      <c r="R2822" t="s">
        <v>6356</v>
      </c>
      <c r="AT2822" t="s">
        <v>6356</v>
      </c>
      <c r="AU2822">
        <f t="shared" si="310"/>
        <v>0</v>
      </c>
      <c r="AV2822">
        <f t="shared" si="311"/>
        <v>0</v>
      </c>
      <c r="AW2822">
        <f t="shared" si="312"/>
        <v>0</v>
      </c>
      <c r="AX2822">
        <f t="shared" si="313"/>
        <v>0</v>
      </c>
      <c r="AY2822">
        <f t="shared" si="314"/>
        <v>0</v>
      </c>
      <c r="AZ2822">
        <f t="shared" si="315"/>
        <v>0</v>
      </c>
      <c r="BA2822">
        <f t="shared" si="316"/>
        <v>0</v>
      </c>
    </row>
    <row r="2823" spans="18:53" x14ac:dyDescent="0.3">
      <c r="R2823" t="s">
        <v>3420</v>
      </c>
      <c r="S2823">
        <v>12499.04987483635</v>
      </c>
      <c r="T2823">
        <v>3545.7395693511767</v>
      </c>
      <c r="U2823">
        <v>6822.2511155317297</v>
      </c>
      <c r="V2823">
        <v>6783.1745104636329</v>
      </c>
      <c r="W2823">
        <v>4925.2442999473897</v>
      </c>
      <c r="X2823">
        <v>6037.896476642939</v>
      </c>
      <c r="Y2823">
        <v>8535.2889866134665</v>
      </c>
      <c r="AT2823" t="s">
        <v>3420</v>
      </c>
      <c r="AU2823">
        <f t="shared" si="310"/>
        <v>9.2659132843534643E-6</v>
      </c>
      <c r="AV2823">
        <f t="shared" si="311"/>
        <v>3.504748036318397E-6</v>
      </c>
      <c r="AW2823">
        <f t="shared" si="312"/>
        <v>7.0365709948942179E-6</v>
      </c>
      <c r="AX2823">
        <f t="shared" si="313"/>
        <v>7.6625779290714464E-6</v>
      </c>
      <c r="AY2823">
        <f t="shared" si="314"/>
        <v>6.1494374011424154E-6</v>
      </c>
      <c r="AZ2823">
        <f t="shared" si="315"/>
        <v>5.9680936532742433E-6</v>
      </c>
      <c r="BA2823">
        <f t="shared" si="316"/>
        <v>8.0897824839421515E-6</v>
      </c>
    </row>
    <row r="2824" spans="18:53" x14ac:dyDescent="0.3">
      <c r="R2824" t="s">
        <v>5208</v>
      </c>
      <c r="AT2824" t="s">
        <v>5208</v>
      </c>
      <c r="AU2824">
        <f t="shared" si="310"/>
        <v>0</v>
      </c>
      <c r="AV2824">
        <f t="shared" si="311"/>
        <v>0</v>
      </c>
      <c r="AW2824">
        <f t="shared" si="312"/>
        <v>0</v>
      </c>
      <c r="AX2824">
        <f t="shared" si="313"/>
        <v>0</v>
      </c>
      <c r="AY2824">
        <f t="shared" si="314"/>
        <v>0</v>
      </c>
      <c r="AZ2824">
        <f t="shared" si="315"/>
        <v>0</v>
      </c>
      <c r="BA2824">
        <f t="shared" si="316"/>
        <v>0</v>
      </c>
    </row>
    <row r="2825" spans="18:53" x14ac:dyDescent="0.3">
      <c r="R2825" t="s">
        <v>5177</v>
      </c>
      <c r="AT2825" t="s">
        <v>5177</v>
      </c>
      <c r="AU2825">
        <f t="shared" si="310"/>
        <v>0</v>
      </c>
      <c r="AV2825">
        <f t="shared" si="311"/>
        <v>0</v>
      </c>
      <c r="AW2825">
        <f t="shared" si="312"/>
        <v>0</v>
      </c>
      <c r="AX2825">
        <f t="shared" si="313"/>
        <v>0</v>
      </c>
      <c r="AY2825">
        <f t="shared" si="314"/>
        <v>0</v>
      </c>
      <c r="AZ2825">
        <f t="shared" si="315"/>
        <v>0</v>
      </c>
      <c r="BA2825">
        <f t="shared" si="316"/>
        <v>0</v>
      </c>
    </row>
    <row r="2826" spans="18:53" x14ac:dyDescent="0.3">
      <c r="R2826" t="s">
        <v>4253</v>
      </c>
      <c r="AT2826" t="s">
        <v>4253</v>
      </c>
      <c r="AU2826">
        <f t="shared" si="310"/>
        <v>0</v>
      </c>
      <c r="AV2826">
        <f t="shared" si="311"/>
        <v>0</v>
      </c>
      <c r="AW2826">
        <f t="shared" si="312"/>
        <v>0</v>
      </c>
      <c r="AX2826">
        <f t="shared" si="313"/>
        <v>0</v>
      </c>
      <c r="AY2826">
        <f t="shared" si="314"/>
        <v>0</v>
      </c>
      <c r="AZ2826">
        <f t="shared" si="315"/>
        <v>0</v>
      </c>
      <c r="BA2826">
        <f t="shared" si="316"/>
        <v>0</v>
      </c>
    </row>
    <row r="2827" spans="18:53" x14ac:dyDescent="0.3">
      <c r="R2827" t="s">
        <v>5463</v>
      </c>
      <c r="S2827">
        <v>136.4184147927551</v>
      </c>
      <c r="T2827">
        <v>75.338678295605803</v>
      </c>
      <c r="U2827">
        <v>141.35358948443985</v>
      </c>
      <c r="V2827">
        <v>115.86737870737808</v>
      </c>
      <c r="W2827">
        <v>117.54154726682532</v>
      </c>
      <c r="X2827">
        <v>126.72267611519624</v>
      </c>
      <c r="Y2827">
        <v>142.98878685830752</v>
      </c>
      <c r="AT2827" t="s">
        <v>5463</v>
      </c>
      <c r="AU2827">
        <f t="shared" si="310"/>
        <v>1.0113098311604112E-7</v>
      </c>
      <c r="AV2827">
        <f t="shared" si="311"/>
        <v>7.4467704029279349E-8</v>
      </c>
      <c r="AW2827">
        <f t="shared" si="312"/>
        <v>1.4579418888964054E-7</v>
      </c>
      <c r="AX2827">
        <f t="shared" si="313"/>
        <v>1.3088898382504296E-7</v>
      </c>
      <c r="AY2827">
        <f t="shared" si="314"/>
        <v>1.4675706278335993E-7</v>
      </c>
      <c r="AZ2827">
        <f t="shared" si="315"/>
        <v>1.2525766249465871E-7</v>
      </c>
      <c r="BA2827">
        <f t="shared" si="316"/>
        <v>1.3552536828462269E-7</v>
      </c>
    </row>
    <row r="2828" spans="18:53" x14ac:dyDescent="0.3">
      <c r="R2828" t="s">
        <v>3229</v>
      </c>
      <c r="S2828">
        <v>1278.9282751740084</v>
      </c>
      <c r="T2828">
        <v>1115.9339689759533</v>
      </c>
      <c r="U2828">
        <v>1154.1525346335784</v>
      </c>
      <c r="V2828">
        <v>1073.1716778282728</v>
      </c>
      <c r="W2828">
        <v>1082.7221592881997</v>
      </c>
      <c r="X2828">
        <v>1113.5390895293415</v>
      </c>
      <c r="Y2828">
        <v>1272.7883418802778</v>
      </c>
      <c r="AT2828" t="s">
        <v>3229</v>
      </c>
      <c r="AU2828">
        <f t="shared" si="310"/>
        <v>9.4810714521012881E-7</v>
      </c>
      <c r="AV2828">
        <f t="shared" si="311"/>
        <v>1.1030328962217439E-6</v>
      </c>
      <c r="AW2828">
        <f t="shared" si="312"/>
        <v>1.190410043745994E-6</v>
      </c>
      <c r="AX2828">
        <f t="shared" si="313"/>
        <v>1.2123028236921231E-6</v>
      </c>
      <c r="AY2828">
        <f t="shared" si="314"/>
        <v>1.3518379466869597E-6</v>
      </c>
      <c r="AZ2828">
        <f t="shared" si="315"/>
        <v>1.100665703461654E-6</v>
      </c>
      <c r="BA2828">
        <f t="shared" si="316"/>
        <v>1.2063540965112896E-6</v>
      </c>
    </row>
    <row r="2829" spans="18:53" x14ac:dyDescent="0.3">
      <c r="R2829" t="s">
        <v>6507</v>
      </c>
      <c r="S2829">
        <v>409.79109040027737</v>
      </c>
      <c r="T2829">
        <v>185.65608779814656</v>
      </c>
      <c r="U2829">
        <v>298.65209953300115</v>
      </c>
      <c r="V2829">
        <v>263.83217017837171</v>
      </c>
      <c r="W2829">
        <v>177.30971686502829</v>
      </c>
      <c r="X2829">
        <v>264.22386929972686</v>
      </c>
      <c r="Y2829">
        <v>395.13422640873347</v>
      </c>
      <c r="AT2829" t="s">
        <v>6507</v>
      </c>
      <c r="AU2829">
        <f t="shared" si="310"/>
        <v>3.0379018776411894E-7</v>
      </c>
      <c r="AV2829">
        <f t="shared" si="311"/>
        <v>1.8350975767241006E-7</v>
      </c>
      <c r="AW2829">
        <f t="shared" si="312"/>
        <v>3.0803420535985156E-7</v>
      </c>
      <c r="AX2829">
        <f t="shared" si="313"/>
        <v>2.9803664362007305E-7</v>
      </c>
      <c r="AY2829">
        <f t="shared" si="314"/>
        <v>2.2138089769220664E-7</v>
      </c>
      <c r="AZ2829">
        <f t="shared" si="315"/>
        <v>2.6116923393956963E-7</v>
      </c>
      <c r="BA2829">
        <f t="shared" si="316"/>
        <v>3.7450986704970318E-7</v>
      </c>
    </row>
    <row r="2830" spans="18:53" x14ac:dyDescent="0.3">
      <c r="R2830" t="s">
        <v>6508</v>
      </c>
      <c r="S2830">
        <v>70.439804904132814</v>
      </c>
      <c r="T2830">
        <v>40.256654859343094</v>
      </c>
      <c r="U2830">
        <v>62.358331498117202</v>
      </c>
      <c r="V2830">
        <v>55.999311326119198</v>
      </c>
      <c r="W2830">
        <v>51.373676779076945</v>
      </c>
      <c r="X2830">
        <v>55.662641590252989</v>
      </c>
      <c r="Y2830">
        <v>72.023114331184232</v>
      </c>
      <c r="AT2830" t="s">
        <v>6508</v>
      </c>
      <c r="AU2830">
        <f t="shared" si="310"/>
        <v>5.2219099095083519E-8</v>
      </c>
      <c r="AV2830">
        <f t="shared" si="311"/>
        <v>3.9791256325361665E-8</v>
      </c>
      <c r="AW2830">
        <f t="shared" si="312"/>
        <v>6.4317308067228858E-8</v>
      </c>
      <c r="AX2830">
        <f t="shared" si="313"/>
        <v>6.3259331799410327E-8</v>
      </c>
      <c r="AY2830">
        <f t="shared" si="314"/>
        <v>6.414285062424861E-8</v>
      </c>
      <c r="AZ2830">
        <f t="shared" si="315"/>
        <v>5.5019137755069699E-8</v>
      </c>
      <c r="BA2830">
        <f t="shared" si="316"/>
        <v>6.8263808017419563E-8</v>
      </c>
    </row>
    <row r="2831" spans="18:53" x14ac:dyDescent="0.3">
      <c r="R2831" t="s">
        <v>6153</v>
      </c>
      <c r="AT2831" t="s">
        <v>6153</v>
      </c>
      <c r="AU2831">
        <f t="shared" si="310"/>
        <v>0</v>
      </c>
      <c r="AV2831">
        <f t="shared" si="311"/>
        <v>0</v>
      </c>
      <c r="AW2831">
        <f t="shared" si="312"/>
        <v>0</v>
      </c>
      <c r="AX2831">
        <f t="shared" si="313"/>
        <v>0</v>
      </c>
      <c r="AY2831">
        <f t="shared" si="314"/>
        <v>0</v>
      </c>
      <c r="AZ2831">
        <f t="shared" si="315"/>
        <v>0</v>
      </c>
      <c r="BA2831">
        <f t="shared" si="316"/>
        <v>0</v>
      </c>
    </row>
    <row r="2832" spans="18:53" x14ac:dyDescent="0.3">
      <c r="R2832" t="s">
        <v>6155</v>
      </c>
      <c r="S2832">
        <v>207.81023715684202</v>
      </c>
      <c r="T2832">
        <v>127.46013263612373</v>
      </c>
      <c r="U2832">
        <v>191.97818017386129</v>
      </c>
      <c r="V2832">
        <v>176.29198804529861</v>
      </c>
      <c r="W2832">
        <v>109.83647745983188</v>
      </c>
      <c r="X2832">
        <v>136.25539679003668</v>
      </c>
      <c r="Y2832">
        <v>150.86908108227024</v>
      </c>
      <c r="AT2832" t="s">
        <v>6155</v>
      </c>
      <c r="AU2832">
        <f t="shared" si="310"/>
        <v>1.5405584075417078E-7</v>
      </c>
      <c r="AV2832">
        <f t="shared" si="311"/>
        <v>1.2598659343925817E-7</v>
      </c>
      <c r="AW2832">
        <f t="shared" si="312"/>
        <v>1.980091426404027E-7</v>
      </c>
      <c r="AX2832">
        <f t="shared" si="313"/>
        <v>1.991473305875041E-7</v>
      </c>
      <c r="AY2832">
        <f t="shared" si="314"/>
        <v>1.3713686090828853E-7</v>
      </c>
      <c r="AZ2832">
        <f t="shared" si="315"/>
        <v>1.3468017743475972E-7</v>
      </c>
      <c r="BA2832">
        <f t="shared" si="316"/>
        <v>1.4299434400194261E-7</v>
      </c>
    </row>
    <row r="2833" spans="18:53" x14ac:dyDescent="0.3">
      <c r="R2833" t="s">
        <v>6156</v>
      </c>
      <c r="S2833">
        <v>212.28507164228449</v>
      </c>
      <c r="T2833">
        <v>134.73387804894011</v>
      </c>
      <c r="U2833">
        <v>238.78098160975881</v>
      </c>
      <c r="V2833">
        <v>271.60689370999461</v>
      </c>
      <c r="W2833">
        <v>136.18934857770657</v>
      </c>
      <c r="X2833">
        <v>177.8506012913663</v>
      </c>
      <c r="Y2833">
        <v>355.46418251733411</v>
      </c>
      <c r="AT2833" t="s">
        <v>6156</v>
      </c>
      <c r="AU2833">
        <f t="shared" si="310"/>
        <v>1.5737316716851049E-7</v>
      </c>
      <c r="AV2833">
        <f t="shared" si="311"/>
        <v>1.3317624864479065E-7</v>
      </c>
      <c r="AW2833">
        <f t="shared" si="312"/>
        <v>2.4628224626654528E-7</v>
      </c>
      <c r="AX2833">
        <f t="shared" si="313"/>
        <v>3.0681931976177443E-7</v>
      </c>
      <c r="AY2833">
        <f t="shared" si="314"/>
        <v>1.7003986457888314E-7</v>
      </c>
      <c r="AZ2833">
        <f t="shared" si="315"/>
        <v>1.7579450871740748E-7</v>
      </c>
      <c r="BA2833">
        <f t="shared" si="316"/>
        <v>3.3691043407055213E-7</v>
      </c>
    </row>
    <row r="2834" spans="18:53" x14ac:dyDescent="0.3">
      <c r="R2834" t="s">
        <v>6157</v>
      </c>
      <c r="S2834">
        <v>45.71061244092472</v>
      </c>
      <c r="T2834">
        <v>22.750530333137782</v>
      </c>
      <c r="U2834">
        <v>22.465269847402709</v>
      </c>
      <c r="V2834">
        <v>37.818740149903903</v>
      </c>
      <c r="W2834">
        <v>41.904218111506445</v>
      </c>
      <c r="X2834">
        <v>41.84387109431605</v>
      </c>
      <c r="Y2834">
        <v>65.856819843341469</v>
      </c>
      <c r="AT2834" t="s">
        <v>6157</v>
      </c>
      <c r="AU2834">
        <f t="shared" si="310"/>
        <v>3.3886621406720537E-8</v>
      </c>
      <c r="AV2834">
        <f t="shared" si="311"/>
        <v>2.2487516342001732E-8</v>
      </c>
      <c r="AW2834">
        <f t="shared" si="312"/>
        <v>2.3171012547576807E-8</v>
      </c>
      <c r="AX2834">
        <f t="shared" si="313"/>
        <v>4.2721743798706221E-8</v>
      </c>
      <c r="AY2834">
        <f t="shared" si="314"/>
        <v>5.231971257208088E-8</v>
      </c>
      <c r="AZ2834">
        <f t="shared" si="315"/>
        <v>4.1360123094601593E-8</v>
      </c>
      <c r="BA2834">
        <f t="shared" si="316"/>
        <v>6.2419368395420109E-8</v>
      </c>
    </row>
    <row r="2835" spans="18:53" x14ac:dyDescent="0.3">
      <c r="R2835" t="s">
        <v>6158</v>
      </c>
      <c r="S2835">
        <v>676.82218333178821</v>
      </c>
      <c r="T2835">
        <v>320.73713750957756</v>
      </c>
      <c r="U2835">
        <v>471.08986154587205</v>
      </c>
      <c r="V2835">
        <v>455.6751628743155</v>
      </c>
      <c r="W2835">
        <v>274.82222510062826</v>
      </c>
      <c r="X2835">
        <v>443.58172610827529</v>
      </c>
      <c r="Y2835">
        <v>466.54969735119198</v>
      </c>
      <c r="AT2835" t="s">
        <v>6158</v>
      </c>
      <c r="AU2835">
        <f t="shared" si="310"/>
        <v>5.0174819066087162E-7</v>
      </c>
      <c r="AV2835">
        <f t="shared" si="311"/>
        <v>3.1702916440272331E-7</v>
      </c>
      <c r="AW2835">
        <f t="shared" si="312"/>
        <v>4.8588907086631833E-7</v>
      </c>
      <c r="AX2835">
        <f t="shared" si="313"/>
        <v>5.1475108601151281E-7</v>
      </c>
      <c r="AY2835">
        <f t="shared" si="314"/>
        <v>3.4313060769737563E-7</v>
      </c>
      <c r="AZ2835">
        <f t="shared" si="315"/>
        <v>4.384535731170977E-7</v>
      </c>
      <c r="BA2835">
        <f t="shared" si="316"/>
        <v>4.4219774813010787E-7</v>
      </c>
    </row>
    <row r="2836" spans="18:53" x14ac:dyDescent="0.3">
      <c r="R2836" t="s">
        <v>6159</v>
      </c>
      <c r="S2836">
        <v>1.4519011280174792</v>
      </c>
      <c r="T2836">
        <v>0.64068343049374599</v>
      </c>
      <c r="U2836">
        <v>1.1361574495616893</v>
      </c>
      <c r="V2836">
        <v>0.9804434590863752</v>
      </c>
      <c r="W2836">
        <v>0.61666565668550444</v>
      </c>
      <c r="X2836">
        <v>0.18423751258815771</v>
      </c>
      <c r="Y2836">
        <v>0.4084071595092561</v>
      </c>
      <c r="AT2836" t="s">
        <v>6159</v>
      </c>
      <c r="AU2836">
        <f t="shared" si="310"/>
        <v>1.0763370083632924E-9</v>
      </c>
      <c r="AV2836">
        <f t="shared" si="311"/>
        <v>6.3327662706361004E-10</v>
      </c>
      <c r="AW2836">
        <f t="shared" si="312"/>
        <v>1.1718496460820567E-9</v>
      </c>
      <c r="AX2836">
        <f t="shared" si="313"/>
        <v>1.1075528719935916E-9</v>
      </c>
      <c r="AY2836">
        <f t="shared" si="314"/>
        <v>7.6994086430644593E-10</v>
      </c>
      <c r="AZ2836">
        <f t="shared" si="315"/>
        <v>1.8210758230551246E-10</v>
      </c>
      <c r="BA2836">
        <f t="shared" si="316"/>
        <v>3.8709000837538625E-10</v>
      </c>
    </row>
    <row r="2837" spans="18:53" x14ac:dyDescent="0.3">
      <c r="R2837" t="s">
        <v>5826</v>
      </c>
      <c r="AT2837" t="s">
        <v>5826</v>
      </c>
      <c r="AU2837">
        <f t="shared" si="310"/>
        <v>0</v>
      </c>
      <c r="AV2837">
        <f t="shared" si="311"/>
        <v>0</v>
      </c>
      <c r="AW2837">
        <f t="shared" si="312"/>
        <v>0</v>
      </c>
      <c r="AX2837">
        <f t="shared" si="313"/>
        <v>0</v>
      </c>
      <c r="AY2837">
        <f t="shared" si="314"/>
        <v>0</v>
      </c>
      <c r="AZ2837">
        <f t="shared" si="315"/>
        <v>0</v>
      </c>
      <c r="BA2837">
        <f t="shared" si="316"/>
        <v>0</v>
      </c>
    </row>
    <row r="2838" spans="18:53" x14ac:dyDescent="0.3">
      <c r="R2838" t="s">
        <v>2816</v>
      </c>
      <c r="S2838">
        <v>4.7113356143983092</v>
      </c>
      <c r="T2838">
        <v>1.5047299372886378</v>
      </c>
      <c r="U2838">
        <v>3.2582769061707184</v>
      </c>
      <c r="V2838">
        <v>3.4423320287718453</v>
      </c>
      <c r="W2838">
        <v>2.7558246122204446</v>
      </c>
      <c r="X2838">
        <v>0.99405200405389393</v>
      </c>
      <c r="Y2838">
        <v>1.2021737025224746</v>
      </c>
      <c r="AT2838" t="s">
        <v>2816</v>
      </c>
      <c r="AU2838">
        <f t="shared" si="310"/>
        <v>3.4926516570182466E-9</v>
      </c>
      <c r="AV2838">
        <f t="shared" si="311"/>
        <v>1.4873340779133631E-9</v>
      </c>
      <c r="AW2838">
        <f t="shared" si="312"/>
        <v>3.3606351309904248E-9</v>
      </c>
      <c r="AX2838">
        <f t="shared" si="313"/>
        <v>3.8886125349589438E-9</v>
      </c>
      <c r="AY2838">
        <f t="shared" si="314"/>
        <v>3.4407980415424709E-9</v>
      </c>
      <c r="AZ2838">
        <f t="shared" si="315"/>
        <v>9.8255998249859053E-10</v>
      </c>
      <c r="BA2838">
        <f t="shared" si="316"/>
        <v>1.1394252469453763E-9</v>
      </c>
    </row>
    <row r="2839" spans="18:53" x14ac:dyDescent="0.3">
      <c r="R2839" t="s">
        <v>5828</v>
      </c>
      <c r="S2839">
        <v>170.57433852021657</v>
      </c>
      <c r="T2839">
        <v>106.1851414802142</v>
      </c>
      <c r="U2839">
        <v>123.9763356217054</v>
      </c>
      <c r="V2839">
        <v>147.24401138339405</v>
      </c>
      <c r="W2839">
        <v>106.84577062391014</v>
      </c>
      <c r="X2839">
        <v>104.96504707792532</v>
      </c>
      <c r="Y2839">
        <v>104.02042044017142</v>
      </c>
      <c r="AT2839" t="s">
        <v>5828</v>
      </c>
      <c r="AU2839">
        <f t="shared" si="310"/>
        <v>1.2645177394213524E-7</v>
      </c>
      <c r="AV2839">
        <f t="shared" si="311"/>
        <v>1.0495755788321215E-7</v>
      </c>
      <c r="AW2839">
        <f t="shared" si="312"/>
        <v>1.2787103149910517E-7</v>
      </c>
      <c r="AX2839">
        <f t="shared" si="313"/>
        <v>1.6633343430482116E-7</v>
      </c>
      <c r="AY2839">
        <f t="shared" si="314"/>
        <v>1.3340279953942081E-7</v>
      </c>
      <c r="AZ2839">
        <f t="shared" si="315"/>
        <v>1.0375156873005855E-7</v>
      </c>
      <c r="BA2839">
        <f t="shared" si="316"/>
        <v>9.8590988139826156E-8</v>
      </c>
    </row>
    <row r="2840" spans="18:53" x14ac:dyDescent="0.3">
      <c r="R2840" t="s">
        <v>5546</v>
      </c>
      <c r="S2840">
        <v>2920.5221014063191</v>
      </c>
      <c r="T2840">
        <v>1781.3367398687121</v>
      </c>
      <c r="U2840">
        <v>2845.3432088936706</v>
      </c>
      <c r="V2840">
        <v>2518.0995396773415</v>
      </c>
      <c r="W2840">
        <v>3546.7193680123942</v>
      </c>
      <c r="X2840">
        <v>3546.4541925453186</v>
      </c>
      <c r="Y2840">
        <v>3402.2226113269221</v>
      </c>
      <c r="AT2840" t="s">
        <v>5546</v>
      </c>
      <c r="AU2840">
        <f t="shared" si="310"/>
        <v>2.1650689298512E-6</v>
      </c>
      <c r="AV2840">
        <f t="shared" si="311"/>
        <v>1.7607430887032391E-6</v>
      </c>
      <c r="AW2840">
        <f t="shared" si="312"/>
        <v>2.9347291905803682E-6</v>
      </c>
      <c r="AX2840">
        <f t="shared" si="313"/>
        <v>2.8445580938795185E-6</v>
      </c>
      <c r="AY2840">
        <f t="shared" si="314"/>
        <v>4.4282734834583906E-6</v>
      </c>
      <c r="AZ2840">
        <f t="shared" si="315"/>
        <v>3.505454397907394E-6</v>
      </c>
      <c r="BA2840">
        <f t="shared" si="316"/>
        <v>3.2246407744074312E-6</v>
      </c>
    </row>
    <row r="2841" spans="18:53" x14ac:dyDescent="0.3">
      <c r="R2841" t="s">
        <v>4760</v>
      </c>
      <c r="AT2841" t="s">
        <v>4760</v>
      </c>
      <c r="AU2841">
        <f t="shared" si="310"/>
        <v>0</v>
      </c>
      <c r="AV2841">
        <f t="shared" si="311"/>
        <v>0</v>
      </c>
      <c r="AW2841">
        <f t="shared" si="312"/>
        <v>0</v>
      </c>
      <c r="AX2841">
        <f t="shared" si="313"/>
        <v>0</v>
      </c>
      <c r="AY2841">
        <f t="shared" si="314"/>
        <v>0</v>
      </c>
      <c r="AZ2841">
        <f t="shared" si="315"/>
        <v>0</v>
      </c>
      <c r="BA2841">
        <f t="shared" si="316"/>
        <v>0</v>
      </c>
    </row>
    <row r="2842" spans="18:53" x14ac:dyDescent="0.3">
      <c r="R2842" t="s">
        <v>3463</v>
      </c>
      <c r="S2842">
        <v>3.1264936111696326</v>
      </c>
      <c r="T2842">
        <v>0.57713191349516235</v>
      </c>
      <c r="U2842">
        <v>2.4145305562440953</v>
      </c>
      <c r="V2842">
        <v>1.2086428965466038</v>
      </c>
      <c r="W2842">
        <v>1.4086394758167489</v>
      </c>
      <c r="X2842">
        <v>1.6893164279006929</v>
      </c>
      <c r="Y2842">
        <v>2.9522364619306383</v>
      </c>
      <c r="AT2842" t="s">
        <v>3463</v>
      </c>
      <c r="AU2842">
        <f t="shared" si="310"/>
        <v>2.3177616679093571E-9</v>
      </c>
      <c r="AV2842">
        <f t="shared" si="311"/>
        <v>5.7045981549315445E-10</v>
      </c>
      <c r="AW2842">
        <f t="shared" si="312"/>
        <v>2.490382630400844E-9</v>
      </c>
      <c r="AX2842">
        <f t="shared" si="313"/>
        <v>1.365337183780338E-9</v>
      </c>
      <c r="AY2842">
        <f t="shared" si="314"/>
        <v>1.7587635759317951E-9</v>
      </c>
      <c r="AZ2842">
        <f t="shared" si="315"/>
        <v>1.6697866037828488E-9</v>
      </c>
      <c r="BA2842">
        <f t="shared" si="316"/>
        <v>2.7981420260801075E-9</v>
      </c>
    </row>
    <row r="2843" spans="18:53" x14ac:dyDescent="0.3">
      <c r="R2843" t="s">
        <v>6160</v>
      </c>
      <c r="S2843">
        <v>3445.8709793577054</v>
      </c>
      <c r="T2843">
        <v>1613.3089463856638</v>
      </c>
      <c r="U2843">
        <v>2789.1181439376287</v>
      </c>
      <c r="V2843">
        <v>2659.3327110401792</v>
      </c>
      <c r="W2843">
        <v>2526.1408554737186</v>
      </c>
      <c r="X2843">
        <v>2282.4886454923949</v>
      </c>
      <c r="Y2843">
        <v>3400.4712693855849</v>
      </c>
      <c r="AT2843" t="s">
        <v>6160</v>
      </c>
      <c r="AU2843">
        <f t="shared" si="310"/>
        <v>2.5545255042209117E-6</v>
      </c>
      <c r="AV2843">
        <f t="shared" si="311"/>
        <v>1.5946578284244119E-6</v>
      </c>
      <c r="AW2843">
        <f t="shared" si="312"/>
        <v>2.8767378245992736E-6</v>
      </c>
      <c r="AX2843">
        <f t="shared" si="313"/>
        <v>3.0041014139088415E-6</v>
      </c>
      <c r="AY2843">
        <f t="shared" si="314"/>
        <v>3.1540252850746743E-6</v>
      </c>
      <c r="AZ2843">
        <f t="shared" si="315"/>
        <v>2.2561012848646181E-6</v>
      </c>
      <c r="BA2843">
        <f t="shared" si="316"/>
        <v>3.2229808452143313E-6</v>
      </c>
    </row>
    <row r="2844" spans="18:53" x14ac:dyDescent="0.3">
      <c r="R2844" t="s">
        <v>6161</v>
      </c>
      <c r="S2844">
        <v>0.36347419480209792</v>
      </c>
      <c r="T2844">
        <v>0.84234134624225032</v>
      </c>
      <c r="U2844">
        <v>1.4245025873868287</v>
      </c>
      <c r="V2844">
        <v>0.77302481255388511</v>
      </c>
      <c r="W2844">
        <v>29.116107730123847</v>
      </c>
      <c r="X2844">
        <v>33.389124538194949</v>
      </c>
      <c r="Y2844">
        <v>39.213072012356307</v>
      </c>
      <c r="AT2844" t="s">
        <v>6161</v>
      </c>
      <c r="AU2844">
        <f t="shared" si="310"/>
        <v>2.6945411082140632E-10</v>
      </c>
      <c r="AV2844">
        <f t="shared" si="311"/>
        <v>8.3260321899290923E-10</v>
      </c>
      <c r="AW2844">
        <f t="shared" si="312"/>
        <v>1.4692530982534319E-9</v>
      </c>
      <c r="AX2844">
        <f t="shared" si="313"/>
        <v>8.7324347297311793E-10</v>
      </c>
      <c r="AY2844">
        <f t="shared" si="314"/>
        <v>3.6353056000334425E-8</v>
      </c>
      <c r="AZ2844">
        <f t="shared" si="315"/>
        <v>3.300312004613535E-8</v>
      </c>
      <c r="BA2844">
        <f t="shared" si="316"/>
        <v>3.7166313127141962E-8</v>
      </c>
    </row>
    <row r="2845" spans="18:53" x14ac:dyDescent="0.3">
      <c r="R2845" t="s">
        <v>3501</v>
      </c>
      <c r="AT2845" t="s">
        <v>3501</v>
      </c>
      <c r="AU2845">
        <f t="shared" si="310"/>
        <v>0</v>
      </c>
      <c r="AV2845">
        <f t="shared" si="311"/>
        <v>0</v>
      </c>
      <c r="AW2845">
        <f t="shared" si="312"/>
        <v>0</v>
      </c>
      <c r="AX2845">
        <f t="shared" si="313"/>
        <v>0</v>
      </c>
      <c r="AY2845">
        <f t="shared" si="314"/>
        <v>0</v>
      </c>
      <c r="AZ2845">
        <f t="shared" si="315"/>
        <v>0</v>
      </c>
      <c r="BA2845">
        <f t="shared" si="316"/>
        <v>0</v>
      </c>
    </row>
    <row r="2846" spans="18:53" x14ac:dyDescent="0.3">
      <c r="R2846" t="s">
        <v>3827</v>
      </c>
      <c r="S2846">
        <v>85.664696943912332</v>
      </c>
      <c r="T2846">
        <v>34.106465255183679</v>
      </c>
      <c r="U2846">
        <v>92.676320970188371</v>
      </c>
      <c r="V2846">
        <v>102.79065033584463</v>
      </c>
      <c r="W2846">
        <v>33.535041603072408</v>
      </c>
      <c r="X2846">
        <v>45.893268751160697</v>
      </c>
      <c r="Y2846">
        <v>61.770134293380067</v>
      </c>
      <c r="AT2846" t="s">
        <v>3827</v>
      </c>
      <c r="AU2846">
        <f t="shared" si="310"/>
        <v>6.3505759346616231E-8</v>
      </c>
      <c r="AV2846">
        <f t="shared" si="311"/>
        <v>3.3712167741281653E-8</v>
      </c>
      <c r="AW2846">
        <f t="shared" si="312"/>
        <v>9.5587732114945391E-8</v>
      </c>
      <c r="AX2846">
        <f t="shared" si="313"/>
        <v>1.1611692539582149E-7</v>
      </c>
      <c r="AY2846">
        <f t="shared" si="314"/>
        <v>4.187033708866039E-8</v>
      </c>
      <c r="AZ2846">
        <f t="shared" si="315"/>
        <v>4.5362706535521248E-8</v>
      </c>
      <c r="BA2846">
        <f t="shared" si="316"/>
        <v>5.8545990794344332E-8</v>
      </c>
    </row>
    <row r="2847" spans="18:53" x14ac:dyDescent="0.3">
      <c r="R2847" t="s">
        <v>6162</v>
      </c>
      <c r="AT2847" t="s">
        <v>6162</v>
      </c>
      <c r="AU2847">
        <f t="shared" si="310"/>
        <v>0</v>
      </c>
      <c r="AV2847">
        <f t="shared" si="311"/>
        <v>0</v>
      </c>
      <c r="AW2847">
        <f t="shared" si="312"/>
        <v>0</v>
      </c>
      <c r="AX2847">
        <f t="shared" si="313"/>
        <v>0</v>
      </c>
      <c r="AY2847">
        <f t="shared" si="314"/>
        <v>0</v>
      </c>
      <c r="AZ2847">
        <f t="shared" si="315"/>
        <v>0</v>
      </c>
      <c r="BA2847">
        <f t="shared" si="316"/>
        <v>0</v>
      </c>
    </row>
    <row r="2848" spans="18:53" x14ac:dyDescent="0.3">
      <c r="R2848" t="s">
        <v>8236</v>
      </c>
      <c r="AT2848" t="s">
        <v>8236</v>
      </c>
      <c r="AU2848">
        <f t="shared" si="310"/>
        <v>0</v>
      </c>
      <c r="AV2848">
        <f t="shared" si="311"/>
        <v>0</v>
      </c>
      <c r="AW2848">
        <f t="shared" si="312"/>
        <v>0</v>
      </c>
      <c r="AX2848">
        <f t="shared" si="313"/>
        <v>0</v>
      </c>
      <c r="AY2848">
        <f t="shared" si="314"/>
        <v>0</v>
      </c>
      <c r="AZ2848">
        <f t="shared" si="315"/>
        <v>0</v>
      </c>
      <c r="BA2848">
        <f t="shared" si="316"/>
        <v>0</v>
      </c>
    </row>
    <row r="2849" spans="18:53" x14ac:dyDescent="0.3">
      <c r="R2849" t="s">
        <v>6164</v>
      </c>
      <c r="AT2849" t="s">
        <v>6164</v>
      </c>
      <c r="AU2849">
        <f t="shared" si="310"/>
        <v>0</v>
      </c>
      <c r="AV2849">
        <f t="shared" si="311"/>
        <v>0</v>
      </c>
      <c r="AW2849">
        <f t="shared" si="312"/>
        <v>0</v>
      </c>
      <c r="AX2849">
        <f t="shared" si="313"/>
        <v>0</v>
      </c>
      <c r="AY2849">
        <f t="shared" si="314"/>
        <v>0</v>
      </c>
      <c r="AZ2849">
        <f t="shared" si="315"/>
        <v>0</v>
      </c>
      <c r="BA2849">
        <f t="shared" si="316"/>
        <v>0</v>
      </c>
    </row>
    <row r="2850" spans="18:53" x14ac:dyDescent="0.3">
      <c r="R2850" t="s">
        <v>18403</v>
      </c>
      <c r="AT2850" t="s">
        <v>18403</v>
      </c>
      <c r="AU2850">
        <f t="shared" si="310"/>
        <v>0</v>
      </c>
      <c r="AV2850">
        <f t="shared" si="311"/>
        <v>0</v>
      </c>
      <c r="AW2850">
        <f t="shared" si="312"/>
        <v>0</v>
      </c>
      <c r="AX2850">
        <f t="shared" si="313"/>
        <v>0</v>
      </c>
      <c r="AY2850">
        <f t="shared" si="314"/>
        <v>0</v>
      </c>
      <c r="AZ2850">
        <f t="shared" si="315"/>
        <v>0</v>
      </c>
      <c r="BA2850">
        <f t="shared" si="316"/>
        <v>0</v>
      </c>
    </row>
    <row r="2851" spans="18:53" x14ac:dyDescent="0.3">
      <c r="R2851" t="s">
        <v>18407</v>
      </c>
      <c r="AT2851" t="s">
        <v>18407</v>
      </c>
      <c r="AU2851">
        <f t="shared" si="310"/>
        <v>0</v>
      </c>
      <c r="AV2851">
        <f t="shared" si="311"/>
        <v>0</v>
      </c>
      <c r="AW2851">
        <f t="shared" si="312"/>
        <v>0</v>
      </c>
      <c r="AX2851">
        <f t="shared" si="313"/>
        <v>0</v>
      </c>
      <c r="AY2851">
        <f t="shared" si="314"/>
        <v>0</v>
      </c>
      <c r="AZ2851">
        <f t="shared" si="315"/>
        <v>0</v>
      </c>
      <c r="BA2851">
        <f t="shared" si="316"/>
        <v>0</v>
      </c>
    </row>
    <row r="2852" spans="18:53" x14ac:dyDescent="0.3">
      <c r="R2852" t="s">
        <v>6166</v>
      </c>
      <c r="AT2852" t="s">
        <v>6166</v>
      </c>
      <c r="AU2852">
        <f t="shared" si="310"/>
        <v>0</v>
      </c>
      <c r="AV2852">
        <f t="shared" si="311"/>
        <v>0</v>
      </c>
      <c r="AW2852">
        <f t="shared" si="312"/>
        <v>0</v>
      </c>
      <c r="AX2852">
        <f t="shared" si="313"/>
        <v>0</v>
      </c>
      <c r="AY2852">
        <f t="shared" si="314"/>
        <v>0</v>
      </c>
      <c r="AZ2852">
        <f t="shared" si="315"/>
        <v>0</v>
      </c>
      <c r="BA2852">
        <f t="shared" si="316"/>
        <v>0</v>
      </c>
    </row>
    <row r="2853" spans="18:53" x14ac:dyDescent="0.3">
      <c r="R2853" t="s">
        <v>6168</v>
      </c>
      <c r="AT2853" t="s">
        <v>6168</v>
      </c>
      <c r="AU2853">
        <f t="shared" si="310"/>
        <v>0</v>
      </c>
      <c r="AV2853">
        <f t="shared" si="311"/>
        <v>0</v>
      </c>
      <c r="AW2853">
        <f t="shared" si="312"/>
        <v>0</v>
      </c>
      <c r="AX2853">
        <f t="shared" si="313"/>
        <v>0</v>
      </c>
      <c r="AY2853">
        <f t="shared" si="314"/>
        <v>0</v>
      </c>
      <c r="AZ2853">
        <f t="shared" si="315"/>
        <v>0</v>
      </c>
      <c r="BA2853">
        <f t="shared" si="316"/>
        <v>0</v>
      </c>
    </row>
    <row r="2854" spans="18:53" x14ac:dyDescent="0.3">
      <c r="R2854" t="s">
        <v>6172</v>
      </c>
      <c r="S2854">
        <v>1.0117768840988708</v>
      </c>
      <c r="T2854">
        <v>40.229502583566784</v>
      </c>
      <c r="U2854">
        <v>7.3444602722670504</v>
      </c>
      <c r="V2854">
        <v>1.7727725618046999</v>
      </c>
      <c r="W2854">
        <v>27.287638637106085</v>
      </c>
      <c r="X2854">
        <v>7.1707855474175961</v>
      </c>
      <c r="Y2854">
        <v>0.90333660812482386</v>
      </c>
      <c r="AT2854" t="s">
        <v>6172</v>
      </c>
      <c r="AU2854">
        <f t="shared" si="310"/>
        <v>7.500599617613919E-10</v>
      </c>
      <c r="AV2854">
        <f t="shared" si="311"/>
        <v>3.9764417951209439E-8</v>
      </c>
      <c r="AW2854">
        <f t="shared" si="312"/>
        <v>7.5751852650705693E-9</v>
      </c>
      <c r="AX2854">
        <f t="shared" si="313"/>
        <v>2.0026033362983122E-9</v>
      </c>
      <c r="AY2854">
        <f t="shared" si="314"/>
        <v>3.4070112141578734E-8</v>
      </c>
      <c r="AZ2854">
        <f t="shared" si="315"/>
        <v>7.0878856370071601E-9</v>
      </c>
      <c r="BA2854">
        <f t="shared" si="316"/>
        <v>8.561862030650962E-10</v>
      </c>
    </row>
    <row r="2855" spans="18:53" x14ac:dyDescent="0.3">
      <c r="R2855" t="s">
        <v>8084</v>
      </c>
      <c r="S2855">
        <v>282.32476142907768</v>
      </c>
      <c r="T2855">
        <v>2376.6577732777746</v>
      </c>
      <c r="U2855">
        <v>766.67917076674632</v>
      </c>
      <c r="V2855">
        <v>288.82833992918449</v>
      </c>
      <c r="W2855">
        <v>1282.509249033398</v>
      </c>
      <c r="X2855">
        <v>900.12894173056065</v>
      </c>
      <c r="Y2855">
        <v>443.38651872796657</v>
      </c>
      <c r="AT2855" t="s">
        <v>8084</v>
      </c>
      <c r="AU2855">
        <f t="shared" si="310"/>
        <v>2.0929564915924179E-7</v>
      </c>
      <c r="AV2855">
        <f t="shared" si="311"/>
        <v>2.349181743604576E-6</v>
      </c>
      <c r="AW2855">
        <f t="shared" si="312"/>
        <v>7.9076426886792575E-7</v>
      </c>
      <c r="AX2855">
        <f t="shared" si="313"/>
        <v>3.2627343722584593E-7</v>
      </c>
      <c r="AY2855">
        <f t="shared" si="314"/>
        <v>1.6012830761311258E-6</v>
      </c>
      <c r="AZ2855">
        <f t="shared" si="315"/>
        <v>8.8972274451076283E-7</v>
      </c>
      <c r="BA2855">
        <f t="shared" si="316"/>
        <v>4.2024359086695231E-7</v>
      </c>
    </row>
    <row r="2856" spans="18:53" x14ac:dyDescent="0.3">
      <c r="R2856" t="s">
        <v>6131</v>
      </c>
      <c r="S2856">
        <v>148.3334889628342</v>
      </c>
      <c r="T2856">
        <v>2049.7340546731748</v>
      </c>
      <c r="U2856">
        <v>295.16964385075346</v>
      </c>
      <c r="V2856">
        <v>124.44017998435514</v>
      </c>
      <c r="W2856">
        <v>443.64996020288351</v>
      </c>
      <c r="X2856">
        <v>255.86794064436509</v>
      </c>
      <c r="Y2856">
        <v>128.22424529062715</v>
      </c>
      <c r="AT2856" t="s">
        <v>6131</v>
      </c>
      <c r="AU2856">
        <f t="shared" si="310"/>
        <v>1.0996397803502795E-7</v>
      </c>
      <c r="AV2856">
        <f t="shared" si="311"/>
        <v>2.026037519841113E-6</v>
      </c>
      <c r="AW2856">
        <f t="shared" si="312"/>
        <v>3.0444234891397532E-7</v>
      </c>
      <c r="AX2856">
        <f t="shared" si="313"/>
        <v>1.4057320435540785E-7</v>
      </c>
      <c r="AY2856">
        <f t="shared" si="314"/>
        <v>5.5392128636463734E-7</v>
      </c>
      <c r="AZ2856">
        <f t="shared" si="315"/>
        <v>2.5290990637935221E-7</v>
      </c>
      <c r="BA2856">
        <f t="shared" si="316"/>
        <v>1.2153147423545973E-7</v>
      </c>
    </row>
    <row r="2857" spans="18:53" x14ac:dyDescent="0.3">
      <c r="R2857" t="s">
        <v>6174</v>
      </c>
      <c r="S2857">
        <v>33.465548090670509</v>
      </c>
      <c r="T2857">
        <v>47.778765039296047</v>
      </c>
      <c r="U2857">
        <v>23.183418493549464</v>
      </c>
      <c r="V2857">
        <v>11.8050586238933</v>
      </c>
      <c r="W2857">
        <v>22.818012782799002</v>
      </c>
      <c r="X2857">
        <v>39.396890852846276</v>
      </c>
      <c r="Y2857">
        <v>46.981931945205694</v>
      </c>
      <c r="AT2857" t="s">
        <v>6174</v>
      </c>
      <c r="AU2857">
        <f t="shared" si="310"/>
        <v>2.4808995061760533E-8</v>
      </c>
      <c r="AV2857">
        <f t="shared" si="311"/>
        <v>4.7226405006341877E-8</v>
      </c>
      <c r="AW2857">
        <f t="shared" si="312"/>
        <v>2.3911721713499225E-8</v>
      </c>
      <c r="AX2857">
        <f t="shared" si="313"/>
        <v>1.3335523289766664E-8</v>
      </c>
      <c r="AY2857">
        <f t="shared" si="314"/>
        <v>2.8489539336716505E-8</v>
      </c>
      <c r="AZ2857">
        <f t="shared" si="315"/>
        <v>3.8941431865744527E-8</v>
      </c>
      <c r="BA2857">
        <f t="shared" si="316"/>
        <v>4.4529670958790643E-8</v>
      </c>
    </row>
    <row r="2858" spans="18:53" x14ac:dyDescent="0.3">
      <c r="R2858" t="s">
        <v>6175</v>
      </c>
      <c r="S2858">
        <v>18.516040947409465</v>
      </c>
      <c r="T2858">
        <v>42.383396676449991</v>
      </c>
      <c r="U2858">
        <v>22.437776021234328</v>
      </c>
      <c r="V2858">
        <v>53.876588476738306</v>
      </c>
      <c r="W2858">
        <v>40.244573413983545</v>
      </c>
      <c r="X2858">
        <v>51.900397774370127</v>
      </c>
      <c r="Y2858">
        <v>13.010901455377436</v>
      </c>
      <c r="AT2858" t="s">
        <v>6175</v>
      </c>
      <c r="AU2858">
        <f t="shared" si="310"/>
        <v>1.3726485733419031E-8</v>
      </c>
      <c r="AV2858">
        <f t="shared" si="311"/>
        <v>4.1893411337447211E-8</v>
      </c>
      <c r="AW2858">
        <f t="shared" si="312"/>
        <v>2.3142655007451279E-8</v>
      </c>
      <c r="AX2858">
        <f t="shared" si="313"/>
        <v>6.0861408934517093E-8</v>
      </c>
      <c r="AY2858">
        <f t="shared" si="314"/>
        <v>5.0247555222309615E-8</v>
      </c>
      <c r="AZ2858">
        <f t="shared" si="315"/>
        <v>5.1300388431277903E-8</v>
      </c>
      <c r="BA2858">
        <f t="shared" si="316"/>
        <v>1.2331786640041094E-8</v>
      </c>
    </row>
    <row r="2859" spans="18:53" x14ac:dyDescent="0.3">
      <c r="R2859" t="s">
        <v>18438</v>
      </c>
      <c r="AT2859" t="s">
        <v>18438</v>
      </c>
      <c r="AU2859">
        <f t="shared" si="310"/>
        <v>0</v>
      </c>
      <c r="AV2859">
        <f t="shared" si="311"/>
        <v>0</v>
      </c>
      <c r="AW2859">
        <f t="shared" si="312"/>
        <v>0</v>
      </c>
      <c r="AX2859">
        <f t="shared" si="313"/>
        <v>0</v>
      </c>
      <c r="AY2859">
        <f t="shared" si="314"/>
        <v>0</v>
      </c>
      <c r="AZ2859">
        <f t="shared" si="315"/>
        <v>0</v>
      </c>
      <c r="BA2859">
        <f t="shared" si="316"/>
        <v>0</v>
      </c>
    </row>
    <row r="2860" spans="18:53" x14ac:dyDescent="0.3">
      <c r="R2860" t="s">
        <v>8486</v>
      </c>
      <c r="AT2860" t="s">
        <v>8486</v>
      </c>
      <c r="AU2860">
        <f t="shared" si="310"/>
        <v>0</v>
      </c>
      <c r="AV2860">
        <f t="shared" si="311"/>
        <v>0</v>
      </c>
      <c r="AW2860">
        <f t="shared" si="312"/>
        <v>0</v>
      </c>
      <c r="AX2860">
        <f t="shared" si="313"/>
        <v>0</v>
      </c>
      <c r="AY2860">
        <f t="shared" si="314"/>
        <v>0</v>
      </c>
      <c r="AZ2860">
        <f t="shared" si="315"/>
        <v>0</v>
      </c>
      <c r="BA2860">
        <f t="shared" si="316"/>
        <v>0</v>
      </c>
    </row>
    <row r="2861" spans="18:53" x14ac:dyDescent="0.3">
      <c r="R2861" t="s">
        <v>6176</v>
      </c>
      <c r="AT2861" t="s">
        <v>6176</v>
      </c>
      <c r="AU2861">
        <f t="shared" si="310"/>
        <v>0</v>
      </c>
      <c r="AV2861">
        <f t="shared" si="311"/>
        <v>0</v>
      </c>
      <c r="AW2861">
        <f t="shared" si="312"/>
        <v>0</v>
      </c>
      <c r="AX2861">
        <f t="shared" si="313"/>
        <v>0</v>
      </c>
      <c r="AY2861">
        <f t="shared" si="314"/>
        <v>0</v>
      </c>
      <c r="AZ2861">
        <f t="shared" si="315"/>
        <v>0</v>
      </c>
      <c r="BA2861">
        <f t="shared" si="316"/>
        <v>0</v>
      </c>
    </row>
    <row r="2862" spans="18:53" x14ac:dyDescent="0.3">
      <c r="R2862" t="s">
        <v>6178</v>
      </c>
      <c r="AT2862" t="s">
        <v>6178</v>
      </c>
      <c r="AU2862">
        <f t="shared" si="310"/>
        <v>0</v>
      </c>
      <c r="AV2862">
        <f t="shared" si="311"/>
        <v>0</v>
      </c>
      <c r="AW2862">
        <f t="shared" si="312"/>
        <v>0</v>
      </c>
      <c r="AX2862">
        <f t="shared" si="313"/>
        <v>0</v>
      </c>
      <c r="AY2862">
        <f t="shared" si="314"/>
        <v>0</v>
      </c>
      <c r="AZ2862">
        <f t="shared" si="315"/>
        <v>0</v>
      </c>
      <c r="BA2862">
        <f t="shared" si="316"/>
        <v>0</v>
      </c>
    </row>
    <row r="2863" spans="18:53" x14ac:dyDescent="0.3">
      <c r="R2863" t="s">
        <v>6180</v>
      </c>
      <c r="AT2863" t="s">
        <v>6180</v>
      </c>
      <c r="AU2863">
        <f t="shared" si="310"/>
        <v>0</v>
      </c>
      <c r="AV2863">
        <f t="shared" si="311"/>
        <v>0</v>
      </c>
      <c r="AW2863">
        <f t="shared" si="312"/>
        <v>0</v>
      </c>
      <c r="AX2863">
        <f t="shared" si="313"/>
        <v>0</v>
      </c>
      <c r="AY2863">
        <f t="shared" si="314"/>
        <v>0</v>
      </c>
      <c r="AZ2863">
        <f t="shared" si="315"/>
        <v>0</v>
      </c>
      <c r="BA2863">
        <f t="shared" si="316"/>
        <v>0</v>
      </c>
    </row>
    <row r="2864" spans="18:53" x14ac:dyDescent="0.3">
      <c r="R2864" t="s">
        <v>6182</v>
      </c>
      <c r="AT2864" t="s">
        <v>6182</v>
      </c>
      <c r="AU2864">
        <f t="shared" si="310"/>
        <v>0</v>
      </c>
      <c r="AV2864">
        <f t="shared" si="311"/>
        <v>0</v>
      </c>
      <c r="AW2864">
        <f t="shared" si="312"/>
        <v>0</v>
      </c>
      <c r="AX2864">
        <f t="shared" si="313"/>
        <v>0</v>
      </c>
      <c r="AY2864">
        <f t="shared" si="314"/>
        <v>0</v>
      </c>
      <c r="AZ2864">
        <f t="shared" si="315"/>
        <v>0</v>
      </c>
      <c r="BA2864">
        <f t="shared" si="316"/>
        <v>0</v>
      </c>
    </row>
    <row r="2865" spans="18:53" x14ac:dyDescent="0.3">
      <c r="R2865" t="s">
        <v>6036</v>
      </c>
      <c r="AT2865" t="s">
        <v>6036</v>
      </c>
      <c r="AU2865">
        <f t="shared" si="310"/>
        <v>0</v>
      </c>
      <c r="AV2865">
        <f t="shared" si="311"/>
        <v>0</v>
      </c>
      <c r="AW2865">
        <f t="shared" si="312"/>
        <v>0</v>
      </c>
      <c r="AX2865">
        <f t="shared" si="313"/>
        <v>0</v>
      </c>
      <c r="AY2865">
        <f t="shared" si="314"/>
        <v>0</v>
      </c>
      <c r="AZ2865">
        <f t="shared" si="315"/>
        <v>0</v>
      </c>
      <c r="BA2865">
        <f t="shared" si="316"/>
        <v>0</v>
      </c>
    </row>
    <row r="2866" spans="18:53" x14ac:dyDescent="0.3">
      <c r="R2866" t="s">
        <v>6035</v>
      </c>
      <c r="S2866">
        <v>183.51753057391775</v>
      </c>
      <c r="T2866">
        <v>67.630961356575966</v>
      </c>
      <c r="U2866">
        <v>82.981076241927539</v>
      </c>
      <c r="V2866">
        <v>68.183325339290306</v>
      </c>
      <c r="W2866">
        <v>64.78078394875007</v>
      </c>
      <c r="X2866">
        <v>59.712546093422255</v>
      </c>
      <c r="Y2866">
        <v>163.19250211647582</v>
      </c>
      <c r="AT2866" t="s">
        <v>6035</v>
      </c>
      <c r="AU2866">
        <f t="shared" si="310"/>
        <v>1.3604694288643854E-7</v>
      </c>
      <c r="AV2866">
        <f t="shared" si="311"/>
        <v>6.6849094349069254E-8</v>
      </c>
      <c r="AW2866">
        <f t="shared" si="312"/>
        <v>8.5587912892816954E-8</v>
      </c>
      <c r="AX2866">
        <f t="shared" si="313"/>
        <v>7.7022940080577908E-8</v>
      </c>
      <c r="AY2866">
        <f t="shared" si="314"/>
        <v>8.0882358605851325E-8</v>
      </c>
      <c r="AZ2866">
        <f t="shared" si="315"/>
        <v>5.9022222182772553E-8</v>
      </c>
      <c r="BA2866">
        <f t="shared" si="316"/>
        <v>1.5467453383278699E-7</v>
      </c>
    </row>
    <row r="2867" spans="18:53" x14ac:dyDescent="0.3">
      <c r="R2867" t="s">
        <v>6184</v>
      </c>
      <c r="S2867">
        <v>769.32161106746594</v>
      </c>
      <c r="T2867">
        <v>995.13343262113415</v>
      </c>
      <c r="U2867">
        <v>1039.8380855539622</v>
      </c>
      <c r="V2867">
        <v>910.5869283483496</v>
      </c>
      <c r="W2867">
        <v>1298.5152982856923</v>
      </c>
      <c r="X2867">
        <v>960.68556799581415</v>
      </c>
      <c r="Y2867">
        <v>718.33348647758112</v>
      </c>
      <c r="AT2867" t="s">
        <v>6184</v>
      </c>
      <c r="AU2867">
        <f t="shared" si="310"/>
        <v>5.7032073696110246E-7</v>
      </c>
      <c r="AV2867">
        <f t="shared" si="311"/>
        <v>9.8362890890260936E-7</v>
      </c>
      <c r="AW2867">
        <f t="shared" si="312"/>
        <v>1.0725044253409985E-6</v>
      </c>
      <c r="AX2867">
        <f t="shared" si="313"/>
        <v>1.028639804106428E-6</v>
      </c>
      <c r="AY2867">
        <f t="shared" si="314"/>
        <v>1.6212675057192455E-6</v>
      </c>
      <c r="AZ2867">
        <f t="shared" si="315"/>
        <v>9.4957928863592843E-7</v>
      </c>
      <c r="BA2867">
        <f t="shared" si="316"/>
        <v>6.8083947311561613E-7</v>
      </c>
    </row>
    <row r="2868" spans="18:53" x14ac:dyDescent="0.3">
      <c r="R2868" t="s">
        <v>4791</v>
      </c>
      <c r="AT2868" t="s">
        <v>4791</v>
      </c>
      <c r="AU2868">
        <f t="shared" si="310"/>
        <v>0</v>
      </c>
      <c r="AV2868">
        <f t="shared" si="311"/>
        <v>0</v>
      </c>
      <c r="AW2868">
        <f t="shared" si="312"/>
        <v>0</v>
      </c>
      <c r="AX2868">
        <f t="shared" si="313"/>
        <v>0</v>
      </c>
      <c r="AY2868">
        <f t="shared" si="314"/>
        <v>0</v>
      </c>
      <c r="AZ2868">
        <f t="shared" si="315"/>
        <v>0</v>
      </c>
      <c r="BA2868">
        <f t="shared" si="316"/>
        <v>0</v>
      </c>
    </row>
    <row r="2869" spans="18:53" x14ac:dyDescent="0.3">
      <c r="R2869" t="s">
        <v>4789</v>
      </c>
      <c r="AT2869" t="s">
        <v>4789</v>
      </c>
      <c r="AU2869">
        <f t="shared" si="310"/>
        <v>0</v>
      </c>
      <c r="AV2869">
        <f t="shared" si="311"/>
        <v>0</v>
      </c>
      <c r="AW2869">
        <f t="shared" si="312"/>
        <v>0</v>
      </c>
      <c r="AX2869">
        <f t="shared" si="313"/>
        <v>0</v>
      </c>
      <c r="AY2869">
        <f t="shared" si="314"/>
        <v>0</v>
      </c>
      <c r="AZ2869">
        <f t="shared" si="315"/>
        <v>0</v>
      </c>
      <c r="BA2869">
        <f t="shared" si="316"/>
        <v>0</v>
      </c>
    </row>
    <row r="2870" spans="18:53" x14ac:dyDescent="0.3">
      <c r="R2870" t="s">
        <v>4788</v>
      </c>
      <c r="S2870">
        <v>110.4207456</v>
      </c>
      <c r="T2870">
        <v>13.143541689999999</v>
      </c>
      <c r="U2870">
        <v>37.365506719999999</v>
      </c>
      <c r="V2870">
        <v>31.69847949</v>
      </c>
      <c r="W2870">
        <v>21.882929789999999</v>
      </c>
      <c r="X2870">
        <v>58.841772749999997</v>
      </c>
      <c r="AT2870" t="s">
        <v>4788</v>
      </c>
      <c r="AU2870">
        <f t="shared" si="310"/>
        <v>8.1858146320633871E-8</v>
      </c>
      <c r="AV2870">
        <f t="shared" si="311"/>
        <v>1.2991592029621545E-8</v>
      </c>
      <c r="AW2870">
        <f t="shared" si="312"/>
        <v>3.8539337872933815E-8</v>
      </c>
      <c r="AX2870">
        <f t="shared" si="313"/>
        <v>3.5808023065087874E-8</v>
      </c>
      <c r="AY2870">
        <f t="shared" si="314"/>
        <v>2.7322036979695998E-8</v>
      </c>
      <c r="AZ2870">
        <f t="shared" si="315"/>
        <v>5.8161515662807803E-8</v>
      </c>
      <c r="BA2870">
        <f t="shared" si="316"/>
        <v>0</v>
      </c>
    </row>
    <row r="2871" spans="18:53" x14ac:dyDescent="0.3">
      <c r="R2871" t="s">
        <v>4787</v>
      </c>
      <c r="S2871">
        <v>14.558496224337906</v>
      </c>
      <c r="T2871">
        <v>8.808702023791886</v>
      </c>
      <c r="U2871">
        <v>1.4301913649197904</v>
      </c>
      <c r="V2871">
        <v>4.6810578798992459</v>
      </c>
      <c r="W2871">
        <v>4.3305124607265286</v>
      </c>
      <c r="X2871">
        <v>15.016088931646475</v>
      </c>
      <c r="Y2871">
        <v>7.258476897656859</v>
      </c>
      <c r="AT2871" t="s">
        <v>4787</v>
      </c>
      <c r="AU2871">
        <f t="shared" si="310"/>
        <v>1.0792641434040889E-8</v>
      </c>
      <c r="AV2871">
        <f t="shared" si="311"/>
        <v>8.7068665130551917E-9</v>
      </c>
      <c r="AW2871">
        <f t="shared" si="312"/>
        <v>1.4751205877824689E-9</v>
      </c>
      <c r="AX2871">
        <f t="shared" si="313"/>
        <v>5.2879327724638308E-9</v>
      </c>
      <c r="AY2871">
        <f t="shared" si="314"/>
        <v>5.4068821098659921E-9</v>
      </c>
      <c r="AZ2871">
        <f t="shared" si="315"/>
        <v>1.4842491155096467E-8</v>
      </c>
      <c r="BA2871">
        <f t="shared" si="316"/>
        <v>6.8796146631774783E-9</v>
      </c>
    </row>
    <row r="2872" spans="18:53" x14ac:dyDescent="0.3">
      <c r="R2872" t="s">
        <v>4786</v>
      </c>
      <c r="S2872">
        <v>5.4303367895067662</v>
      </c>
      <c r="T2872">
        <v>4.4694130228017546</v>
      </c>
      <c r="U2872">
        <v>5.0699844757214096</v>
      </c>
      <c r="V2872">
        <v>3.7214926051543742</v>
      </c>
      <c r="W2872">
        <v>2.1646501790394574</v>
      </c>
      <c r="X2872">
        <v>10.126682817062859</v>
      </c>
      <c r="Y2872">
        <v>2.5099383804198094</v>
      </c>
      <c r="AT2872" t="s">
        <v>4786</v>
      </c>
      <c r="AU2872">
        <f t="shared" si="310"/>
        <v>4.0256683748182011E-9</v>
      </c>
      <c r="AV2872">
        <f t="shared" si="311"/>
        <v>4.4177430995098875E-9</v>
      </c>
      <c r="AW2872">
        <f t="shared" si="312"/>
        <v>5.2292571912525809E-9</v>
      </c>
      <c r="AX2872">
        <f t="shared" si="313"/>
        <v>4.2039648332015875E-9</v>
      </c>
      <c r="AY2872">
        <f t="shared" si="314"/>
        <v>2.7026843666449305E-9</v>
      </c>
      <c r="AZ2872">
        <f t="shared" si="315"/>
        <v>1.0009610413664636E-8</v>
      </c>
      <c r="BA2872">
        <f t="shared" si="316"/>
        <v>2.3789300605451013E-9</v>
      </c>
    </row>
    <row r="2873" spans="18:53" x14ac:dyDescent="0.3">
      <c r="R2873" t="s">
        <v>4785</v>
      </c>
      <c r="AT2873" t="s">
        <v>4785</v>
      </c>
      <c r="AU2873">
        <f t="shared" si="310"/>
        <v>0</v>
      </c>
      <c r="AV2873">
        <f t="shared" si="311"/>
        <v>0</v>
      </c>
      <c r="AW2873">
        <f t="shared" si="312"/>
        <v>0</v>
      </c>
      <c r="AX2873">
        <f t="shared" si="313"/>
        <v>0</v>
      </c>
      <c r="AY2873">
        <f t="shared" si="314"/>
        <v>0</v>
      </c>
      <c r="AZ2873">
        <f t="shared" si="315"/>
        <v>0</v>
      </c>
      <c r="BA2873">
        <f t="shared" si="316"/>
        <v>0</v>
      </c>
    </row>
    <row r="2874" spans="18:53" x14ac:dyDescent="0.3">
      <c r="R2874" t="s">
        <v>4784</v>
      </c>
      <c r="S2874">
        <v>147.8476484</v>
      </c>
      <c r="T2874">
        <v>126.1251815</v>
      </c>
      <c r="U2874">
        <v>33.766194759999998</v>
      </c>
      <c r="V2874">
        <v>5.1444773330000002</v>
      </c>
      <c r="W2874">
        <v>0.113755755</v>
      </c>
      <c r="X2874">
        <v>13.56072174</v>
      </c>
      <c r="AT2874" t="s">
        <v>4784</v>
      </c>
      <c r="AU2874">
        <f t="shared" si="310"/>
        <v>1.0960381013664185E-7</v>
      </c>
      <c r="AV2874">
        <f t="shared" si="311"/>
        <v>1.2466707538628204E-7</v>
      </c>
      <c r="AW2874">
        <f t="shared" si="312"/>
        <v>3.4826954128856717E-8</v>
      </c>
      <c r="AX2874">
        <f t="shared" si="313"/>
        <v>5.8114321557915765E-9</v>
      </c>
      <c r="AY2874">
        <f t="shared" si="314"/>
        <v>1.4203029368505957E-10</v>
      </c>
      <c r="AZ2874">
        <f t="shared" si="315"/>
        <v>1.3403949150733026E-8</v>
      </c>
      <c r="BA2874">
        <f t="shared" si="316"/>
        <v>0</v>
      </c>
    </row>
    <row r="2875" spans="18:53" x14ac:dyDescent="0.3">
      <c r="R2875" t="s">
        <v>6185</v>
      </c>
      <c r="AT2875" t="s">
        <v>6185</v>
      </c>
      <c r="AU2875">
        <f t="shared" si="310"/>
        <v>0</v>
      </c>
      <c r="AV2875">
        <f t="shared" si="311"/>
        <v>0</v>
      </c>
      <c r="AW2875">
        <f t="shared" si="312"/>
        <v>0</v>
      </c>
      <c r="AX2875">
        <f t="shared" si="313"/>
        <v>0</v>
      </c>
      <c r="AY2875">
        <f t="shared" si="314"/>
        <v>0</v>
      </c>
      <c r="AZ2875">
        <f t="shared" si="315"/>
        <v>0</v>
      </c>
      <c r="BA2875">
        <f t="shared" si="316"/>
        <v>0</v>
      </c>
    </row>
    <row r="2876" spans="18:53" x14ac:dyDescent="0.3">
      <c r="R2876" t="s">
        <v>6186</v>
      </c>
      <c r="S2876">
        <v>0.73324862000000002</v>
      </c>
      <c r="T2876">
        <v>2.4735479000000001E-2</v>
      </c>
      <c r="U2876">
        <v>1.894728891</v>
      </c>
      <c r="V2876">
        <v>0.124169636</v>
      </c>
      <c r="W2876">
        <v>0.28328930299999999</v>
      </c>
      <c r="X2876">
        <v>0.193178557</v>
      </c>
      <c r="AT2876" t="s">
        <v>6186</v>
      </c>
      <c r="AU2876">
        <f t="shared" si="310"/>
        <v>5.4357876773259961E-10</v>
      </c>
      <c r="AV2876">
        <f t="shared" si="311"/>
        <v>2.4449517443975267E-11</v>
      </c>
      <c r="AW2876">
        <f t="shared" si="312"/>
        <v>1.9542514826588227E-9</v>
      </c>
      <c r="AX2876">
        <f t="shared" si="313"/>
        <v>1.4026758574568985E-10</v>
      </c>
      <c r="AY2876">
        <f t="shared" si="314"/>
        <v>3.5370221843216481E-10</v>
      </c>
      <c r="AZ2876">
        <f t="shared" si="315"/>
        <v>1.9094526122471573E-10</v>
      </c>
      <c r="BA2876">
        <f t="shared" si="316"/>
        <v>0</v>
      </c>
    </row>
    <row r="2877" spans="18:53" x14ac:dyDescent="0.3">
      <c r="R2877" t="s">
        <v>6187</v>
      </c>
      <c r="S2877">
        <v>167.22136696500024</v>
      </c>
      <c r="T2877">
        <v>829.93596473788079</v>
      </c>
      <c r="U2877">
        <v>332.9962967128539</v>
      </c>
      <c r="V2877">
        <v>564.33914606732446</v>
      </c>
      <c r="W2877">
        <v>577.5948912220947</v>
      </c>
      <c r="X2877">
        <v>569.31456247546396</v>
      </c>
      <c r="Y2877">
        <v>254.54780884770281</v>
      </c>
      <c r="AT2877" t="s">
        <v>6187</v>
      </c>
      <c r="AU2877">
        <f t="shared" si="310"/>
        <v>1.2396611751331447E-7</v>
      </c>
      <c r="AV2877">
        <f t="shared" si="311"/>
        <v>8.2034125343767372E-7</v>
      </c>
      <c r="AW2877">
        <f t="shared" si="312"/>
        <v>3.4345731975804446E-7</v>
      </c>
      <c r="AX2877">
        <f t="shared" si="313"/>
        <v>6.375027914283958E-7</v>
      </c>
      <c r="AY2877">
        <f t="shared" si="314"/>
        <v>7.2115887263254628E-7</v>
      </c>
      <c r="AZ2877">
        <f t="shared" si="315"/>
        <v>5.6273283918831749E-7</v>
      </c>
      <c r="BA2877">
        <f t="shared" si="316"/>
        <v>2.4126147440018218E-7</v>
      </c>
    </row>
    <row r="2878" spans="18:53" x14ac:dyDescent="0.3">
      <c r="R2878" t="s">
        <v>6188</v>
      </c>
      <c r="AT2878" t="s">
        <v>6188</v>
      </c>
      <c r="AU2878">
        <f t="shared" si="310"/>
        <v>0</v>
      </c>
      <c r="AV2878">
        <f t="shared" si="311"/>
        <v>0</v>
      </c>
      <c r="AW2878">
        <f t="shared" si="312"/>
        <v>0</v>
      </c>
      <c r="AX2878">
        <f t="shared" si="313"/>
        <v>0</v>
      </c>
      <c r="AY2878">
        <f t="shared" si="314"/>
        <v>0</v>
      </c>
      <c r="AZ2878">
        <f t="shared" si="315"/>
        <v>0</v>
      </c>
      <c r="BA2878">
        <f t="shared" si="316"/>
        <v>0</v>
      </c>
    </row>
    <row r="2879" spans="18:53" x14ac:dyDescent="0.3">
      <c r="R2879" t="s">
        <v>4206</v>
      </c>
      <c r="S2879">
        <v>149.54188800263188</v>
      </c>
      <c r="T2879">
        <v>186.55989352173015</v>
      </c>
      <c r="U2879">
        <v>106.39964046871776</v>
      </c>
      <c r="V2879">
        <v>92.672284364751363</v>
      </c>
      <c r="W2879">
        <v>364.84089479609855</v>
      </c>
      <c r="X2879">
        <v>100.22812047686446</v>
      </c>
      <c r="Y2879">
        <v>53.248713359166125</v>
      </c>
      <c r="AT2879" t="s">
        <v>4206</v>
      </c>
      <c r="AU2879">
        <f t="shared" si="310"/>
        <v>1.1085979978370372E-7</v>
      </c>
      <c r="AV2879">
        <f t="shared" si="311"/>
        <v>1.8440311469228914E-7</v>
      </c>
      <c r="AW2879">
        <f t="shared" si="312"/>
        <v>1.0974216740349337E-7</v>
      </c>
      <c r="AX2879">
        <f t="shared" si="313"/>
        <v>1.0468676571929158E-7</v>
      </c>
      <c r="AY2879">
        <f t="shared" si="314"/>
        <v>4.5552384963916591E-7</v>
      </c>
      <c r="AZ2879">
        <f t="shared" si="315"/>
        <v>9.9069404719267909E-8</v>
      </c>
      <c r="BA2879">
        <f t="shared" si="316"/>
        <v>5.046935250828043E-8</v>
      </c>
    </row>
    <row r="2880" spans="18:53" x14ac:dyDescent="0.3">
      <c r="R2880" t="s">
        <v>3066</v>
      </c>
      <c r="S2880">
        <v>368.19045640214733</v>
      </c>
      <c r="T2880">
        <v>141.68285714056768</v>
      </c>
      <c r="U2880">
        <v>282.38765959512449</v>
      </c>
      <c r="V2880">
        <v>238.62727557101422</v>
      </c>
      <c r="W2880">
        <v>156.97371795139657</v>
      </c>
      <c r="X2880">
        <v>261.55672236256231</v>
      </c>
      <c r="Y2880">
        <v>338.7358807767971</v>
      </c>
      <c r="AT2880" t="s">
        <v>3066</v>
      </c>
      <c r="AU2880">
        <f t="shared" si="310"/>
        <v>2.729504142564669E-7</v>
      </c>
      <c r="AV2880">
        <f t="shared" si="311"/>
        <v>1.4004489208276765E-7</v>
      </c>
      <c r="AW2880">
        <f t="shared" si="312"/>
        <v>2.912588207577645E-7</v>
      </c>
      <c r="AX2880">
        <f t="shared" si="313"/>
        <v>2.6956406506190928E-7</v>
      </c>
      <c r="AY2880">
        <f t="shared" si="314"/>
        <v>1.9599028868009851E-7</v>
      </c>
      <c r="AZ2880">
        <f t="shared" si="315"/>
        <v>2.5853292131486367E-7</v>
      </c>
      <c r="BA2880">
        <f t="shared" si="316"/>
        <v>3.2105527994291323E-7</v>
      </c>
    </row>
    <row r="2881" spans="18:53" x14ac:dyDescent="0.3">
      <c r="R2881" t="s">
        <v>3065</v>
      </c>
      <c r="S2881">
        <v>818.8088294778554</v>
      </c>
      <c r="T2881">
        <v>455.96631371363037</v>
      </c>
      <c r="U2881">
        <v>696.96891062335146</v>
      </c>
      <c r="V2881">
        <v>734.61272484704466</v>
      </c>
      <c r="W2881">
        <v>370.73561049782904</v>
      </c>
      <c r="X2881">
        <v>861.92193650476258</v>
      </c>
      <c r="Y2881">
        <v>1347.1725985254643</v>
      </c>
      <c r="AT2881" t="s">
        <v>3065</v>
      </c>
      <c r="AU2881">
        <f t="shared" si="310"/>
        <v>6.0700706744752529E-7</v>
      </c>
      <c r="AV2881">
        <f t="shared" si="311"/>
        <v>4.5069498516711579E-7</v>
      </c>
      <c r="AW2881">
        <f t="shared" si="312"/>
        <v>7.188640725449249E-7</v>
      </c>
      <c r="AX2881">
        <f t="shared" si="313"/>
        <v>8.2985145718199337E-7</v>
      </c>
      <c r="AY2881">
        <f t="shared" si="314"/>
        <v>4.6288372521035532E-7</v>
      </c>
      <c r="AZ2881">
        <f t="shared" si="315"/>
        <v>8.5195744226008861E-7</v>
      </c>
      <c r="BA2881">
        <f t="shared" si="316"/>
        <v>1.2768558050571937E-6</v>
      </c>
    </row>
    <row r="2882" spans="18:53" x14ac:dyDescent="0.3">
      <c r="R2882" t="s">
        <v>3414</v>
      </c>
      <c r="S2882">
        <v>2127.8337586305092</v>
      </c>
      <c r="T2882">
        <v>760.27909708520474</v>
      </c>
      <c r="U2882">
        <v>1005.8641395210054</v>
      </c>
      <c r="V2882">
        <v>1043.0657429416358</v>
      </c>
      <c r="W2882">
        <v>632.4069995184376</v>
      </c>
      <c r="X2882">
        <v>643.00892753281596</v>
      </c>
      <c r="Y2882">
        <v>877.59108905063749</v>
      </c>
      <c r="AT2882" t="s">
        <v>3414</v>
      </c>
      <c r="AU2882">
        <f t="shared" si="310"/>
        <v>1.57742574743093E-6</v>
      </c>
      <c r="AV2882">
        <f t="shared" si="311"/>
        <v>7.5148967385974124E-7</v>
      </c>
      <c r="AW2882">
        <f t="shared" si="312"/>
        <v>1.0374631934676429E-6</v>
      </c>
      <c r="AX2882">
        <f t="shared" si="313"/>
        <v>1.1782938103841873E-6</v>
      </c>
      <c r="AY2882">
        <f t="shared" si="314"/>
        <v>7.8959479342465816E-7</v>
      </c>
      <c r="AZ2882">
        <f t="shared" si="315"/>
        <v>6.3557523953125839E-7</v>
      </c>
      <c r="BA2882">
        <f t="shared" si="316"/>
        <v>8.317844927571025E-7</v>
      </c>
    </row>
    <row r="2883" spans="18:53" x14ac:dyDescent="0.3">
      <c r="R2883" t="s">
        <v>4810</v>
      </c>
      <c r="AT2883" t="s">
        <v>4810</v>
      </c>
      <c r="AU2883">
        <f t="shared" ref="AU2883:AU2946" si="317">S2883/AK$2/(10^-15)/(6.022*10^23)</f>
        <v>0</v>
      </c>
      <c r="AV2883">
        <f t="shared" ref="AV2883:AV2946" si="318">T2883/AL$2/(10^-15)/(6.022*10^23)</f>
        <v>0</v>
      </c>
      <c r="AW2883">
        <f t="shared" ref="AW2883:AW2946" si="319">U2883/AM$2/(10^-15)/(6.022*10^23)</f>
        <v>0</v>
      </c>
      <c r="AX2883">
        <f t="shared" ref="AX2883:AX2946" si="320">V2883/AN$2/(10^-15)/(6.022*10^23)</f>
        <v>0</v>
      </c>
      <c r="AY2883">
        <f t="shared" ref="AY2883:AY2946" si="321">W2883/AO$2/(10^-15)/(6.022*10^23)</f>
        <v>0</v>
      </c>
      <c r="AZ2883">
        <f t="shared" ref="AZ2883:AZ2946" si="322">X2883/AP$2/(10^-15)/(6.022*10^23)</f>
        <v>0</v>
      </c>
      <c r="BA2883">
        <f t="shared" ref="BA2883:BA2946" si="323">Y2883/AQ$2/(10^-15)/(6.022*10^23)</f>
        <v>0</v>
      </c>
    </row>
    <row r="2884" spans="18:53" x14ac:dyDescent="0.3">
      <c r="R2884" t="s">
        <v>6190</v>
      </c>
      <c r="S2884">
        <v>55.51036483</v>
      </c>
      <c r="T2884">
        <v>0.19551074500000001</v>
      </c>
      <c r="U2884">
        <v>0.446040398</v>
      </c>
      <c r="V2884">
        <v>0.234093049</v>
      </c>
      <c r="W2884">
        <v>0.18365235799999999</v>
      </c>
      <c r="X2884">
        <v>1.037377717</v>
      </c>
      <c r="AT2884" t="s">
        <v>6190</v>
      </c>
      <c r="AU2884">
        <f t="shared" si="317"/>
        <v>4.1151466075283493E-8</v>
      </c>
      <c r="AV2884">
        <f t="shared" si="318"/>
        <v>1.9325048730053297E-10</v>
      </c>
      <c r="AW2884">
        <f t="shared" si="319"/>
        <v>4.6005268260683915E-10</v>
      </c>
      <c r="AX2884">
        <f t="shared" si="320"/>
        <v>2.6444199951651204E-10</v>
      </c>
      <c r="AY2884">
        <f t="shared" si="321"/>
        <v>2.293000327121357E-10</v>
      </c>
      <c r="AZ2884">
        <f t="shared" si="322"/>
        <v>1.0253848161898438E-9</v>
      </c>
      <c r="BA2884">
        <f t="shared" si="323"/>
        <v>0</v>
      </c>
    </row>
    <row r="2885" spans="18:53" x14ac:dyDescent="0.3">
      <c r="R2885" t="s">
        <v>6191</v>
      </c>
      <c r="S2885">
        <v>1051.816518837295</v>
      </c>
      <c r="T2885">
        <v>452.5151830308281</v>
      </c>
      <c r="U2885">
        <v>1622.0792008386993</v>
      </c>
      <c r="V2885">
        <v>457.48197291075002</v>
      </c>
      <c r="W2885">
        <v>351.58844482003343</v>
      </c>
      <c r="X2885">
        <v>265.69200574486791</v>
      </c>
      <c r="Y2885">
        <v>2683.3780766020564</v>
      </c>
      <c r="AT2885" t="s">
        <v>6191</v>
      </c>
      <c r="AU2885">
        <f t="shared" si="317"/>
        <v>7.7974252060695237E-7</v>
      </c>
      <c r="AV2885">
        <f t="shared" si="318"/>
        <v>4.4728375226434434E-7</v>
      </c>
      <c r="AW2885">
        <f t="shared" si="319"/>
        <v>1.6730365480182389E-6</v>
      </c>
      <c r="AX2885">
        <f t="shared" si="320"/>
        <v>5.1679213960461311E-7</v>
      </c>
      <c r="AY2885">
        <f t="shared" si="321"/>
        <v>4.3897743963866009E-7</v>
      </c>
      <c r="AZ2885">
        <f t="shared" si="322"/>
        <v>2.6262039757483268E-7</v>
      </c>
      <c r="BA2885">
        <f t="shared" si="323"/>
        <v>2.5433169276325498E-6</v>
      </c>
    </row>
    <row r="2886" spans="18:53" x14ac:dyDescent="0.3">
      <c r="R2886" t="s">
        <v>6192</v>
      </c>
      <c r="S2886">
        <v>327.70431538048291</v>
      </c>
      <c r="T2886">
        <v>321.22387270509438</v>
      </c>
      <c r="U2886">
        <v>468.33301279947705</v>
      </c>
      <c r="V2886">
        <v>263.05174383971746</v>
      </c>
      <c r="W2886">
        <v>460.64740437875417</v>
      </c>
      <c r="X2886">
        <v>203.20674382302269</v>
      </c>
      <c r="Y2886">
        <v>391.7875238740117</v>
      </c>
      <c r="AT2886" t="s">
        <v>6192</v>
      </c>
      <c r="AU2886">
        <f t="shared" si="317"/>
        <v>2.4293684717085192E-7</v>
      </c>
      <c r="AV2886">
        <f t="shared" si="318"/>
        <v>3.1751027255726459E-7</v>
      </c>
      <c r="AW2886">
        <f t="shared" si="319"/>
        <v>4.8304561617699606E-7</v>
      </c>
      <c r="AX2886">
        <f t="shared" si="320"/>
        <v>2.9715503905150214E-7</v>
      </c>
      <c r="AY2886">
        <f t="shared" si="321"/>
        <v>5.7514352684112418E-7</v>
      </c>
      <c r="AZ2886">
        <f t="shared" si="322"/>
        <v>2.0085751433535638E-7</v>
      </c>
      <c r="BA2886">
        <f t="shared" si="323"/>
        <v>3.7133784843535754E-7</v>
      </c>
    </row>
    <row r="2887" spans="18:53" x14ac:dyDescent="0.3">
      <c r="R2887" t="s">
        <v>6193</v>
      </c>
      <c r="AT2887" t="s">
        <v>6193</v>
      </c>
      <c r="AU2887">
        <f t="shared" si="317"/>
        <v>0</v>
      </c>
      <c r="AV2887">
        <f t="shared" si="318"/>
        <v>0</v>
      </c>
      <c r="AW2887">
        <f t="shared" si="319"/>
        <v>0</v>
      </c>
      <c r="AX2887">
        <f t="shared" si="320"/>
        <v>0</v>
      </c>
      <c r="AY2887">
        <f t="shared" si="321"/>
        <v>0</v>
      </c>
      <c r="AZ2887">
        <f t="shared" si="322"/>
        <v>0</v>
      </c>
      <c r="BA2887">
        <f t="shared" si="323"/>
        <v>0</v>
      </c>
    </row>
    <row r="2888" spans="18:53" x14ac:dyDescent="0.3">
      <c r="R2888" t="s">
        <v>6195</v>
      </c>
      <c r="AT2888" t="s">
        <v>6195</v>
      </c>
      <c r="AU2888">
        <f t="shared" si="317"/>
        <v>0</v>
      </c>
      <c r="AV2888">
        <f t="shared" si="318"/>
        <v>0</v>
      </c>
      <c r="AW2888">
        <f t="shared" si="319"/>
        <v>0</v>
      </c>
      <c r="AX2888">
        <f t="shared" si="320"/>
        <v>0</v>
      </c>
      <c r="AY2888">
        <f t="shared" si="321"/>
        <v>0</v>
      </c>
      <c r="AZ2888">
        <f t="shared" si="322"/>
        <v>0</v>
      </c>
      <c r="BA2888">
        <f t="shared" si="323"/>
        <v>0</v>
      </c>
    </row>
    <row r="2889" spans="18:53" x14ac:dyDescent="0.3">
      <c r="R2889" t="s">
        <v>4297</v>
      </c>
      <c r="S2889">
        <v>36.466818812120451</v>
      </c>
      <c r="T2889">
        <v>16.674162523482401</v>
      </c>
      <c r="U2889">
        <v>24.587236330567748</v>
      </c>
      <c r="V2889">
        <v>25.070771892652719</v>
      </c>
      <c r="W2889">
        <v>54.303106478784528</v>
      </c>
      <c r="X2889">
        <v>41.99971948320988</v>
      </c>
      <c r="Y2889">
        <v>58.522239716106725</v>
      </c>
      <c r="AT2889" t="s">
        <v>4297</v>
      </c>
      <c r="AU2889">
        <f t="shared" si="317"/>
        <v>2.7033925318564411E-8</v>
      </c>
      <c r="AV2889">
        <f t="shared" si="318"/>
        <v>1.6481396114526892E-8</v>
      </c>
      <c r="AW2889">
        <f t="shared" si="319"/>
        <v>2.5359640253405991E-8</v>
      </c>
      <c r="AX2889">
        <f t="shared" si="320"/>
        <v>2.8321067528645218E-8</v>
      </c>
      <c r="AY2889">
        <f t="shared" si="321"/>
        <v>6.7800404130699389E-8</v>
      </c>
      <c r="AZ2889">
        <f t="shared" si="322"/>
        <v>4.151416975376979E-8</v>
      </c>
      <c r="BA2889">
        <f t="shared" si="323"/>
        <v>5.5467622773984941E-8</v>
      </c>
    </row>
    <row r="2890" spans="18:53" x14ac:dyDescent="0.3">
      <c r="R2890" t="s">
        <v>4298</v>
      </c>
      <c r="S2890">
        <v>42.755144947620636</v>
      </c>
      <c r="T2890">
        <v>24.537705223849898</v>
      </c>
      <c r="U2890">
        <v>40.106119063608702</v>
      </c>
      <c r="V2890">
        <v>45.596243547371017</v>
      </c>
      <c r="W2890">
        <v>29.853879335480521</v>
      </c>
      <c r="X2890">
        <v>29.392225272537729</v>
      </c>
      <c r="Y2890">
        <v>66.661227981967585</v>
      </c>
      <c r="AT2890" t="s">
        <v>4298</v>
      </c>
      <c r="AU2890">
        <f t="shared" si="317"/>
        <v>3.1695646430069386E-8</v>
      </c>
      <c r="AV2890">
        <f t="shared" si="318"/>
        <v>2.4254030087941336E-8</v>
      </c>
      <c r="AW2890">
        <f t="shared" si="319"/>
        <v>4.1366046095588127E-8</v>
      </c>
      <c r="AX2890">
        <f t="shared" si="320"/>
        <v>5.1507560201450712E-8</v>
      </c>
      <c r="AY2890">
        <f t="shared" si="321"/>
        <v>3.7274204277898989E-8</v>
      </c>
      <c r="AZ2890">
        <f t="shared" si="322"/>
        <v>2.9052428073786719E-8</v>
      </c>
      <c r="BA2890">
        <f t="shared" si="323"/>
        <v>6.318178978267531E-8</v>
      </c>
    </row>
    <row r="2891" spans="18:53" x14ac:dyDescent="0.3">
      <c r="R2891" t="s">
        <v>3523</v>
      </c>
      <c r="S2891">
        <v>124.86668343893679</v>
      </c>
      <c r="T2891">
        <v>61.893960005659878</v>
      </c>
      <c r="U2891">
        <v>95.204586039096711</v>
      </c>
      <c r="V2891">
        <v>108.6876983635497</v>
      </c>
      <c r="W2891">
        <v>55.838652958539839</v>
      </c>
      <c r="X2891">
        <v>89.389727113740079</v>
      </c>
      <c r="Y2891">
        <v>138.62138683223392</v>
      </c>
      <c r="AT2891" t="s">
        <v>3523</v>
      </c>
      <c r="AU2891">
        <f t="shared" si="317"/>
        <v>9.2567344913098991E-8</v>
      </c>
      <c r="AV2891">
        <f t="shared" si="318"/>
        <v>6.1178417237648352E-8</v>
      </c>
      <c r="AW2891">
        <f t="shared" si="319"/>
        <v>9.8195422208730222E-8</v>
      </c>
      <c r="AX2891">
        <f t="shared" si="320"/>
        <v>1.2277849513637038E-7</v>
      </c>
      <c r="AY2891">
        <f t="shared" si="321"/>
        <v>6.9717618055275815E-8</v>
      </c>
      <c r="AZ2891">
        <f t="shared" si="322"/>
        <v>8.8356311692188248E-8</v>
      </c>
      <c r="BA2891">
        <f t="shared" si="323"/>
        <v>1.3138592833282827E-7</v>
      </c>
    </row>
    <row r="2892" spans="18:53" x14ac:dyDescent="0.3">
      <c r="R2892" t="s">
        <v>6198</v>
      </c>
      <c r="S2892">
        <v>47.371835760000003</v>
      </c>
      <c r="T2892">
        <v>113.45885579999999</v>
      </c>
      <c r="U2892">
        <v>75.117975849999993</v>
      </c>
      <c r="V2892">
        <v>96.027130690000007</v>
      </c>
      <c r="W2892">
        <v>70.599823929999999</v>
      </c>
      <c r="X2892">
        <v>123.2576174</v>
      </c>
      <c r="AT2892" t="s">
        <v>6198</v>
      </c>
      <c r="AU2892">
        <f t="shared" si="317"/>
        <v>3.5118135111733172E-8</v>
      </c>
      <c r="AV2892">
        <f t="shared" si="318"/>
        <v>1.1214718235517389E-7</v>
      </c>
      <c r="AW2892">
        <f t="shared" si="319"/>
        <v>7.7477794515348472E-8</v>
      </c>
      <c r="AX2892">
        <f t="shared" si="320"/>
        <v>1.0847655048269723E-7</v>
      </c>
      <c r="AY2892">
        <f t="shared" si="321"/>
        <v>8.8147748893156183E-8</v>
      </c>
      <c r="AZ2892">
        <f t="shared" si="322"/>
        <v>1.2183266257848207E-7</v>
      </c>
      <c r="BA2892">
        <f t="shared" si="323"/>
        <v>0</v>
      </c>
    </row>
    <row r="2893" spans="18:53" x14ac:dyDescent="0.3">
      <c r="R2893" t="s">
        <v>6199</v>
      </c>
      <c r="S2893">
        <v>34.328474116163363</v>
      </c>
      <c r="T2893">
        <v>24.581891422658043</v>
      </c>
      <c r="U2893">
        <v>33.883698294181073</v>
      </c>
      <c r="V2893">
        <v>19.42635930339846</v>
      </c>
      <c r="W2893">
        <v>57.46606785188203</v>
      </c>
      <c r="X2893">
        <v>27.312498021387576</v>
      </c>
      <c r="Y2893">
        <v>30.677164414113019</v>
      </c>
      <c r="AT2893" t="s">
        <v>6199</v>
      </c>
      <c r="AU2893">
        <f t="shared" si="317"/>
        <v>2.5448707504153942E-8</v>
      </c>
      <c r="AV2893">
        <f t="shared" si="318"/>
        <v>2.4297705459602531E-8</v>
      </c>
      <c r="AW2893">
        <f t="shared" si="319"/>
        <v>3.4948149016938999E-8</v>
      </c>
      <c r="AX2893">
        <f t="shared" si="320"/>
        <v>2.1944886101752148E-8</v>
      </c>
      <c r="AY2893">
        <f t="shared" si="321"/>
        <v>7.1749534728404416E-8</v>
      </c>
      <c r="AZ2893">
        <f t="shared" si="322"/>
        <v>2.6996744102366299E-8</v>
      </c>
      <c r="BA2893">
        <f t="shared" si="323"/>
        <v>2.9075944320518161E-8</v>
      </c>
    </row>
    <row r="2894" spans="18:53" x14ac:dyDescent="0.3">
      <c r="R2894" t="s">
        <v>6200</v>
      </c>
      <c r="AT2894" t="s">
        <v>6200</v>
      </c>
      <c r="AU2894">
        <f t="shared" si="317"/>
        <v>0</v>
      </c>
      <c r="AV2894">
        <f t="shared" si="318"/>
        <v>0</v>
      </c>
      <c r="AW2894">
        <f t="shared" si="319"/>
        <v>0</v>
      </c>
      <c r="AX2894">
        <f t="shared" si="320"/>
        <v>0</v>
      </c>
      <c r="AY2894">
        <f t="shared" si="321"/>
        <v>0</v>
      </c>
      <c r="AZ2894">
        <f t="shared" si="322"/>
        <v>0</v>
      </c>
      <c r="BA2894">
        <f t="shared" si="323"/>
        <v>0</v>
      </c>
    </row>
    <row r="2895" spans="18:53" x14ac:dyDescent="0.3">
      <c r="R2895" t="s">
        <v>6202</v>
      </c>
      <c r="AT2895" t="s">
        <v>6202</v>
      </c>
      <c r="AU2895">
        <f t="shared" si="317"/>
        <v>0</v>
      </c>
      <c r="AV2895">
        <f t="shared" si="318"/>
        <v>0</v>
      </c>
      <c r="AW2895">
        <f t="shared" si="319"/>
        <v>0</v>
      </c>
      <c r="AX2895">
        <f t="shared" si="320"/>
        <v>0</v>
      </c>
      <c r="AY2895">
        <f t="shared" si="321"/>
        <v>0</v>
      </c>
      <c r="AZ2895">
        <f t="shared" si="322"/>
        <v>0</v>
      </c>
      <c r="BA2895">
        <f t="shared" si="323"/>
        <v>0</v>
      </c>
    </row>
    <row r="2896" spans="18:53" x14ac:dyDescent="0.3">
      <c r="R2896" t="s">
        <v>6204</v>
      </c>
      <c r="S2896">
        <v>1668.8121677224074</v>
      </c>
      <c r="T2896">
        <v>1709.3064650897511</v>
      </c>
      <c r="U2896">
        <v>2843.6538355852326</v>
      </c>
      <c r="V2896">
        <v>1594.8674909590447</v>
      </c>
      <c r="W2896">
        <v>2210.2518711055823</v>
      </c>
      <c r="X2896">
        <v>1687.990504119716</v>
      </c>
      <c r="Y2896">
        <v>1617.822878457366</v>
      </c>
      <c r="AT2896" t="s">
        <v>6204</v>
      </c>
      <c r="AU2896">
        <f t="shared" si="317"/>
        <v>1.237139541711943E-6</v>
      </c>
      <c r="AV2896">
        <f t="shared" si="318"/>
        <v>1.6895455404486635E-6</v>
      </c>
      <c r="AW2896">
        <f t="shared" si="319"/>
        <v>2.932986745891599E-6</v>
      </c>
      <c r="AX2896">
        <f t="shared" si="320"/>
        <v>1.80163379508587E-6</v>
      </c>
      <c r="AY2896">
        <f t="shared" si="321"/>
        <v>2.7596205780628703E-6</v>
      </c>
      <c r="AZ2896">
        <f t="shared" si="322"/>
        <v>1.668476008721707E-6</v>
      </c>
      <c r="BA2896">
        <f t="shared" si="323"/>
        <v>1.5333792686799364E-6</v>
      </c>
    </row>
    <row r="2897" spans="18:53" x14ac:dyDescent="0.3">
      <c r="R2897" t="s">
        <v>6205</v>
      </c>
      <c r="S2897">
        <v>70.362234450000003</v>
      </c>
      <c r="T2897">
        <v>41.732245630000001</v>
      </c>
      <c r="U2897">
        <v>60.20607948</v>
      </c>
      <c r="V2897">
        <v>26.94234282</v>
      </c>
      <c r="W2897">
        <v>30.23369332</v>
      </c>
      <c r="X2897">
        <v>42.947222369999999</v>
      </c>
      <c r="AT2897" t="s">
        <v>6205</v>
      </c>
      <c r="AU2897">
        <f t="shared" si="317"/>
        <v>5.2161593835994215E-8</v>
      </c>
      <c r="AV2897">
        <f t="shared" si="318"/>
        <v>4.1249788108285493E-8</v>
      </c>
      <c r="AW2897">
        <f t="shared" si="319"/>
        <v>6.2097443411425193E-8</v>
      </c>
      <c r="AX2897">
        <f t="shared" si="320"/>
        <v>3.0435277926514343E-8</v>
      </c>
      <c r="AY2897">
        <f t="shared" si="321"/>
        <v>3.7748422850550494E-8</v>
      </c>
      <c r="AZ2897">
        <f t="shared" si="322"/>
        <v>4.2450718763343932E-8</v>
      </c>
      <c r="BA2897">
        <f t="shared" si="323"/>
        <v>0</v>
      </c>
    </row>
    <row r="2898" spans="18:53" x14ac:dyDescent="0.3">
      <c r="R2898" t="s">
        <v>6206</v>
      </c>
      <c r="AT2898" t="s">
        <v>6206</v>
      </c>
      <c r="AU2898">
        <f t="shared" si="317"/>
        <v>0</v>
      </c>
      <c r="AV2898">
        <f t="shared" si="318"/>
        <v>0</v>
      </c>
      <c r="AW2898">
        <f t="shared" si="319"/>
        <v>0</v>
      </c>
      <c r="AX2898">
        <f t="shared" si="320"/>
        <v>0</v>
      </c>
      <c r="AY2898">
        <f t="shared" si="321"/>
        <v>0</v>
      </c>
      <c r="AZ2898">
        <f t="shared" si="322"/>
        <v>0</v>
      </c>
      <c r="BA2898">
        <f t="shared" si="323"/>
        <v>0</v>
      </c>
    </row>
    <row r="2899" spans="18:53" x14ac:dyDescent="0.3">
      <c r="R2899" t="s">
        <v>6208</v>
      </c>
      <c r="AT2899" t="s">
        <v>6208</v>
      </c>
      <c r="AU2899">
        <f t="shared" si="317"/>
        <v>0</v>
      </c>
      <c r="AV2899">
        <f t="shared" si="318"/>
        <v>0</v>
      </c>
      <c r="AW2899">
        <f t="shared" si="319"/>
        <v>0</v>
      </c>
      <c r="AX2899">
        <f t="shared" si="320"/>
        <v>0</v>
      </c>
      <c r="AY2899">
        <f t="shared" si="321"/>
        <v>0</v>
      </c>
      <c r="AZ2899">
        <f t="shared" si="322"/>
        <v>0</v>
      </c>
      <c r="BA2899">
        <f t="shared" si="323"/>
        <v>0</v>
      </c>
    </row>
    <row r="2900" spans="18:53" x14ac:dyDescent="0.3">
      <c r="R2900" t="s">
        <v>5780</v>
      </c>
      <c r="S2900">
        <v>447.43035871802385</v>
      </c>
      <c r="T2900">
        <v>441.71222656409549</v>
      </c>
      <c r="U2900">
        <v>579.15938434309851</v>
      </c>
      <c r="V2900">
        <v>443.47597408849799</v>
      </c>
      <c r="W2900">
        <v>313.42144074078647</v>
      </c>
      <c r="X2900">
        <v>527.80181709214469</v>
      </c>
      <c r="Y2900">
        <v>784.64511947946937</v>
      </c>
      <c r="AT2900" t="s">
        <v>5780</v>
      </c>
      <c r="AU2900">
        <f t="shared" si="317"/>
        <v>3.3169328438435849E-7</v>
      </c>
      <c r="AV2900">
        <f t="shared" si="318"/>
        <v>4.366056864553141E-7</v>
      </c>
      <c r="AW2900">
        <f t="shared" si="319"/>
        <v>5.9735357967277185E-7</v>
      </c>
      <c r="AX2900">
        <f t="shared" si="320"/>
        <v>5.0097033562707481E-7</v>
      </c>
      <c r="AY2900">
        <f t="shared" si="321"/>
        <v>3.9132384357704273E-7</v>
      </c>
      <c r="AZ2900">
        <f t="shared" si="322"/>
        <v>5.217000137315406E-7</v>
      </c>
      <c r="BA2900">
        <f t="shared" si="323"/>
        <v>7.4368991531875948E-7</v>
      </c>
    </row>
    <row r="2901" spans="18:53" x14ac:dyDescent="0.3">
      <c r="R2901" t="s">
        <v>5781</v>
      </c>
      <c r="S2901">
        <v>609.89555712330127</v>
      </c>
      <c r="T2901">
        <v>572.1915526170219</v>
      </c>
      <c r="U2901">
        <v>530.27895223216933</v>
      </c>
      <c r="V2901">
        <v>479.51062103410391</v>
      </c>
      <c r="W2901">
        <v>395.3873237066843</v>
      </c>
      <c r="X2901">
        <v>497.45636633237365</v>
      </c>
      <c r="Y2901">
        <v>573.99096266492575</v>
      </c>
      <c r="AT2901" t="s">
        <v>5781</v>
      </c>
      <c r="AU2901">
        <f t="shared" si="317"/>
        <v>4.5213351425969459E-7</v>
      </c>
      <c r="AV2901">
        <f t="shared" si="318"/>
        <v>5.6557656906523494E-7</v>
      </c>
      <c r="AW2901">
        <f t="shared" si="319"/>
        <v>5.4693757695094107E-7</v>
      </c>
      <c r="AX2901">
        <f t="shared" si="320"/>
        <v>5.4167668778436423E-7</v>
      </c>
      <c r="AY2901">
        <f t="shared" si="321"/>
        <v>4.9366274001179173E-7</v>
      </c>
      <c r="AZ2901">
        <f t="shared" si="322"/>
        <v>4.9170538020549032E-7</v>
      </c>
      <c r="BA2901">
        <f t="shared" si="323"/>
        <v>5.4403102730212194E-7</v>
      </c>
    </row>
    <row r="2902" spans="18:53" x14ac:dyDescent="0.3">
      <c r="R2902" t="s">
        <v>3524</v>
      </c>
      <c r="S2902">
        <v>39.38237115842719</v>
      </c>
      <c r="T2902">
        <v>20.752067320980771</v>
      </c>
      <c r="U2902">
        <v>37.772539647993064</v>
      </c>
      <c r="V2902">
        <v>28.566214935543762</v>
      </c>
      <c r="W2902">
        <v>15.338857641806474</v>
      </c>
      <c r="X2902">
        <v>23.515863264626791</v>
      </c>
      <c r="Y2902">
        <v>39.590351567742246</v>
      </c>
      <c r="AT2902" t="s">
        <v>3524</v>
      </c>
      <c r="AU2902">
        <f t="shared" si="317"/>
        <v>2.9195310022793803E-8</v>
      </c>
      <c r="AV2902">
        <f t="shared" si="318"/>
        <v>2.0512157131174555E-8</v>
      </c>
      <c r="AW2902">
        <f t="shared" si="319"/>
        <v>3.8959157672378359E-8</v>
      </c>
      <c r="AX2902">
        <f t="shared" si="320"/>
        <v>3.2269676645433593E-8</v>
      </c>
      <c r="AY2902">
        <f t="shared" si="321"/>
        <v>1.9151404301778784E-8</v>
      </c>
      <c r="AZ2902">
        <f t="shared" si="322"/>
        <v>2.3244001423972015E-8</v>
      </c>
      <c r="BA2902">
        <f t="shared" si="323"/>
        <v>3.7523900262562625E-8</v>
      </c>
    </row>
    <row r="2903" spans="18:53" x14ac:dyDescent="0.3">
      <c r="R2903" t="s">
        <v>5248</v>
      </c>
      <c r="S2903">
        <v>23.141883782319987</v>
      </c>
      <c r="T2903">
        <v>45.108934197634809</v>
      </c>
      <c r="U2903">
        <v>36.858709995441338</v>
      </c>
      <c r="V2903">
        <v>31.814412010867411</v>
      </c>
      <c r="W2903">
        <v>47.239410331314602</v>
      </c>
      <c r="X2903">
        <v>36.892100599058203</v>
      </c>
      <c r="Y2903">
        <v>43.674318992434692</v>
      </c>
      <c r="AT2903" t="s">
        <v>5248</v>
      </c>
      <c r="AU2903">
        <f t="shared" si="317"/>
        <v>1.7155759078557188E-8</v>
      </c>
      <c r="AV2903">
        <f t="shared" si="318"/>
        <v>4.4587439505182201E-8</v>
      </c>
      <c r="AW2903">
        <f t="shared" si="319"/>
        <v>3.8016620213916821E-8</v>
      </c>
      <c r="AX2903">
        <f t="shared" si="320"/>
        <v>3.5938985636416372E-8</v>
      </c>
      <c r="AY2903">
        <f t="shared" si="321"/>
        <v>5.8980992415422407E-8</v>
      </c>
      <c r="AZ2903">
        <f t="shared" si="322"/>
        <v>3.6465598953695778E-8</v>
      </c>
      <c r="BA2903">
        <f t="shared" si="323"/>
        <v>4.1394701613176992E-8</v>
      </c>
    </row>
    <row r="2904" spans="18:53" x14ac:dyDescent="0.3">
      <c r="R2904" t="s">
        <v>5249</v>
      </c>
      <c r="S2904">
        <v>170.09407873092476</v>
      </c>
      <c r="T2904">
        <v>170.67510838388452</v>
      </c>
      <c r="U2904">
        <v>214.02372917560922</v>
      </c>
      <c r="V2904">
        <v>213.4754656662092</v>
      </c>
      <c r="W2904">
        <v>238.40862584310102</v>
      </c>
      <c r="X2904">
        <v>195.72525630136181</v>
      </c>
      <c r="Y2904">
        <v>219.17328682367614</v>
      </c>
      <c r="AT2904" t="s">
        <v>5249</v>
      </c>
      <c r="AU2904">
        <f t="shared" si="317"/>
        <v>1.2609574323531336E-7</v>
      </c>
      <c r="AV2904">
        <f t="shared" si="318"/>
        <v>1.6870197014111407E-7</v>
      </c>
      <c r="AW2904">
        <f t="shared" si="319"/>
        <v>2.2074724888205899E-7</v>
      </c>
      <c r="AX2904">
        <f t="shared" si="320"/>
        <v>2.4115145336285006E-7</v>
      </c>
      <c r="AY2904">
        <f t="shared" si="321"/>
        <v>2.9766623363843979E-7</v>
      </c>
      <c r="AZ2904">
        <f t="shared" si="322"/>
        <v>1.9346251868284722E-7</v>
      </c>
      <c r="BA2904">
        <f t="shared" si="323"/>
        <v>2.0773335495435881E-7</v>
      </c>
    </row>
    <row r="2905" spans="18:53" x14ac:dyDescent="0.3">
      <c r="R2905" t="s">
        <v>5247</v>
      </c>
      <c r="S2905">
        <v>14.283274049999999</v>
      </c>
      <c r="T2905">
        <v>2.1383405529999999</v>
      </c>
      <c r="U2905">
        <v>14.128193599999999</v>
      </c>
      <c r="V2905">
        <v>4.4570863440000004</v>
      </c>
      <c r="W2905">
        <v>1.4542552390000001</v>
      </c>
      <c r="X2905">
        <v>4.8092835699999998</v>
      </c>
      <c r="AT2905" t="s">
        <v>5247</v>
      </c>
      <c r="AU2905">
        <f t="shared" si="317"/>
        <v>1.0588611141587986E-8</v>
      </c>
      <c r="AV2905">
        <f t="shared" si="318"/>
        <v>2.1136196574860431E-9</v>
      </c>
      <c r="AW2905">
        <f t="shared" si="319"/>
        <v>1.4572028442295436E-8</v>
      </c>
      <c r="AX2905">
        <f t="shared" si="320"/>
        <v>5.0349244877625577E-9</v>
      </c>
      <c r="AY2905">
        <f t="shared" si="321"/>
        <v>1.8157173559105339E-9</v>
      </c>
      <c r="AZ2905">
        <f t="shared" si="322"/>
        <v>4.7536844763644417E-9</v>
      </c>
      <c r="BA2905">
        <f t="shared" si="323"/>
        <v>0</v>
      </c>
    </row>
    <row r="2906" spans="18:53" x14ac:dyDescent="0.3">
      <c r="R2906" t="s">
        <v>5246</v>
      </c>
      <c r="S2906">
        <v>138.69535588193651</v>
      </c>
      <c r="T2906">
        <v>106.47241547495574</v>
      </c>
      <c r="U2906">
        <v>124.94215813789197</v>
      </c>
      <c r="V2906">
        <v>116.35323658311401</v>
      </c>
      <c r="W2906">
        <v>132.7798642359397</v>
      </c>
      <c r="X2906">
        <v>95.403808595984856</v>
      </c>
      <c r="Y2906">
        <v>122.09689323758033</v>
      </c>
      <c r="AT2906" t="s">
        <v>5246</v>
      </c>
      <c r="AU2906">
        <f t="shared" si="317"/>
        <v>1.0281894651303591E-7</v>
      </c>
      <c r="AV2906">
        <f t="shared" si="318"/>
        <v>1.0524151076504775E-7</v>
      </c>
      <c r="AW2906">
        <f t="shared" si="319"/>
        <v>1.2886719516832893E-7</v>
      </c>
      <c r="AX2906">
        <f t="shared" si="320"/>
        <v>1.314378306562039E-7</v>
      </c>
      <c r="AY2906">
        <f t="shared" si="321"/>
        <v>1.6578293654587277E-7</v>
      </c>
      <c r="AZ2906">
        <f t="shared" si="322"/>
        <v>9.4300865671095726E-8</v>
      </c>
      <c r="BA2906">
        <f t="shared" si="323"/>
        <v>1.1572394441550544E-7</v>
      </c>
    </row>
    <row r="2907" spans="18:53" x14ac:dyDescent="0.3">
      <c r="R2907" t="s">
        <v>3880</v>
      </c>
      <c r="S2907">
        <v>4884.3603482975486</v>
      </c>
      <c r="T2907">
        <v>3449.1363739091803</v>
      </c>
      <c r="U2907">
        <v>4795.4071310695381</v>
      </c>
      <c r="V2907">
        <v>3737.1321459224737</v>
      </c>
      <c r="W2907">
        <v>4373.6310106666133</v>
      </c>
      <c r="X2907">
        <v>4628.2342728498134</v>
      </c>
      <c r="Y2907">
        <v>5377.5894329685489</v>
      </c>
      <c r="AT2907" t="s">
        <v>3880</v>
      </c>
      <c r="AU2907">
        <f t="shared" si="317"/>
        <v>3.6209199811239365E-6</v>
      </c>
      <c r="AV2907">
        <f t="shared" si="318"/>
        <v>3.4092616496548173E-6</v>
      </c>
      <c r="AW2907">
        <f t="shared" si="319"/>
        <v>4.9460540451775568E-6</v>
      </c>
      <c r="AX2907">
        <f t="shared" si="320"/>
        <v>4.2216319593717297E-6</v>
      </c>
      <c r="AY2907">
        <f t="shared" si="321"/>
        <v>5.4607179822687918E-6</v>
      </c>
      <c r="AZ2907">
        <f t="shared" si="322"/>
        <v>4.5747282512235029E-6</v>
      </c>
      <c r="BA2907">
        <f t="shared" si="323"/>
        <v>5.0969016829882649E-6</v>
      </c>
    </row>
    <row r="2908" spans="18:53" x14ac:dyDescent="0.3">
      <c r="R2908" t="s">
        <v>4057</v>
      </c>
      <c r="S2908">
        <v>126.94133660526605</v>
      </c>
      <c r="T2908">
        <v>106.90972413806794</v>
      </c>
      <c r="U2908">
        <v>154.50143442364944</v>
      </c>
      <c r="V2908">
        <v>121.33375694092456</v>
      </c>
      <c r="W2908">
        <v>114.15747215294991</v>
      </c>
      <c r="X2908">
        <v>92.697616606328097</v>
      </c>
      <c r="Y2908">
        <v>95.909750195999663</v>
      </c>
      <c r="AT2908" t="s">
        <v>4057</v>
      </c>
      <c r="AU2908">
        <f t="shared" si="317"/>
        <v>9.4105346323351617E-8</v>
      </c>
      <c r="AV2908">
        <f t="shared" si="318"/>
        <v>1.0567376379670173E-7</v>
      </c>
      <c r="AW2908">
        <f t="shared" si="319"/>
        <v>1.5935507118170173E-7</v>
      </c>
      <c r="AX2908">
        <f t="shared" si="320"/>
        <v>1.3706404966474919E-7</v>
      </c>
      <c r="AY2908">
        <f t="shared" si="321"/>
        <v>1.4253185956374237E-7</v>
      </c>
      <c r="AZ2908">
        <f t="shared" si="322"/>
        <v>9.1625959385356964E-8</v>
      </c>
      <c r="BA2908">
        <f t="shared" si="323"/>
        <v>9.0903661070146589E-8</v>
      </c>
    </row>
    <row r="2909" spans="18:53" x14ac:dyDescent="0.3">
      <c r="R2909" t="s">
        <v>4058</v>
      </c>
      <c r="S2909">
        <v>385.68818937690105</v>
      </c>
      <c r="T2909">
        <v>219.39458926407352</v>
      </c>
      <c r="U2909">
        <v>442.00313532518243</v>
      </c>
      <c r="V2909">
        <v>460.40138920844396</v>
      </c>
      <c r="W2909">
        <v>188.08097317303387</v>
      </c>
      <c r="X2909">
        <v>325.66951601957857</v>
      </c>
      <c r="Y2909">
        <v>420.19133018125581</v>
      </c>
      <c r="AT2909" t="s">
        <v>4058</v>
      </c>
      <c r="AU2909">
        <f t="shared" si="317"/>
        <v>2.8592199834009008E-7</v>
      </c>
      <c r="AV2909">
        <f t="shared" si="318"/>
        <v>2.1685821557471168E-7</v>
      </c>
      <c r="AW2909">
        <f t="shared" si="319"/>
        <v>4.5588858999938374E-7</v>
      </c>
      <c r="AX2909">
        <f t="shared" si="320"/>
        <v>5.2009004309419196E-7</v>
      </c>
      <c r="AY2909">
        <f t="shared" si="321"/>
        <v>2.3482940143413235E-7</v>
      </c>
      <c r="AZ2909">
        <f t="shared" si="322"/>
        <v>3.2190452074494565E-7</v>
      </c>
      <c r="BA2909">
        <f t="shared" si="323"/>
        <v>3.9825909446487234E-7</v>
      </c>
    </row>
    <row r="2910" spans="18:53" x14ac:dyDescent="0.3">
      <c r="R2910" t="s">
        <v>1740</v>
      </c>
      <c r="S2910">
        <v>207.90072019999999</v>
      </c>
      <c r="T2910">
        <v>100.9879258</v>
      </c>
      <c r="U2910">
        <v>72.251471690000002</v>
      </c>
      <c r="V2910">
        <v>46.753134379999999</v>
      </c>
      <c r="W2910">
        <v>43.305716189999998</v>
      </c>
      <c r="X2910">
        <v>42.529349920000001</v>
      </c>
      <c r="AT2910" t="s">
        <v>1740</v>
      </c>
      <c r="AU2910">
        <f t="shared" si="317"/>
        <v>1.5412291849527923E-7</v>
      </c>
      <c r="AV2910">
        <f t="shared" si="318"/>
        <v>9.9820426096376785E-8</v>
      </c>
      <c r="AW2910">
        <f t="shared" si="319"/>
        <v>7.4521239605917028E-8</v>
      </c>
      <c r="AX2910">
        <f t="shared" si="320"/>
        <v>5.2814435934453486E-8</v>
      </c>
      <c r="AY2910">
        <f t="shared" si="321"/>
        <v>5.4069559722121649E-8</v>
      </c>
      <c r="AZ2910">
        <f t="shared" si="322"/>
        <v>4.2037677246920026E-8</v>
      </c>
      <c r="BA2910">
        <f t="shared" si="323"/>
        <v>0</v>
      </c>
    </row>
    <row r="2911" spans="18:53" x14ac:dyDescent="0.3">
      <c r="R2911" t="s">
        <v>4060</v>
      </c>
      <c r="AT2911" t="s">
        <v>4060</v>
      </c>
      <c r="AU2911">
        <f t="shared" si="317"/>
        <v>0</v>
      </c>
      <c r="AV2911">
        <f t="shared" si="318"/>
        <v>0</v>
      </c>
      <c r="AW2911">
        <f t="shared" si="319"/>
        <v>0</v>
      </c>
      <c r="AX2911">
        <f t="shared" si="320"/>
        <v>0</v>
      </c>
      <c r="AY2911">
        <f t="shared" si="321"/>
        <v>0</v>
      </c>
      <c r="AZ2911">
        <f t="shared" si="322"/>
        <v>0</v>
      </c>
      <c r="BA2911">
        <f t="shared" si="323"/>
        <v>0</v>
      </c>
    </row>
    <row r="2912" spans="18:53" x14ac:dyDescent="0.3">
      <c r="R2912" t="s">
        <v>3277</v>
      </c>
      <c r="S2912">
        <v>370.83961101861559</v>
      </c>
      <c r="T2912">
        <v>230.6301716220066</v>
      </c>
      <c r="U2912">
        <v>630.79181446210953</v>
      </c>
      <c r="V2912">
        <v>465.48320669064651</v>
      </c>
      <c r="W2912">
        <v>264.09786015444519</v>
      </c>
      <c r="X2912">
        <v>223.33636578148082</v>
      </c>
      <c r="Y2912">
        <v>278.57741825672241</v>
      </c>
      <c r="AT2912" t="s">
        <v>3277</v>
      </c>
      <c r="AU2912">
        <f t="shared" si="317"/>
        <v>2.7491431048848838E-7</v>
      </c>
      <c r="AV2912">
        <f t="shared" si="318"/>
        <v>2.2796390578000367E-7</v>
      </c>
      <c r="AW2912">
        <f t="shared" si="319"/>
        <v>6.5060803396047775E-7</v>
      </c>
      <c r="AX2912">
        <f t="shared" si="320"/>
        <v>5.2583069187429148E-7</v>
      </c>
      <c r="AY2912">
        <f t="shared" si="321"/>
        <v>3.2974065039022984E-7</v>
      </c>
      <c r="AZ2912">
        <f t="shared" si="322"/>
        <v>2.2075442206105476E-7</v>
      </c>
      <c r="BA2912">
        <f t="shared" si="323"/>
        <v>2.6403683837414265E-7</v>
      </c>
    </row>
    <row r="2913" spans="18:53" x14ac:dyDescent="0.3">
      <c r="R2913" t="s">
        <v>6210</v>
      </c>
      <c r="S2913">
        <v>1520.1415183256256</v>
      </c>
      <c r="T2913">
        <v>890.1667463186111</v>
      </c>
      <c r="U2913">
        <v>1313.8075864613913</v>
      </c>
      <c r="V2913">
        <v>1018.5485397159825</v>
      </c>
      <c r="W2913">
        <v>910.82953316700389</v>
      </c>
      <c r="X2913">
        <v>1074.1698348995114</v>
      </c>
      <c r="Y2913">
        <v>1264.625880253185</v>
      </c>
      <c r="AT2913" t="s">
        <v>6210</v>
      </c>
      <c r="AU2913">
        <f t="shared" si="317"/>
        <v>1.1269256167309343E-6</v>
      </c>
      <c r="AV2913">
        <f t="shared" si="318"/>
        <v>8.7987571989867617E-7</v>
      </c>
      <c r="AW2913">
        <f t="shared" si="319"/>
        <v>1.3550806323618692E-6</v>
      </c>
      <c r="AX2913">
        <f t="shared" si="320"/>
        <v>1.1505980788311141E-6</v>
      </c>
      <c r="AY2913">
        <f t="shared" si="321"/>
        <v>1.1372205836331996E-6</v>
      </c>
      <c r="AZ2913">
        <f t="shared" si="322"/>
        <v>1.0617515883224916E-6</v>
      </c>
      <c r="BA2913">
        <f t="shared" si="323"/>
        <v>1.1986176813529662E-6</v>
      </c>
    </row>
    <row r="2914" spans="18:53" x14ac:dyDescent="0.3">
      <c r="R2914" t="s">
        <v>5460</v>
      </c>
      <c r="AT2914" t="s">
        <v>5460</v>
      </c>
      <c r="AU2914">
        <f t="shared" si="317"/>
        <v>0</v>
      </c>
      <c r="AV2914">
        <f t="shared" si="318"/>
        <v>0</v>
      </c>
      <c r="AW2914">
        <f t="shared" si="319"/>
        <v>0</v>
      </c>
      <c r="AX2914">
        <f t="shared" si="320"/>
        <v>0</v>
      </c>
      <c r="AY2914">
        <f t="shared" si="321"/>
        <v>0</v>
      </c>
      <c r="AZ2914">
        <f t="shared" si="322"/>
        <v>0</v>
      </c>
      <c r="BA2914">
        <f t="shared" si="323"/>
        <v>0</v>
      </c>
    </row>
    <row r="2915" spans="18:53" x14ac:dyDescent="0.3">
      <c r="R2915" t="s">
        <v>8499</v>
      </c>
      <c r="AT2915" t="s">
        <v>8499</v>
      </c>
      <c r="AU2915">
        <f t="shared" si="317"/>
        <v>0</v>
      </c>
      <c r="AV2915">
        <f t="shared" si="318"/>
        <v>0</v>
      </c>
      <c r="AW2915">
        <f t="shared" si="319"/>
        <v>0</v>
      </c>
      <c r="AX2915">
        <f t="shared" si="320"/>
        <v>0</v>
      </c>
      <c r="AY2915">
        <f t="shared" si="321"/>
        <v>0</v>
      </c>
      <c r="AZ2915">
        <f t="shared" si="322"/>
        <v>0</v>
      </c>
      <c r="BA2915">
        <f t="shared" si="323"/>
        <v>0</v>
      </c>
    </row>
    <row r="2916" spans="18:53" x14ac:dyDescent="0.3">
      <c r="R2916" t="s">
        <v>8500</v>
      </c>
      <c r="AT2916" t="s">
        <v>8500</v>
      </c>
      <c r="AU2916">
        <f t="shared" si="317"/>
        <v>0</v>
      </c>
      <c r="AV2916">
        <f t="shared" si="318"/>
        <v>0</v>
      </c>
      <c r="AW2916">
        <f t="shared" si="319"/>
        <v>0</v>
      </c>
      <c r="AX2916">
        <f t="shared" si="320"/>
        <v>0</v>
      </c>
      <c r="AY2916">
        <f t="shared" si="321"/>
        <v>0</v>
      </c>
      <c r="AZ2916">
        <f t="shared" si="322"/>
        <v>0</v>
      </c>
      <c r="BA2916">
        <f t="shared" si="323"/>
        <v>0</v>
      </c>
    </row>
    <row r="2917" spans="18:53" x14ac:dyDescent="0.3">
      <c r="R2917" t="s">
        <v>18636</v>
      </c>
      <c r="AT2917" t="s">
        <v>18636</v>
      </c>
      <c r="AU2917">
        <f t="shared" si="317"/>
        <v>0</v>
      </c>
      <c r="AV2917">
        <f t="shared" si="318"/>
        <v>0</v>
      </c>
      <c r="AW2917">
        <f t="shared" si="319"/>
        <v>0</v>
      </c>
      <c r="AX2917">
        <f t="shared" si="320"/>
        <v>0</v>
      </c>
      <c r="AY2917">
        <f t="shared" si="321"/>
        <v>0</v>
      </c>
      <c r="AZ2917">
        <f t="shared" si="322"/>
        <v>0</v>
      </c>
      <c r="BA2917">
        <f t="shared" si="323"/>
        <v>0</v>
      </c>
    </row>
    <row r="2918" spans="18:53" x14ac:dyDescent="0.3">
      <c r="R2918" t="s">
        <v>7755</v>
      </c>
      <c r="AT2918" t="s">
        <v>7755</v>
      </c>
      <c r="AU2918">
        <f t="shared" si="317"/>
        <v>0</v>
      </c>
      <c r="AV2918">
        <f t="shared" si="318"/>
        <v>0</v>
      </c>
      <c r="AW2918">
        <f t="shared" si="319"/>
        <v>0</v>
      </c>
      <c r="AX2918">
        <f t="shared" si="320"/>
        <v>0</v>
      </c>
      <c r="AY2918">
        <f t="shared" si="321"/>
        <v>0</v>
      </c>
      <c r="AZ2918">
        <f t="shared" si="322"/>
        <v>0</v>
      </c>
      <c r="BA2918">
        <f t="shared" si="323"/>
        <v>0</v>
      </c>
    </row>
    <row r="2919" spans="18:53" x14ac:dyDescent="0.3">
      <c r="R2919" t="s">
        <v>7757</v>
      </c>
      <c r="AT2919" t="s">
        <v>7757</v>
      </c>
      <c r="AU2919">
        <f t="shared" si="317"/>
        <v>0</v>
      </c>
      <c r="AV2919">
        <f t="shared" si="318"/>
        <v>0</v>
      </c>
      <c r="AW2919">
        <f t="shared" si="319"/>
        <v>0</v>
      </c>
      <c r="AX2919">
        <f t="shared" si="320"/>
        <v>0</v>
      </c>
      <c r="AY2919">
        <f t="shared" si="321"/>
        <v>0</v>
      </c>
      <c r="AZ2919">
        <f t="shared" si="322"/>
        <v>0</v>
      </c>
      <c r="BA2919">
        <f t="shared" si="323"/>
        <v>0</v>
      </c>
    </row>
    <row r="2920" spans="18:53" x14ac:dyDescent="0.3">
      <c r="R2920" t="s">
        <v>4301</v>
      </c>
      <c r="S2920">
        <v>27.20102004</v>
      </c>
      <c r="T2920">
        <v>17.050501300000001</v>
      </c>
      <c r="U2920">
        <v>9.964449664</v>
      </c>
      <c r="V2920">
        <v>11.80436959</v>
      </c>
      <c r="W2920">
        <v>3.765108825</v>
      </c>
      <c r="X2920">
        <v>14.23433245</v>
      </c>
      <c r="AT2920" t="s">
        <v>4301</v>
      </c>
      <c r="AU2920">
        <f t="shared" si="317"/>
        <v>2.016491617047018E-8</v>
      </c>
      <c r="AV2920">
        <f t="shared" si="318"/>
        <v>1.6853384119340198E-8</v>
      </c>
      <c r="AW2920">
        <f t="shared" si="319"/>
        <v>1.0277481185962031E-8</v>
      </c>
      <c r="AX2920">
        <f t="shared" si="320"/>
        <v>1.3334744926200305E-8</v>
      </c>
      <c r="AY2920">
        <f t="shared" si="321"/>
        <v>4.7009446877739016E-9</v>
      </c>
      <c r="AZ2920">
        <f t="shared" si="322"/>
        <v>1.4069772392101975E-8</v>
      </c>
      <c r="BA2920">
        <f t="shared" si="323"/>
        <v>0</v>
      </c>
    </row>
    <row r="2921" spans="18:53" x14ac:dyDescent="0.3">
      <c r="R2921" t="s">
        <v>7759</v>
      </c>
      <c r="AT2921" t="s">
        <v>7759</v>
      </c>
      <c r="AU2921">
        <f t="shared" si="317"/>
        <v>0</v>
      </c>
      <c r="AV2921">
        <f t="shared" si="318"/>
        <v>0</v>
      </c>
      <c r="AW2921">
        <f t="shared" si="319"/>
        <v>0</v>
      </c>
      <c r="AX2921">
        <f t="shared" si="320"/>
        <v>0</v>
      </c>
      <c r="AY2921">
        <f t="shared" si="321"/>
        <v>0</v>
      </c>
      <c r="AZ2921">
        <f t="shared" si="322"/>
        <v>0</v>
      </c>
      <c r="BA2921">
        <f t="shared" si="323"/>
        <v>0</v>
      </c>
    </row>
    <row r="2922" spans="18:53" x14ac:dyDescent="0.3">
      <c r="R2922" t="s">
        <v>7761</v>
      </c>
      <c r="AT2922" t="s">
        <v>7761</v>
      </c>
      <c r="AU2922">
        <f t="shared" si="317"/>
        <v>0</v>
      </c>
      <c r="AV2922">
        <f t="shared" si="318"/>
        <v>0</v>
      </c>
      <c r="AW2922">
        <f t="shared" si="319"/>
        <v>0</v>
      </c>
      <c r="AX2922">
        <f t="shared" si="320"/>
        <v>0</v>
      </c>
      <c r="AY2922">
        <f t="shared" si="321"/>
        <v>0</v>
      </c>
      <c r="AZ2922">
        <f t="shared" si="322"/>
        <v>0</v>
      </c>
      <c r="BA2922">
        <f t="shared" si="323"/>
        <v>0</v>
      </c>
    </row>
    <row r="2923" spans="18:53" x14ac:dyDescent="0.3">
      <c r="R2923" t="s">
        <v>882</v>
      </c>
      <c r="S2923">
        <v>801.67944085604245</v>
      </c>
      <c r="T2923">
        <v>423.97680950852913</v>
      </c>
      <c r="U2923">
        <v>740.94521475600015</v>
      </c>
      <c r="V2923">
        <v>707.49213666413698</v>
      </c>
      <c r="W2923">
        <v>619.53993946567562</v>
      </c>
      <c r="X2923">
        <v>666.65099405114881</v>
      </c>
      <c r="Y2923">
        <v>823.89379528827999</v>
      </c>
      <c r="AT2923" t="s">
        <v>882</v>
      </c>
      <c r="AU2923">
        <f t="shared" si="317"/>
        <v>5.9430854786618897E-7</v>
      </c>
      <c r="AV2923">
        <f t="shared" si="318"/>
        <v>4.1907530474424055E-7</v>
      </c>
      <c r="AW2923">
        <f t="shared" si="319"/>
        <v>7.6422188492711017E-7</v>
      </c>
      <c r="AX2923">
        <f t="shared" si="320"/>
        <v>7.9921482530510233E-7</v>
      </c>
      <c r="AY2923">
        <f t="shared" si="321"/>
        <v>7.735295638619245E-7</v>
      </c>
      <c r="AZ2923">
        <f t="shared" si="322"/>
        <v>6.5894398520024669E-7</v>
      </c>
      <c r="BA2923">
        <f t="shared" si="323"/>
        <v>7.8088997387260811E-7</v>
      </c>
    </row>
    <row r="2924" spans="18:53" x14ac:dyDescent="0.3">
      <c r="R2924" t="s">
        <v>4549</v>
      </c>
      <c r="S2924">
        <v>24.801349274253326</v>
      </c>
      <c r="T2924">
        <v>25.303652476593122</v>
      </c>
      <c r="U2924">
        <v>35.625221461468932</v>
      </c>
      <c r="V2924">
        <v>36.975002841228253</v>
      </c>
      <c r="W2924">
        <v>47.839426039678521</v>
      </c>
      <c r="X2924">
        <v>38.721724648708353</v>
      </c>
      <c r="Y2924">
        <v>65.421785450019229</v>
      </c>
      <c r="AT2924" t="s">
        <v>4549</v>
      </c>
      <c r="AU2924">
        <f t="shared" si="317"/>
        <v>1.8385969654609683E-8</v>
      </c>
      <c r="AV2924">
        <f t="shared" si="318"/>
        <v>2.5011122389129858E-8</v>
      </c>
      <c r="AW2924">
        <f t="shared" si="319"/>
        <v>3.6744381843663232E-8</v>
      </c>
      <c r="AX2924">
        <f t="shared" si="320"/>
        <v>4.1768620320986596E-8</v>
      </c>
      <c r="AY2924">
        <f t="shared" si="321"/>
        <v>5.9730144906868465E-8</v>
      </c>
      <c r="AZ2924">
        <f t="shared" si="322"/>
        <v>3.8274071112971043E-8</v>
      </c>
      <c r="BA2924">
        <f t="shared" si="323"/>
        <v>6.2007040983831541E-8</v>
      </c>
    </row>
    <row r="2925" spans="18:53" x14ac:dyDescent="0.3">
      <c r="R2925" t="s">
        <v>4550</v>
      </c>
      <c r="S2925">
        <v>287.36077788017798</v>
      </c>
      <c r="T2925">
        <v>201.32892750661819</v>
      </c>
      <c r="U2925">
        <v>298.93598134224135</v>
      </c>
      <c r="V2925">
        <v>289.22969353136773</v>
      </c>
      <c r="W2925">
        <v>231.50803693408363</v>
      </c>
      <c r="X2925">
        <v>260.48402076452942</v>
      </c>
      <c r="Y2925">
        <v>353.08051617667076</v>
      </c>
      <c r="AT2925" t="s">
        <v>4550</v>
      </c>
      <c r="AU2925">
        <f t="shared" si="317"/>
        <v>2.1302899626976237E-7</v>
      </c>
      <c r="AV2925">
        <f t="shared" si="318"/>
        <v>1.9900140704976416E-7</v>
      </c>
      <c r="AW2925">
        <f t="shared" si="319"/>
        <v>3.0832700526871596E-7</v>
      </c>
      <c r="AX2925">
        <f t="shared" si="320"/>
        <v>3.2672682424236724E-7</v>
      </c>
      <c r="AY2925">
        <f t="shared" si="321"/>
        <v>2.8905047024829217E-7</v>
      </c>
      <c r="AZ2925">
        <f t="shared" si="322"/>
        <v>2.5747262098943699E-7</v>
      </c>
      <c r="BA2925">
        <f t="shared" si="323"/>
        <v>3.3465118517569873E-7</v>
      </c>
    </row>
    <row r="2926" spans="18:53" x14ac:dyDescent="0.3">
      <c r="R2926" t="s">
        <v>1718</v>
      </c>
      <c r="S2926">
        <v>273.09116370069688</v>
      </c>
      <c r="T2926">
        <v>149.16036347642296</v>
      </c>
      <c r="U2926">
        <v>206.20131968873889</v>
      </c>
      <c r="V2926">
        <v>352.65700777579224</v>
      </c>
      <c r="W2926">
        <v>279.91084590616248</v>
      </c>
      <c r="X2926">
        <v>266.26592961402184</v>
      </c>
      <c r="Y2926">
        <v>246.78462117289405</v>
      </c>
      <c r="AT2926" t="s">
        <v>1718</v>
      </c>
      <c r="AU2926">
        <f t="shared" si="317"/>
        <v>2.0245051159194333E-7</v>
      </c>
      <c r="AV2926">
        <f t="shared" si="318"/>
        <v>1.4743595257510454E-7</v>
      </c>
      <c r="AW2926">
        <f t="shared" si="319"/>
        <v>2.1267909970763405E-7</v>
      </c>
      <c r="AX2926">
        <f t="shared" si="320"/>
        <v>3.9837716103967113E-7</v>
      </c>
      <c r="AY2926">
        <f t="shared" si="321"/>
        <v>3.4948402961841979E-7</v>
      </c>
      <c r="AZ2926">
        <f t="shared" si="322"/>
        <v>2.6318768643349567E-7</v>
      </c>
      <c r="BA2926">
        <f t="shared" si="323"/>
        <v>2.3390349275835126E-7</v>
      </c>
    </row>
    <row r="2927" spans="18:53" x14ac:dyDescent="0.3">
      <c r="R2927" t="s">
        <v>2916</v>
      </c>
      <c r="S2927">
        <v>63.971189733486355</v>
      </c>
      <c r="T2927">
        <v>51.575387768217695</v>
      </c>
      <c r="U2927">
        <v>37.183951365857581</v>
      </c>
      <c r="V2927">
        <v>45.299047542977632</v>
      </c>
      <c r="W2927">
        <v>55.505159232635613</v>
      </c>
      <c r="X2927">
        <v>43.619676788889748</v>
      </c>
      <c r="Y2927">
        <v>44.578473420045228</v>
      </c>
      <c r="AT2927" t="s">
        <v>2916</v>
      </c>
      <c r="AU2927">
        <f t="shared" si="317"/>
        <v>4.7423724419306567E-8</v>
      </c>
      <c r="AV2927">
        <f t="shared" si="318"/>
        <v>5.0979135795948287E-8</v>
      </c>
      <c r="AW2927">
        <f t="shared" si="319"/>
        <v>3.8352078987663846E-8</v>
      </c>
      <c r="AX2927">
        <f t="shared" si="320"/>
        <v>5.1171834275431838E-8</v>
      </c>
      <c r="AY2927">
        <f t="shared" si="321"/>
        <v>6.9301232863754728E-8</v>
      </c>
      <c r="AZ2927">
        <f t="shared" si="322"/>
        <v>4.3115399081235619E-8</v>
      </c>
      <c r="BA2927">
        <f t="shared" si="323"/>
        <v>4.2251662948960013E-8</v>
      </c>
    </row>
    <row r="2928" spans="18:53" x14ac:dyDescent="0.3">
      <c r="R2928" t="s">
        <v>4618</v>
      </c>
      <c r="AT2928" t="s">
        <v>4618</v>
      </c>
      <c r="AU2928">
        <f t="shared" si="317"/>
        <v>0</v>
      </c>
      <c r="AV2928">
        <f t="shared" si="318"/>
        <v>0</v>
      </c>
      <c r="AW2928">
        <f t="shared" si="319"/>
        <v>0</v>
      </c>
      <c r="AX2928">
        <f t="shared" si="320"/>
        <v>0</v>
      </c>
      <c r="AY2928">
        <f t="shared" si="321"/>
        <v>0</v>
      </c>
      <c r="AZ2928">
        <f t="shared" si="322"/>
        <v>0</v>
      </c>
      <c r="BA2928">
        <f t="shared" si="323"/>
        <v>0</v>
      </c>
    </row>
    <row r="2929" spans="18:53" x14ac:dyDescent="0.3">
      <c r="R2929" t="s">
        <v>4627</v>
      </c>
      <c r="S2929">
        <v>18.230879120522275</v>
      </c>
      <c r="T2929">
        <v>89.683416202255557</v>
      </c>
      <c r="U2929">
        <v>161.86875250230935</v>
      </c>
      <c r="V2929">
        <v>65.638179219111535</v>
      </c>
      <c r="W2929">
        <v>75.724877417692284</v>
      </c>
      <c r="X2929">
        <v>70.568909638544213</v>
      </c>
      <c r="Y2929">
        <v>113.83202837799821</v>
      </c>
      <c r="AT2929" t="s">
        <v>4627</v>
      </c>
      <c r="AU2929">
        <f t="shared" si="317"/>
        <v>1.3515086884194172E-8</v>
      </c>
      <c r="AV2929">
        <f t="shared" si="318"/>
        <v>8.8646605504277528E-8</v>
      </c>
      <c r="AW2929">
        <f t="shared" si="319"/>
        <v>1.6695383232733535E-7</v>
      </c>
      <c r="AX2929">
        <f t="shared" si="320"/>
        <v>7.4147828957215305E-8</v>
      </c>
      <c r="AY2929">
        <f t="shared" si="321"/>
        <v>9.4546659014306307E-8</v>
      </c>
      <c r="AZ2929">
        <f t="shared" si="322"/>
        <v>6.9753077642438271E-8</v>
      </c>
      <c r="BA2929">
        <f t="shared" si="323"/>
        <v>1.0789047104652409E-7</v>
      </c>
    </row>
    <row r="2930" spans="18:53" x14ac:dyDescent="0.3">
      <c r="R2930" t="s">
        <v>4628</v>
      </c>
      <c r="S2930">
        <v>0.23825186978486476</v>
      </c>
      <c r="T2930">
        <v>0.87291148470457014</v>
      </c>
      <c r="U2930">
        <v>6.5070024669073465</v>
      </c>
      <c r="V2930">
        <v>6.8988093361807845</v>
      </c>
      <c r="W2930">
        <v>2.1171624008930374</v>
      </c>
      <c r="X2930">
        <v>3.8321070637469314</v>
      </c>
      <c r="Y2930">
        <v>6.3920135621524432</v>
      </c>
      <c r="AT2930" t="s">
        <v>4628</v>
      </c>
      <c r="AU2930">
        <f t="shared" si="317"/>
        <v>1.7662311834646828E-10</v>
      </c>
      <c r="AV2930">
        <f t="shared" si="318"/>
        <v>8.6281994265527413E-10</v>
      </c>
      <c r="AW2930">
        <f t="shared" si="319"/>
        <v>6.7114188626251841E-9</v>
      </c>
      <c r="AX2930">
        <f t="shared" si="320"/>
        <v>7.793204210616383E-9</v>
      </c>
      <c r="AY2930">
        <f t="shared" si="321"/>
        <v>2.6433932734023339E-9</v>
      </c>
      <c r="AZ2930">
        <f t="shared" si="322"/>
        <v>3.7878048976638546E-9</v>
      </c>
      <c r="BA2930">
        <f t="shared" si="323"/>
        <v>6.0583771016215369E-9</v>
      </c>
    </row>
    <row r="2931" spans="18:53" x14ac:dyDescent="0.3">
      <c r="R2931" t="s">
        <v>5817</v>
      </c>
      <c r="AT2931" t="s">
        <v>5817</v>
      </c>
      <c r="AU2931">
        <f t="shared" si="317"/>
        <v>0</v>
      </c>
      <c r="AV2931">
        <f t="shared" si="318"/>
        <v>0</v>
      </c>
      <c r="AW2931">
        <f t="shared" si="319"/>
        <v>0</v>
      </c>
      <c r="AX2931">
        <f t="shared" si="320"/>
        <v>0</v>
      </c>
      <c r="AY2931">
        <f t="shared" si="321"/>
        <v>0</v>
      </c>
      <c r="AZ2931">
        <f t="shared" si="322"/>
        <v>0</v>
      </c>
      <c r="BA2931">
        <f t="shared" si="323"/>
        <v>0</v>
      </c>
    </row>
    <row r="2932" spans="18:53" x14ac:dyDescent="0.3">
      <c r="R2932" t="s">
        <v>4061</v>
      </c>
      <c r="AT2932" t="s">
        <v>4061</v>
      </c>
      <c r="AU2932">
        <f t="shared" si="317"/>
        <v>0</v>
      </c>
      <c r="AV2932">
        <f t="shared" si="318"/>
        <v>0</v>
      </c>
      <c r="AW2932">
        <f t="shared" si="319"/>
        <v>0</v>
      </c>
      <c r="AX2932">
        <f t="shared" si="320"/>
        <v>0</v>
      </c>
      <c r="AY2932">
        <f t="shared" si="321"/>
        <v>0</v>
      </c>
      <c r="AZ2932">
        <f t="shared" si="322"/>
        <v>0</v>
      </c>
      <c r="BA2932">
        <f t="shared" si="323"/>
        <v>0</v>
      </c>
    </row>
    <row r="2933" spans="18:53" x14ac:dyDescent="0.3">
      <c r="R2933" t="s">
        <v>4062</v>
      </c>
      <c r="AT2933" t="s">
        <v>4062</v>
      </c>
      <c r="AU2933">
        <f t="shared" si="317"/>
        <v>0</v>
      </c>
      <c r="AV2933">
        <f t="shared" si="318"/>
        <v>0</v>
      </c>
      <c r="AW2933">
        <f t="shared" si="319"/>
        <v>0</v>
      </c>
      <c r="AX2933">
        <f t="shared" si="320"/>
        <v>0</v>
      </c>
      <c r="AY2933">
        <f t="shared" si="321"/>
        <v>0</v>
      </c>
      <c r="AZ2933">
        <f t="shared" si="322"/>
        <v>0</v>
      </c>
      <c r="BA2933">
        <f t="shared" si="323"/>
        <v>0</v>
      </c>
    </row>
    <row r="2934" spans="18:53" x14ac:dyDescent="0.3">
      <c r="R2934" t="s">
        <v>5491</v>
      </c>
      <c r="AT2934" t="s">
        <v>5491</v>
      </c>
      <c r="AU2934">
        <f t="shared" si="317"/>
        <v>0</v>
      </c>
      <c r="AV2934">
        <f t="shared" si="318"/>
        <v>0</v>
      </c>
      <c r="AW2934">
        <f t="shared" si="319"/>
        <v>0</v>
      </c>
      <c r="AX2934">
        <f t="shared" si="320"/>
        <v>0</v>
      </c>
      <c r="AY2934">
        <f t="shared" si="321"/>
        <v>0</v>
      </c>
      <c r="AZ2934">
        <f t="shared" si="322"/>
        <v>0</v>
      </c>
      <c r="BA2934">
        <f t="shared" si="323"/>
        <v>0</v>
      </c>
    </row>
    <row r="2935" spans="18:53" x14ac:dyDescent="0.3">
      <c r="R2935" t="s">
        <v>23687</v>
      </c>
      <c r="S2935">
        <v>199.00161931486468</v>
      </c>
      <c r="T2935">
        <v>87.158537156691281</v>
      </c>
      <c r="U2935">
        <v>105.02738705571377</v>
      </c>
      <c r="V2935">
        <v>89.412177916640545</v>
      </c>
      <c r="W2935">
        <v>93.768849698560459</v>
      </c>
      <c r="X2935">
        <v>112.87532749175806</v>
      </c>
      <c r="Y2935">
        <v>144.32516673592301</v>
      </c>
      <c r="AT2935" t="s">
        <v>23687</v>
      </c>
      <c r="AU2935">
        <f t="shared" si="317"/>
        <v>1.4752575327583437E-7</v>
      </c>
      <c r="AV2935">
        <f t="shared" si="318"/>
        <v>8.6150916042656369E-8</v>
      </c>
      <c r="AW2935">
        <f t="shared" si="319"/>
        <v>1.0832680487870952E-7</v>
      </c>
      <c r="AX2935">
        <f t="shared" si="320"/>
        <v>1.0100400336706514E-7</v>
      </c>
      <c r="AY2935">
        <f t="shared" si="321"/>
        <v>1.1707554717734282E-7</v>
      </c>
      <c r="AZ2935">
        <f t="shared" si="322"/>
        <v>1.1157040009227877E-7</v>
      </c>
      <c r="BA2935">
        <f t="shared" si="323"/>
        <v>1.3679199470380804E-7</v>
      </c>
    </row>
    <row r="2936" spans="18:53" x14ac:dyDescent="0.3">
      <c r="R2936" t="s">
        <v>3783</v>
      </c>
      <c r="S2936">
        <v>28385.30758534716</v>
      </c>
      <c r="T2936">
        <v>9984.0362486551039</v>
      </c>
      <c r="U2936">
        <v>20777.200207759943</v>
      </c>
      <c r="V2936">
        <v>15417.053724153928</v>
      </c>
      <c r="W2936">
        <v>10752.800463606165</v>
      </c>
      <c r="X2936">
        <v>16344.6985194847</v>
      </c>
      <c r="Y2936">
        <v>22684.227846552254</v>
      </c>
      <c r="AT2936" t="s">
        <v>3783</v>
      </c>
      <c r="AU2936">
        <f t="shared" si="317"/>
        <v>2.1042863359161618E-5</v>
      </c>
      <c r="AV2936">
        <f t="shared" si="318"/>
        <v>9.8686129515735014E-6</v>
      </c>
      <c r="AW2936">
        <f t="shared" si="319"/>
        <v>2.1429912482140995E-5</v>
      </c>
      <c r="AX2936">
        <f t="shared" si="320"/>
        <v>1.741579483408221E-5</v>
      </c>
      <c r="AY2936">
        <f t="shared" si="321"/>
        <v>1.342546060885296E-5</v>
      </c>
      <c r="AZ2936">
        <f t="shared" si="322"/>
        <v>1.6155740973063746E-5</v>
      </c>
      <c r="BA2936">
        <f t="shared" si="323"/>
        <v>2.1500205720345785E-5</v>
      </c>
    </row>
    <row r="2937" spans="18:53" x14ac:dyDescent="0.3">
      <c r="R2937" t="s">
        <v>3027</v>
      </c>
      <c r="S2937">
        <v>6.3532192895191795</v>
      </c>
      <c r="T2937">
        <v>4.2487902470730043</v>
      </c>
      <c r="U2937">
        <v>10.43957787545963</v>
      </c>
      <c r="V2937">
        <v>9.5449808061466523</v>
      </c>
      <c r="W2937">
        <v>14.020534837070011</v>
      </c>
      <c r="X2937">
        <v>15.841268346505645</v>
      </c>
      <c r="Y2937">
        <v>10.106860453295006</v>
      </c>
      <c r="AT2937" t="s">
        <v>3027</v>
      </c>
      <c r="AU2937">
        <f t="shared" si="317"/>
        <v>4.7098283151652129E-9</v>
      </c>
      <c r="AV2937">
        <f t="shared" si="318"/>
        <v>4.1996708962702274E-9</v>
      </c>
      <c r="AW2937">
        <f t="shared" si="319"/>
        <v>1.0767535470830176E-8</v>
      </c>
      <c r="AX2937">
        <f t="shared" si="320"/>
        <v>1.0782438096759336E-8</v>
      </c>
      <c r="AY2937">
        <f t="shared" si="321"/>
        <v>1.7505406038847549E-8</v>
      </c>
      <c r="AZ2937">
        <f t="shared" si="322"/>
        <v>1.5658130848106196E-8</v>
      </c>
      <c r="BA2937">
        <f t="shared" si="323"/>
        <v>9.5793244717252728E-9</v>
      </c>
    </row>
    <row r="2938" spans="18:53" x14ac:dyDescent="0.3">
      <c r="R2938" t="s">
        <v>3758</v>
      </c>
      <c r="S2938">
        <v>648.01729532851596</v>
      </c>
      <c r="T2938">
        <v>435.32309043829622</v>
      </c>
      <c r="U2938">
        <v>591.20113017155415</v>
      </c>
      <c r="V2938">
        <v>601.70064352613349</v>
      </c>
      <c r="W2938">
        <v>372.38539682023037</v>
      </c>
      <c r="X2938">
        <v>563.90150487496396</v>
      </c>
      <c r="Y2938">
        <v>608.30279984265326</v>
      </c>
      <c r="AT2938" t="s">
        <v>3758</v>
      </c>
      <c r="AU2938">
        <f t="shared" si="317"/>
        <v>4.8039427999753576E-7</v>
      </c>
      <c r="AV2938">
        <f t="shared" si="318"/>
        <v>4.3029041375897126E-7</v>
      </c>
      <c r="AW2938">
        <f t="shared" si="319"/>
        <v>6.0977361493525203E-7</v>
      </c>
      <c r="AX2938">
        <f t="shared" si="320"/>
        <v>6.7970801339096043E-7</v>
      </c>
      <c r="AY2938">
        <f t="shared" si="321"/>
        <v>4.6494357383856989E-7</v>
      </c>
      <c r="AZ2938">
        <f t="shared" si="322"/>
        <v>5.5738236078324312E-7</v>
      </c>
      <c r="BA2938">
        <f t="shared" si="323"/>
        <v>5.7655192962043789E-7</v>
      </c>
    </row>
    <row r="2939" spans="18:53" x14ac:dyDescent="0.3">
      <c r="R2939" t="s">
        <v>5839</v>
      </c>
      <c r="S2939">
        <v>241.41167360485883</v>
      </c>
      <c r="T2939">
        <v>134.27894296236116</v>
      </c>
      <c r="U2939">
        <v>206.91995233148432</v>
      </c>
      <c r="V2939">
        <v>170.10032343021211</v>
      </c>
      <c r="W2939">
        <v>198.40149141116646</v>
      </c>
      <c r="X2939">
        <v>171.24391857813762</v>
      </c>
      <c r="Y2939">
        <v>170.63877783818353</v>
      </c>
      <c r="AT2939" t="s">
        <v>5839</v>
      </c>
      <c r="AU2939">
        <f t="shared" si="317"/>
        <v>1.7896557385187263E-7</v>
      </c>
      <c r="AV2939">
        <f t="shared" si="318"/>
        <v>1.3272657296496297E-7</v>
      </c>
      <c r="AW2939">
        <f t="shared" si="319"/>
        <v>2.1342030807482741E-7</v>
      </c>
      <c r="AX2939">
        <f t="shared" si="320"/>
        <v>1.9215294874599498E-7</v>
      </c>
      <c r="AY2939">
        <f t="shared" si="321"/>
        <v>2.4771513399635731E-7</v>
      </c>
      <c r="AZ2939">
        <f t="shared" si="322"/>
        <v>1.6926420444297263E-7</v>
      </c>
      <c r="BA2939">
        <f t="shared" si="323"/>
        <v>1.6173214500430696E-7</v>
      </c>
    </row>
    <row r="2940" spans="18:53" x14ac:dyDescent="0.3">
      <c r="R2940" t="s">
        <v>8198</v>
      </c>
      <c r="AT2940" t="s">
        <v>8198</v>
      </c>
      <c r="AU2940">
        <f t="shared" si="317"/>
        <v>0</v>
      </c>
      <c r="AV2940">
        <f t="shared" si="318"/>
        <v>0</v>
      </c>
      <c r="AW2940">
        <f t="shared" si="319"/>
        <v>0</v>
      </c>
      <c r="AX2940">
        <f t="shared" si="320"/>
        <v>0</v>
      </c>
      <c r="AY2940">
        <f t="shared" si="321"/>
        <v>0</v>
      </c>
      <c r="AZ2940">
        <f t="shared" si="322"/>
        <v>0</v>
      </c>
      <c r="BA2940">
        <f t="shared" si="323"/>
        <v>0</v>
      </c>
    </row>
    <row r="2941" spans="18:53" x14ac:dyDescent="0.3">
      <c r="R2941" t="s">
        <v>6132</v>
      </c>
      <c r="S2941">
        <v>434.92885501428867</v>
      </c>
      <c r="T2941">
        <v>413.82373233609246</v>
      </c>
      <c r="U2941">
        <v>420.96959494580159</v>
      </c>
      <c r="V2941">
        <v>384.59800817685414</v>
      </c>
      <c r="W2941">
        <v>347.25110698481916</v>
      </c>
      <c r="X2941">
        <v>438.80385868706833</v>
      </c>
      <c r="Y2941">
        <v>486.86088847746254</v>
      </c>
      <c r="AT2941" t="s">
        <v>6132</v>
      </c>
      <c r="AU2941">
        <f t="shared" si="317"/>
        <v>3.224255520044722E-7</v>
      </c>
      <c r="AV2941">
        <f t="shared" si="318"/>
        <v>4.0903960511467128E-7</v>
      </c>
      <c r="AW2941">
        <f t="shared" si="319"/>
        <v>4.3419428446194347E-7</v>
      </c>
      <c r="AX2941">
        <f t="shared" si="320"/>
        <v>4.3445914659497279E-7</v>
      </c>
      <c r="AY2941">
        <f t="shared" si="321"/>
        <v>4.3356203567473051E-7</v>
      </c>
      <c r="AZ2941">
        <f t="shared" si="322"/>
        <v>4.3373094159418274E-7</v>
      </c>
      <c r="BA2941">
        <f t="shared" si="323"/>
        <v>4.6144877975411143E-7</v>
      </c>
    </row>
    <row r="2942" spans="18:53" x14ac:dyDescent="0.3">
      <c r="R2942" t="s">
        <v>6133</v>
      </c>
      <c r="S2942">
        <v>84.53175138596302</v>
      </c>
      <c r="T2942">
        <v>51.422694545652305</v>
      </c>
      <c r="U2942">
        <v>63.817860220761773</v>
      </c>
      <c r="V2942">
        <v>52.662952109089325</v>
      </c>
      <c r="W2942">
        <v>39.521394363012099</v>
      </c>
      <c r="X2942">
        <v>54.850296705184327</v>
      </c>
      <c r="Y2942">
        <v>74.577757163177424</v>
      </c>
      <c r="AT2942" t="s">
        <v>6133</v>
      </c>
      <c r="AU2942">
        <f t="shared" si="317"/>
        <v>6.2665873483212606E-8</v>
      </c>
      <c r="AV2942">
        <f t="shared" si="318"/>
        <v>5.0828207826908775E-8</v>
      </c>
      <c r="AW2942">
        <f t="shared" si="319"/>
        <v>6.5822687640929194E-8</v>
      </c>
      <c r="AX2942">
        <f t="shared" si="320"/>
        <v>5.9490430901986741E-8</v>
      </c>
      <c r="AY2942">
        <f t="shared" si="321"/>
        <v>4.9344626548535204E-8</v>
      </c>
      <c r="AZ2942">
        <f t="shared" si="322"/>
        <v>5.4216184214610249E-8</v>
      </c>
      <c r="BA2942">
        <f t="shared" si="323"/>
        <v>7.0685109143532551E-8</v>
      </c>
    </row>
    <row r="2943" spans="18:53" x14ac:dyDescent="0.3">
      <c r="R2943" t="s">
        <v>6134</v>
      </c>
      <c r="AT2943" t="s">
        <v>6134</v>
      </c>
      <c r="AU2943">
        <f t="shared" si="317"/>
        <v>0</v>
      </c>
      <c r="AV2943">
        <f t="shared" si="318"/>
        <v>0</v>
      </c>
      <c r="AW2943">
        <f t="shared" si="319"/>
        <v>0</v>
      </c>
      <c r="AX2943">
        <f t="shared" si="320"/>
        <v>0</v>
      </c>
      <c r="AY2943">
        <f t="shared" si="321"/>
        <v>0</v>
      </c>
      <c r="AZ2943">
        <f t="shared" si="322"/>
        <v>0</v>
      </c>
      <c r="BA2943">
        <f t="shared" si="323"/>
        <v>0</v>
      </c>
    </row>
    <row r="2944" spans="18:53" x14ac:dyDescent="0.3">
      <c r="R2944" t="s">
        <v>5840</v>
      </c>
      <c r="S2944">
        <v>34.189098739682109</v>
      </c>
      <c r="T2944">
        <v>35.103139976864355</v>
      </c>
      <c r="U2944">
        <v>56.077827293141148</v>
      </c>
      <c r="V2944">
        <v>22.98960963713791</v>
      </c>
      <c r="W2944">
        <v>25.543419081124139</v>
      </c>
      <c r="X2944">
        <v>27.623419617027931</v>
      </c>
      <c r="Y2944">
        <v>34.143783578070767</v>
      </c>
      <c r="AT2944" t="s">
        <v>5840</v>
      </c>
      <c r="AU2944">
        <f t="shared" si="317"/>
        <v>2.5345384438370404E-8</v>
      </c>
      <c r="AV2944">
        <f t="shared" si="318"/>
        <v>3.469732012073227E-8</v>
      </c>
      <c r="AW2944">
        <f t="shared" si="319"/>
        <v>5.7839502871604487E-8</v>
      </c>
      <c r="AX2944">
        <f t="shared" si="320"/>
        <v>2.5970093373207435E-8</v>
      </c>
      <c r="AY2944">
        <f t="shared" si="321"/>
        <v>3.1892358446503347E-8</v>
      </c>
      <c r="AZ2944">
        <f t="shared" si="322"/>
        <v>2.7304071200269575E-8</v>
      </c>
      <c r="BA2944">
        <f t="shared" si="323"/>
        <v>3.2361620415969344E-8</v>
      </c>
    </row>
    <row r="2945" spans="18:53" x14ac:dyDescent="0.3">
      <c r="R2945" t="s">
        <v>5841</v>
      </c>
      <c r="AT2945" t="s">
        <v>5841</v>
      </c>
      <c r="AU2945">
        <f t="shared" si="317"/>
        <v>0</v>
      </c>
      <c r="AV2945">
        <f t="shared" si="318"/>
        <v>0</v>
      </c>
      <c r="AW2945">
        <f t="shared" si="319"/>
        <v>0</v>
      </c>
      <c r="AX2945">
        <f t="shared" si="320"/>
        <v>0</v>
      </c>
      <c r="AY2945">
        <f t="shared" si="321"/>
        <v>0</v>
      </c>
      <c r="AZ2945">
        <f t="shared" si="322"/>
        <v>0</v>
      </c>
      <c r="BA2945">
        <f t="shared" si="323"/>
        <v>0</v>
      </c>
    </row>
    <row r="2946" spans="18:53" x14ac:dyDescent="0.3">
      <c r="R2946" t="s">
        <v>3046</v>
      </c>
      <c r="S2946">
        <v>23.705490668045957</v>
      </c>
      <c r="T2946">
        <v>12.130222999281211</v>
      </c>
      <c r="U2946">
        <v>14.489173599413689</v>
      </c>
      <c r="V2946">
        <v>13.070382906947204</v>
      </c>
      <c r="W2946">
        <v>6.3221262161385994</v>
      </c>
      <c r="X2946">
        <v>9.5579536137636545</v>
      </c>
      <c r="Y2946">
        <v>6.1603840401751864</v>
      </c>
      <c r="AT2946" t="s">
        <v>3046</v>
      </c>
      <c r="AU2946">
        <f t="shared" si="317"/>
        <v>1.7573577439304364E-8</v>
      </c>
      <c r="AV2946">
        <f t="shared" si="318"/>
        <v>1.1989988098481372E-8</v>
      </c>
      <c r="AW2946">
        <f t="shared" si="319"/>
        <v>1.4944348568100905E-8</v>
      </c>
      <c r="AX2946">
        <f t="shared" si="320"/>
        <v>1.4764890308039686E-8</v>
      </c>
      <c r="AY2946">
        <f t="shared" si="321"/>
        <v>7.8935210195930704E-9</v>
      </c>
      <c r="AZ2946">
        <f t="shared" si="322"/>
        <v>9.4474561664409616E-9</v>
      </c>
      <c r="BA2946">
        <f t="shared" si="323"/>
        <v>5.8388376750603066E-9</v>
      </c>
    </row>
    <row r="2947" spans="18:53" x14ac:dyDescent="0.3">
      <c r="R2947" t="s">
        <v>3042</v>
      </c>
      <c r="AT2947" t="s">
        <v>3042</v>
      </c>
      <c r="AU2947">
        <f t="shared" ref="AU2947:AU3010" si="324">S2947/AK$2/(10^-15)/(6.022*10^23)</f>
        <v>0</v>
      </c>
      <c r="AV2947">
        <f t="shared" ref="AV2947:AV3010" si="325">T2947/AL$2/(10^-15)/(6.022*10^23)</f>
        <v>0</v>
      </c>
      <c r="AW2947">
        <f t="shared" ref="AW2947:AW3010" si="326">U2947/AM$2/(10^-15)/(6.022*10^23)</f>
        <v>0</v>
      </c>
      <c r="AX2947">
        <f t="shared" ref="AX2947:AX3010" si="327">V2947/AN$2/(10^-15)/(6.022*10^23)</f>
        <v>0</v>
      </c>
      <c r="AY2947">
        <f t="shared" ref="AY2947:AY3010" si="328">W2947/AO$2/(10^-15)/(6.022*10^23)</f>
        <v>0</v>
      </c>
      <c r="AZ2947">
        <f t="shared" ref="AZ2947:AZ3010" si="329">X2947/AP$2/(10^-15)/(6.022*10^23)</f>
        <v>0</v>
      </c>
      <c r="BA2947">
        <f t="shared" ref="BA2947:BA3010" si="330">Y2947/AQ$2/(10^-15)/(6.022*10^23)</f>
        <v>0</v>
      </c>
    </row>
    <row r="2948" spans="18:53" x14ac:dyDescent="0.3">
      <c r="R2948" t="s">
        <v>3044</v>
      </c>
      <c r="AT2948" t="s">
        <v>3044</v>
      </c>
      <c r="AU2948">
        <f t="shared" si="324"/>
        <v>0</v>
      </c>
      <c r="AV2948">
        <f t="shared" si="325"/>
        <v>0</v>
      </c>
      <c r="AW2948">
        <f t="shared" si="326"/>
        <v>0</v>
      </c>
      <c r="AX2948">
        <f t="shared" si="327"/>
        <v>0</v>
      </c>
      <c r="AY2948">
        <f t="shared" si="328"/>
        <v>0</v>
      </c>
      <c r="AZ2948">
        <f t="shared" si="329"/>
        <v>0</v>
      </c>
      <c r="BA2948">
        <f t="shared" si="330"/>
        <v>0</v>
      </c>
    </row>
    <row r="2949" spans="18:53" x14ac:dyDescent="0.3">
      <c r="R2949" t="s">
        <v>5843</v>
      </c>
      <c r="AT2949" t="s">
        <v>5843</v>
      </c>
      <c r="AU2949">
        <f t="shared" si="324"/>
        <v>0</v>
      </c>
      <c r="AV2949">
        <f t="shared" si="325"/>
        <v>0</v>
      </c>
      <c r="AW2949">
        <f t="shared" si="326"/>
        <v>0</v>
      </c>
      <c r="AX2949">
        <f t="shared" si="327"/>
        <v>0</v>
      </c>
      <c r="AY2949">
        <f t="shared" si="328"/>
        <v>0</v>
      </c>
      <c r="AZ2949">
        <f t="shared" si="329"/>
        <v>0</v>
      </c>
      <c r="BA2949">
        <f t="shared" si="330"/>
        <v>0</v>
      </c>
    </row>
    <row r="2950" spans="18:53" x14ac:dyDescent="0.3">
      <c r="R2950" t="s">
        <v>5845</v>
      </c>
      <c r="AT2950" t="s">
        <v>5845</v>
      </c>
      <c r="AU2950">
        <f t="shared" si="324"/>
        <v>0</v>
      </c>
      <c r="AV2950">
        <f t="shared" si="325"/>
        <v>0</v>
      </c>
      <c r="AW2950">
        <f t="shared" si="326"/>
        <v>0</v>
      </c>
      <c r="AX2950">
        <f t="shared" si="327"/>
        <v>0</v>
      </c>
      <c r="AY2950">
        <f t="shared" si="328"/>
        <v>0</v>
      </c>
      <c r="AZ2950">
        <f t="shared" si="329"/>
        <v>0</v>
      </c>
      <c r="BA2950">
        <f t="shared" si="330"/>
        <v>0</v>
      </c>
    </row>
    <row r="2951" spans="18:53" x14ac:dyDescent="0.3">
      <c r="R2951" t="s">
        <v>5847</v>
      </c>
      <c r="AT2951" t="s">
        <v>5847</v>
      </c>
      <c r="AU2951">
        <f t="shared" si="324"/>
        <v>0</v>
      </c>
      <c r="AV2951">
        <f t="shared" si="325"/>
        <v>0</v>
      </c>
      <c r="AW2951">
        <f t="shared" si="326"/>
        <v>0</v>
      </c>
      <c r="AX2951">
        <f t="shared" si="327"/>
        <v>0</v>
      </c>
      <c r="AY2951">
        <f t="shared" si="328"/>
        <v>0</v>
      </c>
      <c r="AZ2951">
        <f t="shared" si="329"/>
        <v>0</v>
      </c>
      <c r="BA2951">
        <f t="shared" si="330"/>
        <v>0</v>
      </c>
    </row>
    <row r="2952" spans="18:53" x14ac:dyDescent="0.3">
      <c r="R2952" t="s">
        <v>5849</v>
      </c>
      <c r="S2952">
        <v>42.749237674978694</v>
      </c>
      <c r="T2952">
        <v>183.93402808454425</v>
      </c>
      <c r="U2952">
        <v>112.4626508123587</v>
      </c>
      <c r="V2952">
        <v>163.39343800572445</v>
      </c>
      <c r="W2952">
        <v>112.66561384405884</v>
      </c>
      <c r="X2952">
        <v>112.05492195702318</v>
      </c>
      <c r="Y2952">
        <v>76.196400335819817</v>
      </c>
      <c r="AT2952" t="s">
        <v>5849</v>
      </c>
      <c r="AU2952">
        <f t="shared" si="324"/>
        <v>3.1691267195119901E-8</v>
      </c>
      <c r="AV2952">
        <f t="shared" si="325"/>
        <v>1.8180760632101369E-7</v>
      </c>
      <c r="AW2952">
        <f t="shared" si="326"/>
        <v>1.1599564620445397E-7</v>
      </c>
      <c r="AX2952">
        <f t="shared" si="327"/>
        <v>1.845765503874958E-7</v>
      </c>
      <c r="AY2952">
        <f t="shared" si="328"/>
        <v>1.4066919271450653E-7</v>
      </c>
      <c r="AZ2952">
        <f t="shared" si="329"/>
        <v>1.1075947908959132E-7</v>
      </c>
      <c r="BA2952">
        <f t="shared" si="330"/>
        <v>7.2219265890460738E-8</v>
      </c>
    </row>
    <row r="2953" spans="18:53" x14ac:dyDescent="0.3">
      <c r="R2953" t="s">
        <v>5850</v>
      </c>
      <c r="AT2953" t="s">
        <v>5850</v>
      </c>
      <c r="AU2953">
        <f t="shared" si="324"/>
        <v>0</v>
      </c>
      <c r="AV2953">
        <f t="shared" si="325"/>
        <v>0</v>
      </c>
      <c r="AW2953">
        <f t="shared" si="326"/>
        <v>0</v>
      </c>
      <c r="AX2953">
        <f t="shared" si="327"/>
        <v>0</v>
      </c>
      <c r="AY2953">
        <f t="shared" si="328"/>
        <v>0</v>
      </c>
      <c r="AZ2953">
        <f t="shared" si="329"/>
        <v>0</v>
      </c>
      <c r="BA2953">
        <f t="shared" si="330"/>
        <v>0</v>
      </c>
    </row>
    <row r="2954" spans="18:53" x14ac:dyDescent="0.3">
      <c r="R2954" t="s">
        <v>5852</v>
      </c>
      <c r="AT2954" t="s">
        <v>5852</v>
      </c>
      <c r="AU2954">
        <f t="shared" si="324"/>
        <v>0</v>
      </c>
      <c r="AV2954">
        <f t="shared" si="325"/>
        <v>0</v>
      </c>
      <c r="AW2954">
        <f t="shared" si="326"/>
        <v>0</v>
      </c>
      <c r="AX2954">
        <f t="shared" si="327"/>
        <v>0</v>
      </c>
      <c r="AY2954">
        <f t="shared" si="328"/>
        <v>0</v>
      </c>
      <c r="AZ2954">
        <f t="shared" si="329"/>
        <v>0</v>
      </c>
      <c r="BA2954">
        <f t="shared" si="330"/>
        <v>0</v>
      </c>
    </row>
    <row r="2955" spans="18:53" x14ac:dyDescent="0.3">
      <c r="R2955" t="s">
        <v>5854</v>
      </c>
      <c r="S2955">
        <v>6.6053535105126612E-2</v>
      </c>
      <c r="T2955">
        <v>0.71196561170091266</v>
      </c>
      <c r="U2955">
        <v>2.7292126715247096</v>
      </c>
      <c r="V2955">
        <v>0.2556956855399814</v>
      </c>
      <c r="W2955">
        <v>1.3893726685947168</v>
      </c>
      <c r="X2955">
        <v>1.4503425256941109</v>
      </c>
      <c r="Y2955">
        <v>1.6780306722263614</v>
      </c>
      <c r="AT2955" t="s">
        <v>5854</v>
      </c>
      <c r="AU2955">
        <f t="shared" si="324"/>
        <v>4.8967428287593272E-11</v>
      </c>
      <c r="AV2955">
        <f t="shared" si="325"/>
        <v>7.0373473029537791E-10</v>
      </c>
      <c r="AW2955">
        <f t="shared" si="326"/>
        <v>2.8149504317757348E-9</v>
      </c>
      <c r="AX2955">
        <f t="shared" si="327"/>
        <v>2.8884530591909187E-10</v>
      </c>
      <c r="AY2955">
        <f t="shared" si="328"/>
        <v>1.7347079113360246E-9</v>
      </c>
      <c r="AZ2955">
        <f t="shared" si="329"/>
        <v>1.4335754274941395E-9</v>
      </c>
      <c r="BA2955">
        <f t="shared" si="330"/>
        <v>1.5904444666120893E-9</v>
      </c>
    </row>
    <row r="2956" spans="18:53" x14ac:dyDescent="0.3">
      <c r="R2956" t="s">
        <v>5855</v>
      </c>
      <c r="S2956">
        <v>0.53517972000000003</v>
      </c>
      <c r="T2956">
        <v>0</v>
      </c>
      <c r="U2956">
        <v>2.9192839999999999E-3</v>
      </c>
      <c r="V2956">
        <v>6.0859349999999998E-3</v>
      </c>
      <c r="W2956">
        <v>0.22914119599999999</v>
      </c>
      <c r="X2956">
        <v>1.1064834859999999</v>
      </c>
      <c r="AT2956" t="s">
        <v>5855</v>
      </c>
      <c r="AU2956">
        <f t="shared" si="324"/>
        <v>3.9674446671727483E-10</v>
      </c>
      <c r="AV2956">
        <f t="shared" si="325"/>
        <v>0</v>
      </c>
      <c r="AW2956">
        <f t="shared" si="326"/>
        <v>3.0109928192899329E-12</v>
      </c>
      <c r="AX2956">
        <f t="shared" si="327"/>
        <v>6.874944929815168E-12</v>
      </c>
      <c r="AY2956">
        <f t="shared" si="328"/>
        <v>2.8609533964436171E-10</v>
      </c>
      <c r="AZ2956">
        <f t="shared" si="329"/>
        <v>1.0936916682481694E-9</v>
      </c>
      <c r="BA2956">
        <f t="shared" si="330"/>
        <v>0</v>
      </c>
    </row>
    <row r="2957" spans="18:53" x14ac:dyDescent="0.3">
      <c r="R2957" t="s">
        <v>5856</v>
      </c>
      <c r="AT2957" t="s">
        <v>5856</v>
      </c>
      <c r="AU2957">
        <f t="shared" si="324"/>
        <v>0</v>
      </c>
      <c r="AV2957">
        <f t="shared" si="325"/>
        <v>0</v>
      </c>
      <c r="AW2957">
        <f t="shared" si="326"/>
        <v>0</v>
      </c>
      <c r="AX2957">
        <f t="shared" si="327"/>
        <v>0</v>
      </c>
      <c r="AY2957">
        <f t="shared" si="328"/>
        <v>0</v>
      </c>
      <c r="AZ2957">
        <f t="shared" si="329"/>
        <v>0</v>
      </c>
      <c r="BA2957">
        <f t="shared" si="330"/>
        <v>0</v>
      </c>
    </row>
    <row r="2958" spans="18:53" x14ac:dyDescent="0.3">
      <c r="R2958" t="s">
        <v>5858</v>
      </c>
      <c r="S2958">
        <v>186.19870476743287</v>
      </c>
      <c r="T2958">
        <v>237.25922216078717</v>
      </c>
      <c r="U2958">
        <v>249.01917582012715</v>
      </c>
      <c r="V2958">
        <v>283.93991439448757</v>
      </c>
      <c r="W2958">
        <v>283.82323213738647</v>
      </c>
      <c r="X2958">
        <v>241.12339459458065</v>
      </c>
      <c r="Y2958">
        <v>163.85385350412011</v>
      </c>
      <c r="AT2958" t="s">
        <v>5858</v>
      </c>
      <c r="AU2958">
        <f t="shared" si="324"/>
        <v>1.3803457617265925E-7</v>
      </c>
      <c r="AV2958">
        <f t="shared" si="325"/>
        <v>2.3451631929036708E-7</v>
      </c>
      <c r="AW2958">
        <f t="shared" si="326"/>
        <v>2.5684207163807983E-7</v>
      </c>
      <c r="AX2958">
        <f t="shared" si="327"/>
        <v>3.2075125265691058E-7</v>
      </c>
      <c r="AY2958">
        <f t="shared" si="328"/>
        <v>3.543688582183454E-7</v>
      </c>
      <c r="AZ2958">
        <f t="shared" si="329"/>
        <v>2.3833581885722651E-7</v>
      </c>
      <c r="BA2958">
        <f t="shared" si="330"/>
        <v>1.5530136543507797E-7</v>
      </c>
    </row>
    <row r="2959" spans="18:53" x14ac:dyDescent="0.3">
      <c r="R2959" t="s">
        <v>5859</v>
      </c>
      <c r="AT2959" t="s">
        <v>5859</v>
      </c>
      <c r="AU2959">
        <f t="shared" si="324"/>
        <v>0</v>
      </c>
      <c r="AV2959">
        <f t="shared" si="325"/>
        <v>0</v>
      </c>
      <c r="AW2959">
        <f t="shared" si="326"/>
        <v>0</v>
      </c>
      <c r="AX2959">
        <f t="shared" si="327"/>
        <v>0</v>
      </c>
      <c r="AY2959">
        <f t="shared" si="328"/>
        <v>0</v>
      </c>
      <c r="AZ2959">
        <f t="shared" si="329"/>
        <v>0</v>
      </c>
      <c r="BA2959">
        <f t="shared" si="330"/>
        <v>0</v>
      </c>
    </row>
    <row r="2960" spans="18:53" x14ac:dyDescent="0.3">
      <c r="R2960" t="s">
        <v>5861</v>
      </c>
      <c r="S2960">
        <v>57.713197848294172</v>
      </c>
      <c r="T2960">
        <v>126.24238094502036</v>
      </c>
      <c r="U2960">
        <v>93.427372118125319</v>
      </c>
      <c r="V2960">
        <v>89.056307723220897</v>
      </c>
      <c r="W2960">
        <v>103.96114910530271</v>
      </c>
      <c r="X2960">
        <v>144.24899299354891</v>
      </c>
      <c r="Y2960">
        <v>173.3183247912558</v>
      </c>
      <c r="AT2960" t="s">
        <v>5861</v>
      </c>
      <c r="AU2960">
        <f t="shared" si="324"/>
        <v>4.2784490979721802E-8</v>
      </c>
      <c r="AV2960">
        <f t="shared" si="325"/>
        <v>1.2478291991370962E-7</v>
      </c>
      <c r="AW2960">
        <f t="shared" si="326"/>
        <v>9.6362377409256453E-8</v>
      </c>
      <c r="AX2960">
        <f t="shared" si="327"/>
        <v>1.006019964475166E-7</v>
      </c>
      <c r="AY2960">
        <f t="shared" si="328"/>
        <v>1.298011915024643E-7</v>
      </c>
      <c r="AZ2960">
        <f t="shared" si="329"/>
        <v>1.4258136139072302E-7</v>
      </c>
      <c r="BA2960">
        <f t="shared" si="330"/>
        <v>1.6427183077708658E-7</v>
      </c>
    </row>
    <row r="2961" spans="18:53" x14ac:dyDescent="0.3">
      <c r="R2961" t="s">
        <v>5862</v>
      </c>
      <c r="AT2961" t="s">
        <v>5862</v>
      </c>
      <c r="AU2961">
        <f t="shared" si="324"/>
        <v>0</v>
      </c>
      <c r="AV2961">
        <f t="shared" si="325"/>
        <v>0</v>
      </c>
      <c r="AW2961">
        <f t="shared" si="326"/>
        <v>0</v>
      </c>
      <c r="AX2961">
        <f t="shared" si="327"/>
        <v>0</v>
      </c>
      <c r="AY2961">
        <f t="shared" si="328"/>
        <v>0</v>
      </c>
      <c r="AZ2961">
        <f t="shared" si="329"/>
        <v>0</v>
      </c>
      <c r="BA2961">
        <f t="shared" si="330"/>
        <v>0</v>
      </c>
    </row>
    <row r="2962" spans="18:53" x14ac:dyDescent="0.3">
      <c r="R2962" t="s">
        <v>5864</v>
      </c>
      <c r="AT2962" t="s">
        <v>5864</v>
      </c>
      <c r="AU2962">
        <f t="shared" si="324"/>
        <v>0</v>
      </c>
      <c r="AV2962">
        <f t="shared" si="325"/>
        <v>0</v>
      </c>
      <c r="AW2962">
        <f t="shared" si="326"/>
        <v>0</v>
      </c>
      <c r="AX2962">
        <f t="shared" si="327"/>
        <v>0</v>
      </c>
      <c r="AY2962">
        <f t="shared" si="328"/>
        <v>0</v>
      </c>
      <c r="AZ2962">
        <f t="shared" si="329"/>
        <v>0</v>
      </c>
      <c r="BA2962">
        <f t="shared" si="330"/>
        <v>0</v>
      </c>
    </row>
    <row r="2963" spans="18:53" x14ac:dyDescent="0.3">
      <c r="R2963" t="s">
        <v>5865</v>
      </c>
      <c r="S2963">
        <v>142.9213644114771</v>
      </c>
      <c r="T2963">
        <v>167.40620448030251</v>
      </c>
      <c r="U2963">
        <v>228.48377641587365</v>
      </c>
      <c r="V2963">
        <v>179.85656391678128</v>
      </c>
      <c r="W2963">
        <v>189.30950040585543</v>
      </c>
      <c r="X2963">
        <v>176.70898390154576</v>
      </c>
      <c r="Y2963">
        <v>323.23359442493239</v>
      </c>
      <c r="AT2963" t="s">
        <v>5865</v>
      </c>
      <c r="AU2963">
        <f t="shared" si="324"/>
        <v>1.0595181092799402E-7</v>
      </c>
      <c r="AV2963">
        <f t="shared" si="325"/>
        <v>1.6547085733293646E-7</v>
      </c>
      <c r="AW2963">
        <f t="shared" si="326"/>
        <v>2.3566155609130257E-7</v>
      </c>
      <c r="AX2963">
        <f t="shared" si="327"/>
        <v>2.0317403524580087E-7</v>
      </c>
      <c r="AY2963">
        <f t="shared" si="328"/>
        <v>2.3636328500492614E-7</v>
      </c>
      <c r="AZ2963">
        <f t="shared" si="329"/>
        <v>1.7466608932084911E-7</v>
      </c>
      <c r="BA2963">
        <f t="shared" si="330"/>
        <v>3.0636214831174519E-7</v>
      </c>
    </row>
    <row r="2964" spans="18:53" x14ac:dyDescent="0.3">
      <c r="R2964" t="s">
        <v>5866</v>
      </c>
      <c r="AT2964" t="s">
        <v>5866</v>
      </c>
      <c r="AU2964">
        <f t="shared" si="324"/>
        <v>0</v>
      </c>
      <c r="AV2964">
        <f t="shared" si="325"/>
        <v>0</v>
      </c>
      <c r="AW2964">
        <f t="shared" si="326"/>
        <v>0</v>
      </c>
      <c r="AX2964">
        <f t="shared" si="327"/>
        <v>0</v>
      </c>
      <c r="AY2964">
        <f t="shared" si="328"/>
        <v>0</v>
      </c>
      <c r="AZ2964">
        <f t="shared" si="329"/>
        <v>0</v>
      </c>
      <c r="BA2964">
        <f t="shared" si="330"/>
        <v>0</v>
      </c>
    </row>
    <row r="2965" spans="18:53" x14ac:dyDescent="0.3">
      <c r="R2965" t="s">
        <v>5867</v>
      </c>
      <c r="S2965">
        <v>44.194902685858366</v>
      </c>
      <c r="T2965">
        <v>40.341691101992502</v>
      </c>
      <c r="U2965">
        <v>53.229664640218743</v>
      </c>
      <c r="V2965">
        <v>43.751887891433647</v>
      </c>
      <c r="W2965">
        <v>45.674811593577047</v>
      </c>
      <c r="X2965">
        <v>56.940705817150722</v>
      </c>
      <c r="Y2965">
        <v>70.449547344654476</v>
      </c>
      <c r="AT2965" t="s">
        <v>5867</v>
      </c>
      <c r="AU2965">
        <f t="shared" si="324"/>
        <v>3.2762981186437203E-8</v>
      </c>
      <c r="AV2965">
        <f t="shared" si="325"/>
        <v>3.987530948228767E-8</v>
      </c>
      <c r="AW2965">
        <f t="shared" si="326"/>
        <v>5.4901865664632116E-8</v>
      </c>
      <c r="AX2965">
        <f t="shared" si="327"/>
        <v>4.9424093393875124E-8</v>
      </c>
      <c r="AY2965">
        <f t="shared" si="328"/>
        <v>5.702750515475469E-8</v>
      </c>
      <c r="AZ2965">
        <f t="shared" si="329"/>
        <v>5.6282426556149999E-8</v>
      </c>
      <c r="BA2965">
        <f t="shared" si="330"/>
        <v>6.6772374667605247E-8</v>
      </c>
    </row>
    <row r="2966" spans="18:53" x14ac:dyDescent="0.3">
      <c r="R2966" t="s">
        <v>5868</v>
      </c>
      <c r="S2966">
        <v>37.164047943578275</v>
      </c>
      <c r="T2966">
        <v>18.022304281325081</v>
      </c>
      <c r="U2966">
        <v>53.182011410207998</v>
      </c>
      <c r="V2966">
        <v>64.147284386724266</v>
      </c>
      <c r="W2966">
        <v>21.423904834521178</v>
      </c>
      <c r="X2966">
        <v>39.628922507509841</v>
      </c>
      <c r="Y2966">
        <v>79.261045774950148</v>
      </c>
      <c r="AT2966" t="s">
        <v>5868</v>
      </c>
      <c r="AU2966">
        <f t="shared" si="324"/>
        <v>2.755080178006408E-8</v>
      </c>
      <c r="AV2966">
        <f t="shared" si="325"/>
        <v>1.7813952295279492E-8</v>
      </c>
      <c r="AW2966">
        <f t="shared" si="326"/>
        <v>5.4852715416359475E-8</v>
      </c>
      <c r="AX2966">
        <f t="shared" si="327"/>
        <v>7.2463647337002708E-8</v>
      </c>
      <c r="AY2966">
        <f t="shared" si="328"/>
        <v>2.6748919169213109E-8</v>
      </c>
      <c r="AZ2966">
        <f t="shared" si="329"/>
        <v>3.917078105232188E-8</v>
      </c>
      <c r="BA2966">
        <f t="shared" si="330"/>
        <v>7.5123949613748061E-8</v>
      </c>
    </row>
    <row r="2967" spans="18:53" x14ac:dyDescent="0.3">
      <c r="R2967" t="s">
        <v>5869</v>
      </c>
      <c r="AT2967" t="s">
        <v>5869</v>
      </c>
      <c r="AU2967">
        <f t="shared" si="324"/>
        <v>0</v>
      </c>
      <c r="AV2967">
        <f t="shared" si="325"/>
        <v>0</v>
      </c>
      <c r="AW2967">
        <f t="shared" si="326"/>
        <v>0</v>
      </c>
      <c r="AX2967">
        <f t="shared" si="327"/>
        <v>0</v>
      </c>
      <c r="AY2967">
        <f t="shared" si="328"/>
        <v>0</v>
      </c>
      <c r="AZ2967">
        <f t="shared" si="329"/>
        <v>0</v>
      </c>
      <c r="BA2967">
        <f t="shared" si="330"/>
        <v>0</v>
      </c>
    </row>
    <row r="2968" spans="18:53" x14ac:dyDescent="0.3">
      <c r="R2968" t="s">
        <v>5871</v>
      </c>
      <c r="S2968">
        <v>503.41140849999999</v>
      </c>
      <c r="T2968">
        <v>177.2788339</v>
      </c>
      <c r="U2968">
        <v>235.14462459999999</v>
      </c>
      <c r="V2968">
        <v>211.2023896</v>
      </c>
      <c r="W2968">
        <v>124.4773185</v>
      </c>
      <c r="X2968">
        <v>320.34552660000003</v>
      </c>
      <c r="AT2968" t="s">
        <v>5871</v>
      </c>
      <c r="AU2968">
        <f t="shared" si="324"/>
        <v>3.7319368305795419E-7</v>
      </c>
      <c r="AV2968">
        <f t="shared" si="325"/>
        <v>1.7522935140595594E-7</v>
      </c>
      <c r="AW2968">
        <f t="shared" si="326"/>
        <v>2.4253165370865831E-7</v>
      </c>
      <c r="AX2968">
        <f t="shared" si="327"/>
        <v>2.3858368476583592E-7</v>
      </c>
      <c r="AY2968">
        <f t="shared" si="328"/>
        <v>1.5541675323313266E-7</v>
      </c>
      <c r="AZ2968">
        <f t="shared" si="329"/>
        <v>3.1664208082269778E-7</v>
      </c>
      <c r="BA2968">
        <f t="shared" si="330"/>
        <v>0</v>
      </c>
    </row>
    <row r="2969" spans="18:53" x14ac:dyDescent="0.3">
      <c r="R2969" t="s">
        <v>5872</v>
      </c>
      <c r="S2969">
        <v>9433.6712959794222</v>
      </c>
      <c r="T2969">
        <v>10318.457980479176</v>
      </c>
      <c r="U2969">
        <v>15551.142139220676</v>
      </c>
      <c r="V2969">
        <v>9081.0255087596779</v>
      </c>
      <c r="W2969">
        <v>21360.319854755409</v>
      </c>
      <c r="X2969">
        <v>11924.68729264281</v>
      </c>
      <c r="Y2969">
        <v>10706.148926027003</v>
      </c>
      <c r="AT2969" t="s">
        <v>5872</v>
      </c>
      <c r="AU2969">
        <f t="shared" si="324"/>
        <v>6.993457987364354E-6</v>
      </c>
      <c r="AV2969">
        <f t="shared" si="325"/>
        <v>1.0199168505637244E-5</v>
      </c>
      <c r="AW2969">
        <f t="shared" si="326"/>
        <v>1.6039678672219128E-5</v>
      </c>
      <c r="AX2969">
        <f t="shared" si="327"/>
        <v>1.0258333399710899E-5</v>
      </c>
      <c r="AY2969">
        <f t="shared" si="328"/>
        <v>2.6669529837657176E-5</v>
      </c>
      <c r="AZ2969">
        <f t="shared" si="329"/>
        <v>1.1786828545969156E-5</v>
      </c>
      <c r="BA2969">
        <f t="shared" si="330"/>
        <v>1.0147332584530757E-5</v>
      </c>
    </row>
    <row r="2970" spans="18:53" x14ac:dyDescent="0.3">
      <c r="R2970" t="s">
        <v>5873</v>
      </c>
      <c r="S2970">
        <v>12.121659794768879</v>
      </c>
      <c r="T2970">
        <v>14.835359098258047</v>
      </c>
      <c r="U2970">
        <v>19.900689346221469</v>
      </c>
      <c r="V2970">
        <v>10.469599286249073</v>
      </c>
      <c r="W2970">
        <v>8.2448982567545137</v>
      </c>
      <c r="X2970">
        <v>4.1919090647442898</v>
      </c>
      <c r="Y2970">
        <v>10.582768412922961</v>
      </c>
      <c r="AT2970" t="s">
        <v>5873</v>
      </c>
      <c r="AU2970">
        <f t="shared" si="324"/>
        <v>8.9861429185018625E-9</v>
      </c>
      <c r="AV2970">
        <f t="shared" si="325"/>
        <v>1.4663850700465407E-8</v>
      </c>
      <c r="AW2970">
        <f t="shared" si="326"/>
        <v>2.0525866178279506E-8</v>
      </c>
      <c r="AX2970">
        <f t="shared" si="327"/>
        <v>1.182692857058029E-8</v>
      </c>
      <c r="AY2970">
        <f t="shared" si="328"/>
        <v>1.0294207276021148E-8</v>
      </c>
      <c r="AZ2970">
        <f t="shared" si="329"/>
        <v>4.1434473050642584E-9</v>
      </c>
      <c r="BA2970">
        <f t="shared" si="330"/>
        <v>1.0030392019854587E-8</v>
      </c>
    </row>
    <row r="2971" spans="18:53" x14ac:dyDescent="0.3">
      <c r="R2971" t="s">
        <v>7864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AT2971" t="s">
        <v>7864</v>
      </c>
      <c r="AU2971">
        <f t="shared" si="324"/>
        <v>0</v>
      </c>
      <c r="AV2971">
        <f t="shared" si="325"/>
        <v>0</v>
      </c>
      <c r="AW2971">
        <f t="shared" si="326"/>
        <v>0</v>
      </c>
      <c r="AX2971">
        <f t="shared" si="327"/>
        <v>0</v>
      </c>
      <c r="AY2971">
        <f t="shared" si="328"/>
        <v>0</v>
      </c>
      <c r="AZ2971">
        <f t="shared" si="329"/>
        <v>0</v>
      </c>
      <c r="BA2971">
        <f t="shared" si="330"/>
        <v>0</v>
      </c>
    </row>
    <row r="2972" spans="18:53" x14ac:dyDescent="0.3">
      <c r="R2972" t="s">
        <v>5874</v>
      </c>
      <c r="AT2972" t="s">
        <v>5874</v>
      </c>
      <c r="AU2972">
        <f t="shared" si="324"/>
        <v>0</v>
      </c>
      <c r="AV2972">
        <f t="shared" si="325"/>
        <v>0</v>
      </c>
      <c r="AW2972">
        <f t="shared" si="326"/>
        <v>0</v>
      </c>
      <c r="AX2972">
        <f t="shared" si="327"/>
        <v>0</v>
      </c>
      <c r="AY2972">
        <f t="shared" si="328"/>
        <v>0</v>
      </c>
      <c r="AZ2972">
        <f t="shared" si="329"/>
        <v>0</v>
      </c>
      <c r="BA2972">
        <f t="shared" si="330"/>
        <v>0</v>
      </c>
    </row>
    <row r="2973" spans="18:53" x14ac:dyDescent="0.3">
      <c r="R2973" t="s">
        <v>5876</v>
      </c>
      <c r="S2973">
        <v>107.13971881770409</v>
      </c>
      <c r="T2973">
        <v>131.4914689121685</v>
      </c>
      <c r="U2973">
        <v>89.102904322299267</v>
      </c>
      <c r="V2973">
        <v>68.474551744190052</v>
      </c>
      <c r="W2973">
        <v>164.87700550839864</v>
      </c>
      <c r="X2973">
        <v>76.085110067593163</v>
      </c>
      <c r="Y2973">
        <v>50.966199752219183</v>
      </c>
      <c r="AT2973" t="s">
        <v>5876</v>
      </c>
      <c r="AU2973">
        <f t="shared" si="324"/>
        <v>7.9425824667961602E-8</v>
      </c>
      <c r="AV2973">
        <f t="shared" si="325"/>
        <v>1.2997132430311924E-7</v>
      </c>
      <c r="AW2973">
        <f t="shared" si="326"/>
        <v>9.1902057179884181E-8</v>
      </c>
      <c r="AX2973">
        <f t="shared" si="327"/>
        <v>7.7351922479468769E-8</v>
      </c>
      <c r="AY2973">
        <f t="shared" si="328"/>
        <v>2.0585797627795657E-7</v>
      </c>
      <c r="AZ2973">
        <f t="shared" si="329"/>
        <v>7.5205506463990328E-8</v>
      </c>
      <c r="BA2973">
        <f t="shared" si="330"/>
        <v>4.830597659613508E-8</v>
      </c>
    </row>
    <row r="2974" spans="18:53" x14ac:dyDescent="0.3">
      <c r="R2974" t="s">
        <v>5877</v>
      </c>
      <c r="AT2974" t="s">
        <v>5877</v>
      </c>
      <c r="AU2974">
        <f t="shared" si="324"/>
        <v>0</v>
      </c>
      <c r="AV2974">
        <f t="shared" si="325"/>
        <v>0</v>
      </c>
      <c r="AW2974">
        <f t="shared" si="326"/>
        <v>0</v>
      </c>
      <c r="AX2974">
        <f t="shared" si="327"/>
        <v>0</v>
      </c>
      <c r="AY2974">
        <f t="shared" si="328"/>
        <v>0</v>
      </c>
      <c r="AZ2974">
        <f t="shared" si="329"/>
        <v>0</v>
      </c>
      <c r="BA2974">
        <f t="shared" si="330"/>
        <v>0</v>
      </c>
    </row>
    <row r="2975" spans="18:53" x14ac:dyDescent="0.3">
      <c r="R2975" t="s">
        <v>5879</v>
      </c>
      <c r="AT2975" t="s">
        <v>5879</v>
      </c>
      <c r="AU2975">
        <f t="shared" si="324"/>
        <v>0</v>
      </c>
      <c r="AV2975">
        <f t="shared" si="325"/>
        <v>0</v>
      </c>
      <c r="AW2975">
        <f t="shared" si="326"/>
        <v>0</v>
      </c>
      <c r="AX2975">
        <f t="shared" si="327"/>
        <v>0</v>
      </c>
      <c r="AY2975">
        <f t="shared" si="328"/>
        <v>0</v>
      </c>
      <c r="AZ2975">
        <f t="shared" si="329"/>
        <v>0</v>
      </c>
      <c r="BA2975">
        <f t="shared" si="330"/>
        <v>0</v>
      </c>
    </row>
    <row r="2976" spans="18:53" x14ac:dyDescent="0.3">
      <c r="R2976" t="s">
        <v>5881</v>
      </c>
      <c r="S2976">
        <v>5.1267391470053481</v>
      </c>
      <c r="T2976">
        <v>2.7382032772730276</v>
      </c>
      <c r="U2976">
        <v>5.6634524538459958</v>
      </c>
      <c r="V2976">
        <v>3.0774338875092804</v>
      </c>
      <c r="W2976">
        <v>2.5523072534146567</v>
      </c>
      <c r="X2976">
        <v>2.9639994637035199</v>
      </c>
      <c r="Y2976">
        <v>5.7723962086480167</v>
      </c>
      <c r="AT2976" t="s">
        <v>5881</v>
      </c>
      <c r="AU2976">
        <f t="shared" si="324"/>
        <v>3.8006025132589354E-9</v>
      </c>
      <c r="AV2976">
        <f t="shared" si="325"/>
        <v>2.7065474977394667E-9</v>
      </c>
      <c r="AW2976">
        <f t="shared" si="326"/>
        <v>5.8413688667907078E-9</v>
      </c>
      <c r="AX2976">
        <f t="shared" si="327"/>
        <v>3.4764072409207965E-9</v>
      </c>
      <c r="AY2976">
        <f t="shared" si="328"/>
        <v>3.1866954667655398E-9</v>
      </c>
      <c r="AZ2976">
        <f t="shared" si="329"/>
        <v>2.9297333029917288E-9</v>
      </c>
      <c r="BA2976">
        <f t="shared" si="330"/>
        <v>5.4711011908716738E-9</v>
      </c>
    </row>
    <row r="2977" spans="18:53" x14ac:dyDescent="0.3">
      <c r="R2977" t="s">
        <v>5882</v>
      </c>
      <c r="S2977">
        <v>33.141817519999996</v>
      </c>
      <c r="T2977">
        <v>18.865987709999999</v>
      </c>
      <c r="U2977">
        <v>17.983799269999999</v>
      </c>
      <c r="V2977">
        <v>18.904241420000002</v>
      </c>
      <c r="W2977">
        <v>8.5637028809999993</v>
      </c>
      <c r="X2977">
        <v>29.523733320000002</v>
      </c>
      <c r="AT2977" t="s">
        <v>5882</v>
      </c>
      <c r="AU2977">
        <f t="shared" si="324"/>
        <v>2.4569004068415812E-8</v>
      </c>
      <c r="AV2977">
        <f t="shared" si="325"/>
        <v>1.8647882081178534E-8</v>
      </c>
      <c r="AW2977">
        <f t="shared" si="326"/>
        <v>1.8548757320466778E-8</v>
      </c>
      <c r="AX2977">
        <f t="shared" si="327"/>
        <v>2.1355078340868064E-8</v>
      </c>
      <c r="AY2977">
        <f t="shared" si="328"/>
        <v>1.0692252319190537E-8</v>
      </c>
      <c r="AZ2977">
        <f t="shared" si="329"/>
        <v>2.9182415784978893E-8</v>
      </c>
      <c r="BA2977">
        <f t="shared" si="330"/>
        <v>0</v>
      </c>
    </row>
    <row r="2978" spans="18:53" x14ac:dyDescent="0.3">
      <c r="R2978" t="s">
        <v>5883</v>
      </c>
      <c r="AT2978" t="s">
        <v>5883</v>
      </c>
      <c r="AU2978">
        <f t="shared" si="324"/>
        <v>0</v>
      </c>
      <c r="AV2978">
        <f t="shared" si="325"/>
        <v>0</v>
      </c>
      <c r="AW2978">
        <f t="shared" si="326"/>
        <v>0</v>
      </c>
      <c r="AX2978">
        <f t="shared" si="327"/>
        <v>0</v>
      </c>
      <c r="AY2978">
        <f t="shared" si="328"/>
        <v>0</v>
      </c>
      <c r="AZ2978">
        <f t="shared" si="329"/>
        <v>0</v>
      </c>
      <c r="BA2978">
        <f t="shared" si="330"/>
        <v>0</v>
      </c>
    </row>
    <row r="2979" spans="18:53" x14ac:dyDescent="0.3">
      <c r="R2979" t="s">
        <v>5886</v>
      </c>
      <c r="AT2979" t="s">
        <v>5886</v>
      </c>
      <c r="AU2979">
        <f t="shared" si="324"/>
        <v>0</v>
      </c>
      <c r="AV2979">
        <f t="shared" si="325"/>
        <v>0</v>
      </c>
      <c r="AW2979">
        <f t="shared" si="326"/>
        <v>0</v>
      </c>
      <c r="AX2979">
        <f t="shared" si="327"/>
        <v>0</v>
      </c>
      <c r="AY2979">
        <f t="shared" si="328"/>
        <v>0</v>
      </c>
      <c r="AZ2979">
        <f t="shared" si="329"/>
        <v>0</v>
      </c>
      <c r="BA2979">
        <f t="shared" si="330"/>
        <v>0</v>
      </c>
    </row>
    <row r="2980" spans="18:53" x14ac:dyDescent="0.3">
      <c r="R2980" t="s">
        <v>5889</v>
      </c>
      <c r="AT2980" t="s">
        <v>5889</v>
      </c>
      <c r="AU2980">
        <f t="shared" si="324"/>
        <v>0</v>
      </c>
      <c r="AV2980">
        <f t="shared" si="325"/>
        <v>0</v>
      </c>
      <c r="AW2980">
        <f t="shared" si="326"/>
        <v>0</v>
      </c>
      <c r="AX2980">
        <f t="shared" si="327"/>
        <v>0</v>
      </c>
      <c r="AY2980">
        <f t="shared" si="328"/>
        <v>0</v>
      </c>
      <c r="AZ2980">
        <f t="shared" si="329"/>
        <v>0</v>
      </c>
      <c r="BA2980">
        <f t="shared" si="330"/>
        <v>0</v>
      </c>
    </row>
    <row r="2981" spans="18:53" x14ac:dyDescent="0.3">
      <c r="R2981" t="s">
        <v>5891</v>
      </c>
      <c r="S2981">
        <v>30.481073779999999</v>
      </c>
      <c r="T2981">
        <v>1.8563004000000001E-2</v>
      </c>
      <c r="U2981">
        <v>1.07348745</v>
      </c>
      <c r="V2981">
        <v>3.6094955999999997E-2</v>
      </c>
      <c r="W2981">
        <v>14.20346827</v>
      </c>
      <c r="X2981">
        <v>1.074320199</v>
      </c>
      <c r="AT2981" t="s">
        <v>5891</v>
      </c>
      <c r="AU2981">
        <f t="shared" si="324"/>
        <v>2.2596516478270154E-8</v>
      </c>
      <c r="AV2981">
        <f t="shared" si="325"/>
        <v>1.834840110072591E-11</v>
      </c>
      <c r="AW2981">
        <f t="shared" si="326"/>
        <v>1.1072108789510925E-9</v>
      </c>
      <c r="AX2981">
        <f t="shared" si="327"/>
        <v>4.077447996800846E-11</v>
      </c>
      <c r="AY2981">
        <f t="shared" si="328"/>
        <v>1.7733808454214248E-8</v>
      </c>
      <c r="AZ2981">
        <f t="shared" si="329"/>
        <v>1.061900214095934E-9</v>
      </c>
      <c r="BA2981">
        <f t="shared" si="330"/>
        <v>0</v>
      </c>
    </row>
    <row r="2982" spans="18:53" x14ac:dyDescent="0.3">
      <c r="R2982" t="s">
        <v>4063</v>
      </c>
      <c r="AT2982" t="s">
        <v>4063</v>
      </c>
      <c r="AU2982">
        <f t="shared" si="324"/>
        <v>0</v>
      </c>
      <c r="AV2982">
        <f t="shared" si="325"/>
        <v>0</v>
      </c>
      <c r="AW2982">
        <f t="shared" si="326"/>
        <v>0</v>
      </c>
      <c r="AX2982">
        <f t="shared" si="327"/>
        <v>0</v>
      </c>
      <c r="AY2982">
        <f t="shared" si="328"/>
        <v>0</v>
      </c>
      <c r="AZ2982">
        <f t="shared" si="329"/>
        <v>0</v>
      </c>
      <c r="BA2982">
        <f t="shared" si="330"/>
        <v>0</v>
      </c>
    </row>
    <row r="2983" spans="18:53" x14ac:dyDescent="0.3">
      <c r="R2983" t="s">
        <v>3861</v>
      </c>
      <c r="AT2983" t="s">
        <v>3861</v>
      </c>
      <c r="AU2983">
        <f t="shared" si="324"/>
        <v>0</v>
      </c>
      <c r="AV2983">
        <f t="shared" si="325"/>
        <v>0</v>
      </c>
      <c r="AW2983">
        <f t="shared" si="326"/>
        <v>0</v>
      </c>
      <c r="AX2983">
        <f t="shared" si="327"/>
        <v>0</v>
      </c>
      <c r="AY2983">
        <f t="shared" si="328"/>
        <v>0</v>
      </c>
      <c r="AZ2983">
        <f t="shared" si="329"/>
        <v>0</v>
      </c>
      <c r="BA2983">
        <f t="shared" si="330"/>
        <v>0</v>
      </c>
    </row>
    <row r="2984" spans="18:53" x14ac:dyDescent="0.3">
      <c r="R2984" t="s">
        <v>3860</v>
      </c>
      <c r="AT2984" t="s">
        <v>3860</v>
      </c>
      <c r="AU2984">
        <f t="shared" si="324"/>
        <v>0</v>
      </c>
      <c r="AV2984">
        <f t="shared" si="325"/>
        <v>0</v>
      </c>
      <c r="AW2984">
        <f t="shared" si="326"/>
        <v>0</v>
      </c>
      <c r="AX2984">
        <f t="shared" si="327"/>
        <v>0</v>
      </c>
      <c r="AY2984">
        <f t="shared" si="328"/>
        <v>0</v>
      </c>
      <c r="AZ2984">
        <f t="shared" si="329"/>
        <v>0</v>
      </c>
      <c r="BA2984">
        <f t="shared" si="330"/>
        <v>0</v>
      </c>
    </row>
    <row r="2985" spans="18:53" x14ac:dyDescent="0.3">
      <c r="R2985" t="s">
        <v>3858</v>
      </c>
      <c r="AT2985" t="s">
        <v>3858</v>
      </c>
      <c r="AU2985">
        <f t="shared" si="324"/>
        <v>0</v>
      </c>
      <c r="AV2985">
        <f t="shared" si="325"/>
        <v>0</v>
      </c>
      <c r="AW2985">
        <f t="shared" si="326"/>
        <v>0</v>
      </c>
      <c r="AX2985">
        <f t="shared" si="327"/>
        <v>0</v>
      </c>
      <c r="AY2985">
        <f t="shared" si="328"/>
        <v>0</v>
      </c>
      <c r="AZ2985">
        <f t="shared" si="329"/>
        <v>0</v>
      </c>
      <c r="BA2985">
        <f t="shared" si="330"/>
        <v>0</v>
      </c>
    </row>
    <row r="2986" spans="18:53" x14ac:dyDescent="0.3">
      <c r="R2986" t="s">
        <v>3862</v>
      </c>
      <c r="AT2986" t="s">
        <v>3862</v>
      </c>
      <c r="AU2986">
        <f t="shared" si="324"/>
        <v>0</v>
      </c>
      <c r="AV2986">
        <f t="shared" si="325"/>
        <v>0</v>
      </c>
      <c r="AW2986">
        <f t="shared" si="326"/>
        <v>0</v>
      </c>
      <c r="AX2986">
        <f t="shared" si="327"/>
        <v>0</v>
      </c>
      <c r="AY2986">
        <f t="shared" si="328"/>
        <v>0</v>
      </c>
      <c r="AZ2986">
        <f t="shared" si="329"/>
        <v>0</v>
      </c>
      <c r="BA2986">
        <f t="shared" si="330"/>
        <v>0</v>
      </c>
    </row>
    <row r="2987" spans="18:53" x14ac:dyDescent="0.3">
      <c r="R2987" t="s">
        <v>4064</v>
      </c>
      <c r="AT2987" t="s">
        <v>4064</v>
      </c>
      <c r="AU2987">
        <f t="shared" si="324"/>
        <v>0</v>
      </c>
      <c r="AV2987">
        <f t="shared" si="325"/>
        <v>0</v>
      </c>
      <c r="AW2987">
        <f t="shared" si="326"/>
        <v>0</v>
      </c>
      <c r="AX2987">
        <f t="shared" si="327"/>
        <v>0</v>
      </c>
      <c r="AY2987">
        <f t="shared" si="328"/>
        <v>0</v>
      </c>
      <c r="AZ2987">
        <f t="shared" si="329"/>
        <v>0</v>
      </c>
      <c r="BA2987">
        <f t="shared" si="330"/>
        <v>0</v>
      </c>
    </row>
    <row r="2988" spans="18:53" x14ac:dyDescent="0.3">
      <c r="R2988" t="s">
        <v>4066</v>
      </c>
      <c r="AT2988" t="s">
        <v>4066</v>
      </c>
      <c r="AU2988">
        <f t="shared" si="324"/>
        <v>0</v>
      </c>
      <c r="AV2988">
        <f t="shared" si="325"/>
        <v>0</v>
      </c>
      <c r="AW2988">
        <f t="shared" si="326"/>
        <v>0</v>
      </c>
      <c r="AX2988">
        <f t="shared" si="327"/>
        <v>0</v>
      </c>
      <c r="AY2988">
        <f t="shared" si="328"/>
        <v>0</v>
      </c>
      <c r="AZ2988">
        <f t="shared" si="329"/>
        <v>0</v>
      </c>
      <c r="BA2988">
        <f t="shared" si="330"/>
        <v>0</v>
      </c>
    </row>
    <row r="2989" spans="18:53" x14ac:dyDescent="0.3">
      <c r="R2989" t="s">
        <v>8244</v>
      </c>
      <c r="AT2989" t="s">
        <v>8244</v>
      </c>
      <c r="AU2989">
        <f t="shared" si="324"/>
        <v>0</v>
      </c>
      <c r="AV2989">
        <f t="shared" si="325"/>
        <v>0</v>
      </c>
      <c r="AW2989">
        <f t="shared" si="326"/>
        <v>0</v>
      </c>
      <c r="AX2989">
        <f t="shared" si="327"/>
        <v>0</v>
      </c>
      <c r="AY2989">
        <f t="shared" si="328"/>
        <v>0</v>
      </c>
      <c r="AZ2989">
        <f t="shared" si="329"/>
        <v>0</v>
      </c>
      <c r="BA2989">
        <f t="shared" si="330"/>
        <v>0</v>
      </c>
    </row>
    <row r="2990" spans="18:53" x14ac:dyDescent="0.3">
      <c r="R2990" t="s">
        <v>4068</v>
      </c>
      <c r="AT2990" t="s">
        <v>4068</v>
      </c>
      <c r="AU2990">
        <f t="shared" si="324"/>
        <v>0</v>
      </c>
      <c r="AV2990">
        <f t="shared" si="325"/>
        <v>0</v>
      </c>
      <c r="AW2990">
        <f t="shared" si="326"/>
        <v>0</v>
      </c>
      <c r="AX2990">
        <f t="shared" si="327"/>
        <v>0</v>
      </c>
      <c r="AY2990">
        <f t="shared" si="328"/>
        <v>0</v>
      </c>
      <c r="AZ2990">
        <f t="shared" si="329"/>
        <v>0</v>
      </c>
      <c r="BA2990">
        <f t="shared" si="330"/>
        <v>0</v>
      </c>
    </row>
    <row r="2991" spans="18:53" x14ac:dyDescent="0.3">
      <c r="R2991" t="s">
        <v>4069</v>
      </c>
      <c r="S2991">
        <v>26.645369725752467</v>
      </c>
      <c r="T2991">
        <v>24.67234834889754</v>
      </c>
      <c r="U2991">
        <v>34.309339637541314</v>
      </c>
      <c r="V2991">
        <v>23.204668720860919</v>
      </c>
      <c r="W2991">
        <v>21.589314815793077</v>
      </c>
      <c r="X2991">
        <v>30.476372188876443</v>
      </c>
      <c r="Y2991">
        <v>21.157111976932782</v>
      </c>
      <c r="AT2991" t="s">
        <v>4069</v>
      </c>
      <c r="AU2991">
        <f t="shared" si="324"/>
        <v>1.9752996250172336E-8</v>
      </c>
      <c r="AV2991">
        <f t="shared" si="325"/>
        <v>2.4387116632760769E-8</v>
      </c>
      <c r="AW2991">
        <f t="shared" si="326"/>
        <v>3.5387161812011569E-8</v>
      </c>
      <c r="AX2991">
        <f t="shared" si="327"/>
        <v>2.6213033752500376E-8</v>
      </c>
      <c r="AY2991">
        <f t="shared" si="328"/>
        <v>2.6955442594937709E-8</v>
      </c>
      <c r="AZ2991">
        <f t="shared" si="329"/>
        <v>3.0124041400654388E-8</v>
      </c>
      <c r="BA2991">
        <f t="shared" si="330"/>
        <v>2.005279893278728E-8</v>
      </c>
    </row>
    <row r="2992" spans="18:53" x14ac:dyDescent="0.3">
      <c r="R2992" t="s">
        <v>2786</v>
      </c>
      <c r="S2992">
        <v>3.2964478730524438</v>
      </c>
      <c r="T2992">
        <v>7.8589901673602114</v>
      </c>
      <c r="U2992">
        <v>10.950535752566783</v>
      </c>
      <c r="V2992">
        <v>3.9920567374905378</v>
      </c>
      <c r="W2992">
        <v>4.0898798827379235</v>
      </c>
      <c r="X2992">
        <v>7.7652878021259983</v>
      </c>
      <c r="Y2992">
        <v>8.1507078811135756</v>
      </c>
      <c r="AT2992" t="s">
        <v>2786</v>
      </c>
      <c r="AU2992">
        <f t="shared" si="324"/>
        <v>2.4437537608029812E-9</v>
      </c>
      <c r="AV2992">
        <f t="shared" si="325"/>
        <v>7.7681340712627217E-9</v>
      </c>
      <c r="AW2992">
        <f t="shared" si="326"/>
        <v>1.1294545004307996E-8</v>
      </c>
      <c r="AX2992">
        <f t="shared" si="327"/>
        <v>4.5096062029819668E-9</v>
      </c>
      <c r="AY2992">
        <f t="shared" si="328"/>
        <v>5.1064391501061568E-9</v>
      </c>
      <c r="AZ2992">
        <f t="shared" si="329"/>
        <v>7.6755149789324043E-9</v>
      </c>
      <c r="BA2992">
        <f t="shared" si="330"/>
        <v>7.7252749088843396E-9</v>
      </c>
    </row>
    <row r="2993" spans="18:53" x14ac:dyDescent="0.3">
      <c r="R2993" t="s">
        <v>5892</v>
      </c>
      <c r="AT2993" t="s">
        <v>5892</v>
      </c>
      <c r="AU2993">
        <f t="shared" si="324"/>
        <v>0</v>
      </c>
      <c r="AV2993">
        <f t="shared" si="325"/>
        <v>0</v>
      </c>
      <c r="AW2993">
        <f t="shared" si="326"/>
        <v>0</v>
      </c>
      <c r="AX2993">
        <f t="shared" si="327"/>
        <v>0</v>
      </c>
      <c r="AY2993">
        <f t="shared" si="328"/>
        <v>0</v>
      </c>
      <c r="AZ2993">
        <f t="shared" si="329"/>
        <v>0</v>
      </c>
      <c r="BA2993">
        <f t="shared" si="330"/>
        <v>0</v>
      </c>
    </row>
    <row r="2994" spans="18:53" x14ac:dyDescent="0.3">
      <c r="R2994" t="s">
        <v>5640</v>
      </c>
      <c r="S2994">
        <v>8.9429290585171284</v>
      </c>
      <c r="T2994">
        <v>10.200929524769386</v>
      </c>
      <c r="U2994">
        <v>8.508667969611496</v>
      </c>
      <c r="V2994">
        <v>10.107023088747427</v>
      </c>
      <c r="W2994">
        <v>7.1424107371024119</v>
      </c>
      <c r="X2994">
        <v>8.9344457505630182</v>
      </c>
      <c r="Y2994">
        <v>3.9022645349798233</v>
      </c>
      <c r="AT2994" t="s">
        <v>5640</v>
      </c>
      <c r="AU2994">
        <f t="shared" si="324"/>
        <v>6.629656333412257E-9</v>
      </c>
      <c r="AV2994">
        <f t="shared" si="325"/>
        <v>1.0082998771142108E-8</v>
      </c>
      <c r="AW2994">
        <f t="shared" si="326"/>
        <v>8.7759663527846079E-9</v>
      </c>
      <c r="AX2994">
        <f t="shared" si="327"/>
        <v>1.1417346248277209E-8</v>
      </c>
      <c r="AY2994">
        <f t="shared" si="328"/>
        <v>8.9176911938211676E-9</v>
      </c>
      <c r="AZ2994">
        <f t="shared" si="329"/>
        <v>8.8311565436287365E-9</v>
      </c>
      <c r="BA2994">
        <f t="shared" si="330"/>
        <v>3.698582594250722E-9</v>
      </c>
    </row>
    <row r="2995" spans="18:53" x14ac:dyDescent="0.3">
      <c r="R2995" t="s">
        <v>3820</v>
      </c>
      <c r="S2995">
        <v>70.132876624202311</v>
      </c>
      <c r="T2995">
        <v>47.947514045275057</v>
      </c>
      <c r="U2995">
        <v>78.027077838350081</v>
      </c>
      <c r="V2995">
        <v>58.361308886440156</v>
      </c>
      <c r="W2995">
        <v>94.359819427546114</v>
      </c>
      <c r="X2995">
        <v>84.311972382689703</v>
      </c>
      <c r="Y2995">
        <v>87.608787037310321</v>
      </c>
      <c r="AT2995" t="s">
        <v>3820</v>
      </c>
      <c r="AU2995">
        <f t="shared" si="324"/>
        <v>5.1991564134040006E-8</v>
      </c>
      <c r="AV2995">
        <f t="shared" si="325"/>
        <v>4.7393203141334013E-8</v>
      </c>
      <c r="AW2995">
        <f t="shared" si="326"/>
        <v>8.0478285456793079E-8</v>
      </c>
      <c r="AX2995">
        <f t="shared" si="327"/>
        <v>6.5927550101374493E-8</v>
      </c>
      <c r="AY2995">
        <f t="shared" si="328"/>
        <v>1.1781340526783515E-7</v>
      </c>
      <c r="AZ2995">
        <f t="shared" si="329"/>
        <v>8.3337259792160605E-8</v>
      </c>
      <c r="BA2995">
        <f t="shared" si="330"/>
        <v>8.3035973582782634E-8</v>
      </c>
    </row>
    <row r="2996" spans="18:53" x14ac:dyDescent="0.3">
      <c r="R2996" t="s">
        <v>5893</v>
      </c>
      <c r="S2996">
        <v>7.5366149670000002</v>
      </c>
      <c r="T2996">
        <v>2.6527653849999999</v>
      </c>
      <c r="U2996">
        <v>5.1893360790000003</v>
      </c>
      <c r="V2996">
        <v>1.9463862329999999</v>
      </c>
      <c r="W2996">
        <v>1.5959522690000001</v>
      </c>
      <c r="X2996">
        <v>1.8428143699999999</v>
      </c>
      <c r="AT2996" t="s">
        <v>5893</v>
      </c>
      <c r="AU2996">
        <f t="shared" si="324"/>
        <v>5.5871143359764198E-9</v>
      </c>
      <c r="AV2996">
        <f t="shared" si="325"/>
        <v>2.6220973345748131E-9</v>
      </c>
      <c r="AW2996">
        <f t="shared" si="326"/>
        <v>5.3523582052144206E-9</v>
      </c>
      <c r="AX2996">
        <f t="shared" si="327"/>
        <v>2.1987251201377261E-9</v>
      </c>
      <c r="AY2996">
        <f t="shared" si="328"/>
        <v>1.9926338625540945E-9</v>
      </c>
      <c r="AZ2996">
        <f t="shared" si="329"/>
        <v>1.8215099891667063E-9</v>
      </c>
      <c r="BA2996">
        <f t="shared" si="330"/>
        <v>0</v>
      </c>
    </row>
    <row r="2997" spans="18:53" x14ac:dyDescent="0.3">
      <c r="R2997" t="s">
        <v>5894</v>
      </c>
      <c r="S2997">
        <v>29.52288469651851</v>
      </c>
      <c r="T2997">
        <v>28.502969298269885</v>
      </c>
      <c r="U2997">
        <v>29.638861437336598</v>
      </c>
      <c r="V2997">
        <v>26.584473005758731</v>
      </c>
      <c r="W2997">
        <v>22.076537343716701</v>
      </c>
      <c r="X2997">
        <v>24.317513160267829</v>
      </c>
      <c r="Y2997">
        <v>34.228078708689431</v>
      </c>
      <c r="AT2997" t="s">
        <v>5894</v>
      </c>
      <c r="AU2997">
        <f t="shared" si="324"/>
        <v>2.1886182729188301E-8</v>
      </c>
      <c r="AV2997">
        <f t="shared" si="325"/>
        <v>2.81734525966989E-8</v>
      </c>
      <c r="AW2997">
        <f t="shared" si="326"/>
        <v>3.0569961319196696E-8</v>
      </c>
      <c r="AX2997">
        <f t="shared" si="327"/>
        <v>3.0031012145668521E-8</v>
      </c>
      <c r="AY2997">
        <f t="shared" si="328"/>
        <v>2.7563766619783483E-8</v>
      </c>
      <c r="AZ2997">
        <f t="shared" si="329"/>
        <v>2.4036383617477811E-8</v>
      </c>
      <c r="BA2997">
        <f t="shared" si="330"/>
        <v>3.2441515692184361E-8</v>
      </c>
    </row>
    <row r="2998" spans="18:53" x14ac:dyDescent="0.3">
      <c r="R2998" t="s">
        <v>5895</v>
      </c>
      <c r="S2998">
        <v>5.849649662</v>
      </c>
      <c r="T2998">
        <v>0.70391864699999995</v>
      </c>
      <c r="U2998">
        <v>6.4198337839999997</v>
      </c>
      <c r="V2998">
        <v>2.498286604</v>
      </c>
      <c r="W2998">
        <v>1.1766008320000001</v>
      </c>
      <c r="X2998">
        <v>4.8292942180000002</v>
      </c>
      <c r="AT2998" t="s">
        <v>5895</v>
      </c>
      <c r="AU2998">
        <f t="shared" si="324"/>
        <v>4.3365173396949287E-9</v>
      </c>
      <c r="AV2998">
        <f t="shared" si="325"/>
        <v>6.9578079482374143E-10</v>
      </c>
      <c r="AW2998">
        <f t="shared" si="326"/>
        <v>6.6215117901029556E-9</v>
      </c>
      <c r="AX2998">
        <f t="shared" si="327"/>
        <v>2.822176513780537E-9</v>
      </c>
      <c r="AY2998">
        <f t="shared" si="328"/>
        <v>1.4690506139143945E-9</v>
      </c>
      <c r="AZ2998">
        <f t="shared" si="329"/>
        <v>4.7734637855640429E-9</v>
      </c>
      <c r="BA2998">
        <f t="shared" si="330"/>
        <v>0</v>
      </c>
    </row>
    <row r="2999" spans="18:53" x14ac:dyDescent="0.3">
      <c r="R2999" t="s">
        <v>5896</v>
      </c>
      <c r="S2999">
        <v>17.951513385129104</v>
      </c>
      <c r="T2999">
        <v>20.167477492273946</v>
      </c>
      <c r="U2999">
        <v>46.876620567866034</v>
      </c>
      <c r="V2999">
        <v>37.519942428698222</v>
      </c>
      <c r="W2999">
        <v>62.92192316506717</v>
      </c>
      <c r="X2999">
        <v>47.593564509266713</v>
      </c>
      <c r="Y2999">
        <v>25.864666672034588</v>
      </c>
      <c r="AT2999" t="s">
        <v>5896</v>
      </c>
      <c r="AU2999">
        <f t="shared" si="324"/>
        <v>1.3307984848063873E-8</v>
      </c>
      <c r="AV2999">
        <f t="shared" si="325"/>
        <v>1.9934325619824478E-8</v>
      </c>
      <c r="AW2999">
        <f t="shared" si="326"/>
        <v>4.8349241773812824E-8</v>
      </c>
      <c r="AX2999">
        <f t="shared" si="327"/>
        <v>4.2384208501591919E-8</v>
      </c>
      <c r="AY2999">
        <f t="shared" si="328"/>
        <v>7.8561469055901771E-8</v>
      </c>
      <c r="AZ2999">
        <f t="shared" si="329"/>
        <v>4.7043345539832832E-8</v>
      </c>
      <c r="BA2999">
        <f t="shared" si="330"/>
        <v>2.451463889794403E-8</v>
      </c>
    </row>
    <row r="3000" spans="18:53" x14ac:dyDescent="0.3">
      <c r="R3000" t="s">
        <v>18917</v>
      </c>
      <c r="AT3000" t="s">
        <v>18917</v>
      </c>
      <c r="AU3000">
        <f t="shared" si="324"/>
        <v>0</v>
      </c>
      <c r="AV3000">
        <f t="shared" si="325"/>
        <v>0</v>
      </c>
      <c r="AW3000">
        <f t="shared" si="326"/>
        <v>0</v>
      </c>
      <c r="AX3000">
        <f t="shared" si="327"/>
        <v>0</v>
      </c>
      <c r="AY3000">
        <f t="shared" si="328"/>
        <v>0</v>
      </c>
      <c r="AZ3000">
        <f t="shared" si="329"/>
        <v>0</v>
      </c>
      <c r="BA3000">
        <f t="shared" si="330"/>
        <v>0</v>
      </c>
    </row>
    <row r="3001" spans="18:53" x14ac:dyDescent="0.3">
      <c r="R3001" t="s">
        <v>18921</v>
      </c>
      <c r="AT3001" t="s">
        <v>18921</v>
      </c>
      <c r="AU3001">
        <f t="shared" si="324"/>
        <v>0</v>
      </c>
      <c r="AV3001">
        <f t="shared" si="325"/>
        <v>0</v>
      </c>
      <c r="AW3001">
        <f t="shared" si="326"/>
        <v>0</v>
      </c>
      <c r="AX3001">
        <f t="shared" si="327"/>
        <v>0</v>
      </c>
      <c r="AY3001">
        <f t="shared" si="328"/>
        <v>0</v>
      </c>
      <c r="AZ3001">
        <f t="shared" si="329"/>
        <v>0</v>
      </c>
      <c r="BA3001">
        <f t="shared" si="330"/>
        <v>0</v>
      </c>
    </row>
    <row r="3002" spans="18:53" x14ac:dyDescent="0.3">
      <c r="R3002" t="s">
        <v>5897</v>
      </c>
      <c r="AT3002" t="s">
        <v>5897</v>
      </c>
      <c r="AU3002">
        <f t="shared" si="324"/>
        <v>0</v>
      </c>
      <c r="AV3002">
        <f t="shared" si="325"/>
        <v>0</v>
      </c>
      <c r="AW3002">
        <f t="shared" si="326"/>
        <v>0</v>
      </c>
      <c r="AX3002">
        <f t="shared" si="327"/>
        <v>0</v>
      </c>
      <c r="AY3002">
        <f t="shared" si="328"/>
        <v>0</v>
      </c>
      <c r="AZ3002">
        <f t="shared" si="329"/>
        <v>0</v>
      </c>
      <c r="BA3002">
        <f t="shared" si="330"/>
        <v>0</v>
      </c>
    </row>
    <row r="3003" spans="18:53" x14ac:dyDescent="0.3">
      <c r="R3003" t="s">
        <v>5899</v>
      </c>
      <c r="AT3003" t="s">
        <v>5899</v>
      </c>
      <c r="AU3003">
        <f t="shared" si="324"/>
        <v>0</v>
      </c>
      <c r="AV3003">
        <f t="shared" si="325"/>
        <v>0</v>
      </c>
      <c r="AW3003">
        <f t="shared" si="326"/>
        <v>0</v>
      </c>
      <c r="AX3003">
        <f t="shared" si="327"/>
        <v>0</v>
      </c>
      <c r="AY3003">
        <f t="shared" si="328"/>
        <v>0</v>
      </c>
      <c r="AZ3003">
        <f t="shared" si="329"/>
        <v>0</v>
      </c>
      <c r="BA3003">
        <f t="shared" si="330"/>
        <v>0</v>
      </c>
    </row>
    <row r="3004" spans="18:53" x14ac:dyDescent="0.3">
      <c r="R3004" t="s">
        <v>5900</v>
      </c>
      <c r="AT3004" t="s">
        <v>5900</v>
      </c>
      <c r="AU3004">
        <f t="shared" si="324"/>
        <v>0</v>
      </c>
      <c r="AV3004">
        <f t="shared" si="325"/>
        <v>0</v>
      </c>
      <c r="AW3004">
        <f t="shared" si="326"/>
        <v>0</v>
      </c>
      <c r="AX3004">
        <f t="shared" si="327"/>
        <v>0</v>
      </c>
      <c r="AY3004">
        <f t="shared" si="328"/>
        <v>0</v>
      </c>
      <c r="AZ3004">
        <f t="shared" si="329"/>
        <v>0</v>
      </c>
      <c r="BA3004">
        <f t="shared" si="330"/>
        <v>0</v>
      </c>
    </row>
    <row r="3005" spans="18:53" x14ac:dyDescent="0.3">
      <c r="R3005" t="s">
        <v>5902</v>
      </c>
      <c r="AT3005" t="s">
        <v>5902</v>
      </c>
      <c r="AU3005">
        <f t="shared" si="324"/>
        <v>0</v>
      </c>
      <c r="AV3005">
        <f t="shared" si="325"/>
        <v>0</v>
      </c>
      <c r="AW3005">
        <f t="shared" si="326"/>
        <v>0</v>
      </c>
      <c r="AX3005">
        <f t="shared" si="327"/>
        <v>0</v>
      </c>
      <c r="AY3005">
        <f t="shared" si="328"/>
        <v>0</v>
      </c>
      <c r="AZ3005">
        <f t="shared" si="329"/>
        <v>0</v>
      </c>
      <c r="BA3005">
        <f t="shared" si="330"/>
        <v>0</v>
      </c>
    </row>
    <row r="3006" spans="18:53" x14ac:dyDescent="0.3">
      <c r="R3006" t="s">
        <v>5904</v>
      </c>
      <c r="AT3006" t="s">
        <v>5904</v>
      </c>
      <c r="AU3006">
        <f t="shared" si="324"/>
        <v>0</v>
      </c>
      <c r="AV3006">
        <f t="shared" si="325"/>
        <v>0</v>
      </c>
      <c r="AW3006">
        <f t="shared" si="326"/>
        <v>0</v>
      </c>
      <c r="AX3006">
        <f t="shared" si="327"/>
        <v>0</v>
      </c>
      <c r="AY3006">
        <f t="shared" si="328"/>
        <v>0</v>
      </c>
      <c r="AZ3006">
        <f t="shared" si="329"/>
        <v>0</v>
      </c>
      <c r="BA3006">
        <f t="shared" si="330"/>
        <v>0</v>
      </c>
    </row>
    <row r="3007" spans="18:53" x14ac:dyDescent="0.3">
      <c r="R3007" t="s">
        <v>5906</v>
      </c>
      <c r="AT3007" t="s">
        <v>5906</v>
      </c>
      <c r="AU3007">
        <f t="shared" si="324"/>
        <v>0</v>
      </c>
      <c r="AV3007">
        <f t="shared" si="325"/>
        <v>0</v>
      </c>
      <c r="AW3007">
        <f t="shared" si="326"/>
        <v>0</v>
      </c>
      <c r="AX3007">
        <f t="shared" si="327"/>
        <v>0</v>
      </c>
      <c r="AY3007">
        <f t="shared" si="328"/>
        <v>0</v>
      </c>
      <c r="AZ3007">
        <f t="shared" si="329"/>
        <v>0</v>
      </c>
      <c r="BA3007">
        <f t="shared" si="330"/>
        <v>0</v>
      </c>
    </row>
    <row r="3008" spans="18:53" x14ac:dyDescent="0.3">
      <c r="R3008" t="s">
        <v>5908</v>
      </c>
      <c r="AT3008" t="s">
        <v>5908</v>
      </c>
      <c r="AU3008">
        <f t="shared" si="324"/>
        <v>0</v>
      </c>
      <c r="AV3008">
        <f t="shared" si="325"/>
        <v>0</v>
      </c>
      <c r="AW3008">
        <f t="shared" si="326"/>
        <v>0</v>
      </c>
      <c r="AX3008">
        <f t="shared" si="327"/>
        <v>0</v>
      </c>
      <c r="AY3008">
        <f t="shared" si="328"/>
        <v>0</v>
      </c>
      <c r="AZ3008">
        <f t="shared" si="329"/>
        <v>0</v>
      </c>
      <c r="BA3008">
        <f t="shared" si="330"/>
        <v>0</v>
      </c>
    </row>
    <row r="3009" spans="18:53" x14ac:dyDescent="0.3">
      <c r="R3009" t="s">
        <v>5910</v>
      </c>
      <c r="AT3009" t="s">
        <v>5910</v>
      </c>
      <c r="AU3009">
        <f t="shared" si="324"/>
        <v>0</v>
      </c>
      <c r="AV3009">
        <f t="shared" si="325"/>
        <v>0</v>
      </c>
      <c r="AW3009">
        <f t="shared" si="326"/>
        <v>0</v>
      </c>
      <c r="AX3009">
        <f t="shared" si="327"/>
        <v>0</v>
      </c>
      <c r="AY3009">
        <f t="shared" si="328"/>
        <v>0</v>
      </c>
      <c r="AZ3009">
        <f t="shared" si="329"/>
        <v>0</v>
      </c>
      <c r="BA3009">
        <f t="shared" si="330"/>
        <v>0</v>
      </c>
    </row>
    <row r="3010" spans="18:53" x14ac:dyDescent="0.3">
      <c r="R3010" t="s">
        <v>5912</v>
      </c>
      <c r="AT3010" t="s">
        <v>5912</v>
      </c>
      <c r="AU3010">
        <f t="shared" si="324"/>
        <v>0</v>
      </c>
      <c r="AV3010">
        <f t="shared" si="325"/>
        <v>0</v>
      </c>
      <c r="AW3010">
        <f t="shared" si="326"/>
        <v>0</v>
      </c>
      <c r="AX3010">
        <f t="shared" si="327"/>
        <v>0</v>
      </c>
      <c r="AY3010">
        <f t="shared" si="328"/>
        <v>0</v>
      </c>
      <c r="AZ3010">
        <f t="shared" si="329"/>
        <v>0</v>
      </c>
      <c r="BA3010">
        <f t="shared" si="330"/>
        <v>0</v>
      </c>
    </row>
    <row r="3011" spans="18:53" x14ac:dyDescent="0.3">
      <c r="R3011" t="s">
        <v>5914</v>
      </c>
      <c r="AT3011" t="s">
        <v>5914</v>
      </c>
      <c r="AU3011">
        <f t="shared" ref="AU3011:AU3074" si="331">S3011/AK$2/(10^-15)/(6.022*10^23)</f>
        <v>0</v>
      </c>
      <c r="AV3011">
        <f t="shared" ref="AV3011:AV3074" si="332">T3011/AL$2/(10^-15)/(6.022*10^23)</f>
        <v>0</v>
      </c>
      <c r="AW3011">
        <f t="shared" ref="AW3011:AW3074" si="333">U3011/AM$2/(10^-15)/(6.022*10^23)</f>
        <v>0</v>
      </c>
      <c r="AX3011">
        <f t="shared" ref="AX3011:AX3074" si="334">V3011/AN$2/(10^-15)/(6.022*10^23)</f>
        <v>0</v>
      </c>
      <c r="AY3011">
        <f t="shared" ref="AY3011:AY3074" si="335">W3011/AO$2/(10^-15)/(6.022*10^23)</f>
        <v>0</v>
      </c>
      <c r="AZ3011">
        <f t="shared" ref="AZ3011:AZ3074" si="336">X3011/AP$2/(10^-15)/(6.022*10^23)</f>
        <v>0</v>
      </c>
      <c r="BA3011">
        <f t="shared" ref="BA3011:BA3074" si="337">Y3011/AQ$2/(10^-15)/(6.022*10^23)</f>
        <v>0</v>
      </c>
    </row>
    <row r="3012" spans="18:53" x14ac:dyDescent="0.3">
      <c r="R3012" t="s">
        <v>5916</v>
      </c>
      <c r="S3012">
        <v>382.6141277004669</v>
      </c>
      <c r="T3012">
        <v>243.34211750243659</v>
      </c>
      <c r="U3012">
        <v>294.60638060897543</v>
      </c>
      <c r="V3012">
        <v>322.13623376974135</v>
      </c>
      <c r="W3012">
        <v>223.75798822456125</v>
      </c>
      <c r="X3012">
        <v>233.44355427291632</v>
      </c>
      <c r="Y3012">
        <v>283.12303378164762</v>
      </c>
      <c r="AT3012" t="s">
        <v>5916</v>
      </c>
      <c r="AU3012">
        <f t="shared" si="331"/>
        <v>2.8364310600748667E-7</v>
      </c>
      <c r="AV3012">
        <f t="shared" si="332"/>
        <v>2.4052889158644156E-7</v>
      </c>
      <c r="AW3012">
        <f t="shared" si="333"/>
        <v>3.0386139085153142E-7</v>
      </c>
      <c r="AX3012">
        <f t="shared" si="334"/>
        <v>3.6389952687056913E-7</v>
      </c>
      <c r="AY3012">
        <f t="shared" si="335"/>
        <v>2.7937410974866751E-7</v>
      </c>
      <c r="AZ3012">
        <f t="shared" si="336"/>
        <v>2.3074476351880041E-7</v>
      </c>
      <c r="BA3012">
        <f t="shared" si="337"/>
        <v>2.6834519171870424E-7</v>
      </c>
    </row>
    <row r="3013" spans="18:53" x14ac:dyDescent="0.3">
      <c r="R3013" t="s">
        <v>944</v>
      </c>
      <c r="S3013">
        <v>489.564711196838</v>
      </c>
      <c r="T3013">
        <v>305.7449250319292</v>
      </c>
      <c r="U3013">
        <v>482.90770292649773</v>
      </c>
      <c r="V3013">
        <v>481.68814589987801</v>
      </c>
      <c r="W3013">
        <v>340.22384716692233</v>
      </c>
      <c r="X3013">
        <v>444.62038365439014</v>
      </c>
      <c r="Y3013">
        <v>450.80300586059747</v>
      </c>
      <c r="AT3013" t="s">
        <v>944</v>
      </c>
      <c r="AU3013">
        <f t="shared" si="331"/>
        <v>3.629287190990461E-7</v>
      </c>
      <c r="AV3013">
        <f t="shared" si="332"/>
        <v>3.0221027367107238E-7</v>
      </c>
      <c r="AW3013">
        <f t="shared" si="333"/>
        <v>4.9807816776013599E-7</v>
      </c>
      <c r="AX3013">
        <f t="shared" si="334"/>
        <v>5.4413651746304138E-7</v>
      </c>
      <c r="AY3013">
        <f t="shared" si="335"/>
        <v>4.2478811671355699E-7</v>
      </c>
      <c r="AZ3013">
        <f t="shared" si="336"/>
        <v>4.3948022296657304E-7</v>
      </c>
      <c r="BA3013">
        <f t="shared" si="337"/>
        <v>4.2727296828956076E-7</v>
      </c>
    </row>
    <row r="3014" spans="18:53" x14ac:dyDescent="0.3">
      <c r="R3014" t="s">
        <v>5918</v>
      </c>
      <c r="AT3014" t="s">
        <v>5918</v>
      </c>
      <c r="AU3014">
        <f t="shared" si="331"/>
        <v>0</v>
      </c>
      <c r="AV3014">
        <f t="shared" si="332"/>
        <v>0</v>
      </c>
      <c r="AW3014">
        <f t="shared" si="333"/>
        <v>0</v>
      </c>
      <c r="AX3014">
        <f t="shared" si="334"/>
        <v>0</v>
      </c>
      <c r="AY3014">
        <f t="shared" si="335"/>
        <v>0</v>
      </c>
      <c r="AZ3014">
        <f t="shared" si="336"/>
        <v>0</v>
      </c>
      <c r="BA3014">
        <f t="shared" si="337"/>
        <v>0</v>
      </c>
    </row>
    <row r="3015" spans="18:53" x14ac:dyDescent="0.3">
      <c r="R3015" t="s">
        <v>5920</v>
      </c>
      <c r="S3015">
        <v>292.82260439224154</v>
      </c>
      <c r="T3015">
        <v>192.91937637800689</v>
      </c>
      <c r="U3015">
        <v>218.91151103841068</v>
      </c>
      <c r="V3015">
        <v>227.40261345944964</v>
      </c>
      <c r="W3015">
        <v>142.00559038685216</v>
      </c>
      <c r="X3015">
        <v>131.5878516836292</v>
      </c>
      <c r="Y3015">
        <v>212.60804526169508</v>
      </c>
      <c r="AT3015" t="s">
        <v>5920</v>
      </c>
      <c r="AU3015">
        <f t="shared" si="331"/>
        <v>2.1707800890206265E-7</v>
      </c>
      <c r="AV3015">
        <f t="shared" si="332"/>
        <v>1.9068907693418468E-7</v>
      </c>
      <c r="AW3015">
        <f t="shared" si="333"/>
        <v>2.2578857959573769E-7</v>
      </c>
      <c r="AX3015">
        <f t="shared" si="334"/>
        <v>2.5688418368414411E-7</v>
      </c>
      <c r="AY3015">
        <f t="shared" si="335"/>
        <v>1.7730176119498205E-7</v>
      </c>
      <c r="AZ3015">
        <f t="shared" si="336"/>
        <v>1.3006659281407577E-7</v>
      </c>
      <c r="BA3015">
        <f t="shared" si="337"/>
        <v>2.0151079163233632E-7</v>
      </c>
    </row>
    <row r="3016" spans="18:53" x14ac:dyDescent="0.3">
      <c r="R3016" t="s">
        <v>5921</v>
      </c>
      <c r="S3016">
        <v>753.97049420452299</v>
      </c>
      <c r="T3016">
        <v>487.31914721322511</v>
      </c>
      <c r="U3016">
        <v>792.62901067750158</v>
      </c>
      <c r="V3016">
        <v>819.0960964821279</v>
      </c>
      <c r="W3016">
        <v>636.73731095566416</v>
      </c>
      <c r="X3016">
        <v>552.73948243736925</v>
      </c>
      <c r="Y3016">
        <v>630.48553541233684</v>
      </c>
      <c r="AT3016" t="s">
        <v>5921</v>
      </c>
      <c r="AU3016">
        <f t="shared" si="331"/>
        <v>5.5894050253573439E-7</v>
      </c>
      <c r="AV3016">
        <f t="shared" si="332"/>
        <v>4.8168535529766358E-7</v>
      </c>
      <c r="AW3016">
        <f t="shared" si="333"/>
        <v>8.1752931866541283E-7</v>
      </c>
      <c r="AX3016">
        <f t="shared" si="334"/>
        <v>9.2528766007872258E-7</v>
      </c>
      <c r="AY3016">
        <f t="shared" si="335"/>
        <v>7.9500142454566857E-7</v>
      </c>
      <c r="AZ3016">
        <f t="shared" si="336"/>
        <v>5.4634938008786171E-7</v>
      </c>
      <c r="BA3016">
        <f t="shared" si="337"/>
        <v>5.9757681887011606E-7</v>
      </c>
    </row>
    <row r="3017" spans="18:53" x14ac:dyDescent="0.3">
      <c r="R3017" t="s">
        <v>5922</v>
      </c>
      <c r="S3017">
        <v>10.108558320933058</v>
      </c>
      <c r="T3017">
        <v>6.1155779616199641</v>
      </c>
      <c r="U3017">
        <v>8.9108518477154686</v>
      </c>
      <c r="V3017">
        <v>11.0058697209003</v>
      </c>
      <c r="W3017">
        <v>6.8547687920072811</v>
      </c>
      <c r="X3017">
        <v>9.8194582692295782</v>
      </c>
      <c r="Y3017">
        <v>14.285794505783223</v>
      </c>
      <c r="AT3017" t="s">
        <v>5922</v>
      </c>
      <c r="AU3017">
        <f t="shared" si="331"/>
        <v>7.4937715882041587E-9</v>
      </c>
      <c r="AV3017">
        <f t="shared" si="332"/>
        <v>6.0448770793004663E-9</v>
      </c>
      <c r="AW3017">
        <f t="shared" si="333"/>
        <v>9.1907847702476719E-9</v>
      </c>
      <c r="AX3017">
        <f t="shared" si="334"/>
        <v>1.2432723687635472E-8</v>
      </c>
      <c r="AY3017">
        <f t="shared" si="335"/>
        <v>8.5585544632179261E-9</v>
      </c>
      <c r="AZ3017">
        <f t="shared" si="336"/>
        <v>9.7059376227933863E-9</v>
      </c>
      <c r="BA3017">
        <f t="shared" si="337"/>
        <v>1.35401355880671E-8</v>
      </c>
    </row>
    <row r="3018" spans="18:53" x14ac:dyDescent="0.3">
      <c r="R3018" t="s">
        <v>5923</v>
      </c>
      <c r="S3018">
        <v>7.9860724564263856</v>
      </c>
      <c r="T3018">
        <v>9.7040602727171237</v>
      </c>
      <c r="U3018">
        <v>7.6567418909911806</v>
      </c>
      <c r="V3018">
        <v>8.3426458734077507</v>
      </c>
      <c r="W3018">
        <v>25.971864375856551</v>
      </c>
      <c r="X3018">
        <v>17.763162643402943</v>
      </c>
      <c r="Y3018">
        <v>9.1755324266749749</v>
      </c>
      <c r="AT3018" t="s">
        <v>5923</v>
      </c>
      <c r="AU3018">
        <f t="shared" si="331"/>
        <v>5.920310391975247E-9</v>
      </c>
      <c r="AV3018">
        <f t="shared" si="332"/>
        <v>9.5918737177147315E-9</v>
      </c>
      <c r="AW3018">
        <f t="shared" si="333"/>
        <v>7.8972771586905789E-9</v>
      </c>
      <c r="AX3018">
        <f t="shared" si="334"/>
        <v>9.4242266716006727E-9</v>
      </c>
      <c r="AY3018">
        <f t="shared" si="335"/>
        <v>3.242729587484556E-8</v>
      </c>
      <c r="AZ3018">
        <f t="shared" si="336"/>
        <v>1.7557806538132941E-8</v>
      </c>
      <c r="BA3018">
        <f t="shared" si="337"/>
        <v>8.6966078855180982E-9</v>
      </c>
    </row>
    <row r="3019" spans="18:53" x14ac:dyDescent="0.3">
      <c r="R3019" t="s">
        <v>5924</v>
      </c>
      <c r="S3019">
        <v>287.82794966615518</v>
      </c>
      <c r="T3019">
        <v>335.71887331313917</v>
      </c>
      <c r="U3019">
        <v>284.21142535225545</v>
      </c>
      <c r="V3019">
        <v>244.92634528522248</v>
      </c>
      <c r="W3019">
        <v>659.88297724972188</v>
      </c>
      <c r="X3019">
        <v>195.19040424600303</v>
      </c>
      <c r="Y3019">
        <v>205.79645483346482</v>
      </c>
      <c r="AT3019" t="s">
        <v>5924</v>
      </c>
      <c r="AU3019">
        <f t="shared" si="331"/>
        <v>2.1337532445479317E-7</v>
      </c>
      <c r="AV3019">
        <f t="shared" si="332"/>
        <v>3.3183769957886475E-7</v>
      </c>
      <c r="AW3019">
        <f t="shared" si="333"/>
        <v>2.9313987981155585E-7</v>
      </c>
      <c r="AX3019">
        <f t="shared" si="334"/>
        <v>2.7667977651696893E-7</v>
      </c>
      <c r="AY3019">
        <f t="shared" si="335"/>
        <v>8.2390005724589023E-7</v>
      </c>
      <c r="AZ3019">
        <f t="shared" si="336"/>
        <v>1.9293384993713825E-7</v>
      </c>
      <c r="BA3019">
        <f t="shared" si="337"/>
        <v>1.9505473782788878E-7</v>
      </c>
    </row>
    <row r="3020" spans="18:53" x14ac:dyDescent="0.3">
      <c r="R3020" t="s">
        <v>5925</v>
      </c>
      <c r="AT3020" t="s">
        <v>5925</v>
      </c>
      <c r="AU3020">
        <f t="shared" si="331"/>
        <v>0</v>
      </c>
      <c r="AV3020">
        <f t="shared" si="332"/>
        <v>0</v>
      </c>
      <c r="AW3020">
        <f t="shared" si="333"/>
        <v>0</v>
      </c>
      <c r="AX3020">
        <f t="shared" si="334"/>
        <v>0</v>
      </c>
      <c r="AY3020">
        <f t="shared" si="335"/>
        <v>0</v>
      </c>
      <c r="AZ3020">
        <f t="shared" si="336"/>
        <v>0</v>
      </c>
      <c r="BA3020">
        <f t="shared" si="337"/>
        <v>0</v>
      </c>
    </row>
    <row r="3021" spans="18:53" x14ac:dyDescent="0.3">
      <c r="R3021" t="s">
        <v>5927</v>
      </c>
      <c r="AT3021" t="s">
        <v>5927</v>
      </c>
      <c r="AU3021">
        <f t="shared" si="331"/>
        <v>0</v>
      </c>
      <c r="AV3021">
        <f t="shared" si="332"/>
        <v>0</v>
      </c>
      <c r="AW3021">
        <f t="shared" si="333"/>
        <v>0</v>
      </c>
      <c r="AX3021">
        <f t="shared" si="334"/>
        <v>0</v>
      </c>
      <c r="AY3021">
        <f t="shared" si="335"/>
        <v>0</v>
      </c>
      <c r="AZ3021">
        <f t="shared" si="336"/>
        <v>0</v>
      </c>
      <c r="BA3021">
        <f t="shared" si="337"/>
        <v>0</v>
      </c>
    </row>
    <row r="3022" spans="18:53" x14ac:dyDescent="0.3">
      <c r="R3022" t="s">
        <v>5929</v>
      </c>
      <c r="S3022">
        <v>627.853042895057</v>
      </c>
      <c r="T3022">
        <v>622.79389130025345</v>
      </c>
      <c r="U3022">
        <v>702.35762664682829</v>
      </c>
      <c r="V3022">
        <v>836.57816103276718</v>
      </c>
      <c r="W3022">
        <v>742.24612304805669</v>
      </c>
      <c r="X3022">
        <v>557.18270712593664</v>
      </c>
      <c r="Y3022">
        <v>581.86666029492653</v>
      </c>
      <c r="AT3022" t="s">
        <v>5929</v>
      </c>
      <c r="AU3022">
        <f t="shared" si="331"/>
        <v>4.6544592661361991E-7</v>
      </c>
      <c r="AV3022">
        <f t="shared" si="332"/>
        <v>6.1559390498751939E-7</v>
      </c>
      <c r="AW3022">
        <f t="shared" si="333"/>
        <v>7.2442207418227199E-7</v>
      </c>
      <c r="AX3022">
        <f t="shared" si="334"/>
        <v>9.4503618369015114E-7</v>
      </c>
      <c r="AY3022">
        <f t="shared" si="335"/>
        <v>9.2673495809607474E-7</v>
      </c>
      <c r="AZ3022">
        <f t="shared" si="336"/>
        <v>5.5074123761084031E-7</v>
      </c>
      <c r="BA3022">
        <f t="shared" si="337"/>
        <v>5.5149564634852199E-7</v>
      </c>
    </row>
    <row r="3023" spans="18:53" x14ac:dyDescent="0.3">
      <c r="R3023" t="s">
        <v>5930</v>
      </c>
      <c r="S3023">
        <v>5.8034900949999999</v>
      </c>
      <c r="T3023">
        <v>2.7349665289999998</v>
      </c>
      <c r="U3023">
        <v>32.916596560000002</v>
      </c>
      <c r="V3023">
        <v>0.51694879900000001</v>
      </c>
      <c r="W3023">
        <v>11.63280451</v>
      </c>
      <c r="X3023">
        <v>5.0269888570000001</v>
      </c>
      <c r="AT3023" t="s">
        <v>5930</v>
      </c>
      <c r="AU3023">
        <f t="shared" si="331"/>
        <v>4.3022978950692699E-9</v>
      </c>
      <c r="AV3023">
        <f t="shared" si="332"/>
        <v>2.7033481688175107E-9</v>
      </c>
      <c r="AW3023">
        <f t="shared" si="333"/>
        <v>3.3950665943301067E-8</v>
      </c>
      <c r="AX3023">
        <f t="shared" si="334"/>
        <v>5.839685314843307E-10</v>
      </c>
      <c r="AY3023">
        <f t="shared" si="335"/>
        <v>1.4524193883080337E-8</v>
      </c>
      <c r="AZ3023">
        <f t="shared" si="336"/>
        <v>4.9688729193354532E-9</v>
      </c>
      <c r="BA3023">
        <f t="shared" si="337"/>
        <v>0</v>
      </c>
    </row>
    <row r="3024" spans="18:53" x14ac:dyDescent="0.3">
      <c r="R3024" t="s">
        <v>5931</v>
      </c>
      <c r="AT3024" t="s">
        <v>5931</v>
      </c>
      <c r="AU3024">
        <f t="shared" si="331"/>
        <v>0</v>
      </c>
      <c r="AV3024">
        <f t="shared" si="332"/>
        <v>0</v>
      </c>
      <c r="AW3024">
        <f t="shared" si="333"/>
        <v>0</v>
      </c>
      <c r="AX3024">
        <f t="shared" si="334"/>
        <v>0</v>
      </c>
      <c r="AY3024">
        <f t="shared" si="335"/>
        <v>0</v>
      </c>
      <c r="AZ3024">
        <f t="shared" si="336"/>
        <v>0</v>
      </c>
      <c r="BA3024">
        <f t="shared" si="337"/>
        <v>0</v>
      </c>
    </row>
    <row r="3025" spans="18:53" x14ac:dyDescent="0.3">
      <c r="R3025" t="s">
        <v>5933</v>
      </c>
      <c r="AT3025" t="s">
        <v>5933</v>
      </c>
      <c r="AU3025">
        <f t="shared" si="331"/>
        <v>0</v>
      </c>
      <c r="AV3025">
        <f t="shared" si="332"/>
        <v>0</v>
      </c>
      <c r="AW3025">
        <f t="shared" si="333"/>
        <v>0</v>
      </c>
      <c r="AX3025">
        <f t="shared" si="334"/>
        <v>0</v>
      </c>
      <c r="AY3025">
        <f t="shared" si="335"/>
        <v>0</v>
      </c>
      <c r="AZ3025">
        <f t="shared" si="336"/>
        <v>0</v>
      </c>
      <c r="BA3025">
        <f t="shared" si="337"/>
        <v>0</v>
      </c>
    </row>
    <row r="3026" spans="18:53" x14ac:dyDescent="0.3">
      <c r="R3026" t="s">
        <v>5935</v>
      </c>
      <c r="S3026">
        <v>110.3727259647391</v>
      </c>
      <c r="T3026">
        <v>55.185329623930649</v>
      </c>
      <c r="U3026">
        <v>97.512032232220108</v>
      </c>
      <c r="V3026">
        <v>49.632780445672147</v>
      </c>
      <c r="W3026">
        <v>28.491181388446364</v>
      </c>
      <c r="X3026">
        <v>36.582765239901761</v>
      </c>
      <c r="Y3026">
        <v>48.276031653845045</v>
      </c>
      <c r="AT3026" t="s">
        <v>5935</v>
      </c>
      <c r="AU3026">
        <f t="shared" si="331"/>
        <v>8.1822547952699555E-8</v>
      </c>
      <c r="AV3026">
        <f t="shared" si="332"/>
        <v>5.4547343889795596E-8</v>
      </c>
      <c r="AW3026">
        <f t="shared" si="333"/>
        <v>1.0057535643862784E-7</v>
      </c>
      <c r="AX3026">
        <f t="shared" si="334"/>
        <v>5.6067413187555089E-8</v>
      </c>
      <c r="AY3026">
        <f t="shared" si="335"/>
        <v>3.5572801218147952E-8</v>
      </c>
      <c r="AZ3026">
        <f t="shared" si="336"/>
        <v>3.6159839754137374E-8</v>
      </c>
      <c r="BA3026">
        <f t="shared" si="337"/>
        <v>4.5756224057560304E-8</v>
      </c>
    </row>
    <row r="3027" spans="18:53" x14ac:dyDescent="0.3">
      <c r="R3027" t="s">
        <v>3452</v>
      </c>
      <c r="AT3027" t="s">
        <v>3452</v>
      </c>
      <c r="AU3027">
        <f t="shared" si="331"/>
        <v>0</v>
      </c>
      <c r="AV3027">
        <f t="shared" si="332"/>
        <v>0</v>
      </c>
      <c r="AW3027">
        <f t="shared" si="333"/>
        <v>0</v>
      </c>
      <c r="AX3027">
        <f t="shared" si="334"/>
        <v>0</v>
      </c>
      <c r="AY3027">
        <f t="shared" si="335"/>
        <v>0</v>
      </c>
      <c r="AZ3027">
        <f t="shared" si="336"/>
        <v>0</v>
      </c>
      <c r="BA3027">
        <f t="shared" si="337"/>
        <v>0</v>
      </c>
    </row>
    <row r="3028" spans="18:53" x14ac:dyDescent="0.3">
      <c r="R3028" t="s">
        <v>2999</v>
      </c>
      <c r="S3028">
        <v>559.67746324973939</v>
      </c>
      <c r="T3028">
        <v>155.14724941111686</v>
      </c>
      <c r="U3028">
        <v>315.1592168589778</v>
      </c>
      <c r="V3028">
        <v>208.62679728296087</v>
      </c>
      <c r="W3028">
        <v>154.34095359508339</v>
      </c>
      <c r="X3028">
        <v>280.23414306530503</v>
      </c>
      <c r="Y3028">
        <v>478.92145503232928</v>
      </c>
      <c r="AT3028" t="s">
        <v>2999</v>
      </c>
      <c r="AU3028">
        <f t="shared" si="331"/>
        <v>4.1490536429649278E-7</v>
      </c>
      <c r="AV3028">
        <f t="shared" si="332"/>
        <v>1.533536254083409E-7</v>
      </c>
      <c r="AW3028">
        <f t="shared" si="333"/>
        <v>3.2505989101965445E-7</v>
      </c>
      <c r="AX3028">
        <f t="shared" si="334"/>
        <v>2.3567418025399028E-7</v>
      </c>
      <c r="AY3028">
        <f t="shared" si="335"/>
        <v>1.9270313811149021E-7</v>
      </c>
      <c r="AZ3028">
        <f t="shared" si="336"/>
        <v>2.7699441637142493E-7</v>
      </c>
      <c r="BA3028">
        <f t="shared" si="337"/>
        <v>4.539237516364229E-7</v>
      </c>
    </row>
    <row r="3029" spans="18:53" x14ac:dyDescent="0.3">
      <c r="R3029" t="s">
        <v>5470</v>
      </c>
      <c r="S3029">
        <v>299.36217447448036</v>
      </c>
      <c r="T3029">
        <v>247.11834075035802</v>
      </c>
      <c r="U3029">
        <v>239.43423027474634</v>
      </c>
      <c r="V3029">
        <v>277.12892150691806</v>
      </c>
      <c r="W3029">
        <v>224.66035960332903</v>
      </c>
      <c r="X3029">
        <v>289.03526218934979</v>
      </c>
      <c r="Y3029">
        <v>235.69660254567279</v>
      </c>
      <c r="AT3029" t="s">
        <v>5470</v>
      </c>
      <c r="AU3029">
        <f t="shared" si="331"/>
        <v>2.2192598454067258E-7</v>
      </c>
      <c r="AV3029">
        <f t="shared" si="332"/>
        <v>2.4426145872906295E-7</v>
      </c>
      <c r="AW3029">
        <f t="shared" si="333"/>
        <v>2.4695601662923974E-7</v>
      </c>
      <c r="AX3029">
        <f t="shared" si="334"/>
        <v>3.1305724984232196E-7</v>
      </c>
      <c r="AY3029">
        <f t="shared" si="335"/>
        <v>2.8050076986304482E-7</v>
      </c>
      <c r="AZ3029">
        <f t="shared" si="336"/>
        <v>2.8569378764900701E-7</v>
      </c>
      <c r="BA3029">
        <f t="shared" si="337"/>
        <v>2.2339422247906699E-7</v>
      </c>
    </row>
    <row r="3030" spans="18:53" x14ac:dyDescent="0.3">
      <c r="R3030" t="s">
        <v>3592</v>
      </c>
      <c r="S3030">
        <v>3171.3055132023023</v>
      </c>
      <c r="T3030">
        <v>2342.9971161857206</v>
      </c>
      <c r="U3030">
        <v>3275.1573224227072</v>
      </c>
      <c r="V3030">
        <v>2930.9438397148683</v>
      </c>
      <c r="W3030">
        <v>2234.2026514381146</v>
      </c>
      <c r="X3030">
        <v>3146.4186646423909</v>
      </c>
      <c r="Y3030">
        <v>4051.1215981525052</v>
      </c>
      <c r="AT3030" t="s">
        <v>3592</v>
      </c>
      <c r="AU3030">
        <f t="shared" si="331"/>
        <v>2.3509820488582804E-6</v>
      </c>
      <c r="AV3030">
        <f t="shared" si="332"/>
        <v>2.3159102301340728E-6</v>
      </c>
      <c r="AW3030">
        <f t="shared" si="333"/>
        <v>3.3780458426996536E-6</v>
      </c>
      <c r="AX3030">
        <f t="shared" si="334"/>
        <v>3.3109255176765333E-6</v>
      </c>
      <c r="AY3030">
        <f t="shared" si="335"/>
        <v>2.789524439758623E-6</v>
      </c>
      <c r="AZ3030">
        <f t="shared" si="336"/>
        <v>3.1100435947581002E-6</v>
      </c>
      <c r="BA3030">
        <f t="shared" si="337"/>
        <v>3.8396699392901344E-6</v>
      </c>
    </row>
    <row r="3031" spans="18:53" x14ac:dyDescent="0.3">
      <c r="R3031" t="s">
        <v>3777</v>
      </c>
      <c r="S3031">
        <v>33109.531142036991</v>
      </c>
      <c r="T3031">
        <v>18916.091295673239</v>
      </c>
      <c r="U3031">
        <v>28045.371470114929</v>
      </c>
      <c r="V3031">
        <v>22642.725214791815</v>
      </c>
      <c r="W3031">
        <v>28441.063614700779</v>
      </c>
      <c r="X3031">
        <v>38530.807781080068</v>
      </c>
      <c r="Y3031">
        <v>62564.543468279691</v>
      </c>
      <c r="AT3031" t="s">
        <v>3777</v>
      </c>
      <c r="AU3031">
        <f t="shared" si="331"/>
        <v>2.4545069226850502E-5</v>
      </c>
      <c r="AV3031">
        <f t="shared" si="332"/>
        <v>1.8697406430067174E-5</v>
      </c>
      <c r="AW3031">
        <f t="shared" si="333"/>
        <v>2.8926412130794675E-5</v>
      </c>
      <c r="AX3031">
        <f t="shared" si="334"/>
        <v>2.5578237183379556E-5</v>
      </c>
      <c r="AY3031">
        <f t="shared" si="335"/>
        <v>3.5510226431281769E-5</v>
      </c>
      <c r="AZ3031">
        <f t="shared" si="336"/>
        <v>3.8085361394213348E-5</v>
      </c>
      <c r="BA3031">
        <f t="shared" si="337"/>
        <v>5.9298935122095298E-5</v>
      </c>
    </row>
    <row r="3032" spans="18:53" x14ac:dyDescent="0.3">
      <c r="R3032" t="s">
        <v>4070</v>
      </c>
      <c r="S3032">
        <v>76.675685488684067</v>
      </c>
      <c r="T3032">
        <v>54.203985868319414</v>
      </c>
      <c r="U3032">
        <v>69.181461455718249</v>
      </c>
      <c r="V3032">
        <v>78.813051262004166</v>
      </c>
      <c r="W3032">
        <v>33.159044039841014</v>
      </c>
      <c r="X3032">
        <v>37.756151007405691</v>
      </c>
      <c r="Y3032">
        <v>53.580886272666611</v>
      </c>
      <c r="AT3032" t="s">
        <v>4070</v>
      </c>
      <c r="AU3032">
        <f t="shared" si="331"/>
        <v>5.6841940777183124E-8</v>
      </c>
      <c r="AV3032">
        <f t="shared" si="332"/>
        <v>5.357734523841096E-8</v>
      </c>
      <c r="AW3032">
        <f t="shared" si="333"/>
        <v>7.1354785512869219E-8</v>
      </c>
      <c r="AX3032">
        <f t="shared" si="334"/>
        <v>8.9030754876116557E-8</v>
      </c>
      <c r="AY3032">
        <f t="shared" si="335"/>
        <v>4.1400883527118635E-8</v>
      </c>
      <c r="AZ3032">
        <f t="shared" si="336"/>
        <v>3.7319660260993116E-8</v>
      </c>
      <c r="BA3032">
        <f t="shared" si="337"/>
        <v>5.0784187380478753E-8</v>
      </c>
    </row>
    <row r="3033" spans="18:53" x14ac:dyDescent="0.3">
      <c r="R3033" t="s">
        <v>4071</v>
      </c>
      <c r="S3033">
        <v>1534.5280110530812</v>
      </c>
      <c r="T3033">
        <v>990.59936613025093</v>
      </c>
      <c r="U3033">
        <v>1223.2786070150585</v>
      </c>
      <c r="V3033">
        <v>1046.189096241005</v>
      </c>
      <c r="W3033">
        <v>911.96215803570908</v>
      </c>
      <c r="X3033">
        <v>1001.780327029099</v>
      </c>
      <c r="Y3033">
        <v>1119.7813713034996</v>
      </c>
      <c r="AT3033" t="s">
        <v>4071</v>
      </c>
      <c r="AU3033">
        <f t="shared" si="331"/>
        <v>1.1375907469139058E-6</v>
      </c>
      <c r="AV3033">
        <f t="shared" si="332"/>
        <v>9.7914725977986566E-7</v>
      </c>
      <c r="AW3033">
        <f t="shared" si="333"/>
        <v>1.2617077001461086E-6</v>
      </c>
      <c r="AX3033">
        <f t="shared" si="334"/>
        <v>1.1818220902507189E-6</v>
      </c>
      <c r="AY3033">
        <f t="shared" si="335"/>
        <v>1.1386347278471533E-6</v>
      </c>
      <c r="AZ3033">
        <f t="shared" si="336"/>
        <v>9.9019895999302055E-7</v>
      </c>
      <c r="BA3033">
        <f t="shared" si="337"/>
        <v>1.061333451933889E-6</v>
      </c>
    </row>
    <row r="3034" spans="18:53" x14ac:dyDescent="0.3">
      <c r="R3034" t="s">
        <v>3326</v>
      </c>
      <c r="S3034">
        <v>3047.2519838902358</v>
      </c>
      <c r="T3034">
        <v>1911.671446758982</v>
      </c>
      <c r="U3034">
        <v>2826.6105165507051</v>
      </c>
      <c r="V3034">
        <v>2658.5366078145839</v>
      </c>
      <c r="W3034">
        <v>1831.5572405796004</v>
      </c>
      <c r="X3034">
        <v>2546.1033850635226</v>
      </c>
      <c r="Y3034">
        <v>3534.291071472253</v>
      </c>
      <c r="AT3034" t="s">
        <v>3326</v>
      </c>
      <c r="AU3034">
        <f t="shared" si="331"/>
        <v>2.2590175190152746E-6</v>
      </c>
      <c r="AV3034">
        <f t="shared" si="332"/>
        <v>1.8895710240615583E-6</v>
      </c>
      <c r="AW3034">
        <f t="shared" si="333"/>
        <v>2.9154080138361259E-6</v>
      </c>
      <c r="AX3034">
        <f t="shared" si="334"/>
        <v>3.0032021000261897E-6</v>
      </c>
      <c r="AY3034">
        <f t="shared" si="335"/>
        <v>2.2867995802104072E-6</v>
      </c>
      <c r="AZ3034">
        <f t="shared" si="336"/>
        <v>2.5166684310934535E-6</v>
      </c>
      <c r="BA3034">
        <f t="shared" si="337"/>
        <v>3.3498158115081744E-6</v>
      </c>
    </row>
    <row r="3035" spans="18:53" x14ac:dyDescent="0.3">
      <c r="R3035" t="s">
        <v>3502</v>
      </c>
      <c r="S3035">
        <v>5576.3621961092485</v>
      </c>
      <c r="T3035">
        <v>2771.3323841678402</v>
      </c>
      <c r="U3035">
        <v>4322.5179019986845</v>
      </c>
      <c r="V3035">
        <v>3807.3548808443461</v>
      </c>
      <c r="W3035">
        <v>3466.7022668899044</v>
      </c>
      <c r="X3035">
        <v>4656.3471576516813</v>
      </c>
      <c r="Y3035">
        <v>5474.0233484649516</v>
      </c>
      <c r="AT3035" t="s">
        <v>3502</v>
      </c>
      <c r="AU3035">
        <f t="shared" si="331"/>
        <v>4.1339213035160144E-6</v>
      </c>
      <c r="AV3035">
        <f t="shared" si="332"/>
        <v>2.7392936061503061E-6</v>
      </c>
      <c r="AW3035">
        <f t="shared" si="333"/>
        <v>4.458309079955984E-6</v>
      </c>
      <c r="AX3035">
        <f t="shared" si="334"/>
        <v>4.3009587079171683E-6</v>
      </c>
      <c r="AY3035">
        <f t="shared" si="335"/>
        <v>4.3283677479441359E-6</v>
      </c>
      <c r="AZ3035">
        <f t="shared" si="336"/>
        <v>4.6025161290068177E-6</v>
      </c>
      <c r="BA3035">
        <f t="shared" si="337"/>
        <v>5.1883021501153052E-6</v>
      </c>
    </row>
    <row r="3036" spans="18:53" x14ac:dyDescent="0.3">
      <c r="R3036" t="s">
        <v>4072</v>
      </c>
      <c r="S3036">
        <v>608.68259029090711</v>
      </c>
      <c r="T3036">
        <v>380.83016560102044</v>
      </c>
      <c r="U3036">
        <v>506.64398620362306</v>
      </c>
      <c r="V3036">
        <v>356.38367771083932</v>
      </c>
      <c r="W3036">
        <v>279.80598383627171</v>
      </c>
      <c r="X3036">
        <v>355.21002747484528</v>
      </c>
      <c r="Y3036">
        <v>514.03817005024098</v>
      </c>
      <c r="AT3036" t="s">
        <v>4072</v>
      </c>
      <c r="AU3036">
        <f t="shared" si="331"/>
        <v>4.5123430627202283E-7</v>
      </c>
      <c r="AV3036">
        <f t="shared" si="332"/>
        <v>3.7642746991291895E-7</v>
      </c>
      <c r="AW3036">
        <f t="shared" si="333"/>
        <v>5.225601224120493E-7</v>
      </c>
      <c r="AX3036">
        <f t="shared" si="334"/>
        <v>4.0258697441675232E-7</v>
      </c>
      <c r="AY3036">
        <f t="shared" si="335"/>
        <v>3.4935310357794818E-7</v>
      </c>
      <c r="AZ3036">
        <f t="shared" si="336"/>
        <v>3.5110352069677579E-7</v>
      </c>
      <c r="BA3036">
        <f t="shared" si="337"/>
        <v>4.8720752052708905E-7</v>
      </c>
    </row>
    <row r="3037" spans="18:53" x14ac:dyDescent="0.3">
      <c r="R3037" t="s">
        <v>8228</v>
      </c>
      <c r="AT3037" t="s">
        <v>8228</v>
      </c>
      <c r="AU3037">
        <f t="shared" si="331"/>
        <v>0</v>
      </c>
      <c r="AV3037">
        <f t="shared" si="332"/>
        <v>0</v>
      </c>
      <c r="AW3037">
        <f t="shared" si="333"/>
        <v>0</v>
      </c>
      <c r="AX3037">
        <f t="shared" si="334"/>
        <v>0</v>
      </c>
      <c r="AY3037">
        <f t="shared" si="335"/>
        <v>0</v>
      </c>
      <c r="AZ3037">
        <f t="shared" si="336"/>
        <v>0</v>
      </c>
      <c r="BA3037">
        <f t="shared" si="337"/>
        <v>0</v>
      </c>
    </row>
    <row r="3038" spans="18:53" x14ac:dyDescent="0.3">
      <c r="R3038" t="s">
        <v>2841</v>
      </c>
      <c r="S3038">
        <v>8324.9275811564457</v>
      </c>
      <c r="T3038">
        <v>2392.8382904336986</v>
      </c>
      <c r="U3038">
        <v>4295.2780236724893</v>
      </c>
      <c r="V3038">
        <v>3341.4639101745615</v>
      </c>
      <c r="W3038">
        <v>2879.9975301272461</v>
      </c>
      <c r="X3038">
        <v>3826.558180593659</v>
      </c>
      <c r="Y3038">
        <v>5914.6582370312108</v>
      </c>
      <c r="AT3038" t="s">
        <v>2841</v>
      </c>
      <c r="AU3038">
        <f t="shared" si="331"/>
        <v>6.1715136620756976E-6</v>
      </c>
      <c r="AV3038">
        <f t="shared" si="332"/>
        <v>2.3651752012795335E-6</v>
      </c>
      <c r="AW3038">
        <f t="shared" si="333"/>
        <v>4.4302134654016948E-6</v>
      </c>
      <c r="AX3038">
        <f t="shared" si="334"/>
        <v>3.7746673875772525E-6</v>
      </c>
      <c r="AY3038">
        <f t="shared" si="335"/>
        <v>3.5958347339545058E-6</v>
      </c>
      <c r="AZ3038">
        <f t="shared" si="336"/>
        <v>3.7823201639560293E-6</v>
      </c>
      <c r="BA3038">
        <f t="shared" si="337"/>
        <v>5.605937734443829E-6</v>
      </c>
    </row>
    <row r="3039" spans="18:53" x14ac:dyDescent="0.3">
      <c r="R3039" t="s">
        <v>5936</v>
      </c>
      <c r="AT3039" t="s">
        <v>5936</v>
      </c>
      <c r="AU3039">
        <f t="shared" si="331"/>
        <v>0</v>
      </c>
      <c r="AV3039">
        <f t="shared" si="332"/>
        <v>0</v>
      </c>
      <c r="AW3039">
        <f t="shared" si="333"/>
        <v>0</v>
      </c>
      <c r="AX3039">
        <f t="shared" si="334"/>
        <v>0</v>
      </c>
      <c r="AY3039">
        <f t="shared" si="335"/>
        <v>0</v>
      </c>
      <c r="AZ3039">
        <f t="shared" si="336"/>
        <v>0</v>
      </c>
      <c r="BA3039">
        <f t="shared" si="337"/>
        <v>0</v>
      </c>
    </row>
    <row r="3040" spans="18:53" x14ac:dyDescent="0.3">
      <c r="R3040" t="s">
        <v>8206</v>
      </c>
      <c r="AT3040" t="s">
        <v>8206</v>
      </c>
      <c r="AU3040">
        <f t="shared" si="331"/>
        <v>0</v>
      </c>
      <c r="AV3040">
        <f t="shared" si="332"/>
        <v>0</v>
      </c>
      <c r="AW3040">
        <f t="shared" si="333"/>
        <v>0</v>
      </c>
      <c r="AX3040">
        <f t="shared" si="334"/>
        <v>0</v>
      </c>
      <c r="AY3040">
        <f t="shared" si="335"/>
        <v>0</v>
      </c>
      <c r="AZ3040">
        <f t="shared" si="336"/>
        <v>0</v>
      </c>
      <c r="BA3040">
        <f t="shared" si="337"/>
        <v>0</v>
      </c>
    </row>
    <row r="3041" spans="18:53" x14ac:dyDescent="0.3">
      <c r="R3041" t="s">
        <v>5149</v>
      </c>
      <c r="S3041">
        <v>2474.8715933293461</v>
      </c>
      <c r="T3041">
        <v>1093.1940522048737</v>
      </c>
      <c r="U3041">
        <v>1988.5568727230652</v>
      </c>
      <c r="V3041">
        <v>1855.3378162153615</v>
      </c>
      <c r="W3041">
        <v>1251.1054632400287</v>
      </c>
      <c r="X3041">
        <v>1773.700305479317</v>
      </c>
      <c r="Y3041">
        <v>2324.983684599194</v>
      </c>
      <c r="AT3041" t="s">
        <v>5149</v>
      </c>
      <c r="AU3041">
        <f t="shared" si="331"/>
        <v>1.8346951010946071E-6</v>
      </c>
      <c r="AV3041">
        <f t="shared" si="332"/>
        <v>1.0805558707406908E-6</v>
      </c>
      <c r="AW3041">
        <f t="shared" si="333"/>
        <v>2.0510270547568494E-6</v>
      </c>
      <c r="AX3041">
        <f t="shared" si="334"/>
        <v>2.0958727480139281E-6</v>
      </c>
      <c r="AY3041">
        <f t="shared" si="335"/>
        <v>1.5620737287090553E-6</v>
      </c>
      <c r="AZ3041">
        <f t="shared" si="336"/>
        <v>1.7531949374904291E-6</v>
      </c>
      <c r="BA3041">
        <f t="shared" si="337"/>
        <v>2.203629228795979E-6</v>
      </c>
    </row>
    <row r="3042" spans="18:53" x14ac:dyDescent="0.3">
      <c r="R3042" t="s">
        <v>4494</v>
      </c>
      <c r="S3042">
        <v>1087.4474345898407</v>
      </c>
      <c r="T3042">
        <v>728.62260846187883</v>
      </c>
      <c r="U3042">
        <v>1104.1648961346884</v>
      </c>
      <c r="V3042">
        <v>1114.6474845732869</v>
      </c>
      <c r="W3042">
        <v>931.24355307867393</v>
      </c>
      <c r="X3042">
        <v>951.59675531400774</v>
      </c>
      <c r="Y3042">
        <v>1431.9688654763058</v>
      </c>
      <c r="AT3042" t="s">
        <v>4494</v>
      </c>
      <c r="AU3042">
        <f t="shared" si="331"/>
        <v>8.0615676640253651E-7</v>
      </c>
      <c r="AV3042">
        <f t="shared" si="332"/>
        <v>7.2019915909707942E-7</v>
      </c>
      <c r="AW3042">
        <f t="shared" si="333"/>
        <v>1.1388520519324467E-6</v>
      </c>
      <c r="AX3042">
        <f t="shared" si="334"/>
        <v>1.2591557538156994E-6</v>
      </c>
      <c r="AY3042">
        <f t="shared" si="335"/>
        <v>1.1627086061367393E-6</v>
      </c>
      <c r="AZ3042">
        <f t="shared" si="336"/>
        <v>9.4059554976396834E-7</v>
      </c>
      <c r="BA3042">
        <f t="shared" si="337"/>
        <v>1.3572260603770169E-6</v>
      </c>
    </row>
    <row r="3043" spans="18:53" x14ac:dyDescent="0.3">
      <c r="R3043" t="s">
        <v>8477</v>
      </c>
      <c r="S3043">
        <v>223.20404077459116</v>
      </c>
      <c r="T3043">
        <v>146.66334742379323</v>
      </c>
      <c r="U3043">
        <v>166.66914952209538</v>
      </c>
      <c r="V3043">
        <v>152.47686952024657</v>
      </c>
      <c r="W3043">
        <v>103.23252124888515</v>
      </c>
      <c r="X3043">
        <v>188.72299337751522</v>
      </c>
      <c r="Y3043">
        <v>176.31616071919208</v>
      </c>
      <c r="AT3043" t="s">
        <v>8477</v>
      </c>
      <c r="AU3043">
        <f t="shared" si="331"/>
        <v>1.6546772012634566E-7</v>
      </c>
      <c r="AV3043">
        <f t="shared" si="332"/>
        <v>1.4496780398834555E-7</v>
      </c>
      <c r="AW3043">
        <f t="shared" si="333"/>
        <v>1.7190503301775002E-7</v>
      </c>
      <c r="AX3043">
        <f t="shared" si="334"/>
        <v>1.7224470537761381E-7</v>
      </c>
      <c r="AY3043">
        <f t="shared" si="335"/>
        <v>1.2889145969650771E-7</v>
      </c>
      <c r="AZ3043">
        <f t="shared" si="336"/>
        <v>1.8654120741558259E-7</v>
      </c>
      <c r="BA3043">
        <f t="shared" si="337"/>
        <v>1.6711319216714464E-7</v>
      </c>
    </row>
    <row r="3044" spans="18:53" x14ac:dyDescent="0.3">
      <c r="R3044" t="s">
        <v>4434</v>
      </c>
      <c r="S3044">
        <v>2236.1291596385108</v>
      </c>
      <c r="T3044">
        <v>1234.310372300444</v>
      </c>
      <c r="U3044">
        <v>2098.1058732214215</v>
      </c>
      <c r="V3044">
        <v>1986.6247057893511</v>
      </c>
      <c r="W3044">
        <v>1467.3972914031647</v>
      </c>
      <c r="X3044">
        <v>1743.9255963648211</v>
      </c>
      <c r="Y3044">
        <v>2278.0720946526617</v>
      </c>
      <c r="AT3044" t="s">
        <v>4434</v>
      </c>
      <c r="AU3044">
        <f t="shared" si="331"/>
        <v>1.6577083132965666E-6</v>
      </c>
      <c r="AV3044">
        <f t="shared" si="332"/>
        <v>1.2200407753914653E-6</v>
      </c>
      <c r="AW3044">
        <f t="shared" si="333"/>
        <v>2.1640175188093156E-6</v>
      </c>
      <c r="AX3044">
        <f t="shared" si="334"/>
        <v>2.2441803023712952E-6</v>
      </c>
      <c r="AY3044">
        <f t="shared" si="335"/>
        <v>1.8321259284917268E-6</v>
      </c>
      <c r="AZ3044">
        <f t="shared" si="336"/>
        <v>1.7237644473881692E-6</v>
      </c>
      <c r="BA3044">
        <f t="shared" si="337"/>
        <v>2.1591662282767768E-6</v>
      </c>
    </row>
    <row r="3045" spans="18:53" x14ac:dyDescent="0.3">
      <c r="R3045" t="s">
        <v>4435</v>
      </c>
      <c r="S3045">
        <v>216.34562583260865</v>
      </c>
      <c r="T3045">
        <v>143.01037883021101</v>
      </c>
      <c r="U3045">
        <v>211.23232843785138</v>
      </c>
      <c r="V3045">
        <v>161.11258342660435</v>
      </c>
      <c r="W3045">
        <v>133.38084094129309</v>
      </c>
      <c r="X3045">
        <v>185.32221903927035</v>
      </c>
      <c r="Y3045">
        <v>243.94425909283083</v>
      </c>
      <c r="AT3045" t="s">
        <v>4435</v>
      </c>
      <c r="AU3045">
        <f t="shared" si="331"/>
        <v>1.6038337541559568E-7</v>
      </c>
      <c r="AV3045">
        <f t="shared" si="332"/>
        <v>1.4135706657949721E-7</v>
      </c>
      <c r="AW3045">
        <f t="shared" si="333"/>
        <v>2.1786815675633587E-7</v>
      </c>
      <c r="AX3045">
        <f t="shared" si="334"/>
        <v>1.819999948336873E-7</v>
      </c>
      <c r="AY3045">
        <f t="shared" si="335"/>
        <v>1.6653328889472073E-7</v>
      </c>
      <c r="AZ3045">
        <f t="shared" si="336"/>
        <v>1.8317974869849279E-7</v>
      </c>
      <c r="BA3045">
        <f t="shared" si="337"/>
        <v>2.3121138573779379E-7</v>
      </c>
    </row>
    <row r="3046" spans="18:53" x14ac:dyDescent="0.3">
      <c r="R3046" t="s">
        <v>5938</v>
      </c>
      <c r="S3046">
        <v>281.29957850294113</v>
      </c>
      <c r="T3046">
        <v>147.67031938844761</v>
      </c>
      <c r="U3046">
        <v>338.06652563022567</v>
      </c>
      <c r="V3046">
        <v>271.06726066494798</v>
      </c>
      <c r="W3046">
        <v>289.07733041093633</v>
      </c>
      <c r="X3046">
        <v>285.05853974733941</v>
      </c>
      <c r="Y3046">
        <v>350.6280278636558</v>
      </c>
      <c r="AT3046" t="s">
        <v>5938</v>
      </c>
      <c r="AU3046">
        <f t="shared" si="331"/>
        <v>2.0853565090422997E-7</v>
      </c>
      <c r="AV3046">
        <f t="shared" si="332"/>
        <v>1.4596313456655716E-7</v>
      </c>
      <c r="AW3046">
        <f t="shared" si="333"/>
        <v>3.4868682907004101E-7</v>
      </c>
      <c r="AX3046">
        <f t="shared" si="334"/>
        <v>3.0620972608931417E-7</v>
      </c>
      <c r="AY3046">
        <f t="shared" si="335"/>
        <v>3.6092888782601184E-7</v>
      </c>
      <c r="AZ3046">
        <f t="shared" si="336"/>
        <v>2.8176303924038389E-7</v>
      </c>
      <c r="BA3046">
        <f t="shared" si="337"/>
        <v>3.3232670652854123E-7</v>
      </c>
    </row>
    <row r="3047" spans="18:53" x14ac:dyDescent="0.3">
      <c r="R3047" t="s">
        <v>3225</v>
      </c>
      <c r="S3047">
        <v>2448.9681088359575</v>
      </c>
      <c r="T3047">
        <v>1634.7483277056733</v>
      </c>
      <c r="U3047">
        <v>2432.6483107883455</v>
      </c>
      <c r="V3047">
        <v>1988.86135591378</v>
      </c>
      <c r="W3047">
        <v>1484.7011026530249</v>
      </c>
      <c r="X3047">
        <v>2122.2342933576324</v>
      </c>
      <c r="Y3047">
        <v>2663.8356566582056</v>
      </c>
      <c r="AT3047" t="s">
        <v>3225</v>
      </c>
      <c r="AU3047">
        <f t="shared" si="331"/>
        <v>1.8154920861869259E-6</v>
      </c>
      <c r="AV3047">
        <f t="shared" si="332"/>
        <v>1.6158493536652051E-6</v>
      </c>
      <c r="AW3047">
        <f t="shared" si="333"/>
        <v>2.5090695511781294E-6</v>
      </c>
      <c r="AX3047">
        <f t="shared" si="334"/>
        <v>2.2467069225919705E-6</v>
      </c>
      <c r="AY3047">
        <f t="shared" si="335"/>
        <v>1.8537306850483378E-6</v>
      </c>
      <c r="AZ3047">
        <f t="shared" si="336"/>
        <v>2.0976995988494888E-6</v>
      </c>
      <c r="BA3047">
        <f t="shared" si="337"/>
        <v>2.5247945405401432E-6</v>
      </c>
    </row>
    <row r="3048" spans="18:53" x14ac:dyDescent="0.3">
      <c r="R3048" t="s">
        <v>2986</v>
      </c>
      <c r="S3048">
        <v>8.356513237009942</v>
      </c>
      <c r="T3048">
        <v>3.7496646133690668</v>
      </c>
      <c r="U3048">
        <v>4.8397681965482748</v>
      </c>
      <c r="V3048">
        <v>5.4906995211087395</v>
      </c>
      <c r="W3048">
        <v>2.251529922885406</v>
      </c>
      <c r="X3048">
        <v>6.4164106974045882</v>
      </c>
      <c r="Y3048">
        <v>5.8553278990365376</v>
      </c>
      <c r="AT3048" t="s">
        <v>2986</v>
      </c>
      <c r="AU3048">
        <f t="shared" si="331"/>
        <v>6.1949290377321413E-9</v>
      </c>
      <c r="AV3048">
        <f t="shared" si="332"/>
        <v>3.7063155467344604E-9</v>
      </c>
      <c r="AW3048">
        <f t="shared" si="333"/>
        <v>4.9918087061192559E-9</v>
      </c>
      <c r="AX3048">
        <f t="shared" si="334"/>
        <v>6.2025402561455384E-9</v>
      </c>
      <c r="AY3048">
        <f t="shared" si="335"/>
        <v>2.8111584876572944E-9</v>
      </c>
      <c r="AZ3048">
        <f t="shared" si="336"/>
        <v>6.342231952488286E-9</v>
      </c>
      <c r="BA3048">
        <f t="shared" si="337"/>
        <v>5.5497041927525703E-9</v>
      </c>
    </row>
    <row r="3049" spans="18:53" x14ac:dyDescent="0.3">
      <c r="R3049" t="s">
        <v>5939</v>
      </c>
      <c r="S3049">
        <v>417.64215759222293</v>
      </c>
      <c r="T3049">
        <v>290.70295664047831</v>
      </c>
      <c r="U3049">
        <v>309.72500720102903</v>
      </c>
      <c r="V3049">
        <v>307.03068866194991</v>
      </c>
      <c r="W3049">
        <v>297.68427028327335</v>
      </c>
      <c r="X3049">
        <v>325.26504543535407</v>
      </c>
      <c r="Y3049">
        <v>353.52131314177302</v>
      </c>
      <c r="AT3049" t="s">
        <v>5939</v>
      </c>
      <c r="AU3049">
        <f t="shared" si="331"/>
        <v>3.0961041478286681E-7</v>
      </c>
      <c r="AV3049">
        <f t="shared" si="332"/>
        <v>2.8734220224304363E-7</v>
      </c>
      <c r="AW3049">
        <f t="shared" si="333"/>
        <v>3.194549665729066E-7</v>
      </c>
      <c r="AX3049">
        <f t="shared" si="334"/>
        <v>3.4683562613043547E-7</v>
      </c>
      <c r="AY3049">
        <f t="shared" si="335"/>
        <v>3.716751238981796E-7</v>
      </c>
      <c r="AZ3049">
        <f t="shared" si="336"/>
        <v>3.2150472615820765E-7</v>
      </c>
      <c r="BA3049">
        <f t="shared" si="337"/>
        <v>3.3506897437684372E-7</v>
      </c>
    </row>
    <row r="3050" spans="18:53" x14ac:dyDescent="0.3">
      <c r="R3050" t="s">
        <v>4426</v>
      </c>
      <c r="AT3050" t="s">
        <v>4426</v>
      </c>
      <c r="AU3050">
        <f t="shared" si="331"/>
        <v>0</v>
      </c>
      <c r="AV3050">
        <f t="shared" si="332"/>
        <v>0</v>
      </c>
      <c r="AW3050">
        <f t="shared" si="333"/>
        <v>0</v>
      </c>
      <c r="AX3050">
        <f t="shared" si="334"/>
        <v>0</v>
      </c>
      <c r="AY3050">
        <f t="shared" si="335"/>
        <v>0</v>
      </c>
      <c r="AZ3050">
        <f t="shared" si="336"/>
        <v>0</v>
      </c>
      <c r="BA3050">
        <f t="shared" si="337"/>
        <v>0</v>
      </c>
    </row>
    <row r="3051" spans="18:53" x14ac:dyDescent="0.3">
      <c r="R3051" t="s">
        <v>8470</v>
      </c>
      <c r="S3051">
        <v>23305.149524595116</v>
      </c>
      <c r="T3051">
        <v>9417.7387210619454</v>
      </c>
      <c r="U3051">
        <v>18781.841312139939</v>
      </c>
      <c r="V3051">
        <v>12111.756996056061</v>
      </c>
      <c r="W3051">
        <v>11824.420582156754</v>
      </c>
      <c r="X3051">
        <v>17916.680047388771</v>
      </c>
      <c r="Y3051">
        <v>26384.293067222254</v>
      </c>
      <c r="AT3051" t="s">
        <v>8470</v>
      </c>
      <c r="AU3051">
        <f t="shared" si="331"/>
        <v>1.7276792775148204E-5</v>
      </c>
      <c r="AV3051">
        <f t="shared" si="332"/>
        <v>9.3088622679757027E-6</v>
      </c>
      <c r="AW3051">
        <f t="shared" si="333"/>
        <v>1.9371869720073952E-5</v>
      </c>
      <c r="AX3051">
        <f t="shared" si="334"/>
        <v>1.3681983516286157E-5</v>
      </c>
      <c r="AY3051">
        <f t="shared" si="335"/>
        <v>1.4763437049311364E-5</v>
      </c>
      <c r="AZ3051">
        <f t="shared" si="336"/>
        <v>1.7709549160408634E-5</v>
      </c>
      <c r="BA3051">
        <f t="shared" si="337"/>
        <v>2.5007142961552901E-5</v>
      </c>
    </row>
    <row r="3052" spans="18:53" x14ac:dyDescent="0.3">
      <c r="R3052" t="s">
        <v>8469</v>
      </c>
      <c r="S3052">
        <v>7357.8629931909918</v>
      </c>
      <c r="T3052">
        <v>2979.0779388539631</v>
      </c>
      <c r="U3052">
        <v>6254.3412323453567</v>
      </c>
      <c r="V3052">
        <v>3970.6147095878541</v>
      </c>
      <c r="W3052">
        <v>4313.4996575336691</v>
      </c>
      <c r="X3052">
        <v>6327.7641728084345</v>
      </c>
      <c r="Y3052">
        <v>9537.9938111487245</v>
      </c>
      <c r="AT3052" t="s">
        <v>8469</v>
      </c>
      <c r="AU3052">
        <f t="shared" si="331"/>
        <v>5.4546002404805831E-6</v>
      </c>
      <c r="AV3052">
        <f t="shared" si="332"/>
        <v>2.9446374591319561E-6</v>
      </c>
      <c r="AW3052">
        <f t="shared" si="333"/>
        <v>6.4508203175781517E-6</v>
      </c>
      <c r="AX3052">
        <f t="shared" si="334"/>
        <v>4.4853843272940872E-6</v>
      </c>
      <c r="AY3052">
        <f t="shared" si="335"/>
        <v>5.3856406928151527E-6</v>
      </c>
      <c r="AZ3052">
        <f t="shared" si="336"/>
        <v>6.2546102513091232E-6</v>
      </c>
      <c r="BA3052">
        <f t="shared" si="337"/>
        <v>9.0401502967733008E-6</v>
      </c>
    </row>
    <row r="3053" spans="18:53" x14ac:dyDescent="0.3">
      <c r="R3053" t="s">
        <v>2787</v>
      </c>
      <c r="S3053">
        <v>82.07491370178316</v>
      </c>
      <c r="T3053">
        <v>64.80825728385507</v>
      </c>
      <c r="U3053">
        <v>59.436933885100544</v>
      </c>
      <c r="V3053">
        <v>74.559653359487129</v>
      </c>
      <c r="W3053">
        <v>32.263459282275008</v>
      </c>
      <c r="X3053">
        <v>48.674346864967461</v>
      </c>
      <c r="Y3053">
        <v>55.355013909293703</v>
      </c>
      <c r="AT3053" t="s">
        <v>2787</v>
      </c>
      <c r="AU3053">
        <f t="shared" si="331"/>
        <v>6.0844547449369545E-8</v>
      </c>
      <c r="AV3053">
        <f t="shared" si="332"/>
        <v>6.4059022951415324E-8</v>
      </c>
      <c r="AW3053">
        <f t="shared" si="333"/>
        <v>6.130413523612235E-8</v>
      </c>
      <c r="AX3053">
        <f t="shared" si="334"/>
        <v>8.4225925980573642E-8</v>
      </c>
      <c r="AY3053">
        <f t="shared" si="335"/>
        <v>4.0282696881203772E-8</v>
      </c>
      <c r="AZ3053">
        <f t="shared" si="336"/>
        <v>4.8111633203024884E-8</v>
      </c>
      <c r="BA3053">
        <f t="shared" si="337"/>
        <v>5.2465712950564708E-8</v>
      </c>
    </row>
    <row r="3054" spans="18:53" x14ac:dyDescent="0.3">
      <c r="R3054" t="s">
        <v>3493</v>
      </c>
      <c r="AT3054" t="s">
        <v>3493</v>
      </c>
      <c r="AU3054">
        <f t="shared" si="331"/>
        <v>0</v>
      </c>
      <c r="AV3054">
        <f t="shared" si="332"/>
        <v>0</v>
      </c>
      <c r="AW3054">
        <f t="shared" si="333"/>
        <v>0</v>
      </c>
      <c r="AX3054">
        <f t="shared" si="334"/>
        <v>0</v>
      </c>
      <c r="AY3054">
        <f t="shared" si="335"/>
        <v>0</v>
      </c>
      <c r="AZ3054">
        <f t="shared" si="336"/>
        <v>0</v>
      </c>
      <c r="BA3054">
        <f t="shared" si="337"/>
        <v>0</v>
      </c>
    </row>
    <row r="3055" spans="18:53" x14ac:dyDescent="0.3">
      <c r="R3055" t="s">
        <v>4276</v>
      </c>
      <c r="S3055">
        <v>650.25558218223216</v>
      </c>
      <c r="T3055">
        <v>353.69555034576382</v>
      </c>
      <c r="U3055">
        <v>642.45634343366589</v>
      </c>
      <c r="V3055">
        <v>534.40381938421149</v>
      </c>
      <c r="W3055">
        <v>353.3828917696423</v>
      </c>
      <c r="X3055">
        <v>410.62184391057838</v>
      </c>
      <c r="Y3055">
        <v>538.7310022720709</v>
      </c>
      <c r="AT3055" t="s">
        <v>4276</v>
      </c>
      <c r="AU3055">
        <f t="shared" si="331"/>
        <v>4.8205358787291266E-7</v>
      </c>
      <c r="AV3055">
        <f t="shared" si="332"/>
        <v>3.4960655211225887E-7</v>
      </c>
      <c r="AW3055">
        <f t="shared" si="333"/>
        <v>6.6263900216150085E-7</v>
      </c>
      <c r="AX3055">
        <f t="shared" si="334"/>
        <v>6.0368650479332195E-7</v>
      </c>
      <c r="AY3055">
        <f t="shared" si="335"/>
        <v>4.4121790498703039E-7</v>
      </c>
      <c r="AZ3055">
        <f t="shared" si="336"/>
        <v>4.0587473303302416E-7</v>
      </c>
      <c r="BA3055">
        <f t="shared" si="337"/>
        <v>5.106114898479146E-7</v>
      </c>
    </row>
    <row r="3056" spans="18:53" x14ac:dyDescent="0.3">
      <c r="R3056" t="s">
        <v>23688</v>
      </c>
      <c r="AT3056" t="s">
        <v>23688</v>
      </c>
      <c r="AU3056">
        <f t="shared" si="331"/>
        <v>0</v>
      </c>
      <c r="AV3056">
        <f t="shared" si="332"/>
        <v>0</v>
      </c>
      <c r="AW3056">
        <f t="shared" si="333"/>
        <v>0</v>
      </c>
      <c r="AX3056">
        <f t="shared" si="334"/>
        <v>0</v>
      </c>
      <c r="AY3056">
        <f t="shared" si="335"/>
        <v>0</v>
      </c>
      <c r="AZ3056">
        <f t="shared" si="336"/>
        <v>0</v>
      </c>
      <c r="BA3056">
        <f t="shared" si="337"/>
        <v>0</v>
      </c>
    </row>
    <row r="3057" spans="18:53" x14ac:dyDescent="0.3">
      <c r="R3057" t="s">
        <v>5941</v>
      </c>
      <c r="S3057">
        <v>621.26723595302133</v>
      </c>
      <c r="T3057">
        <v>340.09088109198285</v>
      </c>
      <c r="U3057">
        <v>600.34108091729706</v>
      </c>
      <c r="V3057">
        <v>518.54038679978032</v>
      </c>
      <c r="W3057">
        <v>397.93462265739697</v>
      </c>
      <c r="X3057">
        <v>496.14124678310907</v>
      </c>
      <c r="Y3057">
        <v>825.56364271207485</v>
      </c>
      <c r="AT3057" t="s">
        <v>5941</v>
      </c>
      <c r="AU3057">
        <f t="shared" si="331"/>
        <v>4.6056367423096071E-7</v>
      </c>
      <c r="AV3057">
        <f t="shared" si="332"/>
        <v>3.3615916351550552E-7</v>
      </c>
      <c r="AW3057">
        <f t="shared" si="333"/>
        <v>6.1920069570714537E-7</v>
      </c>
      <c r="AX3057">
        <f t="shared" si="334"/>
        <v>5.8576646039327492E-7</v>
      </c>
      <c r="AY3057">
        <f t="shared" si="335"/>
        <v>4.9684318233818976E-7</v>
      </c>
      <c r="AZ3057">
        <f t="shared" si="336"/>
        <v>4.9040546447066033E-7</v>
      </c>
      <c r="BA3057">
        <f t="shared" si="337"/>
        <v>7.8247266222224203E-7</v>
      </c>
    </row>
    <row r="3058" spans="18:53" x14ac:dyDescent="0.3">
      <c r="R3058" t="s">
        <v>5942</v>
      </c>
      <c r="S3058">
        <v>1567.4019305816203</v>
      </c>
      <c r="T3058">
        <v>801.25433368467816</v>
      </c>
      <c r="U3058">
        <v>1550.2901179623746</v>
      </c>
      <c r="V3058">
        <v>1324.6061118101227</v>
      </c>
      <c r="W3058">
        <v>1539.3753232166152</v>
      </c>
      <c r="X3058">
        <v>1352.7581095874066</v>
      </c>
      <c r="Y3058">
        <v>1390.9622354069302</v>
      </c>
      <c r="AT3058" t="s">
        <v>5942</v>
      </c>
      <c r="AU3058">
        <f t="shared" si="331"/>
        <v>1.1619611503220486E-6</v>
      </c>
      <c r="AV3058">
        <f t="shared" si="332"/>
        <v>7.91991204556189E-7</v>
      </c>
      <c r="AW3058">
        <f t="shared" si="333"/>
        <v>1.5989922230933518E-6</v>
      </c>
      <c r="AX3058">
        <f t="shared" si="334"/>
        <v>1.496334428874312E-6</v>
      </c>
      <c r="AY3058">
        <f t="shared" si="335"/>
        <v>1.9219944454501608E-6</v>
      </c>
      <c r="AZ3058">
        <f t="shared" si="336"/>
        <v>1.3371191638470516E-6</v>
      </c>
      <c r="BA3058">
        <f t="shared" si="337"/>
        <v>1.3183598054463384E-6</v>
      </c>
    </row>
    <row r="3059" spans="18:53" x14ac:dyDescent="0.3">
      <c r="R3059" t="s">
        <v>5943</v>
      </c>
      <c r="S3059">
        <v>1097.6866823675712</v>
      </c>
      <c r="T3059">
        <v>525.86254624675735</v>
      </c>
      <c r="U3059">
        <v>970.82441806739246</v>
      </c>
      <c r="V3059">
        <v>1002.3063421140924</v>
      </c>
      <c r="W3059">
        <v>643.73720923741564</v>
      </c>
      <c r="X3059">
        <v>1121.9172952541139</v>
      </c>
      <c r="Y3059">
        <v>1044.4350810175913</v>
      </c>
      <c r="AT3059" t="s">
        <v>5943</v>
      </c>
      <c r="AU3059">
        <f t="shared" si="331"/>
        <v>8.1374742192879927E-7</v>
      </c>
      <c r="AV3059">
        <f t="shared" si="332"/>
        <v>5.1978316237956594E-7</v>
      </c>
      <c r="AW3059">
        <f t="shared" si="333"/>
        <v>1.0013227050167941E-6</v>
      </c>
      <c r="AX3059">
        <f t="shared" si="334"/>
        <v>1.1322501644922047E-6</v>
      </c>
      <c r="AY3059">
        <f t="shared" si="335"/>
        <v>8.0374118112961215E-7</v>
      </c>
      <c r="AZ3059">
        <f t="shared" si="336"/>
        <v>1.1089470505508709E-6</v>
      </c>
      <c r="BA3059">
        <f t="shared" si="337"/>
        <v>9.8991992389272444E-7</v>
      </c>
    </row>
    <row r="3060" spans="18:53" x14ac:dyDescent="0.3">
      <c r="R3060" t="s">
        <v>5944</v>
      </c>
      <c r="AT3060" t="s">
        <v>5944</v>
      </c>
      <c r="AU3060">
        <f t="shared" si="331"/>
        <v>0</v>
      </c>
      <c r="AV3060">
        <f t="shared" si="332"/>
        <v>0</v>
      </c>
      <c r="AW3060">
        <f t="shared" si="333"/>
        <v>0</v>
      </c>
      <c r="AX3060">
        <f t="shared" si="334"/>
        <v>0</v>
      </c>
      <c r="AY3060">
        <f t="shared" si="335"/>
        <v>0</v>
      </c>
      <c r="AZ3060">
        <f t="shared" si="336"/>
        <v>0</v>
      </c>
      <c r="BA3060">
        <f t="shared" si="337"/>
        <v>0</v>
      </c>
    </row>
    <row r="3061" spans="18:53" x14ac:dyDescent="0.3">
      <c r="R3061" t="s">
        <v>5946</v>
      </c>
      <c r="S3061">
        <v>68.503380360061144</v>
      </c>
      <c r="T3061">
        <v>36.879461945898072</v>
      </c>
      <c r="U3061">
        <v>53.240904072816079</v>
      </c>
      <c r="V3061">
        <v>57.377139500810131</v>
      </c>
      <c r="W3061">
        <v>41.091882430678943</v>
      </c>
      <c r="X3061">
        <v>43.990217921065508</v>
      </c>
      <c r="Y3061">
        <v>36.48919985089443</v>
      </c>
      <c r="AT3061" t="s">
        <v>5946</v>
      </c>
      <c r="AU3061">
        <f t="shared" si="331"/>
        <v>5.0783570627980998E-8</v>
      </c>
      <c r="AV3061">
        <f t="shared" si="332"/>
        <v>3.6453106413288249E-8</v>
      </c>
      <c r="AW3061">
        <f t="shared" si="333"/>
        <v>5.4913458182127314E-8</v>
      </c>
      <c r="AX3061">
        <f t="shared" si="334"/>
        <v>6.4815788255772069E-8</v>
      </c>
      <c r="AY3061">
        <f t="shared" si="335"/>
        <v>5.1305466960342091E-8</v>
      </c>
      <c r="AZ3061">
        <f t="shared" si="336"/>
        <v>4.3481656467027161E-8</v>
      </c>
      <c r="BA3061">
        <f t="shared" si="337"/>
        <v>3.4584615737065083E-8</v>
      </c>
    </row>
    <row r="3062" spans="18:53" x14ac:dyDescent="0.3">
      <c r="R3062" t="s">
        <v>5947</v>
      </c>
      <c r="AT3062" t="s">
        <v>5947</v>
      </c>
      <c r="AU3062">
        <f t="shared" si="331"/>
        <v>0</v>
      </c>
      <c r="AV3062">
        <f t="shared" si="332"/>
        <v>0</v>
      </c>
      <c r="AW3062">
        <f t="shared" si="333"/>
        <v>0</v>
      </c>
      <c r="AX3062">
        <f t="shared" si="334"/>
        <v>0</v>
      </c>
      <c r="AY3062">
        <f t="shared" si="335"/>
        <v>0</v>
      </c>
      <c r="AZ3062">
        <f t="shared" si="336"/>
        <v>0</v>
      </c>
      <c r="BA3062">
        <f t="shared" si="337"/>
        <v>0</v>
      </c>
    </row>
    <row r="3063" spans="18:53" x14ac:dyDescent="0.3">
      <c r="R3063" t="s">
        <v>5948</v>
      </c>
      <c r="S3063">
        <v>83.908151864714469</v>
      </c>
      <c r="T3063">
        <v>64.608417740266745</v>
      </c>
      <c r="U3063">
        <v>92.786511052033632</v>
      </c>
      <c r="V3063">
        <v>90.299755728800989</v>
      </c>
      <c r="W3063">
        <v>44.508315056509417</v>
      </c>
      <c r="X3063">
        <v>58.297480911642488</v>
      </c>
      <c r="Y3063">
        <v>58.800143939090233</v>
      </c>
      <c r="AT3063" t="s">
        <v>5948</v>
      </c>
      <c r="AU3063">
        <f t="shared" si="331"/>
        <v>6.2203580817296761E-8</v>
      </c>
      <c r="AV3063">
        <f t="shared" si="332"/>
        <v>6.38614937098365E-8</v>
      </c>
      <c r="AW3063">
        <f t="shared" si="333"/>
        <v>9.5701383799808204E-8</v>
      </c>
      <c r="AX3063">
        <f t="shared" si="334"/>
        <v>1.020066510423244E-7</v>
      </c>
      <c r="AY3063">
        <f t="shared" si="335"/>
        <v>5.5571070306756712E-8</v>
      </c>
      <c r="AZ3063">
        <f t="shared" si="336"/>
        <v>5.762351626540234E-8</v>
      </c>
      <c r="BA3063">
        <f t="shared" si="337"/>
        <v>5.5731021555072669E-8</v>
      </c>
    </row>
    <row r="3064" spans="18:53" x14ac:dyDescent="0.3">
      <c r="R3064" t="s">
        <v>5949</v>
      </c>
      <c r="S3064">
        <v>203.00250102130224</v>
      </c>
      <c r="T3064">
        <v>177.45291540905282</v>
      </c>
      <c r="U3064">
        <v>189.5737318082229</v>
      </c>
      <c r="V3064">
        <v>168.3541743320055</v>
      </c>
      <c r="W3064">
        <v>278.34431698851557</v>
      </c>
      <c r="X3064">
        <v>275.35698035285452</v>
      </c>
      <c r="Y3064">
        <v>266.78491198670599</v>
      </c>
      <c r="AT3064" t="s">
        <v>5949</v>
      </c>
      <c r="AU3064">
        <f t="shared" si="331"/>
        <v>1.5049172455557468E-7</v>
      </c>
      <c r="AV3064">
        <f t="shared" si="332"/>
        <v>1.7540142039610004E-7</v>
      </c>
      <c r="AW3064">
        <f t="shared" si="333"/>
        <v>1.9552915893094151E-7</v>
      </c>
      <c r="AX3064">
        <f t="shared" si="334"/>
        <v>1.9018042046736286E-7</v>
      </c>
      <c r="AY3064">
        <f t="shared" si="335"/>
        <v>3.4752813242236561E-7</v>
      </c>
      <c r="AZ3064">
        <f t="shared" si="336"/>
        <v>2.7217363748878565E-7</v>
      </c>
      <c r="BA3064">
        <f t="shared" si="337"/>
        <v>2.5285985177010641E-7</v>
      </c>
    </row>
    <row r="3065" spans="18:53" x14ac:dyDescent="0.3">
      <c r="R3065" t="s">
        <v>5950</v>
      </c>
      <c r="S3065">
        <v>58.014593260191695</v>
      </c>
      <c r="T3065">
        <v>57.077367832641258</v>
      </c>
      <c r="U3065">
        <v>57.614822402052724</v>
      </c>
      <c r="V3065">
        <v>54.407899375687592</v>
      </c>
      <c r="W3065">
        <v>81.954260788495773</v>
      </c>
      <c r="X3065">
        <v>75.941352769553717</v>
      </c>
      <c r="Y3065">
        <v>78.510844636026576</v>
      </c>
      <c r="AT3065" t="s">
        <v>5950</v>
      </c>
      <c r="AU3065">
        <f t="shared" si="331"/>
        <v>4.300792426296415E-8</v>
      </c>
      <c r="AV3065">
        <f t="shared" si="332"/>
        <v>5.6417508651453858E-8</v>
      </c>
      <c r="AW3065">
        <f t="shared" si="333"/>
        <v>5.9424782425158197E-8</v>
      </c>
      <c r="AX3065">
        <f t="shared" si="334"/>
        <v>6.1461601537771484E-8</v>
      </c>
      <c r="AY3065">
        <f t="shared" si="335"/>
        <v>1.0232438550939261E-7</v>
      </c>
      <c r="AZ3065">
        <f t="shared" si="336"/>
        <v>7.5063411113174028E-8</v>
      </c>
      <c r="BA3065">
        <f t="shared" si="337"/>
        <v>7.4412905846792342E-8</v>
      </c>
    </row>
    <row r="3066" spans="18:53" x14ac:dyDescent="0.3">
      <c r="R3066" t="s">
        <v>5751</v>
      </c>
      <c r="S3066">
        <v>1082.9623157295916</v>
      </c>
      <c r="T3066">
        <v>783.64129050930831</v>
      </c>
      <c r="U3066">
        <v>1087.0248275006254</v>
      </c>
      <c r="V3066">
        <v>1042.9587797103472</v>
      </c>
      <c r="W3066">
        <v>1175.5380117591292</v>
      </c>
      <c r="X3066">
        <v>995.85507688941527</v>
      </c>
      <c r="Y3066">
        <v>1075.3328901751211</v>
      </c>
      <c r="AT3066" t="s">
        <v>5751</v>
      </c>
      <c r="AU3066">
        <f t="shared" si="331"/>
        <v>8.0283181587867679E-7</v>
      </c>
      <c r="AV3066">
        <f t="shared" si="332"/>
        <v>7.7458178198718624E-7</v>
      </c>
      <c r="AW3066">
        <f t="shared" si="333"/>
        <v>1.1211735309049277E-6</v>
      </c>
      <c r="AX3066">
        <f t="shared" si="334"/>
        <v>1.1781729799243447E-6</v>
      </c>
      <c r="AY3066">
        <f t="shared" si="335"/>
        <v>1.4677236246034329E-6</v>
      </c>
      <c r="AZ3066">
        <f t="shared" si="336"/>
        <v>9.8434221039661646E-7</v>
      </c>
      <c r="BA3066">
        <f t="shared" si="337"/>
        <v>1.0192049962208903E-6</v>
      </c>
    </row>
    <row r="3067" spans="18:53" x14ac:dyDescent="0.3">
      <c r="R3067" t="s">
        <v>4635</v>
      </c>
      <c r="S3067">
        <v>1635.1221601059831</v>
      </c>
      <c r="T3067">
        <v>916.9819057941005</v>
      </c>
      <c r="U3067">
        <v>1418.6969200683591</v>
      </c>
      <c r="V3067">
        <v>1414.5231928702331</v>
      </c>
      <c r="W3067">
        <v>1010.4687947602037</v>
      </c>
      <c r="X3067">
        <v>1116.2237484739333</v>
      </c>
      <c r="Y3067">
        <v>1308.2262796775931</v>
      </c>
      <c r="AT3067" t="s">
        <v>4635</v>
      </c>
      <c r="AU3067">
        <f t="shared" si="331"/>
        <v>1.2121641482021156E-6</v>
      </c>
      <c r="AV3067">
        <f t="shared" si="332"/>
        <v>9.0638087507917438E-7</v>
      </c>
      <c r="AW3067">
        <f t="shared" si="333"/>
        <v>1.4632650468657976E-6</v>
      </c>
      <c r="AX3067">
        <f t="shared" si="334"/>
        <v>1.5979087934605238E-6</v>
      </c>
      <c r="AY3067">
        <f t="shared" si="335"/>
        <v>1.2616256617467829E-6</v>
      </c>
      <c r="AZ3067">
        <f t="shared" si="336"/>
        <v>1.1033193256412334E-6</v>
      </c>
      <c r="BA3067">
        <f t="shared" si="337"/>
        <v>1.2399423216914072E-6</v>
      </c>
    </row>
    <row r="3068" spans="18:53" x14ac:dyDescent="0.3">
      <c r="R3068" t="s">
        <v>3761</v>
      </c>
      <c r="S3068">
        <v>297.91584703143997</v>
      </c>
      <c r="T3068">
        <v>179.93820542583185</v>
      </c>
      <c r="U3068">
        <v>236.33080778428129</v>
      </c>
      <c r="V3068">
        <v>227.8082437252404</v>
      </c>
      <c r="W3068">
        <v>186.69661615763007</v>
      </c>
      <c r="X3068">
        <v>178.94758815258632</v>
      </c>
      <c r="Y3068">
        <v>211.64266740946582</v>
      </c>
      <c r="AT3068" t="s">
        <v>3761</v>
      </c>
      <c r="AU3068">
        <f t="shared" si="331"/>
        <v>2.2085377946891164E-7</v>
      </c>
      <c r="AV3068">
        <f t="shared" si="332"/>
        <v>1.7785797850918841E-7</v>
      </c>
      <c r="AW3068">
        <f t="shared" si="333"/>
        <v>2.4375510063956103E-7</v>
      </c>
      <c r="AX3068">
        <f t="shared" si="334"/>
        <v>2.5734240181154409E-7</v>
      </c>
      <c r="AY3068">
        <f t="shared" si="335"/>
        <v>2.3310095584065205E-7</v>
      </c>
      <c r="AZ3068">
        <f t="shared" si="336"/>
        <v>1.7687881354931356E-7</v>
      </c>
      <c r="BA3068">
        <f t="shared" si="337"/>
        <v>2.0059580247946774E-7</v>
      </c>
    </row>
    <row r="3069" spans="18:53" x14ac:dyDescent="0.3">
      <c r="R3069" t="s">
        <v>4636</v>
      </c>
      <c r="S3069">
        <v>2311.5398381429</v>
      </c>
      <c r="T3069">
        <v>2958.2065078692185</v>
      </c>
      <c r="U3069">
        <v>2449.6544293344527</v>
      </c>
      <c r="V3069">
        <v>2288.3704613596001</v>
      </c>
      <c r="W3069">
        <v>2524.0855995578145</v>
      </c>
      <c r="X3069">
        <v>2142.7675205906789</v>
      </c>
      <c r="Y3069">
        <v>1731.3025591750761</v>
      </c>
      <c r="AT3069" t="s">
        <v>4636</v>
      </c>
      <c r="AU3069">
        <f t="shared" si="331"/>
        <v>1.7136124671909104E-6</v>
      </c>
      <c r="AV3069">
        <f t="shared" si="332"/>
        <v>2.9240073182746779E-6</v>
      </c>
      <c r="AW3069">
        <f t="shared" si="333"/>
        <v>2.5266099140980515E-6</v>
      </c>
      <c r="AX3069">
        <f t="shared" si="334"/>
        <v>2.585045831226094E-6</v>
      </c>
      <c r="AY3069">
        <f t="shared" si="335"/>
        <v>3.1514591854401216E-6</v>
      </c>
      <c r="AZ3069">
        <f t="shared" si="336"/>
        <v>2.1179954458559477E-6</v>
      </c>
      <c r="BA3069">
        <f t="shared" si="337"/>
        <v>1.6409357831451511E-6</v>
      </c>
    </row>
    <row r="3070" spans="18:53" x14ac:dyDescent="0.3">
      <c r="R3070" t="s">
        <v>4637</v>
      </c>
      <c r="S3070">
        <v>861.44072209294063</v>
      </c>
      <c r="T3070">
        <v>710.45775700631521</v>
      </c>
      <c r="U3070">
        <v>900.66643410797303</v>
      </c>
      <c r="V3070">
        <v>828.47502226883319</v>
      </c>
      <c r="W3070">
        <v>2406.8288964799513</v>
      </c>
      <c r="X3070">
        <v>1338.9833224929903</v>
      </c>
      <c r="Y3070">
        <v>885.51581591057004</v>
      </c>
      <c r="AT3070" t="s">
        <v>4637</v>
      </c>
      <c r="AU3070">
        <f t="shared" si="331"/>
        <v>6.3861134329848644E-7</v>
      </c>
      <c r="AV3070">
        <f t="shared" si="332"/>
        <v>7.0224430758480343E-7</v>
      </c>
      <c r="AW3070">
        <f t="shared" si="333"/>
        <v>9.2896071970886582E-7</v>
      </c>
      <c r="AX3070">
        <f t="shared" si="334"/>
        <v>9.3588251498342039E-7</v>
      </c>
      <c r="AY3070">
        <f t="shared" si="335"/>
        <v>3.0050577662355223E-6</v>
      </c>
      <c r="AZ3070">
        <f t="shared" si="336"/>
        <v>1.323503624105453E-6</v>
      </c>
      <c r="BA3070">
        <f t="shared" si="337"/>
        <v>8.3929558191202813E-7</v>
      </c>
    </row>
    <row r="3071" spans="18:53" x14ac:dyDescent="0.3">
      <c r="R3071" t="s">
        <v>5205</v>
      </c>
      <c r="S3071">
        <v>231.40059347684658</v>
      </c>
      <c r="T3071">
        <v>164.73563462939828</v>
      </c>
      <c r="U3071">
        <v>224.26540460079792</v>
      </c>
      <c r="V3071">
        <v>220.25755649323449</v>
      </c>
      <c r="W3071">
        <v>216.05861926217736</v>
      </c>
      <c r="X3071">
        <v>209.59439227704667</v>
      </c>
      <c r="Y3071">
        <v>235.89838569973676</v>
      </c>
      <c r="AT3071" t="s">
        <v>5205</v>
      </c>
      <c r="AU3071">
        <f t="shared" si="331"/>
        <v>1.7154406571503193E-7</v>
      </c>
      <c r="AV3071">
        <f t="shared" si="332"/>
        <v>1.6283116136606084E-7</v>
      </c>
      <c r="AW3071">
        <f t="shared" si="333"/>
        <v>2.3131066483019607E-7</v>
      </c>
      <c r="AX3071">
        <f t="shared" si="334"/>
        <v>2.4881280711454202E-7</v>
      </c>
      <c r="AY3071">
        <f t="shared" si="335"/>
        <v>2.6976102569048497E-7</v>
      </c>
      <c r="AZ3071">
        <f t="shared" si="336"/>
        <v>2.0717131655857755E-7</v>
      </c>
      <c r="BA3071">
        <f t="shared" si="337"/>
        <v>2.2358547339369472E-7</v>
      </c>
    </row>
    <row r="3072" spans="18:53" x14ac:dyDescent="0.3">
      <c r="R3072" t="s">
        <v>5206</v>
      </c>
      <c r="AT3072" t="s">
        <v>5206</v>
      </c>
      <c r="AU3072">
        <f t="shared" si="331"/>
        <v>0</v>
      </c>
      <c r="AV3072">
        <f t="shared" si="332"/>
        <v>0</v>
      </c>
      <c r="AW3072">
        <f t="shared" si="333"/>
        <v>0</v>
      </c>
      <c r="AX3072">
        <f t="shared" si="334"/>
        <v>0</v>
      </c>
      <c r="AY3072">
        <f t="shared" si="335"/>
        <v>0</v>
      </c>
      <c r="AZ3072">
        <f t="shared" si="336"/>
        <v>0</v>
      </c>
      <c r="BA3072">
        <f t="shared" si="337"/>
        <v>0</v>
      </c>
    </row>
    <row r="3073" spans="18:53" x14ac:dyDescent="0.3">
      <c r="R3073" t="s">
        <v>5951</v>
      </c>
      <c r="S3073">
        <v>11.605255325659328</v>
      </c>
      <c r="T3073">
        <v>8.1003952628134179</v>
      </c>
      <c r="U3073">
        <v>7.7874938096692059</v>
      </c>
      <c r="V3073">
        <v>19.942087799303859</v>
      </c>
      <c r="W3073">
        <v>8.0282638244491586</v>
      </c>
      <c r="X3073">
        <v>21.18788852665401</v>
      </c>
      <c r="Y3073">
        <v>25.116113502387392</v>
      </c>
      <c r="AT3073" t="s">
        <v>5951</v>
      </c>
      <c r="AU3073">
        <f t="shared" si="331"/>
        <v>8.6033170974724598E-9</v>
      </c>
      <c r="AV3073">
        <f t="shared" si="332"/>
        <v>8.0067483342954965E-9</v>
      </c>
      <c r="AW3073">
        <f t="shared" si="333"/>
        <v>8.0321366270560795E-9</v>
      </c>
      <c r="AX3073">
        <f t="shared" si="334"/>
        <v>2.2527476124170401E-8</v>
      </c>
      <c r="AY3073">
        <f t="shared" si="335"/>
        <v>1.0023727316192956E-8</v>
      </c>
      <c r="AZ3073">
        <f t="shared" si="336"/>
        <v>2.0942939901565304E-8</v>
      </c>
      <c r="BA3073">
        <f t="shared" si="337"/>
        <v>2.3805157083138611E-8</v>
      </c>
    </row>
    <row r="3074" spans="18:53" x14ac:dyDescent="0.3">
      <c r="R3074" t="s">
        <v>5952</v>
      </c>
      <c r="S3074">
        <v>0.195022166</v>
      </c>
      <c r="T3074">
        <v>0.17399642500000001</v>
      </c>
      <c r="U3074">
        <v>1.43964771</v>
      </c>
      <c r="V3074">
        <v>0</v>
      </c>
      <c r="W3074">
        <v>0.29618569700000003</v>
      </c>
      <c r="X3074">
        <v>1.111309849</v>
      </c>
      <c r="AT3074" t="s">
        <v>5952</v>
      </c>
      <c r="AU3074">
        <f t="shared" si="331"/>
        <v>1.4457566749300186E-10</v>
      </c>
      <c r="AV3074">
        <f t="shared" si="332"/>
        <v>1.7198488972972122E-10</v>
      </c>
      <c r="AW3074">
        <f t="shared" si="333"/>
        <v>1.4848740023640029E-9</v>
      </c>
      <c r="AX3074">
        <f t="shared" si="334"/>
        <v>0</v>
      </c>
      <c r="AY3074">
        <f t="shared" si="335"/>
        <v>3.6980407303546157E-10</v>
      </c>
      <c r="AZ3074">
        <f t="shared" si="336"/>
        <v>1.0984622347029149E-9</v>
      </c>
      <c r="BA3074">
        <f t="shared" si="337"/>
        <v>0</v>
      </c>
    </row>
    <row r="3075" spans="18:53" x14ac:dyDescent="0.3">
      <c r="R3075" t="s">
        <v>4302</v>
      </c>
      <c r="S3075">
        <v>1274.1902449637735</v>
      </c>
      <c r="T3075">
        <v>1810.5405318573503</v>
      </c>
      <c r="U3075">
        <v>1736.7975589164773</v>
      </c>
      <c r="V3075">
        <v>1780.6035310168761</v>
      </c>
      <c r="W3075">
        <v>1655.528580656812</v>
      </c>
      <c r="X3075">
        <v>1768.0579345171136</v>
      </c>
      <c r="Y3075">
        <v>1560.2561166234655</v>
      </c>
      <c r="AT3075" t="s">
        <v>4302</v>
      </c>
      <c r="AU3075">
        <f t="shared" ref="AU3075:AU3138" si="338">S3075/AK$2/(10^-15)/(6.022*10^23)</f>
        <v>9.4459470406409645E-7</v>
      </c>
      <c r="AV3075">
        <f t="shared" ref="AV3075:AV3138" si="339">T3075/AL$2/(10^-15)/(6.022*10^23)</f>
        <v>1.789609261929819E-6</v>
      </c>
      <c r="AW3075">
        <f t="shared" ref="AW3075:AW3138" si="340">U3075/AM$2/(10^-15)/(6.022*10^23)</f>
        <v>1.791358764155114E-6</v>
      </c>
      <c r="AX3075">
        <f t="shared" ref="AX3075:AX3138" si="341">V3075/AN$2/(10^-15)/(6.022*10^23)</f>
        <v>2.0114495500815332E-6</v>
      </c>
      <c r="AY3075">
        <f t="shared" ref="AY3075:AY3138" si="342">W3075/AO$2/(10^-15)/(6.022*10^23)</f>
        <v>2.0670181523097168E-6</v>
      </c>
      <c r="AZ3075">
        <f t="shared" ref="AZ3075:AZ3138" si="343">X3075/AP$2/(10^-15)/(6.022*10^23)</f>
        <v>1.7476177967661368E-6</v>
      </c>
      <c r="BA3075">
        <f t="shared" ref="BA3075:BA3138" si="344">Y3075/AQ$2/(10^-15)/(6.022*10^23)</f>
        <v>1.4788172518259606E-6</v>
      </c>
    </row>
    <row r="3076" spans="18:53" x14ac:dyDescent="0.3">
      <c r="R3076" t="s">
        <v>2835</v>
      </c>
      <c r="S3076">
        <v>49.524825777327912</v>
      </c>
      <c r="T3076">
        <v>54.89699132155252</v>
      </c>
      <c r="U3076">
        <v>50.788257851452435</v>
      </c>
      <c r="V3076">
        <v>66.675065624693033</v>
      </c>
      <c r="W3076">
        <v>49.754697538657574</v>
      </c>
      <c r="X3076">
        <v>55.320571790344673</v>
      </c>
      <c r="Y3076">
        <v>54.08707515043772</v>
      </c>
      <c r="AT3076" t="s">
        <v>2835</v>
      </c>
      <c r="AU3076">
        <f t="shared" si="338"/>
        <v>3.6714209933612411E-8</v>
      </c>
      <c r="AV3076">
        <f t="shared" si="339"/>
        <v>5.4262339004555249E-8</v>
      </c>
      <c r="AW3076">
        <f t="shared" si="340"/>
        <v>5.2383762489353153E-8</v>
      </c>
      <c r="AX3076">
        <f t="shared" si="341"/>
        <v>7.5319142311177644E-8</v>
      </c>
      <c r="AY3076">
        <f t="shared" si="342"/>
        <v>6.2121466326049584E-8</v>
      </c>
      <c r="AZ3076">
        <f t="shared" si="343"/>
        <v>5.4681022550592934E-8</v>
      </c>
      <c r="BA3076">
        <f t="shared" si="344"/>
        <v>5.1263955309061078E-8</v>
      </c>
    </row>
    <row r="3077" spans="18:53" x14ac:dyDescent="0.3">
      <c r="R3077" t="s">
        <v>5953</v>
      </c>
      <c r="AT3077" t="s">
        <v>5953</v>
      </c>
      <c r="AU3077">
        <f t="shared" si="338"/>
        <v>0</v>
      </c>
      <c r="AV3077">
        <f t="shared" si="339"/>
        <v>0</v>
      </c>
      <c r="AW3077">
        <f t="shared" si="340"/>
        <v>0</v>
      </c>
      <c r="AX3077">
        <f t="shared" si="341"/>
        <v>0</v>
      </c>
      <c r="AY3077">
        <f t="shared" si="342"/>
        <v>0</v>
      </c>
      <c r="AZ3077">
        <f t="shared" si="343"/>
        <v>0</v>
      </c>
      <c r="BA3077">
        <f t="shared" si="344"/>
        <v>0</v>
      </c>
    </row>
    <row r="3078" spans="18:53" x14ac:dyDescent="0.3">
      <c r="R3078" t="s">
        <v>3213</v>
      </c>
      <c r="S3078">
        <v>2858.9306324572303</v>
      </c>
      <c r="T3078">
        <v>1362.6109975256081</v>
      </c>
      <c r="U3078">
        <v>2203.8787129223547</v>
      </c>
      <c r="V3078">
        <v>1690.7799060272127</v>
      </c>
      <c r="W3078">
        <v>1398.1051739217412</v>
      </c>
      <c r="X3078">
        <v>1552.8740296504354</v>
      </c>
      <c r="Y3078">
        <v>3858.169347205996</v>
      </c>
      <c r="AT3078" t="s">
        <v>3213</v>
      </c>
      <c r="AU3078">
        <f t="shared" si="338"/>
        <v>2.1194093624398268E-6</v>
      </c>
      <c r="AV3078">
        <f t="shared" si="339"/>
        <v>1.3468581446655993E-6</v>
      </c>
      <c r="AW3078">
        <f t="shared" si="340"/>
        <v>2.2731131946035911E-6</v>
      </c>
      <c r="AX3078">
        <f t="shared" si="341"/>
        <v>1.9099807576609266E-6</v>
      </c>
      <c r="AY3078">
        <f t="shared" si="342"/>
        <v>1.7456109227590831E-6</v>
      </c>
      <c r="AZ3078">
        <f t="shared" si="343"/>
        <v>1.5349215867715554E-6</v>
      </c>
      <c r="BA3078">
        <f t="shared" si="344"/>
        <v>3.656788991451997E-6</v>
      </c>
    </row>
    <row r="3079" spans="18:53" x14ac:dyDescent="0.3">
      <c r="R3079" t="s">
        <v>3214</v>
      </c>
      <c r="S3079">
        <v>2965.2446399090454</v>
      </c>
      <c r="T3079">
        <v>1293.0504395669204</v>
      </c>
      <c r="U3079">
        <v>2326.6739946118496</v>
      </c>
      <c r="V3079">
        <v>1552.8735576548561</v>
      </c>
      <c r="W3079">
        <v>1649.6153693521537</v>
      </c>
      <c r="X3079">
        <v>1393.9202403367437</v>
      </c>
      <c r="Y3079">
        <v>3007.9798386958032</v>
      </c>
      <c r="AT3079" t="s">
        <v>3214</v>
      </c>
      <c r="AU3079">
        <f t="shared" si="338"/>
        <v>2.1982230629870873E-6</v>
      </c>
      <c r="AV3079">
        <f t="shared" si="339"/>
        <v>1.2781017613659839E-6</v>
      </c>
      <c r="AW3079">
        <f t="shared" si="340"/>
        <v>2.399766069558461E-6</v>
      </c>
      <c r="AX3079">
        <f t="shared" si="341"/>
        <v>1.7541955659801319E-6</v>
      </c>
      <c r="AY3079">
        <f t="shared" si="342"/>
        <v>2.0596351839647531E-6</v>
      </c>
      <c r="AZ3079">
        <f t="shared" si="343"/>
        <v>1.3778054280502678E-6</v>
      </c>
      <c r="BA3079">
        <f t="shared" si="344"/>
        <v>2.8509758309644975E-6</v>
      </c>
    </row>
    <row r="3080" spans="18:53" x14ac:dyDescent="0.3">
      <c r="R3080" t="s">
        <v>4442</v>
      </c>
      <c r="AT3080" t="s">
        <v>4442</v>
      </c>
      <c r="AU3080">
        <f t="shared" si="338"/>
        <v>0</v>
      </c>
      <c r="AV3080">
        <f t="shared" si="339"/>
        <v>0</v>
      </c>
      <c r="AW3080">
        <f t="shared" si="340"/>
        <v>0</v>
      </c>
      <c r="AX3080">
        <f t="shared" si="341"/>
        <v>0</v>
      </c>
      <c r="AY3080">
        <f t="shared" si="342"/>
        <v>0</v>
      </c>
      <c r="AZ3080">
        <f t="shared" si="343"/>
        <v>0</v>
      </c>
      <c r="BA3080">
        <f t="shared" si="344"/>
        <v>0</v>
      </c>
    </row>
    <row r="3081" spans="18:53" x14ac:dyDescent="0.3">
      <c r="R3081" t="s">
        <v>4444</v>
      </c>
      <c r="AT3081" t="s">
        <v>4444</v>
      </c>
      <c r="AU3081">
        <f t="shared" si="338"/>
        <v>0</v>
      </c>
      <c r="AV3081">
        <f t="shared" si="339"/>
        <v>0</v>
      </c>
      <c r="AW3081">
        <f t="shared" si="340"/>
        <v>0</v>
      </c>
      <c r="AX3081">
        <f t="shared" si="341"/>
        <v>0</v>
      </c>
      <c r="AY3081">
        <f t="shared" si="342"/>
        <v>0</v>
      </c>
      <c r="AZ3081">
        <f t="shared" si="343"/>
        <v>0</v>
      </c>
      <c r="BA3081">
        <f t="shared" si="344"/>
        <v>0</v>
      </c>
    </row>
    <row r="3082" spans="18:53" x14ac:dyDescent="0.3">
      <c r="R3082" t="s">
        <v>5955</v>
      </c>
      <c r="AT3082" t="s">
        <v>5955</v>
      </c>
      <c r="AU3082">
        <f t="shared" si="338"/>
        <v>0</v>
      </c>
      <c r="AV3082">
        <f t="shared" si="339"/>
        <v>0</v>
      </c>
      <c r="AW3082">
        <f t="shared" si="340"/>
        <v>0</v>
      </c>
      <c r="AX3082">
        <f t="shared" si="341"/>
        <v>0</v>
      </c>
      <c r="AY3082">
        <f t="shared" si="342"/>
        <v>0</v>
      </c>
      <c r="AZ3082">
        <f t="shared" si="343"/>
        <v>0</v>
      </c>
      <c r="BA3082">
        <f t="shared" si="344"/>
        <v>0</v>
      </c>
    </row>
    <row r="3083" spans="18:53" x14ac:dyDescent="0.3">
      <c r="R3083" t="s">
        <v>8486</v>
      </c>
      <c r="AT3083" t="s">
        <v>8486</v>
      </c>
      <c r="AU3083">
        <f t="shared" si="338"/>
        <v>0</v>
      </c>
      <c r="AV3083">
        <f t="shared" si="339"/>
        <v>0</v>
      </c>
      <c r="AW3083">
        <f t="shared" si="340"/>
        <v>0</v>
      </c>
      <c r="AX3083">
        <f t="shared" si="341"/>
        <v>0</v>
      </c>
      <c r="AY3083">
        <f t="shared" si="342"/>
        <v>0</v>
      </c>
      <c r="AZ3083">
        <f t="shared" si="343"/>
        <v>0</v>
      </c>
      <c r="BA3083">
        <f t="shared" si="344"/>
        <v>0</v>
      </c>
    </row>
    <row r="3084" spans="18:53" x14ac:dyDescent="0.3">
      <c r="R3084" t="s">
        <v>5957</v>
      </c>
      <c r="AT3084" t="s">
        <v>5957</v>
      </c>
      <c r="AU3084">
        <f t="shared" si="338"/>
        <v>0</v>
      </c>
      <c r="AV3084">
        <f t="shared" si="339"/>
        <v>0</v>
      </c>
      <c r="AW3084">
        <f t="shared" si="340"/>
        <v>0</v>
      </c>
      <c r="AX3084">
        <f t="shared" si="341"/>
        <v>0</v>
      </c>
      <c r="AY3084">
        <f t="shared" si="342"/>
        <v>0</v>
      </c>
      <c r="AZ3084">
        <f t="shared" si="343"/>
        <v>0</v>
      </c>
      <c r="BA3084">
        <f t="shared" si="344"/>
        <v>0</v>
      </c>
    </row>
    <row r="3085" spans="18:53" x14ac:dyDescent="0.3">
      <c r="R3085" t="s">
        <v>5959</v>
      </c>
      <c r="AT3085" t="s">
        <v>5959</v>
      </c>
      <c r="AU3085">
        <f t="shared" si="338"/>
        <v>0</v>
      </c>
      <c r="AV3085">
        <f t="shared" si="339"/>
        <v>0</v>
      </c>
      <c r="AW3085">
        <f t="shared" si="340"/>
        <v>0</v>
      </c>
      <c r="AX3085">
        <f t="shared" si="341"/>
        <v>0</v>
      </c>
      <c r="AY3085">
        <f t="shared" si="342"/>
        <v>0</v>
      </c>
      <c r="AZ3085">
        <f t="shared" si="343"/>
        <v>0</v>
      </c>
      <c r="BA3085">
        <f t="shared" si="344"/>
        <v>0</v>
      </c>
    </row>
    <row r="3086" spans="18:53" x14ac:dyDescent="0.3">
      <c r="R3086" t="s">
        <v>5961</v>
      </c>
      <c r="S3086">
        <v>129.0479206</v>
      </c>
      <c r="T3086">
        <v>104.6487541</v>
      </c>
      <c r="U3086">
        <v>104.6249392</v>
      </c>
      <c r="V3086">
        <v>175.3822021</v>
      </c>
      <c r="W3086">
        <v>84.22061454</v>
      </c>
      <c r="X3086">
        <v>96.488040409999996</v>
      </c>
      <c r="AT3086" t="s">
        <v>5961</v>
      </c>
      <c r="AU3086">
        <f t="shared" si="338"/>
        <v>9.5667018995824837E-8</v>
      </c>
      <c r="AV3086">
        <f t="shared" si="339"/>
        <v>1.0343893234726638E-7</v>
      </c>
      <c r="AW3086">
        <f t="shared" si="340"/>
        <v>1.0791171419082412E-7</v>
      </c>
      <c r="AX3086">
        <f t="shared" si="341"/>
        <v>1.9811959560974838E-7</v>
      </c>
      <c r="AY3086">
        <f t="shared" si="342"/>
        <v>1.0515405235939402E-7</v>
      </c>
      <c r="AZ3086">
        <f t="shared" si="343"/>
        <v>9.5372562914156023E-8</v>
      </c>
      <c r="BA3086">
        <f t="shared" si="344"/>
        <v>0</v>
      </c>
    </row>
    <row r="3087" spans="18:53" x14ac:dyDescent="0.3">
      <c r="R3087" t="s">
        <v>5962</v>
      </c>
      <c r="S3087">
        <v>6.6772415813171326</v>
      </c>
      <c r="T3087">
        <v>9.2824033761888742</v>
      </c>
      <c r="U3087">
        <v>12.211722175993696</v>
      </c>
      <c r="V3087">
        <v>15.869610622165444</v>
      </c>
      <c r="W3087">
        <v>6.5868844125970529</v>
      </c>
      <c r="X3087">
        <v>11.695113129360598</v>
      </c>
      <c r="Y3087">
        <v>24.099817421720715</v>
      </c>
      <c r="AT3087" t="s">
        <v>5962</v>
      </c>
      <c r="AU3087">
        <f t="shared" si="338"/>
        <v>4.9500355699615799E-9</v>
      </c>
      <c r="AV3087">
        <f t="shared" si="339"/>
        <v>9.1750915059354515E-9</v>
      </c>
      <c r="AW3087">
        <f t="shared" si="340"/>
        <v>1.2595351388587289E-8</v>
      </c>
      <c r="AX3087">
        <f t="shared" si="341"/>
        <v>1.7927023388353188E-8</v>
      </c>
      <c r="AY3087">
        <f t="shared" si="342"/>
        <v>8.2240861360438466E-9</v>
      </c>
      <c r="AZ3087">
        <f t="shared" si="343"/>
        <v>1.1559908440243509E-8</v>
      </c>
      <c r="BA3087">
        <f t="shared" si="344"/>
        <v>2.2841907421086049E-8</v>
      </c>
    </row>
    <row r="3088" spans="18:53" x14ac:dyDescent="0.3">
      <c r="R3088" t="s">
        <v>5963</v>
      </c>
      <c r="S3088">
        <v>22.152184243854414</v>
      </c>
      <c r="T3088">
        <v>26.540170601993438</v>
      </c>
      <c r="U3088">
        <v>51.430597371582834</v>
      </c>
      <c r="V3088">
        <v>47.446950149059035</v>
      </c>
      <c r="W3088">
        <v>48.831361103121559</v>
      </c>
      <c r="X3088">
        <v>44.79931680535703</v>
      </c>
      <c r="Y3088">
        <v>25.446136127109643</v>
      </c>
      <c r="AT3088" t="s">
        <v>5963</v>
      </c>
      <c r="AU3088">
        <f t="shared" si="338"/>
        <v>1.642206570243513E-8</v>
      </c>
      <c r="AV3088">
        <f t="shared" si="339"/>
        <v>2.6233345394262148E-8</v>
      </c>
      <c r="AW3088">
        <f t="shared" si="340"/>
        <v>5.3046280998226833E-8</v>
      </c>
      <c r="AX3088">
        <f t="shared" si="341"/>
        <v>5.3598201321977052E-8</v>
      </c>
      <c r="AY3088">
        <f t="shared" si="342"/>
        <v>6.0968630189457662E-8</v>
      </c>
      <c r="AZ3088">
        <f t="shared" si="343"/>
        <v>4.4281401533026753E-8</v>
      </c>
      <c r="BA3088">
        <f t="shared" si="344"/>
        <v>2.4117953902668675E-8</v>
      </c>
    </row>
    <row r="3089" spans="18:53" x14ac:dyDescent="0.3">
      <c r="R3089" t="s">
        <v>8088</v>
      </c>
      <c r="AT3089" t="s">
        <v>8088</v>
      </c>
      <c r="AU3089">
        <f t="shared" si="338"/>
        <v>0</v>
      </c>
      <c r="AV3089">
        <f t="shared" si="339"/>
        <v>0</v>
      </c>
      <c r="AW3089">
        <f t="shared" si="340"/>
        <v>0</v>
      </c>
      <c r="AX3089">
        <f t="shared" si="341"/>
        <v>0</v>
      </c>
      <c r="AY3089">
        <f t="shared" si="342"/>
        <v>0</v>
      </c>
      <c r="AZ3089">
        <f t="shared" si="343"/>
        <v>0</v>
      </c>
      <c r="BA3089">
        <f t="shared" si="344"/>
        <v>0</v>
      </c>
    </row>
    <row r="3090" spans="18:53" x14ac:dyDescent="0.3">
      <c r="R3090" t="s">
        <v>3473</v>
      </c>
      <c r="S3090">
        <v>81.488701123892923</v>
      </c>
      <c r="T3090">
        <v>92.932207938153326</v>
      </c>
      <c r="U3090">
        <v>173.86380347739126</v>
      </c>
      <c r="V3090">
        <v>122.74208330272438</v>
      </c>
      <c r="W3090">
        <v>40.071804164462307</v>
      </c>
      <c r="X3090">
        <v>150.70865609197639</v>
      </c>
      <c r="Y3090">
        <v>83.229093650333695</v>
      </c>
      <c r="AT3090" t="s">
        <v>3473</v>
      </c>
      <c r="AU3090">
        <f t="shared" si="338"/>
        <v>6.0409970824160311E-8</v>
      </c>
      <c r="AV3090">
        <f t="shared" si="339"/>
        <v>9.1857838657218498E-8</v>
      </c>
      <c r="AW3090">
        <f t="shared" si="340"/>
        <v>1.7932570582542198E-7</v>
      </c>
      <c r="AX3090">
        <f t="shared" si="341"/>
        <v>1.3865495824010869E-7</v>
      </c>
      <c r="AY3090">
        <f t="shared" si="342"/>
        <v>5.0031843346903846E-8</v>
      </c>
      <c r="AZ3090">
        <f t="shared" si="343"/>
        <v>1.4896634571252273E-7</v>
      </c>
      <c r="BA3090">
        <f t="shared" si="344"/>
        <v>7.8884881932275021E-8</v>
      </c>
    </row>
    <row r="3091" spans="18:53" x14ac:dyDescent="0.3">
      <c r="R3091" t="s">
        <v>5964</v>
      </c>
      <c r="S3091">
        <v>116.53280049857945</v>
      </c>
      <c r="T3091">
        <v>78.374629440970779</v>
      </c>
      <c r="U3091">
        <v>92.455349731796929</v>
      </c>
      <c r="V3091">
        <v>101.77852997223674</v>
      </c>
      <c r="W3091">
        <v>94.529296858480436</v>
      </c>
      <c r="X3091">
        <v>110.15460547640676</v>
      </c>
      <c r="Y3091">
        <v>119.14452562663369</v>
      </c>
      <c r="AT3091" t="s">
        <v>5964</v>
      </c>
      <c r="AU3091">
        <f t="shared" si="338"/>
        <v>8.6389192379859749E-8</v>
      </c>
      <c r="AV3091">
        <f t="shared" si="339"/>
        <v>7.7468557196006294E-8</v>
      </c>
      <c r="AW3091">
        <f t="shared" si="340"/>
        <v>9.5359819102005829E-8</v>
      </c>
      <c r="AX3091">
        <f t="shared" si="341"/>
        <v>1.1497358887281412E-7</v>
      </c>
      <c r="AY3091">
        <f t="shared" si="342"/>
        <v>1.1802500712735065E-7</v>
      </c>
      <c r="AZ3091">
        <f t="shared" si="343"/>
        <v>1.088811317593494E-7</v>
      </c>
      <c r="BA3091">
        <f t="shared" si="344"/>
        <v>1.1292567808584122E-7</v>
      </c>
    </row>
    <row r="3092" spans="18:53" x14ac:dyDescent="0.3">
      <c r="R3092" t="s">
        <v>5965</v>
      </c>
      <c r="AT3092" t="s">
        <v>5965</v>
      </c>
      <c r="AU3092">
        <f t="shared" si="338"/>
        <v>0</v>
      </c>
      <c r="AV3092">
        <f t="shared" si="339"/>
        <v>0</v>
      </c>
      <c r="AW3092">
        <f t="shared" si="340"/>
        <v>0</v>
      </c>
      <c r="AX3092">
        <f t="shared" si="341"/>
        <v>0</v>
      </c>
      <c r="AY3092">
        <f t="shared" si="342"/>
        <v>0</v>
      </c>
      <c r="AZ3092">
        <f t="shared" si="343"/>
        <v>0</v>
      </c>
      <c r="BA3092">
        <f t="shared" si="344"/>
        <v>0</v>
      </c>
    </row>
    <row r="3093" spans="18:53" x14ac:dyDescent="0.3">
      <c r="R3093" t="s">
        <v>3844</v>
      </c>
      <c r="S3093">
        <v>352.93557517849308</v>
      </c>
      <c r="T3093">
        <v>204.15963439236506</v>
      </c>
      <c r="U3093">
        <v>277.38885929781407</v>
      </c>
      <c r="V3093">
        <v>302.69094751777374</v>
      </c>
      <c r="W3093">
        <v>151.64356780953068</v>
      </c>
      <c r="X3093">
        <v>233.02087995251978</v>
      </c>
      <c r="Y3093">
        <v>218.5391329650852</v>
      </c>
      <c r="AT3093" t="s">
        <v>3844</v>
      </c>
      <c r="AU3093">
        <f t="shared" si="338"/>
        <v>2.6164152214090972E-7</v>
      </c>
      <c r="AV3093">
        <f t="shared" si="339"/>
        <v>2.0179938874164283E-7</v>
      </c>
      <c r="AW3093">
        <f t="shared" si="340"/>
        <v>2.8610298398399873E-7</v>
      </c>
      <c r="AX3093">
        <f t="shared" si="341"/>
        <v>3.4193326003946275E-7</v>
      </c>
      <c r="AY3093">
        <f t="shared" si="342"/>
        <v>1.8933530414736281E-7</v>
      </c>
      <c r="AZ3093">
        <f t="shared" si="343"/>
        <v>2.3032697564537151E-7</v>
      </c>
      <c r="BA3093">
        <f t="shared" si="344"/>
        <v>2.0713230128348727E-7</v>
      </c>
    </row>
    <row r="3094" spans="18:53" x14ac:dyDescent="0.3">
      <c r="R3094" t="s">
        <v>3843</v>
      </c>
      <c r="S3094">
        <v>4717.8772308706466</v>
      </c>
      <c r="T3094">
        <v>3173.4561871781839</v>
      </c>
      <c r="U3094">
        <v>4209.7479807692662</v>
      </c>
      <c r="V3094">
        <v>3805.4712855645662</v>
      </c>
      <c r="W3094">
        <v>3400.806285837331</v>
      </c>
      <c r="X3094">
        <v>4270.6656966571863</v>
      </c>
      <c r="Y3094">
        <v>4814.6454212414146</v>
      </c>
      <c r="AT3094" t="s">
        <v>3843</v>
      </c>
      <c r="AU3094">
        <f t="shared" si="338"/>
        <v>3.4975011497060234E-6</v>
      </c>
      <c r="AV3094">
        <f t="shared" si="339"/>
        <v>3.1367685423073571E-6</v>
      </c>
      <c r="AW3094">
        <f t="shared" si="340"/>
        <v>4.3419965104856382E-6</v>
      </c>
      <c r="AX3094">
        <f t="shared" si="341"/>
        <v>4.2988309142718946E-6</v>
      </c>
      <c r="AY3094">
        <f t="shared" si="342"/>
        <v>4.2460930046437886E-6</v>
      </c>
      <c r="AZ3094">
        <f t="shared" si="343"/>
        <v>4.2212934484837207E-6</v>
      </c>
      <c r="BA3094">
        <f t="shared" si="344"/>
        <v>4.5633410018381806E-6</v>
      </c>
    </row>
    <row r="3095" spans="18:53" x14ac:dyDescent="0.3">
      <c r="R3095" t="s">
        <v>3771</v>
      </c>
      <c r="S3095">
        <v>8821.4728869146711</v>
      </c>
      <c r="T3095">
        <v>4480.3444194737885</v>
      </c>
      <c r="U3095">
        <v>7971.1131373375456</v>
      </c>
      <c r="V3095">
        <v>5852.2380822959549</v>
      </c>
      <c r="W3095">
        <v>4148.7210301769965</v>
      </c>
      <c r="X3095">
        <v>5790.5086577190013</v>
      </c>
      <c r="Y3095">
        <v>8335.3898303244787</v>
      </c>
      <c r="AT3095" t="s">
        <v>3771</v>
      </c>
      <c r="AU3095">
        <f t="shared" si="338"/>
        <v>6.539617301230808E-6</v>
      </c>
      <c r="AV3095">
        <f t="shared" si="339"/>
        <v>4.4285481206546126E-6</v>
      </c>
      <c r="AW3095">
        <f t="shared" si="340"/>
        <v>8.2215243252355709E-6</v>
      </c>
      <c r="AX3095">
        <f t="shared" si="341"/>
        <v>6.6109504179640124E-6</v>
      </c>
      <c r="AY3095">
        <f t="shared" si="342"/>
        <v>5.1799055470505349E-6</v>
      </c>
      <c r="AZ3095">
        <f t="shared" si="343"/>
        <v>5.7235658317508438E-6</v>
      </c>
      <c r="BA3095">
        <f t="shared" si="344"/>
        <v>7.9003172302597346E-6</v>
      </c>
    </row>
    <row r="3096" spans="18:53" x14ac:dyDescent="0.3">
      <c r="R3096" t="s">
        <v>3736</v>
      </c>
      <c r="S3096">
        <v>31491.780386023169</v>
      </c>
      <c r="T3096">
        <v>13479.956464026398</v>
      </c>
      <c r="U3096">
        <v>24513.70168599458</v>
      </c>
      <c r="V3096">
        <v>18322.334657255131</v>
      </c>
      <c r="W3096">
        <v>14141.460193241137</v>
      </c>
      <c r="X3096">
        <v>22222.51062600053</v>
      </c>
      <c r="Y3096">
        <v>30872.458665594586</v>
      </c>
      <c r="AT3096" t="s">
        <v>3736</v>
      </c>
      <c r="AU3096">
        <f t="shared" si="338"/>
        <v>2.3345783011415856E-5</v>
      </c>
      <c r="AV3096">
        <f t="shared" si="339"/>
        <v>1.3324117584755104E-5</v>
      </c>
      <c r="AW3096">
        <f t="shared" si="340"/>
        <v>2.5283795530255086E-5</v>
      </c>
      <c r="AX3096">
        <f t="shared" si="341"/>
        <v>2.0697730382311491E-5</v>
      </c>
      <c r="AY3096">
        <f t="shared" si="342"/>
        <v>1.7656387972473286E-5</v>
      </c>
      <c r="AZ3096">
        <f t="shared" si="343"/>
        <v>2.1965600957205061E-5</v>
      </c>
      <c r="BA3096">
        <f t="shared" si="344"/>
        <v>2.9261045026226901E-5</v>
      </c>
    </row>
    <row r="3097" spans="18:53" x14ac:dyDescent="0.3">
      <c r="R3097" t="s">
        <v>23689</v>
      </c>
      <c r="S3097">
        <v>32.124602429207705</v>
      </c>
      <c r="T3097">
        <v>17.388169621136125</v>
      </c>
      <c r="U3097">
        <v>28.149453705665593</v>
      </c>
      <c r="V3097">
        <v>27.832392576933611</v>
      </c>
      <c r="W3097">
        <v>15.921667875178727</v>
      </c>
      <c r="X3097">
        <v>30.761387474358941</v>
      </c>
      <c r="Y3097">
        <v>43.627904846942016</v>
      </c>
      <c r="AT3097" t="s">
        <v>23689</v>
      </c>
      <c r="AU3097">
        <f t="shared" si="338"/>
        <v>2.381491260408836E-8</v>
      </c>
      <c r="AV3097">
        <f t="shared" si="339"/>
        <v>1.7187148729594788E-8</v>
      </c>
      <c r="AW3097">
        <f t="shared" si="340"/>
        <v>2.9033764092391662E-8</v>
      </c>
      <c r="AX3097">
        <f t="shared" si="341"/>
        <v>3.1440718021374704E-8</v>
      </c>
      <c r="AY3097">
        <f t="shared" si="342"/>
        <v>1.9879074814875192E-8</v>
      </c>
      <c r="AZ3097">
        <f t="shared" si="343"/>
        <v>3.0405761685683191E-8</v>
      </c>
      <c r="BA3097">
        <f t="shared" si="344"/>
        <v>4.1350710092584934E-8</v>
      </c>
    </row>
    <row r="3098" spans="18:53" x14ac:dyDescent="0.3">
      <c r="R3098" t="s">
        <v>5745</v>
      </c>
      <c r="S3098">
        <v>5444.207936501567</v>
      </c>
      <c r="T3098">
        <v>2959.2338677450134</v>
      </c>
      <c r="U3098">
        <v>5167.4224809110374</v>
      </c>
      <c r="V3098">
        <v>4919.5576838030238</v>
      </c>
      <c r="W3098">
        <v>3259.5386752961563</v>
      </c>
      <c r="X3098">
        <v>3006.3757997895359</v>
      </c>
      <c r="Y3098">
        <v>3814.1514698888031</v>
      </c>
      <c r="AT3098" t="s">
        <v>5745</v>
      </c>
      <c r="AU3098">
        <f t="shared" si="338"/>
        <v>4.0359514640526169E-6</v>
      </c>
      <c r="AV3098">
        <f t="shared" si="339"/>
        <v>2.9250228010637714E-6</v>
      </c>
      <c r="AW3098">
        <f t="shared" si="340"/>
        <v>5.3297561951014371E-6</v>
      </c>
      <c r="AX3098">
        <f t="shared" si="341"/>
        <v>5.5573528398175215E-6</v>
      </c>
      <c r="AY3098">
        <f t="shared" si="342"/>
        <v>4.069712651725823E-6</v>
      </c>
      <c r="AZ3098">
        <f t="shared" si="343"/>
        <v>2.9716197353647105E-6</v>
      </c>
      <c r="BA3098">
        <f t="shared" si="344"/>
        <v>3.6150686638263677E-6</v>
      </c>
    </row>
    <row r="3099" spans="18:53" x14ac:dyDescent="0.3">
      <c r="R3099" t="s">
        <v>5743</v>
      </c>
      <c r="S3099">
        <v>845.55763270152124</v>
      </c>
      <c r="T3099">
        <v>701.85468688362403</v>
      </c>
      <c r="U3099">
        <v>1132.5708263663698</v>
      </c>
      <c r="V3099">
        <v>1038.3951842938498</v>
      </c>
      <c r="W3099">
        <v>983.66633565747452</v>
      </c>
      <c r="X3099">
        <v>902.01767973171593</v>
      </c>
      <c r="Y3099">
        <v>957.60625067332444</v>
      </c>
      <c r="AT3099" t="s">
        <v>5743</v>
      </c>
      <c r="AU3099">
        <f t="shared" si="338"/>
        <v>6.268367419918048E-7</v>
      </c>
      <c r="AV3099">
        <f t="shared" si="339"/>
        <v>6.9374069570663909E-7</v>
      </c>
      <c r="AW3099">
        <f t="shared" si="340"/>
        <v>1.1681503497180833E-6</v>
      </c>
      <c r="AX3099">
        <f t="shared" si="341"/>
        <v>1.1730177380148635E-6</v>
      </c>
      <c r="AY3099">
        <f t="shared" si="342"/>
        <v>1.228161322840655E-6</v>
      </c>
      <c r="AZ3099">
        <f t="shared" si="343"/>
        <v>8.9158964721785602E-7</v>
      </c>
      <c r="BA3099">
        <f t="shared" si="344"/>
        <v>9.0762319651513926E-7</v>
      </c>
    </row>
    <row r="3100" spans="18:53" x14ac:dyDescent="0.3">
      <c r="R3100" t="s">
        <v>4605</v>
      </c>
      <c r="S3100">
        <v>73.694198388921862</v>
      </c>
      <c r="T3100">
        <v>72.817594114620022</v>
      </c>
      <c r="U3100">
        <v>76.859891362068225</v>
      </c>
      <c r="V3100">
        <v>88.94200509373475</v>
      </c>
      <c r="W3100">
        <v>52.850128150573781</v>
      </c>
      <c r="X3100">
        <v>68.445418170477382</v>
      </c>
      <c r="Y3100">
        <v>97.104544104569158</v>
      </c>
      <c r="AT3100" t="s">
        <v>4605</v>
      </c>
      <c r="AU3100">
        <f t="shared" si="338"/>
        <v>5.4631676700996544E-8</v>
      </c>
      <c r="AV3100">
        <f t="shared" si="339"/>
        <v>7.1975765560622974E-8</v>
      </c>
      <c r="AW3100">
        <f t="shared" si="340"/>
        <v>7.927443201229883E-8</v>
      </c>
      <c r="AX3100">
        <f t="shared" si="341"/>
        <v>1.0047287507453934E-7</v>
      </c>
      <c r="AY3100">
        <f t="shared" si="342"/>
        <v>6.598628106788116E-8</v>
      </c>
      <c r="AZ3100">
        <f t="shared" si="343"/>
        <v>6.7654135402806166E-8</v>
      </c>
      <c r="BA3100">
        <f t="shared" si="344"/>
        <v>9.2036091717618003E-8</v>
      </c>
    </row>
    <row r="3101" spans="18:53" x14ac:dyDescent="0.3">
      <c r="R3101" t="s">
        <v>3407</v>
      </c>
      <c r="S3101">
        <v>53137.58715069585</v>
      </c>
      <c r="T3101">
        <v>119780.54702693898</v>
      </c>
      <c r="U3101">
        <v>65977.399802345724</v>
      </c>
      <c r="V3101">
        <v>129096.82733551601</v>
      </c>
      <c r="W3101">
        <v>49851.802960519002</v>
      </c>
      <c r="X3101">
        <v>71565.10250903733</v>
      </c>
      <c r="Y3101">
        <v>75762.552085098621</v>
      </c>
      <c r="AT3101" t="s">
        <v>3407</v>
      </c>
      <c r="AU3101">
        <f t="shared" si="338"/>
        <v>3.9392456195360945E-5</v>
      </c>
      <c r="AV3101">
        <f t="shared" si="339"/>
        <v>1.183957898686354E-4</v>
      </c>
      <c r="AW3101">
        <f t="shared" si="340"/>
        <v>6.8050068797788783E-5</v>
      </c>
      <c r="AX3101">
        <f t="shared" si="341"/>
        <v>1.4583356190060029E-4</v>
      </c>
      <c r="AY3101">
        <f t="shared" si="342"/>
        <v>6.2242707766409138E-5</v>
      </c>
      <c r="AZ3101">
        <f t="shared" si="343"/>
        <v>7.0737753741279336E-5</v>
      </c>
      <c r="BA3101">
        <f t="shared" si="344"/>
        <v>7.1808062709774318E-5</v>
      </c>
    </row>
    <row r="3102" spans="18:53" x14ac:dyDescent="0.3">
      <c r="R3102" t="s">
        <v>2843</v>
      </c>
      <c r="S3102">
        <v>648.4067101532454</v>
      </c>
      <c r="T3102">
        <v>417.53769764474322</v>
      </c>
      <c r="U3102">
        <v>537.04360227434336</v>
      </c>
      <c r="V3102">
        <v>883.65538331855203</v>
      </c>
      <c r="W3102">
        <v>435.62443975441931</v>
      </c>
      <c r="X3102">
        <v>651.14896736332798</v>
      </c>
      <c r="Y3102">
        <v>605.40873267590723</v>
      </c>
      <c r="AT3102" t="s">
        <v>2843</v>
      </c>
      <c r="AU3102">
        <f t="shared" si="338"/>
        <v>4.8068296466026763E-7</v>
      </c>
      <c r="AV3102">
        <f t="shared" si="339"/>
        <v>4.1271063406867602E-7</v>
      </c>
      <c r="AW3102">
        <f t="shared" si="340"/>
        <v>5.539147373443785E-7</v>
      </c>
      <c r="AX3102">
        <f t="shared" si="341"/>
        <v>9.9821672384765152E-7</v>
      </c>
      <c r="AY3102">
        <f t="shared" si="342"/>
        <v>5.4390098430369272E-7</v>
      </c>
      <c r="AZ3102">
        <f t="shared" si="343"/>
        <v>6.436211741109266E-7</v>
      </c>
      <c r="BA3102">
        <f t="shared" si="344"/>
        <v>5.7380892069483328E-7</v>
      </c>
    </row>
    <row r="3103" spans="18:53" x14ac:dyDescent="0.3">
      <c r="R3103" t="s">
        <v>5967</v>
      </c>
      <c r="S3103">
        <v>35.028067970000002</v>
      </c>
      <c r="T3103">
        <v>18.213871770000001</v>
      </c>
      <c r="U3103">
        <v>63.915726640000003</v>
      </c>
      <c r="V3103">
        <v>15.260250920000001</v>
      </c>
      <c r="W3103">
        <v>13.96795451</v>
      </c>
      <c r="X3103">
        <v>20.256588959999998</v>
      </c>
      <c r="AT3103" t="s">
        <v>5967</v>
      </c>
      <c r="AU3103">
        <f t="shared" si="338"/>
        <v>2.5967337003902362E-8</v>
      </c>
      <c r="AV3103">
        <f t="shared" si="339"/>
        <v>1.800330511339375E-8</v>
      </c>
      <c r="AW3103">
        <f t="shared" si="340"/>
        <v>6.5923628517382444E-8</v>
      </c>
      <c r="AX3103">
        <f t="shared" si="341"/>
        <v>1.7238663359066645E-8</v>
      </c>
      <c r="AY3103">
        <f t="shared" si="342"/>
        <v>1.7439756619213263E-8</v>
      </c>
      <c r="AZ3103">
        <f t="shared" si="343"/>
        <v>2.0022406889025952E-8</v>
      </c>
      <c r="BA3103">
        <f t="shared" si="344"/>
        <v>0</v>
      </c>
    </row>
    <row r="3104" spans="18:53" x14ac:dyDescent="0.3">
      <c r="R3104" t="s">
        <v>5968</v>
      </c>
      <c r="S3104">
        <v>35.044422980274746</v>
      </c>
      <c r="T3104">
        <v>42.29250993756061</v>
      </c>
      <c r="U3104">
        <v>50.775963582212988</v>
      </c>
      <c r="V3104">
        <v>30.660484839059137</v>
      </c>
      <c r="W3104">
        <v>90.610417323795559</v>
      </c>
      <c r="X3104">
        <v>56.05151011327893</v>
      </c>
      <c r="Y3104">
        <v>33.303981728745825</v>
      </c>
      <c r="AT3104" t="s">
        <v>5968</v>
      </c>
      <c r="AU3104">
        <f t="shared" si="338"/>
        <v>2.5979461454039612E-8</v>
      </c>
      <c r="AV3104">
        <f t="shared" si="339"/>
        <v>4.1803575320610747E-8</v>
      </c>
      <c r="AW3104">
        <f t="shared" si="340"/>
        <v>5.2371081997698902E-8</v>
      </c>
      <c r="AX3104">
        <f t="shared" si="341"/>
        <v>3.4635457787499278E-8</v>
      </c>
      <c r="AY3104">
        <f t="shared" si="342"/>
        <v>1.1313207128223527E-7</v>
      </c>
      <c r="AZ3104">
        <f t="shared" si="343"/>
        <v>5.5403510652685129E-8</v>
      </c>
      <c r="BA3104">
        <f t="shared" si="344"/>
        <v>3.1565652722162319E-8</v>
      </c>
    </row>
    <row r="3105" spans="18:53" x14ac:dyDescent="0.3">
      <c r="R3105" t="s">
        <v>5969</v>
      </c>
      <c r="AT3105" t="s">
        <v>5969</v>
      </c>
      <c r="AU3105">
        <f t="shared" si="338"/>
        <v>0</v>
      </c>
      <c r="AV3105">
        <f t="shared" si="339"/>
        <v>0</v>
      </c>
      <c r="AW3105">
        <f t="shared" si="340"/>
        <v>0</v>
      </c>
      <c r="AX3105">
        <f t="shared" si="341"/>
        <v>0</v>
      </c>
      <c r="AY3105">
        <f t="shared" si="342"/>
        <v>0</v>
      </c>
      <c r="AZ3105">
        <f t="shared" si="343"/>
        <v>0</v>
      </c>
      <c r="BA3105">
        <f t="shared" si="344"/>
        <v>0</v>
      </c>
    </row>
    <row r="3106" spans="18:53" x14ac:dyDescent="0.3">
      <c r="R3106" t="s">
        <v>5971</v>
      </c>
      <c r="AT3106" t="s">
        <v>5971</v>
      </c>
      <c r="AU3106">
        <f t="shared" si="338"/>
        <v>0</v>
      </c>
      <c r="AV3106">
        <f t="shared" si="339"/>
        <v>0</v>
      </c>
      <c r="AW3106">
        <f t="shared" si="340"/>
        <v>0</v>
      </c>
      <c r="AX3106">
        <f t="shared" si="341"/>
        <v>0</v>
      </c>
      <c r="AY3106">
        <f t="shared" si="342"/>
        <v>0</v>
      </c>
      <c r="AZ3106">
        <f t="shared" si="343"/>
        <v>0</v>
      </c>
      <c r="BA3106">
        <f t="shared" si="344"/>
        <v>0</v>
      </c>
    </row>
    <row r="3107" spans="18:53" x14ac:dyDescent="0.3">
      <c r="R3107" t="s">
        <v>5973</v>
      </c>
      <c r="AT3107" t="s">
        <v>5973</v>
      </c>
      <c r="AU3107">
        <f t="shared" si="338"/>
        <v>0</v>
      </c>
      <c r="AV3107">
        <f t="shared" si="339"/>
        <v>0</v>
      </c>
      <c r="AW3107">
        <f t="shared" si="340"/>
        <v>0</v>
      </c>
      <c r="AX3107">
        <f t="shared" si="341"/>
        <v>0</v>
      </c>
      <c r="AY3107">
        <f t="shared" si="342"/>
        <v>0</v>
      </c>
      <c r="AZ3107">
        <f t="shared" si="343"/>
        <v>0</v>
      </c>
      <c r="BA3107">
        <f t="shared" si="344"/>
        <v>0</v>
      </c>
    </row>
    <row r="3108" spans="18:53" x14ac:dyDescent="0.3">
      <c r="R3108" t="s">
        <v>5975</v>
      </c>
      <c r="AT3108" t="s">
        <v>5975</v>
      </c>
      <c r="AU3108">
        <f t="shared" si="338"/>
        <v>0</v>
      </c>
      <c r="AV3108">
        <f t="shared" si="339"/>
        <v>0</v>
      </c>
      <c r="AW3108">
        <f t="shared" si="340"/>
        <v>0</v>
      </c>
      <c r="AX3108">
        <f t="shared" si="341"/>
        <v>0</v>
      </c>
      <c r="AY3108">
        <f t="shared" si="342"/>
        <v>0</v>
      </c>
      <c r="AZ3108">
        <f t="shared" si="343"/>
        <v>0</v>
      </c>
      <c r="BA3108">
        <f t="shared" si="344"/>
        <v>0</v>
      </c>
    </row>
    <row r="3109" spans="18:53" x14ac:dyDescent="0.3">
      <c r="R3109" t="s">
        <v>5977</v>
      </c>
      <c r="S3109">
        <v>371.32921141629538</v>
      </c>
      <c r="T3109">
        <v>223.2485020403486</v>
      </c>
      <c r="U3109">
        <v>239.566687282602</v>
      </c>
      <c r="V3109">
        <v>199.02682131560755</v>
      </c>
      <c r="W3109">
        <v>209.70055598609002</v>
      </c>
      <c r="X3109">
        <v>138.77682340858684</v>
      </c>
      <c r="Y3109">
        <v>213.36603266192449</v>
      </c>
      <c r="AT3109" t="s">
        <v>5977</v>
      </c>
      <c r="AU3109">
        <f t="shared" si="338"/>
        <v>2.7527726566302678E-7</v>
      </c>
      <c r="AV3109">
        <f t="shared" si="339"/>
        <v>2.2066757409374814E-7</v>
      </c>
      <c r="AW3109">
        <f t="shared" si="340"/>
        <v>2.4709263475187462E-7</v>
      </c>
      <c r="AX3109">
        <f t="shared" si="341"/>
        <v>2.2482961715840961E-7</v>
      </c>
      <c r="AY3109">
        <f t="shared" si="342"/>
        <v>2.6182263528227333E-7</v>
      </c>
      <c r="AZ3109">
        <f t="shared" si="343"/>
        <v>1.3717245438213342E-7</v>
      </c>
      <c r="BA3109">
        <f t="shared" si="344"/>
        <v>2.0222921525021757E-7</v>
      </c>
    </row>
    <row r="3110" spans="18:53" x14ac:dyDescent="0.3">
      <c r="R3110" t="s">
        <v>4213</v>
      </c>
      <c r="S3110">
        <v>84.991613699012404</v>
      </c>
      <c r="T3110">
        <v>58.062748206808124</v>
      </c>
      <c r="U3110">
        <v>79.424479275653283</v>
      </c>
      <c r="V3110">
        <v>62.686864436650232</v>
      </c>
      <c r="W3110">
        <v>45.809709136357903</v>
      </c>
      <c r="X3110">
        <v>58.069268862344302</v>
      </c>
      <c r="Y3110">
        <v>86.166552820061739</v>
      </c>
      <c r="AT3110" t="s">
        <v>4213</v>
      </c>
      <c r="AU3110">
        <f t="shared" si="338"/>
        <v>6.3006782940981586E-8</v>
      </c>
      <c r="AV3110">
        <f t="shared" si="339"/>
        <v>5.7391497254914649E-8</v>
      </c>
      <c r="AW3110">
        <f t="shared" si="340"/>
        <v>8.1919586026859377E-8</v>
      </c>
      <c r="AX3110">
        <f t="shared" si="341"/>
        <v>7.0813891509646307E-8</v>
      </c>
      <c r="AY3110">
        <f t="shared" si="342"/>
        <v>5.7195932129008064E-8</v>
      </c>
      <c r="AZ3110">
        <f t="shared" si="343"/>
        <v>5.7397942526553727E-8</v>
      </c>
      <c r="BA3110">
        <f t="shared" si="344"/>
        <v>8.1669017979201041E-8</v>
      </c>
    </row>
    <row r="3111" spans="18:53" x14ac:dyDescent="0.3">
      <c r="R3111" t="s">
        <v>4212</v>
      </c>
      <c r="S3111">
        <v>204.46533214558377</v>
      </c>
      <c r="T3111">
        <v>78.024152981000256</v>
      </c>
      <c r="U3111">
        <v>111.98576739721256</v>
      </c>
      <c r="V3111">
        <v>91.227874172984357</v>
      </c>
      <c r="W3111">
        <v>52.535568774690347</v>
      </c>
      <c r="X3111">
        <v>72.671716494291658</v>
      </c>
      <c r="Y3111">
        <v>97.832245117054555</v>
      </c>
      <c r="AT3111" t="s">
        <v>4212</v>
      </c>
      <c r="AU3111">
        <f t="shared" si="338"/>
        <v>1.5157616429163291E-7</v>
      </c>
      <c r="AV3111">
        <f t="shared" si="339"/>
        <v>7.7122132519057366E-8</v>
      </c>
      <c r="AW3111">
        <f t="shared" si="340"/>
        <v>1.1550378157646867E-7</v>
      </c>
      <c r="AX3111">
        <f t="shared" si="341"/>
        <v>1.0305509523242935E-7</v>
      </c>
      <c r="AY3111">
        <f t="shared" si="342"/>
        <v>6.5593536449922153E-8</v>
      </c>
      <c r="AZ3111">
        <f t="shared" si="343"/>
        <v>7.1831574400107998E-8</v>
      </c>
      <c r="BA3111">
        <f t="shared" si="344"/>
        <v>9.2725809770935747E-8</v>
      </c>
    </row>
    <row r="3112" spans="18:53" x14ac:dyDescent="0.3">
      <c r="R3112" t="s">
        <v>3444</v>
      </c>
      <c r="AT3112" t="s">
        <v>3444</v>
      </c>
      <c r="AU3112">
        <f t="shared" si="338"/>
        <v>0</v>
      </c>
      <c r="AV3112">
        <f t="shared" si="339"/>
        <v>0</v>
      </c>
      <c r="AW3112">
        <f t="shared" si="340"/>
        <v>0</v>
      </c>
      <c r="AX3112">
        <f t="shared" si="341"/>
        <v>0</v>
      </c>
      <c r="AY3112">
        <f t="shared" si="342"/>
        <v>0</v>
      </c>
      <c r="AZ3112">
        <f t="shared" si="343"/>
        <v>0</v>
      </c>
      <c r="BA3112">
        <f t="shared" si="344"/>
        <v>0</v>
      </c>
    </row>
    <row r="3113" spans="18:53" x14ac:dyDescent="0.3">
      <c r="R3113" t="s">
        <v>3443</v>
      </c>
      <c r="S3113">
        <v>51.496729650719153</v>
      </c>
      <c r="T3113">
        <v>25.918474000544116</v>
      </c>
      <c r="U3113">
        <v>63.79842143182325</v>
      </c>
      <c r="V3113">
        <v>50.896174512653481</v>
      </c>
      <c r="W3113">
        <v>22.458044378285415</v>
      </c>
      <c r="X3113">
        <v>27.556503701602551</v>
      </c>
      <c r="Y3113">
        <v>39.268221171563759</v>
      </c>
      <c r="AT3113" t="s">
        <v>3443</v>
      </c>
      <c r="AU3113">
        <f t="shared" si="338"/>
        <v>3.817604027102941E-8</v>
      </c>
      <c r="AV3113">
        <f t="shared" si="339"/>
        <v>2.5618836093593445E-8</v>
      </c>
      <c r="AW3113">
        <f t="shared" si="340"/>
        <v>6.5802638185682785E-8</v>
      </c>
      <c r="AX3113">
        <f t="shared" si="341"/>
        <v>5.7494599747245909E-8</v>
      </c>
      <c r="AY3113">
        <f t="shared" si="342"/>
        <v>2.8040099058196907E-8</v>
      </c>
      <c r="AZ3113">
        <f t="shared" si="343"/>
        <v>2.723792888535939E-8</v>
      </c>
      <c r="BA3113">
        <f t="shared" si="344"/>
        <v>3.7218583730147939E-8</v>
      </c>
    </row>
    <row r="3114" spans="18:53" x14ac:dyDescent="0.3">
      <c r="R3114" t="s">
        <v>3442</v>
      </c>
      <c r="S3114">
        <v>3277.0297978491903</v>
      </c>
      <c r="T3114">
        <v>2215.6956590228283</v>
      </c>
      <c r="U3114">
        <v>3507.4727402560134</v>
      </c>
      <c r="V3114">
        <v>3181.8867190241908</v>
      </c>
      <c r="W3114">
        <v>2645.8818759039068</v>
      </c>
      <c r="X3114">
        <v>3009.1583986812543</v>
      </c>
      <c r="Y3114">
        <v>3645.5665036768924</v>
      </c>
      <c r="AT3114" t="s">
        <v>3442</v>
      </c>
      <c r="AU3114">
        <f t="shared" si="338"/>
        <v>2.4293585705457897E-6</v>
      </c>
      <c r="AV3114">
        <f t="shared" si="339"/>
        <v>2.1900804777550056E-6</v>
      </c>
      <c r="AW3114">
        <f t="shared" si="340"/>
        <v>3.617659410583568E-6</v>
      </c>
      <c r="AX3114">
        <f t="shared" si="341"/>
        <v>3.5944018406705923E-6</v>
      </c>
      <c r="AY3114">
        <f t="shared" si="342"/>
        <v>3.3035285106288306E-6</v>
      </c>
      <c r="AZ3114">
        <f t="shared" si="343"/>
        <v>2.9743701652287391E-6</v>
      </c>
      <c r="BA3114">
        <f t="shared" si="344"/>
        <v>3.4552831300434962E-6</v>
      </c>
    </row>
    <row r="3115" spans="18:53" x14ac:dyDescent="0.3">
      <c r="R3115" t="s">
        <v>2788</v>
      </c>
      <c r="AT3115" t="s">
        <v>2788</v>
      </c>
      <c r="AU3115">
        <f t="shared" si="338"/>
        <v>0</v>
      </c>
      <c r="AV3115">
        <f t="shared" si="339"/>
        <v>0</v>
      </c>
      <c r="AW3115">
        <f t="shared" si="340"/>
        <v>0</v>
      </c>
      <c r="AX3115">
        <f t="shared" si="341"/>
        <v>0</v>
      </c>
      <c r="AY3115">
        <f t="shared" si="342"/>
        <v>0</v>
      </c>
      <c r="AZ3115">
        <f t="shared" si="343"/>
        <v>0</v>
      </c>
      <c r="BA3115">
        <f t="shared" si="344"/>
        <v>0</v>
      </c>
    </row>
    <row r="3116" spans="18:53" x14ac:dyDescent="0.3">
      <c r="R3116" t="s">
        <v>23690</v>
      </c>
      <c r="S3116">
        <v>1096.5358282914099</v>
      </c>
      <c r="T3116">
        <v>1011.8768059148339</v>
      </c>
      <c r="U3116">
        <v>1389.5626642937164</v>
      </c>
      <c r="V3116">
        <v>1338.9201035173148</v>
      </c>
      <c r="W3116">
        <v>1413.4622768335864</v>
      </c>
      <c r="X3116">
        <v>1150.2065983730058</v>
      </c>
      <c r="Y3116">
        <v>1139.2777718956304</v>
      </c>
      <c r="AT3116" t="s">
        <v>23690</v>
      </c>
      <c r="AU3116">
        <f t="shared" si="338"/>
        <v>8.1289425995413392E-7</v>
      </c>
      <c r="AV3116">
        <f t="shared" si="339"/>
        <v>1.0001787156565153E-6</v>
      </c>
      <c r="AW3116">
        <f t="shared" si="340"/>
        <v>1.4332155433119106E-6</v>
      </c>
      <c r="AX3116">
        <f t="shared" si="341"/>
        <v>1.5125041554180193E-6</v>
      </c>
      <c r="AY3116">
        <f t="shared" si="342"/>
        <v>1.7647851072803062E-6</v>
      </c>
      <c r="AZ3116">
        <f t="shared" si="343"/>
        <v>1.1369093071169658E-6</v>
      </c>
      <c r="BA3116">
        <f t="shared" si="344"/>
        <v>1.0798122216928865E-6</v>
      </c>
    </row>
    <row r="3117" spans="18:53" x14ac:dyDescent="0.3">
      <c r="R3117" t="s">
        <v>3069</v>
      </c>
      <c r="S3117">
        <v>2573.6812715087535</v>
      </c>
      <c r="T3117">
        <v>1380.2119046822816</v>
      </c>
      <c r="U3117">
        <v>2201.3786452402305</v>
      </c>
      <c r="V3117">
        <v>2022.4972703257206</v>
      </c>
      <c r="W3117">
        <v>1657.7572954421121</v>
      </c>
      <c r="X3117">
        <v>2256.2132057592435</v>
      </c>
      <c r="Y3117">
        <v>2380.8067645081146</v>
      </c>
      <c r="AT3117" t="s">
        <v>3069</v>
      </c>
      <c r="AU3117">
        <f t="shared" si="338"/>
        <v>1.9079456216408539E-6</v>
      </c>
      <c r="AV3117">
        <f t="shared" si="339"/>
        <v>1.3642555715178093E-6</v>
      </c>
      <c r="AW3117">
        <f t="shared" si="340"/>
        <v>2.2705345877127866E-6</v>
      </c>
      <c r="AX3117">
        <f t="shared" si="341"/>
        <v>2.2847035589750513E-6</v>
      </c>
      <c r="AY3117">
        <f t="shared" si="342"/>
        <v>2.0698008248478788E-6</v>
      </c>
      <c r="AZ3117">
        <f t="shared" si="343"/>
        <v>2.2301296098425257E-6</v>
      </c>
      <c r="BA3117">
        <f t="shared" si="344"/>
        <v>2.2565385766522917E-6</v>
      </c>
    </row>
    <row r="3118" spans="18:53" x14ac:dyDescent="0.3">
      <c r="R3118" t="s">
        <v>3070</v>
      </c>
      <c r="S3118">
        <v>1810.2939218628144</v>
      </c>
      <c r="T3118">
        <v>1046.0238766757641</v>
      </c>
      <c r="U3118">
        <v>1585.9138445257208</v>
      </c>
      <c r="V3118">
        <v>1376.0756266920318</v>
      </c>
      <c r="W3118">
        <v>1044.7697212278147</v>
      </c>
      <c r="X3118">
        <v>1567.0432146775022</v>
      </c>
      <c r="Y3118">
        <v>1778.2932654338872</v>
      </c>
      <c r="AT3118" t="s">
        <v>3070</v>
      </c>
      <c r="AU3118">
        <f t="shared" si="338"/>
        <v>1.3420241272053176E-6</v>
      </c>
      <c r="AV3118">
        <f t="shared" si="339"/>
        <v>1.0339310194720194E-6</v>
      </c>
      <c r="AW3118">
        <f t="shared" si="340"/>
        <v>1.6357350630769177E-6</v>
      </c>
      <c r="AX3118">
        <f t="shared" si="341"/>
        <v>1.5544766995981084E-6</v>
      </c>
      <c r="AY3118">
        <f t="shared" si="342"/>
        <v>1.3044522480576418E-6</v>
      </c>
      <c r="AZ3118">
        <f t="shared" si="343"/>
        <v>1.5489269648960777E-6</v>
      </c>
      <c r="BA3118">
        <f t="shared" si="344"/>
        <v>1.685473770434956E-6</v>
      </c>
    </row>
    <row r="3119" spans="18:53" x14ac:dyDescent="0.3">
      <c r="R3119" t="s">
        <v>5981</v>
      </c>
      <c r="AT3119" t="s">
        <v>5981</v>
      </c>
      <c r="AU3119">
        <f t="shared" si="338"/>
        <v>0</v>
      </c>
      <c r="AV3119">
        <f t="shared" si="339"/>
        <v>0</v>
      </c>
      <c r="AW3119">
        <f t="shared" si="340"/>
        <v>0</v>
      </c>
      <c r="AX3119">
        <f t="shared" si="341"/>
        <v>0</v>
      </c>
      <c r="AY3119">
        <f t="shared" si="342"/>
        <v>0</v>
      </c>
      <c r="AZ3119">
        <f t="shared" si="343"/>
        <v>0</v>
      </c>
      <c r="BA3119">
        <f t="shared" si="344"/>
        <v>0</v>
      </c>
    </row>
    <row r="3120" spans="18:53" x14ac:dyDescent="0.3">
      <c r="R3120" t="s">
        <v>3522</v>
      </c>
      <c r="AT3120" t="s">
        <v>3522</v>
      </c>
      <c r="AU3120">
        <f t="shared" si="338"/>
        <v>0</v>
      </c>
      <c r="AV3120">
        <f t="shared" si="339"/>
        <v>0</v>
      </c>
      <c r="AW3120">
        <f t="shared" si="340"/>
        <v>0</v>
      </c>
      <c r="AX3120">
        <f t="shared" si="341"/>
        <v>0</v>
      </c>
      <c r="AY3120">
        <f t="shared" si="342"/>
        <v>0</v>
      </c>
      <c r="AZ3120">
        <f t="shared" si="343"/>
        <v>0</v>
      </c>
      <c r="BA3120">
        <f t="shared" si="344"/>
        <v>0</v>
      </c>
    </row>
    <row r="3121" spans="18:53" x14ac:dyDescent="0.3">
      <c r="R3121" t="s">
        <v>4423</v>
      </c>
      <c r="S3121">
        <v>201.36091331712538</v>
      </c>
      <c r="T3121">
        <v>119.50261584513079</v>
      </c>
      <c r="U3121">
        <v>124.11550000994002</v>
      </c>
      <c r="V3121">
        <v>100.99092016366936</v>
      </c>
      <c r="W3121">
        <v>131.92117815899795</v>
      </c>
      <c r="X3121">
        <v>124.61562032627171</v>
      </c>
      <c r="Y3121">
        <v>138.84587954025696</v>
      </c>
      <c r="AT3121" t="s">
        <v>4423</v>
      </c>
      <c r="AU3121">
        <f t="shared" si="338"/>
        <v>1.4927476730939339E-7</v>
      </c>
      <c r="AV3121">
        <f t="shared" si="339"/>
        <v>1.1812107178948102E-7</v>
      </c>
      <c r="AW3121">
        <f t="shared" si="340"/>
        <v>1.2801456771335335E-7</v>
      </c>
      <c r="AX3121">
        <f t="shared" si="341"/>
        <v>1.1408386953468729E-7</v>
      </c>
      <c r="AY3121">
        <f t="shared" si="342"/>
        <v>1.6471081992468464E-7</v>
      </c>
      <c r="AZ3121">
        <f t="shared" si="343"/>
        <v>1.2317496592481508E-7</v>
      </c>
      <c r="BA3121">
        <f t="shared" si="344"/>
        <v>1.3159870345737129E-7</v>
      </c>
    </row>
    <row r="3122" spans="18:53" x14ac:dyDescent="0.3">
      <c r="R3122" t="s">
        <v>4227</v>
      </c>
      <c r="S3122">
        <v>21.669083393240189</v>
      </c>
      <c r="T3122">
        <v>6.8261897664682394</v>
      </c>
      <c r="U3122">
        <v>14.098115515683263</v>
      </c>
      <c r="V3122">
        <v>18.673789009930157</v>
      </c>
      <c r="W3122">
        <v>4.218607272273931</v>
      </c>
      <c r="X3122">
        <v>12.244332352020832</v>
      </c>
      <c r="Y3122">
        <v>14.670316338624003</v>
      </c>
      <c r="AT3122" t="s">
        <v>4227</v>
      </c>
      <c r="AU3122">
        <f t="shared" si="338"/>
        <v>1.6063928833295913E-8</v>
      </c>
      <c r="AV3122">
        <f t="shared" si="339"/>
        <v>6.7472736538132401E-9</v>
      </c>
      <c r="AW3122">
        <f t="shared" si="340"/>
        <v>1.4541005459983438E-8</v>
      </c>
      <c r="AX3122">
        <f t="shared" si="341"/>
        <v>2.1094748970249851E-8</v>
      </c>
      <c r="AY3122">
        <f t="shared" si="342"/>
        <v>5.2671623499223788E-9</v>
      </c>
      <c r="AZ3122">
        <f t="shared" si="343"/>
        <v>1.2102778257520869E-8</v>
      </c>
      <c r="BA3122">
        <f t="shared" si="344"/>
        <v>1.3904586984251505E-8</v>
      </c>
    </row>
    <row r="3123" spans="18:53" x14ac:dyDescent="0.3">
      <c r="R3123" t="s">
        <v>3120</v>
      </c>
      <c r="S3123">
        <v>3522.6156637894378</v>
      </c>
      <c r="T3123">
        <v>999.73289299388898</v>
      </c>
      <c r="U3123">
        <v>1663.8395793236648</v>
      </c>
      <c r="V3123">
        <v>934.90262326364882</v>
      </c>
      <c r="W3123">
        <v>647.501078065466</v>
      </c>
      <c r="X3123">
        <v>1849.0660744333675</v>
      </c>
      <c r="Y3123">
        <v>2436.3686464690018</v>
      </c>
      <c r="AT3123" t="s">
        <v>3120</v>
      </c>
      <c r="AU3123">
        <f t="shared" si="338"/>
        <v>2.6114185959439186E-6</v>
      </c>
      <c r="AV3123">
        <f t="shared" si="339"/>
        <v>9.8817519590261211E-7</v>
      </c>
      <c r="AW3123">
        <f t="shared" si="340"/>
        <v>1.7161088218186164E-6</v>
      </c>
      <c r="AX3123">
        <f t="shared" si="341"/>
        <v>1.0561079028411118E-6</v>
      </c>
      <c r="AY3123">
        <f t="shared" si="342"/>
        <v>8.0844057761324527E-7</v>
      </c>
      <c r="AZ3123">
        <f t="shared" si="343"/>
        <v>1.8276894189888737E-6</v>
      </c>
      <c r="BA3123">
        <f t="shared" si="344"/>
        <v>2.3092003600045612E-6</v>
      </c>
    </row>
    <row r="3124" spans="18:53" x14ac:dyDescent="0.3">
      <c r="R3124" t="s">
        <v>4424</v>
      </c>
      <c r="AT3124" t="s">
        <v>4424</v>
      </c>
      <c r="AU3124">
        <f t="shared" si="338"/>
        <v>0</v>
      </c>
      <c r="AV3124">
        <f t="shared" si="339"/>
        <v>0</v>
      </c>
      <c r="AW3124">
        <f t="shared" si="340"/>
        <v>0</v>
      </c>
      <c r="AX3124">
        <f t="shared" si="341"/>
        <v>0</v>
      </c>
      <c r="AY3124">
        <f t="shared" si="342"/>
        <v>0</v>
      </c>
      <c r="AZ3124">
        <f t="shared" si="343"/>
        <v>0</v>
      </c>
      <c r="BA3124">
        <f t="shared" si="344"/>
        <v>0</v>
      </c>
    </row>
    <row r="3125" spans="18:53" x14ac:dyDescent="0.3">
      <c r="R3125" t="s">
        <v>5983</v>
      </c>
      <c r="AT3125" t="s">
        <v>5983</v>
      </c>
      <c r="AU3125">
        <f t="shared" si="338"/>
        <v>0</v>
      </c>
      <c r="AV3125">
        <f t="shared" si="339"/>
        <v>0</v>
      </c>
      <c r="AW3125">
        <f t="shared" si="340"/>
        <v>0</v>
      </c>
      <c r="AX3125">
        <f t="shared" si="341"/>
        <v>0</v>
      </c>
      <c r="AY3125">
        <f t="shared" si="342"/>
        <v>0</v>
      </c>
      <c r="AZ3125">
        <f t="shared" si="343"/>
        <v>0</v>
      </c>
      <c r="BA3125">
        <f t="shared" si="344"/>
        <v>0</v>
      </c>
    </row>
    <row r="3126" spans="18:53" x14ac:dyDescent="0.3">
      <c r="R3126" t="s">
        <v>23691</v>
      </c>
      <c r="AT3126" t="s">
        <v>23691</v>
      </c>
      <c r="AU3126">
        <f t="shared" si="338"/>
        <v>0</v>
      </c>
      <c r="AV3126">
        <f t="shared" si="339"/>
        <v>0</v>
      </c>
      <c r="AW3126">
        <f t="shared" si="340"/>
        <v>0</v>
      </c>
      <c r="AX3126">
        <f t="shared" si="341"/>
        <v>0</v>
      </c>
      <c r="AY3126">
        <f t="shared" si="342"/>
        <v>0</v>
      </c>
      <c r="AZ3126">
        <f t="shared" si="343"/>
        <v>0</v>
      </c>
      <c r="BA3126">
        <f t="shared" si="344"/>
        <v>0</v>
      </c>
    </row>
    <row r="3127" spans="18:53" x14ac:dyDescent="0.3">
      <c r="R3127" t="s">
        <v>3058</v>
      </c>
      <c r="AT3127" t="s">
        <v>3058</v>
      </c>
      <c r="AU3127">
        <f t="shared" si="338"/>
        <v>0</v>
      </c>
      <c r="AV3127">
        <f t="shared" si="339"/>
        <v>0</v>
      </c>
      <c r="AW3127">
        <f t="shared" si="340"/>
        <v>0</v>
      </c>
      <c r="AX3127">
        <f t="shared" si="341"/>
        <v>0</v>
      </c>
      <c r="AY3127">
        <f t="shared" si="342"/>
        <v>0</v>
      </c>
      <c r="AZ3127">
        <f t="shared" si="343"/>
        <v>0</v>
      </c>
      <c r="BA3127">
        <f t="shared" si="344"/>
        <v>0</v>
      </c>
    </row>
    <row r="3128" spans="18:53" x14ac:dyDescent="0.3">
      <c r="R3128" t="s">
        <v>3059</v>
      </c>
      <c r="AT3128" t="s">
        <v>3059</v>
      </c>
      <c r="AU3128">
        <f t="shared" si="338"/>
        <v>0</v>
      </c>
      <c r="AV3128">
        <f t="shared" si="339"/>
        <v>0</v>
      </c>
      <c r="AW3128">
        <f t="shared" si="340"/>
        <v>0</v>
      </c>
      <c r="AX3128">
        <f t="shared" si="341"/>
        <v>0</v>
      </c>
      <c r="AY3128">
        <f t="shared" si="342"/>
        <v>0</v>
      </c>
      <c r="AZ3128">
        <f t="shared" si="343"/>
        <v>0</v>
      </c>
      <c r="BA3128">
        <f t="shared" si="344"/>
        <v>0</v>
      </c>
    </row>
    <row r="3129" spans="18:53" x14ac:dyDescent="0.3">
      <c r="R3129" t="s">
        <v>5985</v>
      </c>
      <c r="AT3129" t="s">
        <v>5985</v>
      </c>
      <c r="AU3129">
        <f t="shared" si="338"/>
        <v>0</v>
      </c>
      <c r="AV3129">
        <f t="shared" si="339"/>
        <v>0</v>
      </c>
      <c r="AW3129">
        <f t="shared" si="340"/>
        <v>0</v>
      </c>
      <c r="AX3129">
        <f t="shared" si="341"/>
        <v>0</v>
      </c>
      <c r="AY3129">
        <f t="shared" si="342"/>
        <v>0</v>
      </c>
      <c r="AZ3129">
        <f t="shared" si="343"/>
        <v>0</v>
      </c>
      <c r="BA3129">
        <f t="shared" si="344"/>
        <v>0</v>
      </c>
    </row>
    <row r="3130" spans="18:53" x14ac:dyDescent="0.3">
      <c r="R3130" t="s">
        <v>19374</v>
      </c>
      <c r="AT3130" t="s">
        <v>19374</v>
      </c>
      <c r="AU3130">
        <f t="shared" si="338"/>
        <v>0</v>
      </c>
      <c r="AV3130">
        <f t="shared" si="339"/>
        <v>0</v>
      </c>
      <c r="AW3130">
        <f t="shared" si="340"/>
        <v>0</v>
      </c>
      <c r="AX3130">
        <f t="shared" si="341"/>
        <v>0</v>
      </c>
      <c r="AY3130">
        <f t="shared" si="342"/>
        <v>0</v>
      </c>
      <c r="AZ3130">
        <f t="shared" si="343"/>
        <v>0</v>
      </c>
      <c r="BA3130">
        <f t="shared" si="344"/>
        <v>0</v>
      </c>
    </row>
    <row r="3131" spans="18:53" x14ac:dyDescent="0.3">
      <c r="R3131" t="s">
        <v>5987</v>
      </c>
      <c r="AT3131" t="s">
        <v>5987</v>
      </c>
      <c r="AU3131">
        <f t="shared" si="338"/>
        <v>0</v>
      </c>
      <c r="AV3131">
        <f t="shared" si="339"/>
        <v>0</v>
      </c>
      <c r="AW3131">
        <f t="shared" si="340"/>
        <v>0</v>
      </c>
      <c r="AX3131">
        <f t="shared" si="341"/>
        <v>0</v>
      </c>
      <c r="AY3131">
        <f t="shared" si="342"/>
        <v>0</v>
      </c>
      <c r="AZ3131">
        <f t="shared" si="343"/>
        <v>0</v>
      </c>
      <c r="BA3131">
        <f t="shared" si="344"/>
        <v>0</v>
      </c>
    </row>
    <row r="3132" spans="18:53" x14ac:dyDescent="0.3">
      <c r="R3132" t="s">
        <v>5989</v>
      </c>
      <c r="AT3132" t="s">
        <v>5989</v>
      </c>
      <c r="AU3132">
        <f t="shared" si="338"/>
        <v>0</v>
      </c>
      <c r="AV3132">
        <f t="shared" si="339"/>
        <v>0</v>
      </c>
      <c r="AW3132">
        <f t="shared" si="340"/>
        <v>0</v>
      </c>
      <c r="AX3132">
        <f t="shared" si="341"/>
        <v>0</v>
      </c>
      <c r="AY3132">
        <f t="shared" si="342"/>
        <v>0</v>
      </c>
      <c r="AZ3132">
        <f t="shared" si="343"/>
        <v>0</v>
      </c>
      <c r="BA3132">
        <f t="shared" si="344"/>
        <v>0</v>
      </c>
    </row>
    <row r="3133" spans="18:53" x14ac:dyDescent="0.3">
      <c r="R3133" t="s">
        <v>5991</v>
      </c>
      <c r="AT3133" t="s">
        <v>5991</v>
      </c>
      <c r="AU3133">
        <f t="shared" si="338"/>
        <v>0</v>
      </c>
      <c r="AV3133">
        <f t="shared" si="339"/>
        <v>0</v>
      </c>
      <c r="AW3133">
        <f t="shared" si="340"/>
        <v>0</v>
      </c>
      <c r="AX3133">
        <f t="shared" si="341"/>
        <v>0</v>
      </c>
      <c r="AY3133">
        <f t="shared" si="342"/>
        <v>0</v>
      </c>
      <c r="AZ3133">
        <f t="shared" si="343"/>
        <v>0</v>
      </c>
      <c r="BA3133">
        <f t="shared" si="344"/>
        <v>0</v>
      </c>
    </row>
    <row r="3134" spans="18:53" x14ac:dyDescent="0.3">
      <c r="R3134" t="s">
        <v>8288</v>
      </c>
      <c r="AT3134" t="s">
        <v>8288</v>
      </c>
      <c r="AU3134">
        <f t="shared" si="338"/>
        <v>0</v>
      </c>
      <c r="AV3134">
        <f t="shared" si="339"/>
        <v>0</v>
      </c>
      <c r="AW3134">
        <f t="shared" si="340"/>
        <v>0</v>
      </c>
      <c r="AX3134">
        <f t="shared" si="341"/>
        <v>0</v>
      </c>
      <c r="AY3134">
        <f t="shared" si="342"/>
        <v>0</v>
      </c>
      <c r="AZ3134">
        <f t="shared" si="343"/>
        <v>0</v>
      </c>
      <c r="BA3134">
        <f t="shared" si="344"/>
        <v>0</v>
      </c>
    </row>
    <row r="3135" spans="18:53" x14ac:dyDescent="0.3">
      <c r="R3135" t="s">
        <v>8312</v>
      </c>
      <c r="AT3135" t="s">
        <v>8312</v>
      </c>
      <c r="AU3135">
        <f t="shared" si="338"/>
        <v>0</v>
      </c>
      <c r="AV3135">
        <f t="shared" si="339"/>
        <v>0</v>
      </c>
      <c r="AW3135">
        <f t="shared" si="340"/>
        <v>0</v>
      </c>
      <c r="AX3135">
        <f t="shared" si="341"/>
        <v>0</v>
      </c>
      <c r="AY3135">
        <f t="shared" si="342"/>
        <v>0</v>
      </c>
      <c r="AZ3135">
        <f t="shared" si="343"/>
        <v>0</v>
      </c>
      <c r="BA3135">
        <f t="shared" si="344"/>
        <v>0</v>
      </c>
    </row>
    <row r="3136" spans="18:53" x14ac:dyDescent="0.3">
      <c r="R3136" t="s">
        <v>8252</v>
      </c>
      <c r="AT3136" t="s">
        <v>8252</v>
      </c>
      <c r="AU3136">
        <f t="shared" si="338"/>
        <v>0</v>
      </c>
      <c r="AV3136">
        <f t="shared" si="339"/>
        <v>0</v>
      </c>
      <c r="AW3136">
        <f t="shared" si="340"/>
        <v>0</v>
      </c>
      <c r="AX3136">
        <f t="shared" si="341"/>
        <v>0</v>
      </c>
      <c r="AY3136">
        <f t="shared" si="342"/>
        <v>0</v>
      </c>
      <c r="AZ3136">
        <f t="shared" si="343"/>
        <v>0</v>
      </c>
      <c r="BA3136">
        <f t="shared" si="344"/>
        <v>0</v>
      </c>
    </row>
    <row r="3137" spans="18:53" x14ac:dyDescent="0.3">
      <c r="R3137" t="s">
        <v>8266</v>
      </c>
      <c r="AT3137" t="s">
        <v>8266</v>
      </c>
      <c r="AU3137">
        <f t="shared" si="338"/>
        <v>0</v>
      </c>
      <c r="AV3137">
        <f t="shared" si="339"/>
        <v>0</v>
      </c>
      <c r="AW3137">
        <f t="shared" si="340"/>
        <v>0</v>
      </c>
      <c r="AX3137">
        <f t="shared" si="341"/>
        <v>0</v>
      </c>
      <c r="AY3137">
        <f t="shared" si="342"/>
        <v>0</v>
      </c>
      <c r="AZ3137">
        <f t="shared" si="343"/>
        <v>0</v>
      </c>
      <c r="BA3137">
        <f t="shared" si="344"/>
        <v>0</v>
      </c>
    </row>
    <row r="3138" spans="18:53" x14ac:dyDescent="0.3">
      <c r="R3138" t="s">
        <v>8124</v>
      </c>
      <c r="AT3138" t="s">
        <v>8124</v>
      </c>
      <c r="AU3138">
        <f t="shared" si="338"/>
        <v>0</v>
      </c>
      <c r="AV3138">
        <f t="shared" si="339"/>
        <v>0</v>
      </c>
      <c r="AW3138">
        <f t="shared" si="340"/>
        <v>0</v>
      </c>
      <c r="AX3138">
        <f t="shared" si="341"/>
        <v>0</v>
      </c>
      <c r="AY3138">
        <f t="shared" si="342"/>
        <v>0</v>
      </c>
      <c r="AZ3138">
        <f t="shared" si="343"/>
        <v>0</v>
      </c>
      <c r="BA3138">
        <f t="shared" si="344"/>
        <v>0</v>
      </c>
    </row>
    <row r="3139" spans="18:53" x14ac:dyDescent="0.3">
      <c r="R3139" t="s">
        <v>8194</v>
      </c>
      <c r="AT3139" t="s">
        <v>8194</v>
      </c>
      <c r="AU3139">
        <f t="shared" ref="AU3139:AU3202" si="345">S3139/AK$2/(10^-15)/(6.022*10^23)</f>
        <v>0</v>
      </c>
      <c r="AV3139">
        <f t="shared" ref="AV3139:AV3202" si="346">T3139/AL$2/(10^-15)/(6.022*10^23)</f>
        <v>0</v>
      </c>
      <c r="AW3139">
        <f t="shared" ref="AW3139:AW3202" si="347">U3139/AM$2/(10^-15)/(6.022*10^23)</f>
        <v>0</v>
      </c>
      <c r="AX3139">
        <f t="shared" ref="AX3139:AX3202" si="348">V3139/AN$2/(10^-15)/(6.022*10^23)</f>
        <v>0</v>
      </c>
      <c r="AY3139">
        <f t="shared" ref="AY3139:AY3202" si="349">W3139/AO$2/(10^-15)/(6.022*10^23)</f>
        <v>0</v>
      </c>
      <c r="AZ3139">
        <f t="shared" ref="AZ3139:AZ3202" si="350">X3139/AP$2/(10^-15)/(6.022*10^23)</f>
        <v>0</v>
      </c>
      <c r="BA3139">
        <f t="shared" ref="BA3139:BA3202" si="351">Y3139/AQ$2/(10^-15)/(6.022*10^23)</f>
        <v>0</v>
      </c>
    </row>
    <row r="3140" spans="18:53" x14ac:dyDescent="0.3">
      <c r="R3140" t="s">
        <v>8280</v>
      </c>
      <c r="AT3140" t="s">
        <v>8280</v>
      </c>
      <c r="AU3140">
        <f t="shared" si="345"/>
        <v>0</v>
      </c>
      <c r="AV3140">
        <f t="shared" si="346"/>
        <v>0</v>
      </c>
      <c r="AW3140">
        <f t="shared" si="347"/>
        <v>0</v>
      </c>
      <c r="AX3140">
        <f t="shared" si="348"/>
        <v>0</v>
      </c>
      <c r="AY3140">
        <f t="shared" si="349"/>
        <v>0</v>
      </c>
      <c r="AZ3140">
        <f t="shared" si="350"/>
        <v>0</v>
      </c>
      <c r="BA3140">
        <f t="shared" si="351"/>
        <v>0</v>
      </c>
    </row>
    <row r="3141" spans="18:53" x14ac:dyDescent="0.3">
      <c r="R3141" t="s">
        <v>5993</v>
      </c>
      <c r="S3141">
        <v>839.88675118127321</v>
      </c>
      <c r="T3141">
        <v>285.04590609178905</v>
      </c>
      <c r="U3141">
        <v>609.96737836584418</v>
      </c>
      <c r="V3141">
        <v>544.75578574083715</v>
      </c>
      <c r="W3141">
        <v>586.83037221358859</v>
      </c>
      <c r="X3141">
        <v>628.05944272500153</v>
      </c>
      <c r="Y3141">
        <v>1036.4637767231357</v>
      </c>
      <c r="AT3141" t="s">
        <v>5993</v>
      </c>
      <c r="AU3141">
        <f t="shared" si="345"/>
        <v>6.2263275073337731E-7</v>
      </c>
      <c r="AV3141">
        <f t="shared" si="346"/>
        <v>2.8175055163980981E-7</v>
      </c>
      <c r="AW3141">
        <f t="shared" si="347"/>
        <v>6.2912940168228321E-7</v>
      </c>
      <c r="AX3141">
        <f t="shared" si="348"/>
        <v>6.1538054993463556E-7</v>
      </c>
      <c r="AY3141">
        <f t="shared" si="349"/>
        <v>7.3268987673466546E-7</v>
      </c>
      <c r="AZ3141">
        <f t="shared" si="350"/>
        <v>6.2079858250403436E-7</v>
      </c>
      <c r="BA3141">
        <f t="shared" si="351"/>
        <v>9.8236468845118325E-7</v>
      </c>
    </row>
    <row r="3142" spans="18:53" x14ac:dyDescent="0.3">
      <c r="R3142" t="s">
        <v>5994</v>
      </c>
      <c r="S3142">
        <v>301.88476809999997</v>
      </c>
      <c r="T3142">
        <v>122.7413909</v>
      </c>
      <c r="U3142">
        <v>138.8440535</v>
      </c>
      <c r="V3142">
        <v>124.28516310000001</v>
      </c>
      <c r="W3142">
        <v>83.851996499999998</v>
      </c>
      <c r="X3142">
        <v>157.44888700000001</v>
      </c>
      <c r="AT3142" t="s">
        <v>5994</v>
      </c>
      <c r="AU3142">
        <f t="shared" si="345"/>
        <v>2.2379605738779241E-7</v>
      </c>
      <c r="AV3142">
        <f t="shared" si="346"/>
        <v>1.2132240406208978E-7</v>
      </c>
      <c r="AW3142">
        <f t="shared" si="347"/>
        <v>1.432058162513847E-7</v>
      </c>
      <c r="AX3142">
        <f t="shared" si="348"/>
        <v>1.4039809033543674E-7</v>
      </c>
      <c r="AY3142">
        <f t="shared" si="349"/>
        <v>1.0469381253698845E-7</v>
      </c>
      <c r="AZ3142">
        <f t="shared" si="350"/>
        <v>1.5562865425977769E-7</v>
      </c>
      <c r="BA3142">
        <f t="shared" si="351"/>
        <v>0</v>
      </c>
    </row>
    <row r="3143" spans="18:53" x14ac:dyDescent="0.3">
      <c r="R3143" t="s">
        <v>2850</v>
      </c>
      <c r="S3143">
        <v>121.23315092551931</v>
      </c>
      <c r="T3143">
        <v>125.11781236597297</v>
      </c>
      <c r="U3143">
        <v>155.90959691832745</v>
      </c>
      <c r="V3143">
        <v>115.49725703571987</v>
      </c>
      <c r="W3143">
        <v>105.98613795034159</v>
      </c>
      <c r="X3143">
        <v>100.80679291856107</v>
      </c>
      <c r="Y3143">
        <v>164.27722626798024</v>
      </c>
      <c r="AT3143" t="s">
        <v>2850</v>
      </c>
      <c r="AU3143">
        <f t="shared" si="345"/>
        <v>8.9873700394327439E-8</v>
      </c>
      <c r="AV3143">
        <f t="shared" si="346"/>
        <v>1.2367135223028751E-7</v>
      </c>
      <c r="AW3143">
        <f t="shared" si="347"/>
        <v>1.6080747086596297E-7</v>
      </c>
      <c r="AX3143">
        <f t="shared" si="348"/>
        <v>1.3047087779696653E-7</v>
      </c>
      <c r="AY3143">
        <f t="shared" si="349"/>
        <v>1.3232950104047265E-7</v>
      </c>
      <c r="AZ3143">
        <f t="shared" si="350"/>
        <v>9.9641387253247088E-8</v>
      </c>
      <c r="BA3143">
        <f t="shared" si="351"/>
        <v>1.5570263990564664E-7</v>
      </c>
    </row>
    <row r="3144" spans="18:53" x14ac:dyDescent="0.3">
      <c r="R3144" t="s">
        <v>23692</v>
      </c>
      <c r="S3144">
        <v>414.07507570013206</v>
      </c>
      <c r="T3144">
        <v>347.2480799497979</v>
      </c>
      <c r="U3144">
        <v>346.54730797846696</v>
      </c>
      <c r="V3144">
        <v>260.49006106424378</v>
      </c>
      <c r="W3144">
        <v>305.95956944984295</v>
      </c>
      <c r="X3144">
        <v>368.04318794560726</v>
      </c>
      <c r="Y3144">
        <v>420.97122899018456</v>
      </c>
      <c r="AT3144" t="s">
        <v>23692</v>
      </c>
      <c r="AU3144">
        <f t="shared" si="345"/>
        <v>3.0696603206407768E-7</v>
      </c>
      <c r="AV3144">
        <f t="shared" si="346"/>
        <v>3.432336195357083E-7</v>
      </c>
      <c r="AW3144">
        <f t="shared" si="347"/>
        <v>3.5743403377931738E-7</v>
      </c>
      <c r="AX3144">
        <f t="shared" si="348"/>
        <v>2.942612473811939E-7</v>
      </c>
      <c r="AY3144">
        <f t="shared" si="349"/>
        <v>3.8200728837600849E-7</v>
      </c>
      <c r="AZ3144">
        <f t="shared" si="350"/>
        <v>3.6378831975772099E-7</v>
      </c>
      <c r="BA3144">
        <f t="shared" si="351"/>
        <v>3.9899828580726442E-7</v>
      </c>
    </row>
    <row r="3145" spans="18:53" x14ac:dyDescent="0.3">
      <c r="R3145" t="s">
        <v>5995</v>
      </c>
      <c r="S3145">
        <v>3.3325663079406409</v>
      </c>
      <c r="T3145">
        <v>3.2036860589070182</v>
      </c>
      <c r="U3145">
        <v>2.7660093461994313</v>
      </c>
      <c r="V3145">
        <v>3.5443198489770746</v>
      </c>
      <c r="W3145">
        <v>4.4476906572730579</v>
      </c>
      <c r="X3145">
        <v>5.5138690375293571</v>
      </c>
      <c r="Y3145">
        <v>3.3384206958735878</v>
      </c>
      <c r="AT3145" t="s">
        <v>5995</v>
      </c>
      <c r="AU3145">
        <f t="shared" si="345"/>
        <v>2.4705294188723498E-9</v>
      </c>
      <c r="AV3145">
        <f t="shared" si="346"/>
        <v>3.1666489329868049E-9</v>
      </c>
      <c r="AW3145">
        <f t="shared" si="347"/>
        <v>2.8529030678396931E-9</v>
      </c>
      <c r="AX3145">
        <f t="shared" si="348"/>
        <v>4.0038225474587228E-9</v>
      </c>
      <c r="AY3145">
        <f t="shared" si="349"/>
        <v>5.5531855093642343E-9</v>
      </c>
      <c r="AZ3145">
        <f t="shared" si="350"/>
        <v>5.4501243827487281E-9</v>
      </c>
      <c r="BA3145">
        <f t="shared" si="351"/>
        <v>3.1641690529594698E-9</v>
      </c>
    </row>
    <row r="3146" spans="18:53" x14ac:dyDescent="0.3">
      <c r="R3146" t="s">
        <v>4553</v>
      </c>
      <c r="AT3146" t="s">
        <v>4553</v>
      </c>
      <c r="AU3146">
        <f t="shared" si="345"/>
        <v>0</v>
      </c>
      <c r="AV3146">
        <f t="shared" si="346"/>
        <v>0</v>
      </c>
      <c r="AW3146">
        <f t="shared" si="347"/>
        <v>0</v>
      </c>
      <c r="AX3146">
        <f t="shared" si="348"/>
        <v>0</v>
      </c>
      <c r="AY3146">
        <f t="shared" si="349"/>
        <v>0</v>
      </c>
      <c r="AZ3146">
        <f t="shared" si="350"/>
        <v>0</v>
      </c>
      <c r="BA3146">
        <f t="shared" si="351"/>
        <v>0</v>
      </c>
    </row>
    <row r="3147" spans="18:53" x14ac:dyDescent="0.3">
      <c r="R3147" t="s">
        <v>4367</v>
      </c>
      <c r="S3147">
        <v>886.00059265651328</v>
      </c>
      <c r="T3147">
        <v>295.25420010019889</v>
      </c>
      <c r="U3147">
        <v>336.93362314280301</v>
      </c>
      <c r="V3147">
        <v>309.16908368779201</v>
      </c>
      <c r="W3147">
        <v>316.99337030187718</v>
      </c>
      <c r="X3147">
        <v>453.78557099828936</v>
      </c>
      <c r="Y3147">
        <v>528.13788921485548</v>
      </c>
      <c r="AT3147" t="s">
        <v>4367</v>
      </c>
      <c r="AU3147">
        <f t="shared" si="345"/>
        <v>6.5681829768268832E-7</v>
      </c>
      <c r="AV3147">
        <f t="shared" si="346"/>
        <v>2.9184082975537995E-7</v>
      </c>
      <c r="AW3147">
        <f t="shared" si="347"/>
        <v>3.4751833664018991E-7</v>
      </c>
      <c r="AX3147">
        <f t="shared" si="348"/>
        <v>3.492512529882404E-7</v>
      </c>
      <c r="AY3147">
        <f t="shared" si="349"/>
        <v>3.9578359336802303E-7</v>
      </c>
      <c r="AZ3147">
        <f t="shared" si="350"/>
        <v>4.485394535495736E-7</v>
      </c>
      <c r="BA3147">
        <f t="shared" si="351"/>
        <v>5.0057129313107429E-7</v>
      </c>
    </row>
    <row r="3148" spans="18:53" x14ac:dyDescent="0.3">
      <c r="R3148" t="s">
        <v>4173</v>
      </c>
      <c r="S3148">
        <v>715.22625825701527</v>
      </c>
      <c r="T3148">
        <v>631.07484651436391</v>
      </c>
      <c r="U3148">
        <v>766.49527196835174</v>
      </c>
      <c r="V3148">
        <v>760.59968108154646</v>
      </c>
      <c r="W3148">
        <v>515.29049651780997</v>
      </c>
      <c r="X3148">
        <v>540.87520396614764</v>
      </c>
      <c r="Y3148">
        <v>662.92625737655953</v>
      </c>
      <c r="AT3148" t="s">
        <v>4173</v>
      </c>
      <c r="AU3148">
        <f t="shared" si="345"/>
        <v>5.3021826091312172E-7</v>
      </c>
      <c r="AV3148">
        <f t="shared" si="346"/>
        <v>6.23779125858325E-7</v>
      </c>
      <c r="AW3148">
        <f t="shared" si="347"/>
        <v>7.905745929194937E-7</v>
      </c>
      <c r="AX3148">
        <f t="shared" si="348"/>
        <v>8.5920748760389502E-7</v>
      </c>
      <c r="AY3148">
        <f t="shared" si="349"/>
        <v>6.4336842169914572E-7</v>
      </c>
      <c r="AZ3148">
        <f t="shared" si="350"/>
        <v>5.3462226198991375E-7</v>
      </c>
      <c r="BA3148">
        <f t="shared" si="351"/>
        <v>6.283242703886538E-7</v>
      </c>
    </row>
    <row r="3149" spans="18:53" x14ac:dyDescent="0.3">
      <c r="R3149" t="s">
        <v>5224</v>
      </c>
      <c r="S3149">
        <v>58.433097867859239</v>
      </c>
      <c r="T3149">
        <v>35.72161371763243</v>
      </c>
      <c r="U3149">
        <v>49.868152457038569</v>
      </c>
      <c r="V3149">
        <v>39.204922413042887</v>
      </c>
      <c r="W3149">
        <v>21.349121940367162</v>
      </c>
      <c r="X3149">
        <v>21.537773528569677</v>
      </c>
      <c r="Y3149">
        <v>35.341790630750182</v>
      </c>
      <c r="AT3149" t="s">
        <v>5224</v>
      </c>
      <c r="AU3149">
        <f t="shared" si="345"/>
        <v>4.3318174037353545E-8</v>
      </c>
      <c r="AV3149">
        <f t="shared" si="346"/>
        <v>3.5308643819519329E-8</v>
      </c>
      <c r="AW3149">
        <f t="shared" si="347"/>
        <v>5.1434752137647027E-8</v>
      </c>
      <c r="AX3149">
        <f t="shared" si="348"/>
        <v>4.4287637407784709E-8</v>
      </c>
      <c r="AY3149">
        <f t="shared" si="349"/>
        <v>2.6655548627922132E-8</v>
      </c>
      <c r="AZ3149">
        <f t="shared" si="350"/>
        <v>2.1288779958178819E-8</v>
      </c>
      <c r="BA3149">
        <f t="shared" si="351"/>
        <v>3.3497096494823283E-8</v>
      </c>
    </row>
    <row r="3150" spans="18:53" x14ac:dyDescent="0.3">
      <c r="R3150" t="s">
        <v>3891</v>
      </c>
      <c r="S3150">
        <v>42.470311227114621</v>
      </c>
      <c r="T3150">
        <v>50.632582127417983</v>
      </c>
      <c r="U3150">
        <v>43.569923151808922</v>
      </c>
      <c r="V3150">
        <v>36.33868837910132</v>
      </c>
      <c r="W3150">
        <v>27.284415903802167</v>
      </c>
      <c r="X3150">
        <v>25.46673954733043</v>
      </c>
      <c r="Y3150">
        <v>32.318266664669729</v>
      </c>
      <c r="AT3150" t="s">
        <v>3891</v>
      </c>
      <c r="AU3150">
        <f t="shared" si="345"/>
        <v>3.1484490815754902E-8</v>
      </c>
      <c r="AV3150">
        <f t="shared" si="346"/>
        <v>5.0047229728513286E-8</v>
      </c>
      <c r="AW3150">
        <f t="shared" si="347"/>
        <v>4.493866501070498E-8</v>
      </c>
      <c r="AX3150">
        <f t="shared" si="348"/>
        <v>4.1049810986814016E-8</v>
      </c>
      <c r="AY3150">
        <f t="shared" si="349"/>
        <v>3.4066088382450024E-8</v>
      </c>
      <c r="AZ3150">
        <f t="shared" si="350"/>
        <v>2.5172324045296641E-8</v>
      </c>
      <c r="BA3150">
        <f t="shared" si="351"/>
        <v>3.0631387875122312E-8</v>
      </c>
    </row>
    <row r="3151" spans="18:53" x14ac:dyDescent="0.3">
      <c r="R3151" t="s">
        <v>4073</v>
      </c>
      <c r="S3151">
        <v>1408.8717109688146</v>
      </c>
      <c r="T3151">
        <v>1089.5577174894477</v>
      </c>
      <c r="U3151">
        <v>1548.2579684403859</v>
      </c>
      <c r="V3151">
        <v>1088.2662188904508</v>
      </c>
      <c r="W3151">
        <v>1697.4353589529414</v>
      </c>
      <c r="X3151">
        <v>1086.4122994841587</v>
      </c>
      <c r="Y3151">
        <v>1339.132845986913</v>
      </c>
      <c r="AT3151" t="s">
        <v>4073</v>
      </c>
      <c r="AU3151">
        <f t="shared" si="345"/>
        <v>1.0444380359580458E-6</v>
      </c>
      <c r="AV3151">
        <f t="shared" si="346"/>
        <v>1.0769615749093085E-6</v>
      </c>
      <c r="AW3151">
        <f t="shared" si="347"/>
        <v>1.5968962339335335E-6</v>
      </c>
      <c r="AX3151">
        <f t="shared" si="348"/>
        <v>1.2293542937691624E-6</v>
      </c>
      <c r="AY3151">
        <f t="shared" si="349"/>
        <v>2.1193410614125918E-6</v>
      </c>
      <c r="AZ3151">
        <f t="shared" si="350"/>
        <v>1.073852520405496E-6</v>
      </c>
      <c r="BA3151">
        <f t="shared" si="351"/>
        <v>1.269235694084547E-6</v>
      </c>
    </row>
    <row r="3152" spans="18:53" x14ac:dyDescent="0.3">
      <c r="R3152" t="s">
        <v>5008</v>
      </c>
      <c r="S3152">
        <v>26.272254530000001</v>
      </c>
      <c r="T3152">
        <v>16.199720509999999</v>
      </c>
      <c r="U3152">
        <v>24.821313790000001</v>
      </c>
      <c r="V3152">
        <v>29.480141320000001</v>
      </c>
      <c r="W3152">
        <v>4.7992193739999998</v>
      </c>
      <c r="X3152">
        <v>22.09597295</v>
      </c>
      <c r="AT3152" t="s">
        <v>5008</v>
      </c>
      <c r="AU3152">
        <f t="shared" si="345"/>
        <v>1.9476394981792949E-8</v>
      </c>
      <c r="AV3152">
        <f t="shared" si="346"/>
        <v>1.6012439023184829E-8</v>
      </c>
      <c r="AW3152">
        <f t="shared" si="347"/>
        <v>2.5601071217131389E-8</v>
      </c>
      <c r="AX3152">
        <f t="shared" si="348"/>
        <v>3.3302088848824155E-8</v>
      </c>
      <c r="AY3152">
        <f t="shared" si="349"/>
        <v>5.9920883752056996E-9</v>
      </c>
      <c r="AZ3152">
        <f t="shared" si="350"/>
        <v>2.1840526156078507E-8</v>
      </c>
      <c r="BA3152">
        <f t="shared" si="351"/>
        <v>0</v>
      </c>
    </row>
    <row r="3153" spans="18:53" x14ac:dyDescent="0.3">
      <c r="R3153" t="s">
        <v>5009</v>
      </c>
      <c r="AT3153" t="s">
        <v>5009</v>
      </c>
      <c r="AU3153">
        <f t="shared" si="345"/>
        <v>0</v>
      </c>
      <c r="AV3153">
        <f t="shared" si="346"/>
        <v>0</v>
      </c>
      <c r="AW3153">
        <f t="shared" si="347"/>
        <v>0</v>
      </c>
      <c r="AX3153">
        <f t="shared" si="348"/>
        <v>0</v>
      </c>
      <c r="AY3153">
        <f t="shared" si="349"/>
        <v>0</v>
      </c>
      <c r="AZ3153">
        <f t="shared" si="350"/>
        <v>0</v>
      </c>
      <c r="BA3153">
        <f t="shared" si="351"/>
        <v>0</v>
      </c>
    </row>
    <row r="3154" spans="18:53" x14ac:dyDescent="0.3">
      <c r="R3154" t="s">
        <v>3740</v>
      </c>
      <c r="S3154">
        <v>18397.462147840532</v>
      </c>
      <c r="T3154">
        <v>6184.8528084778582</v>
      </c>
      <c r="U3154">
        <v>14757.163551613688</v>
      </c>
      <c r="V3154">
        <v>10104.308922205098</v>
      </c>
      <c r="W3154">
        <v>8662.6989850664668</v>
      </c>
      <c r="X3154">
        <v>12861.780968589967</v>
      </c>
      <c r="Y3154">
        <v>19454.287769089693</v>
      </c>
      <c r="AT3154" t="s">
        <v>3740</v>
      </c>
      <c r="AU3154">
        <f t="shared" si="345"/>
        <v>1.3638579781753017E-5</v>
      </c>
      <c r="AV3154">
        <f t="shared" si="346"/>
        <v>6.1133510545439124E-6</v>
      </c>
      <c r="AW3154">
        <f t="shared" si="347"/>
        <v>1.522075737989039E-5</v>
      </c>
      <c r="AX3154">
        <f t="shared" si="348"/>
        <v>1.1414280204109984E-5</v>
      </c>
      <c r="AY3154">
        <f t="shared" si="349"/>
        <v>1.0815854379888363E-5</v>
      </c>
      <c r="AZ3154">
        <f t="shared" si="350"/>
        <v>1.2713088683349511E-5</v>
      </c>
      <c r="BA3154">
        <f t="shared" si="351"/>
        <v>1.8438855049756861E-5</v>
      </c>
    </row>
    <row r="3155" spans="18:53" x14ac:dyDescent="0.3">
      <c r="R3155" t="s">
        <v>3755</v>
      </c>
      <c r="S3155">
        <v>14574.968016698545</v>
      </c>
      <c r="T3155">
        <v>11405.842410787584</v>
      </c>
      <c r="U3155">
        <v>14801.155404518664</v>
      </c>
      <c r="V3155">
        <v>12962.75953917792</v>
      </c>
      <c r="W3155">
        <v>9997.7623395794908</v>
      </c>
      <c r="X3155">
        <v>11066.943070362844</v>
      </c>
      <c r="Y3155">
        <v>13756.901136908895</v>
      </c>
      <c r="AT3155" t="s">
        <v>3755</v>
      </c>
      <c r="AU3155">
        <f t="shared" si="345"/>
        <v>1.0804852458173117E-5</v>
      </c>
      <c r="AV3155">
        <f t="shared" si="346"/>
        <v>1.1273981918271481E-5</v>
      </c>
      <c r="AW3155">
        <f t="shared" si="347"/>
        <v>1.5266131229506986E-5</v>
      </c>
      <c r="AX3155">
        <f t="shared" si="348"/>
        <v>1.4643314128442784E-5</v>
      </c>
      <c r="AY3155">
        <f t="shared" si="349"/>
        <v>1.2482754136561296E-5</v>
      </c>
      <c r="AZ3155">
        <f t="shared" si="350"/>
        <v>1.0939000520277677E-5</v>
      </c>
      <c r="BA3155">
        <f t="shared" si="351"/>
        <v>1.3038848248165288E-5</v>
      </c>
    </row>
    <row r="3156" spans="18:53" x14ac:dyDescent="0.3">
      <c r="R3156" t="s">
        <v>3766</v>
      </c>
      <c r="S3156">
        <v>13608.366632274216</v>
      </c>
      <c r="T3156">
        <v>6649.8772285353052</v>
      </c>
      <c r="U3156">
        <v>13327.33059842386</v>
      </c>
      <c r="V3156">
        <v>10327.996600924107</v>
      </c>
      <c r="W3156">
        <v>7219.3622667888358</v>
      </c>
      <c r="X3156">
        <v>10552.030180455444</v>
      </c>
      <c r="Y3156">
        <v>15456.668357536772</v>
      </c>
      <c r="AT3156" t="s">
        <v>3766</v>
      </c>
      <c r="AU3156">
        <f t="shared" si="345"/>
        <v>1.0088282422986414E-5</v>
      </c>
      <c r="AV3156">
        <f t="shared" si="346"/>
        <v>6.5729994272343725E-6</v>
      </c>
      <c r="AW3156">
        <f t="shared" si="347"/>
        <v>1.3746006463282517E-5</v>
      </c>
      <c r="AX3156">
        <f t="shared" si="348"/>
        <v>1.1666967831018814E-5</v>
      </c>
      <c r="AY3156">
        <f t="shared" si="349"/>
        <v>9.0137693954108568E-6</v>
      </c>
      <c r="AZ3156">
        <f t="shared" si="350"/>
        <v>1.043004042761407E-5</v>
      </c>
      <c r="BA3156">
        <f t="shared" si="351"/>
        <v>1.4649894705968973E-5</v>
      </c>
    </row>
    <row r="3157" spans="18:53" x14ac:dyDescent="0.3">
      <c r="R3157" t="s">
        <v>3773</v>
      </c>
      <c r="S3157">
        <v>10768.814787511352</v>
      </c>
      <c r="T3157">
        <v>4946.7782367823174</v>
      </c>
      <c r="U3157">
        <v>9147.236338534427</v>
      </c>
      <c r="V3157">
        <v>7876.8358863547201</v>
      </c>
      <c r="W3157">
        <v>5181.4925808942007</v>
      </c>
      <c r="X3157">
        <v>8122.4987314295977</v>
      </c>
      <c r="Y3157">
        <v>11421.263298509988</v>
      </c>
      <c r="AT3157" t="s">
        <v>3773</v>
      </c>
      <c r="AU3157">
        <f t="shared" si="345"/>
        <v>7.9832391258179471E-6</v>
      </c>
      <c r="AV3157">
        <f t="shared" si="346"/>
        <v>4.8895895968574723E-6</v>
      </c>
      <c r="AW3157">
        <f t="shared" si="347"/>
        <v>9.4345952403654794E-6</v>
      </c>
      <c r="AX3157">
        <f t="shared" si="348"/>
        <v>8.8980268339836911E-6</v>
      </c>
      <c r="AY3157">
        <f t="shared" si="349"/>
        <v>6.4693774217520733E-6</v>
      </c>
      <c r="AZ3157">
        <f t="shared" si="350"/>
        <v>8.0285962694619705E-6</v>
      </c>
      <c r="BA3157">
        <f t="shared" si="351"/>
        <v>1.0825120967982258E-5</v>
      </c>
    </row>
    <row r="3158" spans="18:53" x14ac:dyDescent="0.3">
      <c r="R3158" t="s">
        <v>3775</v>
      </c>
      <c r="S3158">
        <v>23449.534940487858</v>
      </c>
      <c r="T3158">
        <v>12255.092922846585</v>
      </c>
      <c r="U3158">
        <v>21549.89651701683</v>
      </c>
      <c r="V3158">
        <v>14456.165536245031</v>
      </c>
      <c r="W3158">
        <v>12913.143068319934</v>
      </c>
      <c r="X3158">
        <v>16007.495885541693</v>
      </c>
      <c r="Y3158">
        <v>23642.029396677786</v>
      </c>
      <c r="AT3158" t="s">
        <v>3775</v>
      </c>
      <c r="AU3158">
        <f t="shared" si="345"/>
        <v>1.7383829930498782E-5</v>
      </c>
      <c r="AV3158">
        <f t="shared" si="346"/>
        <v>1.2113414427700205E-5</v>
      </c>
      <c r="AW3158">
        <f t="shared" si="347"/>
        <v>2.2226882916899765E-5</v>
      </c>
      <c r="AX3158">
        <f t="shared" si="348"/>
        <v>1.6330332472820777E-5</v>
      </c>
      <c r="AY3158">
        <f t="shared" si="349"/>
        <v>1.6122766732906582E-5</v>
      </c>
      <c r="AZ3158">
        <f t="shared" si="350"/>
        <v>1.5822436666292733E-5</v>
      </c>
      <c r="BA3158">
        <f t="shared" si="351"/>
        <v>2.2408014022495905E-5</v>
      </c>
    </row>
    <row r="3159" spans="18:53" x14ac:dyDescent="0.3">
      <c r="R3159" t="s">
        <v>4132</v>
      </c>
      <c r="S3159">
        <v>150.55396419690618</v>
      </c>
      <c r="T3159">
        <v>895.35643866972976</v>
      </c>
      <c r="U3159">
        <v>1351.604107889616</v>
      </c>
      <c r="V3159">
        <v>681.20982655039461</v>
      </c>
      <c r="W3159">
        <v>1612.4267358587276</v>
      </c>
      <c r="X3159">
        <v>758.34564418118055</v>
      </c>
      <c r="Y3159">
        <v>1365.0402588994345</v>
      </c>
      <c r="AT3159" t="s">
        <v>4132</v>
      </c>
      <c r="AU3159">
        <f t="shared" si="345"/>
        <v>1.1161008163290124E-7</v>
      </c>
      <c r="AV3159">
        <f t="shared" si="346"/>
        <v>8.8500541533200669E-7</v>
      </c>
      <c r="AW3159">
        <f t="shared" si="347"/>
        <v>1.3940645251980999E-6</v>
      </c>
      <c r="AX3159">
        <f t="shared" si="348"/>
        <v>7.6952514990431309E-7</v>
      </c>
      <c r="AY3159">
        <f t="shared" si="349"/>
        <v>2.0132031371921099E-6</v>
      </c>
      <c r="AZ3159">
        <f t="shared" si="350"/>
        <v>7.4957857318916012E-7</v>
      </c>
      <c r="BA3159">
        <f t="shared" si="351"/>
        <v>1.293790848047428E-6</v>
      </c>
    </row>
    <row r="3160" spans="18:53" x14ac:dyDescent="0.3">
      <c r="R3160" t="s">
        <v>3616</v>
      </c>
      <c r="S3160">
        <v>650.97281437527135</v>
      </c>
      <c r="T3160">
        <v>352.24053143702588</v>
      </c>
      <c r="U3160">
        <v>561.06424393967097</v>
      </c>
      <c r="V3160">
        <v>627.42550989426809</v>
      </c>
      <c r="W3160">
        <v>346.87378252273658</v>
      </c>
      <c r="X3160">
        <v>556.54634806459899</v>
      </c>
      <c r="Y3160">
        <v>741.6974407458315</v>
      </c>
      <c r="AT3160" t="s">
        <v>3616</v>
      </c>
      <c r="AU3160">
        <f t="shared" si="345"/>
        <v>4.8258529319227664E-7</v>
      </c>
      <c r="AV3160">
        <f t="shared" si="346"/>
        <v>3.4816835436438006E-7</v>
      </c>
      <c r="AW3160">
        <f t="shared" si="347"/>
        <v>5.7868998345576677E-7</v>
      </c>
      <c r="AX3160">
        <f t="shared" si="348"/>
        <v>7.0876797535371214E-7</v>
      </c>
      <c r="AY3160">
        <f t="shared" si="349"/>
        <v>4.3309092540726185E-7</v>
      </c>
      <c r="AZ3160">
        <f t="shared" si="350"/>
        <v>5.5011223535983045E-7</v>
      </c>
      <c r="BA3160">
        <f t="shared" si="351"/>
        <v>7.0298392637213197E-7</v>
      </c>
    </row>
    <row r="3161" spans="18:53" x14ac:dyDescent="0.3">
      <c r="R3161" t="s">
        <v>3738</v>
      </c>
      <c r="S3161">
        <v>6986.008750627745</v>
      </c>
      <c r="T3161">
        <v>3390.4346498474979</v>
      </c>
      <c r="U3161">
        <v>6174.5586386885152</v>
      </c>
      <c r="V3161">
        <v>5162.6560950825924</v>
      </c>
      <c r="W3161">
        <v>3435.0140111995261</v>
      </c>
      <c r="X3161">
        <v>4945.106567064483</v>
      </c>
      <c r="Y3161">
        <v>11295.398773420658</v>
      </c>
      <c r="AT3161" t="s">
        <v>3738</v>
      </c>
      <c r="AU3161">
        <f t="shared" si="345"/>
        <v>5.1789337537865214E-6</v>
      </c>
      <c r="AV3161">
        <f t="shared" si="346"/>
        <v>3.3512385636075441E-6</v>
      </c>
      <c r="AW3161">
        <f t="shared" si="347"/>
        <v>6.3685313670666319E-6</v>
      </c>
      <c r="AX3161">
        <f t="shared" si="348"/>
        <v>5.8319677001590452E-6</v>
      </c>
      <c r="AY3161">
        <f t="shared" si="349"/>
        <v>4.2888032242673195E-6</v>
      </c>
      <c r="AZ3161">
        <f t="shared" si="350"/>
        <v>4.8879372529539339E-6</v>
      </c>
      <c r="BA3161">
        <f t="shared" si="351"/>
        <v>1.0705826046390934E-5</v>
      </c>
    </row>
    <row r="3162" spans="18:53" x14ac:dyDescent="0.3">
      <c r="R3162" t="s">
        <v>3750</v>
      </c>
      <c r="S3162">
        <v>8297.7938796800063</v>
      </c>
      <c r="T3162">
        <v>3401.5461379903195</v>
      </c>
      <c r="U3162">
        <v>7307.8768726959443</v>
      </c>
      <c r="V3162">
        <v>4155.1272636769163</v>
      </c>
      <c r="W3162">
        <v>3818.3699220909857</v>
      </c>
      <c r="X3162">
        <v>5708.2941840451122</v>
      </c>
      <c r="Y3162">
        <v>8789.039889012678</v>
      </c>
      <c r="AT3162" t="s">
        <v>3750</v>
      </c>
      <c r="AU3162">
        <f t="shared" si="345"/>
        <v>6.1513986511363151E-6</v>
      </c>
      <c r="AV3162">
        <f t="shared" si="346"/>
        <v>3.3622215942242727E-6</v>
      </c>
      <c r="AW3162">
        <f t="shared" si="347"/>
        <v>7.5374526041119878E-6</v>
      </c>
      <c r="AX3162">
        <f t="shared" si="348"/>
        <v>4.6938179777063647E-6</v>
      </c>
      <c r="AY3162">
        <f t="shared" si="349"/>
        <v>4.7674440860840895E-6</v>
      </c>
      <c r="AZ3162">
        <f t="shared" si="350"/>
        <v>5.6423018219357519E-6</v>
      </c>
      <c r="BA3162">
        <f t="shared" si="351"/>
        <v>8.3302886470882614E-6</v>
      </c>
    </row>
    <row r="3163" spans="18:53" x14ac:dyDescent="0.3">
      <c r="R3163" t="s">
        <v>3767</v>
      </c>
      <c r="S3163">
        <v>18042.318962198759</v>
      </c>
      <c r="T3163">
        <v>8213.4403704869019</v>
      </c>
      <c r="U3163">
        <v>15683.52339688655</v>
      </c>
      <c r="V3163">
        <v>11107.115806229613</v>
      </c>
      <c r="W3163">
        <v>7900.2119247698083</v>
      </c>
      <c r="X3163">
        <v>12452.747885699571</v>
      </c>
      <c r="Y3163">
        <v>18413.455866133332</v>
      </c>
      <c r="AT3163" t="s">
        <v>3767</v>
      </c>
      <c r="AU3163">
        <f t="shared" si="345"/>
        <v>1.3375301693047189E-5</v>
      </c>
      <c r="AV3163">
        <f t="shared" si="346"/>
        <v>8.1184865517773148E-6</v>
      </c>
      <c r="AW3163">
        <f t="shared" si="347"/>
        <v>1.6176218664984654E-5</v>
      </c>
      <c r="AX3163">
        <f t="shared" si="348"/>
        <v>1.2547095803177027E-5</v>
      </c>
      <c r="AY3163">
        <f t="shared" si="349"/>
        <v>9.8638475024781425E-6</v>
      </c>
      <c r="AZ3163">
        <f t="shared" si="350"/>
        <v>1.2308784344012007E-5</v>
      </c>
      <c r="BA3163">
        <f t="shared" si="351"/>
        <v>1.7452350233051719E-5</v>
      </c>
    </row>
    <row r="3164" spans="18:53" x14ac:dyDescent="0.3">
      <c r="R3164" t="s">
        <v>3741</v>
      </c>
      <c r="S3164">
        <v>6145.8050245737695</v>
      </c>
      <c r="T3164">
        <v>2598.8479734513703</v>
      </c>
      <c r="U3164">
        <v>4899.9270578384412</v>
      </c>
      <c r="V3164">
        <v>3452.3112162134425</v>
      </c>
      <c r="W3164">
        <v>2912.0110541084996</v>
      </c>
      <c r="X3164">
        <v>4143.8374033096943</v>
      </c>
      <c r="Y3164">
        <v>5513.9031497956403</v>
      </c>
      <c r="AT3164" t="s">
        <v>3741</v>
      </c>
      <c r="AU3164">
        <f t="shared" si="345"/>
        <v>4.5560660202573967E-6</v>
      </c>
      <c r="AV3164">
        <f t="shared" si="346"/>
        <v>2.5688032506319785E-6</v>
      </c>
      <c r="AW3164">
        <f t="shared" si="347"/>
        <v>5.0538574479892992E-6</v>
      </c>
      <c r="AX3164">
        <f t="shared" si="348"/>
        <v>3.8998854723309802E-6</v>
      </c>
      <c r="AY3164">
        <f t="shared" si="349"/>
        <v>3.635805372916474E-6</v>
      </c>
      <c r="AZ3164">
        <f t="shared" si="350"/>
        <v>4.0959313897748864E-6</v>
      </c>
      <c r="BA3164">
        <f t="shared" si="351"/>
        <v>5.2261003920698654E-6</v>
      </c>
    </row>
    <row r="3165" spans="18:53" x14ac:dyDescent="0.3">
      <c r="R3165" t="s">
        <v>3731</v>
      </c>
      <c r="S3165">
        <v>18103.785134523747</v>
      </c>
      <c r="T3165">
        <v>8547.4907613292598</v>
      </c>
      <c r="U3165">
        <v>16302.096703277024</v>
      </c>
      <c r="V3165">
        <v>12043.734885197771</v>
      </c>
      <c r="W3165">
        <v>10066.597807401191</v>
      </c>
      <c r="X3165">
        <v>14715.917261788436</v>
      </c>
      <c r="Y3165">
        <v>21401.200967258672</v>
      </c>
      <c r="AT3165" t="s">
        <v>3731</v>
      </c>
      <c r="AU3165">
        <f t="shared" si="345"/>
        <v>1.3420868374385992E-5</v>
      </c>
      <c r="AV3165">
        <f t="shared" si="346"/>
        <v>8.4486750578526155E-6</v>
      </c>
      <c r="AW3165">
        <f t="shared" si="347"/>
        <v>1.6814224348483125E-5</v>
      </c>
      <c r="AX3165">
        <f t="shared" si="348"/>
        <v>1.360514269130848E-5</v>
      </c>
      <c r="AY3165">
        <f t="shared" si="349"/>
        <v>1.2568698990170368E-5</v>
      </c>
      <c r="AZ3165">
        <f t="shared" si="350"/>
        <v>1.4545789705394145E-5</v>
      </c>
      <c r="BA3165">
        <f t="shared" si="351"/>
        <v>2.0284147495391132E-5</v>
      </c>
    </row>
    <row r="3166" spans="18:53" x14ac:dyDescent="0.3">
      <c r="R3166" t="s">
        <v>3770</v>
      </c>
      <c r="S3166">
        <v>22152.293187250176</v>
      </c>
      <c r="T3166">
        <v>9190.241291482329</v>
      </c>
      <c r="U3166">
        <v>18273.10373860133</v>
      </c>
      <c r="V3166">
        <v>13559.77285613011</v>
      </c>
      <c r="W3166">
        <v>10026.056945295795</v>
      </c>
      <c r="X3166">
        <v>15466.197699727845</v>
      </c>
      <c r="Y3166">
        <v>22410.452072070093</v>
      </c>
      <c r="AT3166" t="s">
        <v>3770</v>
      </c>
      <c r="AU3166">
        <f t="shared" si="345"/>
        <v>1.6422146465378565E-5</v>
      </c>
      <c r="AV3166">
        <f t="shared" si="346"/>
        <v>9.0839948872806952E-6</v>
      </c>
      <c r="AW3166">
        <f t="shared" si="347"/>
        <v>1.8847150240630454E-5</v>
      </c>
      <c r="AX3166">
        <f t="shared" si="348"/>
        <v>1.5317727127663547E-5</v>
      </c>
      <c r="AY3166">
        <f t="shared" si="349"/>
        <v>1.2518081502280854E-5</v>
      </c>
      <c r="AZ3166">
        <f t="shared" si="350"/>
        <v>1.5287396312457343E-5</v>
      </c>
      <c r="BA3166">
        <f t="shared" si="351"/>
        <v>2.1240719899958558E-5</v>
      </c>
    </row>
    <row r="3167" spans="18:53" x14ac:dyDescent="0.3">
      <c r="R3167" t="s">
        <v>3776</v>
      </c>
      <c r="S3167">
        <v>10078.640374680457</v>
      </c>
      <c r="T3167">
        <v>4660.3360420154586</v>
      </c>
      <c r="U3167">
        <v>7625.9122796951806</v>
      </c>
      <c r="V3167">
        <v>5645.0954972683412</v>
      </c>
      <c r="W3167">
        <v>4970.2906409250791</v>
      </c>
      <c r="X3167">
        <v>7767.4721102871954</v>
      </c>
      <c r="Y3167">
        <v>11923.22155960027</v>
      </c>
      <c r="AT3167" t="s">
        <v>3776</v>
      </c>
      <c r="AU3167">
        <f t="shared" si="345"/>
        <v>7.4715925347242089E-6</v>
      </c>
      <c r="AV3167">
        <f t="shared" si="346"/>
        <v>4.6064588987358434E-6</v>
      </c>
      <c r="AW3167">
        <f t="shared" si="347"/>
        <v>7.8654790403047842E-6</v>
      </c>
      <c r="AX3167">
        <f t="shared" si="348"/>
        <v>6.3769528703917168E-6</v>
      </c>
      <c r="AY3167">
        <f t="shared" si="349"/>
        <v>6.205680226294414E-6</v>
      </c>
      <c r="AZ3167">
        <f t="shared" si="350"/>
        <v>7.6776740347764504E-6</v>
      </c>
      <c r="BA3167">
        <f t="shared" si="351"/>
        <v>1.1300879100437641E-5</v>
      </c>
    </row>
    <row r="3168" spans="18:53" x14ac:dyDescent="0.3">
      <c r="R3168" t="s">
        <v>3730</v>
      </c>
      <c r="S3168">
        <v>31769.313512811867</v>
      </c>
      <c r="T3168">
        <v>13321.296880786209</v>
      </c>
      <c r="U3168">
        <v>22716.890840986802</v>
      </c>
      <c r="V3168">
        <v>15729.206398241378</v>
      </c>
      <c r="W3168">
        <v>14264.651530818575</v>
      </c>
      <c r="X3168">
        <v>23441.538413439714</v>
      </c>
      <c r="Y3168">
        <v>31745.081169619887</v>
      </c>
      <c r="AT3168" t="s">
        <v>3730</v>
      </c>
      <c r="AU3168">
        <f t="shared" si="345"/>
        <v>2.3551526480888432E-5</v>
      </c>
      <c r="AV3168">
        <f t="shared" si="346"/>
        <v>1.3167292230854139E-5</v>
      </c>
      <c r="AW3168">
        <f t="shared" si="347"/>
        <v>2.343053817264936E-5</v>
      </c>
      <c r="AX3168">
        <f t="shared" si="348"/>
        <v>1.7768416484501702E-5</v>
      </c>
      <c r="AY3168">
        <f t="shared" si="349"/>
        <v>1.7810199108055646E-5</v>
      </c>
      <c r="AZ3168">
        <f t="shared" si="350"/>
        <v>2.3170535826413977E-5</v>
      </c>
      <c r="BA3168">
        <f t="shared" si="351"/>
        <v>3.0088120273383647E-5</v>
      </c>
    </row>
    <row r="3169" spans="18:53" x14ac:dyDescent="0.3">
      <c r="R3169" t="s">
        <v>3746</v>
      </c>
      <c r="S3169">
        <v>49826.174019631952</v>
      </c>
      <c r="T3169">
        <v>18420.712256992807</v>
      </c>
      <c r="U3169">
        <v>35995.131628980715</v>
      </c>
      <c r="V3169">
        <v>28361.984412479411</v>
      </c>
      <c r="W3169">
        <v>21416.916240044495</v>
      </c>
      <c r="X3169">
        <v>34169.646977101249</v>
      </c>
      <c r="Y3169">
        <v>48201.734194710181</v>
      </c>
      <c r="AT3169" t="s">
        <v>3746</v>
      </c>
      <c r="AU3169">
        <f t="shared" si="345"/>
        <v>3.6937608248647788E-5</v>
      </c>
      <c r="AV3169">
        <f t="shared" si="346"/>
        <v>1.8207754361975149E-5</v>
      </c>
      <c r="AW3169">
        <f t="shared" si="347"/>
        <v>3.7125912677306107E-5</v>
      </c>
      <c r="AX3169">
        <f t="shared" si="348"/>
        <v>3.2038968693565107E-5</v>
      </c>
      <c r="AY3169">
        <f t="shared" si="349"/>
        <v>2.6740193526049218E-5</v>
      </c>
      <c r="AZ3169">
        <f t="shared" si="350"/>
        <v>3.3774619032892531E-5</v>
      </c>
      <c r="BA3169">
        <f t="shared" si="351"/>
        <v>4.5685804616056529E-5</v>
      </c>
    </row>
    <row r="3170" spans="18:53" x14ac:dyDescent="0.3">
      <c r="R3170" t="s">
        <v>3737</v>
      </c>
      <c r="S3170">
        <v>7097.9518422044721</v>
      </c>
      <c r="T3170">
        <v>3744.4343152446304</v>
      </c>
      <c r="U3170">
        <v>7099.570134203309</v>
      </c>
      <c r="V3170">
        <v>4228.0036519557088</v>
      </c>
      <c r="W3170">
        <v>4124.6621599463997</v>
      </c>
      <c r="X3170">
        <v>5726.7942437344182</v>
      </c>
      <c r="Y3170">
        <v>8584.9064673151388</v>
      </c>
      <c r="AT3170" t="s">
        <v>3737</v>
      </c>
      <c r="AU3170">
        <f t="shared" si="345"/>
        <v>5.2619204599537364E-6</v>
      </c>
      <c r="AV3170">
        <f t="shared" si="346"/>
        <v>3.7011457149624294E-6</v>
      </c>
      <c r="AW3170">
        <f t="shared" si="347"/>
        <v>7.3226019442203728E-6</v>
      </c>
      <c r="AX3170">
        <f t="shared" si="348"/>
        <v>4.7761424120127656E-6</v>
      </c>
      <c r="AY3170">
        <f t="shared" si="349"/>
        <v>5.1498667291939582E-6</v>
      </c>
      <c r="AZ3170">
        <f t="shared" si="350"/>
        <v>5.6605880064114306E-6</v>
      </c>
      <c r="BA3170">
        <f t="shared" si="351"/>
        <v>8.1368101389995572E-6</v>
      </c>
    </row>
    <row r="3171" spans="18:53" x14ac:dyDescent="0.3">
      <c r="R3171" t="s">
        <v>3779</v>
      </c>
      <c r="S3171">
        <v>4180.2188856825824</v>
      </c>
      <c r="T3171">
        <v>5657.9230675347753</v>
      </c>
      <c r="U3171">
        <v>9601.191870229959</v>
      </c>
      <c r="V3171">
        <v>5935.4650058718953</v>
      </c>
      <c r="W3171">
        <v>7722.8486041700926</v>
      </c>
      <c r="X3171">
        <v>5963.1806585716067</v>
      </c>
      <c r="Y3171">
        <v>10147.31685411682</v>
      </c>
      <c r="AT3171" t="s">
        <v>3779</v>
      </c>
      <c r="AU3171">
        <f t="shared" si="345"/>
        <v>3.0989192052374794E-6</v>
      </c>
      <c r="AV3171">
        <f t="shared" si="346"/>
        <v>5.5925130350765203E-6</v>
      </c>
      <c r="AW3171">
        <f t="shared" si="347"/>
        <v>9.902811709270934E-6</v>
      </c>
      <c r="AX3171">
        <f t="shared" si="348"/>
        <v>6.7049672808228053E-6</v>
      </c>
      <c r="AY3171">
        <f t="shared" si="349"/>
        <v>9.6423996775858103E-6</v>
      </c>
      <c r="AZ3171">
        <f t="shared" si="350"/>
        <v>5.8942416087160634E-6</v>
      </c>
      <c r="BA3171">
        <f t="shared" si="351"/>
        <v>9.6176692170812828E-6</v>
      </c>
    </row>
    <row r="3172" spans="18:53" x14ac:dyDescent="0.3">
      <c r="R3172" t="s">
        <v>3749</v>
      </c>
      <c r="S3172">
        <v>52938.968889488133</v>
      </c>
      <c r="T3172">
        <v>24943.809555086777</v>
      </c>
      <c r="U3172">
        <v>39271.224792401386</v>
      </c>
      <c r="V3172">
        <v>31420.28251700191</v>
      </c>
      <c r="W3172">
        <v>25934.817412023993</v>
      </c>
      <c r="X3172">
        <v>34004.89995865267</v>
      </c>
      <c r="Y3172">
        <v>48728.952327551429</v>
      </c>
      <c r="AT3172" t="s">
        <v>3749</v>
      </c>
      <c r="AU3172">
        <f t="shared" si="345"/>
        <v>3.9245214636724966E-5</v>
      </c>
      <c r="AV3172">
        <f t="shared" si="346"/>
        <v>2.4655439534293676E-5</v>
      </c>
      <c r="AW3172">
        <f t="shared" si="347"/>
        <v>4.0504923760292371E-5</v>
      </c>
      <c r="AX3172">
        <f t="shared" si="348"/>
        <v>3.5493759296414182E-5</v>
      </c>
      <c r="AY3172">
        <f t="shared" si="349"/>
        <v>3.2381040710407702E-5</v>
      </c>
      <c r="AZ3172">
        <f t="shared" si="350"/>
        <v>3.3611776619313184E-5</v>
      </c>
      <c r="BA3172">
        <f t="shared" si="351"/>
        <v>4.6185504160262365E-5</v>
      </c>
    </row>
    <row r="3173" spans="18:53" x14ac:dyDescent="0.3">
      <c r="R3173" t="s">
        <v>3739</v>
      </c>
      <c r="S3173">
        <v>33115.170450824859</v>
      </c>
      <c r="T3173">
        <v>16059.218053341358</v>
      </c>
      <c r="U3173">
        <v>30151.698147172548</v>
      </c>
      <c r="V3173">
        <v>21429.150046447183</v>
      </c>
      <c r="W3173">
        <v>17506.893115602037</v>
      </c>
      <c r="X3173">
        <v>26479.710426286696</v>
      </c>
      <c r="Y3173">
        <v>44618.613095348453</v>
      </c>
      <c r="AT3173" t="s">
        <v>3739</v>
      </c>
      <c r="AU3173">
        <f t="shared" si="345"/>
        <v>2.4549249812313825E-5</v>
      </c>
      <c r="AV3173">
        <f t="shared" si="346"/>
        <v>1.5873560885227737E-5</v>
      </c>
      <c r="AW3173">
        <f t="shared" si="347"/>
        <v>3.109890870861969E-5</v>
      </c>
      <c r="AX3173">
        <f t="shared" si="348"/>
        <v>2.4207328284326156E-5</v>
      </c>
      <c r="AY3173">
        <f t="shared" si="349"/>
        <v>2.1858315394433494E-5</v>
      </c>
      <c r="AZ3173">
        <f t="shared" si="350"/>
        <v>2.6173584185651318E-5</v>
      </c>
      <c r="BA3173">
        <f t="shared" si="351"/>
        <v>4.2289707500549121E-5</v>
      </c>
    </row>
    <row r="3174" spans="18:53" x14ac:dyDescent="0.3">
      <c r="R3174" t="s">
        <v>3765</v>
      </c>
      <c r="S3174">
        <v>15952.190710992572</v>
      </c>
      <c r="T3174">
        <v>7221.7097633544936</v>
      </c>
      <c r="U3174">
        <v>13263.42273394841</v>
      </c>
      <c r="V3174">
        <v>12017.909973836397</v>
      </c>
      <c r="W3174">
        <v>7081.6240193841541</v>
      </c>
      <c r="X3174">
        <v>13501.401019769923</v>
      </c>
      <c r="Y3174">
        <v>23409.319460335057</v>
      </c>
      <c r="AT3174" t="s">
        <v>3765</v>
      </c>
      <c r="AU3174">
        <f t="shared" si="345"/>
        <v>1.1825828147234377E-5</v>
      </c>
      <c r="AV3174">
        <f t="shared" si="346"/>
        <v>7.1382211290293662E-6</v>
      </c>
      <c r="AW3174">
        <f t="shared" si="347"/>
        <v>1.3680090943918276E-5</v>
      </c>
      <c r="AX3174">
        <f t="shared" si="348"/>
        <v>1.357596971403764E-5</v>
      </c>
      <c r="AY3174">
        <f t="shared" si="349"/>
        <v>8.8417956457702146E-6</v>
      </c>
      <c r="AZ3174">
        <f t="shared" si="350"/>
        <v>1.3345314224599011E-5</v>
      </c>
      <c r="BA3174">
        <f t="shared" si="351"/>
        <v>2.2187450574694982E-5</v>
      </c>
    </row>
    <row r="3175" spans="18:53" x14ac:dyDescent="0.3">
      <c r="R3175" t="s">
        <v>3744</v>
      </c>
      <c r="S3175">
        <v>49716.943111931185</v>
      </c>
      <c r="T3175">
        <v>18436.181340797055</v>
      </c>
      <c r="U3175">
        <v>40812.192306337318</v>
      </c>
      <c r="V3175">
        <v>29107.801112677731</v>
      </c>
      <c r="W3175">
        <v>19384.39630708392</v>
      </c>
      <c r="X3175">
        <v>32936.909447362072</v>
      </c>
      <c r="Y3175">
        <v>45726.018507154404</v>
      </c>
      <c r="AT3175" t="s">
        <v>3744</v>
      </c>
      <c r="AU3175">
        <f t="shared" si="345"/>
        <v>3.6856632164156418E-5</v>
      </c>
      <c r="AV3175">
        <f t="shared" si="346"/>
        <v>1.822304461102649E-5</v>
      </c>
      <c r="AW3175">
        <f t="shared" si="347"/>
        <v>4.2094300511310823E-5</v>
      </c>
      <c r="AX3175">
        <f t="shared" si="348"/>
        <v>3.2881476663433319E-5</v>
      </c>
      <c r="AY3175">
        <f t="shared" si="349"/>
        <v>2.4202481012083415E-5</v>
      </c>
      <c r="AZ3175">
        <f t="shared" si="350"/>
        <v>3.2556132916767563E-5</v>
      </c>
      <c r="BA3175">
        <f t="shared" si="351"/>
        <v>4.3339310966477591E-5</v>
      </c>
    </row>
    <row r="3176" spans="18:53" x14ac:dyDescent="0.3">
      <c r="R3176" t="s">
        <v>3781</v>
      </c>
      <c r="S3176">
        <v>19008.14314274408</v>
      </c>
      <c r="T3176">
        <v>7898.8939110601368</v>
      </c>
      <c r="U3176">
        <v>13706.658930167696</v>
      </c>
      <c r="V3176">
        <v>10255.863784041483</v>
      </c>
      <c r="W3176">
        <v>7558.0840410239189</v>
      </c>
      <c r="X3176">
        <v>12139.828539266366</v>
      </c>
      <c r="Y3176">
        <v>20308.476650333483</v>
      </c>
      <c r="AT3176" t="s">
        <v>3781</v>
      </c>
      <c r="AU3176">
        <f t="shared" si="345"/>
        <v>1.4091295564139882E-5</v>
      </c>
      <c r="AV3176">
        <f t="shared" si="346"/>
        <v>7.8075764963587259E-6</v>
      </c>
      <c r="AW3176">
        <f t="shared" si="347"/>
        <v>1.4137251331213806E-5</v>
      </c>
      <c r="AX3176">
        <f t="shared" si="348"/>
        <v>1.1585483368286218E-5</v>
      </c>
      <c r="AY3176">
        <f t="shared" si="349"/>
        <v>9.4366820917586893E-6</v>
      </c>
      <c r="AZ3176">
        <f t="shared" si="350"/>
        <v>1.1999482590883394E-5</v>
      </c>
      <c r="BA3176">
        <f t="shared" si="351"/>
        <v>1.9248458832394096E-5</v>
      </c>
    </row>
    <row r="3177" spans="18:53" x14ac:dyDescent="0.3">
      <c r="R3177" t="s">
        <v>3727</v>
      </c>
      <c r="S3177">
        <v>14190.923803958891</v>
      </c>
      <c r="T3177">
        <v>6847.208934327743</v>
      </c>
      <c r="U3177">
        <v>12282.374078314879</v>
      </c>
      <c r="V3177">
        <v>11647.826399982037</v>
      </c>
      <c r="W3177">
        <v>6446.0255767931694</v>
      </c>
      <c r="X3177">
        <v>10099.713341758683</v>
      </c>
      <c r="Y3177">
        <v>19491.911570177388</v>
      </c>
      <c r="AT3177" t="s">
        <v>3727</v>
      </c>
      <c r="AU3177">
        <f t="shared" si="345"/>
        <v>1.0520149188065555E-5</v>
      </c>
      <c r="AV3177">
        <f t="shared" si="346"/>
        <v>6.7680498235910226E-6</v>
      </c>
      <c r="AW3177">
        <f t="shared" si="347"/>
        <v>1.2668222808619822E-5</v>
      </c>
      <c r="AX3177">
        <f t="shared" si="348"/>
        <v>1.3157906722947873E-5</v>
      </c>
      <c r="AY3177">
        <f t="shared" si="349"/>
        <v>8.0482161607853533E-6</v>
      </c>
      <c r="AZ3177">
        <f t="shared" si="350"/>
        <v>9.9829527266675795E-6</v>
      </c>
      <c r="BA3177">
        <f t="shared" si="351"/>
        <v>1.8474515045276163E-5</v>
      </c>
    </row>
    <row r="3178" spans="18:53" x14ac:dyDescent="0.3">
      <c r="R3178" t="s">
        <v>3745</v>
      </c>
      <c r="S3178">
        <v>1877.1945330275712</v>
      </c>
      <c r="T3178">
        <v>820.08376304898479</v>
      </c>
      <c r="U3178">
        <v>1749.101251574145</v>
      </c>
      <c r="V3178">
        <v>1198.1220984673885</v>
      </c>
      <c r="W3178">
        <v>1042.1511914567577</v>
      </c>
      <c r="X3178">
        <v>1528.6133650874933</v>
      </c>
      <c r="Y3178">
        <v>2665.2531738844418</v>
      </c>
      <c r="AT3178" t="s">
        <v>3745</v>
      </c>
      <c r="AU3178">
        <f t="shared" si="345"/>
        <v>1.3916195178894436E-6</v>
      </c>
      <c r="AV3178">
        <f t="shared" si="346"/>
        <v>8.1060295093485081E-7</v>
      </c>
      <c r="AW3178">
        <f t="shared" si="347"/>
        <v>1.8040489752626961E-6</v>
      </c>
      <c r="AX3178">
        <f t="shared" si="348"/>
        <v>1.3534524187586428E-6</v>
      </c>
      <c r="AY3178">
        <f t="shared" si="349"/>
        <v>1.30118287014875E-6</v>
      </c>
      <c r="AZ3178">
        <f t="shared" si="350"/>
        <v>1.5109413945369886E-6</v>
      </c>
      <c r="BA3178">
        <f t="shared" si="351"/>
        <v>2.5261380692766018E-6</v>
      </c>
    </row>
    <row r="3179" spans="18:53" x14ac:dyDescent="0.3">
      <c r="R3179" t="s">
        <v>3729</v>
      </c>
      <c r="S3179">
        <v>21083.67839267807</v>
      </c>
      <c r="T3179">
        <v>8447.6157248011914</v>
      </c>
      <c r="U3179">
        <v>17090.264182239505</v>
      </c>
      <c r="V3179">
        <v>12277.854352380145</v>
      </c>
      <c r="W3179">
        <v>11309.88767408457</v>
      </c>
      <c r="X3179">
        <v>17717.614435042371</v>
      </c>
      <c r="Y3179">
        <v>25285.565619174726</v>
      </c>
      <c r="AT3179" t="s">
        <v>3729</v>
      </c>
      <c r="AU3179">
        <f t="shared" si="345"/>
        <v>1.5629950888911843E-5</v>
      </c>
      <c r="AV3179">
        <f t="shared" si="346"/>
        <v>8.3499546551545031E-6</v>
      </c>
      <c r="AW3179">
        <f t="shared" si="347"/>
        <v>1.762715197715984E-5</v>
      </c>
      <c r="AX3179">
        <f t="shared" si="348"/>
        <v>1.386961453398779E-5</v>
      </c>
      <c r="AY3179">
        <f t="shared" si="349"/>
        <v>1.4121014518300781E-5</v>
      </c>
      <c r="AZ3179">
        <f t="shared" si="350"/>
        <v>1.7512784902819E-5</v>
      </c>
      <c r="BA3179">
        <f t="shared" si="351"/>
        <v>2.3965764505851896E-5</v>
      </c>
    </row>
    <row r="3180" spans="18:53" x14ac:dyDescent="0.3">
      <c r="R3180" t="s">
        <v>3728</v>
      </c>
      <c r="S3180">
        <v>16502.446028566203</v>
      </c>
      <c r="T3180">
        <v>8088.71599946079</v>
      </c>
      <c r="U3180">
        <v>13860.00647416149</v>
      </c>
      <c r="V3180">
        <v>9930.6160074687868</v>
      </c>
      <c r="W3180">
        <v>8344.6810436252272</v>
      </c>
      <c r="X3180">
        <v>12406.92639504312</v>
      </c>
      <c r="Y3180">
        <v>17615.137064237137</v>
      </c>
      <c r="AT3180" t="s">
        <v>3728</v>
      </c>
      <c r="AU3180">
        <f t="shared" si="345"/>
        <v>1.2233748597824498E-5</v>
      </c>
      <c r="AV3180">
        <f t="shared" si="346"/>
        <v>7.9952040923961244E-6</v>
      </c>
      <c r="AW3180">
        <f t="shared" si="347"/>
        <v>1.4295416262690518E-5</v>
      </c>
      <c r="AX3180">
        <f t="shared" si="348"/>
        <v>1.121806890321518E-5</v>
      </c>
      <c r="AY3180">
        <f t="shared" si="349"/>
        <v>1.041879155330858E-5</v>
      </c>
      <c r="AZ3180">
        <f t="shared" si="350"/>
        <v>1.2263492585760072E-5</v>
      </c>
      <c r="BA3180">
        <f t="shared" si="351"/>
        <v>1.669570034453471E-5</v>
      </c>
    </row>
    <row r="3181" spans="18:53" x14ac:dyDescent="0.3">
      <c r="R3181" t="s">
        <v>3772</v>
      </c>
      <c r="S3181">
        <v>39791.986491433549</v>
      </c>
      <c r="T3181">
        <v>16171.852179010415</v>
      </c>
      <c r="U3181">
        <v>28416.009210504897</v>
      </c>
      <c r="V3181">
        <v>22616.381639893341</v>
      </c>
      <c r="W3181">
        <v>15395.963348088395</v>
      </c>
      <c r="X3181">
        <v>24909.520333520661</v>
      </c>
      <c r="Y3181">
        <v>33466.631923765082</v>
      </c>
      <c r="AT3181" t="s">
        <v>3772</v>
      </c>
      <c r="AU3181">
        <f t="shared" si="345"/>
        <v>2.9498969916432568E-5</v>
      </c>
      <c r="AV3181">
        <f t="shared" si="346"/>
        <v>1.5984892871979739E-5</v>
      </c>
      <c r="AW3181">
        <f t="shared" si="347"/>
        <v>2.9308693393896186E-5</v>
      </c>
      <c r="AX3181">
        <f t="shared" si="348"/>
        <v>2.5548478300532224E-5</v>
      </c>
      <c r="AY3181">
        <f t="shared" si="349"/>
        <v>1.9222703905340062E-5</v>
      </c>
      <c r="AZ3181">
        <f t="shared" si="350"/>
        <v>2.4621546723047894E-5</v>
      </c>
      <c r="BA3181">
        <f t="shared" si="351"/>
        <v>3.1719813255067563E-5</v>
      </c>
    </row>
    <row r="3182" spans="18:53" x14ac:dyDescent="0.3">
      <c r="R3182" t="s">
        <v>4166</v>
      </c>
      <c r="AT3182" t="s">
        <v>4166</v>
      </c>
      <c r="AU3182">
        <f t="shared" si="345"/>
        <v>0</v>
      </c>
      <c r="AV3182">
        <f t="shared" si="346"/>
        <v>0</v>
      </c>
      <c r="AW3182">
        <f t="shared" si="347"/>
        <v>0</v>
      </c>
      <c r="AX3182">
        <f t="shared" si="348"/>
        <v>0</v>
      </c>
      <c r="AY3182">
        <f t="shared" si="349"/>
        <v>0</v>
      </c>
      <c r="AZ3182">
        <f t="shared" si="350"/>
        <v>0</v>
      </c>
      <c r="BA3182">
        <f t="shared" si="351"/>
        <v>0</v>
      </c>
    </row>
    <row r="3183" spans="18:53" x14ac:dyDescent="0.3">
      <c r="R3183" t="s">
        <v>6043</v>
      </c>
      <c r="AT3183" t="s">
        <v>6043</v>
      </c>
      <c r="AU3183">
        <f t="shared" si="345"/>
        <v>0</v>
      </c>
      <c r="AV3183">
        <f t="shared" si="346"/>
        <v>0</v>
      </c>
      <c r="AW3183">
        <f t="shared" si="347"/>
        <v>0</v>
      </c>
      <c r="AX3183">
        <f t="shared" si="348"/>
        <v>0</v>
      </c>
      <c r="AY3183">
        <f t="shared" si="349"/>
        <v>0</v>
      </c>
      <c r="AZ3183">
        <f t="shared" si="350"/>
        <v>0</v>
      </c>
      <c r="BA3183">
        <f t="shared" si="351"/>
        <v>0</v>
      </c>
    </row>
    <row r="3184" spans="18:53" x14ac:dyDescent="0.3">
      <c r="R3184" t="s">
        <v>6045</v>
      </c>
      <c r="AT3184" t="s">
        <v>6045</v>
      </c>
      <c r="AU3184">
        <f t="shared" si="345"/>
        <v>0</v>
      </c>
      <c r="AV3184">
        <f t="shared" si="346"/>
        <v>0</v>
      </c>
      <c r="AW3184">
        <f t="shared" si="347"/>
        <v>0</v>
      </c>
      <c r="AX3184">
        <f t="shared" si="348"/>
        <v>0</v>
      </c>
      <c r="AY3184">
        <f t="shared" si="349"/>
        <v>0</v>
      </c>
      <c r="AZ3184">
        <f t="shared" si="350"/>
        <v>0</v>
      </c>
      <c r="BA3184">
        <f t="shared" si="351"/>
        <v>0</v>
      </c>
    </row>
    <row r="3185" spans="18:53" x14ac:dyDescent="0.3">
      <c r="R3185" t="s">
        <v>6047</v>
      </c>
      <c r="AT3185" t="s">
        <v>6047</v>
      </c>
      <c r="AU3185">
        <f t="shared" si="345"/>
        <v>0</v>
      </c>
      <c r="AV3185">
        <f t="shared" si="346"/>
        <v>0</v>
      </c>
      <c r="AW3185">
        <f t="shared" si="347"/>
        <v>0</v>
      </c>
      <c r="AX3185">
        <f t="shared" si="348"/>
        <v>0</v>
      </c>
      <c r="AY3185">
        <f t="shared" si="349"/>
        <v>0</v>
      </c>
      <c r="AZ3185">
        <f t="shared" si="350"/>
        <v>0</v>
      </c>
      <c r="BA3185">
        <f t="shared" si="351"/>
        <v>0</v>
      </c>
    </row>
    <row r="3186" spans="18:53" x14ac:dyDescent="0.3">
      <c r="R3186" t="s">
        <v>6049</v>
      </c>
      <c r="AT3186" t="s">
        <v>6049</v>
      </c>
      <c r="AU3186">
        <f t="shared" si="345"/>
        <v>0</v>
      </c>
      <c r="AV3186">
        <f t="shared" si="346"/>
        <v>0</v>
      </c>
      <c r="AW3186">
        <f t="shared" si="347"/>
        <v>0</v>
      </c>
      <c r="AX3186">
        <f t="shared" si="348"/>
        <v>0</v>
      </c>
      <c r="AY3186">
        <f t="shared" si="349"/>
        <v>0</v>
      </c>
      <c r="AZ3186">
        <f t="shared" si="350"/>
        <v>0</v>
      </c>
      <c r="BA3186">
        <f t="shared" si="351"/>
        <v>0</v>
      </c>
    </row>
    <row r="3187" spans="18:53" x14ac:dyDescent="0.3">
      <c r="R3187" t="s">
        <v>6037</v>
      </c>
      <c r="AT3187" t="s">
        <v>6037</v>
      </c>
      <c r="AU3187">
        <f t="shared" si="345"/>
        <v>0</v>
      </c>
      <c r="AV3187">
        <f t="shared" si="346"/>
        <v>0</v>
      </c>
      <c r="AW3187">
        <f t="shared" si="347"/>
        <v>0</v>
      </c>
      <c r="AX3187">
        <f t="shared" si="348"/>
        <v>0</v>
      </c>
      <c r="AY3187">
        <f t="shared" si="349"/>
        <v>0</v>
      </c>
      <c r="AZ3187">
        <f t="shared" si="350"/>
        <v>0</v>
      </c>
      <c r="BA3187">
        <f t="shared" si="351"/>
        <v>0</v>
      </c>
    </row>
    <row r="3188" spans="18:53" x14ac:dyDescent="0.3">
      <c r="R3188" t="s">
        <v>6039</v>
      </c>
      <c r="AT3188" t="s">
        <v>6039</v>
      </c>
      <c r="AU3188">
        <f t="shared" si="345"/>
        <v>0</v>
      </c>
      <c r="AV3188">
        <f t="shared" si="346"/>
        <v>0</v>
      </c>
      <c r="AW3188">
        <f t="shared" si="347"/>
        <v>0</v>
      </c>
      <c r="AX3188">
        <f t="shared" si="348"/>
        <v>0</v>
      </c>
      <c r="AY3188">
        <f t="shared" si="349"/>
        <v>0</v>
      </c>
      <c r="AZ3188">
        <f t="shared" si="350"/>
        <v>0</v>
      </c>
      <c r="BA3188">
        <f t="shared" si="351"/>
        <v>0</v>
      </c>
    </row>
    <row r="3189" spans="18:53" x14ac:dyDescent="0.3">
      <c r="R3189" t="s">
        <v>6041</v>
      </c>
      <c r="AT3189" t="s">
        <v>6041</v>
      </c>
      <c r="AU3189">
        <f t="shared" si="345"/>
        <v>0</v>
      </c>
      <c r="AV3189">
        <f t="shared" si="346"/>
        <v>0</v>
      </c>
      <c r="AW3189">
        <f t="shared" si="347"/>
        <v>0</v>
      </c>
      <c r="AX3189">
        <f t="shared" si="348"/>
        <v>0</v>
      </c>
      <c r="AY3189">
        <f t="shared" si="349"/>
        <v>0</v>
      </c>
      <c r="AZ3189">
        <f t="shared" si="350"/>
        <v>0</v>
      </c>
      <c r="BA3189">
        <f t="shared" si="351"/>
        <v>0</v>
      </c>
    </row>
    <row r="3190" spans="18:53" x14ac:dyDescent="0.3">
      <c r="R3190" t="s">
        <v>6051</v>
      </c>
      <c r="AT3190" t="s">
        <v>6051</v>
      </c>
      <c r="AU3190">
        <f t="shared" si="345"/>
        <v>0</v>
      </c>
      <c r="AV3190">
        <f t="shared" si="346"/>
        <v>0</v>
      </c>
      <c r="AW3190">
        <f t="shared" si="347"/>
        <v>0</v>
      </c>
      <c r="AX3190">
        <f t="shared" si="348"/>
        <v>0</v>
      </c>
      <c r="AY3190">
        <f t="shared" si="349"/>
        <v>0</v>
      </c>
      <c r="AZ3190">
        <f t="shared" si="350"/>
        <v>0</v>
      </c>
      <c r="BA3190">
        <f t="shared" si="351"/>
        <v>0</v>
      </c>
    </row>
    <row r="3191" spans="18:53" x14ac:dyDescent="0.3">
      <c r="R3191" t="s">
        <v>6053</v>
      </c>
      <c r="AT3191" t="s">
        <v>6053</v>
      </c>
      <c r="AU3191">
        <f t="shared" si="345"/>
        <v>0</v>
      </c>
      <c r="AV3191">
        <f t="shared" si="346"/>
        <v>0</v>
      </c>
      <c r="AW3191">
        <f t="shared" si="347"/>
        <v>0</v>
      </c>
      <c r="AX3191">
        <f t="shared" si="348"/>
        <v>0</v>
      </c>
      <c r="AY3191">
        <f t="shared" si="349"/>
        <v>0</v>
      </c>
      <c r="AZ3191">
        <f t="shared" si="350"/>
        <v>0</v>
      </c>
      <c r="BA3191">
        <f t="shared" si="351"/>
        <v>0</v>
      </c>
    </row>
    <row r="3192" spans="18:53" x14ac:dyDescent="0.3">
      <c r="R3192" t="s">
        <v>6055</v>
      </c>
      <c r="AT3192" t="s">
        <v>6055</v>
      </c>
      <c r="AU3192">
        <f t="shared" si="345"/>
        <v>0</v>
      </c>
      <c r="AV3192">
        <f t="shared" si="346"/>
        <v>0</v>
      </c>
      <c r="AW3192">
        <f t="shared" si="347"/>
        <v>0</v>
      </c>
      <c r="AX3192">
        <f t="shared" si="348"/>
        <v>0</v>
      </c>
      <c r="AY3192">
        <f t="shared" si="349"/>
        <v>0</v>
      </c>
      <c r="AZ3192">
        <f t="shared" si="350"/>
        <v>0</v>
      </c>
      <c r="BA3192">
        <f t="shared" si="351"/>
        <v>0</v>
      </c>
    </row>
    <row r="3193" spans="18:53" x14ac:dyDescent="0.3">
      <c r="R3193" t="s">
        <v>6057</v>
      </c>
      <c r="AT3193" t="s">
        <v>6057</v>
      </c>
      <c r="AU3193">
        <f t="shared" si="345"/>
        <v>0</v>
      </c>
      <c r="AV3193">
        <f t="shared" si="346"/>
        <v>0</v>
      </c>
      <c r="AW3193">
        <f t="shared" si="347"/>
        <v>0</v>
      </c>
      <c r="AX3193">
        <f t="shared" si="348"/>
        <v>0</v>
      </c>
      <c r="AY3193">
        <f t="shared" si="349"/>
        <v>0</v>
      </c>
      <c r="AZ3193">
        <f t="shared" si="350"/>
        <v>0</v>
      </c>
      <c r="BA3193">
        <f t="shared" si="351"/>
        <v>0</v>
      </c>
    </row>
    <row r="3194" spans="18:53" x14ac:dyDescent="0.3">
      <c r="R3194" t="s">
        <v>5234</v>
      </c>
      <c r="AT3194" t="s">
        <v>5234</v>
      </c>
      <c r="AU3194">
        <f t="shared" si="345"/>
        <v>0</v>
      </c>
      <c r="AV3194">
        <f t="shared" si="346"/>
        <v>0</v>
      </c>
      <c r="AW3194">
        <f t="shared" si="347"/>
        <v>0</v>
      </c>
      <c r="AX3194">
        <f t="shared" si="348"/>
        <v>0</v>
      </c>
      <c r="AY3194">
        <f t="shared" si="349"/>
        <v>0</v>
      </c>
      <c r="AZ3194">
        <f t="shared" si="350"/>
        <v>0</v>
      </c>
      <c r="BA3194">
        <f t="shared" si="351"/>
        <v>0</v>
      </c>
    </row>
    <row r="3195" spans="18:53" x14ac:dyDescent="0.3">
      <c r="R3195" t="s">
        <v>4277</v>
      </c>
      <c r="AT3195" t="s">
        <v>4277</v>
      </c>
      <c r="AU3195">
        <f t="shared" si="345"/>
        <v>0</v>
      </c>
      <c r="AV3195">
        <f t="shared" si="346"/>
        <v>0</v>
      </c>
      <c r="AW3195">
        <f t="shared" si="347"/>
        <v>0</v>
      </c>
      <c r="AX3195">
        <f t="shared" si="348"/>
        <v>0</v>
      </c>
      <c r="AY3195">
        <f t="shared" si="349"/>
        <v>0</v>
      </c>
      <c r="AZ3195">
        <f t="shared" si="350"/>
        <v>0</v>
      </c>
      <c r="BA3195">
        <f t="shared" si="351"/>
        <v>0</v>
      </c>
    </row>
    <row r="3196" spans="18:53" x14ac:dyDescent="0.3">
      <c r="R3196" t="s">
        <v>2890</v>
      </c>
      <c r="S3196">
        <v>3413.0267253595871</v>
      </c>
      <c r="T3196">
        <v>8229.3521586679781</v>
      </c>
      <c r="U3196">
        <v>5651.0168790127691</v>
      </c>
      <c r="V3196">
        <v>2959.30187888097</v>
      </c>
      <c r="W3196">
        <v>9741.6017390599136</v>
      </c>
      <c r="X3196">
        <v>4798.1580716300587</v>
      </c>
      <c r="Y3196">
        <v>2946.0091839880615</v>
      </c>
      <c r="AT3196" t="s">
        <v>2890</v>
      </c>
      <c r="AU3196">
        <f t="shared" si="345"/>
        <v>2.5301770927429684E-6</v>
      </c>
      <c r="AV3196">
        <f t="shared" si="346"/>
        <v>8.1342143871953408E-6</v>
      </c>
      <c r="AW3196">
        <f t="shared" si="347"/>
        <v>5.8285426304510476E-6</v>
      </c>
      <c r="AX3196">
        <f t="shared" si="348"/>
        <v>3.3429600296429761E-6</v>
      </c>
      <c r="AY3196">
        <f t="shared" si="349"/>
        <v>1.2162923589769735E-5</v>
      </c>
      <c r="AZ3196">
        <f t="shared" si="350"/>
        <v>4.7426875974898181E-6</v>
      </c>
      <c r="BA3196">
        <f t="shared" si="351"/>
        <v>2.7922397860854794E-6</v>
      </c>
    </row>
    <row r="3197" spans="18:53" x14ac:dyDescent="0.3">
      <c r="R3197" t="s">
        <v>4074</v>
      </c>
      <c r="AT3197" t="s">
        <v>4074</v>
      </c>
      <c r="AU3197">
        <f t="shared" si="345"/>
        <v>0</v>
      </c>
      <c r="AV3197">
        <f t="shared" si="346"/>
        <v>0</v>
      </c>
      <c r="AW3197">
        <f t="shared" si="347"/>
        <v>0</v>
      </c>
      <c r="AX3197">
        <f t="shared" si="348"/>
        <v>0</v>
      </c>
      <c r="AY3197">
        <f t="shared" si="349"/>
        <v>0</v>
      </c>
      <c r="AZ3197">
        <f t="shared" si="350"/>
        <v>0</v>
      </c>
      <c r="BA3197">
        <f t="shared" si="351"/>
        <v>0</v>
      </c>
    </row>
    <row r="3198" spans="18:53" x14ac:dyDescent="0.3">
      <c r="R3198" t="s">
        <v>4138</v>
      </c>
      <c r="S3198">
        <v>3.0208875380000002</v>
      </c>
      <c r="T3198">
        <v>1.2177367100000001</v>
      </c>
      <c r="U3198">
        <v>3.5026334970000002</v>
      </c>
      <c r="V3198">
        <v>0.102053821</v>
      </c>
      <c r="W3198">
        <v>0.59228992000000003</v>
      </c>
      <c r="X3198">
        <v>2.5424375399999999</v>
      </c>
      <c r="AT3198" t="s">
        <v>4138</v>
      </c>
      <c r="AU3198">
        <f t="shared" si="345"/>
        <v>2.2394727798666795E-9</v>
      </c>
      <c r="AV3198">
        <f t="shared" si="346"/>
        <v>1.2036587176385001E-9</v>
      </c>
      <c r="AW3198">
        <f t="shared" si="347"/>
        <v>3.6126681433089024E-9</v>
      </c>
      <c r="AX3198">
        <f t="shared" si="348"/>
        <v>1.1528456995551459E-10</v>
      </c>
      <c r="AY3198">
        <f t="shared" si="349"/>
        <v>7.3950642131732528E-10</v>
      </c>
      <c r="AZ3198">
        <f t="shared" si="350"/>
        <v>2.5130449660767662E-9</v>
      </c>
      <c r="BA3198">
        <f t="shared" si="351"/>
        <v>0</v>
      </c>
    </row>
    <row r="3199" spans="18:53" x14ac:dyDescent="0.3">
      <c r="R3199" t="s">
        <v>3908</v>
      </c>
      <c r="S3199">
        <v>252452.05642391465</v>
      </c>
      <c r="T3199">
        <v>149277.66519130001</v>
      </c>
      <c r="U3199">
        <v>191041.13759365524</v>
      </c>
      <c r="V3199">
        <v>187232.99825307316</v>
      </c>
      <c r="W3199">
        <v>140284.54683539137</v>
      </c>
      <c r="X3199">
        <v>195882.71869144117</v>
      </c>
      <c r="Y3199">
        <v>233115.92792607145</v>
      </c>
      <c r="AT3199" t="s">
        <v>3908</v>
      </c>
      <c r="AU3199">
        <f t="shared" si="345"/>
        <v>1.8715013434661795E-4</v>
      </c>
      <c r="AV3199">
        <f t="shared" si="346"/>
        <v>1.4755189819006895E-4</v>
      </c>
      <c r="AW3199">
        <f t="shared" si="347"/>
        <v>1.9704266302404151E-4</v>
      </c>
      <c r="AX3199">
        <f t="shared" si="348"/>
        <v>2.1150678606229897E-4</v>
      </c>
      <c r="AY3199">
        <f t="shared" si="349"/>
        <v>1.7515294401154589E-4</v>
      </c>
      <c r="AZ3199">
        <f t="shared" si="350"/>
        <v>1.9361816068408017E-4</v>
      </c>
      <c r="BA3199">
        <f t="shared" si="351"/>
        <v>2.2094824831613613E-4</v>
      </c>
    </row>
    <row r="3200" spans="18:53" x14ac:dyDescent="0.3">
      <c r="R3200" t="s">
        <v>3168</v>
      </c>
      <c r="S3200">
        <v>39026.815898082459</v>
      </c>
      <c r="T3200">
        <v>21359.541900481428</v>
      </c>
      <c r="U3200">
        <v>31224.668767537391</v>
      </c>
      <c r="V3200">
        <v>28633.060092934866</v>
      </c>
      <c r="W3200">
        <v>20501.121811554443</v>
      </c>
      <c r="X3200">
        <v>32672.268975971572</v>
      </c>
      <c r="Y3200">
        <v>38114.969739451619</v>
      </c>
      <c r="AT3200" t="s">
        <v>3168</v>
      </c>
      <c r="AU3200">
        <f t="shared" si="345"/>
        <v>2.8931726450991052E-5</v>
      </c>
      <c r="AV3200">
        <f t="shared" si="346"/>
        <v>2.111260882763343E-5</v>
      </c>
      <c r="AW3200">
        <f t="shared" si="347"/>
        <v>3.2205586521818954E-5</v>
      </c>
      <c r="AX3200">
        <f t="shared" si="348"/>
        <v>3.2345187931027127E-5</v>
      </c>
      <c r="AY3200">
        <f t="shared" si="349"/>
        <v>2.5596773998539747E-5</v>
      </c>
      <c r="AZ3200">
        <f t="shared" si="350"/>
        <v>3.2294551896984445E-5</v>
      </c>
      <c r="BA3200">
        <f t="shared" si="351"/>
        <v>3.612552721504761E-5</v>
      </c>
    </row>
    <row r="3201" spans="18:53" x14ac:dyDescent="0.3">
      <c r="R3201" t="s">
        <v>3769</v>
      </c>
      <c r="S3201">
        <v>54021.676192456769</v>
      </c>
      <c r="T3201">
        <v>22645.065596290955</v>
      </c>
      <c r="U3201">
        <v>37344.71918395254</v>
      </c>
      <c r="V3201">
        <v>29261.936975488567</v>
      </c>
      <c r="W3201">
        <v>19366.548171556544</v>
      </c>
      <c r="X3201">
        <v>34068.612748909807</v>
      </c>
      <c r="Y3201">
        <v>44051.517521056478</v>
      </c>
      <c r="AT3201" t="s">
        <v>3769</v>
      </c>
      <c r="AU3201">
        <f t="shared" si="345"/>
        <v>4.0047857404143714E-5</v>
      </c>
      <c r="AV3201">
        <f t="shared" si="346"/>
        <v>2.2383270860308784E-5</v>
      </c>
      <c r="AW3201">
        <f t="shared" si="347"/>
        <v>3.8517897299913304E-5</v>
      </c>
      <c r="AX3201">
        <f t="shared" si="348"/>
        <v>3.3055595441983217E-5</v>
      </c>
      <c r="AY3201">
        <f t="shared" si="349"/>
        <v>2.4180196636838542E-5</v>
      </c>
      <c r="AZ3201">
        <f t="shared" si="350"/>
        <v>3.3674752839696714E-5</v>
      </c>
      <c r="BA3201">
        <f t="shared" si="351"/>
        <v>4.1752211951092801E-5</v>
      </c>
    </row>
    <row r="3202" spans="18:53" x14ac:dyDescent="0.3">
      <c r="R3202" t="s">
        <v>3774</v>
      </c>
      <c r="S3202">
        <v>2321.8087560564632</v>
      </c>
      <c r="T3202">
        <v>2053.5252076540264</v>
      </c>
      <c r="U3202">
        <v>3480.9384221362407</v>
      </c>
      <c r="V3202">
        <v>2341.5943336866535</v>
      </c>
      <c r="W3202">
        <v>3054.3613480970512</v>
      </c>
      <c r="X3202">
        <v>2723.9495439267212</v>
      </c>
      <c r="Y3202">
        <v>5136.5693102325222</v>
      </c>
      <c r="AT3202" t="s">
        <v>3774</v>
      </c>
      <c r="AU3202">
        <f t="shared" si="345"/>
        <v>1.7212251180615003E-6</v>
      </c>
      <c r="AV3202">
        <f t="shared" si="346"/>
        <v>2.0297848441172312E-6</v>
      </c>
      <c r="AW3202">
        <f t="shared" si="347"/>
        <v>3.5902915212917446E-6</v>
      </c>
      <c r="AX3202">
        <f t="shared" si="348"/>
        <v>2.6451699027450972E-6</v>
      </c>
      <c r="AY3202">
        <f t="shared" si="349"/>
        <v>3.8135375154471845E-6</v>
      </c>
      <c r="AZ3202">
        <f t="shared" si="350"/>
        <v>2.6924585487406507E-6</v>
      </c>
      <c r="BA3202">
        <f t="shared" si="351"/>
        <v>4.8684618058797677E-6</v>
      </c>
    </row>
    <row r="3203" spans="18:53" x14ac:dyDescent="0.3">
      <c r="R3203" t="s">
        <v>2171</v>
      </c>
      <c r="S3203">
        <v>184.04135199999999</v>
      </c>
      <c r="T3203">
        <v>122.3700594</v>
      </c>
      <c r="U3203">
        <v>94.509156709999999</v>
      </c>
      <c r="V3203">
        <v>134.88748279999999</v>
      </c>
      <c r="W3203">
        <v>92.381094219999994</v>
      </c>
      <c r="X3203">
        <v>119.7809173</v>
      </c>
      <c r="AT3203" t="s">
        <v>2171</v>
      </c>
      <c r="AU3203">
        <f t="shared" ref="AU3203:AU3266" si="352">S3203/AK$2/(10^-15)/(6.022*10^23)</f>
        <v>1.3643526711581344E-7</v>
      </c>
      <c r="AV3203">
        <f t="shared" ref="AV3203:AV3266" si="353">T3203/AL$2/(10^-15)/(6.022*10^23)</f>
        <v>1.2095536544574655E-7</v>
      </c>
      <c r="AW3203">
        <f t="shared" ref="AW3203:AW3266" si="354">U3203/AM$2/(10^-15)/(6.022*10^23)</f>
        <v>9.7478146083408454E-8</v>
      </c>
      <c r="AX3203">
        <f t="shared" ref="AX3203:AX3266" si="355">V3203/AN$2/(10^-15)/(6.022*10^23)</f>
        <v>1.52374945833531E-7</v>
      </c>
      <c r="AY3203">
        <f t="shared" ref="AY3203:AY3266" si="356">W3203/AO$2/(10^-15)/(6.022*10^23)</f>
        <v>1.1534285841638304E-7</v>
      </c>
      <c r="AZ3203">
        <f t="shared" ref="AZ3203:AZ3266" si="357">X3203/AP$2/(10^-15)/(6.022*10^23)</f>
        <v>1.1839615586104918E-7</v>
      </c>
      <c r="BA3203">
        <f t="shared" ref="BA3203:BA3266" si="358">Y3203/AQ$2/(10^-15)/(6.022*10^23)</f>
        <v>0</v>
      </c>
    </row>
    <row r="3204" spans="18:53" x14ac:dyDescent="0.3">
      <c r="R3204" t="s">
        <v>2519</v>
      </c>
      <c r="S3204">
        <v>21.499186169964922</v>
      </c>
      <c r="T3204">
        <v>20.417813282243785</v>
      </c>
      <c r="U3204">
        <v>15.783922057097783</v>
      </c>
      <c r="V3204">
        <v>31.134188834456996</v>
      </c>
      <c r="W3204">
        <v>20.580853357801626</v>
      </c>
      <c r="X3204">
        <v>19.029855288478206</v>
      </c>
      <c r="Y3204">
        <v>22.998798647345836</v>
      </c>
      <c r="AT3204" t="s">
        <v>2519</v>
      </c>
      <c r="AU3204">
        <f t="shared" si="352"/>
        <v>1.5937979024799639E-8</v>
      </c>
      <c r="AV3204">
        <f t="shared" si="353"/>
        <v>2.0181767331534162E-8</v>
      </c>
      <c r="AW3204">
        <f t="shared" si="354"/>
        <v>1.6279771332338139E-8</v>
      </c>
      <c r="AX3204">
        <f t="shared" si="355"/>
        <v>3.5170575050728953E-8</v>
      </c>
      <c r="AY3204">
        <f t="shared" si="356"/>
        <v>2.5696323203144396E-8</v>
      </c>
      <c r="AZ3204">
        <f t="shared" si="357"/>
        <v>1.8809855221803986E-8</v>
      </c>
      <c r="BA3204">
        <f t="shared" si="358"/>
        <v>2.1798357236739762E-8</v>
      </c>
    </row>
    <row r="3205" spans="18:53" x14ac:dyDescent="0.3">
      <c r="R3205" t="s">
        <v>2489</v>
      </c>
      <c r="S3205">
        <v>24.63018379</v>
      </c>
      <c r="T3205">
        <v>17.836385450000002</v>
      </c>
      <c r="U3205">
        <v>20.438429759999998</v>
      </c>
      <c r="V3205">
        <v>51.114137419999999</v>
      </c>
      <c r="W3205">
        <v>17.7239176</v>
      </c>
      <c r="X3205">
        <v>23.179836380000001</v>
      </c>
      <c r="AT3205" t="s">
        <v>2489</v>
      </c>
      <c r="AU3205">
        <f t="shared" si="352"/>
        <v>1.825907964694928E-8</v>
      </c>
      <c r="AV3205">
        <f t="shared" si="353"/>
        <v>1.763018283160159E-8</v>
      </c>
      <c r="AW3205">
        <f t="shared" si="354"/>
        <v>2.1080499617345095E-8</v>
      </c>
      <c r="AX3205">
        <f t="shared" si="355"/>
        <v>5.7740820415844846E-8</v>
      </c>
      <c r="AY3205">
        <f t="shared" si="356"/>
        <v>2.212928235567331E-8</v>
      </c>
      <c r="AZ3205">
        <f t="shared" si="357"/>
        <v>2.2911859273932095E-8</v>
      </c>
      <c r="BA3205">
        <f t="shared" si="358"/>
        <v>0</v>
      </c>
    </row>
    <row r="3206" spans="18:53" x14ac:dyDescent="0.3">
      <c r="R3206" t="s">
        <v>6062</v>
      </c>
      <c r="S3206">
        <v>522.50591277647209</v>
      </c>
      <c r="T3206">
        <v>516.4315203156483</v>
      </c>
      <c r="U3206">
        <v>462.69243618854858</v>
      </c>
      <c r="V3206">
        <v>416.06234093051341</v>
      </c>
      <c r="W3206">
        <v>303.99046458028863</v>
      </c>
      <c r="X3206">
        <v>262.80796143312779</v>
      </c>
      <c r="Y3206">
        <v>321.90074418226391</v>
      </c>
      <c r="AT3206" t="s">
        <v>6062</v>
      </c>
      <c r="AU3206">
        <f t="shared" si="352"/>
        <v>3.8734900067051182E-7</v>
      </c>
      <c r="AV3206">
        <f t="shared" si="353"/>
        <v>5.1046116651212245E-7</v>
      </c>
      <c r="AW3206">
        <f t="shared" si="354"/>
        <v>4.7722784179390741E-7</v>
      </c>
      <c r="AX3206">
        <f t="shared" si="355"/>
        <v>4.7000266701291793E-7</v>
      </c>
      <c r="AY3206">
        <f t="shared" si="356"/>
        <v>3.7954875304371268E-7</v>
      </c>
      <c r="AZ3206">
        <f t="shared" si="357"/>
        <v>2.5976969507947822E-7</v>
      </c>
      <c r="BA3206">
        <f t="shared" si="358"/>
        <v>3.0509886729527713E-7</v>
      </c>
    </row>
    <row r="3207" spans="18:53" x14ac:dyDescent="0.3">
      <c r="R3207" t="s">
        <v>6063</v>
      </c>
      <c r="S3207">
        <v>5679.2927635355363</v>
      </c>
      <c r="T3207">
        <v>2884.9072757577919</v>
      </c>
      <c r="U3207">
        <v>4797.4015546427972</v>
      </c>
      <c r="V3207">
        <v>4675.0559400551238</v>
      </c>
      <c r="W3207">
        <v>2966.7163311218274</v>
      </c>
      <c r="X3207">
        <v>4160.279513669253</v>
      </c>
      <c r="Y3207">
        <v>6049.6673443601785</v>
      </c>
      <c r="AT3207" t="s">
        <v>6063</v>
      </c>
      <c r="AU3207">
        <f t="shared" si="352"/>
        <v>4.2102267604612971E-6</v>
      </c>
      <c r="AV3207">
        <f t="shared" si="353"/>
        <v>2.8515554828306052E-6</v>
      </c>
      <c r="AW3207">
        <f t="shared" si="354"/>
        <v>4.9481111232342672E-6</v>
      </c>
      <c r="AX3207">
        <f t="shared" si="355"/>
        <v>5.2811527122265118E-6</v>
      </c>
      <c r="AY3207">
        <f t="shared" si="356"/>
        <v>3.7041079089976199E-6</v>
      </c>
      <c r="AZ3207">
        <f t="shared" si="357"/>
        <v>4.1121834164306809E-6</v>
      </c>
      <c r="BA3207">
        <f t="shared" si="358"/>
        <v>5.7338999292043716E-6</v>
      </c>
    </row>
    <row r="3208" spans="18:53" x14ac:dyDescent="0.3">
      <c r="R3208" t="s">
        <v>4617</v>
      </c>
      <c r="S3208">
        <v>281.73892712898515</v>
      </c>
      <c r="T3208">
        <v>130.24054564793863</v>
      </c>
      <c r="U3208">
        <v>233.98955040060122</v>
      </c>
      <c r="V3208">
        <v>250.95914370358642</v>
      </c>
      <c r="W3208">
        <v>143.25070030175223</v>
      </c>
      <c r="X3208">
        <v>182.71394497971164</v>
      </c>
      <c r="Y3208">
        <v>109.50846503934875</v>
      </c>
      <c r="AT3208" t="s">
        <v>4617</v>
      </c>
      <c r="AU3208">
        <f t="shared" si="352"/>
        <v>2.0886135296248961E-7</v>
      </c>
      <c r="AV3208">
        <f t="shared" si="353"/>
        <v>1.287348626938711E-7</v>
      </c>
      <c r="AW3208">
        <f t="shared" si="354"/>
        <v>2.4134029304620249E-7</v>
      </c>
      <c r="AX3208">
        <f t="shared" si="355"/>
        <v>2.8349469598274175E-7</v>
      </c>
      <c r="AY3208">
        <f t="shared" si="356"/>
        <v>1.7885634915304564E-7</v>
      </c>
      <c r="AZ3208">
        <f t="shared" si="357"/>
        <v>1.806016283347089E-7</v>
      </c>
      <c r="BA3208">
        <f t="shared" si="358"/>
        <v>1.0379257968981928E-7</v>
      </c>
    </row>
    <row r="3209" spans="18:53" x14ac:dyDescent="0.3">
      <c r="R3209" t="s">
        <v>4616</v>
      </c>
      <c r="S3209">
        <v>19681.218035987768</v>
      </c>
      <c r="T3209">
        <v>10755.734218175663</v>
      </c>
      <c r="U3209">
        <v>15258.642631213452</v>
      </c>
      <c r="V3209">
        <v>14564.189358338737</v>
      </c>
      <c r="W3209">
        <v>8530.1314468472392</v>
      </c>
      <c r="X3209">
        <v>11821.946260155984</v>
      </c>
      <c r="Y3209">
        <v>13361.794051058316</v>
      </c>
      <c r="AT3209" t="s">
        <v>4616</v>
      </c>
      <c r="AU3209">
        <f t="shared" si="352"/>
        <v>1.4590265778446122E-5</v>
      </c>
      <c r="AV3209">
        <f t="shared" si="353"/>
        <v>1.0631389486738767E-5</v>
      </c>
      <c r="AW3209">
        <f t="shared" si="354"/>
        <v>1.5737990341020245E-5</v>
      </c>
      <c r="AX3209">
        <f t="shared" si="355"/>
        <v>1.6452361023569744E-5</v>
      </c>
      <c r="AY3209">
        <f t="shared" si="356"/>
        <v>1.0650336544009359E-5</v>
      </c>
      <c r="AZ3209">
        <f t="shared" si="357"/>
        <v>1.1685275280475541E-5</v>
      </c>
      <c r="BA3209">
        <f t="shared" si="358"/>
        <v>1.2664364105049748E-5</v>
      </c>
    </row>
    <row r="3210" spans="18:53" x14ac:dyDescent="0.3">
      <c r="R3210" t="s">
        <v>8087</v>
      </c>
      <c r="AT3210" t="s">
        <v>8087</v>
      </c>
      <c r="AU3210">
        <f t="shared" si="352"/>
        <v>0</v>
      </c>
      <c r="AV3210">
        <f t="shared" si="353"/>
        <v>0</v>
      </c>
      <c r="AW3210">
        <f t="shared" si="354"/>
        <v>0</v>
      </c>
      <c r="AX3210">
        <f t="shared" si="355"/>
        <v>0</v>
      </c>
      <c r="AY3210">
        <f t="shared" si="356"/>
        <v>0</v>
      </c>
      <c r="AZ3210">
        <f t="shared" si="357"/>
        <v>0</v>
      </c>
      <c r="BA3210">
        <f t="shared" si="358"/>
        <v>0</v>
      </c>
    </row>
    <row r="3211" spans="18:53" x14ac:dyDescent="0.3">
      <c r="R3211" t="s">
        <v>6065</v>
      </c>
      <c r="S3211">
        <v>114.8721556</v>
      </c>
      <c r="T3211">
        <v>64.885879189999997</v>
      </c>
      <c r="U3211">
        <v>98.587654450000002</v>
      </c>
      <c r="V3211">
        <v>62.425866079999999</v>
      </c>
      <c r="W3211">
        <v>43.904416570000002</v>
      </c>
      <c r="X3211">
        <v>59.957316140000003</v>
      </c>
      <c r="AT3211" t="s">
        <v>6065</v>
      </c>
      <c r="AU3211">
        <f t="shared" si="352"/>
        <v>8.5158107474972724E-8</v>
      </c>
      <c r="AV3211">
        <f t="shared" si="353"/>
        <v>6.4135747487387517E-8</v>
      </c>
      <c r="AW3211">
        <f t="shared" si="354"/>
        <v>1.016847691487321E-7</v>
      </c>
      <c r="AX3211">
        <f t="shared" si="355"/>
        <v>7.0519056068790857E-8</v>
      </c>
      <c r="AY3211">
        <f t="shared" si="356"/>
        <v>5.4817069954028216E-8</v>
      </c>
      <c r="AZ3211">
        <f t="shared" si="357"/>
        <v>5.9264162495453181E-8</v>
      </c>
      <c r="BA3211">
        <f t="shared" si="358"/>
        <v>0</v>
      </c>
    </row>
    <row r="3212" spans="18:53" x14ac:dyDescent="0.3">
      <c r="R3212" t="s">
        <v>6066</v>
      </c>
      <c r="S3212">
        <v>55.997624387634865</v>
      </c>
      <c r="T3212">
        <v>34.605656778508873</v>
      </c>
      <c r="U3212">
        <v>49.729900668589629</v>
      </c>
      <c r="V3212">
        <v>45.237644334171193</v>
      </c>
      <c r="W3212">
        <v>19.458299895300055</v>
      </c>
      <c r="X3212">
        <v>30.762760661433376</v>
      </c>
      <c r="Y3212">
        <v>51.318533263579035</v>
      </c>
      <c r="AT3212" t="s">
        <v>6066</v>
      </c>
      <c r="AU3212">
        <f t="shared" si="352"/>
        <v>4.1512685916249692E-8</v>
      </c>
      <c r="AV3212">
        <f t="shared" si="353"/>
        <v>3.4205588218702924E-8</v>
      </c>
      <c r="AW3212">
        <f t="shared" si="354"/>
        <v>5.129215719235436E-8</v>
      </c>
      <c r="AX3212">
        <f t="shared" si="355"/>
        <v>5.1102470458851771E-8</v>
      </c>
      <c r="AY3212">
        <f t="shared" si="356"/>
        <v>2.42947536917269E-8</v>
      </c>
      <c r="AZ3212">
        <f t="shared" si="357"/>
        <v>3.0407118997637013E-8</v>
      </c>
      <c r="BA3212">
        <f t="shared" si="358"/>
        <v>4.8639919767031243E-8</v>
      </c>
    </row>
    <row r="3213" spans="18:53" x14ac:dyDescent="0.3">
      <c r="R3213" t="s">
        <v>6067</v>
      </c>
      <c r="S3213">
        <v>18.410742630000001</v>
      </c>
      <c r="T3213">
        <v>3.1806901339999998</v>
      </c>
      <c r="U3213">
        <v>7.866819574</v>
      </c>
      <c r="V3213">
        <v>3.450395291</v>
      </c>
      <c r="W3213">
        <v>1.5040892180000001</v>
      </c>
      <c r="X3213">
        <v>4.6560321939999998</v>
      </c>
      <c r="AT3213" t="s">
        <v>6067</v>
      </c>
      <c r="AU3213">
        <f t="shared" si="352"/>
        <v>1.3648424993772836E-8</v>
      </c>
      <c r="AV3213">
        <f t="shared" si="353"/>
        <v>3.1439188590248454E-9</v>
      </c>
      <c r="AW3213">
        <f t="shared" si="354"/>
        <v>8.1139543970245762E-9</v>
      </c>
      <c r="AX3213">
        <f t="shared" si="355"/>
        <v>3.8977211573437087E-9</v>
      </c>
      <c r="AY3213">
        <f t="shared" si="356"/>
        <v>1.8779378094855207E-9</v>
      </c>
      <c r="AZ3213">
        <f t="shared" si="357"/>
        <v>4.6022048065822148E-9</v>
      </c>
      <c r="BA3213">
        <f t="shared" si="358"/>
        <v>0</v>
      </c>
    </row>
    <row r="3214" spans="18:53" x14ac:dyDescent="0.3">
      <c r="R3214" t="s">
        <v>6068</v>
      </c>
      <c r="S3214">
        <v>5.6081939347761185E-2</v>
      </c>
      <c r="T3214">
        <v>4.5165609925878779E-2</v>
      </c>
      <c r="U3214">
        <v>5.1727419205803565E-2</v>
      </c>
      <c r="V3214">
        <v>4.8622698192537978E-2</v>
      </c>
      <c r="W3214">
        <v>4.2649935206289596E-2</v>
      </c>
      <c r="X3214">
        <v>5.0496842585957921E-2</v>
      </c>
      <c r="Y3214">
        <v>5.8338097154957386E-2</v>
      </c>
      <c r="AT3214" t="s">
        <v>6068</v>
      </c>
      <c r="AU3214">
        <f t="shared" si="352"/>
        <v>4.1575191075996039E-11</v>
      </c>
      <c r="AV3214">
        <f t="shared" si="353"/>
        <v>4.4643460017513935E-11</v>
      </c>
      <c r="AW3214">
        <f t="shared" si="354"/>
        <v>5.3352427440795308E-11</v>
      </c>
      <c r="AX3214">
        <f t="shared" si="355"/>
        <v>5.4926379005481017E-11</v>
      </c>
      <c r="AY3214">
        <f t="shared" si="356"/>
        <v>5.3250781228589904E-11</v>
      </c>
      <c r="AZ3214">
        <f t="shared" si="357"/>
        <v>4.9913059442715918E-11</v>
      </c>
      <c r="BA3214">
        <f t="shared" si="358"/>
        <v>5.5293091686862932E-11</v>
      </c>
    </row>
    <row r="3215" spans="18:53" x14ac:dyDescent="0.3">
      <c r="R3215" t="s">
        <v>5462</v>
      </c>
      <c r="S3215">
        <v>172.85120183523907</v>
      </c>
      <c r="T3215">
        <v>245.29870443724735</v>
      </c>
      <c r="U3215">
        <v>291.02735204766185</v>
      </c>
      <c r="V3215">
        <v>304.64027707549104</v>
      </c>
      <c r="W3215">
        <v>231.28876401676311</v>
      </c>
      <c r="X3215">
        <v>204.88971990615372</v>
      </c>
      <c r="Y3215">
        <v>256.68104588136919</v>
      </c>
      <c r="AT3215" t="s">
        <v>5462</v>
      </c>
      <c r="AU3215">
        <f t="shared" si="352"/>
        <v>1.2813967968285862E-7</v>
      </c>
      <c r="AV3215">
        <f t="shared" si="353"/>
        <v>2.4246285884025177E-7</v>
      </c>
      <c r="AW3215">
        <f t="shared" si="354"/>
        <v>3.0016992770572278E-7</v>
      </c>
      <c r="AX3215">
        <f t="shared" si="355"/>
        <v>3.4413531007111232E-7</v>
      </c>
      <c r="AY3215">
        <f t="shared" si="356"/>
        <v>2.8877669599533931E-7</v>
      </c>
      <c r="AZ3215">
        <f t="shared" si="357"/>
        <v>2.0252103389373263E-7</v>
      </c>
      <c r="BA3215">
        <f t="shared" si="358"/>
        <v>2.4328336535385894E-7</v>
      </c>
    </row>
    <row r="3216" spans="18:53" x14ac:dyDescent="0.3">
      <c r="R3216" t="s">
        <v>4076</v>
      </c>
      <c r="S3216">
        <v>438.35694276914069</v>
      </c>
      <c r="T3216">
        <v>379.27469012026251</v>
      </c>
      <c r="U3216">
        <v>416.7117780768524</v>
      </c>
      <c r="V3216">
        <v>411.85928082589209</v>
      </c>
      <c r="W3216">
        <v>394.8677282674613</v>
      </c>
      <c r="X3216">
        <v>364.6770885926872</v>
      </c>
      <c r="Y3216">
        <v>433.5086776083325</v>
      </c>
      <c r="AT3216" t="s">
        <v>4076</v>
      </c>
      <c r="AU3216">
        <f t="shared" si="352"/>
        <v>3.2496689428134097E-7</v>
      </c>
      <c r="AV3216">
        <f t="shared" si="353"/>
        <v>3.7488997694985693E-7</v>
      </c>
      <c r="AW3216">
        <f t="shared" si="354"/>
        <v>4.298027089871841E-7</v>
      </c>
      <c r="AX3216">
        <f t="shared" si="355"/>
        <v>4.6525470194987097E-7</v>
      </c>
      <c r="AY3216">
        <f t="shared" si="356"/>
        <v>4.9301399663322366E-7</v>
      </c>
      <c r="AZ3216">
        <f t="shared" si="357"/>
        <v>3.6046113515590375E-7</v>
      </c>
      <c r="BA3216">
        <f t="shared" si="358"/>
        <v>4.1088133187442048E-7</v>
      </c>
    </row>
    <row r="3217" spans="18:53" x14ac:dyDescent="0.3">
      <c r="R3217" t="s">
        <v>2949</v>
      </c>
      <c r="S3217">
        <v>2048.0522249791043</v>
      </c>
      <c r="T3217">
        <v>2420.6150419022256</v>
      </c>
      <c r="U3217">
        <v>2654.9598869484016</v>
      </c>
      <c r="V3217">
        <v>3775.6740813832239</v>
      </c>
      <c r="W3217">
        <v>3197.3832664475149</v>
      </c>
      <c r="X3217">
        <v>3458.5738679367823</v>
      </c>
      <c r="Y3217">
        <v>2397.2996279276017</v>
      </c>
      <c r="AT3217" t="s">
        <v>2949</v>
      </c>
      <c r="AU3217">
        <f t="shared" si="352"/>
        <v>1.51828135006398E-6</v>
      </c>
      <c r="AV3217">
        <f t="shared" si="353"/>
        <v>2.392630831694724E-6</v>
      </c>
      <c r="AW3217">
        <f t="shared" si="354"/>
        <v>2.7383650083734399E-6</v>
      </c>
      <c r="AX3217">
        <f t="shared" si="355"/>
        <v>4.2651706570050678E-6</v>
      </c>
      <c r="AY3217">
        <f t="shared" si="356"/>
        <v>3.9921082177972934E-6</v>
      </c>
      <c r="AZ3217">
        <f t="shared" si="357"/>
        <v>3.4185900388424813E-6</v>
      </c>
      <c r="BA3217">
        <f t="shared" si="358"/>
        <v>2.2721705813577303E-6</v>
      </c>
    </row>
    <row r="3218" spans="18:53" x14ac:dyDescent="0.3">
      <c r="R3218" t="s">
        <v>6069</v>
      </c>
      <c r="AT3218" t="s">
        <v>6069</v>
      </c>
      <c r="AU3218">
        <f t="shared" si="352"/>
        <v>0</v>
      </c>
      <c r="AV3218">
        <f t="shared" si="353"/>
        <v>0</v>
      </c>
      <c r="AW3218">
        <f t="shared" si="354"/>
        <v>0</v>
      </c>
      <c r="AX3218">
        <f t="shared" si="355"/>
        <v>0</v>
      </c>
      <c r="AY3218">
        <f t="shared" si="356"/>
        <v>0</v>
      </c>
      <c r="AZ3218">
        <f t="shared" si="357"/>
        <v>0</v>
      </c>
      <c r="BA3218">
        <f t="shared" si="358"/>
        <v>0</v>
      </c>
    </row>
    <row r="3219" spans="18:53" x14ac:dyDescent="0.3">
      <c r="R3219" t="s">
        <v>2839</v>
      </c>
      <c r="S3219">
        <v>3919.1696676638571</v>
      </c>
      <c r="T3219">
        <v>1548.9336310637227</v>
      </c>
      <c r="U3219">
        <v>2285.7233279804741</v>
      </c>
      <c r="V3219">
        <v>2481.9863492971308</v>
      </c>
      <c r="W3219">
        <v>2884.08544482762</v>
      </c>
      <c r="X3219">
        <v>2023.2804950176412</v>
      </c>
      <c r="Y3219">
        <v>2927.6356651841133</v>
      </c>
      <c r="AT3219" t="s">
        <v>2839</v>
      </c>
      <c r="AU3219">
        <f t="shared" si="352"/>
        <v>2.9053957421477329E-6</v>
      </c>
      <c r="AV3219">
        <f t="shared" si="353"/>
        <v>1.5310267422859463E-6</v>
      </c>
      <c r="AW3219">
        <f t="shared" si="354"/>
        <v>2.3575289445743187E-6</v>
      </c>
      <c r="AX3219">
        <f t="shared" si="355"/>
        <v>2.8037630155384122E-6</v>
      </c>
      <c r="AY3219">
        <f t="shared" si="356"/>
        <v>3.6009387194667428E-6</v>
      </c>
      <c r="AZ3219">
        <f t="shared" si="357"/>
        <v>1.9998897841027751E-6</v>
      </c>
      <c r="BA3219">
        <f t="shared" si="358"/>
        <v>2.774825288366459E-6</v>
      </c>
    </row>
    <row r="3220" spans="18:53" x14ac:dyDescent="0.3">
      <c r="R3220" t="s">
        <v>3519</v>
      </c>
      <c r="S3220">
        <v>151.5872358</v>
      </c>
      <c r="T3220">
        <v>30.439759039999998</v>
      </c>
      <c r="U3220">
        <v>106.2882788</v>
      </c>
      <c r="V3220">
        <v>10.7289324</v>
      </c>
      <c r="W3220">
        <v>35.029448240000001</v>
      </c>
      <c r="X3220">
        <v>19.03140011</v>
      </c>
      <c r="AT3220" t="s">
        <v>3519</v>
      </c>
      <c r="AU3220">
        <f t="shared" si="352"/>
        <v>1.1237607626203921E-7</v>
      </c>
      <c r="AV3220">
        <f t="shared" si="353"/>
        <v>3.00878515285224E-8</v>
      </c>
      <c r="AW3220">
        <f t="shared" si="354"/>
        <v>1.0962730732655215E-7</v>
      </c>
      <c r="AX3220">
        <f t="shared" si="355"/>
        <v>1.2119882878425364E-8</v>
      </c>
      <c r="AY3220">
        <f t="shared" si="356"/>
        <v>4.3736185665092664E-8</v>
      </c>
      <c r="AZ3220">
        <f t="shared" si="357"/>
        <v>1.8811382183976216E-8</v>
      </c>
      <c r="BA3220">
        <f t="shared" si="358"/>
        <v>0</v>
      </c>
    </row>
    <row r="3221" spans="18:53" x14ac:dyDescent="0.3">
      <c r="R3221" t="s">
        <v>3104</v>
      </c>
      <c r="S3221">
        <v>283.49349180000002</v>
      </c>
      <c r="T3221">
        <v>189.94732060000001</v>
      </c>
      <c r="U3221">
        <v>167.52824749999999</v>
      </c>
      <c r="V3221">
        <v>130.50120670000001</v>
      </c>
      <c r="W3221">
        <v>195.3347278</v>
      </c>
      <c r="X3221">
        <v>82.07351147</v>
      </c>
      <c r="AT3221" t="s">
        <v>3104</v>
      </c>
      <c r="AU3221">
        <f t="shared" si="352"/>
        <v>2.1016206335697684E-7</v>
      </c>
      <c r="AV3221">
        <f t="shared" si="353"/>
        <v>1.877513804542076E-7</v>
      </c>
      <c r="AW3221">
        <f t="shared" si="354"/>
        <v>1.7279111941514653E-7</v>
      </c>
      <c r="AX3221">
        <f t="shared" si="355"/>
        <v>1.47420011770899E-7</v>
      </c>
      <c r="AY3221">
        <f t="shared" si="356"/>
        <v>2.4388611157585098E-7</v>
      </c>
      <c r="AZ3221">
        <f t="shared" si="357"/>
        <v>8.1124677244943148E-8</v>
      </c>
      <c r="BA3221">
        <f t="shared" si="358"/>
        <v>0</v>
      </c>
    </row>
    <row r="3222" spans="18:53" x14ac:dyDescent="0.3">
      <c r="R3222" t="s">
        <v>5473</v>
      </c>
      <c r="S3222">
        <v>24.601052212501191</v>
      </c>
      <c r="T3222">
        <v>6.7019016441000794</v>
      </c>
      <c r="U3222">
        <v>16.402214646199148</v>
      </c>
      <c r="V3222">
        <v>8.4329327787421597</v>
      </c>
      <c r="W3222">
        <v>104.83232476974975</v>
      </c>
      <c r="X3222">
        <v>22.886163421892629</v>
      </c>
      <c r="Y3222">
        <v>16.840128675618402</v>
      </c>
      <c r="AT3222" t="s">
        <v>5473</v>
      </c>
      <c r="AU3222">
        <f t="shared" si="352"/>
        <v>1.823748355175457E-8</v>
      </c>
      <c r="AV3222">
        <f t="shared" si="353"/>
        <v>6.6244223997130363E-9</v>
      </c>
      <c r="AW3222">
        <f t="shared" si="354"/>
        <v>1.691748747986075E-8</v>
      </c>
      <c r="AX3222">
        <f t="shared" si="355"/>
        <v>9.5262188062615759E-9</v>
      </c>
      <c r="AY3222">
        <f t="shared" si="356"/>
        <v>1.3088890205805502E-7</v>
      </c>
      <c r="AZ3222">
        <f t="shared" si="357"/>
        <v>2.2621581405770734E-8</v>
      </c>
      <c r="BA3222">
        <f t="shared" si="358"/>
        <v>1.5961144162899943E-8</v>
      </c>
    </row>
    <row r="3223" spans="18:53" x14ac:dyDescent="0.3">
      <c r="R3223" t="s">
        <v>3607</v>
      </c>
      <c r="S3223">
        <v>2576.3521262708332</v>
      </c>
      <c r="T3223">
        <v>2336.3681162046487</v>
      </c>
      <c r="U3223">
        <v>2225.1767686544331</v>
      </c>
      <c r="V3223">
        <v>2239.7655138588548</v>
      </c>
      <c r="W3223">
        <v>1644.3155362610987</v>
      </c>
      <c r="X3223">
        <v>1820.5632075318081</v>
      </c>
      <c r="Y3223">
        <v>1807.3382399548734</v>
      </c>
      <c r="AT3223" t="s">
        <v>3607</v>
      </c>
      <c r="AU3223">
        <f t="shared" si="352"/>
        <v>1.9099256048290443E-6</v>
      </c>
      <c r="AV3223">
        <f t="shared" si="353"/>
        <v>2.3093578665969309E-6</v>
      </c>
      <c r="AW3223">
        <f t="shared" si="354"/>
        <v>2.2950803251993551E-6</v>
      </c>
      <c r="AX3223">
        <f t="shared" si="355"/>
        <v>2.5301395041975961E-6</v>
      </c>
      <c r="AY3223">
        <f t="shared" si="356"/>
        <v>2.0530180519312632E-6</v>
      </c>
      <c r="AZ3223">
        <f t="shared" si="357"/>
        <v>1.799516067605099E-6</v>
      </c>
      <c r="BA3223">
        <f t="shared" si="358"/>
        <v>1.7130027183703961E-6</v>
      </c>
    </row>
    <row r="3224" spans="18:53" x14ac:dyDescent="0.3">
      <c r="R3224" t="s">
        <v>4164</v>
      </c>
      <c r="AT3224" t="s">
        <v>4164</v>
      </c>
      <c r="AU3224">
        <f t="shared" si="352"/>
        <v>0</v>
      </c>
      <c r="AV3224">
        <f t="shared" si="353"/>
        <v>0</v>
      </c>
      <c r="AW3224">
        <f t="shared" si="354"/>
        <v>0</v>
      </c>
      <c r="AX3224">
        <f t="shared" si="355"/>
        <v>0</v>
      </c>
      <c r="AY3224">
        <f t="shared" si="356"/>
        <v>0</v>
      </c>
      <c r="AZ3224">
        <f t="shared" si="357"/>
        <v>0</v>
      </c>
      <c r="BA3224">
        <f t="shared" si="358"/>
        <v>0</v>
      </c>
    </row>
    <row r="3225" spans="18:53" x14ac:dyDescent="0.3">
      <c r="R3225" t="s">
        <v>3490</v>
      </c>
      <c r="S3225">
        <v>3.0382188662518699</v>
      </c>
      <c r="T3225">
        <v>3.3562901777804757</v>
      </c>
      <c r="U3225">
        <v>3.3533256436079757</v>
      </c>
      <c r="V3225">
        <v>3.2945175279535195</v>
      </c>
      <c r="W3225">
        <v>2.330587120790188</v>
      </c>
      <c r="X3225">
        <v>3.2095941288890883</v>
      </c>
      <c r="Y3225">
        <v>5.0911886774162705</v>
      </c>
      <c r="AT3225" t="s">
        <v>3490</v>
      </c>
      <c r="AU3225">
        <f t="shared" si="352"/>
        <v>2.2523210032350652E-9</v>
      </c>
      <c r="AV3225">
        <f t="shared" si="353"/>
        <v>3.3174888284430065E-9</v>
      </c>
      <c r="AW3225">
        <f t="shared" si="354"/>
        <v>3.458669808639518E-9</v>
      </c>
      <c r="AX3225">
        <f t="shared" si="355"/>
        <v>3.721634650220755E-9</v>
      </c>
      <c r="AY3225">
        <f t="shared" si="356"/>
        <v>2.9098657314036356E-9</v>
      </c>
      <c r="AZ3225">
        <f t="shared" si="357"/>
        <v>3.1724887010417046E-9</v>
      </c>
      <c r="BA3225">
        <f t="shared" si="358"/>
        <v>4.8254498529109913E-9</v>
      </c>
    </row>
    <row r="3226" spans="18:53" x14ac:dyDescent="0.3">
      <c r="R3226" t="s">
        <v>3492</v>
      </c>
      <c r="S3226">
        <v>9.8243422732687993</v>
      </c>
      <c r="T3226">
        <v>4.7698007590381017</v>
      </c>
      <c r="U3226">
        <v>3.9274454890700485</v>
      </c>
      <c r="V3226">
        <v>4.6900902349715929</v>
      </c>
      <c r="W3226">
        <v>4.8150196304723858</v>
      </c>
      <c r="X3226">
        <v>8.9987529448520629</v>
      </c>
      <c r="Y3226">
        <v>1.6062828856875351</v>
      </c>
      <c r="AT3226" t="s">
        <v>3492</v>
      </c>
      <c r="AU3226">
        <f t="shared" si="352"/>
        <v>7.2830738729337663E-9</v>
      </c>
      <c r="AV3226">
        <f t="shared" si="353"/>
        <v>4.7146581176935585E-9</v>
      </c>
      <c r="AW3226">
        <f t="shared" si="354"/>
        <v>4.0508255331590056E-9</v>
      </c>
      <c r="AX3226">
        <f t="shared" si="355"/>
        <v>5.2981361255573027E-9</v>
      </c>
      <c r="AY3226">
        <f t="shared" si="356"/>
        <v>6.011815861231108E-9</v>
      </c>
      <c r="AZ3226">
        <f t="shared" si="357"/>
        <v>8.8947202962669254E-9</v>
      </c>
      <c r="BA3226">
        <f t="shared" si="358"/>
        <v>1.5224416154240697E-9</v>
      </c>
    </row>
    <row r="3227" spans="18:53" x14ac:dyDescent="0.3">
      <c r="R3227" t="s">
        <v>3491</v>
      </c>
      <c r="AT3227" t="s">
        <v>3491</v>
      </c>
      <c r="AU3227">
        <f t="shared" si="352"/>
        <v>0</v>
      </c>
      <c r="AV3227">
        <f t="shared" si="353"/>
        <v>0</v>
      </c>
      <c r="AW3227">
        <f t="shared" si="354"/>
        <v>0</v>
      </c>
      <c r="AX3227">
        <f t="shared" si="355"/>
        <v>0</v>
      </c>
      <c r="AY3227">
        <f t="shared" si="356"/>
        <v>0</v>
      </c>
      <c r="AZ3227">
        <f t="shared" si="357"/>
        <v>0</v>
      </c>
      <c r="BA3227">
        <f t="shared" si="358"/>
        <v>0</v>
      </c>
    </row>
    <row r="3228" spans="18:53" x14ac:dyDescent="0.3">
      <c r="R3228" t="s">
        <v>2973</v>
      </c>
      <c r="S3228">
        <v>29.679742350065197</v>
      </c>
      <c r="T3228">
        <v>28.375545946298274</v>
      </c>
      <c r="U3228">
        <v>39.680319724927649</v>
      </c>
      <c r="V3228">
        <v>40.319750262465746</v>
      </c>
      <c r="W3228">
        <v>38.517016520612721</v>
      </c>
      <c r="X3228">
        <v>44.301674119706298</v>
      </c>
      <c r="Y3228">
        <v>53.248739359795522</v>
      </c>
      <c r="AT3228" t="s">
        <v>2973</v>
      </c>
      <c r="AU3228">
        <f t="shared" si="352"/>
        <v>2.20024659211353E-8</v>
      </c>
      <c r="AV3228">
        <f t="shared" si="353"/>
        <v>2.8047502358710791E-8</v>
      </c>
      <c r="AW3228">
        <f t="shared" si="354"/>
        <v>4.0926870341798134E-8</v>
      </c>
      <c r="AX3228">
        <f t="shared" si="355"/>
        <v>4.5546996909817911E-8</v>
      </c>
      <c r="AY3228">
        <f t="shared" si="356"/>
        <v>4.8090605774581825E-8</v>
      </c>
      <c r="AZ3228">
        <f t="shared" si="357"/>
        <v>4.3789511987500494E-8</v>
      </c>
      <c r="BA3228">
        <f t="shared" si="358"/>
        <v>5.0469377151785357E-8</v>
      </c>
    </row>
    <row r="3229" spans="18:53" x14ac:dyDescent="0.3">
      <c r="R3229" t="s">
        <v>6071</v>
      </c>
      <c r="AT3229" t="s">
        <v>6071</v>
      </c>
      <c r="AU3229">
        <f t="shared" si="352"/>
        <v>0</v>
      </c>
      <c r="AV3229">
        <f t="shared" si="353"/>
        <v>0</v>
      </c>
      <c r="AW3229">
        <f t="shared" si="354"/>
        <v>0</v>
      </c>
      <c r="AX3229">
        <f t="shared" si="355"/>
        <v>0</v>
      </c>
      <c r="AY3229">
        <f t="shared" si="356"/>
        <v>0</v>
      </c>
      <c r="AZ3229">
        <f t="shared" si="357"/>
        <v>0</v>
      </c>
      <c r="BA3229">
        <f t="shared" si="358"/>
        <v>0</v>
      </c>
    </row>
    <row r="3230" spans="18:53" x14ac:dyDescent="0.3">
      <c r="R3230" t="s">
        <v>6073</v>
      </c>
      <c r="AT3230" t="s">
        <v>6073</v>
      </c>
      <c r="AU3230">
        <f t="shared" si="352"/>
        <v>0</v>
      </c>
      <c r="AV3230">
        <f t="shared" si="353"/>
        <v>0</v>
      </c>
      <c r="AW3230">
        <f t="shared" si="354"/>
        <v>0</v>
      </c>
      <c r="AX3230">
        <f t="shared" si="355"/>
        <v>0</v>
      </c>
      <c r="AY3230">
        <f t="shared" si="356"/>
        <v>0</v>
      </c>
      <c r="AZ3230">
        <f t="shared" si="357"/>
        <v>0</v>
      </c>
      <c r="BA3230">
        <f t="shared" si="358"/>
        <v>0</v>
      </c>
    </row>
    <row r="3231" spans="18:53" x14ac:dyDescent="0.3">
      <c r="R3231" t="s">
        <v>6074</v>
      </c>
      <c r="S3231">
        <v>0.83000448500000001</v>
      </c>
      <c r="T3231">
        <v>0.98079434600000004</v>
      </c>
      <c r="U3231">
        <v>1.754564818</v>
      </c>
      <c r="V3231">
        <v>0.228380896</v>
      </c>
      <c r="W3231">
        <v>0.10653729100000001</v>
      </c>
      <c r="X3231">
        <v>6.6326855000000004E-2</v>
      </c>
      <c r="AT3231" t="s">
        <v>6074</v>
      </c>
      <c r="AU3231">
        <f t="shared" si="352"/>
        <v>6.1530673616382787E-10</v>
      </c>
      <c r="AV3231">
        <f t="shared" si="353"/>
        <v>9.6945559337982967E-10</v>
      </c>
      <c r="AW3231">
        <f t="shared" si="354"/>
        <v>1.8096841787153109E-9</v>
      </c>
      <c r="AX3231">
        <f t="shared" si="355"/>
        <v>2.5798929548571334E-10</v>
      </c>
      <c r="AY3231">
        <f t="shared" si="356"/>
        <v>1.3301764582495764E-10</v>
      </c>
      <c r="AZ3231">
        <f t="shared" si="357"/>
        <v>6.5560064485774393E-11</v>
      </c>
      <c r="BA3231">
        <f t="shared" si="358"/>
        <v>0</v>
      </c>
    </row>
    <row r="3232" spans="18:53" x14ac:dyDescent="0.3">
      <c r="R3232" t="s">
        <v>6076</v>
      </c>
      <c r="AT3232" t="s">
        <v>6076</v>
      </c>
      <c r="AU3232">
        <f t="shared" si="352"/>
        <v>0</v>
      </c>
      <c r="AV3232">
        <f t="shared" si="353"/>
        <v>0</v>
      </c>
      <c r="AW3232">
        <f t="shared" si="354"/>
        <v>0</v>
      </c>
      <c r="AX3232">
        <f t="shared" si="355"/>
        <v>0</v>
      </c>
      <c r="AY3232">
        <f t="shared" si="356"/>
        <v>0</v>
      </c>
      <c r="AZ3232">
        <f t="shared" si="357"/>
        <v>0</v>
      </c>
      <c r="BA3232">
        <f t="shared" si="358"/>
        <v>0</v>
      </c>
    </row>
    <row r="3233" spans="18:53" x14ac:dyDescent="0.3">
      <c r="R3233" t="s">
        <v>6077</v>
      </c>
      <c r="S3233">
        <v>10.578369004930583</v>
      </c>
      <c r="T3233">
        <v>14.181245838317789</v>
      </c>
      <c r="U3233">
        <v>18.537224213515291</v>
      </c>
      <c r="V3233">
        <v>19.080009102874158</v>
      </c>
      <c r="W3233">
        <v>22.012422406137546</v>
      </c>
      <c r="X3233">
        <v>27.738096516637341</v>
      </c>
      <c r="Y3233">
        <v>27.620909665764209</v>
      </c>
      <c r="AT3233" t="s">
        <v>6077</v>
      </c>
      <c r="AU3233">
        <f t="shared" si="352"/>
        <v>7.8420560659505805E-9</v>
      </c>
      <c r="AV3233">
        <f t="shared" si="353"/>
        <v>1.4017299503326879E-8</v>
      </c>
      <c r="AW3233">
        <f t="shared" si="354"/>
        <v>1.9119568016151227E-8</v>
      </c>
      <c r="AX3233">
        <f t="shared" si="355"/>
        <v>2.1553633392836425E-8</v>
      </c>
      <c r="AY3233">
        <f t="shared" si="356"/>
        <v>2.7483715606856995E-8</v>
      </c>
      <c r="AZ3233">
        <f t="shared" si="357"/>
        <v>2.7417422344891489E-8</v>
      </c>
      <c r="BA3233">
        <f t="shared" si="358"/>
        <v>2.6179213328933176E-8</v>
      </c>
    </row>
    <row r="3234" spans="18:53" x14ac:dyDescent="0.3">
      <c r="R3234" t="s">
        <v>6078</v>
      </c>
      <c r="AT3234" t="s">
        <v>6078</v>
      </c>
      <c r="AU3234">
        <f t="shared" si="352"/>
        <v>0</v>
      </c>
      <c r="AV3234">
        <f t="shared" si="353"/>
        <v>0</v>
      </c>
      <c r="AW3234">
        <f t="shared" si="354"/>
        <v>0</v>
      </c>
      <c r="AX3234">
        <f t="shared" si="355"/>
        <v>0</v>
      </c>
      <c r="AY3234">
        <f t="shared" si="356"/>
        <v>0</v>
      </c>
      <c r="AZ3234">
        <f t="shared" si="357"/>
        <v>0</v>
      </c>
      <c r="BA3234">
        <f t="shared" si="358"/>
        <v>0</v>
      </c>
    </row>
    <row r="3235" spans="18:53" x14ac:dyDescent="0.3">
      <c r="R3235" t="s">
        <v>6080</v>
      </c>
      <c r="AT3235" t="s">
        <v>6080</v>
      </c>
      <c r="AU3235">
        <f t="shared" si="352"/>
        <v>0</v>
      </c>
      <c r="AV3235">
        <f t="shared" si="353"/>
        <v>0</v>
      </c>
      <c r="AW3235">
        <f t="shared" si="354"/>
        <v>0</v>
      </c>
      <c r="AX3235">
        <f t="shared" si="355"/>
        <v>0</v>
      </c>
      <c r="AY3235">
        <f t="shared" si="356"/>
        <v>0</v>
      </c>
      <c r="AZ3235">
        <f t="shared" si="357"/>
        <v>0</v>
      </c>
      <c r="BA3235">
        <f t="shared" si="358"/>
        <v>0</v>
      </c>
    </row>
    <row r="3236" spans="18:53" x14ac:dyDescent="0.3">
      <c r="R3236" t="s">
        <v>6082</v>
      </c>
      <c r="AT3236" t="s">
        <v>6082</v>
      </c>
      <c r="AU3236">
        <f t="shared" si="352"/>
        <v>0</v>
      </c>
      <c r="AV3236">
        <f t="shared" si="353"/>
        <v>0</v>
      </c>
      <c r="AW3236">
        <f t="shared" si="354"/>
        <v>0</v>
      </c>
      <c r="AX3236">
        <f t="shared" si="355"/>
        <v>0</v>
      </c>
      <c r="AY3236">
        <f t="shared" si="356"/>
        <v>0</v>
      </c>
      <c r="AZ3236">
        <f t="shared" si="357"/>
        <v>0</v>
      </c>
      <c r="BA3236">
        <f t="shared" si="358"/>
        <v>0</v>
      </c>
    </row>
    <row r="3237" spans="18:53" x14ac:dyDescent="0.3">
      <c r="R3237" t="s">
        <v>6084</v>
      </c>
      <c r="AT3237" t="s">
        <v>6084</v>
      </c>
      <c r="AU3237">
        <f t="shared" si="352"/>
        <v>0</v>
      </c>
      <c r="AV3237">
        <f t="shared" si="353"/>
        <v>0</v>
      </c>
      <c r="AW3237">
        <f t="shared" si="354"/>
        <v>0</v>
      </c>
      <c r="AX3237">
        <f t="shared" si="355"/>
        <v>0</v>
      </c>
      <c r="AY3237">
        <f t="shared" si="356"/>
        <v>0</v>
      </c>
      <c r="AZ3237">
        <f t="shared" si="357"/>
        <v>0</v>
      </c>
      <c r="BA3237">
        <f t="shared" si="358"/>
        <v>0</v>
      </c>
    </row>
    <row r="3238" spans="18:53" x14ac:dyDescent="0.3">
      <c r="R3238" t="s">
        <v>6086</v>
      </c>
      <c r="AT3238" t="s">
        <v>6086</v>
      </c>
      <c r="AU3238">
        <f t="shared" si="352"/>
        <v>0</v>
      </c>
      <c r="AV3238">
        <f t="shared" si="353"/>
        <v>0</v>
      </c>
      <c r="AW3238">
        <f t="shared" si="354"/>
        <v>0</v>
      </c>
      <c r="AX3238">
        <f t="shared" si="355"/>
        <v>0</v>
      </c>
      <c r="AY3238">
        <f t="shared" si="356"/>
        <v>0</v>
      </c>
      <c r="AZ3238">
        <f t="shared" si="357"/>
        <v>0</v>
      </c>
      <c r="BA3238">
        <f t="shared" si="358"/>
        <v>0</v>
      </c>
    </row>
    <row r="3239" spans="18:53" x14ac:dyDescent="0.3">
      <c r="R3239" t="s">
        <v>6087</v>
      </c>
      <c r="AT3239" t="s">
        <v>6087</v>
      </c>
      <c r="AU3239">
        <f t="shared" si="352"/>
        <v>0</v>
      </c>
      <c r="AV3239">
        <f t="shared" si="353"/>
        <v>0</v>
      </c>
      <c r="AW3239">
        <f t="shared" si="354"/>
        <v>0</v>
      </c>
      <c r="AX3239">
        <f t="shared" si="355"/>
        <v>0</v>
      </c>
      <c r="AY3239">
        <f t="shared" si="356"/>
        <v>0</v>
      </c>
      <c r="AZ3239">
        <f t="shared" si="357"/>
        <v>0</v>
      </c>
      <c r="BA3239">
        <f t="shared" si="358"/>
        <v>0</v>
      </c>
    </row>
    <row r="3240" spans="18:53" x14ac:dyDescent="0.3">
      <c r="R3240" t="s">
        <v>6089</v>
      </c>
      <c r="AT3240" t="s">
        <v>6089</v>
      </c>
      <c r="AU3240">
        <f t="shared" si="352"/>
        <v>0</v>
      </c>
      <c r="AV3240">
        <f t="shared" si="353"/>
        <v>0</v>
      </c>
      <c r="AW3240">
        <f t="shared" si="354"/>
        <v>0</v>
      </c>
      <c r="AX3240">
        <f t="shared" si="355"/>
        <v>0</v>
      </c>
      <c r="AY3240">
        <f t="shared" si="356"/>
        <v>0</v>
      </c>
      <c r="AZ3240">
        <f t="shared" si="357"/>
        <v>0</v>
      </c>
      <c r="BA3240">
        <f t="shared" si="358"/>
        <v>0</v>
      </c>
    </row>
    <row r="3241" spans="18:53" x14ac:dyDescent="0.3">
      <c r="R3241" t="s">
        <v>6091</v>
      </c>
      <c r="S3241">
        <v>38.80683784</v>
      </c>
      <c r="T3241">
        <v>2.7126013790000001</v>
      </c>
      <c r="U3241">
        <v>12.68299888</v>
      </c>
      <c r="V3241">
        <v>4.557933512</v>
      </c>
      <c r="W3241">
        <v>3.6326774830000002</v>
      </c>
      <c r="X3241">
        <v>11.04381381</v>
      </c>
      <c r="AT3241" t="s">
        <v>6091</v>
      </c>
      <c r="AU3241">
        <f t="shared" si="352"/>
        <v>2.8768650246714432E-8</v>
      </c>
      <c r="AV3241">
        <f t="shared" si="353"/>
        <v>2.6812415775094499E-9</v>
      </c>
      <c r="AW3241">
        <f t="shared" si="354"/>
        <v>1.3081433171538727E-8</v>
      </c>
      <c r="AX3241">
        <f t="shared" si="355"/>
        <v>5.1488459684106127E-9</v>
      </c>
      <c r="AY3241">
        <f t="shared" si="356"/>
        <v>4.53559690033786E-9</v>
      </c>
      <c r="AZ3241">
        <f t="shared" si="357"/>
        <v>1.0916138652322437E-8</v>
      </c>
      <c r="BA3241">
        <f t="shared" si="358"/>
        <v>0</v>
      </c>
    </row>
    <row r="3242" spans="18:53" x14ac:dyDescent="0.3">
      <c r="R3242" t="s">
        <v>3902</v>
      </c>
      <c r="S3242">
        <v>1817.9583838817168</v>
      </c>
      <c r="T3242">
        <v>924.705054652017</v>
      </c>
      <c r="U3242">
        <v>1372.0104582984657</v>
      </c>
      <c r="V3242">
        <v>1221.1948148162908</v>
      </c>
      <c r="W3242">
        <v>823.36151967324486</v>
      </c>
      <c r="X3242">
        <v>1135.8214072916635</v>
      </c>
      <c r="Y3242">
        <v>1549.5860854326222</v>
      </c>
      <c r="AT3242" t="s">
        <v>3902</v>
      </c>
      <c r="AU3242">
        <f t="shared" si="352"/>
        <v>1.3477060183210052E-6</v>
      </c>
      <c r="AV3242">
        <f t="shared" si="353"/>
        <v>9.14014738273174E-7</v>
      </c>
      <c r="AW3242">
        <f t="shared" si="354"/>
        <v>1.4151119376968358E-6</v>
      </c>
      <c r="AX3242">
        <f t="shared" si="355"/>
        <v>1.3795163931980593E-6</v>
      </c>
      <c r="AY3242">
        <f t="shared" si="356"/>
        <v>1.0280119757296491E-6</v>
      </c>
      <c r="AZ3242">
        <f t="shared" si="357"/>
        <v>1.1226904201377327E-6</v>
      </c>
      <c r="BA3242">
        <f t="shared" si="358"/>
        <v>1.4687041517814069E-6</v>
      </c>
    </row>
    <row r="3243" spans="18:53" x14ac:dyDescent="0.3">
      <c r="R3243" t="s">
        <v>4875</v>
      </c>
      <c r="S3243">
        <v>738.24259124140156</v>
      </c>
      <c r="T3243">
        <v>414.3102043813476</v>
      </c>
      <c r="U3243">
        <v>578.18663350383019</v>
      </c>
      <c r="V3243">
        <v>517.86088849955695</v>
      </c>
      <c r="W3243">
        <v>306.80156952044121</v>
      </c>
      <c r="X3243">
        <v>435.442610174273</v>
      </c>
      <c r="Y3243">
        <v>459.65028608790186</v>
      </c>
      <c r="AT3243" t="s">
        <v>4875</v>
      </c>
      <c r="AU3243">
        <f t="shared" si="352"/>
        <v>5.4728094549257015E-7</v>
      </c>
      <c r="AV3243">
        <f t="shared" si="353"/>
        <v>4.0952045316117452E-7</v>
      </c>
      <c r="AW3243">
        <f t="shared" si="354"/>
        <v>5.9635027002835373E-7</v>
      </c>
      <c r="AX3243">
        <f t="shared" si="355"/>
        <v>5.8499886866021521E-7</v>
      </c>
      <c r="AY3243">
        <f t="shared" si="356"/>
        <v>3.8305857160391998E-7</v>
      </c>
      <c r="AZ3243">
        <f t="shared" si="357"/>
        <v>4.3040855175297024E-7</v>
      </c>
      <c r="BA3243">
        <f t="shared" si="358"/>
        <v>4.3565845737207779E-7</v>
      </c>
    </row>
    <row r="3244" spans="18:53" x14ac:dyDescent="0.3">
      <c r="R3244" t="s">
        <v>4995</v>
      </c>
      <c r="S3244">
        <v>524.08288649999997</v>
      </c>
      <c r="T3244">
        <v>147.2528173</v>
      </c>
      <c r="U3244">
        <v>243.77031059999999</v>
      </c>
      <c r="V3244">
        <v>260.02709720000001</v>
      </c>
      <c r="W3244">
        <v>132.26719410000001</v>
      </c>
      <c r="X3244">
        <v>257.50230699999997</v>
      </c>
      <c r="AT3244" t="s">
        <v>4995</v>
      </c>
      <c r="AU3244">
        <f t="shared" si="352"/>
        <v>3.8851805767246293E-7</v>
      </c>
      <c r="AV3244">
        <f t="shared" si="353"/>
        <v>1.4555045913001535E-7</v>
      </c>
      <c r="AW3244">
        <f t="shared" si="354"/>
        <v>2.5142831419371209E-7</v>
      </c>
      <c r="AX3244">
        <f t="shared" si="355"/>
        <v>2.9373826265145715E-7</v>
      </c>
      <c r="AY3244">
        <f t="shared" si="356"/>
        <v>1.651428397879455E-7</v>
      </c>
      <c r="AZ3244">
        <f t="shared" si="357"/>
        <v>2.545253781768436E-7</v>
      </c>
      <c r="BA3244">
        <f t="shared" si="358"/>
        <v>0</v>
      </c>
    </row>
    <row r="3245" spans="18:53" x14ac:dyDescent="0.3">
      <c r="R3245" t="s">
        <v>2988</v>
      </c>
      <c r="S3245">
        <v>74.472108219999996</v>
      </c>
      <c r="T3245">
        <v>2.2186615010000001</v>
      </c>
      <c r="U3245">
        <v>9.8573299419999998</v>
      </c>
      <c r="V3245">
        <v>3.3160005479999999</v>
      </c>
      <c r="W3245">
        <v>2.532922959</v>
      </c>
      <c r="X3245">
        <v>4.1565393830000001</v>
      </c>
      <c r="AT3245" t="s">
        <v>2988</v>
      </c>
      <c r="AU3245">
        <f t="shared" si="352"/>
        <v>5.5208364138041466E-8</v>
      </c>
      <c r="AV3245">
        <f t="shared" si="353"/>
        <v>2.1930120322705638E-9</v>
      </c>
      <c r="AW3245">
        <f t="shared" si="354"/>
        <v>1.0166996315786217E-8</v>
      </c>
      <c r="AX3245">
        <f t="shared" si="355"/>
        <v>3.7459028324714139E-9</v>
      </c>
      <c r="AY3245">
        <f t="shared" si="356"/>
        <v>3.1624931129717356E-9</v>
      </c>
      <c r="AZ3245">
        <f t="shared" si="357"/>
        <v>4.108486524608183E-9</v>
      </c>
      <c r="BA3245">
        <f t="shared" si="358"/>
        <v>0</v>
      </c>
    </row>
    <row r="3246" spans="18:53" x14ac:dyDescent="0.3">
      <c r="R3246" t="s">
        <v>4077</v>
      </c>
      <c r="S3246">
        <v>911.09027600843319</v>
      </c>
      <c r="T3246">
        <v>531.1089441999751</v>
      </c>
      <c r="U3246">
        <v>658.20990575833162</v>
      </c>
      <c r="V3246">
        <v>618.07750847100544</v>
      </c>
      <c r="W3246">
        <v>627.04063671257904</v>
      </c>
      <c r="X3246">
        <v>552.60547029729116</v>
      </c>
      <c r="Y3246">
        <v>711.69735677818653</v>
      </c>
      <c r="AT3246" t="s">
        <v>4077</v>
      </c>
      <c r="AU3246">
        <f t="shared" si="352"/>
        <v>6.7541801786932522E-7</v>
      </c>
      <c r="AV3246">
        <f t="shared" si="353"/>
        <v>5.2496890785371808E-7</v>
      </c>
      <c r="AW3246">
        <f t="shared" si="354"/>
        <v>6.7888746001548324E-7</v>
      </c>
      <c r="AX3246">
        <f t="shared" si="355"/>
        <v>6.982080539958987E-7</v>
      </c>
      <c r="AY3246">
        <f t="shared" si="356"/>
        <v>7.8289459539655228E-7</v>
      </c>
      <c r="AZ3246">
        <f t="shared" si="357"/>
        <v>5.4621691723333017E-7</v>
      </c>
      <c r="BA3246">
        <f t="shared" si="358"/>
        <v>6.7454972172143036E-7</v>
      </c>
    </row>
    <row r="3247" spans="18:53" x14ac:dyDescent="0.3">
      <c r="R3247" t="s">
        <v>2847</v>
      </c>
      <c r="S3247">
        <v>304.92611970119941</v>
      </c>
      <c r="T3247">
        <v>212.42694225796149</v>
      </c>
      <c r="U3247">
        <v>250.47923188171976</v>
      </c>
      <c r="V3247">
        <v>270.83177752678057</v>
      </c>
      <c r="W3247">
        <v>243.90044608850869</v>
      </c>
      <c r="X3247">
        <v>247.26467196540275</v>
      </c>
      <c r="Y3247">
        <v>259.87829092923738</v>
      </c>
      <c r="AT3247" t="s">
        <v>2847</v>
      </c>
      <c r="AU3247">
        <f t="shared" si="352"/>
        <v>2.2605070077958161E-7</v>
      </c>
      <c r="AV3247">
        <f t="shared" si="353"/>
        <v>2.0997112003799708E-7</v>
      </c>
      <c r="AW3247">
        <f t="shared" si="354"/>
        <v>2.5834799511699316E-7</v>
      </c>
      <c r="AX3247">
        <f t="shared" si="355"/>
        <v>3.0594371378277451E-7</v>
      </c>
      <c r="AY3247">
        <f t="shared" si="356"/>
        <v>3.0452307215461692E-7</v>
      </c>
      <c r="AZ3247">
        <f t="shared" si="357"/>
        <v>2.4440609824038327E-7</v>
      </c>
      <c r="BA3247">
        <f t="shared" si="358"/>
        <v>2.4631372753909736E-7</v>
      </c>
    </row>
    <row r="3248" spans="18:53" x14ac:dyDescent="0.3">
      <c r="R3248" t="s">
        <v>2854</v>
      </c>
      <c r="S3248">
        <v>2111.600586766996</v>
      </c>
      <c r="T3248">
        <v>887.49951808431933</v>
      </c>
      <c r="U3248">
        <v>1222.0931172528685</v>
      </c>
      <c r="V3248">
        <v>1058.4473251275681</v>
      </c>
      <c r="W3248">
        <v>809.21771996807354</v>
      </c>
      <c r="X3248">
        <v>1300.4203145473846</v>
      </c>
      <c r="Y3248">
        <v>1554.6178507923491</v>
      </c>
      <c r="AT3248" t="s">
        <v>2854</v>
      </c>
      <c r="AU3248">
        <f t="shared" si="352"/>
        <v>1.5653916196913371E-6</v>
      </c>
      <c r="AV3248">
        <f t="shared" si="353"/>
        <v>8.7723932691670159E-7</v>
      </c>
      <c r="AW3248">
        <f t="shared" si="354"/>
        <v>1.2604849684210365E-6</v>
      </c>
      <c r="AX3248">
        <f t="shared" si="355"/>
        <v>1.1956695349789637E-6</v>
      </c>
      <c r="AY3248">
        <f t="shared" si="356"/>
        <v>1.0103526667483307E-6</v>
      </c>
      <c r="AZ3248">
        <f t="shared" si="357"/>
        <v>1.2853864348058948E-6</v>
      </c>
      <c r="BA3248">
        <f t="shared" si="358"/>
        <v>1.4734732799660844E-6</v>
      </c>
    </row>
    <row r="3249" spans="18:53" x14ac:dyDescent="0.3">
      <c r="R3249" t="s">
        <v>5169</v>
      </c>
      <c r="AT3249" t="s">
        <v>5169</v>
      </c>
      <c r="AU3249">
        <f t="shared" si="352"/>
        <v>0</v>
      </c>
      <c r="AV3249">
        <f t="shared" si="353"/>
        <v>0</v>
      </c>
      <c r="AW3249">
        <f t="shared" si="354"/>
        <v>0</v>
      </c>
      <c r="AX3249">
        <f t="shared" si="355"/>
        <v>0</v>
      </c>
      <c r="AY3249">
        <f t="shared" si="356"/>
        <v>0</v>
      </c>
      <c r="AZ3249">
        <f t="shared" si="357"/>
        <v>0</v>
      </c>
      <c r="BA3249">
        <f t="shared" si="358"/>
        <v>0</v>
      </c>
    </row>
    <row r="3250" spans="18:53" x14ac:dyDescent="0.3">
      <c r="R3250" t="s">
        <v>6092</v>
      </c>
      <c r="AT3250" t="s">
        <v>6092</v>
      </c>
      <c r="AU3250">
        <f t="shared" si="352"/>
        <v>0</v>
      </c>
      <c r="AV3250">
        <f t="shared" si="353"/>
        <v>0</v>
      </c>
      <c r="AW3250">
        <f t="shared" si="354"/>
        <v>0</v>
      </c>
      <c r="AX3250">
        <f t="shared" si="355"/>
        <v>0</v>
      </c>
      <c r="AY3250">
        <f t="shared" si="356"/>
        <v>0</v>
      </c>
      <c r="AZ3250">
        <f t="shared" si="357"/>
        <v>0</v>
      </c>
      <c r="BA3250">
        <f t="shared" si="358"/>
        <v>0</v>
      </c>
    </row>
    <row r="3251" spans="18:53" x14ac:dyDescent="0.3">
      <c r="R3251" t="s">
        <v>6094</v>
      </c>
      <c r="AT3251" t="s">
        <v>6094</v>
      </c>
      <c r="AU3251">
        <f t="shared" si="352"/>
        <v>0</v>
      </c>
      <c r="AV3251">
        <f t="shared" si="353"/>
        <v>0</v>
      </c>
      <c r="AW3251">
        <f t="shared" si="354"/>
        <v>0</v>
      </c>
      <c r="AX3251">
        <f t="shared" si="355"/>
        <v>0</v>
      </c>
      <c r="AY3251">
        <f t="shared" si="356"/>
        <v>0</v>
      </c>
      <c r="AZ3251">
        <f t="shared" si="357"/>
        <v>0</v>
      </c>
      <c r="BA3251">
        <f t="shared" si="358"/>
        <v>0</v>
      </c>
    </row>
    <row r="3252" spans="18:53" x14ac:dyDescent="0.3">
      <c r="R3252" t="s">
        <v>6096</v>
      </c>
      <c r="AT3252" t="s">
        <v>6096</v>
      </c>
      <c r="AU3252">
        <f t="shared" si="352"/>
        <v>0</v>
      </c>
      <c r="AV3252">
        <f t="shared" si="353"/>
        <v>0</v>
      </c>
      <c r="AW3252">
        <f t="shared" si="354"/>
        <v>0</v>
      </c>
      <c r="AX3252">
        <f t="shared" si="355"/>
        <v>0</v>
      </c>
      <c r="AY3252">
        <f t="shared" si="356"/>
        <v>0</v>
      </c>
      <c r="AZ3252">
        <f t="shared" si="357"/>
        <v>0</v>
      </c>
      <c r="BA3252">
        <f t="shared" si="358"/>
        <v>0</v>
      </c>
    </row>
    <row r="3253" spans="18:53" x14ac:dyDescent="0.3">
      <c r="R3253" t="s">
        <v>6098</v>
      </c>
      <c r="AT3253" t="s">
        <v>6098</v>
      </c>
      <c r="AU3253">
        <f t="shared" si="352"/>
        <v>0</v>
      </c>
      <c r="AV3253">
        <f t="shared" si="353"/>
        <v>0</v>
      </c>
      <c r="AW3253">
        <f t="shared" si="354"/>
        <v>0</v>
      </c>
      <c r="AX3253">
        <f t="shared" si="355"/>
        <v>0</v>
      </c>
      <c r="AY3253">
        <f t="shared" si="356"/>
        <v>0</v>
      </c>
      <c r="AZ3253">
        <f t="shared" si="357"/>
        <v>0</v>
      </c>
      <c r="BA3253">
        <f t="shared" si="358"/>
        <v>0</v>
      </c>
    </row>
    <row r="3254" spans="18:53" x14ac:dyDescent="0.3">
      <c r="R3254" t="s">
        <v>3598</v>
      </c>
      <c r="S3254">
        <v>30.835179757670346</v>
      </c>
      <c r="T3254">
        <v>24.300114086235606</v>
      </c>
      <c r="U3254">
        <v>18.663794568676781</v>
      </c>
      <c r="V3254">
        <v>33.345047358667344</v>
      </c>
      <c r="W3254">
        <v>20.596975939127105</v>
      </c>
      <c r="X3254">
        <v>69.997300841966563</v>
      </c>
      <c r="Y3254">
        <v>94.297762472821731</v>
      </c>
      <c r="AT3254" t="s">
        <v>3598</v>
      </c>
      <c r="AU3254">
        <f t="shared" si="352"/>
        <v>2.2859025654201223E-8</v>
      </c>
      <c r="AV3254">
        <f t="shared" si="353"/>
        <v>2.4019185690400681E-8</v>
      </c>
      <c r="AW3254">
        <f t="shared" si="354"/>
        <v>1.9250114557880711E-8</v>
      </c>
      <c r="AX3254">
        <f t="shared" si="355"/>
        <v>3.7668059923892829E-8</v>
      </c>
      <c r="AY3254">
        <f t="shared" si="356"/>
        <v>2.5716453129411589E-8</v>
      </c>
      <c r="AZ3254">
        <f t="shared" si="357"/>
        <v>6.9188077092295078E-8</v>
      </c>
      <c r="BA3254">
        <f t="shared" si="358"/>
        <v>8.9375812385966456E-8</v>
      </c>
    </row>
    <row r="3255" spans="18:53" x14ac:dyDescent="0.3">
      <c r="R3255" t="s">
        <v>6100</v>
      </c>
      <c r="S3255">
        <v>560.59982172010712</v>
      </c>
      <c r="T3255">
        <v>322.74255504442596</v>
      </c>
      <c r="U3255">
        <v>447.66411667051909</v>
      </c>
      <c r="V3255">
        <v>548.4915349720003</v>
      </c>
      <c r="W3255">
        <v>346.97901192532578</v>
      </c>
      <c r="X3255">
        <v>543.6429596436725</v>
      </c>
      <c r="Y3255">
        <v>484.86381684081783</v>
      </c>
      <c r="AT3255" t="s">
        <v>6100</v>
      </c>
      <c r="AU3255">
        <f t="shared" si="352"/>
        <v>4.1558913575825189E-7</v>
      </c>
      <c r="AV3255">
        <f t="shared" si="353"/>
        <v>3.1901139773649984E-7</v>
      </c>
      <c r="AW3255">
        <f t="shared" si="354"/>
        <v>4.6172741012820391E-7</v>
      </c>
      <c r="AX3255">
        <f t="shared" si="355"/>
        <v>6.1960061969151694E-7</v>
      </c>
      <c r="AY3255">
        <f t="shared" si="356"/>
        <v>4.3322231008273656E-7</v>
      </c>
      <c r="AZ3255">
        <f t="shared" si="357"/>
        <v>5.3735802023895764E-7</v>
      </c>
      <c r="BA3255">
        <f t="shared" si="358"/>
        <v>4.5955594693138634E-7</v>
      </c>
    </row>
    <row r="3256" spans="18:53" x14ac:dyDescent="0.3">
      <c r="R3256" t="s">
        <v>6101</v>
      </c>
      <c r="S3256">
        <v>41.32601826121406</v>
      </c>
      <c r="T3256">
        <v>30.0734071013602</v>
      </c>
      <c r="U3256">
        <v>32.88686659418223</v>
      </c>
      <c r="V3256">
        <v>26.754588176511131</v>
      </c>
      <c r="W3256">
        <v>22.535189014897881</v>
      </c>
      <c r="X3256">
        <v>39.151525360508877</v>
      </c>
      <c r="Y3256">
        <v>43.887607614831204</v>
      </c>
      <c r="AT3256" t="s">
        <v>6101</v>
      </c>
      <c r="AU3256">
        <f t="shared" si="352"/>
        <v>3.0636192785096064E-8</v>
      </c>
      <c r="AV3256">
        <f t="shared" si="353"/>
        <v>2.9725734905900786E-8</v>
      </c>
      <c r="AW3256">
        <f t="shared" si="354"/>
        <v>3.3920002015572538E-8</v>
      </c>
      <c r="AX3256">
        <f t="shared" si="355"/>
        <v>3.0223181866615072E-8</v>
      </c>
      <c r="AY3256">
        <f t="shared" si="356"/>
        <v>2.8136418364365598E-8</v>
      </c>
      <c r="AZ3256">
        <f t="shared" si="357"/>
        <v>3.8698902991124683E-8</v>
      </c>
      <c r="BA3256">
        <f t="shared" si="358"/>
        <v>4.1596857458654943E-8</v>
      </c>
    </row>
    <row r="3257" spans="18:53" x14ac:dyDescent="0.3">
      <c r="R3257" t="s">
        <v>6102</v>
      </c>
      <c r="S3257">
        <v>61.593857149999998</v>
      </c>
      <c r="T3257">
        <v>14.929367879999999</v>
      </c>
      <c r="U3257">
        <v>43.212862770000001</v>
      </c>
      <c r="V3257">
        <v>28.467575839999999</v>
      </c>
      <c r="W3257">
        <v>20.110988769999999</v>
      </c>
      <c r="X3257">
        <v>35.052470810000003</v>
      </c>
      <c r="AT3257" t="s">
        <v>6102</v>
      </c>
      <c r="AU3257">
        <f t="shared" si="352"/>
        <v>4.5661337854948522E-8</v>
      </c>
      <c r="AV3257">
        <f t="shared" si="353"/>
        <v>1.4756772666888074E-8</v>
      </c>
      <c r="AW3257">
        <f t="shared" si="354"/>
        <v>4.4570387636636682E-8</v>
      </c>
      <c r="AX3257">
        <f t="shared" si="355"/>
        <v>3.215824950239146E-8</v>
      </c>
      <c r="AY3257">
        <f t="shared" si="356"/>
        <v>2.5109671517718242E-8</v>
      </c>
      <c r="AZ3257">
        <f t="shared" si="357"/>
        <v>3.4647236729215106E-8</v>
      </c>
      <c r="BA3257">
        <f t="shared" si="358"/>
        <v>0</v>
      </c>
    </row>
    <row r="3258" spans="18:53" x14ac:dyDescent="0.3">
      <c r="R3258" t="s">
        <v>6103</v>
      </c>
      <c r="S3258">
        <v>17.289116072562873</v>
      </c>
      <c r="T3258">
        <v>32.704363906291903</v>
      </c>
      <c r="U3258">
        <v>81.019221847761202</v>
      </c>
      <c r="V3258">
        <v>39.229754043601815</v>
      </c>
      <c r="W3258">
        <v>259.10442684035115</v>
      </c>
      <c r="X3258">
        <v>281.25746286910419</v>
      </c>
      <c r="Y3258">
        <v>391.464736998653</v>
      </c>
      <c r="AT3258" t="s">
        <v>6103</v>
      </c>
      <c r="AU3258">
        <f t="shared" si="352"/>
        <v>1.2816930238354362E-8</v>
      </c>
      <c r="AV3258">
        <f t="shared" si="353"/>
        <v>3.2326275784713894E-8</v>
      </c>
      <c r="AW3258">
        <f t="shared" si="354"/>
        <v>8.3564427170520934E-8</v>
      </c>
      <c r="AX3258">
        <f t="shared" si="355"/>
        <v>4.4315688330545162E-8</v>
      </c>
      <c r="AY3258">
        <f t="shared" si="356"/>
        <v>3.2350607526831592E-7</v>
      </c>
      <c r="AZ3258">
        <f t="shared" si="357"/>
        <v>2.7800590579492672E-7</v>
      </c>
      <c r="BA3258">
        <f t="shared" si="358"/>
        <v>3.7103190968923912E-7</v>
      </c>
    </row>
    <row r="3259" spans="18:53" x14ac:dyDescent="0.3">
      <c r="R3259" t="s">
        <v>6104</v>
      </c>
      <c r="S3259">
        <v>2362.6380347683125</v>
      </c>
      <c r="T3259">
        <v>1452.3669688745063</v>
      </c>
      <c r="U3259">
        <v>2026.2625344779924</v>
      </c>
      <c r="V3259">
        <v>1659.9510705745931</v>
      </c>
      <c r="W3259">
        <v>1176.0625720127455</v>
      </c>
      <c r="X3259">
        <v>1472.6972141028473</v>
      </c>
      <c r="Y3259">
        <v>1663.5025677468782</v>
      </c>
      <c r="AT3259" t="s">
        <v>6104</v>
      </c>
      <c r="AU3259">
        <f t="shared" si="352"/>
        <v>1.7514930632089429E-6</v>
      </c>
      <c r="AV3259">
        <f t="shared" si="353"/>
        <v>1.4355764665220641E-6</v>
      </c>
      <c r="AW3259">
        <f t="shared" si="354"/>
        <v>2.0899172335783213E-6</v>
      </c>
      <c r="AX3259">
        <f t="shared" si="355"/>
        <v>1.875155123475367E-6</v>
      </c>
      <c r="AY3259">
        <f t="shared" si="356"/>
        <v>1.4683785668248322E-6</v>
      </c>
      <c r="AZ3259">
        <f t="shared" si="357"/>
        <v>1.4556716781551447E-6</v>
      </c>
      <c r="BA3259">
        <f t="shared" si="358"/>
        <v>1.5766746686207927E-6</v>
      </c>
    </row>
    <row r="3260" spans="18:53" x14ac:dyDescent="0.3">
      <c r="R3260" t="s">
        <v>6105</v>
      </c>
      <c r="AT3260" t="s">
        <v>6105</v>
      </c>
      <c r="AU3260">
        <f t="shared" si="352"/>
        <v>0</v>
      </c>
      <c r="AV3260">
        <f t="shared" si="353"/>
        <v>0</v>
      </c>
      <c r="AW3260">
        <f t="shared" si="354"/>
        <v>0</v>
      </c>
      <c r="AX3260">
        <f t="shared" si="355"/>
        <v>0</v>
      </c>
      <c r="AY3260">
        <f t="shared" si="356"/>
        <v>0</v>
      </c>
      <c r="AZ3260">
        <f t="shared" si="357"/>
        <v>0</v>
      </c>
      <c r="BA3260">
        <f t="shared" si="358"/>
        <v>0</v>
      </c>
    </row>
    <row r="3261" spans="18:53" x14ac:dyDescent="0.3">
      <c r="R3261" t="s">
        <v>3525</v>
      </c>
      <c r="AT3261" t="s">
        <v>3525</v>
      </c>
      <c r="AU3261">
        <f t="shared" si="352"/>
        <v>0</v>
      </c>
      <c r="AV3261">
        <f t="shared" si="353"/>
        <v>0</v>
      </c>
      <c r="AW3261">
        <f t="shared" si="354"/>
        <v>0</v>
      </c>
      <c r="AX3261">
        <f t="shared" si="355"/>
        <v>0</v>
      </c>
      <c r="AY3261">
        <f t="shared" si="356"/>
        <v>0</v>
      </c>
      <c r="AZ3261">
        <f t="shared" si="357"/>
        <v>0</v>
      </c>
      <c r="BA3261">
        <f t="shared" si="358"/>
        <v>0</v>
      </c>
    </row>
    <row r="3262" spans="18:53" x14ac:dyDescent="0.3">
      <c r="R3262" t="s">
        <v>3062</v>
      </c>
      <c r="AT3262" t="s">
        <v>3062</v>
      </c>
      <c r="AU3262">
        <f t="shared" si="352"/>
        <v>0</v>
      </c>
      <c r="AV3262">
        <f t="shared" si="353"/>
        <v>0</v>
      </c>
      <c r="AW3262">
        <f t="shared" si="354"/>
        <v>0</v>
      </c>
      <c r="AX3262">
        <f t="shared" si="355"/>
        <v>0</v>
      </c>
      <c r="AY3262">
        <f t="shared" si="356"/>
        <v>0</v>
      </c>
      <c r="AZ3262">
        <f t="shared" si="357"/>
        <v>0</v>
      </c>
      <c r="BA3262">
        <f t="shared" si="358"/>
        <v>0</v>
      </c>
    </row>
    <row r="3263" spans="18:53" x14ac:dyDescent="0.3">
      <c r="R3263" t="s">
        <v>3509</v>
      </c>
      <c r="S3263">
        <v>827.86315414641194</v>
      </c>
      <c r="T3263">
        <v>702.69327482601091</v>
      </c>
      <c r="U3263">
        <v>1057.5613864881877</v>
      </c>
      <c r="V3263">
        <v>1120.9560148288979</v>
      </c>
      <c r="W3263">
        <v>942.22105342832936</v>
      </c>
      <c r="X3263">
        <v>815.43775729314439</v>
      </c>
      <c r="Y3263">
        <v>798.63899773323374</v>
      </c>
      <c r="AT3263" t="s">
        <v>3509</v>
      </c>
      <c r="AU3263">
        <f t="shared" si="352"/>
        <v>6.1371930462293903E-7</v>
      </c>
      <c r="AV3263">
        <f t="shared" si="353"/>
        <v>6.94569588914072E-7</v>
      </c>
      <c r="AW3263">
        <f t="shared" si="354"/>
        <v>1.0907845008139799E-6</v>
      </c>
      <c r="AX3263">
        <f t="shared" si="355"/>
        <v>1.2662821523223213E-6</v>
      </c>
      <c r="AY3263">
        <f t="shared" si="356"/>
        <v>1.1764146168663889E-6</v>
      </c>
      <c r="AZ3263">
        <f t="shared" si="357"/>
        <v>8.0601065665293175E-7</v>
      </c>
      <c r="BA3263">
        <f t="shared" si="358"/>
        <v>7.5695337146620488E-7</v>
      </c>
    </row>
    <row r="3264" spans="18:53" x14ac:dyDescent="0.3">
      <c r="R3264" t="s">
        <v>4525</v>
      </c>
      <c r="S3264">
        <v>1.3419828726449792</v>
      </c>
      <c r="T3264">
        <v>0.65195405075900825</v>
      </c>
      <c r="U3264">
        <v>1.0614581462389348</v>
      </c>
      <c r="V3264">
        <v>3.7234276389059224</v>
      </c>
      <c r="W3264">
        <v>4.895780310961042</v>
      </c>
      <c r="X3264">
        <v>6.2502806238003048</v>
      </c>
      <c r="Y3264">
        <v>2.0493304895727547</v>
      </c>
      <c r="AT3264" t="s">
        <v>4525</v>
      </c>
      <c r="AU3264">
        <f t="shared" si="352"/>
        <v>9.9485137282714827E-10</v>
      </c>
      <c r="AV3264">
        <f t="shared" si="353"/>
        <v>6.4441695011051577E-10</v>
      </c>
      <c r="AW3264">
        <f t="shared" si="354"/>
        <v>1.0948036766214716E-9</v>
      </c>
      <c r="AX3264">
        <f t="shared" si="355"/>
        <v>4.206150734049893E-9</v>
      </c>
      <c r="AY3264">
        <f t="shared" si="356"/>
        <v>6.1126499963305507E-9</v>
      </c>
      <c r="AZ3264">
        <f t="shared" si="357"/>
        <v>6.1780224729566043E-9</v>
      </c>
      <c r="BA3264">
        <f t="shared" si="358"/>
        <v>1.9423639813901778E-9</v>
      </c>
    </row>
    <row r="3265" spans="18:53" x14ac:dyDescent="0.3">
      <c r="R3265" t="s">
        <v>6107</v>
      </c>
      <c r="S3265">
        <v>169.47367507369188</v>
      </c>
      <c r="T3265">
        <v>104.4502169978536</v>
      </c>
      <c r="U3265">
        <v>134.99461132233625</v>
      </c>
      <c r="V3265">
        <v>142.87374423891458</v>
      </c>
      <c r="W3265">
        <v>92.024015626996984</v>
      </c>
      <c r="X3265">
        <v>163.88162183922759</v>
      </c>
      <c r="Y3265">
        <v>247.07291672121065</v>
      </c>
      <c r="AT3265" t="s">
        <v>6107</v>
      </c>
      <c r="AU3265">
        <f t="shared" si="352"/>
        <v>1.2563581975738653E-7</v>
      </c>
      <c r="AV3265">
        <f t="shared" si="353"/>
        <v>1.0324269048988392E-7</v>
      </c>
      <c r="AW3265">
        <f t="shared" si="354"/>
        <v>1.3923544449063193E-7</v>
      </c>
      <c r="AX3265">
        <f t="shared" si="355"/>
        <v>1.6139658467581971E-7</v>
      </c>
      <c r="AY3265">
        <f t="shared" si="356"/>
        <v>1.1489702622588977E-7</v>
      </c>
      <c r="AZ3265">
        <f t="shared" si="357"/>
        <v>1.6198702163419408E-7</v>
      </c>
      <c r="BA3265">
        <f t="shared" si="358"/>
        <v>2.3417674048090966E-7</v>
      </c>
    </row>
    <row r="3266" spans="18:53" x14ac:dyDescent="0.3">
      <c r="R3266" t="s">
        <v>5155</v>
      </c>
      <c r="S3266">
        <v>3.4341645439078319E-2</v>
      </c>
      <c r="T3266">
        <v>4.5147537088099793E-2</v>
      </c>
      <c r="U3266">
        <v>0.11302833649143548</v>
      </c>
      <c r="V3266">
        <v>2.9863257205177136E-2</v>
      </c>
      <c r="W3266">
        <v>2.6603467810590992E-2</v>
      </c>
      <c r="X3266">
        <v>3.1116274739656669E-2</v>
      </c>
      <c r="Y3266">
        <v>0.32749143751531357</v>
      </c>
      <c r="AT3266" t="s">
        <v>5155</v>
      </c>
      <c r="AU3266">
        <f t="shared" si="352"/>
        <v>2.5458471793215295E-11</v>
      </c>
      <c r="AV3266">
        <f t="shared" si="353"/>
        <v>4.4625596115927905E-11</v>
      </c>
      <c r="AW3266">
        <f t="shared" si="354"/>
        <v>1.1657910280465983E-10</v>
      </c>
      <c r="AX3266">
        <f t="shared" si="355"/>
        <v>3.3734873722854227E-11</v>
      </c>
      <c r="AY3266">
        <f t="shared" si="356"/>
        <v>3.3215887373603801E-11</v>
      </c>
      <c r="AZ3266">
        <f t="shared" si="357"/>
        <v>3.0756546175587001E-11</v>
      </c>
      <c r="BA3266">
        <f t="shared" si="358"/>
        <v>3.1039774974316268E-10</v>
      </c>
    </row>
    <row r="3267" spans="18:53" x14ac:dyDescent="0.3">
      <c r="R3267" t="s">
        <v>5156</v>
      </c>
      <c r="S3267">
        <v>8.5097615641708675</v>
      </c>
      <c r="T3267">
        <v>6.6823171999272253</v>
      </c>
      <c r="U3267">
        <v>20.483928648512016</v>
      </c>
      <c r="V3267">
        <v>15.793276063074961</v>
      </c>
      <c r="W3267">
        <v>4.9444578917840252</v>
      </c>
      <c r="X3267">
        <v>19.768481182887012</v>
      </c>
      <c r="Y3267">
        <v>30.540577391410235</v>
      </c>
      <c r="AT3267" t="s">
        <v>5156</v>
      </c>
      <c r="AU3267">
        <f t="shared" ref="AU3267:AU3330" si="359">S3267/AK$2/(10^-15)/(6.022*10^23)</f>
        <v>6.3085365298747362E-9</v>
      </c>
      <c r="AV3267">
        <f t="shared" ref="AV3267:AV3330" si="360">T3267/AL$2/(10^-15)/(6.022*10^23)</f>
        <v>6.6050643670897443E-9</v>
      </c>
      <c r="AW3267">
        <f t="shared" ref="AW3267:AW3330" si="361">U3267/AM$2/(10^-15)/(6.022*10^23)</f>
        <v>2.1127427845840631E-8</v>
      </c>
      <c r="AX3267">
        <f t="shared" ref="AX3267:AX3330" si="362">V3267/AN$2/(10^-15)/(6.022*10^23)</f>
        <v>1.7840792449312793E-8</v>
      </c>
      <c r="AY3267">
        <f t="shared" ref="AY3267:AY3330" si="363">W3267/AO$2/(10^-15)/(6.022*10^23)</f>
        <v>6.1734266234134312E-9</v>
      </c>
      <c r="AZ3267">
        <f t="shared" ref="AZ3267:AZ3330" si="364">X3267/AP$2/(10^-15)/(6.022*10^23)</f>
        <v>1.9539942021009289E-8</v>
      </c>
      <c r="BA3267">
        <f t="shared" ref="BA3267:BA3330" si="365">Y3267/AQ$2/(10^-15)/(6.022*10^23)</f>
        <v>2.8946486570988208E-8</v>
      </c>
    </row>
    <row r="3268" spans="18:53" x14ac:dyDescent="0.3">
      <c r="R3268" t="s">
        <v>6108</v>
      </c>
      <c r="S3268">
        <v>4.2288911330000003</v>
      </c>
      <c r="T3268">
        <v>3.038866665</v>
      </c>
      <c r="U3268">
        <v>10.3953633</v>
      </c>
      <c r="V3268">
        <v>9.7823802420000003</v>
      </c>
      <c r="W3268">
        <v>0.71744628300000002</v>
      </c>
      <c r="X3268">
        <v>9.7268625269999998</v>
      </c>
      <c r="AT3268" t="s">
        <v>6108</v>
      </c>
      <c r="AU3268">
        <f t="shared" si="359"/>
        <v>3.1350013736833994E-9</v>
      </c>
      <c r="AV3268">
        <f t="shared" si="360"/>
        <v>3.0037349806661291E-9</v>
      </c>
      <c r="AW3268">
        <f t="shared" si="361"/>
        <v>1.0721931901867069E-8</v>
      </c>
      <c r="AX3268">
        <f t="shared" si="362"/>
        <v>1.1050615139047981E-8</v>
      </c>
      <c r="AY3268">
        <f t="shared" si="363"/>
        <v>8.9577099881886726E-10</v>
      </c>
      <c r="AZ3268">
        <f t="shared" si="364"/>
        <v>9.6144123600370071E-9</v>
      </c>
      <c r="BA3268">
        <f t="shared" si="365"/>
        <v>0</v>
      </c>
    </row>
    <row r="3269" spans="18:53" x14ac:dyDescent="0.3">
      <c r="R3269" t="s">
        <v>4732</v>
      </c>
      <c r="AT3269" t="s">
        <v>4732</v>
      </c>
      <c r="AU3269">
        <f t="shared" si="359"/>
        <v>0</v>
      </c>
      <c r="AV3269">
        <f t="shared" si="360"/>
        <v>0</v>
      </c>
      <c r="AW3269">
        <f t="shared" si="361"/>
        <v>0</v>
      </c>
      <c r="AX3269">
        <f t="shared" si="362"/>
        <v>0</v>
      </c>
      <c r="AY3269">
        <f t="shared" si="363"/>
        <v>0</v>
      </c>
      <c r="AZ3269">
        <f t="shared" si="364"/>
        <v>0</v>
      </c>
      <c r="BA3269">
        <f t="shared" si="365"/>
        <v>0</v>
      </c>
    </row>
    <row r="3270" spans="18:53" x14ac:dyDescent="0.3">
      <c r="R3270" t="s">
        <v>2901</v>
      </c>
      <c r="S3270">
        <v>68.042421095833731</v>
      </c>
      <c r="T3270">
        <v>60.537043350901087</v>
      </c>
      <c r="U3270">
        <v>26.429601915852949</v>
      </c>
      <c r="V3270">
        <v>35.53668398402661</v>
      </c>
      <c r="W3270">
        <v>18.619116102577475</v>
      </c>
      <c r="X3270">
        <v>23.160122134304949</v>
      </c>
      <c r="Y3270">
        <v>29.881119052963829</v>
      </c>
      <c r="AT3270" t="s">
        <v>2901</v>
      </c>
      <c r="AU3270">
        <f t="shared" si="359"/>
        <v>5.044184796804109E-8</v>
      </c>
      <c r="AV3270">
        <f t="shared" si="360"/>
        <v>5.9837187604676795E-8</v>
      </c>
      <c r="AW3270">
        <f t="shared" si="361"/>
        <v>2.7259883445846548E-8</v>
      </c>
      <c r="AX3270">
        <f t="shared" si="362"/>
        <v>4.0143830878645207E-8</v>
      </c>
      <c r="AY3270">
        <f t="shared" si="363"/>
        <v>2.3246986741069058E-8</v>
      </c>
      <c r="AZ3270">
        <f t="shared" si="364"/>
        <v>2.28923729403941E-8</v>
      </c>
      <c r="BA3270">
        <f t="shared" si="365"/>
        <v>2.8321449208618825E-8</v>
      </c>
    </row>
    <row r="3271" spans="18:53" x14ac:dyDescent="0.3">
      <c r="R3271" t="s">
        <v>6109</v>
      </c>
      <c r="AT3271" t="s">
        <v>6109</v>
      </c>
      <c r="AU3271">
        <f t="shared" si="359"/>
        <v>0</v>
      </c>
      <c r="AV3271">
        <f t="shared" si="360"/>
        <v>0</v>
      </c>
      <c r="AW3271">
        <f t="shared" si="361"/>
        <v>0</v>
      </c>
      <c r="AX3271">
        <f t="shared" si="362"/>
        <v>0</v>
      </c>
      <c r="AY3271">
        <f t="shared" si="363"/>
        <v>0</v>
      </c>
      <c r="AZ3271">
        <f t="shared" si="364"/>
        <v>0</v>
      </c>
      <c r="BA3271">
        <f t="shared" si="365"/>
        <v>0</v>
      </c>
    </row>
    <row r="3272" spans="18:53" x14ac:dyDescent="0.3">
      <c r="R3272" t="s">
        <v>6111</v>
      </c>
      <c r="S3272">
        <v>3753.3462199306719</v>
      </c>
      <c r="T3272">
        <v>2194.934345585124</v>
      </c>
      <c r="U3272">
        <v>3316.9335770716475</v>
      </c>
      <c r="V3272">
        <v>2968.0263085051224</v>
      </c>
      <c r="W3272">
        <v>2229.6801368264405</v>
      </c>
      <c r="X3272">
        <v>2964.025082212032</v>
      </c>
      <c r="Y3272">
        <v>4075.3659943918451</v>
      </c>
      <c r="AT3272" t="s">
        <v>6111</v>
      </c>
      <c r="AU3272">
        <f t="shared" si="359"/>
        <v>2.7824659432754541E-6</v>
      </c>
      <c r="AV3272">
        <f t="shared" si="360"/>
        <v>2.169559181399476E-6</v>
      </c>
      <c r="AW3272">
        <f t="shared" si="361"/>
        <v>3.4211344914110452E-6</v>
      </c>
      <c r="AX3272">
        <f t="shared" si="362"/>
        <v>3.3528155363498491E-6</v>
      </c>
      <c r="AY3272">
        <f t="shared" si="363"/>
        <v>2.7838778324419989E-6</v>
      </c>
      <c r="AZ3272">
        <f t="shared" si="364"/>
        <v>2.9297586253301705E-6</v>
      </c>
      <c r="BA3272">
        <f t="shared" si="365"/>
        <v>3.8626488791172887E-6</v>
      </c>
    </row>
    <row r="3273" spans="18:53" x14ac:dyDescent="0.3">
      <c r="R3273" t="s">
        <v>5480</v>
      </c>
      <c r="AT3273" t="s">
        <v>5480</v>
      </c>
      <c r="AU3273">
        <f t="shared" si="359"/>
        <v>0</v>
      </c>
      <c r="AV3273">
        <f t="shared" si="360"/>
        <v>0</v>
      </c>
      <c r="AW3273">
        <f t="shared" si="361"/>
        <v>0</v>
      </c>
      <c r="AX3273">
        <f t="shared" si="362"/>
        <v>0</v>
      </c>
      <c r="AY3273">
        <f t="shared" si="363"/>
        <v>0</v>
      </c>
      <c r="AZ3273">
        <f t="shared" si="364"/>
        <v>0</v>
      </c>
      <c r="BA3273">
        <f t="shared" si="365"/>
        <v>0</v>
      </c>
    </row>
    <row r="3274" spans="18:53" x14ac:dyDescent="0.3">
      <c r="R3274" t="s">
        <v>3389</v>
      </c>
      <c r="S3274">
        <v>64.561702226684872</v>
      </c>
      <c r="T3274">
        <v>29.268082576829404</v>
      </c>
      <c r="U3274">
        <v>61.308851076357456</v>
      </c>
      <c r="V3274">
        <v>43.338453563181865</v>
      </c>
      <c r="W3274">
        <v>42.883948950491025</v>
      </c>
      <c r="X3274">
        <v>41.85823775127902</v>
      </c>
      <c r="Y3274">
        <v>77.550387760090999</v>
      </c>
      <c r="AT3274" t="s">
        <v>3389</v>
      </c>
      <c r="AU3274">
        <f t="shared" si="359"/>
        <v>4.7861488698199509E-8</v>
      </c>
      <c r="AV3274">
        <f t="shared" si="360"/>
        <v>2.8929720565099991E-8</v>
      </c>
      <c r="AW3274">
        <f t="shared" si="361"/>
        <v>6.3234858393300609E-8</v>
      </c>
      <c r="AX3274">
        <f t="shared" si="362"/>
        <v>4.8957059447763945E-8</v>
      </c>
      <c r="AY3274">
        <f t="shared" si="363"/>
        <v>5.3542960211668781E-8</v>
      </c>
      <c r="AZ3274">
        <f t="shared" si="364"/>
        <v>4.1374323661731405E-8</v>
      </c>
      <c r="BA3274">
        <f t="shared" si="365"/>
        <v>7.3502580815769787E-8</v>
      </c>
    </row>
    <row r="3275" spans="18:53" x14ac:dyDescent="0.3">
      <c r="R3275" t="s">
        <v>3388</v>
      </c>
      <c r="S3275">
        <v>274.47055133644915</v>
      </c>
      <c r="T3275">
        <v>156.55608230880935</v>
      </c>
      <c r="U3275">
        <v>274.16450029573525</v>
      </c>
      <c r="V3275">
        <v>221.7488409580873</v>
      </c>
      <c r="W3275">
        <v>177.22546488733127</v>
      </c>
      <c r="X3275">
        <v>237.47255721827193</v>
      </c>
      <c r="Y3275">
        <v>438.94545565686542</v>
      </c>
      <c r="AT3275" t="s">
        <v>3388</v>
      </c>
      <c r="AU3275">
        <f t="shared" si="359"/>
        <v>2.0347309221578112E-7</v>
      </c>
      <c r="AV3275">
        <f t="shared" si="360"/>
        <v>1.5474617109172058E-7</v>
      </c>
      <c r="AW3275">
        <f t="shared" si="361"/>
        <v>2.8277733228239237E-7</v>
      </c>
      <c r="AX3275">
        <f t="shared" si="362"/>
        <v>2.5049742888104986E-7</v>
      </c>
      <c r="AY3275">
        <f t="shared" si="363"/>
        <v>2.2127570448122712E-7</v>
      </c>
      <c r="AZ3275">
        <f t="shared" si="364"/>
        <v>2.3472718802710691E-7</v>
      </c>
      <c r="BA3275">
        <f t="shared" si="365"/>
        <v>4.1603433277398979E-7</v>
      </c>
    </row>
    <row r="3276" spans="18:53" x14ac:dyDescent="0.3">
      <c r="R3276" t="s">
        <v>3390</v>
      </c>
      <c r="S3276">
        <v>21.088414448329463</v>
      </c>
      <c r="T3276">
        <v>23.800536820209345</v>
      </c>
      <c r="U3276">
        <v>42.5239260536299</v>
      </c>
      <c r="V3276">
        <v>43.29023202603252</v>
      </c>
      <c r="W3276">
        <v>20.134176136466582</v>
      </c>
      <c r="X3276">
        <v>44.369626570424387</v>
      </c>
      <c r="Y3276">
        <v>43.475414139735953</v>
      </c>
      <c r="AT3276" t="s">
        <v>3390</v>
      </c>
      <c r="AU3276">
        <f t="shared" si="359"/>
        <v>1.5633461866259331E-8</v>
      </c>
      <c r="AV3276">
        <f t="shared" si="360"/>
        <v>2.3525383929766795E-8</v>
      </c>
      <c r="AW3276">
        <f t="shared" si="361"/>
        <v>4.3859808088385964E-8</v>
      </c>
      <c r="AX3276">
        <f t="shared" si="362"/>
        <v>4.8902586238251712E-8</v>
      </c>
      <c r="AY3276">
        <f t="shared" si="363"/>
        <v>2.5138622215368943E-8</v>
      </c>
      <c r="AZ3276">
        <f t="shared" si="364"/>
        <v>4.3856678854541673E-8</v>
      </c>
      <c r="BA3276">
        <f t="shared" si="365"/>
        <v>4.1206178764582524E-8</v>
      </c>
    </row>
    <row r="3277" spans="18:53" x14ac:dyDescent="0.3">
      <c r="R3277" t="s">
        <v>6115</v>
      </c>
      <c r="AT3277" t="s">
        <v>6115</v>
      </c>
      <c r="AU3277">
        <f t="shared" si="359"/>
        <v>0</v>
      </c>
      <c r="AV3277">
        <f t="shared" si="360"/>
        <v>0</v>
      </c>
      <c r="AW3277">
        <f t="shared" si="361"/>
        <v>0</v>
      </c>
      <c r="AX3277">
        <f t="shared" si="362"/>
        <v>0</v>
      </c>
      <c r="AY3277">
        <f t="shared" si="363"/>
        <v>0</v>
      </c>
      <c r="AZ3277">
        <f t="shared" si="364"/>
        <v>0</v>
      </c>
      <c r="BA3277">
        <f t="shared" si="365"/>
        <v>0</v>
      </c>
    </row>
    <row r="3278" spans="18:53" x14ac:dyDescent="0.3">
      <c r="R3278" t="s">
        <v>5450</v>
      </c>
      <c r="AT3278" t="s">
        <v>5450</v>
      </c>
      <c r="AU3278">
        <f t="shared" si="359"/>
        <v>0</v>
      </c>
      <c r="AV3278">
        <f t="shared" si="360"/>
        <v>0</v>
      </c>
      <c r="AW3278">
        <f t="shared" si="361"/>
        <v>0</v>
      </c>
      <c r="AX3278">
        <f t="shared" si="362"/>
        <v>0</v>
      </c>
      <c r="AY3278">
        <f t="shared" si="363"/>
        <v>0</v>
      </c>
      <c r="AZ3278">
        <f t="shared" si="364"/>
        <v>0</v>
      </c>
      <c r="BA3278">
        <f t="shared" si="365"/>
        <v>0</v>
      </c>
    </row>
    <row r="3279" spans="18:53" x14ac:dyDescent="0.3">
      <c r="R3279" t="s">
        <v>3210</v>
      </c>
      <c r="S3279">
        <v>75.002105368570852</v>
      </c>
      <c r="T3279">
        <v>51.201284216000587</v>
      </c>
      <c r="U3279">
        <v>89.999645466679326</v>
      </c>
      <c r="V3279">
        <v>67.954151935633078</v>
      </c>
      <c r="W3279">
        <v>81.091059167676349</v>
      </c>
      <c r="X3279">
        <v>90.394490650712498</v>
      </c>
      <c r="Y3279">
        <v>123.45343963526115</v>
      </c>
      <c r="AT3279" t="s">
        <v>3210</v>
      </c>
      <c r="AU3279">
        <f t="shared" si="359"/>
        <v>5.560126661213264E-8</v>
      </c>
      <c r="AV3279">
        <f t="shared" si="360"/>
        <v>5.0609357174487779E-8</v>
      </c>
      <c r="AW3279">
        <f t="shared" si="361"/>
        <v>9.2826969297543915E-8</v>
      </c>
      <c r="AX3279">
        <f t="shared" si="362"/>
        <v>7.6764055532924728E-8</v>
      </c>
      <c r="AY3279">
        <f t="shared" si="363"/>
        <v>1.012466309842312E-7</v>
      </c>
      <c r="AZ3279">
        <f t="shared" si="364"/>
        <v>8.9349459373875657E-8</v>
      </c>
      <c r="BA3279">
        <f t="shared" si="365"/>
        <v>1.1700968474648011E-7</v>
      </c>
    </row>
    <row r="3280" spans="18:53" x14ac:dyDescent="0.3">
      <c r="R3280" t="s">
        <v>3206</v>
      </c>
      <c r="AT3280" t="s">
        <v>3206</v>
      </c>
      <c r="AU3280">
        <f t="shared" si="359"/>
        <v>0</v>
      </c>
      <c r="AV3280">
        <f t="shared" si="360"/>
        <v>0</v>
      </c>
      <c r="AW3280">
        <f t="shared" si="361"/>
        <v>0</v>
      </c>
      <c r="AX3280">
        <f t="shared" si="362"/>
        <v>0</v>
      </c>
      <c r="AY3280">
        <f t="shared" si="363"/>
        <v>0</v>
      </c>
      <c r="AZ3280">
        <f t="shared" si="364"/>
        <v>0</v>
      </c>
      <c r="BA3280">
        <f t="shared" si="365"/>
        <v>0</v>
      </c>
    </row>
    <row r="3281" spans="18:53" x14ac:dyDescent="0.3">
      <c r="R3281" t="s">
        <v>3204</v>
      </c>
      <c r="S3281">
        <v>12.85535743501122</v>
      </c>
      <c r="T3281">
        <v>4.5264441514160545</v>
      </c>
      <c r="U3281">
        <v>15.403854201355253</v>
      </c>
      <c r="V3281">
        <v>6.8444551087259615</v>
      </c>
      <c r="W3281">
        <v>1.3334970774815214</v>
      </c>
      <c r="X3281">
        <v>1.7582066509782184</v>
      </c>
      <c r="Y3281">
        <v>1.4571828437190164</v>
      </c>
      <c r="AT3281" t="s">
        <v>3204</v>
      </c>
      <c r="AU3281">
        <f t="shared" si="359"/>
        <v>9.5300545581463361E-9</v>
      </c>
      <c r="AV3281">
        <f t="shared" si="360"/>
        <v>4.4741149035046636E-9</v>
      </c>
      <c r="AW3281">
        <f t="shared" si="361"/>
        <v>1.5887763708385251E-8</v>
      </c>
      <c r="AX3281">
        <f t="shared" si="362"/>
        <v>7.7318032392858409E-9</v>
      </c>
      <c r="AY3281">
        <f t="shared" si="363"/>
        <v>1.6649441739705311E-9</v>
      </c>
      <c r="AZ3281">
        <f t="shared" si="364"/>
        <v>1.7378804017987801E-9</v>
      </c>
      <c r="BA3281">
        <f t="shared" si="365"/>
        <v>1.3811239740690183E-9</v>
      </c>
    </row>
    <row r="3282" spans="18:53" x14ac:dyDescent="0.3">
      <c r="R3282" t="s">
        <v>3203</v>
      </c>
      <c r="S3282">
        <v>135.22743908972888</v>
      </c>
      <c r="T3282">
        <v>107.27364551236639</v>
      </c>
      <c r="U3282">
        <v>5946.0445446705562</v>
      </c>
      <c r="V3282">
        <v>83.834764113782555</v>
      </c>
      <c r="W3282">
        <v>119.89661928292898</v>
      </c>
      <c r="X3282">
        <v>132.2447686975693</v>
      </c>
      <c r="Y3282">
        <v>173.77904993684015</v>
      </c>
      <c r="AT3282" t="s">
        <v>3203</v>
      </c>
      <c r="AU3282">
        <f t="shared" si="359"/>
        <v>1.0024807779935541E-7</v>
      </c>
      <c r="AV3282">
        <f t="shared" si="360"/>
        <v>1.0603347795421391E-7</v>
      </c>
      <c r="AW3282">
        <f t="shared" si="361"/>
        <v>6.1328385409508373E-6</v>
      </c>
      <c r="AX3282">
        <f t="shared" si="362"/>
        <v>9.4703506771975049E-8</v>
      </c>
      <c r="AY3282">
        <f t="shared" si="363"/>
        <v>1.4969749924828135E-7</v>
      </c>
      <c r="AZ3282">
        <f t="shared" si="364"/>
        <v>1.3071591535161677E-7</v>
      </c>
      <c r="BA3282">
        <f t="shared" si="365"/>
        <v>1.6470850799077034E-7</v>
      </c>
    </row>
    <row r="3283" spans="18:53" x14ac:dyDescent="0.3">
      <c r="R3283" t="s">
        <v>19887</v>
      </c>
      <c r="AT3283" t="s">
        <v>19887</v>
      </c>
      <c r="AU3283">
        <f t="shared" si="359"/>
        <v>0</v>
      </c>
      <c r="AV3283">
        <f t="shared" si="360"/>
        <v>0</v>
      </c>
      <c r="AW3283">
        <f t="shared" si="361"/>
        <v>0</v>
      </c>
      <c r="AX3283">
        <f t="shared" si="362"/>
        <v>0</v>
      </c>
      <c r="AY3283">
        <f t="shared" si="363"/>
        <v>0</v>
      </c>
      <c r="AZ3283">
        <f t="shared" si="364"/>
        <v>0</v>
      </c>
      <c r="BA3283">
        <f t="shared" si="365"/>
        <v>0</v>
      </c>
    </row>
    <row r="3284" spans="18:53" x14ac:dyDescent="0.3">
      <c r="R3284" t="s">
        <v>3189</v>
      </c>
      <c r="S3284">
        <v>134.65991797155283</v>
      </c>
      <c r="T3284">
        <v>164.02578247735244</v>
      </c>
      <c r="U3284">
        <v>145.80137367208633</v>
      </c>
      <c r="V3284">
        <v>190.26229126287544</v>
      </c>
      <c r="W3284">
        <v>132.49795085312516</v>
      </c>
      <c r="X3284">
        <v>117.15325970083671</v>
      </c>
      <c r="Y3284">
        <v>162.10534511589026</v>
      </c>
      <c r="AT3284" t="s">
        <v>3189</v>
      </c>
      <c r="AU3284">
        <f t="shared" si="359"/>
        <v>9.9827357702970691E-8</v>
      </c>
      <c r="AV3284">
        <f t="shared" si="360"/>
        <v>1.6212951566216771E-7</v>
      </c>
      <c r="AW3284">
        <f t="shared" si="361"/>
        <v>1.5038169947468631E-7</v>
      </c>
      <c r="AX3284">
        <f t="shared" si="362"/>
        <v>2.149288112102285E-7</v>
      </c>
      <c r="AY3284">
        <f t="shared" si="363"/>
        <v>1.6543095223918959E-7</v>
      </c>
      <c r="AZ3284">
        <f t="shared" si="364"/>
        <v>1.1579887604659574E-7</v>
      </c>
      <c r="BA3284">
        <f t="shared" si="365"/>
        <v>1.5364412189542602E-7</v>
      </c>
    </row>
    <row r="3285" spans="18:53" x14ac:dyDescent="0.3">
      <c r="R3285" t="s">
        <v>3186</v>
      </c>
      <c r="S3285">
        <v>330.66249915819481</v>
      </c>
      <c r="T3285">
        <v>415.99253891511125</v>
      </c>
      <c r="U3285">
        <v>389.86189266521592</v>
      </c>
      <c r="V3285">
        <v>425.28918958816195</v>
      </c>
      <c r="W3285">
        <v>339.5908292785474</v>
      </c>
      <c r="X3285">
        <v>323.11567589991284</v>
      </c>
      <c r="Y3285">
        <v>479.16656671344663</v>
      </c>
      <c r="AT3285" t="s">
        <v>3186</v>
      </c>
      <c r="AU3285">
        <f t="shared" si="359"/>
        <v>2.4512983580902378E-7</v>
      </c>
      <c r="AV3285">
        <f t="shared" si="360"/>
        <v>4.1118333858699774E-7</v>
      </c>
      <c r="AW3285">
        <f t="shared" si="361"/>
        <v>4.0210933890972839E-7</v>
      </c>
      <c r="AX3285">
        <f t="shared" si="362"/>
        <v>4.8042572877698092E-7</v>
      </c>
      <c r="AY3285">
        <f t="shared" si="363"/>
        <v>4.2399775919191967E-7</v>
      </c>
      <c r="AZ3285">
        <f t="shared" si="364"/>
        <v>3.1938020502197584E-7</v>
      </c>
      <c r="BA3285">
        <f t="shared" si="365"/>
        <v>4.5415606950962242E-7</v>
      </c>
    </row>
    <row r="3286" spans="18:53" x14ac:dyDescent="0.3">
      <c r="R3286" t="s">
        <v>3188</v>
      </c>
      <c r="S3286">
        <v>239.84412635807777</v>
      </c>
      <c r="T3286">
        <v>287.60793203803001</v>
      </c>
      <c r="U3286">
        <v>291.79702817023417</v>
      </c>
      <c r="V3286">
        <v>309.71824585707895</v>
      </c>
      <c r="W3286">
        <v>181.29837769476129</v>
      </c>
      <c r="X3286">
        <v>212.88316887189723</v>
      </c>
      <c r="Y3286">
        <v>274.37689568189569</v>
      </c>
      <c r="AT3286" t="s">
        <v>3188</v>
      </c>
      <c r="AU3286">
        <f t="shared" si="359"/>
        <v>1.7780350497437802E-7</v>
      </c>
      <c r="AV3286">
        <f t="shared" si="360"/>
        <v>2.8428295855477337E-7</v>
      </c>
      <c r="AW3286">
        <f t="shared" si="361"/>
        <v>3.0096378307513667E-7</v>
      </c>
      <c r="AX3286">
        <f t="shared" si="362"/>
        <v>3.4987161118650989E-7</v>
      </c>
      <c r="AY3286">
        <f t="shared" si="363"/>
        <v>2.2636095930805255E-7</v>
      </c>
      <c r="AZ3286">
        <f t="shared" si="364"/>
        <v>2.1042207231411139E-7</v>
      </c>
      <c r="BA3286">
        <f t="shared" si="365"/>
        <v>2.6005556556632884E-7</v>
      </c>
    </row>
    <row r="3287" spans="18:53" x14ac:dyDescent="0.3">
      <c r="R3287" t="s">
        <v>3190</v>
      </c>
      <c r="S3287">
        <v>110.8905941719586</v>
      </c>
      <c r="T3287">
        <v>110.75979128074016</v>
      </c>
      <c r="U3287">
        <v>94.676416529526918</v>
      </c>
      <c r="V3287">
        <v>98.986776867339771</v>
      </c>
      <c r="W3287">
        <v>94.678541380999093</v>
      </c>
      <c r="X3287">
        <v>77.507517621850923</v>
      </c>
      <c r="Y3287">
        <v>63.258648791269124</v>
      </c>
      <c r="AT3287" t="s">
        <v>3190</v>
      </c>
      <c r="AU3287">
        <f t="shared" si="359"/>
        <v>8.2206458885840181E-8</v>
      </c>
      <c r="AV3287">
        <f t="shared" si="360"/>
        <v>1.094793211406788E-7</v>
      </c>
      <c r="AW3287">
        <f t="shared" si="361"/>
        <v>9.7650660342230576E-8</v>
      </c>
      <c r="AX3287">
        <f t="shared" si="362"/>
        <v>1.1181989944730973E-7</v>
      </c>
      <c r="AY3287">
        <f t="shared" si="363"/>
        <v>1.1821134709198991E-7</v>
      </c>
      <c r="AZ3287">
        <f t="shared" si="364"/>
        <v>7.6611469870248497E-8</v>
      </c>
      <c r="BA3287">
        <f t="shared" si="365"/>
        <v>5.9956811040853009E-8</v>
      </c>
    </row>
    <row r="3288" spans="18:53" x14ac:dyDescent="0.3">
      <c r="R3288" t="s">
        <v>3187</v>
      </c>
      <c r="S3288">
        <v>75.85837907831791</v>
      </c>
      <c r="T3288">
        <v>66.442691784495878</v>
      </c>
      <c r="U3288">
        <v>77.80768792932156</v>
      </c>
      <c r="V3288">
        <v>82.440528937371084</v>
      </c>
      <c r="W3288">
        <v>69.857706301921112</v>
      </c>
      <c r="X3288">
        <v>74.945280570301421</v>
      </c>
      <c r="Y3288">
        <v>87.330710830684055</v>
      </c>
      <c r="AT3288" t="s">
        <v>3187</v>
      </c>
      <c r="AU3288">
        <f t="shared" si="359"/>
        <v>5.6236047497211066E-8</v>
      </c>
      <c r="AV3288">
        <f t="shared" si="360"/>
        <v>6.5674562106102891E-8</v>
      </c>
      <c r="AW3288">
        <f t="shared" si="361"/>
        <v>8.0252003450414277E-8</v>
      </c>
      <c r="AX3288">
        <f t="shared" si="362"/>
        <v>9.3128516231155931E-8</v>
      </c>
      <c r="AY3288">
        <f t="shared" si="363"/>
        <v>8.7221174368070365E-8</v>
      </c>
      <c r="AZ3288">
        <f t="shared" si="364"/>
        <v>7.4078854290519514E-8</v>
      </c>
      <c r="BA3288">
        <f t="shared" si="365"/>
        <v>8.2772411794881318E-8</v>
      </c>
    </row>
    <row r="3289" spans="18:53" x14ac:dyDescent="0.3">
      <c r="R3289" t="s">
        <v>2862</v>
      </c>
      <c r="S3289">
        <v>13769.483388685638</v>
      </c>
      <c r="T3289">
        <v>8322.5576953621003</v>
      </c>
      <c r="U3289">
        <v>8940.4448880794826</v>
      </c>
      <c r="V3289">
        <v>8246.0934173126807</v>
      </c>
      <c r="W3289">
        <v>4656.6645419915858</v>
      </c>
      <c r="X3289">
        <v>6188.2713281424749</v>
      </c>
      <c r="Y3289">
        <v>10792.129146140418</v>
      </c>
      <c r="AT3289" t="s">
        <v>2862</v>
      </c>
      <c r="AU3289">
        <f t="shared" si="359"/>
        <v>1.0207723013152399E-5</v>
      </c>
      <c r="AV3289">
        <f t="shared" si="360"/>
        <v>8.226342394713531E-6</v>
      </c>
      <c r="AW3289">
        <f t="shared" si="361"/>
        <v>9.2213074710321811E-6</v>
      </c>
      <c r="AX3289">
        <f t="shared" si="362"/>
        <v>9.3151566899968605E-6</v>
      </c>
      <c r="AY3289">
        <f t="shared" si="363"/>
        <v>5.8141008557489535E-6</v>
      </c>
      <c r="AZ3289">
        <f t="shared" si="364"/>
        <v>6.1167300534374704E-6</v>
      </c>
      <c r="BA3289">
        <f t="shared" si="365"/>
        <v>1.0228824995593803E-5</v>
      </c>
    </row>
    <row r="3290" spans="18:53" x14ac:dyDescent="0.3">
      <c r="R3290" t="s">
        <v>6118</v>
      </c>
      <c r="AT3290" t="s">
        <v>6118</v>
      </c>
      <c r="AU3290">
        <f t="shared" si="359"/>
        <v>0</v>
      </c>
      <c r="AV3290">
        <f t="shared" si="360"/>
        <v>0</v>
      </c>
      <c r="AW3290">
        <f t="shared" si="361"/>
        <v>0</v>
      </c>
      <c r="AX3290">
        <f t="shared" si="362"/>
        <v>0</v>
      </c>
      <c r="AY3290">
        <f t="shared" si="363"/>
        <v>0</v>
      </c>
      <c r="AZ3290">
        <f t="shared" si="364"/>
        <v>0</v>
      </c>
      <c r="BA3290">
        <f t="shared" si="365"/>
        <v>0</v>
      </c>
    </row>
    <row r="3291" spans="18:53" x14ac:dyDescent="0.3">
      <c r="R3291" t="s">
        <v>5763</v>
      </c>
      <c r="S3291">
        <v>15.901405642297814</v>
      </c>
      <c r="T3291">
        <v>3.6082704061880997</v>
      </c>
      <c r="U3291">
        <v>12.654890641878321</v>
      </c>
      <c r="V3291">
        <v>5.0708831538396613</v>
      </c>
      <c r="W3291">
        <v>47.62048566505193</v>
      </c>
      <c r="X3291">
        <v>46.522398794347033</v>
      </c>
      <c r="Y3291">
        <v>54.151387602701682</v>
      </c>
      <c r="AT3291" t="s">
        <v>5763</v>
      </c>
      <c r="AU3291">
        <f t="shared" si="359"/>
        <v>1.1788179682160808E-8</v>
      </c>
      <c r="AV3291">
        <f t="shared" si="360"/>
        <v>3.5665559675911535E-9</v>
      </c>
      <c r="AW3291">
        <f t="shared" si="361"/>
        <v>1.305244191781101E-8</v>
      </c>
      <c r="AX3291">
        <f t="shared" si="362"/>
        <v>5.728296872736091E-9</v>
      </c>
      <c r="AY3291">
        <f t="shared" si="363"/>
        <v>5.9456785851691591E-8</v>
      </c>
      <c r="AZ3291">
        <f t="shared" si="364"/>
        <v>4.5984563341504792E-8</v>
      </c>
      <c r="BA3291">
        <f t="shared" si="365"/>
        <v>5.1324910919426506E-8</v>
      </c>
    </row>
    <row r="3292" spans="18:53" x14ac:dyDescent="0.3">
      <c r="R3292" t="s">
        <v>5764</v>
      </c>
      <c r="S3292">
        <v>577.25959645880812</v>
      </c>
      <c r="T3292">
        <v>460.67989059204285</v>
      </c>
      <c r="U3292">
        <v>612.09244826680174</v>
      </c>
      <c r="V3292">
        <v>421.63936712185637</v>
      </c>
      <c r="W3292">
        <v>580.05110008781094</v>
      </c>
      <c r="X3292">
        <v>525.94019545859692</v>
      </c>
      <c r="Y3292">
        <v>625.45476855823051</v>
      </c>
      <c r="AT3292" t="s">
        <v>5764</v>
      </c>
      <c r="AU3292">
        <f t="shared" si="359"/>
        <v>4.2793951675612651E-7</v>
      </c>
      <c r="AV3292">
        <f t="shared" si="360"/>
        <v>4.5535406939638278E-7</v>
      </c>
      <c r="AW3292">
        <f t="shared" si="361"/>
        <v>6.3132123029925646E-7</v>
      </c>
      <c r="AX3292">
        <f t="shared" si="362"/>
        <v>4.7630272574466905E-7</v>
      </c>
      <c r="AY3292">
        <f t="shared" si="363"/>
        <v>7.2422558399628803E-7</v>
      </c>
      <c r="AZ3292">
        <f t="shared" si="364"/>
        <v>5.1985991390555747E-7</v>
      </c>
      <c r="BA3292">
        <f t="shared" si="365"/>
        <v>5.9280863707322849E-7</v>
      </c>
    </row>
    <row r="3293" spans="18:53" x14ac:dyDescent="0.3">
      <c r="R3293" t="s">
        <v>6120</v>
      </c>
      <c r="S3293">
        <v>81.227299675232089</v>
      </c>
      <c r="T3293">
        <v>80.030680538318222</v>
      </c>
      <c r="U3293">
        <v>120.70014625230876</v>
      </c>
      <c r="V3293">
        <v>75.412968837563028</v>
      </c>
      <c r="W3293">
        <v>179.92165307808347</v>
      </c>
      <c r="X3293">
        <v>103.10696345523849</v>
      </c>
      <c r="Y3293">
        <v>108.82961255394426</v>
      </c>
      <c r="AT3293" t="s">
        <v>6120</v>
      </c>
      <c r="AU3293">
        <f t="shared" si="359"/>
        <v>6.0216186242136042E-8</v>
      </c>
      <c r="AV3293">
        <f t="shared" si="360"/>
        <v>7.9105463042572291E-8</v>
      </c>
      <c r="AW3293">
        <f t="shared" si="361"/>
        <v>1.2449192118784825E-7</v>
      </c>
      <c r="AX3293">
        <f t="shared" si="362"/>
        <v>8.5189869387713342E-8</v>
      </c>
      <c r="AY3293">
        <f t="shared" si="363"/>
        <v>2.2464204318262049E-7</v>
      </c>
      <c r="AZ3293">
        <f t="shared" si="364"/>
        <v>1.0191496601275333E-7</v>
      </c>
      <c r="BA3293">
        <f t="shared" si="365"/>
        <v>1.0314916047411154E-7</v>
      </c>
    </row>
    <row r="3294" spans="18:53" x14ac:dyDescent="0.3">
      <c r="R3294" t="s">
        <v>6121</v>
      </c>
      <c r="S3294">
        <v>424.08426685967953</v>
      </c>
      <c r="T3294">
        <v>334.37928801756948</v>
      </c>
      <c r="U3294">
        <v>411.83280020927964</v>
      </c>
      <c r="V3294">
        <v>404.91319255193258</v>
      </c>
      <c r="W3294">
        <v>291.79376618654339</v>
      </c>
      <c r="X3294">
        <v>356.22305025161484</v>
      </c>
      <c r="Y3294">
        <v>406.88426939182028</v>
      </c>
      <c r="AT3294" t="s">
        <v>6121</v>
      </c>
      <c r="AU3294">
        <f t="shared" si="359"/>
        <v>3.1438613985303854E-7</v>
      </c>
      <c r="AV3294">
        <f t="shared" si="360"/>
        <v>3.3051360094096397E-7</v>
      </c>
      <c r="AW3294">
        <f t="shared" si="361"/>
        <v>4.2477045884477378E-7</v>
      </c>
      <c r="AX3294">
        <f t="shared" si="362"/>
        <v>4.5740808933223599E-7</v>
      </c>
      <c r="AY3294">
        <f t="shared" si="363"/>
        <v>3.6432050674662006E-7</v>
      </c>
      <c r="AZ3294">
        <f t="shared" si="364"/>
        <v>3.5210483213496431E-7</v>
      </c>
      <c r="BA3294">
        <f t="shared" si="365"/>
        <v>3.8564660677336399E-7</v>
      </c>
    </row>
    <row r="3295" spans="18:53" x14ac:dyDescent="0.3">
      <c r="R3295" t="s">
        <v>6122</v>
      </c>
      <c r="S3295">
        <v>5.5961941680000002</v>
      </c>
      <c r="T3295">
        <v>2.4201887439999998</v>
      </c>
      <c r="U3295">
        <v>0.52302405900000004</v>
      </c>
      <c r="V3295">
        <v>3.5211214750000002</v>
      </c>
      <c r="W3295">
        <v>2.3750482449999999</v>
      </c>
      <c r="X3295">
        <v>6.7369972369999997</v>
      </c>
      <c r="AT3295" t="s">
        <v>6122</v>
      </c>
      <c r="AU3295">
        <f t="shared" si="359"/>
        <v>4.1486233275608485E-9</v>
      </c>
      <c r="AV3295">
        <f t="shared" si="360"/>
        <v>2.392209462130917E-9</v>
      </c>
      <c r="AW3295">
        <f t="shared" si="361"/>
        <v>5.3945477245957377E-10</v>
      </c>
      <c r="AX3295">
        <f t="shared" si="362"/>
        <v>3.9776166245309149E-9</v>
      </c>
      <c r="AY3295">
        <f t="shared" si="363"/>
        <v>2.9653778813523349E-9</v>
      </c>
      <c r="AZ3295">
        <f t="shared" si="364"/>
        <v>6.6591122600069586E-9</v>
      </c>
      <c r="BA3295">
        <f t="shared" si="365"/>
        <v>0</v>
      </c>
    </row>
    <row r="3296" spans="18:53" x14ac:dyDescent="0.3">
      <c r="R3296" t="s">
        <v>6123</v>
      </c>
      <c r="AT3296" t="s">
        <v>6123</v>
      </c>
      <c r="AU3296">
        <f t="shared" si="359"/>
        <v>0</v>
      </c>
      <c r="AV3296">
        <f t="shared" si="360"/>
        <v>0</v>
      </c>
      <c r="AW3296">
        <f t="shared" si="361"/>
        <v>0</v>
      </c>
      <c r="AX3296">
        <f t="shared" si="362"/>
        <v>0</v>
      </c>
      <c r="AY3296">
        <f t="shared" si="363"/>
        <v>0</v>
      </c>
      <c r="AZ3296">
        <f t="shared" si="364"/>
        <v>0</v>
      </c>
      <c r="BA3296">
        <f t="shared" si="365"/>
        <v>0</v>
      </c>
    </row>
    <row r="3297" spans="18:53" x14ac:dyDescent="0.3">
      <c r="R3297" t="s">
        <v>19934</v>
      </c>
      <c r="AT3297" t="s">
        <v>19934</v>
      </c>
      <c r="AU3297">
        <f t="shared" si="359"/>
        <v>0</v>
      </c>
      <c r="AV3297">
        <f t="shared" si="360"/>
        <v>0</v>
      </c>
      <c r="AW3297">
        <f t="shared" si="361"/>
        <v>0</v>
      </c>
      <c r="AX3297">
        <f t="shared" si="362"/>
        <v>0</v>
      </c>
      <c r="AY3297">
        <f t="shared" si="363"/>
        <v>0</v>
      </c>
      <c r="AZ3297">
        <f t="shared" si="364"/>
        <v>0</v>
      </c>
      <c r="BA3297">
        <f t="shared" si="365"/>
        <v>0</v>
      </c>
    </row>
    <row r="3298" spans="18:53" x14ac:dyDescent="0.3">
      <c r="R3298" t="s">
        <v>8460</v>
      </c>
      <c r="AT3298" t="s">
        <v>8460</v>
      </c>
      <c r="AU3298">
        <f t="shared" si="359"/>
        <v>0</v>
      </c>
      <c r="AV3298">
        <f t="shared" si="360"/>
        <v>0</v>
      </c>
      <c r="AW3298">
        <f t="shared" si="361"/>
        <v>0</v>
      </c>
      <c r="AX3298">
        <f t="shared" si="362"/>
        <v>0</v>
      </c>
      <c r="AY3298">
        <f t="shared" si="363"/>
        <v>0</v>
      </c>
      <c r="AZ3298">
        <f t="shared" si="364"/>
        <v>0</v>
      </c>
      <c r="BA3298">
        <f t="shared" si="365"/>
        <v>0</v>
      </c>
    </row>
    <row r="3299" spans="18:53" x14ac:dyDescent="0.3">
      <c r="R3299" t="s">
        <v>8480</v>
      </c>
      <c r="AT3299" t="s">
        <v>8480</v>
      </c>
      <c r="AU3299">
        <f t="shared" si="359"/>
        <v>0</v>
      </c>
      <c r="AV3299">
        <f t="shared" si="360"/>
        <v>0</v>
      </c>
      <c r="AW3299">
        <f t="shared" si="361"/>
        <v>0</v>
      </c>
      <c r="AX3299">
        <f t="shared" si="362"/>
        <v>0</v>
      </c>
      <c r="AY3299">
        <f t="shared" si="363"/>
        <v>0</v>
      </c>
      <c r="AZ3299">
        <f t="shared" si="364"/>
        <v>0</v>
      </c>
      <c r="BA3299">
        <f t="shared" si="365"/>
        <v>0</v>
      </c>
    </row>
    <row r="3300" spans="18:53" x14ac:dyDescent="0.3">
      <c r="R3300" t="s">
        <v>6125</v>
      </c>
      <c r="AT3300" t="s">
        <v>6125</v>
      </c>
      <c r="AU3300">
        <f t="shared" si="359"/>
        <v>0</v>
      </c>
      <c r="AV3300">
        <f t="shared" si="360"/>
        <v>0</v>
      </c>
      <c r="AW3300">
        <f t="shared" si="361"/>
        <v>0</v>
      </c>
      <c r="AX3300">
        <f t="shared" si="362"/>
        <v>0</v>
      </c>
      <c r="AY3300">
        <f t="shared" si="363"/>
        <v>0</v>
      </c>
      <c r="AZ3300">
        <f t="shared" si="364"/>
        <v>0</v>
      </c>
      <c r="BA3300">
        <f t="shared" si="365"/>
        <v>0</v>
      </c>
    </row>
    <row r="3301" spans="18:53" x14ac:dyDescent="0.3">
      <c r="R3301" t="s">
        <v>3183</v>
      </c>
      <c r="S3301">
        <v>172.18570132521066</v>
      </c>
      <c r="T3301">
        <v>152.89665317398411</v>
      </c>
      <c r="U3301">
        <v>279.19375781417546</v>
      </c>
      <c r="V3301">
        <v>212.94927355575857</v>
      </c>
      <c r="W3301">
        <v>210.5009666144837</v>
      </c>
      <c r="X3301">
        <v>220.44511866193932</v>
      </c>
      <c r="Y3301">
        <v>144.55015761859138</v>
      </c>
      <c r="AT3301" t="s">
        <v>3183</v>
      </c>
      <c r="AU3301">
        <f t="shared" si="359"/>
        <v>1.2764632458160161E-7</v>
      </c>
      <c r="AV3301">
        <f t="shared" si="360"/>
        <v>1.5112904783055791E-7</v>
      </c>
      <c r="AW3301">
        <f t="shared" si="361"/>
        <v>2.8796458308580284E-7</v>
      </c>
      <c r="AX3301">
        <f t="shared" si="362"/>
        <v>2.4055704317249286E-7</v>
      </c>
      <c r="AY3301">
        <f t="shared" si="363"/>
        <v>2.6282199181258162E-7</v>
      </c>
      <c r="AZ3301">
        <f t="shared" si="364"/>
        <v>2.1789660002801168E-7</v>
      </c>
      <c r="BA3301">
        <f t="shared" si="365"/>
        <v>1.3700524200035677E-7</v>
      </c>
    </row>
    <row r="3302" spans="18:53" x14ac:dyDescent="0.3">
      <c r="R3302" t="s">
        <v>4078</v>
      </c>
      <c r="S3302">
        <v>107.3911007806155</v>
      </c>
      <c r="T3302">
        <v>159.43641371675565</v>
      </c>
      <c r="U3302">
        <v>117.2679481624146</v>
      </c>
      <c r="V3302">
        <v>108.5479446595464</v>
      </c>
      <c r="W3302">
        <v>289.78452082933637</v>
      </c>
      <c r="X3302">
        <v>102.3338274130011</v>
      </c>
      <c r="Y3302">
        <v>114.08308637324302</v>
      </c>
      <c r="AT3302" t="s">
        <v>4078</v>
      </c>
      <c r="AU3302">
        <f t="shared" si="359"/>
        <v>7.9612181510514665E-8</v>
      </c>
      <c r="AV3302">
        <f t="shared" si="360"/>
        <v>1.5759320360736394E-7</v>
      </c>
      <c r="AW3302">
        <f t="shared" si="361"/>
        <v>1.2095190116819551E-7</v>
      </c>
      <c r="AX3302">
        <f t="shared" si="362"/>
        <v>1.2262062308897579E-7</v>
      </c>
      <c r="AY3302">
        <f t="shared" si="363"/>
        <v>3.6181185381587863E-7</v>
      </c>
      <c r="AZ3302">
        <f t="shared" si="364"/>
        <v>1.0115076803012082E-7</v>
      </c>
      <c r="BA3302">
        <f t="shared" si="365"/>
        <v>1.0812842486104289E-7</v>
      </c>
    </row>
    <row r="3303" spans="18:53" x14ac:dyDescent="0.3">
      <c r="R3303" t="s">
        <v>3923</v>
      </c>
      <c r="S3303">
        <v>194.64377886685349</v>
      </c>
      <c r="T3303">
        <v>199.91060157879028</v>
      </c>
      <c r="U3303">
        <v>251.74886785270326</v>
      </c>
      <c r="V3303">
        <v>195.92619960017771</v>
      </c>
      <c r="W3303">
        <v>198.04221608008928</v>
      </c>
      <c r="X3303">
        <v>234.14337904199192</v>
      </c>
      <c r="Y3303">
        <v>198.93497561149215</v>
      </c>
      <c r="AT3303" t="s">
        <v>3923</v>
      </c>
      <c r="AU3303">
        <f t="shared" si="359"/>
        <v>1.4429515798237822E-7</v>
      </c>
      <c r="AV3303">
        <f t="shared" si="360"/>
        <v>1.9759947808312997E-7</v>
      </c>
      <c r="AW3303">
        <f t="shared" si="361"/>
        <v>2.5965751648995427E-7</v>
      </c>
      <c r="AX3303">
        <f t="shared" si="362"/>
        <v>2.2132701590785905E-7</v>
      </c>
      <c r="AY3303">
        <f t="shared" si="363"/>
        <v>2.4726655905800199E-7</v>
      </c>
      <c r="AZ3303">
        <f t="shared" si="364"/>
        <v>2.3143649776414253E-7</v>
      </c>
      <c r="BA3303">
        <f t="shared" si="365"/>
        <v>1.8855139921675271E-7</v>
      </c>
    </row>
    <row r="3304" spans="18:53" x14ac:dyDescent="0.3">
      <c r="R3304" t="s">
        <v>3921</v>
      </c>
      <c r="S3304">
        <v>28.687372016133263</v>
      </c>
      <c r="T3304">
        <v>26.41340265852639</v>
      </c>
      <c r="U3304">
        <v>24.847578535300283</v>
      </c>
      <c r="V3304">
        <v>20.824085342932317</v>
      </c>
      <c r="W3304">
        <v>31.485553172729372</v>
      </c>
      <c r="X3304">
        <v>59.523688532511201</v>
      </c>
      <c r="Y3304">
        <v>21.224546534179517</v>
      </c>
      <c r="AT3304" t="s">
        <v>3921</v>
      </c>
      <c r="AU3304">
        <f t="shared" si="359"/>
        <v>2.1266792605782715E-8</v>
      </c>
      <c r="AV3304">
        <f t="shared" si="360"/>
        <v>2.6108042987741761E-8</v>
      </c>
      <c r="AW3304">
        <f t="shared" si="361"/>
        <v>2.5628161065018621E-8</v>
      </c>
      <c r="AX3304">
        <f t="shared" si="362"/>
        <v>2.3523820078004596E-8</v>
      </c>
      <c r="AY3304">
        <f t="shared" si="363"/>
        <v>3.9311438475875889E-8</v>
      </c>
      <c r="AZ3304">
        <f t="shared" si="364"/>
        <v>5.8835547963529752E-8</v>
      </c>
      <c r="BA3304">
        <f t="shared" si="365"/>
        <v>2.0116713687271004E-8</v>
      </c>
    </row>
    <row r="3305" spans="18:53" x14ac:dyDescent="0.3">
      <c r="R3305" t="s">
        <v>3922</v>
      </c>
      <c r="AT3305" t="s">
        <v>3922</v>
      </c>
      <c r="AU3305">
        <f t="shared" si="359"/>
        <v>0</v>
      </c>
      <c r="AV3305">
        <f t="shared" si="360"/>
        <v>0</v>
      </c>
      <c r="AW3305">
        <f t="shared" si="361"/>
        <v>0</v>
      </c>
      <c r="AX3305">
        <f t="shared" si="362"/>
        <v>0</v>
      </c>
      <c r="AY3305">
        <f t="shared" si="363"/>
        <v>0</v>
      </c>
      <c r="AZ3305">
        <f t="shared" si="364"/>
        <v>0</v>
      </c>
      <c r="BA3305">
        <f t="shared" si="365"/>
        <v>0</v>
      </c>
    </row>
    <row r="3306" spans="18:53" x14ac:dyDescent="0.3">
      <c r="R3306" t="s">
        <v>3919</v>
      </c>
      <c r="AT3306" t="s">
        <v>3919</v>
      </c>
      <c r="AU3306">
        <f t="shared" si="359"/>
        <v>0</v>
      </c>
      <c r="AV3306">
        <f t="shared" si="360"/>
        <v>0</v>
      </c>
      <c r="AW3306">
        <f t="shared" si="361"/>
        <v>0</v>
      </c>
      <c r="AX3306">
        <f t="shared" si="362"/>
        <v>0</v>
      </c>
      <c r="AY3306">
        <f t="shared" si="363"/>
        <v>0</v>
      </c>
      <c r="AZ3306">
        <f t="shared" si="364"/>
        <v>0</v>
      </c>
      <c r="BA3306">
        <f t="shared" si="365"/>
        <v>0</v>
      </c>
    </row>
    <row r="3307" spans="18:53" x14ac:dyDescent="0.3">
      <c r="R3307" t="s">
        <v>3920</v>
      </c>
      <c r="S3307">
        <v>112.94833985301344</v>
      </c>
      <c r="T3307">
        <v>163.39619671411285</v>
      </c>
      <c r="U3307">
        <v>173.20385363979389</v>
      </c>
      <c r="V3307">
        <v>192.05966456194113</v>
      </c>
      <c r="W3307">
        <v>309.98861036677755</v>
      </c>
      <c r="X3307">
        <v>162.27745371956919</v>
      </c>
      <c r="Y3307">
        <v>98.964338257190434</v>
      </c>
      <c r="AT3307" t="s">
        <v>3920</v>
      </c>
      <c r="AU3307">
        <f t="shared" si="359"/>
        <v>8.3731926279989343E-8</v>
      </c>
      <c r="AV3307">
        <f t="shared" si="360"/>
        <v>1.615072084046125E-7</v>
      </c>
      <c r="AW3307">
        <f t="shared" si="361"/>
        <v>1.786450237738993E-7</v>
      </c>
      <c r="AX3307">
        <f t="shared" si="362"/>
        <v>2.1695920464186998E-7</v>
      </c>
      <c r="AY3307">
        <f t="shared" si="363"/>
        <v>3.8703776674346639E-7</v>
      </c>
      <c r="AZ3307">
        <f t="shared" si="364"/>
        <v>1.6040139895736386E-7</v>
      </c>
      <c r="BA3307">
        <f t="shared" si="365"/>
        <v>9.3798812368695004E-8</v>
      </c>
    </row>
    <row r="3308" spans="18:53" x14ac:dyDescent="0.3">
      <c r="R3308" t="s">
        <v>3361</v>
      </c>
      <c r="S3308">
        <v>219.65170526359054</v>
      </c>
      <c r="T3308">
        <v>103.28299062585633</v>
      </c>
      <c r="U3308">
        <v>281.40574901688774</v>
      </c>
      <c r="V3308">
        <v>259.74782332188119</v>
      </c>
      <c r="W3308">
        <v>225.29668653707469</v>
      </c>
      <c r="X3308">
        <v>223.05564114733286</v>
      </c>
      <c r="Y3308">
        <v>199.03711055586265</v>
      </c>
      <c r="AT3308" t="s">
        <v>3361</v>
      </c>
      <c r="AU3308">
        <f t="shared" si="359"/>
        <v>1.6283426933356751E-7</v>
      </c>
      <c r="AV3308">
        <f t="shared" si="360"/>
        <v>1.0208895817108729E-7</v>
      </c>
      <c r="AW3308">
        <f t="shared" si="361"/>
        <v>2.9024606362270819E-7</v>
      </c>
      <c r="AX3308">
        <f t="shared" si="362"/>
        <v>2.9342278236249534E-7</v>
      </c>
      <c r="AY3308">
        <f t="shared" si="363"/>
        <v>2.8129525890915605E-7</v>
      </c>
      <c r="AZ3308">
        <f t="shared" si="364"/>
        <v>2.2047694282406263E-7</v>
      </c>
      <c r="BA3308">
        <f t="shared" si="365"/>
        <v>1.8864820314281344E-7</v>
      </c>
    </row>
    <row r="3309" spans="18:53" x14ac:dyDescent="0.3">
      <c r="R3309" t="s">
        <v>3362</v>
      </c>
      <c r="S3309">
        <v>202.72279682877362</v>
      </c>
      <c r="T3309">
        <v>169.37023692765709</v>
      </c>
      <c r="U3309">
        <v>305.14499528157717</v>
      </c>
      <c r="V3309">
        <v>238.92687123751338</v>
      </c>
      <c r="W3309">
        <v>258.80527291813212</v>
      </c>
      <c r="X3309">
        <v>359.07609982503084</v>
      </c>
      <c r="Y3309">
        <v>358.76217510805276</v>
      </c>
      <c r="AT3309" t="s">
        <v>3362</v>
      </c>
      <c r="AU3309">
        <f t="shared" si="359"/>
        <v>1.5028437161121547E-7</v>
      </c>
      <c r="AV3309">
        <f t="shared" si="360"/>
        <v>1.6741218402332035E-7</v>
      </c>
      <c r="AW3309">
        <f t="shared" si="361"/>
        <v>3.1473107434394503E-7</v>
      </c>
      <c r="AX3309">
        <f t="shared" si="362"/>
        <v>2.6990250175378872E-7</v>
      </c>
      <c r="AY3309">
        <f t="shared" si="363"/>
        <v>3.2313256520344222E-7</v>
      </c>
      <c r="AZ3309">
        <f t="shared" si="364"/>
        <v>3.5492489821550232E-7</v>
      </c>
      <c r="BA3309">
        <f t="shared" si="365"/>
        <v>3.4003628519690662E-7</v>
      </c>
    </row>
    <row r="3310" spans="18:53" x14ac:dyDescent="0.3">
      <c r="R3310" t="s">
        <v>3366</v>
      </c>
      <c r="S3310">
        <v>70.550311261004993</v>
      </c>
      <c r="T3310">
        <v>33.424838847559165</v>
      </c>
      <c r="U3310">
        <v>85.099591657727686</v>
      </c>
      <c r="V3310">
        <v>90.630490940107265</v>
      </c>
      <c r="W3310">
        <v>71.341915106028111</v>
      </c>
      <c r="X3310">
        <v>119.79406175404705</v>
      </c>
      <c r="Y3310">
        <v>132.56820485001589</v>
      </c>
      <c r="AT3310" t="s">
        <v>3366</v>
      </c>
      <c r="AU3310">
        <f t="shared" si="359"/>
        <v>5.2301020707558152E-8</v>
      </c>
      <c r="AV3310">
        <f t="shared" si="360"/>
        <v>3.3038421470045508E-8</v>
      </c>
      <c r="AW3310">
        <f t="shared" si="361"/>
        <v>8.7772981116576375E-8</v>
      </c>
      <c r="AX3310">
        <f t="shared" si="362"/>
        <v>1.0238026435960127E-7</v>
      </c>
      <c r="AY3310">
        <f t="shared" si="363"/>
        <v>8.9074290391407096E-8</v>
      </c>
      <c r="AZ3310">
        <f t="shared" si="364"/>
        <v>1.1840914835488828E-7</v>
      </c>
      <c r="BA3310">
        <f t="shared" si="365"/>
        <v>1.2564869721521019E-7</v>
      </c>
    </row>
    <row r="3311" spans="18:53" x14ac:dyDescent="0.3">
      <c r="R3311" t="s">
        <v>3363</v>
      </c>
      <c r="AT3311" t="s">
        <v>3363</v>
      </c>
      <c r="AU3311">
        <f t="shared" si="359"/>
        <v>0</v>
      </c>
      <c r="AV3311">
        <f t="shared" si="360"/>
        <v>0</v>
      </c>
      <c r="AW3311">
        <f t="shared" si="361"/>
        <v>0</v>
      </c>
      <c r="AX3311">
        <f t="shared" si="362"/>
        <v>0</v>
      </c>
      <c r="AY3311">
        <f t="shared" si="363"/>
        <v>0</v>
      </c>
      <c r="AZ3311">
        <f t="shared" si="364"/>
        <v>0</v>
      </c>
      <c r="BA3311">
        <f t="shared" si="365"/>
        <v>0</v>
      </c>
    </row>
    <row r="3312" spans="18:53" x14ac:dyDescent="0.3">
      <c r="R3312" t="s">
        <v>3365</v>
      </c>
      <c r="S3312">
        <v>2647.4635912885665</v>
      </c>
      <c r="T3312">
        <v>1108.4779867266159</v>
      </c>
      <c r="U3312">
        <v>2328.7145708159292</v>
      </c>
      <c r="V3312">
        <v>1837.0206512901768</v>
      </c>
      <c r="W3312">
        <v>1698.1738443475106</v>
      </c>
      <c r="X3312">
        <v>2396.4489788267902</v>
      </c>
      <c r="Y3312">
        <v>2313.3838395227522</v>
      </c>
      <c r="AT3312" t="s">
        <v>3365</v>
      </c>
      <c r="AU3312">
        <f t="shared" si="359"/>
        <v>1.9626426253206744E-6</v>
      </c>
      <c r="AV3312">
        <f t="shared" si="360"/>
        <v>1.0956631109805869E-6</v>
      </c>
      <c r="AW3312">
        <f t="shared" si="361"/>
        <v>2.4018707501231813E-6</v>
      </c>
      <c r="AX3312">
        <f t="shared" si="362"/>
        <v>2.0751808575926554E-6</v>
      </c>
      <c r="AY3312">
        <f t="shared" si="363"/>
        <v>2.1202631008951023E-6</v>
      </c>
      <c r="AZ3312">
        <f t="shared" si="364"/>
        <v>2.3687441472802011E-6</v>
      </c>
      <c r="BA3312">
        <f t="shared" si="365"/>
        <v>2.1926348472743903E-6</v>
      </c>
    </row>
    <row r="3313" spans="18:53" x14ac:dyDescent="0.3">
      <c r="R3313" t="s">
        <v>23693</v>
      </c>
      <c r="AT3313" t="s">
        <v>23693</v>
      </c>
      <c r="AU3313">
        <f t="shared" si="359"/>
        <v>0</v>
      </c>
      <c r="AV3313">
        <f t="shared" si="360"/>
        <v>0</v>
      </c>
      <c r="AW3313">
        <f t="shared" si="361"/>
        <v>0</v>
      </c>
      <c r="AX3313">
        <f t="shared" si="362"/>
        <v>0</v>
      </c>
      <c r="AY3313">
        <f t="shared" si="363"/>
        <v>0</v>
      </c>
      <c r="AZ3313">
        <f t="shared" si="364"/>
        <v>0</v>
      </c>
      <c r="BA3313">
        <f t="shared" si="365"/>
        <v>0</v>
      </c>
    </row>
    <row r="3314" spans="18:53" x14ac:dyDescent="0.3">
      <c r="R3314" t="s">
        <v>3364</v>
      </c>
      <c r="S3314">
        <v>22967.709279469782</v>
      </c>
      <c r="T3314">
        <v>21123.890759636433</v>
      </c>
      <c r="U3314">
        <v>23525.359562348884</v>
      </c>
      <c r="V3314">
        <v>22034.067827288462</v>
      </c>
      <c r="W3314">
        <v>23012.153225502188</v>
      </c>
      <c r="X3314">
        <v>29891.689271428429</v>
      </c>
      <c r="Y3314">
        <v>25098.041717968103</v>
      </c>
      <c r="AT3314" t="s">
        <v>3364</v>
      </c>
      <c r="AU3314">
        <f t="shared" si="359"/>
        <v>1.7026638396912054E-5</v>
      </c>
      <c r="AV3314">
        <f t="shared" si="360"/>
        <v>2.0879681998976408E-5</v>
      </c>
      <c r="AW3314">
        <f t="shared" si="361"/>
        <v>2.4264404803865006E-5</v>
      </c>
      <c r="AX3314">
        <f t="shared" si="362"/>
        <v>2.4890670520210997E-5</v>
      </c>
      <c r="AY3314">
        <f t="shared" si="363"/>
        <v>2.8731934317904762E-5</v>
      </c>
      <c r="AZ3314">
        <f t="shared" si="364"/>
        <v>2.954611787674206E-5</v>
      </c>
      <c r="BA3314">
        <f t="shared" si="365"/>
        <v>2.3788028570527258E-5</v>
      </c>
    </row>
    <row r="3315" spans="18:53" x14ac:dyDescent="0.3">
      <c r="R3315" t="s">
        <v>3759</v>
      </c>
      <c r="AT3315" t="s">
        <v>3759</v>
      </c>
      <c r="AU3315">
        <f t="shared" si="359"/>
        <v>0</v>
      </c>
      <c r="AV3315">
        <f t="shared" si="360"/>
        <v>0</v>
      </c>
      <c r="AW3315">
        <f t="shared" si="361"/>
        <v>0</v>
      </c>
      <c r="AX3315">
        <f t="shared" si="362"/>
        <v>0</v>
      </c>
      <c r="AY3315">
        <f t="shared" si="363"/>
        <v>0</v>
      </c>
      <c r="AZ3315">
        <f t="shared" si="364"/>
        <v>0</v>
      </c>
      <c r="BA3315">
        <f t="shared" si="365"/>
        <v>0</v>
      </c>
    </row>
    <row r="3316" spans="18:53" x14ac:dyDescent="0.3">
      <c r="R3316" t="s">
        <v>3154</v>
      </c>
      <c r="S3316">
        <v>33.626765716589681</v>
      </c>
      <c r="T3316">
        <v>25.843148184077037</v>
      </c>
      <c r="U3316">
        <v>29.880127411758906</v>
      </c>
      <c r="V3316">
        <v>34.644927883345318</v>
      </c>
      <c r="W3316">
        <v>47.041334135760287</v>
      </c>
      <c r="X3316">
        <v>39.835866170730235</v>
      </c>
      <c r="Y3316">
        <v>68.938385431682107</v>
      </c>
      <c r="AT3316" t="s">
        <v>3154</v>
      </c>
      <c r="AU3316">
        <f t="shared" si="359"/>
        <v>2.4928510429459303E-8</v>
      </c>
      <c r="AV3316">
        <f t="shared" si="360"/>
        <v>2.5544381102699862E-8</v>
      </c>
      <c r="AW3316">
        <f t="shared" si="361"/>
        <v>3.0818806623909954E-8</v>
      </c>
      <c r="AX3316">
        <f t="shared" si="362"/>
        <v>3.9136463221414134E-8</v>
      </c>
      <c r="AY3316">
        <f t="shared" si="363"/>
        <v>5.8733683431128835E-8</v>
      </c>
      <c r="AZ3316">
        <f t="shared" si="364"/>
        <v>3.9375332284332682E-8</v>
      </c>
      <c r="BA3316">
        <f t="shared" si="365"/>
        <v>6.5340089106666694E-8</v>
      </c>
    </row>
    <row r="3317" spans="18:53" x14ac:dyDescent="0.3">
      <c r="R3317" t="s">
        <v>3147</v>
      </c>
      <c r="S3317">
        <v>249.55121588429441</v>
      </c>
      <c r="T3317">
        <v>144.45222858941744</v>
      </c>
      <c r="U3317">
        <v>266.10947279921874</v>
      </c>
      <c r="V3317">
        <v>287.51622866731208</v>
      </c>
      <c r="W3317">
        <v>275.5342878860655</v>
      </c>
      <c r="X3317">
        <v>308.76490794583856</v>
      </c>
      <c r="Y3317">
        <v>377.17635028549864</v>
      </c>
      <c r="AT3317" t="s">
        <v>3147</v>
      </c>
      <c r="AU3317">
        <f t="shared" si="359"/>
        <v>1.8499965593737726E-7</v>
      </c>
      <c r="AV3317">
        <f t="shared" si="360"/>
        <v>1.4278224742355161E-7</v>
      </c>
      <c r="AW3317">
        <f t="shared" si="361"/>
        <v>2.7446925744239938E-7</v>
      </c>
      <c r="AX3317">
        <f t="shared" si="362"/>
        <v>3.247912175394439E-7</v>
      </c>
      <c r="AY3317">
        <f t="shared" si="363"/>
        <v>3.4401965710448348E-7</v>
      </c>
      <c r="AZ3317">
        <f t="shared" si="364"/>
        <v>3.0519534321163526E-7</v>
      </c>
      <c r="BA3317">
        <f t="shared" si="365"/>
        <v>3.5748931719621906E-7</v>
      </c>
    </row>
    <row r="3318" spans="18:53" x14ac:dyDescent="0.3">
      <c r="R3318" t="s">
        <v>3155</v>
      </c>
      <c r="S3318">
        <v>1149.2509520720112</v>
      </c>
      <c r="T3318">
        <v>690.13998842667593</v>
      </c>
      <c r="U3318">
        <v>898.05441819483099</v>
      </c>
      <c r="V3318">
        <v>879.498343696392</v>
      </c>
      <c r="W3318">
        <v>669.85655034070999</v>
      </c>
      <c r="X3318">
        <v>722.8081962396576</v>
      </c>
      <c r="Y3318">
        <v>889.10136184676151</v>
      </c>
      <c r="AT3318" t="s">
        <v>3155</v>
      </c>
      <c r="AU3318">
        <f t="shared" si="359"/>
        <v>8.5197353162808644E-7</v>
      </c>
      <c r="AV3318">
        <f t="shared" si="360"/>
        <v>6.8216142836057066E-7</v>
      </c>
      <c r="AW3318">
        <f t="shared" si="361"/>
        <v>9.2626664775206325E-7</v>
      </c>
      <c r="AX3318">
        <f t="shared" si="362"/>
        <v>9.9352074558409663E-7</v>
      </c>
      <c r="AY3318">
        <f t="shared" si="363"/>
        <v>8.3635260978006714E-7</v>
      </c>
      <c r="AZ3318">
        <f t="shared" si="364"/>
        <v>7.144519660447977E-7</v>
      </c>
      <c r="BA3318">
        <f t="shared" si="365"/>
        <v>8.4269397729799144E-7</v>
      </c>
    </row>
    <row r="3319" spans="18:53" x14ac:dyDescent="0.3">
      <c r="R3319" t="s">
        <v>3151</v>
      </c>
      <c r="S3319">
        <v>49.620380609779453</v>
      </c>
      <c r="T3319">
        <v>26.81587081345911</v>
      </c>
      <c r="U3319">
        <v>38.864216738794127</v>
      </c>
      <c r="V3319">
        <v>46.088711242179464</v>
      </c>
      <c r="W3319">
        <v>26.637391016486983</v>
      </c>
      <c r="X3319">
        <v>33.2074471895152</v>
      </c>
      <c r="Y3319">
        <v>39.575930583759757</v>
      </c>
      <c r="AT3319" t="s">
        <v>3151</v>
      </c>
      <c r="AU3319">
        <f t="shared" si="359"/>
        <v>3.6785047541291647E-8</v>
      </c>
      <c r="AV3319">
        <f t="shared" si="360"/>
        <v>2.6505858294842634E-8</v>
      </c>
      <c r="AW3319">
        <f t="shared" si="361"/>
        <v>4.0085129616658312E-8</v>
      </c>
      <c r="AX3319">
        <f t="shared" si="362"/>
        <v>5.2063873780468735E-8</v>
      </c>
      <c r="AY3319">
        <f t="shared" si="363"/>
        <v>3.3258242355082727E-8</v>
      </c>
      <c r="AZ3319">
        <f t="shared" si="364"/>
        <v>3.2823543030233584E-8</v>
      </c>
      <c r="BA3319">
        <f t="shared" si="365"/>
        <v>3.7510231993824955E-8</v>
      </c>
    </row>
    <row r="3320" spans="18:53" x14ac:dyDescent="0.3">
      <c r="R3320" t="s">
        <v>5277</v>
      </c>
      <c r="AT3320" t="s">
        <v>5277</v>
      </c>
      <c r="AU3320">
        <f t="shared" si="359"/>
        <v>0</v>
      </c>
      <c r="AV3320">
        <f t="shared" si="360"/>
        <v>0</v>
      </c>
      <c r="AW3320">
        <f t="shared" si="361"/>
        <v>0</v>
      </c>
      <c r="AX3320">
        <f t="shared" si="362"/>
        <v>0</v>
      </c>
      <c r="AY3320">
        <f t="shared" si="363"/>
        <v>0</v>
      </c>
      <c r="AZ3320">
        <f t="shared" si="364"/>
        <v>0</v>
      </c>
      <c r="BA3320">
        <f t="shared" si="365"/>
        <v>0</v>
      </c>
    </row>
    <row r="3321" spans="18:53" x14ac:dyDescent="0.3">
      <c r="R3321" t="s">
        <v>5279</v>
      </c>
      <c r="S3321">
        <v>60.310820277230519</v>
      </c>
      <c r="T3321">
        <v>39.714551358937094</v>
      </c>
      <c r="U3321">
        <v>49.085520536737114</v>
      </c>
      <c r="V3321">
        <v>46.79483520856531</v>
      </c>
      <c r="W3321">
        <v>45.760454811623752</v>
      </c>
      <c r="X3321">
        <v>32.295119043717982</v>
      </c>
      <c r="Y3321">
        <v>37.870436542540077</v>
      </c>
      <c r="AT3321" t="s">
        <v>5279</v>
      </c>
      <c r="AU3321">
        <f t="shared" si="359"/>
        <v>4.4710184885502061E-8</v>
      </c>
      <c r="AV3321">
        <f t="shared" si="360"/>
        <v>3.9255419967003022E-8</v>
      </c>
      <c r="AW3321">
        <f t="shared" si="361"/>
        <v>5.0627533966282138E-8</v>
      </c>
      <c r="AX3321">
        <f t="shared" si="362"/>
        <v>5.2861543059310091E-8</v>
      </c>
      <c r="AY3321">
        <f t="shared" si="363"/>
        <v>5.7134435405547772E-8</v>
      </c>
      <c r="AZ3321">
        <f t="shared" si="364"/>
        <v>3.1921762114032264E-8</v>
      </c>
      <c r="BA3321">
        <f t="shared" si="365"/>
        <v>3.589375763159004E-8</v>
      </c>
    </row>
    <row r="3322" spans="18:53" x14ac:dyDescent="0.3">
      <c r="R3322" t="s">
        <v>5280</v>
      </c>
      <c r="AT3322" t="s">
        <v>5280</v>
      </c>
      <c r="AU3322">
        <f t="shared" si="359"/>
        <v>0</v>
      </c>
      <c r="AV3322">
        <f t="shared" si="360"/>
        <v>0</v>
      </c>
      <c r="AW3322">
        <f t="shared" si="361"/>
        <v>0</v>
      </c>
      <c r="AX3322">
        <f t="shared" si="362"/>
        <v>0</v>
      </c>
      <c r="AY3322">
        <f t="shared" si="363"/>
        <v>0</v>
      </c>
      <c r="AZ3322">
        <f t="shared" si="364"/>
        <v>0</v>
      </c>
      <c r="BA3322">
        <f t="shared" si="365"/>
        <v>0</v>
      </c>
    </row>
    <row r="3323" spans="18:53" x14ac:dyDescent="0.3">
      <c r="R3323" t="s">
        <v>5282</v>
      </c>
      <c r="S3323">
        <v>11.577466432706128</v>
      </c>
      <c r="T3323">
        <v>4.4464948009319674</v>
      </c>
      <c r="U3323">
        <v>6.4639291747761733</v>
      </c>
      <c r="V3323">
        <v>9.6990150796151688</v>
      </c>
      <c r="W3323">
        <v>4.8812014227444633</v>
      </c>
      <c r="X3323">
        <v>2.9744619286547902</v>
      </c>
      <c r="Y3323">
        <v>14.766890969275487</v>
      </c>
      <c r="AT3323" t="s">
        <v>5282</v>
      </c>
      <c r="AU3323">
        <f t="shared" si="359"/>
        <v>8.5827163738213818E-9</v>
      </c>
      <c r="AV3323">
        <f t="shared" si="360"/>
        <v>4.3950898302770466E-9</v>
      </c>
      <c r="AW3323">
        <f t="shared" si="361"/>
        <v>6.666992430215683E-9</v>
      </c>
      <c r="AX3323">
        <f t="shared" si="362"/>
        <v>1.0956442115435206E-8</v>
      </c>
      <c r="AY3323">
        <f t="shared" si="363"/>
        <v>6.0944474555008373E-9</v>
      </c>
      <c r="AZ3323">
        <f t="shared" si="364"/>
        <v>2.9400748136345207E-9</v>
      </c>
      <c r="BA3323">
        <f t="shared" si="365"/>
        <v>1.3996120821789154E-8</v>
      </c>
    </row>
    <row r="3324" spans="18:53" x14ac:dyDescent="0.3">
      <c r="R3324" t="s">
        <v>2115</v>
      </c>
      <c r="S3324">
        <v>273.60865540071495</v>
      </c>
      <c r="T3324">
        <v>291.85889596479581</v>
      </c>
      <c r="U3324">
        <v>256.26653296094634</v>
      </c>
      <c r="V3324">
        <v>306.40184524544065</v>
      </c>
      <c r="W3324">
        <v>306.5984613081713</v>
      </c>
      <c r="X3324">
        <v>426.04572110094733</v>
      </c>
      <c r="Y3324">
        <v>368.96354897515334</v>
      </c>
      <c r="AT3324" t="s">
        <v>2115</v>
      </c>
      <c r="AU3324">
        <f t="shared" si="359"/>
        <v>2.0283414340922196E-7</v>
      </c>
      <c r="AV3324">
        <f t="shared" si="360"/>
        <v>2.884847780012927E-7</v>
      </c>
      <c r="AW3324">
        <f t="shared" si="361"/>
        <v>2.6431710329304592E-7</v>
      </c>
      <c r="AX3324">
        <f t="shared" si="362"/>
        <v>3.4612525642422304E-7</v>
      </c>
      <c r="AY3324">
        <f t="shared" si="363"/>
        <v>3.8280497987101348E-7</v>
      </c>
      <c r="AZ3324">
        <f t="shared" si="364"/>
        <v>4.2112029809443483E-7</v>
      </c>
      <c r="BA3324">
        <f t="shared" si="365"/>
        <v>3.4970518987625002E-7</v>
      </c>
    </row>
    <row r="3325" spans="18:53" x14ac:dyDescent="0.3">
      <c r="R3325" t="s">
        <v>5284</v>
      </c>
      <c r="AT3325" t="s">
        <v>5284</v>
      </c>
      <c r="AU3325">
        <f t="shared" si="359"/>
        <v>0</v>
      </c>
      <c r="AV3325">
        <f t="shared" si="360"/>
        <v>0</v>
      </c>
      <c r="AW3325">
        <f t="shared" si="361"/>
        <v>0</v>
      </c>
      <c r="AX3325">
        <f t="shared" si="362"/>
        <v>0</v>
      </c>
      <c r="AY3325">
        <f t="shared" si="363"/>
        <v>0</v>
      </c>
      <c r="AZ3325">
        <f t="shared" si="364"/>
        <v>0</v>
      </c>
      <c r="BA3325">
        <f t="shared" si="365"/>
        <v>0</v>
      </c>
    </row>
    <row r="3326" spans="18:53" x14ac:dyDescent="0.3">
      <c r="R3326" t="s">
        <v>5286</v>
      </c>
      <c r="S3326">
        <v>2175.9067437921071</v>
      </c>
      <c r="T3326">
        <v>1141.2450281254976</v>
      </c>
      <c r="U3326">
        <v>1779.2214112232348</v>
      </c>
      <c r="V3326">
        <v>1554.6490539500801</v>
      </c>
      <c r="W3326">
        <v>1047.5257239126429</v>
      </c>
      <c r="X3326">
        <v>1350.3541378135108</v>
      </c>
      <c r="Y3326">
        <v>1675.8906018383746</v>
      </c>
      <c r="AT3326" t="s">
        <v>5286</v>
      </c>
      <c r="AU3326">
        <f t="shared" si="359"/>
        <v>1.6130636652157173E-6</v>
      </c>
      <c r="AV3326">
        <f t="shared" si="360"/>
        <v>1.1280513396568709E-6</v>
      </c>
      <c r="AW3326">
        <f t="shared" si="361"/>
        <v>1.8351153546965834E-6</v>
      </c>
      <c r="AX3326">
        <f t="shared" si="362"/>
        <v>1.7562012461677704E-6</v>
      </c>
      <c r="AY3326">
        <f t="shared" si="363"/>
        <v>1.3078932684325932E-6</v>
      </c>
      <c r="AZ3326">
        <f t="shared" si="364"/>
        <v>1.334742983874119E-6</v>
      </c>
      <c r="BA3326">
        <f t="shared" si="365"/>
        <v>1.5884160989767002E-6</v>
      </c>
    </row>
    <row r="3327" spans="18:53" x14ac:dyDescent="0.3">
      <c r="R3327" t="s">
        <v>5287</v>
      </c>
      <c r="AT3327" t="s">
        <v>5287</v>
      </c>
      <c r="AU3327">
        <f t="shared" si="359"/>
        <v>0</v>
      </c>
      <c r="AV3327">
        <f t="shared" si="360"/>
        <v>0</v>
      </c>
      <c r="AW3327">
        <f t="shared" si="361"/>
        <v>0</v>
      </c>
      <c r="AX3327">
        <f t="shared" si="362"/>
        <v>0</v>
      </c>
      <c r="AY3327">
        <f t="shared" si="363"/>
        <v>0</v>
      </c>
      <c r="AZ3327">
        <f t="shared" si="364"/>
        <v>0</v>
      </c>
      <c r="BA3327">
        <f t="shared" si="365"/>
        <v>0</v>
      </c>
    </row>
    <row r="3328" spans="18:53" x14ac:dyDescent="0.3">
      <c r="R3328" t="s">
        <v>5289</v>
      </c>
      <c r="AT3328" t="s">
        <v>5289</v>
      </c>
      <c r="AU3328">
        <f t="shared" si="359"/>
        <v>0</v>
      </c>
      <c r="AV3328">
        <f t="shared" si="360"/>
        <v>0</v>
      </c>
      <c r="AW3328">
        <f t="shared" si="361"/>
        <v>0</v>
      </c>
      <c r="AX3328">
        <f t="shared" si="362"/>
        <v>0</v>
      </c>
      <c r="AY3328">
        <f t="shared" si="363"/>
        <v>0</v>
      </c>
      <c r="AZ3328">
        <f t="shared" si="364"/>
        <v>0</v>
      </c>
      <c r="BA3328">
        <f t="shared" si="365"/>
        <v>0</v>
      </c>
    </row>
    <row r="3329" spans="18:53" x14ac:dyDescent="0.3">
      <c r="R3329" t="s">
        <v>5291</v>
      </c>
      <c r="AT3329" t="s">
        <v>5291</v>
      </c>
      <c r="AU3329">
        <f t="shared" si="359"/>
        <v>0</v>
      </c>
      <c r="AV3329">
        <f t="shared" si="360"/>
        <v>0</v>
      </c>
      <c r="AW3329">
        <f t="shared" si="361"/>
        <v>0</v>
      </c>
      <c r="AX3329">
        <f t="shared" si="362"/>
        <v>0</v>
      </c>
      <c r="AY3329">
        <f t="shared" si="363"/>
        <v>0</v>
      </c>
      <c r="AZ3329">
        <f t="shared" si="364"/>
        <v>0</v>
      </c>
      <c r="BA3329">
        <f t="shared" si="365"/>
        <v>0</v>
      </c>
    </row>
    <row r="3330" spans="18:53" x14ac:dyDescent="0.3">
      <c r="R3330" t="s">
        <v>5127</v>
      </c>
      <c r="S3330">
        <v>4.1953284269934343</v>
      </c>
      <c r="T3330">
        <v>0.74215842313795655</v>
      </c>
      <c r="U3330">
        <v>1.6272940267428073</v>
      </c>
      <c r="V3330">
        <v>0.89451734297734253</v>
      </c>
      <c r="W3330">
        <v>0.19020413976859532</v>
      </c>
      <c r="X3330">
        <v>0.4844198762780586</v>
      </c>
      <c r="Y3330">
        <v>1.6561783879397154</v>
      </c>
      <c r="AT3330" t="s">
        <v>5127</v>
      </c>
      <c r="AU3330">
        <f t="shared" si="359"/>
        <v>3.1101203526010543E-9</v>
      </c>
      <c r="AV3330">
        <f t="shared" si="360"/>
        <v>7.3357848912910264E-10</v>
      </c>
      <c r="AW3330">
        <f t="shared" si="361"/>
        <v>1.67841519680716E-9</v>
      </c>
      <c r="AX3330">
        <f t="shared" si="362"/>
        <v>1.0104868802794996E-9</v>
      </c>
      <c r="AY3330">
        <f t="shared" si="363"/>
        <v>2.3748029127359493E-10</v>
      </c>
      <c r="AZ3330">
        <f t="shared" si="364"/>
        <v>4.7881960221060346E-10</v>
      </c>
      <c r="BA3330">
        <f t="shared" si="365"/>
        <v>1.5697327804660794E-9</v>
      </c>
    </row>
    <row r="3331" spans="18:53" x14ac:dyDescent="0.3">
      <c r="R3331" t="s">
        <v>5128</v>
      </c>
      <c r="AT3331" t="s">
        <v>5128</v>
      </c>
      <c r="AU3331">
        <f t="shared" ref="AU3331:AU3394" si="366">S3331/AK$2/(10^-15)/(6.022*10^23)</f>
        <v>0</v>
      </c>
      <c r="AV3331">
        <f t="shared" ref="AV3331:AV3394" si="367">T3331/AL$2/(10^-15)/(6.022*10^23)</f>
        <v>0</v>
      </c>
      <c r="AW3331">
        <f t="shared" ref="AW3331:AW3394" si="368">U3331/AM$2/(10^-15)/(6.022*10^23)</f>
        <v>0</v>
      </c>
      <c r="AX3331">
        <f t="shared" ref="AX3331:AX3394" si="369">V3331/AN$2/(10^-15)/(6.022*10^23)</f>
        <v>0</v>
      </c>
      <c r="AY3331">
        <f t="shared" ref="AY3331:AY3394" si="370">W3331/AO$2/(10^-15)/(6.022*10^23)</f>
        <v>0</v>
      </c>
      <c r="AZ3331">
        <f t="shared" ref="AZ3331:AZ3394" si="371">X3331/AP$2/(10^-15)/(6.022*10^23)</f>
        <v>0</v>
      </c>
      <c r="BA3331">
        <f t="shared" ref="BA3331:BA3394" si="372">Y3331/AQ$2/(10^-15)/(6.022*10^23)</f>
        <v>0</v>
      </c>
    </row>
    <row r="3332" spans="18:53" x14ac:dyDescent="0.3">
      <c r="R3332" t="s">
        <v>5129</v>
      </c>
      <c r="S3332">
        <v>5.3458031404255166</v>
      </c>
      <c r="T3332">
        <v>2.6115055489415018</v>
      </c>
      <c r="U3332">
        <v>1.9702093027703691</v>
      </c>
      <c r="V3332">
        <v>2.2771449713505842</v>
      </c>
      <c r="W3332">
        <v>1.5838029333748744</v>
      </c>
      <c r="X3332">
        <v>2.9781217839981236</v>
      </c>
      <c r="Y3332">
        <v>6.3908227083842393</v>
      </c>
      <c r="AT3332" t="s">
        <v>5129</v>
      </c>
      <c r="AU3332">
        <f t="shared" si="366"/>
        <v>3.9630010945176595E-9</v>
      </c>
      <c r="AV3332">
        <f t="shared" si="367"/>
        <v>2.5813144946125138E-9</v>
      </c>
      <c r="AW3332">
        <f t="shared" si="368"/>
        <v>2.0321030989584454E-9</v>
      </c>
      <c r="AX3332">
        <f t="shared" si="369"/>
        <v>2.5723650146182641E-9</v>
      </c>
      <c r="AY3332">
        <f t="shared" si="370"/>
        <v>1.9774647512689991E-9</v>
      </c>
      <c r="AZ3332">
        <f t="shared" si="371"/>
        <v>2.9436923581768869E-9</v>
      </c>
      <c r="BA3332">
        <f t="shared" si="372"/>
        <v>6.0572484054555298E-9</v>
      </c>
    </row>
    <row r="3333" spans="18:53" x14ac:dyDescent="0.3">
      <c r="R3333" t="s">
        <v>5130</v>
      </c>
      <c r="AT3333" t="s">
        <v>5130</v>
      </c>
      <c r="AU3333">
        <f t="shared" si="366"/>
        <v>0</v>
      </c>
      <c r="AV3333">
        <f t="shared" si="367"/>
        <v>0</v>
      </c>
      <c r="AW3333">
        <f t="shared" si="368"/>
        <v>0</v>
      </c>
      <c r="AX3333">
        <f t="shared" si="369"/>
        <v>0</v>
      </c>
      <c r="AY3333">
        <f t="shared" si="370"/>
        <v>0</v>
      </c>
      <c r="AZ3333">
        <f t="shared" si="371"/>
        <v>0</v>
      </c>
      <c r="BA3333">
        <f t="shared" si="372"/>
        <v>0</v>
      </c>
    </row>
    <row r="3334" spans="18:53" x14ac:dyDescent="0.3">
      <c r="R3334" t="s">
        <v>5131</v>
      </c>
      <c r="AT3334" t="s">
        <v>5131</v>
      </c>
      <c r="AU3334">
        <f t="shared" si="366"/>
        <v>0</v>
      </c>
      <c r="AV3334">
        <f t="shared" si="367"/>
        <v>0</v>
      </c>
      <c r="AW3334">
        <f t="shared" si="368"/>
        <v>0</v>
      </c>
      <c r="AX3334">
        <f t="shared" si="369"/>
        <v>0</v>
      </c>
      <c r="AY3334">
        <f t="shared" si="370"/>
        <v>0</v>
      </c>
      <c r="AZ3334">
        <f t="shared" si="371"/>
        <v>0</v>
      </c>
      <c r="BA3334">
        <f t="shared" si="372"/>
        <v>0</v>
      </c>
    </row>
    <row r="3335" spans="18:53" x14ac:dyDescent="0.3">
      <c r="R3335" t="s">
        <v>4449</v>
      </c>
      <c r="S3335">
        <v>541.25736061388045</v>
      </c>
      <c r="T3335">
        <v>254.65814389639465</v>
      </c>
      <c r="U3335">
        <v>734.08096968368193</v>
      </c>
      <c r="V3335">
        <v>856.74468057085608</v>
      </c>
      <c r="W3335">
        <v>744.44571325312802</v>
      </c>
      <c r="X3335">
        <v>743.80489640771805</v>
      </c>
      <c r="Y3335">
        <v>915.84685953839426</v>
      </c>
      <c r="AT3335" t="s">
        <v>4449</v>
      </c>
      <c r="AU3335">
        <f t="shared" si="366"/>
        <v>4.0125000045508764E-7</v>
      </c>
      <c r="AV3335">
        <f t="shared" si="367"/>
        <v>2.5171409583154887E-7</v>
      </c>
      <c r="AW3335">
        <f t="shared" si="368"/>
        <v>7.5714200074229067E-7</v>
      </c>
      <c r="AX3335">
        <f t="shared" si="369"/>
        <v>9.6781718796482755E-7</v>
      </c>
      <c r="AY3335">
        <f t="shared" si="370"/>
        <v>9.2948126699985778E-7</v>
      </c>
      <c r="AZ3335">
        <f t="shared" si="371"/>
        <v>7.3520592787528867E-7</v>
      </c>
      <c r="BA3335">
        <f t="shared" si="372"/>
        <v>8.6804347150837226E-7</v>
      </c>
    </row>
    <row r="3336" spans="18:53" x14ac:dyDescent="0.3">
      <c r="R3336" t="s">
        <v>3707</v>
      </c>
      <c r="AT3336" t="s">
        <v>3707</v>
      </c>
      <c r="AU3336">
        <f t="shared" si="366"/>
        <v>0</v>
      </c>
      <c r="AV3336">
        <f t="shared" si="367"/>
        <v>0</v>
      </c>
      <c r="AW3336">
        <f t="shared" si="368"/>
        <v>0</v>
      </c>
      <c r="AX3336">
        <f t="shared" si="369"/>
        <v>0</v>
      </c>
      <c r="AY3336">
        <f t="shared" si="370"/>
        <v>0</v>
      </c>
      <c r="AZ3336">
        <f t="shared" si="371"/>
        <v>0</v>
      </c>
      <c r="BA3336">
        <f t="shared" si="372"/>
        <v>0</v>
      </c>
    </row>
    <row r="3337" spans="18:53" x14ac:dyDescent="0.3">
      <c r="R3337" t="s">
        <v>4450</v>
      </c>
      <c r="AT3337" t="s">
        <v>4450</v>
      </c>
      <c r="AU3337">
        <f t="shared" si="366"/>
        <v>0</v>
      </c>
      <c r="AV3337">
        <f t="shared" si="367"/>
        <v>0</v>
      </c>
      <c r="AW3337">
        <f t="shared" si="368"/>
        <v>0</v>
      </c>
      <c r="AX3337">
        <f t="shared" si="369"/>
        <v>0</v>
      </c>
      <c r="AY3337">
        <f t="shared" si="370"/>
        <v>0</v>
      </c>
      <c r="AZ3337">
        <f t="shared" si="371"/>
        <v>0</v>
      </c>
      <c r="BA3337">
        <f t="shared" si="372"/>
        <v>0</v>
      </c>
    </row>
    <row r="3338" spans="18:53" x14ac:dyDescent="0.3">
      <c r="R3338" t="s">
        <v>4460</v>
      </c>
      <c r="AT3338" t="s">
        <v>4460</v>
      </c>
      <c r="AU3338">
        <f t="shared" si="366"/>
        <v>0</v>
      </c>
      <c r="AV3338">
        <f t="shared" si="367"/>
        <v>0</v>
      </c>
      <c r="AW3338">
        <f t="shared" si="368"/>
        <v>0</v>
      </c>
      <c r="AX3338">
        <f t="shared" si="369"/>
        <v>0</v>
      </c>
      <c r="AY3338">
        <f t="shared" si="370"/>
        <v>0</v>
      </c>
      <c r="AZ3338">
        <f t="shared" si="371"/>
        <v>0</v>
      </c>
      <c r="BA3338">
        <f t="shared" si="372"/>
        <v>0</v>
      </c>
    </row>
    <row r="3339" spans="18:53" x14ac:dyDescent="0.3">
      <c r="R3339" t="s">
        <v>4751</v>
      </c>
      <c r="AT3339" t="s">
        <v>4751</v>
      </c>
      <c r="AU3339">
        <f t="shared" si="366"/>
        <v>0</v>
      </c>
      <c r="AV3339">
        <f t="shared" si="367"/>
        <v>0</v>
      </c>
      <c r="AW3339">
        <f t="shared" si="368"/>
        <v>0</v>
      </c>
      <c r="AX3339">
        <f t="shared" si="369"/>
        <v>0</v>
      </c>
      <c r="AY3339">
        <f t="shared" si="370"/>
        <v>0</v>
      </c>
      <c r="AZ3339">
        <f t="shared" si="371"/>
        <v>0</v>
      </c>
      <c r="BA3339">
        <f t="shared" si="372"/>
        <v>0</v>
      </c>
    </row>
    <row r="3340" spans="18:53" x14ac:dyDescent="0.3">
      <c r="R3340" t="s">
        <v>5292</v>
      </c>
      <c r="AT3340" t="s">
        <v>5292</v>
      </c>
      <c r="AU3340">
        <f t="shared" si="366"/>
        <v>0</v>
      </c>
      <c r="AV3340">
        <f t="shared" si="367"/>
        <v>0</v>
      </c>
      <c r="AW3340">
        <f t="shared" si="368"/>
        <v>0</v>
      </c>
      <c r="AX3340">
        <f t="shared" si="369"/>
        <v>0</v>
      </c>
      <c r="AY3340">
        <f t="shared" si="370"/>
        <v>0</v>
      </c>
      <c r="AZ3340">
        <f t="shared" si="371"/>
        <v>0</v>
      </c>
      <c r="BA3340">
        <f t="shared" si="372"/>
        <v>0</v>
      </c>
    </row>
    <row r="3341" spans="18:53" x14ac:dyDescent="0.3">
      <c r="R3341" t="s">
        <v>5294</v>
      </c>
      <c r="S3341">
        <v>178.65059046312822</v>
      </c>
      <c r="T3341">
        <v>215.92162040271222</v>
      </c>
      <c r="U3341">
        <v>181.77453761337864</v>
      </c>
      <c r="V3341">
        <v>188.21478185488087</v>
      </c>
      <c r="W3341">
        <v>121.97367986627192</v>
      </c>
      <c r="X3341">
        <v>208.07969180599676</v>
      </c>
      <c r="Y3341">
        <v>184.47939098999626</v>
      </c>
      <c r="AT3341" t="s">
        <v>5294</v>
      </c>
      <c r="AU3341">
        <f t="shared" si="366"/>
        <v>1.3243893703972952E-7</v>
      </c>
      <c r="AV3341">
        <f t="shared" si="367"/>
        <v>2.1342539695986957E-7</v>
      </c>
      <c r="AW3341">
        <f t="shared" si="368"/>
        <v>1.874849543530643E-7</v>
      </c>
      <c r="AX3341">
        <f t="shared" si="369"/>
        <v>2.1261585281957184E-7</v>
      </c>
      <c r="AY3341">
        <f t="shared" si="370"/>
        <v>1.5229082320498016E-7</v>
      </c>
      <c r="AZ3341">
        <f t="shared" si="371"/>
        <v>2.0567412721410063E-7</v>
      </c>
      <c r="BA3341">
        <f t="shared" si="372"/>
        <v>1.7485033584918185E-7</v>
      </c>
    </row>
    <row r="3342" spans="18:53" x14ac:dyDescent="0.3">
      <c r="R3342" t="s">
        <v>5295</v>
      </c>
      <c r="AT3342" t="s">
        <v>5295</v>
      </c>
      <c r="AU3342">
        <f t="shared" si="366"/>
        <v>0</v>
      </c>
      <c r="AV3342">
        <f t="shared" si="367"/>
        <v>0</v>
      </c>
      <c r="AW3342">
        <f t="shared" si="368"/>
        <v>0</v>
      </c>
      <c r="AX3342">
        <f t="shared" si="369"/>
        <v>0</v>
      </c>
      <c r="AY3342">
        <f t="shared" si="370"/>
        <v>0</v>
      </c>
      <c r="AZ3342">
        <f t="shared" si="371"/>
        <v>0</v>
      </c>
      <c r="BA3342">
        <f t="shared" si="372"/>
        <v>0</v>
      </c>
    </row>
    <row r="3343" spans="18:53" x14ac:dyDescent="0.3">
      <c r="R3343" t="s">
        <v>5297</v>
      </c>
      <c r="AT3343" t="s">
        <v>5297</v>
      </c>
      <c r="AU3343">
        <f t="shared" si="366"/>
        <v>0</v>
      </c>
      <c r="AV3343">
        <f t="shared" si="367"/>
        <v>0</v>
      </c>
      <c r="AW3343">
        <f t="shared" si="368"/>
        <v>0</v>
      </c>
      <c r="AX3343">
        <f t="shared" si="369"/>
        <v>0</v>
      </c>
      <c r="AY3343">
        <f t="shared" si="370"/>
        <v>0</v>
      </c>
      <c r="AZ3343">
        <f t="shared" si="371"/>
        <v>0</v>
      </c>
      <c r="BA3343">
        <f t="shared" si="372"/>
        <v>0</v>
      </c>
    </row>
    <row r="3344" spans="18:53" x14ac:dyDescent="0.3">
      <c r="R3344" t="s">
        <v>5299</v>
      </c>
      <c r="S3344">
        <v>52.561219229999999</v>
      </c>
      <c r="T3344">
        <v>9.1149815489999995</v>
      </c>
      <c r="U3344">
        <v>13.475391050000001</v>
      </c>
      <c r="V3344">
        <v>24.076246019999999</v>
      </c>
      <c r="W3344">
        <v>10.173954159999999</v>
      </c>
      <c r="X3344">
        <v>42.510587059999999</v>
      </c>
      <c r="AT3344" t="s">
        <v>5299</v>
      </c>
      <c r="AU3344">
        <f t="shared" si="366"/>
        <v>3.896517770407316E-8</v>
      </c>
      <c r="AV3344">
        <f t="shared" si="367"/>
        <v>9.0096052065047209E-9</v>
      </c>
      <c r="AW3344">
        <f t="shared" si="368"/>
        <v>1.3898718209216313E-8</v>
      </c>
      <c r="AX3344">
        <f t="shared" si="369"/>
        <v>2.7197606531154476E-8</v>
      </c>
      <c r="AY3344">
        <f t="shared" si="370"/>
        <v>1.2702739279284229E-8</v>
      </c>
      <c r="AZ3344">
        <f t="shared" si="371"/>
        <v>4.2019131300311554E-8</v>
      </c>
      <c r="BA3344">
        <f t="shared" si="372"/>
        <v>0</v>
      </c>
    </row>
    <row r="3345" spans="18:53" x14ac:dyDescent="0.3">
      <c r="R3345" t="s">
        <v>5300</v>
      </c>
      <c r="S3345">
        <v>208.45004459794589</v>
      </c>
      <c r="T3345">
        <v>91.903855721596713</v>
      </c>
      <c r="U3345">
        <v>152.49645382566294</v>
      </c>
      <c r="V3345">
        <v>251.66129657975151</v>
      </c>
      <c r="W3345">
        <v>124.06974759952362</v>
      </c>
      <c r="X3345">
        <v>187.54820254876839</v>
      </c>
      <c r="Y3345">
        <v>240.82810224229979</v>
      </c>
      <c r="AT3345" t="s">
        <v>5300</v>
      </c>
      <c r="AU3345">
        <f t="shared" si="366"/>
        <v>1.5453014882776983E-7</v>
      </c>
      <c r="AV3345">
        <f t="shared" si="367"/>
        <v>9.0841374999601375E-8</v>
      </c>
      <c r="AW3345">
        <f t="shared" si="368"/>
        <v>1.5728710445309532E-7</v>
      </c>
      <c r="AX3345">
        <f t="shared" si="369"/>
        <v>2.8428787934009712E-7</v>
      </c>
      <c r="AY3345">
        <f t="shared" si="370"/>
        <v>1.5490787862989045E-7</v>
      </c>
      <c r="AZ3345">
        <f t="shared" si="371"/>
        <v>1.8537999809109493E-7</v>
      </c>
      <c r="BA3345">
        <f t="shared" si="372"/>
        <v>2.2825787928403695E-7</v>
      </c>
    </row>
    <row r="3346" spans="18:53" x14ac:dyDescent="0.3">
      <c r="R3346" t="s">
        <v>5301</v>
      </c>
      <c r="AT3346" t="s">
        <v>5301</v>
      </c>
      <c r="AU3346">
        <f t="shared" si="366"/>
        <v>0</v>
      </c>
      <c r="AV3346">
        <f t="shared" si="367"/>
        <v>0</v>
      </c>
      <c r="AW3346">
        <f t="shared" si="368"/>
        <v>0</v>
      </c>
      <c r="AX3346">
        <f t="shared" si="369"/>
        <v>0</v>
      </c>
      <c r="AY3346">
        <f t="shared" si="370"/>
        <v>0</v>
      </c>
      <c r="AZ3346">
        <f t="shared" si="371"/>
        <v>0</v>
      </c>
      <c r="BA3346">
        <f t="shared" si="372"/>
        <v>0</v>
      </c>
    </row>
    <row r="3347" spans="18:53" x14ac:dyDescent="0.3">
      <c r="R3347" t="s">
        <v>4310</v>
      </c>
      <c r="S3347">
        <v>37519.75686125354</v>
      </c>
      <c r="T3347">
        <v>42809.974492411631</v>
      </c>
      <c r="U3347">
        <v>33284.729523698967</v>
      </c>
      <c r="V3347">
        <v>55564.031260933916</v>
      </c>
      <c r="W3347">
        <v>34690.683840835307</v>
      </c>
      <c r="X3347">
        <v>24289.643866381266</v>
      </c>
      <c r="Y3347">
        <v>31447.731430004776</v>
      </c>
      <c r="AT3347" t="s">
        <v>4310</v>
      </c>
      <c r="AU3347">
        <f t="shared" si="366"/>
        <v>2.7814499262565194E-5</v>
      </c>
      <c r="AV3347">
        <f t="shared" si="367"/>
        <v>4.2315057578968019E-5</v>
      </c>
      <c r="AW3347">
        <f t="shared" si="368"/>
        <v>3.4330363742570174E-5</v>
      </c>
      <c r="AX3347">
        <f t="shared" si="369"/>
        <v>6.2767619929797008E-5</v>
      </c>
      <c r="AY3347">
        <f t="shared" si="370"/>
        <v>4.3313219749184463E-5</v>
      </c>
      <c r="AZ3347">
        <f t="shared" si="371"/>
        <v>2.4008836514507583E-5</v>
      </c>
      <c r="BA3347">
        <f t="shared" si="372"/>
        <v>2.9806290950566837E-5</v>
      </c>
    </row>
    <row r="3348" spans="18:53" x14ac:dyDescent="0.3">
      <c r="R3348" t="s">
        <v>5303</v>
      </c>
      <c r="AT3348" t="s">
        <v>5303</v>
      </c>
      <c r="AU3348">
        <f t="shared" si="366"/>
        <v>0</v>
      </c>
      <c r="AV3348">
        <f t="shared" si="367"/>
        <v>0</v>
      </c>
      <c r="AW3348">
        <f t="shared" si="368"/>
        <v>0</v>
      </c>
      <c r="AX3348">
        <f t="shared" si="369"/>
        <v>0</v>
      </c>
      <c r="AY3348">
        <f t="shared" si="370"/>
        <v>0</v>
      </c>
      <c r="AZ3348">
        <f t="shared" si="371"/>
        <v>0</v>
      </c>
      <c r="BA3348">
        <f t="shared" si="372"/>
        <v>0</v>
      </c>
    </row>
    <row r="3349" spans="18:53" x14ac:dyDescent="0.3">
      <c r="R3349" t="s">
        <v>23694</v>
      </c>
      <c r="S3349">
        <v>34.673636504628995</v>
      </c>
      <c r="T3349">
        <v>19.37499144225162</v>
      </c>
      <c r="U3349">
        <v>33.171152432110929</v>
      </c>
      <c r="V3349">
        <v>25.054962538692049</v>
      </c>
      <c r="W3349">
        <v>24.296067463148688</v>
      </c>
      <c r="X3349">
        <v>28.189629853517634</v>
      </c>
      <c r="Y3349">
        <v>29.779461685056514</v>
      </c>
      <c r="AT3349" t="s">
        <v>23694</v>
      </c>
      <c r="AU3349">
        <f t="shared" si="366"/>
        <v>2.5704586534365804E-8</v>
      </c>
      <c r="AV3349">
        <f t="shared" si="367"/>
        <v>1.9151001330687897E-8</v>
      </c>
      <c r="AW3349">
        <f t="shared" si="368"/>
        <v>3.4213218645619206E-8</v>
      </c>
      <c r="AX3349">
        <f t="shared" si="369"/>
        <v>2.8303208573882215E-8</v>
      </c>
      <c r="AY3349">
        <f t="shared" si="370"/>
        <v>3.0334971599309659E-8</v>
      </c>
      <c r="AZ3349">
        <f t="shared" si="371"/>
        <v>2.7863735601917605E-8</v>
      </c>
      <c r="BA3349">
        <f t="shared" si="372"/>
        <v>2.8225097931520875E-8</v>
      </c>
    </row>
    <row r="3350" spans="18:53" x14ac:dyDescent="0.3">
      <c r="R3350" t="s">
        <v>4368</v>
      </c>
      <c r="S3350">
        <v>1349.6524561871686</v>
      </c>
      <c r="T3350">
        <v>1084.412451639078</v>
      </c>
      <c r="U3350">
        <v>1203.6785405428066</v>
      </c>
      <c r="V3350">
        <v>1029.4548041509802</v>
      </c>
      <c r="W3350">
        <v>1030.9523072038226</v>
      </c>
      <c r="X3350">
        <v>1080.1667608766072</v>
      </c>
      <c r="Y3350">
        <v>1323.7118970923868</v>
      </c>
      <c r="AT3350" t="s">
        <v>4368</v>
      </c>
      <c r="AU3350">
        <f t="shared" si="366"/>
        <v>1.0005370606786788E-6</v>
      </c>
      <c r="AV3350">
        <f t="shared" si="367"/>
        <v>1.0718757923715007E-6</v>
      </c>
      <c r="AW3350">
        <f t="shared" si="368"/>
        <v>1.2414919008591755E-6</v>
      </c>
      <c r="AX3350">
        <f t="shared" si="369"/>
        <v>1.1629182839237763E-6</v>
      </c>
      <c r="AY3350">
        <f t="shared" si="370"/>
        <v>1.2872004494844999E-6</v>
      </c>
      <c r="AZ3350">
        <f t="shared" si="371"/>
        <v>1.0676791851273579E-6</v>
      </c>
      <c r="BA3350">
        <f t="shared" si="372"/>
        <v>1.2546196544345291E-6</v>
      </c>
    </row>
    <row r="3351" spans="18:53" x14ac:dyDescent="0.3">
      <c r="R3351" t="s">
        <v>23695</v>
      </c>
      <c r="S3351">
        <v>302.10934358482615</v>
      </c>
      <c r="T3351">
        <v>115.99587359989823</v>
      </c>
      <c r="U3351">
        <v>185.89737052554173</v>
      </c>
      <c r="V3351">
        <v>146.53050363493051</v>
      </c>
      <c r="W3351">
        <v>142.78237012038517</v>
      </c>
      <c r="X3351">
        <v>167.85329244597099</v>
      </c>
      <c r="Y3351">
        <v>216.53049813627428</v>
      </c>
      <c r="AT3351" t="s">
        <v>23695</v>
      </c>
      <c r="AU3351">
        <f t="shared" si="366"/>
        <v>2.2396254179973E-7</v>
      </c>
      <c r="AV3351">
        <f t="shared" si="367"/>
        <v>1.1465487023759927E-7</v>
      </c>
      <c r="AW3351">
        <f t="shared" si="368"/>
        <v>1.9173730537257979E-7</v>
      </c>
      <c r="AX3351">
        <f t="shared" si="369"/>
        <v>1.6552742397482531E-7</v>
      </c>
      <c r="AY3351">
        <f t="shared" si="370"/>
        <v>1.7827161325813519E-7</v>
      </c>
      <c r="AZ3351">
        <f t="shared" si="371"/>
        <v>1.6591277661073187E-7</v>
      </c>
      <c r="BA3351">
        <f t="shared" si="372"/>
        <v>2.0522850881902171E-7</v>
      </c>
    </row>
    <row r="3352" spans="18:53" x14ac:dyDescent="0.3">
      <c r="R3352" t="s">
        <v>3222</v>
      </c>
      <c r="S3352">
        <v>985.82928946316781</v>
      </c>
      <c r="T3352">
        <v>765.3643074567442</v>
      </c>
      <c r="U3352">
        <v>996.47142305271689</v>
      </c>
      <c r="V3352">
        <v>968.96347794416272</v>
      </c>
      <c r="W3352">
        <v>970.36795168725803</v>
      </c>
      <c r="X3352">
        <v>1068.8960270310063</v>
      </c>
      <c r="Y3352">
        <v>1133.6458270690932</v>
      </c>
      <c r="AT3352" t="s">
        <v>3222</v>
      </c>
      <c r="AU3352">
        <f t="shared" si="366"/>
        <v>7.3082424670788049E-7</v>
      </c>
      <c r="AV3352">
        <f t="shared" si="367"/>
        <v>7.565160952072008E-7</v>
      </c>
      <c r="AW3352">
        <f t="shared" si="368"/>
        <v>1.0277754063802465E-6</v>
      </c>
      <c r="AX3352">
        <f t="shared" si="369"/>
        <v>1.0945845707961542E-6</v>
      </c>
      <c r="AY3352">
        <f t="shared" si="370"/>
        <v>1.2115575617313686E-6</v>
      </c>
      <c r="AZ3352">
        <f t="shared" si="371"/>
        <v>1.056538749813191E-6</v>
      </c>
      <c r="BA3352">
        <f t="shared" si="372"/>
        <v>1.0744742409075018E-6</v>
      </c>
    </row>
    <row r="3353" spans="18:53" x14ac:dyDescent="0.3">
      <c r="R3353" t="s">
        <v>5304</v>
      </c>
      <c r="AT3353" t="s">
        <v>5304</v>
      </c>
      <c r="AU3353">
        <f t="shared" si="366"/>
        <v>0</v>
      </c>
      <c r="AV3353">
        <f t="shared" si="367"/>
        <v>0</v>
      </c>
      <c r="AW3353">
        <f t="shared" si="368"/>
        <v>0</v>
      </c>
      <c r="AX3353">
        <f t="shared" si="369"/>
        <v>0</v>
      </c>
      <c r="AY3353">
        <f t="shared" si="370"/>
        <v>0</v>
      </c>
      <c r="AZ3353">
        <f t="shared" si="371"/>
        <v>0</v>
      </c>
      <c r="BA3353">
        <f t="shared" si="372"/>
        <v>0</v>
      </c>
    </row>
    <row r="3354" spans="18:53" x14ac:dyDescent="0.3">
      <c r="R3354" t="s">
        <v>5306</v>
      </c>
      <c r="AT3354" t="s">
        <v>5306</v>
      </c>
      <c r="AU3354">
        <f t="shared" si="366"/>
        <v>0</v>
      </c>
      <c r="AV3354">
        <f t="shared" si="367"/>
        <v>0</v>
      </c>
      <c r="AW3354">
        <f t="shared" si="368"/>
        <v>0</v>
      </c>
      <c r="AX3354">
        <f t="shared" si="369"/>
        <v>0</v>
      </c>
      <c r="AY3354">
        <f t="shared" si="370"/>
        <v>0</v>
      </c>
      <c r="AZ3354">
        <f t="shared" si="371"/>
        <v>0</v>
      </c>
      <c r="BA3354">
        <f t="shared" si="372"/>
        <v>0</v>
      </c>
    </row>
    <row r="3355" spans="18:53" x14ac:dyDescent="0.3">
      <c r="R3355" t="s">
        <v>5307</v>
      </c>
      <c r="S3355">
        <v>2.0394314053336591</v>
      </c>
      <c r="T3355">
        <v>0.7875393406910185</v>
      </c>
      <c r="U3355">
        <v>15.087921672833899</v>
      </c>
      <c r="V3355">
        <v>10.105218786765226</v>
      </c>
      <c r="W3355">
        <v>2.1425363590667428</v>
      </c>
      <c r="X3355">
        <v>0.12546085419885722</v>
      </c>
      <c r="Y3355">
        <v>7.8303195875282103</v>
      </c>
      <c r="AT3355" t="s">
        <v>5307</v>
      </c>
      <c r="AU3355">
        <f t="shared" si="366"/>
        <v>1.5118904829121046E-9</v>
      </c>
      <c r="AV3355">
        <f t="shared" si="367"/>
        <v>7.7843476764860047E-10</v>
      </c>
      <c r="AW3355">
        <f t="shared" si="368"/>
        <v>1.5561906212246505E-8</v>
      </c>
      <c r="AX3355">
        <f t="shared" si="369"/>
        <v>1.1415308027894576E-8</v>
      </c>
      <c r="AY3355">
        <f t="shared" si="370"/>
        <v>2.6750740506198362E-9</v>
      </c>
      <c r="AZ3355">
        <f t="shared" si="371"/>
        <v>1.2401042823027592E-10</v>
      </c>
      <c r="BA3355">
        <f t="shared" si="372"/>
        <v>7.4216095485699998E-9</v>
      </c>
    </row>
    <row r="3356" spans="18:53" x14ac:dyDescent="0.3">
      <c r="R3356" t="s">
        <v>20132</v>
      </c>
      <c r="AT3356" t="s">
        <v>20132</v>
      </c>
      <c r="AU3356">
        <f t="shared" si="366"/>
        <v>0</v>
      </c>
      <c r="AV3356">
        <f t="shared" si="367"/>
        <v>0</v>
      </c>
      <c r="AW3356">
        <f t="shared" si="368"/>
        <v>0</v>
      </c>
      <c r="AX3356">
        <f t="shared" si="369"/>
        <v>0</v>
      </c>
      <c r="AY3356">
        <f t="shared" si="370"/>
        <v>0</v>
      </c>
      <c r="AZ3356">
        <f t="shared" si="371"/>
        <v>0</v>
      </c>
      <c r="BA3356">
        <f t="shared" si="372"/>
        <v>0</v>
      </c>
    </row>
    <row r="3357" spans="18:53" x14ac:dyDescent="0.3">
      <c r="R3357" t="s">
        <v>8486</v>
      </c>
      <c r="AT3357" t="s">
        <v>8486</v>
      </c>
      <c r="AU3357">
        <f t="shared" si="366"/>
        <v>0</v>
      </c>
      <c r="AV3357">
        <f t="shared" si="367"/>
        <v>0</v>
      </c>
      <c r="AW3357">
        <f t="shared" si="368"/>
        <v>0</v>
      </c>
      <c r="AX3357">
        <f t="shared" si="369"/>
        <v>0</v>
      </c>
      <c r="AY3357">
        <f t="shared" si="370"/>
        <v>0</v>
      </c>
      <c r="AZ3357">
        <f t="shared" si="371"/>
        <v>0</v>
      </c>
      <c r="BA3357">
        <f t="shared" si="372"/>
        <v>0</v>
      </c>
    </row>
    <row r="3358" spans="18:53" x14ac:dyDescent="0.3">
      <c r="R3358" t="s">
        <v>4900</v>
      </c>
      <c r="S3358">
        <v>552.03638410621807</v>
      </c>
      <c r="T3358">
        <v>2360.3685964687738</v>
      </c>
      <c r="U3358">
        <v>465.93087588752292</v>
      </c>
      <c r="V3358">
        <v>303.0602428544239</v>
      </c>
      <c r="W3358">
        <v>595.48552636119575</v>
      </c>
      <c r="X3358">
        <v>748.29662806518616</v>
      </c>
      <c r="Y3358">
        <v>583.29569103861013</v>
      </c>
      <c r="AT3358" t="s">
        <v>4900</v>
      </c>
      <c r="AU3358">
        <f t="shared" si="366"/>
        <v>4.0924080759404363E-7</v>
      </c>
      <c r="AV3358">
        <f t="shared" si="367"/>
        <v>2.3330808824674348E-6</v>
      </c>
      <c r="AW3358">
        <f t="shared" si="368"/>
        <v>4.8056801653515057E-7</v>
      </c>
      <c r="AX3358">
        <f t="shared" si="369"/>
        <v>3.4235043260248016E-7</v>
      </c>
      <c r="AY3358">
        <f t="shared" si="370"/>
        <v>7.4349631097154522E-7</v>
      </c>
      <c r="AZ3358">
        <f t="shared" si="371"/>
        <v>7.3964573158852681E-7</v>
      </c>
      <c r="BA3358">
        <f t="shared" si="372"/>
        <v>5.5285008764481529E-7</v>
      </c>
    </row>
    <row r="3359" spans="18:53" x14ac:dyDescent="0.3">
      <c r="R3359" t="s">
        <v>4898</v>
      </c>
      <c r="AT3359" t="s">
        <v>4898</v>
      </c>
      <c r="AU3359">
        <f t="shared" si="366"/>
        <v>0</v>
      </c>
      <c r="AV3359">
        <f t="shared" si="367"/>
        <v>0</v>
      </c>
      <c r="AW3359">
        <f t="shared" si="368"/>
        <v>0</v>
      </c>
      <c r="AX3359">
        <f t="shared" si="369"/>
        <v>0</v>
      </c>
      <c r="AY3359">
        <f t="shared" si="370"/>
        <v>0</v>
      </c>
      <c r="AZ3359">
        <f t="shared" si="371"/>
        <v>0</v>
      </c>
      <c r="BA3359">
        <f t="shared" si="372"/>
        <v>0</v>
      </c>
    </row>
    <row r="3360" spans="18:53" x14ac:dyDescent="0.3">
      <c r="R3360" t="s">
        <v>4321</v>
      </c>
      <c r="AT3360" t="s">
        <v>4321</v>
      </c>
      <c r="AU3360">
        <f t="shared" si="366"/>
        <v>0</v>
      </c>
      <c r="AV3360">
        <f t="shared" si="367"/>
        <v>0</v>
      </c>
      <c r="AW3360">
        <f t="shared" si="368"/>
        <v>0</v>
      </c>
      <c r="AX3360">
        <f t="shared" si="369"/>
        <v>0</v>
      </c>
      <c r="AY3360">
        <f t="shared" si="370"/>
        <v>0</v>
      </c>
      <c r="AZ3360">
        <f t="shared" si="371"/>
        <v>0</v>
      </c>
      <c r="BA3360">
        <f t="shared" si="372"/>
        <v>0</v>
      </c>
    </row>
    <row r="3361" spans="18:53" x14ac:dyDescent="0.3">
      <c r="R3361" t="s">
        <v>4320</v>
      </c>
      <c r="S3361">
        <v>74.976398784444754</v>
      </c>
      <c r="T3361">
        <v>1751.0436002218464</v>
      </c>
      <c r="U3361">
        <v>100.04218573289461</v>
      </c>
      <c r="V3361">
        <v>70.949530466717604</v>
      </c>
      <c r="W3361">
        <v>606.54711323774086</v>
      </c>
      <c r="X3361">
        <v>149.93774302020392</v>
      </c>
      <c r="Y3361">
        <v>103.44223645321583</v>
      </c>
      <c r="AT3361" t="s">
        <v>4320</v>
      </c>
      <c r="AU3361">
        <f t="shared" si="366"/>
        <v>5.558220956525831E-8</v>
      </c>
      <c r="AV3361">
        <f t="shared" si="367"/>
        <v>1.7308001615325617E-6</v>
      </c>
      <c r="AW3361">
        <f t="shared" si="368"/>
        <v>1.0318499428894737E-7</v>
      </c>
      <c r="AX3361">
        <f t="shared" si="369"/>
        <v>8.0147769365746914E-8</v>
      </c>
      <c r="AY3361">
        <f t="shared" si="370"/>
        <v>7.5730730833777522E-7</v>
      </c>
      <c r="AZ3361">
        <f t="shared" si="371"/>
        <v>1.4820434500107139E-7</v>
      </c>
      <c r="BA3361">
        <f t="shared" si="372"/>
        <v>9.8042982946621206E-8</v>
      </c>
    </row>
    <row r="3362" spans="18:53" x14ac:dyDescent="0.3">
      <c r="R3362" t="s">
        <v>4319</v>
      </c>
      <c r="S3362">
        <v>2098.8653800360012</v>
      </c>
      <c r="T3362">
        <v>34972.817167994916</v>
      </c>
      <c r="U3362">
        <v>3011.9870911712519</v>
      </c>
      <c r="V3362">
        <v>1676.9507655912212</v>
      </c>
      <c r="W3362">
        <v>14981.70704173135</v>
      </c>
      <c r="X3362">
        <v>5373.3149301491967</v>
      </c>
      <c r="Y3362">
        <v>4668.1846647173716</v>
      </c>
      <c r="AT3362" t="s">
        <v>4319</v>
      </c>
      <c r="AU3362">
        <f t="shared" si="366"/>
        <v>1.5559506363838553E-6</v>
      </c>
      <c r="AV3362">
        <f t="shared" si="367"/>
        <v>3.4568503945844315E-5</v>
      </c>
      <c r="AW3362">
        <f t="shared" si="368"/>
        <v>3.1066081625873371E-6</v>
      </c>
      <c r="AX3362">
        <f t="shared" si="369"/>
        <v>1.8943587408427843E-6</v>
      </c>
      <c r="AY3362">
        <f t="shared" si="370"/>
        <v>1.8705482206510156E-5</v>
      </c>
      <c r="AZ3362">
        <f t="shared" si="371"/>
        <v>5.3111951911930033E-6</v>
      </c>
      <c r="BA3362">
        <f t="shared" si="372"/>
        <v>4.4245248862302164E-6</v>
      </c>
    </row>
    <row r="3363" spans="18:53" x14ac:dyDescent="0.3">
      <c r="R3363" t="s">
        <v>4422</v>
      </c>
      <c r="S3363">
        <v>2.057715581567169</v>
      </c>
      <c r="T3363">
        <v>29.033792108420116</v>
      </c>
      <c r="U3363">
        <v>2.7618631808104518E-2</v>
      </c>
      <c r="V3363">
        <v>1.6625233677279527</v>
      </c>
      <c r="W3363">
        <v>2.4189408213201573</v>
      </c>
      <c r="X3363">
        <v>0.65525792186231913</v>
      </c>
      <c r="Y3363">
        <v>2.0274351837262841</v>
      </c>
      <c r="AT3363" t="s">
        <v>4422</v>
      </c>
      <c r="AU3363">
        <f t="shared" si="366"/>
        <v>1.5254450805136888E-9</v>
      </c>
      <c r="AV3363">
        <f t="shared" si="367"/>
        <v>2.8698138678437115E-8</v>
      </c>
      <c r="AW3363">
        <f t="shared" si="368"/>
        <v>2.848626651357499E-11</v>
      </c>
      <c r="AX3363">
        <f t="shared" si="369"/>
        <v>1.8780609056226406E-9</v>
      </c>
      <c r="AY3363">
        <f t="shared" si="370"/>
        <v>3.0201801681056145E-9</v>
      </c>
      <c r="AZ3363">
        <f t="shared" si="371"/>
        <v>6.4768262587014188E-10</v>
      </c>
      <c r="BA3363">
        <f t="shared" si="372"/>
        <v>1.9216115192304148E-9</v>
      </c>
    </row>
    <row r="3364" spans="18:53" x14ac:dyDescent="0.3">
      <c r="R3364" t="s">
        <v>4481</v>
      </c>
      <c r="AT3364" t="s">
        <v>4481</v>
      </c>
      <c r="AU3364">
        <f t="shared" si="366"/>
        <v>0</v>
      </c>
      <c r="AV3364">
        <f t="shared" si="367"/>
        <v>0</v>
      </c>
      <c r="AW3364">
        <f t="shared" si="368"/>
        <v>0</v>
      </c>
      <c r="AX3364">
        <f t="shared" si="369"/>
        <v>0</v>
      </c>
      <c r="AY3364">
        <f t="shared" si="370"/>
        <v>0</v>
      </c>
      <c r="AZ3364">
        <f t="shared" si="371"/>
        <v>0</v>
      </c>
      <c r="BA3364">
        <f t="shared" si="372"/>
        <v>0</v>
      </c>
    </row>
    <row r="3365" spans="18:53" x14ac:dyDescent="0.3">
      <c r="R3365" t="s">
        <v>5308</v>
      </c>
      <c r="S3365">
        <v>12.937505787181186</v>
      </c>
      <c r="T3365">
        <v>26.178708153740899</v>
      </c>
      <c r="U3365">
        <v>9.8310404216238982</v>
      </c>
      <c r="V3365">
        <v>7.5035790825745936</v>
      </c>
      <c r="W3365">
        <v>6.9226068270971917</v>
      </c>
      <c r="X3365">
        <v>7.3057257336072094</v>
      </c>
      <c r="Y3365">
        <v>6.5740731929836773</v>
      </c>
      <c r="AT3365" t="s">
        <v>5308</v>
      </c>
      <c r="AU3365">
        <f t="shared" si="366"/>
        <v>9.5909535476920823E-9</v>
      </c>
      <c r="AV3365">
        <f t="shared" si="367"/>
        <v>2.5876061735680381E-8</v>
      </c>
      <c r="AW3365">
        <f t="shared" si="368"/>
        <v>1.0139880914518297E-8</v>
      </c>
      <c r="AX3365">
        <f t="shared" si="369"/>
        <v>8.4763792201548886E-9</v>
      </c>
      <c r="AY3365">
        <f t="shared" si="370"/>
        <v>8.64325396740422E-9</v>
      </c>
      <c r="AZ3365">
        <f t="shared" si="371"/>
        <v>7.2212658087085543E-9</v>
      </c>
      <c r="BA3365">
        <f t="shared" si="372"/>
        <v>6.2309339787046009E-9</v>
      </c>
    </row>
    <row r="3366" spans="18:53" x14ac:dyDescent="0.3">
      <c r="R3366" t="s">
        <v>5309</v>
      </c>
      <c r="S3366">
        <v>0.16767008111806164</v>
      </c>
      <c r="T3366">
        <v>0.25453720825806342</v>
      </c>
      <c r="U3366">
        <v>0.1035794987034829</v>
      </c>
      <c r="V3366">
        <v>0.600670499225055</v>
      </c>
      <c r="W3366">
        <v>1.3396753940151607</v>
      </c>
      <c r="X3366">
        <v>0.45438500637773244</v>
      </c>
      <c r="Y3366">
        <v>8.4468429925765101E-2</v>
      </c>
      <c r="AT3366" t="s">
        <v>5309</v>
      </c>
      <c r="AU3366">
        <f t="shared" si="366"/>
        <v>1.2429876251220349E-10</v>
      </c>
      <c r="AV3366">
        <f t="shared" si="367"/>
        <v>2.515945583041382E-10</v>
      </c>
      <c r="AW3366">
        <f t="shared" si="368"/>
        <v>1.0683343135571529E-10</v>
      </c>
      <c r="AX3366">
        <f t="shared" si="369"/>
        <v>6.7854431622040615E-10</v>
      </c>
      <c r="AY3366">
        <f t="shared" si="370"/>
        <v>1.6726581407210664E-9</v>
      </c>
      <c r="AZ3366">
        <f t="shared" si="371"/>
        <v>4.4913195898543881E-10</v>
      </c>
      <c r="BA3366">
        <f t="shared" si="372"/>
        <v>8.0059530020749056E-11</v>
      </c>
    </row>
    <row r="3367" spans="18:53" x14ac:dyDescent="0.3">
      <c r="R3367" t="s">
        <v>5310</v>
      </c>
      <c r="AT3367" t="s">
        <v>5310</v>
      </c>
      <c r="AU3367">
        <f t="shared" si="366"/>
        <v>0</v>
      </c>
      <c r="AV3367">
        <f t="shared" si="367"/>
        <v>0</v>
      </c>
      <c r="AW3367">
        <f t="shared" si="368"/>
        <v>0</v>
      </c>
      <c r="AX3367">
        <f t="shared" si="369"/>
        <v>0</v>
      </c>
      <c r="AY3367">
        <f t="shared" si="370"/>
        <v>0</v>
      </c>
      <c r="AZ3367">
        <f t="shared" si="371"/>
        <v>0</v>
      </c>
      <c r="BA3367">
        <f t="shared" si="372"/>
        <v>0</v>
      </c>
    </row>
    <row r="3368" spans="18:53" x14ac:dyDescent="0.3">
      <c r="R3368" t="s">
        <v>5312</v>
      </c>
      <c r="AT3368" t="s">
        <v>5312</v>
      </c>
      <c r="AU3368">
        <f t="shared" si="366"/>
        <v>0</v>
      </c>
      <c r="AV3368">
        <f t="shared" si="367"/>
        <v>0</v>
      </c>
      <c r="AW3368">
        <f t="shared" si="368"/>
        <v>0</v>
      </c>
      <c r="AX3368">
        <f t="shared" si="369"/>
        <v>0</v>
      </c>
      <c r="AY3368">
        <f t="shared" si="370"/>
        <v>0</v>
      </c>
      <c r="AZ3368">
        <f t="shared" si="371"/>
        <v>0</v>
      </c>
      <c r="BA3368">
        <f t="shared" si="372"/>
        <v>0</v>
      </c>
    </row>
    <row r="3369" spans="18:53" x14ac:dyDescent="0.3">
      <c r="R3369" t="s">
        <v>8475</v>
      </c>
      <c r="S3369">
        <v>25.028953778765946</v>
      </c>
      <c r="T3369">
        <v>24.68258672988253</v>
      </c>
      <c r="U3369">
        <v>11.915914504138971</v>
      </c>
      <c r="V3369">
        <v>9.5858008841490658</v>
      </c>
      <c r="W3369">
        <v>12.776834661726429</v>
      </c>
      <c r="X3369">
        <v>14.169085600316649</v>
      </c>
      <c r="Y3369">
        <v>13.678944286104313</v>
      </c>
      <c r="AT3369" t="s">
        <v>8475</v>
      </c>
      <c r="AU3369">
        <f t="shared" si="366"/>
        <v>1.8554699567927974E-8</v>
      </c>
      <c r="AV3369">
        <f t="shared" si="367"/>
        <v>2.4397236650023849E-8</v>
      </c>
      <c r="AW3369">
        <f t="shared" si="368"/>
        <v>1.229025096812616E-8</v>
      </c>
      <c r="AX3369">
        <f t="shared" si="369"/>
        <v>1.0828550286307424E-8</v>
      </c>
      <c r="AY3369">
        <f t="shared" si="370"/>
        <v>1.5952578217870852E-8</v>
      </c>
      <c r="AZ3369">
        <f t="shared" si="371"/>
        <v>1.4005279847223521E-8</v>
      </c>
      <c r="BA3369">
        <f t="shared" si="372"/>
        <v>1.2964960419981462E-8</v>
      </c>
    </row>
    <row r="3370" spans="18:53" x14ac:dyDescent="0.3">
      <c r="R3370" t="s">
        <v>5314</v>
      </c>
      <c r="AT3370" t="s">
        <v>5314</v>
      </c>
      <c r="AU3370">
        <f t="shared" si="366"/>
        <v>0</v>
      </c>
      <c r="AV3370">
        <f t="shared" si="367"/>
        <v>0</v>
      </c>
      <c r="AW3370">
        <f t="shared" si="368"/>
        <v>0</v>
      </c>
      <c r="AX3370">
        <f t="shared" si="369"/>
        <v>0</v>
      </c>
      <c r="AY3370">
        <f t="shared" si="370"/>
        <v>0</v>
      </c>
      <c r="AZ3370">
        <f t="shared" si="371"/>
        <v>0</v>
      </c>
      <c r="BA3370">
        <f t="shared" si="372"/>
        <v>0</v>
      </c>
    </row>
    <row r="3371" spans="18:53" x14ac:dyDescent="0.3">
      <c r="R3371" t="s">
        <v>5316</v>
      </c>
      <c r="S3371">
        <v>11.14275443</v>
      </c>
      <c r="T3371">
        <v>0.129003587</v>
      </c>
      <c r="U3371">
        <v>4.6673029760000002</v>
      </c>
      <c r="V3371">
        <v>1.9799767930000001</v>
      </c>
      <c r="W3371">
        <v>1.716114337</v>
      </c>
      <c r="X3371">
        <v>1.649572542</v>
      </c>
      <c r="AT3371" t="s">
        <v>5316</v>
      </c>
      <c r="AU3371">
        <f t="shared" si="366"/>
        <v>8.2604515808108367E-9</v>
      </c>
      <c r="AV3371">
        <f t="shared" si="367"/>
        <v>1.275122042589869E-10</v>
      </c>
      <c r="AW3371">
        <f t="shared" si="368"/>
        <v>4.813925519472081E-9</v>
      </c>
      <c r="AX3371">
        <f t="shared" si="369"/>
        <v>2.2366705221444274E-9</v>
      </c>
      <c r="AY3371">
        <f t="shared" si="370"/>
        <v>2.1426627890716498E-9</v>
      </c>
      <c r="AZ3371">
        <f t="shared" si="371"/>
        <v>1.6305021884044219E-9</v>
      </c>
      <c r="BA3371">
        <f t="shared" si="372"/>
        <v>0</v>
      </c>
    </row>
    <row r="3372" spans="18:53" x14ac:dyDescent="0.3">
      <c r="R3372" t="s">
        <v>5317</v>
      </c>
      <c r="AT3372" t="s">
        <v>5317</v>
      </c>
      <c r="AU3372">
        <f t="shared" si="366"/>
        <v>0</v>
      </c>
      <c r="AV3372">
        <f t="shared" si="367"/>
        <v>0</v>
      </c>
      <c r="AW3372">
        <f t="shared" si="368"/>
        <v>0</v>
      </c>
      <c r="AX3372">
        <f t="shared" si="369"/>
        <v>0</v>
      </c>
      <c r="AY3372">
        <f t="shared" si="370"/>
        <v>0</v>
      </c>
      <c r="AZ3372">
        <f t="shared" si="371"/>
        <v>0</v>
      </c>
      <c r="BA3372">
        <f t="shared" si="372"/>
        <v>0</v>
      </c>
    </row>
    <row r="3373" spans="18:53" x14ac:dyDescent="0.3">
      <c r="R3373" t="s">
        <v>5319</v>
      </c>
      <c r="AT3373" t="s">
        <v>5319</v>
      </c>
      <c r="AU3373">
        <f t="shared" si="366"/>
        <v>0</v>
      </c>
      <c r="AV3373">
        <f t="shared" si="367"/>
        <v>0</v>
      </c>
      <c r="AW3373">
        <f t="shared" si="368"/>
        <v>0</v>
      </c>
      <c r="AX3373">
        <f t="shared" si="369"/>
        <v>0</v>
      </c>
      <c r="AY3373">
        <f t="shared" si="370"/>
        <v>0</v>
      </c>
      <c r="AZ3373">
        <f t="shared" si="371"/>
        <v>0</v>
      </c>
      <c r="BA3373">
        <f t="shared" si="372"/>
        <v>0</v>
      </c>
    </row>
    <row r="3374" spans="18:53" x14ac:dyDescent="0.3">
      <c r="R3374" t="s">
        <v>5321</v>
      </c>
      <c r="S3374">
        <v>25.182345374284914</v>
      </c>
      <c r="T3374">
        <v>20.665756278697618</v>
      </c>
      <c r="U3374">
        <v>26.587404917827069</v>
      </c>
      <c r="V3374">
        <v>18.500980311530434</v>
      </c>
      <c r="W3374">
        <v>48.147920671781321</v>
      </c>
      <c r="X3374">
        <v>35.405577400893392</v>
      </c>
      <c r="Y3374">
        <v>59.406227433444542</v>
      </c>
      <c r="AT3374" t="s">
        <v>5321</v>
      </c>
      <c r="AU3374">
        <f t="shared" si="366"/>
        <v>1.8668413269118082E-8</v>
      </c>
      <c r="AV3374">
        <f t="shared" si="367"/>
        <v>2.0426843912299365E-8</v>
      </c>
      <c r="AW3374">
        <f t="shared" si="368"/>
        <v>2.7422643802771898E-8</v>
      </c>
      <c r="AX3374">
        <f t="shared" si="369"/>
        <v>2.0899536519756846E-8</v>
      </c>
      <c r="AY3374">
        <f t="shared" si="370"/>
        <v>6.0115317359882598E-8</v>
      </c>
      <c r="AZ3374">
        <f t="shared" si="371"/>
        <v>3.4996261130708624E-8</v>
      </c>
      <c r="BA3374">
        <f t="shared" si="372"/>
        <v>5.6305470017699287E-8</v>
      </c>
    </row>
    <row r="3375" spans="18:53" x14ac:dyDescent="0.3">
      <c r="R3375" t="s">
        <v>5322</v>
      </c>
      <c r="S3375">
        <v>467.37288263833409</v>
      </c>
      <c r="T3375">
        <v>106.4252682339029</v>
      </c>
      <c r="U3375">
        <v>446.86350975228328</v>
      </c>
      <c r="V3375">
        <v>182.90225539698486</v>
      </c>
      <c r="W3375">
        <v>194.7553325683204</v>
      </c>
      <c r="X3375">
        <v>362.12658458659394</v>
      </c>
      <c r="Y3375">
        <v>654.45816457310923</v>
      </c>
      <c r="AT3375" t="s">
        <v>5322</v>
      </c>
      <c r="AU3375">
        <f t="shared" si="366"/>
        <v>3.4647726390017414E-7</v>
      </c>
      <c r="AV3375">
        <f t="shared" si="367"/>
        <v>1.0519490858311479E-7</v>
      </c>
      <c r="AW3375">
        <f t="shared" si="368"/>
        <v>4.6090165227734671E-7</v>
      </c>
      <c r="AX3375">
        <f t="shared" si="369"/>
        <v>2.0661458484082721E-7</v>
      </c>
      <c r="AY3375">
        <f t="shared" si="370"/>
        <v>2.431627048795025E-7</v>
      </c>
      <c r="AZ3375">
        <f t="shared" si="371"/>
        <v>3.5794011697841441E-7</v>
      </c>
      <c r="BA3375">
        <f t="shared" si="372"/>
        <v>6.202981767272453E-7</v>
      </c>
    </row>
    <row r="3376" spans="18:53" x14ac:dyDescent="0.3">
      <c r="R3376" t="s">
        <v>5323</v>
      </c>
      <c r="S3376">
        <v>16.056200117433356</v>
      </c>
      <c r="T3376">
        <v>27.304826761501548</v>
      </c>
      <c r="U3376">
        <v>20.440503416312623</v>
      </c>
      <c r="V3376">
        <v>23.816557103703882</v>
      </c>
      <c r="W3376">
        <v>54.377545849012606</v>
      </c>
      <c r="X3376">
        <v>21.477513868060576</v>
      </c>
      <c r="Y3376">
        <v>19.152677960110896</v>
      </c>
      <c r="AT3376" t="s">
        <v>5323</v>
      </c>
      <c r="AU3376">
        <f t="shared" si="366"/>
        <v>1.1902933379271063E-8</v>
      </c>
      <c r="AV3376">
        <f t="shared" si="367"/>
        <v>2.698916152826694E-8</v>
      </c>
      <c r="AW3376">
        <f t="shared" si="368"/>
        <v>2.108263841722445E-8</v>
      </c>
      <c r="AX3376">
        <f t="shared" si="369"/>
        <v>2.6904250292808322E-8</v>
      </c>
      <c r="AY3376">
        <f t="shared" si="370"/>
        <v>6.7893345763544462E-8</v>
      </c>
      <c r="AZ3376">
        <f t="shared" si="371"/>
        <v>2.1229216946652529E-8</v>
      </c>
      <c r="BA3376">
        <f t="shared" si="372"/>
        <v>1.8152988015437513E-8</v>
      </c>
    </row>
    <row r="3377" spans="18:53" x14ac:dyDescent="0.3">
      <c r="R3377" t="s">
        <v>5324</v>
      </c>
      <c r="AT3377" t="s">
        <v>5324</v>
      </c>
      <c r="AU3377">
        <f t="shared" si="366"/>
        <v>0</v>
      </c>
      <c r="AV3377">
        <f t="shared" si="367"/>
        <v>0</v>
      </c>
      <c r="AW3377">
        <f t="shared" si="368"/>
        <v>0</v>
      </c>
      <c r="AX3377">
        <f t="shared" si="369"/>
        <v>0</v>
      </c>
      <c r="AY3377">
        <f t="shared" si="370"/>
        <v>0</v>
      </c>
      <c r="AZ3377">
        <f t="shared" si="371"/>
        <v>0</v>
      </c>
      <c r="BA3377">
        <f t="shared" si="372"/>
        <v>0</v>
      </c>
    </row>
    <row r="3378" spans="18:53" x14ac:dyDescent="0.3">
      <c r="R3378" t="s">
        <v>5326</v>
      </c>
      <c r="S3378">
        <v>546.64767596995489</v>
      </c>
      <c r="T3378">
        <v>547.78429903569076</v>
      </c>
      <c r="U3378">
        <v>478.59734197918073</v>
      </c>
      <c r="V3378">
        <v>508.4021118080305</v>
      </c>
      <c r="W3378">
        <v>375.35517326105946</v>
      </c>
      <c r="X3378">
        <v>280.6127361712804</v>
      </c>
      <c r="Y3378">
        <v>451.66569622653554</v>
      </c>
      <c r="AT3378" t="s">
        <v>5326</v>
      </c>
      <c r="AU3378">
        <f t="shared" si="366"/>
        <v>4.0524599976422383E-7</v>
      </c>
      <c r="AV3378">
        <f t="shared" si="367"/>
        <v>5.4145148249641287E-7</v>
      </c>
      <c r="AW3378">
        <f t="shared" si="368"/>
        <v>4.9363239754356256E-7</v>
      </c>
      <c r="AX3378">
        <f t="shared" si="369"/>
        <v>5.7431381059474732E-7</v>
      </c>
      <c r="AY3378">
        <f t="shared" si="370"/>
        <v>4.686515024622244E-7</v>
      </c>
      <c r="AZ3378">
        <f t="shared" si="371"/>
        <v>2.7736863264387762E-7</v>
      </c>
      <c r="BA3378">
        <f t="shared" si="372"/>
        <v>4.2809062981483275E-7</v>
      </c>
    </row>
    <row r="3379" spans="18:53" x14ac:dyDescent="0.3">
      <c r="R3379" t="s">
        <v>5327</v>
      </c>
      <c r="S3379">
        <v>116.45173234521151</v>
      </c>
      <c r="T3379">
        <v>65.32085909459586</v>
      </c>
      <c r="U3379">
        <v>82.432502207541347</v>
      </c>
      <c r="V3379">
        <v>141.59703413374083</v>
      </c>
      <c r="W3379">
        <v>108.00014926141911</v>
      </c>
      <c r="X3379">
        <v>46.052296496550063</v>
      </c>
      <c r="Y3379">
        <v>78.965683862501649</v>
      </c>
      <c r="AT3379" t="s">
        <v>5327</v>
      </c>
      <c r="AU3379">
        <f t="shared" si="366"/>
        <v>8.6329094173455912E-8</v>
      </c>
      <c r="AV3379">
        <f t="shared" si="367"/>
        <v>6.4565698682801809E-8</v>
      </c>
      <c r="AW3379">
        <f t="shared" si="368"/>
        <v>8.5022105496761718E-8</v>
      </c>
      <c r="AX3379">
        <f t="shared" si="369"/>
        <v>1.5995435572260084E-7</v>
      </c>
      <c r="AY3379">
        <f t="shared" si="370"/>
        <v>1.3484410452578529E-7</v>
      </c>
      <c r="AZ3379">
        <f t="shared" si="371"/>
        <v>4.5519895795327908E-8</v>
      </c>
      <c r="BA3379">
        <f t="shared" si="372"/>
        <v>7.4844004361806742E-8</v>
      </c>
    </row>
    <row r="3380" spans="18:53" x14ac:dyDescent="0.3">
      <c r="R3380" t="s">
        <v>8082</v>
      </c>
      <c r="S3380">
        <v>36.820943161295432</v>
      </c>
      <c r="T3380">
        <v>207.28876075024809</v>
      </c>
      <c r="U3380">
        <v>97.42762194845605</v>
      </c>
      <c r="V3380">
        <v>126.20678914872937</v>
      </c>
      <c r="W3380">
        <v>243.06485264767068</v>
      </c>
      <c r="X3380">
        <v>567.27629677734808</v>
      </c>
      <c r="Y3380">
        <v>73.223503758094338</v>
      </c>
      <c r="AT3380" t="s">
        <v>8082</v>
      </c>
      <c r="AU3380">
        <f t="shared" si="366"/>
        <v>2.7296448113832194E-8</v>
      </c>
      <c r="AV3380">
        <f t="shared" si="367"/>
        <v>2.0489233994228317E-7</v>
      </c>
      <c r="AW3380">
        <f t="shared" si="368"/>
        <v>1.0048829441989729E-7</v>
      </c>
      <c r="AX3380">
        <f t="shared" si="369"/>
        <v>1.4256884524174326E-7</v>
      </c>
      <c r="AY3380">
        <f t="shared" si="370"/>
        <v>3.0347978795503043E-7</v>
      </c>
      <c r="AZ3380">
        <f t="shared" si="371"/>
        <v>5.607181374418285E-7</v>
      </c>
      <c r="BA3380">
        <f t="shared" si="372"/>
        <v>6.9401542120501138E-8</v>
      </c>
    </row>
    <row r="3381" spans="18:53" x14ac:dyDescent="0.3">
      <c r="R3381" t="s">
        <v>5328</v>
      </c>
      <c r="S3381">
        <v>3.0100279944102257</v>
      </c>
      <c r="T3381">
        <v>3.8893069035125323</v>
      </c>
      <c r="U3381">
        <v>3.1124439009422051</v>
      </c>
      <c r="V3381">
        <v>5.3235764899928171</v>
      </c>
      <c r="W3381">
        <v>4.7663709223509283</v>
      </c>
      <c r="X3381">
        <v>4.7298609159772251</v>
      </c>
      <c r="Y3381">
        <v>2.8282323776030336</v>
      </c>
      <c r="AT3381" t="s">
        <v>5328</v>
      </c>
      <c r="AU3381">
        <f t="shared" si="366"/>
        <v>2.2314222808113004E-9</v>
      </c>
      <c r="AV3381">
        <f t="shared" si="367"/>
        <v>3.8443434623765764E-9</v>
      </c>
      <c r="AW3381">
        <f t="shared" si="368"/>
        <v>3.2102208062592492E-9</v>
      </c>
      <c r="AX3381">
        <f t="shared" si="369"/>
        <v>6.013750590231303E-9</v>
      </c>
      <c r="AY3381">
        <f t="shared" si="370"/>
        <v>5.9510752832982439E-9</v>
      </c>
      <c r="AZ3381">
        <f t="shared" si="371"/>
        <v>4.6751800105735569E-9</v>
      </c>
      <c r="BA3381">
        <f t="shared" si="372"/>
        <v>2.6806104379986636E-9</v>
      </c>
    </row>
    <row r="3382" spans="18:53" x14ac:dyDescent="0.3">
      <c r="R3382" t="s">
        <v>5329</v>
      </c>
      <c r="AT3382" t="s">
        <v>5329</v>
      </c>
      <c r="AU3382">
        <f t="shared" si="366"/>
        <v>0</v>
      </c>
      <c r="AV3382">
        <f t="shared" si="367"/>
        <v>0</v>
      </c>
      <c r="AW3382">
        <f t="shared" si="368"/>
        <v>0</v>
      </c>
      <c r="AX3382">
        <f t="shared" si="369"/>
        <v>0</v>
      </c>
      <c r="AY3382">
        <f t="shared" si="370"/>
        <v>0</v>
      </c>
      <c r="AZ3382">
        <f t="shared" si="371"/>
        <v>0</v>
      </c>
      <c r="BA3382">
        <f t="shared" si="372"/>
        <v>0</v>
      </c>
    </row>
    <row r="3383" spans="18:53" x14ac:dyDescent="0.3">
      <c r="R3383" t="s">
        <v>5331</v>
      </c>
      <c r="AT3383" t="s">
        <v>5331</v>
      </c>
      <c r="AU3383">
        <f t="shared" si="366"/>
        <v>0</v>
      </c>
      <c r="AV3383">
        <f t="shared" si="367"/>
        <v>0</v>
      </c>
      <c r="AW3383">
        <f t="shared" si="368"/>
        <v>0</v>
      </c>
      <c r="AX3383">
        <f t="shared" si="369"/>
        <v>0</v>
      </c>
      <c r="AY3383">
        <f t="shared" si="370"/>
        <v>0</v>
      </c>
      <c r="AZ3383">
        <f t="shared" si="371"/>
        <v>0</v>
      </c>
      <c r="BA3383">
        <f t="shared" si="372"/>
        <v>0</v>
      </c>
    </row>
    <row r="3384" spans="18:53" x14ac:dyDescent="0.3">
      <c r="R3384" t="s">
        <v>5333</v>
      </c>
      <c r="AT3384" t="s">
        <v>5333</v>
      </c>
      <c r="AU3384">
        <f t="shared" si="366"/>
        <v>0</v>
      </c>
      <c r="AV3384">
        <f t="shared" si="367"/>
        <v>0</v>
      </c>
      <c r="AW3384">
        <f t="shared" si="368"/>
        <v>0</v>
      </c>
      <c r="AX3384">
        <f t="shared" si="369"/>
        <v>0</v>
      </c>
      <c r="AY3384">
        <f t="shared" si="370"/>
        <v>0</v>
      </c>
      <c r="AZ3384">
        <f t="shared" si="371"/>
        <v>0</v>
      </c>
      <c r="BA3384">
        <f t="shared" si="372"/>
        <v>0</v>
      </c>
    </row>
    <row r="3385" spans="18:53" x14ac:dyDescent="0.3">
      <c r="R3385" t="s">
        <v>5335</v>
      </c>
      <c r="AT3385" t="s">
        <v>5335</v>
      </c>
      <c r="AU3385">
        <f t="shared" si="366"/>
        <v>0</v>
      </c>
      <c r="AV3385">
        <f t="shared" si="367"/>
        <v>0</v>
      </c>
      <c r="AW3385">
        <f t="shared" si="368"/>
        <v>0</v>
      </c>
      <c r="AX3385">
        <f t="shared" si="369"/>
        <v>0</v>
      </c>
      <c r="AY3385">
        <f t="shared" si="370"/>
        <v>0</v>
      </c>
      <c r="AZ3385">
        <f t="shared" si="371"/>
        <v>0</v>
      </c>
      <c r="BA3385">
        <f t="shared" si="372"/>
        <v>0</v>
      </c>
    </row>
    <row r="3386" spans="18:53" x14ac:dyDescent="0.3">
      <c r="R3386" t="s">
        <v>23696</v>
      </c>
      <c r="AT3386" t="s">
        <v>23696</v>
      </c>
      <c r="AU3386">
        <f t="shared" si="366"/>
        <v>0</v>
      </c>
      <c r="AV3386">
        <f t="shared" si="367"/>
        <v>0</v>
      </c>
      <c r="AW3386">
        <f t="shared" si="368"/>
        <v>0</v>
      </c>
      <c r="AX3386">
        <f t="shared" si="369"/>
        <v>0</v>
      </c>
      <c r="AY3386">
        <f t="shared" si="370"/>
        <v>0</v>
      </c>
      <c r="AZ3386">
        <f t="shared" si="371"/>
        <v>0</v>
      </c>
      <c r="BA3386">
        <f t="shared" si="372"/>
        <v>0</v>
      </c>
    </row>
    <row r="3387" spans="18:53" x14ac:dyDescent="0.3">
      <c r="R3387" t="s">
        <v>5337</v>
      </c>
      <c r="AT3387" t="s">
        <v>5337</v>
      </c>
      <c r="AU3387">
        <f t="shared" si="366"/>
        <v>0</v>
      </c>
      <c r="AV3387">
        <f t="shared" si="367"/>
        <v>0</v>
      </c>
      <c r="AW3387">
        <f t="shared" si="368"/>
        <v>0</v>
      </c>
      <c r="AX3387">
        <f t="shared" si="369"/>
        <v>0</v>
      </c>
      <c r="AY3387">
        <f t="shared" si="370"/>
        <v>0</v>
      </c>
      <c r="AZ3387">
        <f t="shared" si="371"/>
        <v>0</v>
      </c>
      <c r="BA3387">
        <f t="shared" si="372"/>
        <v>0</v>
      </c>
    </row>
    <row r="3388" spans="18:53" x14ac:dyDescent="0.3">
      <c r="R3388" t="s">
        <v>5339</v>
      </c>
      <c r="AT3388" t="s">
        <v>5339</v>
      </c>
      <c r="AU3388">
        <f t="shared" si="366"/>
        <v>0</v>
      </c>
      <c r="AV3388">
        <f t="shared" si="367"/>
        <v>0</v>
      </c>
      <c r="AW3388">
        <f t="shared" si="368"/>
        <v>0</v>
      </c>
      <c r="AX3388">
        <f t="shared" si="369"/>
        <v>0</v>
      </c>
      <c r="AY3388">
        <f t="shared" si="370"/>
        <v>0</v>
      </c>
      <c r="AZ3388">
        <f t="shared" si="371"/>
        <v>0</v>
      </c>
      <c r="BA3388">
        <f t="shared" si="372"/>
        <v>0</v>
      </c>
    </row>
    <row r="3389" spans="18:53" x14ac:dyDescent="0.3">
      <c r="R3389" t="s">
        <v>5341</v>
      </c>
      <c r="AT3389" t="s">
        <v>5341</v>
      </c>
      <c r="AU3389">
        <f t="shared" si="366"/>
        <v>0</v>
      </c>
      <c r="AV3389">
        <f t="shared" si="367"/>
        <v>0</v>
      </c>
      <c r="AW3389">
        <f t="shared" si="368"/>
        <v>0</v>
      </c>
      <c r="AX3389">
        <f t="shared" si="369"/>
        <v>0</v>
      </c>
      <c r="AY3389">
        <f t="shared" si="370"/>
        <v>0</v>
      </c>
      <c r="AZ3389">
        <f t="shared" si="371"/>
        <v>0</v>
      </c>
      <c r="BA3389">
        <f t="shared" si="372"/>
        <v>0</v>
      </c>
    </row>
    <row r="3390" spans="18:53" x14ac:dyDescent="0.3">
      <c r="R3390" t="s">
        <v>5343</v>
      </c>
      <c r="S3390">
        <v>42.348366729960098</v>
      </c>
      <c r="T3390">
        <v>37.938245844950927</v>
      </c>
      <c r="U3390">
        <v>72.746315613743491</v>
      </c>
      <c r="V3390">
        <v>58.310895364376755</v>
      </c>
      <c r="W3390">
        <v>24.197637101440904</v>
      </c>
      <c r="X3390">
        <v>52.500669572151367</v>
      </c>
      <c r="Y3390">
        <v>68.623035565217023</v>
      </c>
      <c r="AT3390" t="s">
        <v>5343</v>
      </c>
      <c r="AU3390">
        <f t="shared" si="366"/>
        <v>3.139408977347946E-8</v>
      </c>
      <c r="AV3390">
        <f t="shared" si="367"/>
        <v>3.7499649939261331E-8</v>
      </c>
      <c r="AW3390">
        <f t="shared" si="368"/>
        <v>7.5031628968877572E-8</v>
      </c>
      <c r="AX3390">
        <f t="shared" si="369"/>
        <v>6.5870600727465008E-8</v>
      </c>
      <c r="AY3390">
        <f t="shared" si="370"/>
        <v>3.02120758989481E-8</v>
      </c>
      <c r="AZ3390">
        <f t="shared" si="371"/>
        <v>5.1893720615828639E-8</v>
      </c>
      <c r="BA3390">
        <f t="shared" si="372"/>
        <v>6.5041199188581457E-8</v>
      </c>
    </row>
    <row r="3391" spans="18:53" x14ac:dyDescent="0.3">
      <c r="R3391" t="s">
        <v>5344</v>
      </c>
      <c r="AT3391" t="s">
        <v>5344</v>
      </c>
      <c r="AU3391">
        <f t="shared" si="366"/>
        <v>0</v>
      </c>
      <c r="AV3391">
        <f t="shared" si="367"/>
        <v>0</v>
      </c>
      <c r="AW3391">
        <f t="shared" si="368"/>
        <v>0</v>
      </c>
      <c r="AX3391">
        <f t="shared" si="369"/>
        <v>0</v>
      </c>
      <c r="AY3391">
        <f t="shared" si="370"/>
        <v>0</v>
      </c>
      <c r="AZ3391">
        <f t="shared" si="371"/>
        <v>0</v>
      </c>
      <c r="BA3391">
        <f t="shared" si="372"/>
        <v>0</v>
      </c>
    </row>
    <row r="3392" spans="18:53" x14ac:dyDescent="0.3">
      <c r="R3392" t="s">
        <v>5762</v>
      </c>
      <c r="S3392">
        <v>308.66735330610106</v>
      </c>
      <c r="T3392">
        <v>416.09621804314668</v>
      </c>
      <c r="U3392">
        <v>575.18600621119242</v>
      </c>
      <c r="V3392">
        <v>640.99025732502935</v>
      </c>
      <c r="W3392">
        <v>402.82262543400117</v>
      </c>
      <c r="X3392">
        <v>736.60800639945774</v>
      </c>
      <c r="Y3392">
        <v>550.63794858460892</v>
      </c>
      <c r="AT3392" t="s">
        <v>5762</v>
      </c>
      <c r="AU3392">
        <f t="shared" si="366"/>
        <v>2.2882418728508943E-7</v>
      </c>
      <c r="AV3392">
        <f t="shared" si="367"/>
        <v>4.11285819102919E-7</v>
      </c>
      <c r="AW3392">
        <f t="shared" si="368"/>
        <v>5.9325537853047368E-7</v>
      </c>
      <c r="AX3392">
        <f t="shared" si="369"/>
        <v>7.24091321983825E-7</v>
      </c>
      <c r="AY3392">
        <f t="shared" si="370"/>
        <v>5.0294612165668389E-7</v>
      </c>
      <c r="AZ3392">
        <f t="shared" si="371"/>
        <v>7.2809223956549971E-7</v>
      </c>
      <c r="BA3392">
        <f t="shared" si="372"/>
        <v>5.2189694320133746E-7</v>
      </c>
    </row>
    <row r="3393" spans="18:53" x14ac:dyDescent="0.3">
      <c r="R3393" t="s">
        <v>5761</v>
      </c>
      <c r="S3393">
        <v>366.58367658143595</v>
      </c>
      <c r="T3393">
        <v>389.48524197859899</v>
      </c>
      <c r="U3393">
        <v>585.15629149165898</v>
      </c>
      <c r="V3393">
        <v>660.40279001643808</v>
      </c>
      <c r="W3393">
        <v>415.44406489336268</v>
      </c>
      <c r="X3393">
        <v>664.66794944616674</v>
      </c>
      <c r="Y3393">
        <v>581.54265359295368</v>
      </c>
      <c r="AT3393" t="s">
        <v>5761</v>
      </c>
      <c r="AU3393">
        <f t="shared" si="366"/>
        <v>2.7175926111804041E-7</v>
      </c>
      <c r="AV3393">
        <f t="shared" si="367"/>
        <v>3.8498248681283612E-7</v>
      </c>
      <c r="AW3393">
        <f t="shared" si="368"/>
        <v>6.0353887865781883E-7</v>
      </c>
      <c r="AX3393">
        <f t="shared" si="369"/>
        <v>7.4602058892500516E-7</v>
      </c>
      <c r="AY3393">
        <f t="shared" si="370"/>
        <v>5.1870468044908368E-7</v>
      </c>
      <c r="AZ3393">
        <f t="shared" si="371"/>
        <v>6.5698386614770322E-7</v>
      </c>
      <c r="BA3393">
        <f t="shared" si="372"/>
        <v>5.5118855144565345E-7</v>
      </c>
    </row>
    <row r="3394" spans="18:53" x14ac:dyDescent="0.3">
      <c r="R3394" t="s">
        <v>5760</v>
      </c>
      <c r="S3394">
        <v>49.366828575689432</v>
      </c>
      <c r="T3394">
        <v>60.193767752510119</v>
      </c>
      <c r="U3394">
        <v>82.620021317778694</v>
      </c>
      <c r="V3394">
        <v>151.41775118354053</v>
      </c>
      <c r="W3394">
        <v>59.337451686889338</v>
      </c>
      <c r="X3394">
        <v>111.80782177066192</v>
      </c>
      <c r="Y3394">
        <v>119.1073822019616</v>
      </c>
      <c r="AT3394" t="s">
        <v>5760</v>
      </c>
      <c r="AU3394">
        <f t="shared" si="366"/>
        <v>3.6597081961149477E-8</v>
      </c>
      <c r="AV3394">
        <f t="shared" si="367"/>
        <v>5.9497880541694467E-8</v>
      </c>
      <c r="AW3394">
        <f t="shared" si="368"/>
        <v>8.5215515488528292E-8</v>
      </c>
      <c r="AX3394">
        <f t="shared" si="369"/>
        <v>1.7104827783788302E-7</v>
      </c>
      <c r="AY3394">
        <f t="shared" si="370"/>
        <v>7.4086059994168428E-8</v>
      </c>
      <c r="AZ3394">
        <f t="shared" si="371"/>
        <v>1.1051523557537238E-7</v>
      </c>
      <c r="BA3394">
        <f t="shared" si="372"/>
        <v>1.1289047339309124E-7</v>
      </c>
    </row>
    <row r="3395" spans="18:53" x14ac:dyDescent="0.3">
      <c r="R3395" t="s">
        <v>5759</v>
      </c>
      <c r="S3395">
        <v>14.994416242526581</v>
      </c>
      <c r="T3395">
        <v>21.080730586228647</v>
      </c>
      <c r="U3395">
        <v>45.497988134558582</v>
      </c>
      <c r="V3395">
        <v>40.975320077960518</v>
      </c>
      <c r="W3395">
        <v>19.981163073825122</v>
      </c>
      <c r="X3395">
        <v>45.660277572173818</v>
      </c>
      <c r="Y3395">
        <v>57.113706421688775</v>
      </c>
      <c r="AT3395" t="s">
        <v>5759</v>
      </c>
      <c r="AU3395">
        <f t="shared" ref="AU3395:AU3458" si="373">S3395/AK$2/(10^-15)/(6.022*10^23)</f>
        <v>1.1115801764457837E-8</v>
      </c>
      <c r="AV3395">
        <f t="shared" ref="AV3395:AV3458" si="374">T3395/AL$2/(10^-15)/(6.022*10^23)</f>
        <v>2.083702079105645E-8</v>
      </c>
      <c r="AW3395">
        <f t="shared" ref="AW3395:AW3458" si="375">U3395/AM$2/(10^-15)/(6.022*10^23)</f>
        <v>4.6927299832868081E-8</v>
      </c>
      <c r="AX3395">
        <f t="shared" ref="AX3395:AX3458" si="376">V3395/AN$2/(10^-15)/(6.022*10^23)</f>
        <v>4.6287557954123454E-8</v>
      </c>
      <c r="AY3395">
        <f t="shared" ref="AY3395:AY3458" si="377">W3395/AO$2/(10^-15)/(6.022*10^23)</f>
        <v>2.494757702187858E-8</v>
      </c>
      <c r="AZ3395">
        <f t="shared" ref="AZ3395:AZ3458" si="378">X3395/AP$2/(10^-15)/(6.022*10^23)</f>
        <v>4.5132408917475027E-8</v>
      </c>
      <c r="BA3395">
        <f t="shared" ref="BA3395:BA3458" si="379">Y3395/AQ$2/(10^-15)/(6.022*10^23)</f>
        <v>5.4132609045556665E-8</v>
      </c>
    </row>
    <row r="3396" spans="18:53" x14ac:dyDescent="0.3">
      <c r="R3396" t="s">
        <v>3037</v>
      </c>
      <c r="S3396">
        <v>4938.5588549312133</v>
      </c>
      <c r="T3396">
        <v>8170.3142756767475</v>
      </c>
      <c r="U3396">
        <v>9853.1530766311698</v>
      </c>
      <c r="V3396">
        <v>11652.232331998377</v>
      </c>
      <c r="W3396">
        <v>8001.5345044014121</v>
      </c>
      <c r="X3396">
        <v>11093.989953986749</v>
      </c>
      <c r="Y3396">
        <v>7461.8750360079484</v>
      </c>
      <c r="AT3396" t="s">
        <v>3037</v>
      </c>
      <c r="AU3396">
        <f t="shared" si="373"/>
        <v>3.6610989281349441E-6</v>
      </c>
      <c r="AV3396">
        <f t="shared" si="374"/>
        <v>8.0758590284796477E-6</v>
      </c>
      <c r="AW3396">
        <f t="shared" si="375"/>
        <v>1.0162688234889433E-5</v>
      </c>
      <c r="AX3396">
        <f t="shared" si="376"/>
        <v>1.3162883861214523E-5</v>
      </c>
      <c r="AY3396">
        <f t="shared" si="377"/>
        <v>9.9903542954048352E-6</v>
      </c>
      <c r="AZ3396">
        <f t="shared" si="378"/>
        <v>1.0965734720693518E-5</v>
      </c>
      <c r="BA3396">
        <f t="shared" si="379"/>
        <v>7.0723962666451232E-6</v>
      </c>
    </row>
    <row r="3397" spans="18:53" x14ac:dyDescent="0.3">
      <c r="R3397" t="s">
        <v>8238</v>
      </c>
      <c r="AT3397" t="s">
        <v>8238</v>
      </c>
      <c r="AU3397">
        <f t="shared" si="373"/>
        <v>0</v>
      </c>
      <c r="AV3397">
        <f t="shared" si="374"/>
        <v>0</v>
      </c>
      <c r="AW3397">
        <f t="shared" si="375"/>
        <v>0</v>
      </c>
      <c r="AX3397">
        <f t="shared" si="376"/>
        <v>0</v>
      </c>
      <c r="AY3397">
        <f t="shared" si="377"/>
        <v>0</v>
      </c>
      <c r="AZ3397">
        <f t="shared" si="378"/>
        <v>0</v>
      </c>
      <c r="BA3397">
        <f t="shared" si="379"/>
        <v>0</v>
      </c>
    </row>
    <row r="3398" spans="18:53" x14ac:dyDescent="0.3">
      <c r="R3398" t="s">
        <v>5346</v>
      </c>
      <c r="S3398">
        <v>0.8539157545155901</v>
      </c>
      <c r="T3398">
        <v>3.2572798190320933</v>
      </c>
      <c r="U3398">
        <v>6.3088770109223695</v>
      </c>
      <c r="V3398">
        <v>13.521521064715175</v>
      </c>
      <c r="W3398">
        <v>7.3419983232337191</v>
      </c>
      <c r="X3398">
        <v>4.621807872097051</v>
      </c>
      <c r="Y3398">
        <v>3.1201099859376566</v>
      </c>
      <c r="AT3398" t="s">
        <v>5346</v>
      </c>
      <c r="AU3398">
        <f t="shared" si="373"/>
        <v>6.3303286351502094E-10</v>
      </c>
      <c r="AV3398">
        <f t="shared" si="374"/>
        <v>3.2196231071706259E-9</v>
      </c>
      <c r="AW3398">
        <f t="shared" si="375"/>
        <v>6.5070693285307602E-9</v>
      </c>
      <c r="AX3398">
        <f t="shared" si="376"/>
        <v>1.5274516189747769E-8</v>
      </c>
      <c r="AY3398">
        <f t="shared" si="377"/>
        <v>9.1668872320710272E-9</v>
      </c>
      <c r="AZ3398">
        <f t="shared" si="378"/>
        <v>4.5683761447085404E-9</v>
      </c>
      <c r="BA3398">
        <f t="shared" si="379"/>
        <v>2.9572532519752785E-9</v>
      </c>
    </row>
    <row r="3399" spans="18:53" x14ac:dyDescent="0.3">
      <c r="R3399" t="s">
        <v>5347</v>
      </c>
      <c r="AT3399" t="s">
        <v>5347</v>
      </c>
      <c r="AU3399">
        <f t="shared" si="373"/>
        <v>0</v>
      </c>
      <c r="AV3399">
        <f t="shared" si="374"/>
        <v>0</v>
      </c>
      <c r="AW3399">
        <f t="shared" si="375"/>
        <v>0</v>
      </c>
      <c r="AX3399">
        <f t="shared" si="376"/>
        <v>0</v>
      </c>
      <c r="AY3399">
        <f t="shared" si="377"/>
        <v>0</v>
      </c>
      <c r="AZ3399">
        <f t="shared" si="378"/>
        <v>0</v>
      </c>
      <c r="BA3399">
        <f t="shared" si="379"/>
        <v>0</v>
      </c>
    </row>
    <row r="3400" spans="18:53" x14ac:dyDescent="0.3">
      <c r="R3400" t="s">
        <v>5349</v>
      </c>
      <c r="AT3400" t="s">
        <v>5349</v>
      </c>
      <c r="AU3400">
        <f t="shared" si="373"/>
        <v>0</v>
      </c>
      <c r="AV3400">
        <f t="shared" si="374"/>
        <v>0</v>
      </c>
      <c r="AW3400">
        <f t="shared" si="375"/>
        <v>0</v>
      </c>
      <c r="AX3400">
        <f t="shared" si="376"/>
        <v>0</v>
      </c>
      <c r="AY3400">
        <f t="shared" si="377"/>
        <v>0</v>
      </c>
      <c r="AZ3400">
        <f t="shared" si="378"/>
        <v>0</v>
      </c>
      <c r="BA3400">
        <f t="shared" si="379"/>
        <v>0</v>
      </c>
    </row>
    <row r="3401" spans="18:53" x14ac:dyDescent="0.3">
      <c r="R3401" t="s">
        <v>3853</v>
      </c>
      <c r="AT3401" t="s">
        <v>3853</v>
      </c>
      <c r="AU3401">
        <f t="shared" si="373"/>
        <v>0</v>
      </c>
      <c r="AV3401">
        <f t="shared" si="374"/>
        <v>0</v>
      </c>
      <c r="AW3401">
        <f t="shared" si="375"/>
        <v>0</v>
      </c>
      <c r="AX3401">
        <f t="shared" si="376"/>
        <v>0</v>
      </c>
      <c r="AY3401">
        <f t="shared" si="377"/>
        <v>0</v>
      </c>
      <c r="AZ3401">
        <f t="shared" si="378"/>
        <v>0</v>
      </c>
      <c r="BA3401">
        <f t="shared" si="379"/>
        <v>0</v>
      </c>
    </row>
    <row r="3402" spans="18:53" x14ac:dyDescent="0.3">
      <c r="R3402" t="s">
        <v>5351</v>
      </c>
      <c r="AT3402" t="s">
        <v>5351</v>
      </c>
      <c r="AU3402">
        <f t="shared" si="373"/>
        <v>0</v>
      </c>
      <c r="AV3402">
        <f t="shared" si="374"/>
        <v>0</v>
      </c>
      <c r="AW3402">
        <f t="shared" si="375"/>
        <v>0</v>
      </c>
      <c r="AX3402">
        <f t="shared" si="376"/>
        <v>0</v>
      </c>
      <c r="AY3402">
        <f t="shared" si="377"/>
        <v>0</v>
      </c>
      <c r="AZ3402">
        <f t="shared" si="378"/>
        <v>0</v>
      </c>
      <c r="BA3402">
        <f t="shared" si="379"/>
        <v>0</v>
      </c>
    </row>
    <row r="3403" spans="18:53" x14ac:dyDescent="0.3">
      <c r="R3403" t="s">
        <v>2903</v>
      </c>
      <c r="S3403">
        <v>30.813538970148237</v>
      </c>
      <c r="T3403">
        <v>11.752175001359879</v>
      </c>
      <c r="U3403">
        <v>24.555830280220881</v>
      </c>
      <c r="V3403">
        <v>17.627132058340166</v>
      </c>
      <c r="W3403">
        <v>23.751716392794275</v>
      </c>
      <c r="X3403">
        <v>25.393474976441297</v>
      </c>
      <c r="Y3403">
        <v>44.584388422270358</v>
      </c>
      <c r="AT3403" t="s">
        <v>2903</v>
      </c>
      <c r="AU3403">
        <f t="shared" si="373"/>
        <v>2.284298270192941E-8</v>
      </c>
      <c r="AV3403">
        <f t="shared" si="374"/>
        <v>1.1616310632205602E-8</v>
      </c>
      <c r="AW3403">
        <f t="shared" si="375"/>
        <v>2.532724758723282E-8</v>
      </c>
      <c r="AX3403">
        <f t="shared" si="376"/>
        <v>1.9912398369629009E-8</v>
      </c>
      <c r="AY3403">
        <f t="shared" si="377"/>
        <v>2.965531945871938E-8</v>
      </c>
      <c r="AZ3403">
        <f t="shared" si="378"/>
        <v>2.509990647036392E-8</v>
      </c>
      <c r="BA3403">
        <f t="shared" si="379"/>
        <v>4.225726921272782E-8</v>
      </c>
    </row>
    <row r="3404" spans="18:53" x14ac:dyDescent="0.3">
      <c r="R3404" t="s">
        <v>5353</v>
      </c>
      <c r="S3404">
        <v>344.2438582700396</v>
      </c>
      <c r="T3404">
        <v>59.717312576047647</v>
      </c>
      <c r="U3404">
        <v>159.02739718035534</v>
      </c>
      <c r="V3404">
        <v>215.87873585892424</v>
      </c>
      <c r="W3404">
        <v>64.345270233338852</v>
      </c>
      <c r="X3404">
        <v>135.96200455437943</v>
      </c>
      <c r="Y3404">
        <v>234.06423655873343</v>
      </c>
      <c r="AT3404" t="s">
        <v>5353</v>
      </c>
      <c r="AU3404">
        <f t="shared" si="373"/>
        <v>2.5519809676279212E-7</v>
      </c>
      <c r="AV3404">
        <f t="shared" si="374"/>
        <v>5.9026933561116829E-8</v>
      </c>
      <c r="AW3404">
        <f t="shared" si="375"/>
        <v>1.6402321630249678E-7</v>
      </c>
      <c r="AX3404">
        <f t="shared" si="376"/>
        <v>2.438662950800853E-7</v>
      </c>
      <c r="AY3404">
        <f t="shared" si="377"/>
        <v>8.033859586695756E-8</v>
      </c>
      <c r="AZ3404">
        <f t="shared" si="378"/>
        <v>1.3439017704367657E-7</v>
      </c>
      <c r="BA3404">
        <f t="shared" si="379"/>
        <v>2.2184705919153966E-7</v>
      </c>
    </row>
    <row r="3405" spans="18:53" x14ac:dyDescent="0.3">
      <c r="R3405" t="s">
        <v>5354</v>
      </c>
      <c r="S3405">
        <v>1787.7135540732856</v>
      </c>
      <c r="T3405">
        <v>852.10839870564052</v>
      </c>
      <c r="U3405">
        <v>1155.51156182266</v>
      </c>
      <c r="V3405">
        <v>1395.0608843492857</v>
      </c>
      <c r="W3405">
        <v>1050.0203916231085</v>
      </c>
      <c r="X3405">
        <v>1135.7306526988061</v>
      </c>
      <c r="Y3405">
        <v>1676.4807734364413</v>
      </c>
      <c r="AT3405" t="s">
        <v>5354</v>
      </c>
      <c r="AU3405">
        <f t="shared" si="373"/>
        <v>1.3252846364470792E-6</v>
      </c>
      <c r="AV3405">
        <f t="shared" si="374"/>
        <v>8.4225735666212032E-7</v>
      </c>
      <c r="AW3405">
        <f t="shared" si="375"/>
        <v>1.1918117645472399E-6</v>
      </c>
      <c r="AX3405">
        <f t="shared" si="376"/>
        <v>1.5759232975114895E-6</v>
      </c>
      <c r="AY3405">
        <f t="shared" si="377"/>
        <v>1.3110079977714652E-6</v>
      </c>
      <c r="AZ3405">
        <f t="shared" si="378"/>
        <v>1.1226007147392163E-6</v>
      </c>
      <c r="BA3405">
        <f t="shared" si="379"/>
        <v>1.588975466077691E-6</v>
      </c>
    </row>
    <row r="3406" spans="18:53" x14ac:dyDescent="0.3">
      <c r="R3406" t="s">
        <v>5355</v>
      </c>
      <c r="S3406">
        <v>1714.2413897062258</v>
      </c>
      <c r="T3406">
        <v>1093.2145438904183</v>
      </c>
      <c r="U3406">
        <v>1236.5208885312145</v>
      </c>
      <c r="V3406">
        <v>1177.7573231580566</v>
      </c>
      <c r="W3406">
        <v>1010.6600176924694</v>
      </c>
      <c r="X3406">
        <v>1235.4326323194869</v>
      </c>
      <c r="Y3406">
        <v>1387.2010956175268</v>
      </c>
      <c r="AT3406" t="s">
        <v>5355</v>
      </c>
      <c r="AU3406">
        <f t="shared" si="373"/>
        <v>1.2708175600967777E-6</v>
      </c>
      <c r="AV3406">
        <f t="shared" si="374"/>
        <v>1.0805761255262632E-6</v>
      </c>
      <c r="AW3406">
        <f t="shared" si="375"/>
        <v>1.2753659857244085E-6</v>
      </c>
      <c r="AX3406">
        <f t="shared" si="376"/>
        <v>1.3304474558795263E-6</v>
      </c>
      <c r="AY3406">
        <f t="shared" si="377"/>
        <v>1.2618644140563167E-6</v>
      </c>
      <c r="AZ3406">
        <f t="shared" si="378"/>
        <v>1.221150061203649E-6</v>
      </c>
      <c r="BA3406">
        <f t="shared" si="379"/>
        <v>1.3147949814742745E-6</v>
      </c>
    </row>
    <row r="3407" spans="18:53" x14ac:dyDescent="0.3">
      <c r="R3407" t="s">
        <v>5758</v>
      </c>
      <c r="S3407">
        <v>3.8896093380000001</v>
      </c>
      <c r="T3407">
        <v>0.92178829200000001</v>
      </c>
      <c r="U3407">
        <v>5.6656832560000003</v>
      </c>
      <c r="V3407">
        <v>0.396959281</v>
      </c>
      <c r="W3407">
        <v>0.125074501</v>
      </c>
      <c r="X3407">
        <v>1.4250935819999999</v>
      </c>
      <c r="AT3407" t="s">
        <v>5758</v>
      </c>
      <c r="AU3407">
        <f t="shared" si="373"/>
        <v>2.8834818003629551E-9</v>
      </c>
      <c r="AV3407">
        <f t="shared" si="374"/>
        <v>9.1113169568724206E-10</v>
      </c>
      <c r="AW3407">
        <f t="shared" si="375"/>
        <v>5.8436697492217983E-9</v>
      </c>
      <c r="AX3407">
        <f t="shared" si="376"/>
        <v>4.4842299437210947E-10</v>
      </c>
      <c r="AY3407">
        <f t="shared" si="377"/>
        <v>1.5616236830868272E-10</v>
      </c>
      <c r="AZ3407">
        <f t="shared" si="378"/>
        <v>1.4086183814110167E-9</v>
      </c>
      <c r="BA3407">
        <f t="shared" si="379"/>
        <v>0</v>
      </c>
    </row>
    <row r="3408" spans="18:53" x14ac:dyDescent="0.3">
      <c r="R3408" t="s">
        <v>2951</v>
      </c>
      <c r="S3408">
        <v>2375.0533021957181</v>
      </c>
      <c r="T3408">
        <v>683.32328547679435</v>
      </c>
      <c r="U3408">
        <v>880.38608962905323</v>
      </c>
      <c r="V3408">
        <v>856.46779530229594</v>
      </c>
      <c r="W3408">
        <v>709.97572170214607</v>
      </c>
      <c r="X3408">
        <v>996.92613065077933</v>
      </c>
      <c r="Y3408">
        <v>1194.6348905608888</v>
      </c>
      <c r="AT3408" t="s">
        <v>2951</v>
      </c>
      <c r="AU3408">
        <f t="shared" si="373"/>
        <v>1.7606968661008729E-6</v>
      </c>
      <c r="AV3408">
        <f t="shared" si="374"/>
        <v>6.7542353184829666E-7</v>
      </c>
      <c r="AW3408">
        <f t="shared" si="375"/>
        <v>9.080432715953031E-7</v>
      </c>
      <c r="AX3408">
        <f t="shared" si="376"/>
        <v>9.6750440595627377E-7</v>
      </c>
      <c r="AY3408">
        <f t="shared" si="377"/>
        <v>8.8644359366801195E-7</v>
      </c>
      <c r="AZ3408">
        <f t="shared" si="378"/>
        <v>9.8540088193565974E-7</v>
      </c>
      <c r="BA3408">
        <f t="shared" si="379"/>
        <v>1.1322799295399292E-6</v>
      </c>
    </row>
    <row r="3409" spans="18:53" x14ac:dyDescent="0.3">
      <c r="R3409" t="s">
        <v>8465</v>
      </c>
      <c r="AT3409" t="s">
        <v>8465</v>
      </c>
      <c r="AU3409">
        <f t="shared" si="373"/>
        <v>0</v>
      </c>
      <c r="AV3409">
        <f t="shared" si="374"/>
        <v>0</v>
      </c>
      <c r="AW3409">
        <f t="shared" si="375"/>
        <v>0</v>
      </c>
      <c r="AX3409">
        <f t="shared" si="376"/>
        <v>0</v>
      </c>
      <c r="AY3409">
        <f t="shared" si="377"/>
        <v>0</v>
      </c>
      <c r="AZ3409">
        <f t="shared" si="378"/>
        <v>0</v>
      </c>
      <c r="BA3409">
        <f t="shared" si="379"/>
        <v>0</v>
      </c>
    </row>
    <row r="3410" spans="18:53" x14ac:dyDescent="0.3">
      <c r="R3410" t="s">
        <v>8467</v>
      </c>
      <c r="AT3410" t="s">
        <v>8467</v>
      </c>
      <c r="AU3410">
        <f t="shared" si="373"/>
        <v>0</v>
      </c>
      <c r="AV3410">
        <f t="shared" si="374"/>
        <v>0</v>
      </c>
      <c r="AW3410">
        <f t="shared" si="375"/>
        <v>0</v>
      </c>
      <c r="AX3410">
        <f t="shared" si="376"/>
        <v>0</v>
      </c>
      <c r="AY3410">
        <f t="shared" si="377"/>
        <v>0</v>
      </c>
      <c r="AZ3410">
        <f t="shared" si="378"/>
        <v>0</v>
      </c>
      <c r="BA3410">
        <f t="shared" si="379"/>
        <v>0</v>
      </c>
    </row>
    <row r="3411" spans="18:53" x14ac:dyDescent="0.3">
      <c r="R3411" t="s">
        <v>3220</v>
      </c>
      <c r="S3411">
        <v>2913.6331607079255</v>
      </c>
      <c r="T3411">
        <v>1959.040054761849</v>
      </c>
      <c r="U3411">
        <v>2682.8325778509861</v>
      </c>
      <c r="V3411">
        <v>2692.8676230322508</v>
      </c>
      <c r="W3411">
        <v>1981.0950465489982</v>
      </c>
      <c r="X3411">
        <v>2447.6630080219397</v>
      </c>
      <c r="Y3411">
        <v>3272.4885576672418</v>
      </c>
      <c r="AT3411" t="s">
        <v>3220</v>
      </c>
      <c r="AU3411">
        <f t="shared" si="373"/>
        <v>2.1599619554994227E-6</v>
      </c>
      <c r="AV3411">
        <f t="shared" si="374"/>
        <v>1.9363920137688094E-6</v>
      </c>
      <c r="AW3411">
        <f t="shared" si="375"/>
        <v>2.7671133152055159E-6</v>
      </c>
      <c r="AX3411">
        <f t="shared" si="376"/>
        <v>3.0419839534318055E-6</v>
      </c>
      <c r="AY3411">
        <f t="shared" si="377"/>
        <v>2.4735057253092026E-6</v>
      </c>
      <c r="AZ3411">
        <f t="shared" si="378"/>
        <v>2.4193661020918736E-6</v>
      </c>
      <c r="BA3411">
        <f t="shared" si="379"/>
        <v>3.1016782975056018E-6</v>
      </c>
    </row>
    <row r="3412" spans="18:53" x14ac:dyDescent="0.3">
      <c r="R3412" t="s">
        <v>3219</v>
      </c>
      <c r="S3412">
        <v>1659.8889644466019</v>
      </c>
      <c r="T3412">
        <v>912.96105111214695</v>
      </c>
      <c r="U3412">
        <v>1219.6885808019315</v>
      </c>
      <c r="V3412">
        <v>1146.3296157189689</v>
      </c>
      <c r="W3412">
        <v>1058.2754776516031</v>
      </c>
      <c r="X3412">
        <v>1433.8072990836729</v>
      </c>
      <c r="Y3412">
        <v>1608.8646731709596</v>
      </c>
      <c r="AT3412" t="s">
        <v>3219</v>
      </c>
      <c r="AU3412">
        <f t="shared" si="373"/>
        <v>1.2305245086814137E-6</v>
      </c>
      <c r="AV3412">
        <f t="shared" si="374"/>
        <v>9.0240650463394838E-7</v>
      </c>
      <c r="AW3412">
        <f t="shared" si="375"/>
        <v>1.2580048938590917E-6</v>
      </c>
      <c r="AX3412">
        <f t="shared" si="376"/>
        <v>1.2949453090583606E-6</v>
      </c>
      <c r="AY3412">
        <f t="shared" si="377"/>
        <v>1.3213149250387717E-6</v>
      </c>
      <c r="AZ3412">
        <f t="shared" si="378"/>
        <v>1.4172313610844294E-6</v>
      </c>
      <c r="BA3412">
        <f t="shared" si="379"/>
        <v>1.5248886443639716E-6</v>
      </c>
    </row>
    <row r="3413" spans="18:53" x14ac:dyDescent="0.3">
      <c r="R3413" t="s">
        <v>5356</v>
      </c>
      <c r="AT3413" t="s">
        <v>5356</v>
      </c>
      <c r="AU3413">
        <f t="shared" si="373"/>
        <v>0</v>
      </c>
      <c r="AV3413">
        <f t="shared" si="374"/>
        <v>0</v>
      </c>
      <c r="AW3413">
        <f t="shared" si="375"/>
        <v>0</v>
      </c>
      <c r="AX3413">
        <f t="shared" si="376"/>
        <v>0</v>
      </c>
      <c r="AY3413">
        <f t="shared" si="377"/>
        <v>0</v>
      </c>
      <c r="AZ3413">
        <f t="shared" si="378"/>
        <v>0</v>
      </c>
      <c r="BA3413">
        <f t="shared" si="379"/>
        <v>0</v>
      </c>
    </row>
    <row r="3414" spans="18:53" x14ac:dyDescent="0.3">
      <c r="R3414" t="s">
        <v>4079</v>
      </c>
      <c r="AT3414" t="s">
        <v>4079</v>
      </c>
      <c r="AU3414">
        <f t="shared" si="373"/>
        <v>0</v>
      </c>
      <c r="AV3414">
        <f t="shared" si="374"/>
        <v>0</v>
      </c>
      <c r="AW3414">
        <f t="shared" si="375"/>
        <v>0</v>
      </c>
      <c r="AX3414">
        <f t="shared" si="376"/>
        <v>0</v>
      </c>
      <c r="AY3414">
        <f t="shared" si="377"/>
        <v>0</v>
      </c>
      <c r="AZ3414">
        <f t="shared" si="378"/>
        <v>0</v>
      </c>
      <c r="BA3414">
        <f t="shared" si="379"/>
        <v>0</v>
      </c>
    </row>
    <row r="3415" spans="18:53" x14ac:dyDescent="0.3">
      <c r="R3415" t="s">
        <v>4171</v>
      </c>
      <c r="AT3415" t="s">
        <v>4171</v>
      </c>
      <c r="AU3415">
        <f t="shared" si="373"/>
        <v>0</v>
      </c>
      <c r="AV3415">
        <f t="shared" si="374"/>
        <v>0</v>
      </c>
      <c r="AW3415">
        <f t="shared" si="375"/>
        <v>0</v>
      </c>
      <c r="AX3415">
        <f t="shared" si="376"/>
        <v>0</v>
      </c>
      <c r="AY3415">
        <f t="shared" si="377"/>
        <v>0</v>
      </c>
      <c r="AZ3415">
        <f t="shared" si="378"/>
        <v>0</v>
      </c>
      <c r="BA3415">
        <f t="shared" si="379"/>
        <v>0</v>
      </c>
    </row>
    <row r="3416" spans="18:53" x14ac:dyDescent="0.3">
      <c r="R3416" t="s">
        <v>3952</v>
      </c>
      <c r="S3416">
        <v>48.037188191947571</v>
      </c>
      <c r="T3416">
        <v>38.449035577728779</v>
      </c>
      <c r="U3416">
        <v>44.675689726023613</v>
      </c>
      <c r="V3416">
        <v>41.680549806000215</v>
      </c>
      <c r="W3416">
        <v>44.325021795334607</v>
      </c>
      <c r="X3416">
        <v>40.353230068834485</v>
      </c>
      <c r="Y3416">
        <v>41.747953121424608</v>
      </c>
      <c r="AT3416" t="s">
        <v>3952</v>
      </c>
      <c r="AU3416">
        <f t="shared" si="373"/>
        <v>3.5611380438353694E-8</v>
      </c>
      <c r="AV3416">
        <f t="shared" si="374"/>
        <v>3.8004534541728715E-8</v>
      </c>
      <c r="AW3416">
        <f t="shared" si="375"/>
        <v>4.6079169057166799E-8</v>
      </c>
      <c r="AX3416">
        <f t="shared" si="376"/>
        <v>4.7084217061251844E-8</v>
      </c>
      <c r="AY3416">
        <f t="shared" si="377"/>
        <v>5.534221862610854E-8</v>
      </c>
      <c r="AZ3416">
        <f t="shared" si="378"/>
        <v>3.9886715049614197E-8</v>
      </c>
      <c r="BA3416">
        <f t="shared" si="379"/>
        <v>3.9568884009882867E-8</v>
      </c>
    </row>
    <row r="3417" spans="18:53" x14ac:dyDescent="0.3">
      <c r="R3417" t="s">
        <v>3951</v>
      </c>
      <c r="S3417">
        <v>260.07851076641066</v>
      </c>
      <c r="T3417">
        <v>219.13206814412615</v>
      </c>
      <c r="U3417">
        <v>228.46093850146309</v>
      </c>
      <c r="V3417">
        <v>194.74132695441867</v>
      </c>
      <c r="W3417">
        <v>210.57400667564352</v>
      </c>
      <c r="X3417">
        <v>221.791032575825</v>
      </c>
      <c r="Y3417">
        <v>239.79948830042343</v>
      </c>
      <c r="AT3417" t="s">
        <v>3951</v>
      </c>
      <c r="AU3417">
        <f t="shared" si="373"/>
        <v>1.9280384925393398E-7</v>
      </c>
      <c r="AV3417">
        <f t="shared" si="374"/>
        <v>2.1659872940500522E-7</v>
      </c>
      <c r="AW3417">
        <f t="shared" si="375"/>
        <v>2.3563800072762513E-7</v>
      </c>
      <c r="AX3417">
        <f t="shared" si="376"/>
        <v>2.1998853066468151E-7</v>
      </c>
      <c r="AY3417">
        <f t="shared" si="377"/>
        <v>2.6291318633137584E-7</v>
      </c>
      <c r="AZ3417">
        <f t="shared" si="378"/>
        <v>2.1922695412043244E-7</v>
      </c>
      <c r="BA3417">
        <f t="shared" si="379"/>
        <v>2.2728295470177842E-7</v>
      </c>
    </row>
    <row r="3418" spans="18:53" x14ac:dyDescent="0.3">
      <c r="R3418" t="s">
        <v>8096</v>
      </c>
      <c r="S3418">
        <v>94.021450087336902</v>
      </c>
      <c r="T3418">
        <v>189.61149311714362</v>
      </c>
      <c r="U3418">
        <v>138.28276970725938</v>
      </c>
      <c r="V3418">
        <v>205.84103352230963</v>
      </c>
      <c r="W3418">
        <v>392.77629904762489</v>
      </c>
      <c r="X3418">
        <v>211.37074390395884</v>
      </c>
      <c r="Y3418">
        <v>103.23213344770289</v>
      </c>
      <c r="AT3418" t="s">
        <v>8096</v>
      </c>
      <c r="AU3418">
        <f t="shared" si="373"/>
        <v>6.9700866234029473E-8</v>
      </c>
      <c r="AV3418">
        <f t="shared" si="374"/>
        <v>1.8741943540069707E-7</v>
      </c>
      <c r="AW3418">
        <f t="shared" si="375"/>
        <v>1.4262689982203904E-7</v>
      </c>
      <c r="AX3418">
        <f t="shared" si="376"/>
        <v>2.3252725666017081E-7</v>
      </c>
      <c r="AY3418">
        <f t="shared" si="377"/>
        <v>4.9040273264649277E-7</v>
      </c>
      <c r="AZ3418">
        <f t="shared" si="378"/>
        <v>2.0892713216614361E-7</v>
      </c>
      <c r="BA3418">
        <f t="shared" si="379"/>
        <v>9.7843846442105892E-8</v>
      </c>
    </row>
    <row r="3419" spans="18:53" x14ac:dyDescent="0.3">
      <c r="R3419" t="s">
        <v>5358</v>
      </c>
      <c r="S3419">
        <v>0.92909328291005411</v>
      </c>
      <c r="T3419">
        <v>2.0808923020591505</v>
      </c>
      <c r="U3419">
        <v>1.4876389950089512</v>
      </c>
      <c r="V3419">
        <v>0.77258828061090512</v>
      </c>
      <c r="W3419">
        <v>0.61194594313544881</v>
      </c>
      <c r="X3419">
        <v>0.56319211488508913</v>
      </c>
      <c r="Y3419">
        <v>0.41351401925043618</v>
      </c>
      <c r="AT3419" t="s">
        <v>5358</v>
      </c>
      <c r="AU3419">
        <f t="shared" si="373"/>
        <v>6.8876417637565098E-10</v>
      </c>
      <c r="AV3419">
        <f t="shared" si="374"/>
        <v>2.0568355534262772E-9</v>
      </c>
      <c r="AW3419">
        <f t="shared" si="375"/>
        <v>1.5343729255761495E-9</v>
      </c>
      <c r="AX3419">
        <f t="shared" si="376"/>
        <v>8.7275034692624225E-10</v>
      </c>
      <c r="AY3419">
        <f t="shared" si="377"/>
        <v>7.6404804330918062E-10</v>
      </c>
      <c r="AZ3419">
        <f t="shared" si="378"/>
        <v>5.5668117189856358E-10</v>
      </c>
      <c r="BA3419">
        <f t="shared" si="379"/>
        <v>3.9193031132786305E-10</v>
      </c>
    </row>
    <row r="3420" spans="18:53" x14ac:dyDescent="0.3">
      <c r="R3420" t="s">
        <v>5359</v>
      </c>
      <c r="S3420">
        <v>6.3786348781043334E-2</v>
      </c>
      <c r="T3420">
        <v>1.1142157913895627E-2</v>
      </c>
      <c r="U3420">
        <v>3.8191099244962268</v>
      </c>
      <c r="V3420">
        <v>1.1319501209523088</v>
      </c>
      <c r="W3420">
        <v>1.1526133666253373</v>
      </c>
      <c r="X3420">
        <v>19.734143971423453</v>
      </c>
      <c r="Y3420">
        <v>13.336716569377007</v>
      </c>
      <c r="AT3420" t="s">
        <v>5359</v>
      </c>
      <c r="AU3420">
        <f t="shared" si="373"/>
        <v>4.7286696384865126E-11</v>
      </c>
      <c r="AV3420">
        <f t="shared" si="374"/>
        <v>1.101334582117121E-11</v>
      </c>
      <c r="AW3420">
        <f t="shared" si="375"/>
        <v>3.9390866249179789E-9</v>
      </c>
      <c r="AX3420">
        <f t="shared" si="376"/>
        <v>1.2787015873230229E-9</v>
      </c>
      <c r="AY3420">
        <f t="shared" si="377"/>
        <v>1.4391009489332813E-9</v>
      </c>
      <c r="AZ3420">
        <f t="shared" si="378"/>
        <v>1.9506001774666949E-8</v>
      </c>
      <c r="BA3420">
        <f t="shared" si="379"/>
        <v>1.2640595563367677E-8</v>
      </c>
    </row>
    <row r="3421" spans="18:53" x14ac:dyDescent="0.3">
      <c r="R3421" t="s">
        <v>8097</v>
      </c>
      <c r="S3421">
        <v>1.2147789936750721</v>
      </c>
      <c r="T3421">
        <v>0.47681210727952861</v>
      </c>
      <c r="U3421">
        <v>0.92279385919315748</v>
      </c>
      <c r="V3421">
        <v>2.0276817220088357</v>
      </c>
      <c r="W3421">
        <v>0.83398545848812633</v>
      </c>
      <c r="X3421">
        <v>0.59756847196191243</v>
      </c>
      <c r="Y3421">
        <v>0.28516368492843325</v>
      </c>
      <c r="AT3421" t="s">
        <v>8097</v>
      </c>
      <c r="AU3421">
        <f t="shared" si="373"/>
        <v>9.0055139612720043E-10</v>
      </c>
      <c r="AV3421">
        <f t="shared" si="374"/>
        <v>4.7129978499423609E-10</v>
      </c>
      <c r="AW3421">
        <f t="shared" si="375"/>
        <v>9.51783274157445E-10</v>
      </c>
      <c r="AX3421">
        <f t="shared" si="376"/>
        <v>2.2905601479482666E-9</v>
      </c>
      <c r="AY3421">
        <f t="shared" si="377"/>
        <v>1.0412765455087318E-9</v>
      </c>
      <c r="AZ3421">
        <f t="shared" si="378"/>
        <v>5.9066011130014592E-10</v>
      </c>
      <c r="BA3421">
        <f t="shared" si="379"/>
        <v>2.7027932938281778E-10</v>
      </c>
    </row>
    <row r="3422" spans="18:53" x14ac:dyDescent="0.3">
      <c r="R3422" t="s">
        <v>4279</v>
      </c>
      <c r="AT3422" t="s">
        <v>4279</v>
      </c>
      <c r="AU3422">
        <f t="shared" si="373"/>
        <v>0</v>
      </c>
      <c r="AV3422">
        <f t="shared" si="374"/>
        <v>0</v>
      </c>
      <c r="AW3422">
        <f t="shared" si="375"/>
        <v>0</v>
      </c>
      <c r="AX3422">
        <f t="shared" si="376"/>
        <v>0</v>
      </c>
      <c r="AY3422">
        <f t="shared" si="377"/>
        <v>0</v>
      </c>
      <c r="AZ3422">
        <f t="shared" si="378"/>
        <v>0</v>
      </c>
      <c r="BA3422">
        <f t="shared" si="379"/>
        <v>0</v>
      </c>
    </row>
    <row r="3423" spans="18:53" x14ac:dyDescent="0.3">
      <c r="R3423" t="s">
        <v>4233</v>
      </c>
      <c r="S3423">
        <v>23.011970470000001</v>
      </c>
      <c r="T3423">
        <v>2.9162050700000002</v>
      </c>
      <c r="U3423">
        <v>3.9926305929999999</v>
      </c>
      <c r="V3423">
        <v>3.7002079499999998</v>
      </c>
      <c r="W3423">
        <v>3.3517901920000002</v>
      </c>
      <c r="X3423">
        <v>4.4863099130000004</v>
      </c>
      <c r="AT3423" t="s">
        <v>4233</v>
      </c>
      <c r="AU3423">
        <f t="shared" si="373"/>
        <v>1.7059450519227122E-8</v>
      </c>
      <c r="AV3423">
        <f t="shared" si="374"/>
        <v>2.8824914500007909E-9</v>
      </c>
      <c r="AW3423">
        <f t="shared" si="375"/>
        <v>4.1180584162418961E-9</v>
      </c>
      <c r="AX3423">
        <f t="shared" si="376"/>
        <v>4.1799207328231864E-9</v>
      </c>
      <c r="AY3423">
        <f t="shared" si="377"/>
        <v>4.1848937255127192E-9</v>
      </c>
      <c r="AZ3423">
        <f t="shared" si="378"/>
        <v>4.4344446483924031E-9</v>
      </c>
      <c r="BA3423">
        <f t="shared" si="379"/>
        <v>0</v>
      </c>
    </row>
    <row r="3424" spans="18:53" x14ac:dyDescent="0.3">
      <c r="R3424" t="s">
        <v>2883</v>
      </c>
      <c r="S3424">
        <v>553.23330991970124</v>
      </c>
      <c r="T3424">
        <v>363.36014553911605</v>
      </c>
      <c r="U3424">
        <v>371.67926745303606</v>
      </c>
      <c r="V3424">
        <v>328.65702632377116</v>
      </c>
      <c r="W3424">
        <v>247.820800721419</v>
      </c>
      <c r="X3424">
        <v>273.60163819186158</v>
      </c>
      <c r="Y3424">
        <v>360.65853071150633</v>
      </c>
      <c r="AT3424" t="s">
        <v>2883</v>
      </c>
      <c r="AU3424">
        <f t="shared" si="373"/>
        <v>4.1012812390261102E-7</v>
      </c>
      <c r="AV3424">
        <f t="shared" si="374"/>
        <v>3.5915941699790857E-7</v>
      </c>
      <c r="AW3424">
        <f t="shared" si="375"/>
        <v>3.8335550956331553E-7</v>
      </c>
      <c r="AX3424">
        <f t="shared" si="376"/>
        <v>3.7126570638246063E-7</v>
      </c>
      <c r="AY3424">
        <f t="shared" si="377"/>
        <v>3.0941784974069887E-7</v>
      </c>
      <c r="AZ3424">
        <f t="shared" si="378"/>
        <v>2.7043858846121917E-7</v>
      </c>
      <c r="BA3424">
        <f t="shared" si="379"/>
        <v>3.4183365894350208E-7</v>
      </c>
    </row>
    <row r="3425" spans="18:53" x14ac:dyDescent="0.3">
      <c r="R3425" t="s">
        <v>7867</v>
      </c>
      <c r="AT3425" t="s">
        <v>7867</v>
      </c>
      <c r="AU3425">
        <f t="shared" si="373"/>
        <v>0</v>
      </c>
      <c r="AV3425">
        <f t="shared" si="374"/>
        <v>0</v>
      </c>
      <c r="AW3425">
        <f t="shared" si="375"/>
        <v>0</v>
      </c>
      <c r="AX3425">
        <f t="shared" si="376"/>
        <v>0</v>
      </c>
      <c r="AY3425">
        <f t="shared" si="377"/>
        <v>0</v>
      </c>
      <c r="AZ3425">
        <f t="shared" si="378"/>
        <v>0</v>
      </c>
      <c r="BA3425">
        <f t="shared" si="379"/>
        <v>0</v>
      </c>
    </row>
    <row r="3426" spans="18:53" x14ac:dyDescent="0.3">
      <c r="R3426" t="s">
        <v>5360</v>
      </c>
      <c r="S3426">
        <v>90.843952142738601</v>
      </c>
      <c r="T3426">
        <v>68.985513056544676</v>
      </c>
      <c r="U3426">
        <v>69.932418354682284</v>
      </c>
      <c r="V3426">
        <v>48.38924290226317</v>
      </c>
      <c r="W3426">
        <v>44.776416685304227</v>
      </c>
      <c r="X3426">
        <v>55.315753947898003</v>
      </c>
      <c r="Y3426">
        <v>70.472997103002683</v>
      </c>
      <c r="AT3426" t="s">
        <v>5360</v>
      </c>
      <c r="AU3426">
        <f t="shared" si="373"/>
        <v>6.7345293553650462E-8</v>
      </c>
      <c r="AV3426">
        <f t="shared" si="374"/>
        <v>6.8187986367984733E-8</v>
      </c>
      <c r="AW3426">
        <f t="shared" si="375"/>
        <v>7.2129333597391639E-8</v>
      </c>
      <c r="AX3426">
        <f t="shared" si="376"/>
        <v>5.4662657446802969E-8</v>
      </c>
      <c r="AY3426">
        <f t="shared" si="377"/>
        <v>5.5905809881692238E-8</v>
      </c>
      <c r="AZ3426">
        <f t="shared" si="378"/>
        <v>5.4676260406187241E-8</v>
      </c>
      <c r="BA3426">
        <f t="shared" si="379"/>
        <v>6.6794600446326464E-8</v>
      </c>
    </row>
    <row r="3427" spans="18:53" x14ac:dyDescent="0.3">
      <c r="R3427" t="s">
        <v>5361</v>
      </c>
      <c r="AT3427" t="s">
        <v>5361</v>
      </c>
      <c r="AU3427">
        <f t="shared" si="373"/>
        <v>0</v>
      </c>
      <c r="AV3427">
        <f t="shared" si="374"/>
        <v>0</v>
      </c>
      <c r="AW3427">
        <f t="shared" si="375"/>
        <v>0</v>
      </c>
      <c r="AX3427">
        <f t="shared" si="376"/>
        <v>0</v>
      </c>
      <c r="AY3427">
        <f t="shared" si="377"/>
        <v>0</v>
      </c>
      <c r="AZ3427">
        <f t="shared" si="378"/>
        <v>0</v>
      </c>
      <c r="BA3427">
        <f t="shared" si="379"/>
        <v>0</v>
      </c>
    </row>
    <row r="3428" spans="18:53" x14ac:dyDescent="0.3">
      <c r="R3428" t="s">
        <v>5362</v>
      </c>
      <c r="AT3428" t="s">
        <v>5362</v>
      </c>
      <c r="AU3428">
        <f t="shared" si="373"/>
        <v>0</v>
      </c>
      <c r="AV3428">
        <f t="shared" si="374"/>
        <v>0</v>
      </c>
      <c r="AW3428">
        <f t="shared" si="375"/>
        <v>0</v>
      </c>
      <c r="AX3428">
        <f t="shared" si="376"/>
        <v>0</v>
      </c>
      <c r="AY3428">
        <f t="shared" si="377"/>
        <v>0</v>
      </c>
      <c r="AZ3428">
        <f t="shared" si="378"/>
        <v>0</v>
      </c>
      <c r="BA3428">
        <f t="shared" si="379"/>
        <v>0</v>
      </c>
    </row>
    <row r="3429" spans="18:53" x14ac:dyDescent="0.3">
      <c r="R3429" t="s">
        <v>5364</v>
      </c>
      <c r="AT3429" t="s">
        <v>5364</v>
      </c>
      <c r="AU3429">
        <f t="shared" si="373"/>
        <v>0</v>
      </c>
      <c r="AV3429">
        <f t="shared" si="374"/>
        <v>0</v>
      </c>
      <c r="AW3429">
        <f t="shared" si="375"/>
        <v>0</v>
      </c>
      <c r="AX3429">
        <f t="shared" si="376"/>
        <v>0</v>
      </c>
      <c r="AY3429">
        <f t="shared" si="377"/>
        <v>0</v>
      </c>
      <c r="AZ3429">
        <f t="shared" si="378"/>
        <v>0</v>
      </c>
      <c r="BA3429">
        <f t="shared" si="379"/>
        <v>0</v>
      </c>
    </row>
    <row r="3430" spans="18:53" x14ac:dyDescent="0.3">
      <c r="R3430" t="s">
        <v>5365</v>
      </c>
      <c r="AT3430" t="s">
        <v>5365</v>
      </c>
      <c r="AU3430">
        <f t="shared" si="373"/>
        <v>0</v>
      </c>
      <c r="AV3430">
        <f t="shared" si="374"/>
        <v>0</v>
      </c>
      <c r="AW3430">
        <f t="shared" si="375"/>
        <v>0</v>
      </c>
      <c r="AX3430">
        <f t="shared" si="376"/>
        <v>0</v>
      </c>
      <c r="AY3430">
        <f t="shared" si="377"/>
        <v>0</v>
      </c>
      <c r="AZ3430">
        <f t="shared" si="378"/>
        <v>0</v>
      </c>
      <c r="BA3430">
        <f t="shared" si="379"/>
        <v>0</v>
      </c>
    </row>
    <row r="3431" spans="18:53" x14ac:dyDescent="0.3">
      <c r="R3431" t="s">
        <v>5366</v>
      </c>
      <c r="S3431">
        <v>9.5405499240000005</v>
      </c>
      <c r="T3431">
        <v>3.6076256299999998</v>
      </c>
      <c r="U3431">
        <v>5.968192449</v>
      </c>
      <c r="V3431">
        <v>26.212292380000001</v>
      </c>
      <c r="W3431">
        <v>1.6418519869999999</v>
      </c>
      <c r="X3431">
        <v>9.0223842239999996</v>
      </c>
      <c r="AT3431" t="s">
        <v>5366</v>
      </c>
      <c r="AU3431">
        <f t="shared" si="373"/>
        <v>7.0726902577454095E-9</v>
      </c>
      <c r="AV3431">
        <f t="shared" si="374"/>
        <v>3.565918645521975E-9</v>
      </c>
      <c r="AW3431">
        <f t="shared" si="375"/>
        <v>6.155682217995714E-9</v>
      </c>
      <c r="AX3431">
        <f t="shared" si="376"/>
        <v>2.9610580230763848E-8</v>
      </c>
      <c r="AY3431">
        <f t="shared" si="377"/>
        <v>2.0499421756816489E-9</v>
      </c>
      <c r="AZ3431">
        <f t="shared" si="378"/>
        <v>8.9180783792759884E-9</v>
      </c>
      <c r="BA3431">
        <f t="shared" si="379"/>
        <v>0</v>
      </c>
    </row>
    <row r="3432" spans="18:53" x14ac:dyDescent="0.3">
      <c r="R3432" t="s">
        <v>5367</v>
      </c>
      <c r="AT3432" t="s">
        <v>5367</v>
      </c>
      <c r="AU3432">
        <f t="shared" si="373"/>
        <v>0</v>
      </c>
      <c r="AV3432">
        <f t="shared" si="374"/>
        <v>0</v>
      </c>
      <c r="AW3432">
        <f t="shared" si="375"/>
        <v>0</v>
      </c>
      <c r="AX3432">
        <f t="shared" si="376"/>
        <v>0</v>
      </c>
      <c r="AY3432">
        <f t="shared" si="377"/>
        <v>0</v>
      </c>
      <c r="AZ3432">
        <f t="shared" si="378"/>
        <v>0</v>
      </c>
      <c r="BA3432">
        <f t="shared" si="379"/>
        <v>0</v>
      </c>
    </row>
    <row r="3433" spans="18:53" x14ac:dyDescent="0.3">
      <c r="R3433" t="s">
        <v>23697</v>
      </c>
      <c r="S3433">
        <v>45.827191939999999</v>
      </c>
      <c r="T3433">
        <v>51.53010063</v>
      </c>
      <c r="U3433">
        <v>22.415667500000001</v>
      </c>
      <c r="V3433">
        <v>43.80179819</v>
      </c>
      <c r="W3433">
        <v>26.447125799999998</v>
      </c>
      <c r="X3433">
        <v>31.233548150000001</v>
      </c>
      <c r="AT3433" t="s">
        <v>23697</v>
      </c>
      <c r="AU3433">
        <f t="shared" si="373"/>
        <v>3.3973045218128765E-8</v>
      </c>
      <c r="AV3433">
        <f t="shared" si="374"/>
        <v>5.0934372212601409E-8</v>
      </c>
      <c r="AW3433">
        <f t="shared" si="375"/>
        <v>2.3119851950714875E-8</v>
      </c>
      <c r="AX3433">
        <f t="shared" si="376"/>
        <v>4.948047430396935E-8</v>
      </c>
      <c r="AY3433">
        <f t="shared" si="377"/>
        <v>3.3020685806179348E-8</v>
      </c>
      <c r="AZ3433">
        <f t="shared" si="378"/>
        <v>3.0872463813240348E-8</v>
      </c>
      <c r="BA3433">
        <f t="shared" si="379"/>
        <v>0</v>
      </c>
    </row>
    <row r="3434" spans="18:53" x14ac:dyDescent="0.3">
      <c r="R3434" t="s">
        <v>23698</v>
      </c>
      <c r="AT3434" t="s">
        <v>23698</v>
      </c>
      <c r="AU3434">
        <f t="shared" si="373"/>
        <v>0</v>
      </c>
      <c r="AV3434">
        <f t="shared" si="374"/>
        <v>0</v>
      </c>
      <c r="AW3434">
        <f t="shared" si="375"/>
        <v>0</v>
      </c>
      <c r="AX3434">
        <f t="shared" si="376"/>
        <v>0</v>
      </c>
      <c r="AY3434">
        <f t="shared" si="377"/>
        <v>0</v>
      </c>
      <c r="AZ3434">
        <f t="shared" si="378"/>
        <v>0</v>
      </c>
      <c r="BA3434">
        <f t="shared" si="379"/>
        <v>0</v>
      </c>
    </row>
    <row r="3435" spans="18:53" x14ac:dyDescent="0.3">
      <c r="R3435" t="s">
        <v>23699</v>
      </c>
      <c r="AT3435" t="s">
        <v>23699</v>
      </c>
      <c r="AU3435">
        <f t="shared" si="373"/>
        <v>0</v>
      </c>
      <c r="AV3435">
        <f t="shared" si="374"/>
        <v>0</v>
      </c>
      <c r="AW3435">
        <f t="shared" si="375"/>
        <v>0</v>
      </c>
      <c r="AX3435">
        <f t="shared" si="376"/>
        <v>0</v>
      </c>
      <c r="AY3435">
        <f t="shared" si="377"/>
        <v>0</v>
      </c>
      <c r="AZ3435">
        <f t="shared" si="378"/>
        <v>0</v>
      </c>
      <c r="BA3435">
        <f t="shared" si="379"/>
        <v>0</v>
      </c>
    </row>
    <row r="3436" spans="18:53" x14ac:dyDescent="0.3">
      <c r="R3436" t="s">
        <v>5369</v>
      </c>
      <c r="AT3436" t="s">
        <v>5369</v>
      </c>
      <c r="AU3436">
        <f t="shared" si="373"/>
        <v>0</v>
      </c>
      <c r="AV3436">
        <f t="shared" si="374"/>
        <v>0</v>
      </c>
      <c r="AW3436">
        <f t="shared" si="375"/>
        <v>0</v>
      </c>
      <c r="AX3436">
        <f t="shared" si="376"/>
        <v>0</v>
      </c>
      <c r="AY3436">
        <f t="shared" si="377"/>
        <v>0</v>
      </c>
      <c r="AZ3436">
        <f t="shared" si="378"/>
        <v>0</v>
      </c>
      <c r="BA3436">
        <f t="shared" si="379"/>
        <v>0</v>
      </c>
    </row>
    <row r="3437" spans="18:53" x14ac:dyDescent="0.3">
      <c r="R3437" t="s">
        <v>5371</v>
      </c>
      <c r="AT3437" t="s">
        <v>5371</v>
      </c>
      <c r="AU3437">
        <f t="shared" si="373"/>
        <v>0</v>
      </c>
      <c r="AV3437">
        <f t="shared" si="374"/>
        <v>0</v>
      </c>
      <c r="AW3437">
        <f t="shared" si="375"/>
        <v>0</v>
      </c>
      <c r="AX3437">
        <f t="shared" si="376"/>
        <v>0</v>
      </c>
      <c r="AY3437">
        <f t="shared" si="377"/>
        <v>0</v>
      </c>
      <c r="AZ3437">
        <f t="shared" si="378"/>
        <v>0</v>
      </c>
      <c r="BA3437">
        <f t="shared" si="379"/>
        <v>0</v>
      </c>
    </row>
    <row r="3438" spans="18:53" x14ac:dyDescent="0.3">
      <c r="R3438" t="s">
        <v>5373</v>
      </c>
      <c r="AT3438" t="s">
        <v>5373</v>
      </c>
      <c r="AU3438">
        <f t="shared" si="373"/>
        <v>0</v>
      </c>
      <c r="AV3438">
        <f t="shared" si="374"/>
        <v>0</v>
      </c>
      <c r="AW3438">
        <f t="shared" si="375"/>
        <v>0</v>
      </c>
      <c r="AX3438">
        <f t="shared" si="376"/>
        <v>0</v>
      </c>
      <c r="AY3438">
        <f t="shared" si="377"/>
        <v>0</v>
      </c>
      <c r="AZ3438">
        <f t="shared" si="378"/>
        <v>0</v>
      </c>
      <c r="BA3438">
        <f t="shared" si="379"/>
        <v>0</v>
      </c>
    </row>
    <row r="3439" spans="18:53" x14ac:dyDescent="0.3">
      <c r="R3439" t="s">
        <v>5375</v>
      </c>
      <c r="AT3439" t="s">
        <v>5375</v>
      </c>
      <c r="AU3439">
        <f t="shared" si="373"/>
        <v>0</v>
      </c>
      <c r="AV3439">
        <f t="shared" si="374"/>
        <v>0</v>
      </c>
      <c r="AW3439">
        <f t="shared" si="375"/>
        <v>0</v>
      </c>
      <c r="AX3439">
        <f t="shared" si="376"/>
        <v>0</v>
      </c>
      <c r="AY3439">
        <f t="shared" si="377"/>
        <v>0</v>
      </c>
      <c r="AZ3439">
        <f t="shared" si="378"/>
        <v>0</v>
      </c>
      <c r="BA3439">
        <f t="shared" si="379"/>
        <v>0</v>
      </c>
    </row>
    <row r="3440" spans="18:53" x14ac:dyDescent="0.3">
      <c r="R3440" t="s">
        <v>5377</v>
      </c>
      <c r="S3440">
        <v>588.57193567950981</v>
      </c>
      <c r="T3440">
        <v>1711.070677930833</v>
      </c>
      <c r="U3440">
        <v>1054.5826911308866</v>
      </c>
      <c r="V3440">
        <v>1358.5819997110725</v>
      </c>
      <c r="W3440">
        <v>2931.337660520413</v>
      </c>
      <c r="X3440">
        <v>1180.5525199385563</v>
      </c>
      <c r="Y3440">
        <v>455.21050568562208</v>
      </c>
      <c r="AT3440" t="s">
        <v>5377</v>
      </c>
      <c r="AU3440">
        <f t="shared" si="373"/>
        <v>4.3632568652997778E-7</v>
      </c>
      <c r="AV3440">
        <f t="shared" si="374"/>
        <v>1.6912893576042933E-6</v>
      </c>
      <c r="AW3440">
        <f t="shared" si="375"/>
        <v>1.0877122302395219E-6</v>
      </c>
      <c r="AX3440">
        <f t="shared" si="376"/>
        <v>1.5347151145471961E-6</v>
      </c>
      <c r="AY3440">
        <f t="shared" si="377"/>
        <v>3.6599357000776765E-6</v>
      </c>
      <c r="AZ3440">
        <f t="shared" si="378"/>
        <v>1.1669044060059111E-6</v>
      </c>
      <c r="BA3440">
        <f t="shared" si="379"/>
        <v>4.3145041499797145E-7</v>
      </c>
    </row>
    <row r="3441" spans="18:53" x14ac:dyDescent="0.3">
      <c r="R3441" t="s">
        <v>5378</v>
      </c>
      <c r="AT3441" t="s">
        <v>5378</v>
      </c>
      <c r="AU3441">
        <f t="shared" si="373"/>
        <v>0</v>
      </c>
      <c r="AV3441">
        <f t="shared" si="374"/>
        <v>0</v>
      </c>
      <c r="AW3441">
        <f t="shared" si="375"/>
        <v>0</v>
      </c>
      <c r="AX3441">
        <f t="shared" si="376"/>
        <v>0</v>
      </c>
      <c r="AY3441">
        <f t="shared" si="377"/>
        <v>0</v>
      </c>
      <c r="AZ3441">
        <f t="shared" si="378"/>
        <v>0</v>
      </c>
      <c r="BA3441">
        <f t="shared" si="379"/>
        <v>0</v>
      </c>
    </row>
    <row r="3442" spans="18:53" x14ac:dyDescent="0.3">
      <c r="R3442" t="s">
        <v>3806</v>
      </c>
      <c r="S3442">
        <v>48.680617776044123</v>
      </c>
      <c r="T3442">
        <v>28.499966072879538</v>
      </c>
      <c r="U3442">
        <v>43.662804472464607</v>
      </c>
      <c r="V3442">
        <v>47.757733200398626</v>
      </c>
      <c r="W3442">
        <v>31.849625241945187</v>
      </c>
      <c r="X3442">
        <v>35.526971614151805</v>
      </c>
      <c r="Y3442">
        <v>39.996517863704199</v>
      </c>
      <c r="AT3442" t="s">
        <v>3806</v>
      </c>
      <c r="AU3442">
        <f t="shared" si="373"/>
        <v>3.6088373713084853E-8</v>
      </c>
      <c r="AV3442">
        <f t="shared" si="374"/>
        <v>2.8170484090951766E-8</v>
      </c>
      <c r="AW3442">
        <f t="shared" si="375"/>
        <v>4.5034464182536302E-8</v>
      </c>
      <c r="AX3442">
        <f t="shared" si="376"/>
        <v>5.3949275785158078E-8</v>
      </c>
      <c r="AY3442">
        <f t="shared" si="377"/>
        <v>3.9766002404648107E-8</v>
      </c>
      <c r="AZ3442">
        <f t="shared" si="378"/>
        <v>3.5116251931560276E-8</v>
      </c>
      <c r="BA3442">
        <f t="shared" si="379"/>
        <v>3.7908866371126032E-8</v>
      </c>
    </row>
    <row r="3443" spans="18:53" x14ac:dyDescent="0.3">
      <c r="R3443" t="s">
        <v>3805</v>
      </c>
      <c r="S3443">
        <v>180.89400670317832</v>
      </c>
      <c r="T3443">
        <v>107.39456292151445</v>
      </c>
      <c r="U3443">
        <v>184.60672640102956</v>
      </c>
      <c r="V3443">
        <v>215.43994240213348</v>
      </c>
      <c r="W3443">
        <v>155.63963174585319</v>
      </c>
      <c r="X3443">
        <v>188.98788143603426</v>
      </c>
      <c r="Y3443">
        <v>223.54675938384025</v>
      </c>
      <c r="AT3443" t="s">
        <v>3805</v>
      </c>
      <c r="AU3443">
        <f t="shared" si="373"/>
        <v>1.3410204748005701E-7</v>
      </c>
      <c r="AV3443">
        <f t="shared" si="374"/>
        <v>1.0615299746318504E-7</v>
      </c>
      <c r="AW3443">
        <f t="shared" si="375"/>
        <v>1.9040611587845558E-7</v>
      </c>
      <c r="AX3443">
        <f t="shared" si="376"/>
        <v>2.4337061432585452E-7</v>
      </c>
      <c r="AY3443">
        <f t="shared" si="377"/>
        <v>1.9432460894745984E-7</v>
      </c>
      <c r="AZ3443">
        <f t="shared" si="378"/>
        <v>1.8680303316019264E-7</v>
      </c>
      <c r="BA3443">
        <f t="shared" si="379"/>
        <v>2.1187855047927975E-7</v>
      </c>
    </row>
    <row r="3444" spans="18:53" x14ac:dyDescent="0.3">
      <c r="R3444" t="s">
        <v>4744</v>
      </c>
      <c r="S3444">
        <v>637.30290476139112</v>
      </c>
      <c r="T3444">
        <v>421.03841495984955</v>
      </c>
      <c r="U3444">
        <v>626.11797681214318</v>
      </c>
      <c r="V3444">
        <v>633.30473021087664</v>
      </c>
      <c r="W3444">
        <v>614.41614211944193</v>
      </c>
      <c r="X3444">
        <v>551.97640326951375</v>
      </c>
      <c r="Y3444">
        <v>603.51181495319076</v>
      </c>
      <c r="AT3444" t="s">
        <v>4744</v>
      </c>
      <c r="AU3444">
        <f t="shared" si="373"/>
        <v>4.7245138714697231E-7</v>
      </c>
      <c r="AV3444">
        <f t="shared" si="374"/>
        <v>4.1617088034335372E-7</v>
      </c>
      <c r="AW3444">
        <f t="shared" si="375"/>
        <v>6.4578736848134801E-7</v>
      </c>
      <c r="AX3444">
        <f t="shared" si="376"/>
        <v>7.1540940611282065E-7</v>
      </c>
      <c r="AY3444">
        <f t="shared" si="377"/>
        <v>7.6713222210221912E-7</v>
      </c>
      <c r="AZ3444">
        <f t="shared" si="378"/>
        <v>5.4559512271424794E-7</v>
      </c>
      <c r="BA3444">
        <f t="shared" si="379"/>
        <v>5.7201101416925722E-7</v>
      </c>
    </row>
    <row r="3445" spans="18:53" x14ac:dyDescent="0.3">
      <c r="R3445" t="s">
        <v>3705</v>
      </c>
      <c r="AT3445" t="s">
        <v>3705</v>
      </c>
      <c r="AU3445">
        <f t="shared" si="373"/>
        <v>0</v>
      </c>
      <c r="AV3445">
        <f t="shared" si="374"/>
        <v>0</v>
      </c>
      <c r="AW3445">
        <f t="shared" si="375"/>
        <v>0</v>
      </c>
      <c r="AX3445">
        <f t="shared" si="376"/>
        <v>0</v>
      </c>
      <c r="AY3445">
        <f t="shared" si="377"/>
        <v>0</v>
      </c>
      <c r="AZ3445">
        <f t="shared" si="378"/>
        <v>0</v>
      </c>
      <c r="BA3445">
        <f t="shared" si="379"/>
        <v>0</v>
      </c>
    </row>
    <row r="3446" spans="18:53" x14ac:dyDescent="0.3">
      <c r="R3446" t="s">
        <v>4081</v>
      </c>
      <c r="S3446">
        <v>31.21828563</v>
      </c>
      <c r="T3446">
        <v>19.222472419999999</v>
      </c>
      <c r="U3446">
        <v>66.780676</v>
      </c>
      <c r="V3446">
        <v>8.3919446640000004</v>
      </c>
      <c r="W3446">
        <v>16.47026936</v>
      </c>
      <c r="X3446">
        <v>8.1546678480000008</v>
      </c>
      <c r="AT3446" t="s">
        <v>4081</v>
      </c>
      <c r="AU3446">
        <f t="shared" si="373"/>
        <v>2.3143033304965128E-8</v>
      </c>
      <c r="AV3446">
        <f t="shared" si="374"/>
        <v>1.9000245548069777E-8</v>
      </c>
      <c r="AW3446">
        <f t="shared" si="375"/>
        <v>6.8878579783031587E-8</v>
      </c>
      <c r="AX3446">
        <f t="shared" si="376"/>
        <v>9.4799167948813546E-9</v>
      </c>
      <c r="AY3446">
        <f t="shared" si="377"/>
        <v>2.0564033830840803E-8</v>
      </c>
      <c r="AZ3446">
        <f t="shared" si="378"/>
        <v>8.0603934857901988E-9</v>
      </c>
      <c r="BA3446">
        <f t="shared" si="379"/>
        <v>0</v>
      </c>
    </row>
    <row r="3447" spans="18:53" x14ac:dyDescent="0.3">
      <c r="R3447" t="s">
        <v>23700</v>
      </c>
      <c r="AT3447" t="s">
        <v>23700</v>
      </c>
      <c r="AU3447">
        <f t="shared" si="373"/>
        <v>0</v>
      </c>
      <c r="AV3447">
        <f t="shared" si="374"/>
        <v>0</v>
      </c>
      <c r="AW3447">
        <f t="shared" si="375"/>
        <v>0</v>
      </c>
      <c r="AX3447">
        <f t="shared" si="376"/>
        <v>0</v>
      </c>
      <c r="AY3447">
        <f t="shared" si="377"/>
        <v>0</v>
      </c>
      <c r="AZ3447">
        <f t="shared" si="378"/>
        <v>0</v>
      </c>
      <c r="BA3447">
        <f t="shared" si="379"/>
        <v>0</v>
      </c>
    </row>
    <row r="3448" spans="18:53" x14ac:dyDescent="0.3">
      <c r="R3448" t="s">
        <v>4745</v>
      </c>
      <c r="AT3448" t="s">
        <v>4745</v>
      </c>
      <c r="AU3448">
        <f t="shared" si="373"/>
        <v>0</v>
      </c>
      <c r="AV3448">
        <f t="shared" si="374"/>
        <v>0</v>
      </c>
      <c r="AW3448">
        <f t="shared" si="375"/>
        <v>0</v>
      </c>
      <c r="AX3448">
        <f t="shared" si="376"/>
        <v>0</v>
      </c>
      <c r="AY3448">
        <f t="shared" si="377"/>
        <v>0</v>
      </c>
      <c r="AZ3448">
        <f t="shared" si="378"/>
        <v>0</v>
      </c>
      <c r="BA3448">
        <f t="shared" si="379"/>
        <v>0</v>
      </c>
    </row>
    <row r="3449" spans="18:53" x14ac:dyDescent="0.3">
      <c r="R3449" t="s">
        <v>4747</v>
      </c>
      <c r="AT3449" t="s">
        <v>4747</v>
      </c>
      <c r="AU3449">
        <f t="shared" si="373"/>
        <v>0</v>
      </c>
      <c r="AV3449">
        <f t="shared" si="374"/>
        <v>0</v>
      </c>
      <c r="AW3449">
        <f t="shared" si="375"/>
        <v>0</v>
      </c>
      <c r="AX3449">
        <f t="shared" si="376"/>
        <v>0</v>
      </c>
      <c r="AY3449">
        <f t="shared" si="377"/>
        <v>0</v>
      </c>
      <c r="AZ3449">
        <f t="shared" si="378"/>
        <v>0</v>
      </c>
      <c r="BA3449">
        <f t="shared" si="379"/>
        <v>0</v>
      </c>
    </row>
    <row r="3450" spans="18:53" x14ac:dyDescent="0.3">
      <c r="R3450" t="s">
        <v>4749</v>
      </c>
      <c r="AT3450" t="s">
        <v>4749</v>
      </c>
      <c r="AU3450">
        <f t="shared" si="373"/>
        <v>0</v>
      </c>
      <c r="AV3450">
        <f t="shared" si="374"/>
        <v>0</v>
      </c>
      <c r="AW3450">
        <f t="shared" si="375"/>
        <v>0</v>
      </c>
      <c r="AX3450">
        <f t="shared" si="376"/>
        <v>0</v>
      </c>
      <c r="AY3450">
        <f t="shared" si="377"/>
        <v>0</v>
      </c>
      <c r="AZ3450">
        <f t="shared" si="378"/>
        <v>0</v>
      </c>
      <c r="BA3450">
        <f t="shared" si="379"/>
        <v>0</v>
      </c>
    </row>
    <row r="3451" spans="18:53" x14ac:dyDescent="0.3">
      <c r="R3451" t="s">
        <v>3450</v>
      </c>
      <c r="S3451">
        <v>569.91421722480618</v>
      </c>
      <c r="T3451">
        <v>812.32373422306262</v>
      </c>
      <c r="U3451">
        <v>1294.3066840529093</v>
      </c>
      <c r="V3451">
        <v>547.90844564731913</v>
      </c>
      <c r="W3451">
        <v>1216.7238233105306</v>
      </c>
      <c r="X3451">
        <v>1120.8052928385064</v>
      </c>
      <c r="Y3451">
        <v>1014.0212461436087</v>
      </c>
      <c r="AT3451" t="s">
        <v>3450</v>
      </c>
      <c r="AU3451">
        <f t="shared" si="373"/>
        <v>4.2249417109349514E-7</v>
      </c>
      <c r="AV3451">
        <f t="shared" si="374"/>
        <v>8.0293263413422876E-7</v>
      </c>
      <c r="AW3451">
        <f t="shared" si="375"/>
        <v>1.3349671123612071E-6</v>
      </c>
      <c r="AX3451">
        <f t="shared" si="376"/>
        <v>6.189419358579982E-7</v>
      </c>
      <c r="AY3451">
        <f t="shared" si="377"/>
        <v>1.5191463672181084E-6</v>
      </c>
      <c r="AZ3451">
        <f t="shared" si="378"/>
        <v>1.1078479037561743E-6</v>
      </c>
      <c r="BA3451">
        <f t="shared" si="379"/>
        <v>9.6109356440812625E-7</v>
      </c>
    </row>
    <row r="3452" spans="18:53" x14ac:dyDescent="0.3">
      <c r="R3452" t="s">
        <v>3451</v>
      </c>
      <c r="S3452">
        <v>724.75617034027584</v>
      </c>
      <c r="T3452">
        <v>967.11800500964955</v>
      </c>
      <c r="U3452">
        <v>1006.1852285599324</v>
      </c>
      <c r="V3452">
        <v>564.89105646054213</v>
      </c>
      <c r="W3452">
        <v>1033.1056148851644</v>
      </c>
      <c r="X3452">
        <v>853.49517246810285</v>
      </c>
      <c r="Y3452">
        <v>733.03551826097885</v>
      </c>
      <c r="AT3452" t="s">
        <v>3451</v>
      </c>
      <c r="AU3452">
        <f t="shared" si="373"/>
        <v>5.3728306502665518E-7</v>
      </c>
      <c r="AV3452">
        <f t="shared" si="374"/>
        <v>9.5593736162804775E-7</v>
      </c>
      <c r="AW3452">
        <f t="shared" si="375"/>
        <v>1.0377943694651003E-6</v>
      </c>
      <c r="AX3452">
        <f t="shared" si="376"/>
        <v>6.3812625414358482E-7</v>
      </c>
      <c r="AY3452">
        <f t="shared" si="377"/>
        <v>1.2898889721212254E-6</v>
      </c>
      <c r="AZ3452">
        <f t="shared" si="378"/>
        <v>8.4362809823119089E-7</v>
      </c>
      <c r="BA3452">
        <f t="shared" si="379"/>
        <v>6.9477412013064132E-7</v>
      </c>
    </row>
    <row r="3453" spans="18:53" x14ac:dyDescent="0.3">
      <c r="R3453" t="s">
        <v>5000</v>
      </c>
      <c r="AT3453" t="s">
        <v>5000</v>
      </c>
      <c r="AU3453">
        <f t="shared" si="373"/>
        <v>0</v>
      </c>
      <c r="AV3453">
        <f t="shared" si="374"/>
        <v>0</v>
      </c>
      <c r="AW3453">
        <f t="shared" si="375"/>
        <v>0</v>
      </c>
      <c r="AX3453">
        <f t="shared" si="376"/>
        <v>0</v>
      </c>
      <c r="AY3453">
        <f t="shared" si="377"/>
        <v>0</v>
      </c>
      <c r="AZ3453">
        <f t="shared" si="378"/>
        <v>0</v>
      </c>
      <c r="BA3453">
        <f t="shared" si="379"/>
        <v>0</v>
      </c>
    </row>
    <row r="3454" spans="18:53" x14ac:dyDescent="0.3">
      <c r="R3454" t="s">
        <v>4999</v>
      </c>
      <c r="S3454">
        <v>1538.1645745850678</v>
      </c>
      <c r="T3454">
        <v>1166.1094937045655</v>
      </c>
      <c r="U3454">
        <v>2734.6327078421054</v>
      </c>
      <c r="V3454">
        <v>1908.7341255117501</v>
      </c>
      <c r="W3454">
        <v>1994.7812812754362</v>
      </c>
      <c r="X3454">
        <v>2891.344922501874</v>
      </c>
      <c r="Y3454">
        <v>2335.351047786296</v>
      </c>
      <c r="AT3454" t="s">
        <v>4999</v>
      </c>
      <c r="AU3454">
        <f t="shared" si="373"/>
        <v>1.1402866384158887E-6</v>
      </c>
      <c r="AV3454">
        <f t="shared" si="374"/>
        <v>1.1526283524937981E-6</v>
      </c>
      <c r="AW3454">
        <f t="shared" si="375"/>
        <v>2.8205407376288036E-6</v>
      </c>
      <c r="AX3454">
        <f t="shared" si="376"/>
        <v>2.156191612061613E-6</v>
      </c>
      <c r="AY3454">
        <f t="shared" si="377"/>
        <v>2.4905937393410085E-6</v>
      </c>
      <c r="AZ3454">
        <f t="shared" si="378"/>
        <v>2.8579187053243998E-6</v>
      </c>
      <c r="BA3454">
        <f t="shared" si="379"/>
        <v>2.2134554588448057E-6</v>
      </c>
    </row>
    <row r="3455" spans="18:53" x14ac:dyDescent="0.3">
      <c r="R3455" t="s">
        <v>4996</v>
      </c>
      <c r="AT3455" t="s">
        <v>4996</v>
      </c>
      <c r="AU3455">
        <f t="shared" si="373"/>
        <v>0</v>
      </c>
      <c r="AV3455">
        <f t="shared" si="374"/>
        <v>0</v>
      </c>
      <c r="AW3455">
        <f t="shared" si="375"/>
        <v>0</v>
      </c>
      <c r="AX3455">
        <f t="shared" si="376"/>
        <v>0</v>
      </c>
      <c r="AY3455">
        <f t="shared" si="377"/>
        <v>0</v>
      </c>
      <c r="AZ3455">
        <f t="shared" si="378"/>
        <v>0</v>
      </c>
      <c r="BA3455">
        <f t="shared" si="379"/>
        <v>0</v>
      </c>
    </row>
    <row r="3456" spans="18:53" x14ac:dyDescent="0.3">
      <c r="R3456" t="s">
        <v>4997</v>
      </c>
      <c r="S3456">
        <v>17.30004138</v>
      </c>
      <c r="T3456">
        <v>4.4409586660000002</v>
      </c>
      <c r="U3456">
        <v>22.212379460000001</v>
      </c>
      <c r="V3456">
        <v>15.03792061</v>
      </c>
      <c r="W3456">
        <v>5.3999717890000003</v>
      </c>
      <c r="X3456">
        <v>14.207457059999999</v>
      </c>
      <c r="AT3456" t="s">
        <v>4997</v>
      </c>
      <c r="AU3456">
        <f t="shared" si="373"/>
        <v>1.2825029490083977E-8</v>
      </c>
      <c r="AV3456">
        <f t="shared" si="374"/>
        <v>4.3896176974110807E-9</v>
      </c>
      <c r="AW3456">
        <f t="shared" si="375"/>
        <v>2.2910177650890836E-8</v>
      </c>
      <c r="AX3456">
        <f t="shared" si="376"/>
        <v>1.6987509076696106E-8</v>
      </c>
      <c r="AY3456">
        <f t="shared" si="377"/>
        <v>6.7421606852568167E-9</v>
      </c>
      <c r="AZ3456">
        <f t="shared" si="378"/>
        <v>1.4043207702709113E-8</v>
      </c>
      <c r="BA3456">
        <f t="shared" si="379"/>
        <v>0</v>
      </c>
    </row>
    <row r="3457" spans="18:53" x14ac:dyDescent="0.3">
      <c r="R3457" t="s">
        <v>4998</v>
      </c>
      <c r="S3457">
        <v>147.73921702525547</v>
      </c>
      <c r="T3457">
        <v>303.64373067906655</v>
      </c>
      <c r="U3457">
        <v>272.17097577168215</v>
      </c>
      <c r="V3457">
        <v>218.68669533194924</v>
      </c>
      <c r="W3457">
        <v>401.22055776321122</v>
      </c>
      <c r="X3457">
        <v>360.66970049553942</v>
      </c>
      <c r="Y3457">
        <v>261.50937490055389</v>
      </c>
      <c r="AT3457" t="s">
        <v>4998</v>
      </c>
      <c r="AU3457">
        <f t="shared" si="373"/>
        <v>1.0952342676944616E-7</v>
      </c>
      <c r="AV3457">
        <f t="shared" si="374"/>
        <v>3.0013337077448815E-7</v>
      </c>
      <c r="AW3457">
        <f t="shared" si="375"/>
        <v>2.8072118151836864E-7</v>
      </c>
      <c r="AX3457">
        <f t="shared" si="376"/>
        <v>2.4703829194534914E-7</v>
      </c>
      <c r="AY3457">
        <f t="shared" si="377"/>
        <v>5.0094585237988436E-7</v>
      </c>
      <c r="AZ3457">
        <f t="shared" si="378"/>
        <v>3.5650007561119092E-7</v>
      </c>
      <c r="BA3457">
        <f t="shared" si="379"/>
        <v>2.4785967572687284E-7</v>
      </c>
    </row>
    <row r="3458" spans="18:53" x14ac:dyDescent="0.3">
      <c r="R3458" t="s">
        <v>4897</v>
      </c>
      <c r="S3458">
        <v>39.81310271280659</v>
      </c>
      <c r="T3458">
        <v>15.17631150168425</v>
      </c>
      <c r="U3458">
        <v>26.391945494644823</v>
      </c>
      <c r="V3458">
        <v>27.969661938788473</v>
      </c>
      <c r="W3458">
        <v>10.436869404119745</v>
      </c>
      <c r="X3458">
        <v>20.715663192737033</v>
      </c>
      <c r="Y3458">
        <v>23.102009757076573</v>
      </c>
      <c r="AT3458" t="s">
        <v>4897</v>
      </c>
      <c r="AU3458">
        <f t="shared" si="373"/>
        <v>2.9514623992389951E-8</v>
      </c>
      <c r="AV3458">
        <f t="shared" si="374"/>
        <v>1.5000861426440602E-8</v>
      </c>
      <c r="AW3458">
        <f t="shared" si="375"/>
        <v>2.7221044054455424E-8</v>
      </c>
      <c r="AX3458">
        <f t="shared" si="376"/>
        <v>3.159578364453746E-8</v>
      </c>
      <c r="AY3458">
        <f t="shared" si="377"/>
        <v>1.3031003368750354E-8</v>
      </c>
      <c r="AZ3458">
        <f t="shared" si="378"/>
        <v>2.0476173863232661E-8</v>
      </c>
      <c r="BA3458">
        <f t="shared" si="379"/>
        <v>2.189618115681528E-8</v>
      </c>
    </row>
    <row r="3459" spans="18:53" x14ac:dyDescent="0.3">
      <c r="R3459" t="s">
        <v>2972</v>
      </c>
      <c r="S3459">
        <v>399.96876302767924</v>
      </c>
      <c r="T3459">
        <v>393.75068138113369</v>
      </c>
      <c r="U3459">
        <v>530.31524798786779</v>
      </c>
      <c r="V3459">
        <v>481.88454310699819</v>
      </c>
      <c r="W3459">
        <v>413.71550388691941</v>
      </c>
      <c r="X3459">
        <v>481.53133382554171</v>
      </c>
      <c r="Y3459">
        <v>582.40744825079878</v>
      </c>
      <c r="AT3459" t="s">
        <v>2972</v>
      </c>
      <c r="AU3459">
        <f t="shared" ref="AU3459:AU3522" si="380">S3459/AK$2/(10^-15)/(6.022*10^23)</f>
        <v>2.9650860759631302E-7</v>
      </c>
      <c r="AV3459">
        <f t="shared" ref="AV3459:AV3522" si="381">T3459/AL$2/(10^-15)/(6.022*10^23)</f>
        <v>3.8919861438726031E-7</v>
      </c>
      <c r="AW3459">
        <f t="shared" ref="AW3459:AW3522" si="382">U3459/AM$2/(10^-15)/(6.022*10^23)</f>
        <v>5.4697501293174281E-7</v>
      </c>
      <c r="AX3459">
        <f t="shared" ref="AX3459:AX3522" si="383">V3459/AN$2/(10^-15)/(6.022*10^23)</f>
        <v>5.4435837655015301E-7</v>
      </c>
      <c r="AY3459">
        <f t="shared" ref="AY3459:AY3522" si="384">W3459/AO$2/(10^-15)/(6.022*10^23)</f>
        <v>5.1654647731116166E-7</v>
      </c>
      <c r="AZ3459">
        <f t="shared" ref="AZ3459:AZ3522" si="385">X3459/AP$2/(10^-15)/(6.022*10^23)</f>
        <v>4.7596445357651084E-7</v>
      </c>
      <c r="BA3459">
        <f t="shared" ref="BA3459:BA3522" si="386">Y3459/AQ$2/(10^-15)/(6.022*10^23)</f>
        <v>5.5200820742756739E-7</v>
      </c>
    </row>
    <row r="3460" spans="18:53" x14ac:dyDescent="0.3">
      <c r="R3460" t="s">
        <v>8085</v>
      </c>
      <c r="S3460">
        <v>326.61039260566525</v>
      </c>
      <c r="T3460">
        <v>307.19276665352942</v>
      </c>
      <c r="U3460">
        <v>300.98221696922826</v>
      </c>
      <c r="V3460">
        <v>323.34786955889564</v>
      </c>
      <c r="W3460">
        <v>179.16347113531145</v>
      </c>
      <c r="X3460">
        <v>254.59797147492159</v>
      </c>
      <c r="Y3460">
        <v>217.01650831430433</v>
      </c>
      <c r="AT3460" t="s">
        <v>8085</v>
      </c>
      <c r="AU3460">
        <f t="shared" si="380"/>
        <v>2.4212589004429096E-7</v>
      </c>
      <c r="AV3460">
        <f t="shared" si="381"/>
        <v>3.036413771068873E-7</v>
      </c>
      <c r="AW3460">
        <f t="shared" si="382"/>
        <v>3.1043752304616852E-7</v>
      </c>
      <c r="AX3460">
        <f t="shared" si="383"/>
        <v>3.6526824495997174E-7</v>
      </c>
      <c r="AY3460">
        <f t="shared" si="384"/>
        <v>2.2369541148035082E-7</v>
      </c>
      <c r="AZ3460">
        <f t="shared" si="385"/>
        <v>2.5165461905050686E-7</v>
      </c>
      <c r="BA3460">
        <f t="shared" si="386"/>
        <v>2.0568915129186728E-7</v>
      </c>
    </row>
    <row r="3461" spans="18:53" x14ac:dyDescent="0.3">
      <c r="R3461" t="s">
        <v>3801</v>
      </c>
      <c r="S3461">
        <v>16735.287529157733</v>
      </c>
      <c r="T3461">
        <v>11594.337232406406</v>
      </c>
      <c r="U3461">
        <v>11828.107906053392</v>
      </c>
      <c r="V3461">
        <v>11831.77376328948</v>
      </c>
      <c r="W3461">
        <v>8725.9612211989879</v>
      </c>
      <c r="X3461">
        <v>10180.899922899629</v>
      </c>
      <c r="Y3461">
        <v>12641.478758355828</v>
      </c>
      <c r="AT3461" t="s">
        <v>3801</v>
      </c>
      <c r="AU3461">
        <f t="shared" si="380"/>
        <v>1.240636085036246E-5</v>
      </c>
      <c r="AV3461">
        <f t="shared" si="381"/>
        <v>1.1460297591773027E-5</v>
      </c>
      <c r="AW3461">
        <f t="shared" si="382"/>
        <v>1.2199685940426915E-5</v>
      </c>
      <c r="AX3461">
        <f t="shared" si="383"/>
        <v>1.3365701908523036E-5</v>
      </c>
      <c r="AY3461">
        <f t="shared" si="384"/>
        <v>1.0894840748332542E-5</v>
      </c>
      <c r="AZ3461">
        <f t="shared" si="385"/>
        <v>1.0063200727194364E-5</v>
      </c>
      <c r="BA3461">
        <f t="shared" si="386"/>
        <v>1.1981646267732293E-5</v>
      </c>
    </row>
    <row r="3462" spans="18:53" x14ac:dyDescent="0.3">
      <c r="R3462" t="s">
        <v>5380</v>
      </c>
      <c r="S3462">
        <v>4264.8179597846329</v>
      </c>
      <c r="T3462">
        <v>4705.6713888785689</v>
      </c>
      <c r="U3462">
        <v>6170.1033510238194</v>
      </c>
      <c r="V3462">
        <v>5324.0190838730186</v>
      </c>
      <c r="W3462">
        <v>7850.4804974473345</v>
      </c>
      <c r="X3462">
        <v>4568.5930059538368</v>
      </c>
      <c r="Y3462">
        <v>5557.7815803534577</v>
      </c>
      <c r="AT3462" t="s">
        <v>5380</v>
      </c>
      <c r="AU3462">
        <f t="shared" si="380"/>
        <v>3.1616349870301699E-6</v>
      </c>
      <c r="AV3462">
        <f t="shared" si="381"/>
        <v>4.6512701333983425E-6</v>
      </c>
      <c r="AW3462">
        <f t="shared" si="382"/>
        <v>6.3639361172840582E-6</v>
      </c>
      <c r="AX3462">
        <f t="shared" si="383"/>
        <v>6.0142505641141419E-6</v>
      </c>
      <c r="AY3462">
        <f t="shared" si="384"/>
        <v>9.8017550902921555E-6</v>
      </c>
      <c r="AZ3462">
        <f t="shared" si="385"/>
        <v>4.5157764841946963E-6</v>
      </c>
      <c r="BA3462">
        <f t="shared" si="386"/>
        <v>5.2676885514756243E-6</v>
      </c>
    </row>
    <row r="3463" spans="18:53" x14ac:dyDescent="0.3">
      <c r="R3463" t="s">
        <v>5381</v>
      </c>
      <c r="S3463">
        <v>1372.2389706960673</v>
      </c>
      <c r="T3463">
        <v>870.25844789936582</v>
      </c>
      <c r="U3463">
        <v>1538.661547308951</v>
      </c>
      <c r="V3463">
        <v>1428.4511410359223</v>
      </c>
      <c r="W3463">
        <v>1239.1720689141748</v>
      </c>
      <c r="X3463">
        <v>1287.5469307019489</v>
      </c>
      <c r="Y3463">
        <v>1721.694256905138</v>
      </c>
      <c r="AT3463" t="s">
        <v>5381</v>
      </c>
      <c r="AU3463">
        <f t="shared" si="380"/>
        <v>1.0172811081807683E-6</v>
      </c>
      <c r="AV3463">
        <f t="shared" si="381"/>
        <v>8.6019757703832553E-7</v>
      </c>
      <c r="AW3463">
        <f t="shared" si="382"/>
        <v>1.58699834283502E-6</v>
      </c>
      <c r="AX3463">
        <f t="shared" si="383"/>
        <v>1.6136424279184062E-6</v>
      </c>
      <c r="AY3463">
        <f t="shared" si="384"/>
        <v>1.5471742319692143E-6</v>
      </c>
      <c r="AZ3463">
        <f t="shared" si="385"/>
        <v>1.2726618773840651E-6</v>
      </c>
      <c r="BA3463">
        <f t="shared" si="386"/>
        <v>1.6318289941980311E-6</v>
      </c>
    </row>
    <row r="3464" spans="18:53" x14ac:dyDescent="0.3">
      <c r="R3464" t="s">
        <v>5382</v>
      </c>
      <c r="AT3464" t="s">
        <v>5382</v>
      </c>
      <c r="AU3464">
        <f t="shared" si="380"/>
        <v>0</v>
      </c>
      <c r="AV3464">
        <f t="shared" si="381"/>
        <v>0</v>
      </c>
      <c r="AW3464">
        <f t="shared" si="382"/>
        <v>0</v>
      </c>
      <c r="AX3464">
        <f t="shared" si="383"/>
        <v>0</v>
      </c>
      <c r="AY3464">
        <f t="shared" si="384"/>
        <v>0</v>
      </c>
      <c r="AZ3464">
        <f t="shared" si="385"/>
        <v>0</v>
      </c>
      <c r="BA3464">
        <f t="shared" si="386"/>
        <v>0</v>
      </c>
    </row>
    <row r="3465" spans="18:53" x14ac:dyDescent="0.3">
      <c r="R3465" t="s">
        <v>5383</v>
      </c>
      <c r="S3465">
        <v>56.727978462588737</v>
      </c>
      <c r="T3465">
        <v>35.077212036026388</v>
      </c>
      <c r="U3465">
        <v>40.688328142757122</v>
      </c>
      <c r="V3465">
        <v>44.698645621956835</v>
      </c>
      <c r="W3465">
        <v>99.741103222864126</v>
      </c>
      <c r="X3465">
        <v>71.22413842389372</v>
      </c>
      <c r="Y3465">
        <v>53.146113570643898</v>
      </c>
      <c r="AT3465" t="s">
        <v>5383</v>
      </c>
      <c r="AU3465">
        <f t="shared" si="380"/>
        <v>4.2054118872607537E-8</v>
      </c>
      <c r="AV3465">
        <f t="shared" si="381"/>
        <v>3.4671691927245331E-8</v>
      </c>
      <c r="AW3465">
        <f t="shared" si="382"/>
        <v>4.196654517571918E-8</v>
      </c>
      <c r="AX3465">
        <f t="shared" si="383"/>
        <v>5.0493593357187853E-8</v>
      </c>
      <c r="AY3465">
        <f t="shared" si="384"/>
        <v>1.2453223296891865E-7</v>
      </c>
      <c r="AZ3465">
        <f t="shared" si="385"/>
        <v>7.0400731468636555E-8</v>
      </c>
      <c r="BA3465">
        <f t="shared" si="386"/>
        <v>5.0372108000994844E-8</v>
      </c>
    </row>
    <row r="3466" spans="18:53" x14ac:dyDescent="0.3">
      <c r="R3466" t="s">
        <v>5384</v>
      </c>
      <c r="S3466">
        <v>125.6711207</v>
      </c>
      <c r="T3466">
        <v>66.129696620000004</v>
      </c>
      <c r="U3466">
        <v>54.845748010000001</v>
      </c>
      <c r="V3466">
        <v>11.26311529</v>
      </c>
      <c r="W3466">
        <v>26.937107170000001</v>
      </c>
      <c r="X3466">
        <v>47.98287861</v>
      </c>
      <c r="AT3466" t="s">
        <v>5384</v>
      </c>
      <c r="AU3466">
        <f t="shared" si="380"/>
        <v>9.3163697914195578E-8</v>
      </c>
      <c r="AV3466">
        <f t="shared" si="381"/>
        <v>6.5365185411427936E-8</v>
      </c>
      <c r="AW3466">
        <f t="shared" si="382"/>
        <v>5.6568718023561642E-8</v>
      </c>
      <c r="AX3466">
        <f t="shared" si="383"/>
        <v>1.2723319811484874E-8</v>
      </c>
      <c r="AY3466">
        <f t="shared" si="384"/>
        <v>3.3632454396536018E-8</v>
      </c>
      <c r="AZ3466">
        <f t="shared" si="385"/>
        <v>4.7428158863927506E-8</v>
      </c>
      <c r="BA3466">
        <f t="shared" si="386"/>
        <v>0</v>
      </c>
    </row>
    <row r="3467" spans="18:53" x14ac:dyDescent="0.3">
      <c r="R3467" t="s">
        <v>23701</v>
      </c>
      <c r="AT3467" t="s">
        <v>23701</v>
      </c>
      <c r="AU3467">
        <f t="shared" si="380"/>
        <v>0</v>
      </c>
      <c r="AV3467">
        <f t="shared" si="381"/>
        <v>0</v>
      </c>
      <c r="AW3467">
        <f t="shared" si="382"/>
        <v>0</v>
      </c>
      <c r="AX3467">
        <f t="shared" si="383"/>
        <v>0</v>
      </c>
      <c r="AY3467">
        <f t="shared" si="384"/>
        <v>0</v>
      </c>
      <c r="AZ3467">
        <f t="shared" si="385"/>
        <v>0</v>
      </c>
      <c r="BA3467">
        <f t="shared" si="386"/>
        <v>0</v>
      </c>
    </row>
    <row r="3468" spans="18:53" x14ac:dyDescent="0.3">
      <c r="R3468" t="s">
        <v>3864</v>
      </c>
      <c r="S3468">
        <v>180.77364081719637</v>
      </c>
      <c r="T3468">
        <v>628.1575752537243</v>
      </c>
      <c r="U3468">
        <v>239.1239470804355</v>
      </c>
      <c r="V3468">
        <v>264.36585624154714</v>
      </c>
      <c r="W3468">
        <v>267.46714568731176</v>
      </c>
      <c r="X3468">
        <v>389.81120748680348</v>
      </c>
      <c r="Y3468">
        <v>247.18721217913219</v>
      </c>
      <c r="AT3468" t="s">
        <v>3864</v>
      </c>
      <c r="AU3468">
        <f t="shared" si="380"/>
        <v>1.3401281670867267E-7</v>
      </c>
      <c r="AV3468">
        <f t="shared" si="381"/>
        <v>6.2089558054368537E-7</v>
      </c>
      <c r="AW3468">
        <f t="shared" si="382"/>
        <v>2.4663598594020216E-7</v>
      </c>
      <c r="AX3468">
        <f t="shared" si="383"/>
        <v>2.9863951931528513E-7</v>
      </c>
      <c r="AY3468">
        <f t="shared" si="384"/>
        <v>3.3394738800752101E-7</v>
      </c>
      <c r="AZ3468">
        <f t="shared" si="385"/>
        <v>3.8530468390386392E-7</v>
      </c>
      <c r="BA3468">
        <f t="shared" si="386"/>
        <v>2.3428507019240952E-7</v>
      </c>
    </row>
    <row r="3469" spans="18:53" x14ac:dyDescent="0.3">
      <c r="R3469" t="s">
        <v>3334</v>
      </c>
      <c r="S3469">
        <v>171.72060769739048</v>
      </c>
      <c r="T3469">
        <v>145.67982403689649</v>
      </c>
      <c r="U3469">
        <v>107.75174753414419</v>
      </c>
      <c r="V3469">
        <v>121.50314691578268</v>
      </c>
      <c r="W3469">
        <v>86.689569820828453</v>
      </c>
      <c r="X3469">
        <v>126.19339018631041</v>
      </c>
      <c r="Y3469">
        <v>144.00012456544084</v>
      </c>
      <c r="AT3469" t="s">
        <v>3334</v>
      </c>
      <c r="AU3469">
        <f t="shared" si="380"/>
        <v>1.2730153699633375E-7</v>
      </c>
      <c r="AV3469">
        <f t="shared" si="381"/>
        <v>1.439956509039242E-7</v>
      </c>
      <c r="AW3469">
        <f t="shared" si="382"/>
        <v>1.1113675068655529E-7</v>
      </c>
      <c r="AX3469">
        <f t="shared" si="383"/>
        <v>1.3725540017191237E-7</v>
      </c>
      <c r="AY3469">
        <f t="shared" si="384"/>
        <v>1.0823667832087916E-7</v>
      </c>
      <c r="AZ3469">
        <f t="shared" si="385"/>
        <v>1.2473449552663094E-7</v>
      </c>
      <c r="BA3469">
        <f t="shared" si="386"/>
        <v>1.3648391837956959E-7</v>
      </c>
    </row>
    <row r="3470" spans="18:53" x14ac:dyDescent="0.3">
      <c r="R3470" t="s">
        <v>4082</v>
      </c>
      <c r="AT3470" t="s">
        <v>4082</v>
      </c>
      <c r="AU3470">
        <f t="shared" si="380"/>
        <v>0</v>
      </c>
      <c r="AV3470">
        <f t="shared" si="381"/>
        <v>0</v>
      </c>
      <c r="AW3470">
        <f t="shared" si="382"/>
        <v>0</v>
      </c>
      <c r="AX3470">
        <f t="shared" si="383"/>
        <v>0</v>
      </c>
      <c r="AY3470">
        <f t="shared" si="384"/>
        <v>0</v>
      </c>
      <c r="AZ3470">
        <f t="shared" si="385"/>
        <v>0</v>
      </c>
      <c r="BA3470">
        <f t="shared" si="386"/>
        <v>0</v>
      </c>
    </row>
    <row r="3471" spans="18:53" x14ac:dyDescent="0.3">
      <c r="R3471" t="s">
        <v>507</v>
      </c>
      <c r="S3471">
        <v>2898.0993273734089</v>
      </c>
      <c r="T3471">
        <v>2285.7356013624362</v>
      </c>
      <c r="U3471">
        <v>2506.9468938546861</v>
      </c>
      <c r="V3471">
        <v>2274.1018744316088</v>
      </c>
      <c r="W3471">
        <v>2401.0670823262144</v>
      </c>
      <c r="X3471">
        <v>2363.1998109348647</v>
      </c>
      <c r="Y3471">
        <v>2670.3097909305129</v>
      </c>
      <c r="AT3471" t="s">
        <v>507</v>
      </c>
      <c r="AU3471">
        <f t="shared" si="380"/>
        <v>2.1484462679797658E-6</v>
      </c>
      <c r="AV3471">
        <f t="shared" si="381"/>
        <v>2.2593107033757532E-6</v>
      </c>
      <c r="AW3471">
        <f t="shared" si="382"/>
        <v>2.5857022118223717E-6</v>
      </c>
      <c r="AX3471">
        <f t="shared" si="383"/>
        <v>2.5689273959558818E-6</v>
      </c>
      <c r="AY3471">
        <f t="shared" si="384"/>
        <v>2.9978638255297176E-6</v>
      </c>
      <c r="AZ3471">
        <f t="shared" si="385"/>
        <v>2.3358793658716303E-6</v>
      </c>
      <c r="BA3471">
        <f t="shared" si="386"/>
        <v>2.5309307519931995E-6</v>
      </c>
    </row>
    <row r="3472" spans="18:53" x14ac:dyDescent="0.3">
      <c r="R3472" t="s">
        <v>23702</v>
      </c>
      <c r="AT3472" t="s">
        <v>23702</v>
      </c>
      <c r="AU3472">
        <f t="shared" si="380"/>
        <v>0</v>
      </c>
      <c r="AV3472">
        <f t="shared" si="381"/>
        <v>0</v>
      </c>
      <c r="AW3472">
        <f t="shared" si="382"/>
        <v>0</v>
      </c>
      <c r="AX3472">
        <f t="shared" si="383"/>
        <v>0</v>
      </c>
      <c r="AY3472">
        <f t="shared" si="384"/>
        <v>0</v>
      </c>
      <c r="AZ3472">
        <f t="shared" si="385"/>
        <v>0</v>
      </c>
      <c r="BA3472">
        <f t="shared" si="386"/>
        <v>0</v>
      </c>
    </row>
    <row r="3473" spans="18:53" x14ac:dyDescent="0.3">
      <c r="R3473" t="s">
        <v>23703</v>
      </c>
      <c r="AT3473" t="s">
        <v>23703</v>
      </c>
      <c r="AU3473">
        <f t="shared" si="380"/>
        <v>0</v>
      </c>
      <c r="AV3473">
        <f t="shared" si="381"/>
        <v>0</v>
      </c>
      <c r="AW3473">
        <f t="shared" si="382"/>
        <v>0</v>
      </c>
      <c r="AX3473">
        <f t="shared" si="383"/>
        <v>0</v>
      </c>
      <c r="AY3473">
        <f t="shared" si="384"/>
        <v>0</v>
      </c>
      <c r="AZ3473">
        <f t="shared" si="385"/>
        <v>0</v>
      </c>
      <c r="BA3473">
        <f t="shared" si="386"/>
        <v>0</v>
      </c>
    </row>
    <row r="3474" spans="18:53" x14ac:dyDescent="0.3">
      <c r="R3474" t="s">
        <v>23704</v>
      </c>
      <c r="AT3474" t="s">
        <v>23704</v>
      </c>
      <c r="AU3474">
        <f t="shared" si="380"/>
        <v>0</v>
      </c>
      <c r="AV3474">
        <f t="shared" si="381"/>
        <v>0</v>
      </c>
      <c r="AW3474">
        <f t="shared" si="382"/>
        <v>0</v>
      </c>
      <c r="AX3474">
        <f t="shared" si="383"/>
        <v>0</v>
      </c>
      <c r="AY3474">
        <f t="shared" si="384"/>
        <v>0</v>
      </c>
      <c r="AZ3474">
        <f t="shared" si="385"/>
        <v>0</v>
      </c>
      <c r="BA3474">
        <f t="shared" si="386"/>
        <v>0</v>
      </c>
    </row>
    <row r="3475" spans="18:53" x14ac:dyDescent="0.3">
      <c r="R3475" t="s">
        <v>4347</v>
      </c>
      <c r="S3475">
        <v>2.6102583243539694</v>
      </c>
      <c r="T3475">
        <v>1.9844230047712654</v>
      </c>
      <c r="U3475">
        <v>4.0401501900494123</v>
      </c>
      <c r="V3475">
        <v>3.071050896952475</v>
      </c>
      <c r="W3475">
        <v>1.3805940746821821</v>
      </c>
      <c r="X3475">
        <v>2.7130038319318599</v>
      </c>
      <c r="Y3475">
        <v>3.8880804864345393</v>
      </c>
      <c r="AT3475" t="s">
        <v>4347</v>
      </c>
      <c r="AU3475">
        <f t="shared" si="380"/>
        <v>1.9350612666902678E-9</v>
      </c>
      <c r="AV3475">
        <f t="shared" si="381"/>
        <v>1.9614815169490294E-9</v>
      </c>
      <c r="AW3475">
        <f t="shared" si="382"/>
        <v>4.167070833496035E-9</v>
      </c>
      <c r="AX3475">
        <f t="shared" si="383"/>
        <v>3.4691967287208525E-9</v>
      </c>
      <c r="AY3475">
        <f t="shared" si="384"/>
        <v>1.7237473557884027E-9</v>
      </c>
      <c r="AZ3475">
        <f t="shared" si="385"/>
        <v>2.6816393777694682E-9</v>
      </c>
      <c r="BA3475">
        <f t="shared" si="386"/>
        <v>3.68513889390818E-9</v>
      </c>
    </row>
    <row r="3476" spans="18:53" x14ac:dyDescent="0.3">
      <c r="R3476" t="s">
        <v>23705</v>
      </c>
      <c r="AT3476" t="s">
        <v>23705</v>
      </c>
      <c r="AU3476">
        <f t="shared" si="380"/>
        <v>0</v>
      </c>
      <c r="AV3476">
        <f t="shared" si="381"/>
        <v>0</v>
      </c>
      <c r="AW3476">
        <f t="shared" si="382"/>
        <v>0</v>
      </c>
      <c r="AX3476">
        <f t="shared" si="383"/>
        <v>0</v>
      </c>
      <c r="AY3476">
        <f t="shared" si="384"/>
        <v>0</v>
      </c>
      <c r="AZ3476">
        <f t="shared" si="385"/>
        <v>0</v>
      </c>
      <c r="BA3476">
        <f t="shared" si="386"/>
        <v>0</v>
      </c>
    </row>
    <row r="3477" spans="18:53" x14ac:dyDescent="0.3">
      <c r="R3477" t="s">
        <v>23706</v>
      </c>
      <c r="AT3477" t="s">
        <v>23706</v>
      </c>
      <c r="AU3477">
        <f t="shared" si="380"/>
        <v>0</v>
      </c>
      <c r="AV3477">
        <f t="shared" si="381"/>
        <v>0</v>
      </c>
      <c r="AW3477">
        <f t="shared" si="382"/>
        <v>0</v>
      </c>
      <c r="AX3477">
        <f t="shared" si="383"/>
        <v>0</v>
      </c>
      <c r="AY3477">
        <f t="shared" si="384"/>
        <v>0</v>
      </c>
      <c r="AZ3477">
        <f t="shared" si="385"/>
        <v>0</v>
      </c>
      <c r="BA3477">
        <f t="shared" si="386"/>
        <v>0</v>
      </c>
    </row>
    <row r="3478" spans="18:53" x14ac:dyDescent="0.3">
      <c r="R3478" t="s">
        <v>23707</v>
      </c>
      <c r="AT3478" t="s">
        <v>23707</v>
      </c>
      <c r="AU3478">
        <f t="shared" si="380"/>
        <v>0</v>
      </c>
      <c r="AV3478">
        <f t="shared" si="381"/>
        <v>0</v>
      </c>
      <c r="AW3478">
        <f t="shared" si="382"/>
        <v>0</v>
      </c>
      <c r="AX3478">
        <f t="shared" si="383"/>
        <v>0</v>
      </c>
      <c r="AY3478">
        <f t="shared" si="384"/>
        <v>0</v>
      </c>
      <c r="AZ3478">
        <f t="shared" si="385"/>
        <v>0</v>
      </c>
      <c r="BA3478">
        <f t="shared" si="386"/>
        <v>0</v>
      </c>
    </row>
    <row r="3479" spans="18:53" x14ac:dyDescent="0.3">
      <c r="R3479" t="s">
        <v>23708</v>
      </c>
      <c r="AT3479" t="s">
        <v>23708</v>
      </c>
      <c r="AU3479">
        <f t="shared" si="380"/>
        <v>0</v>
      </c>
      <c r="AV3479">
        <f t="shared" si="381"/>
        <v>0</v>
      </c>
      <c r="AW3479">
        <f t="shared" si="382"/>
        <v>0</v>
      </c>
      <c r="AX3479">
        <f t="shared" si="383"/>
        <v>0</v>
      </c>
      <c r="AY3479">
        <f t="shared" si="384"/>
        <v>0</v>
      </c>
      <c r="AZ3479">
        <f t="shared" si="385"/>
        <v>0</v>
      </c>
      <c r="BA3479">
        <f t="shared" si="386"/>
        <v>0</v>
      </c>
    </row>
    <row r="3480" spans="18:53" x14ac:dyDescent="0.3">
      <c r="R3480" t="s">
        <v>23709</v>
      </c>
      <c r="AT3480" t="s">
        <v>23709</v>
      </c>
      <c r="AU3480">
        <f t="shared" si="380"/>
        <v>0</v>
      </c>
      <c r="AV3480">
        <f t="shared" si="381"/>
        <v>0</v>
      </c>
      <c r="AW3480">
        <f t="shared" si="382"/>
        <v>0</v>
      </c>
      <c r="AX3480">
        <f t="shared" si="383"/>
        <v>0</v>
      </c>
      <c r="AY3480">
        <f t="shared" si="384"/>
        <v>0</v>
      </c>
      <c r="AZ3480">
        <f t="shared" si="385"/>
        <v>0</v>
      </c>
      <c r="BA3480">
        <f t="shared" si="386"/>
        <v>0</v>
      </c>
    </row>
    <row r="3481" spans="18:53" x14ac:dyDescent="0.3">
      <c r="R3481" t="s">
        <v>23710</v>
      </c>
      <c r="AT3481" t="s">
        <v>23710</v>
      </c>
      <c r="AU3481">
        <f t="shared" si="380"/>
        <v>0</v>
      </c>
      <c r="AV3481">
        <f t="shared" si="381"/>
        <v>0</v>
      </c>
      <c r="AW3481">
        <f t="shared" si="382"/>
        <v>0</v>
      </c>
      <c r="AX3481">
        <f t="shared" si="383"/>
        <v>0</v>
      </c>
      <c r="AY3481">
        <f t="shared" si="384"/>
        <v>0</v>
      </c>
      <c r="AZ3481">
        <f t="shared" si="385"/>
        <v>0</v>
      </c>
      <c r="BA3481">
        <f t="shared" si="386"/>
        <v>0</v>
      </c>
    </row>
    <row r="3482" spans="18:53" x14ac:dyDescent="0.3">
      <c r="R3482" t="s">
        <v>23711</v>
      </c>
      <c r="AT3482" t="s">
        <v>23711</v>
      </c>
      <c r="AU3482">
        <f t="shared" si="380"/>
        <v>0</v>
      </c>
      <c r="AV3482">
        <f t="shared" si="381"/>
        <v>0</v>
      </c>
      <c r="AW3482">
        <f t="shared" si="382"/>
        <v>0</v>
      </c>
      <c r="AX3482">
        <f t="shared" si="383"/>
        <v>0</v>
      </c>
      <c r="AY3482">
        <f t="shared" si="384"/>
        <v>0</v>
      </c>
      <c r="AZ3482">
        <f t="shared" si="385"/>
        <v>0</v>
      </c>
      <c r="BA3482">
        <f t="shared" si="386"/>
        <v>0</v>
      </c>
    </row>
    <row r="3483" spans="18:53" x14ac:dyDescent="0.3">
      <c r="R3483" t="s">
        <v>23712</v>
      </c>
      <c r="AT3483" t="s">
        <v>23712</v>
      </c>
      <c r="AU3483">
        <f t="shared" si="380"/>
        <v>0</v>
      </c>
      <c r="AV3483">
        <f t="shared" si="381"/>
        <v>0</v>
      </c>
      <c r="AW3483">
        <f t="shared" si="382"/>
        <v>0</v>
      </c>
      <c r="AX3483">
        <f t="shared" si="383"/>
        <v>0</v>
      </c>
      <c r="AY3483">
        <f t="shared" si="384"/>
        <v>0</v>
      </c>
      <c r="AZ3483">
        <f t="shared" si="385"/>
        <v>0</v>
      </c>
      <c r="BA3483">
        <f t="shared" si="386"/>
        <v>0</v>
      </c>
    </row>
    <row r="3484" spans="18:53" x14ac:dyDescent="0.3">
      <c r="R3484" t="s">
        <v>23713</v>
      </c>
      <c r="AT3484" t="s">
        <v>23713</v>
      </c>
      <c r="AU3484">
        <f t="shared" si="380"/>
        <v>0</v>
      </c>
      <c r="AV3484">
        <f t="shared" si="381"/>
        <v>0</v>
      </c>
      <c r="AW3484">
        <f t="shared" si="382"/>
        <v>0</v>
      </c>
      <c r="AX3484">
        <f t="shared" si="383"/>
        <v>0</v>
      </c>
      <c r="AY3484">
        <f t="shared" si="384"/>
        <v>0</v>
      </c>
      <c r="AZ3484">
        <f t="shared" si="385"/>
        <v>0</v>
      </c>
      <c r="BA3484">
        <f t="shared" si="386"/>
        <v>0</v>
      </c>
    </row>
    <row r="3485" spans="18:53" x14ac:dyDescent="0.3">
      <c r="R3485" t="s">
        <v>3342</v>
      </c>
      <c r="S3485">
        <v>30.774946183080051</v>
      </c>
      <c r="T3485">
        <v>19.222380847695014</v>
      </c>
      <c r="U3485">
        <v>37.086325791612971</v>
      </c>
      <c r="V3485">
        <v>32.338734170038201</v>
      </c>
      <c r="W3485">
        <v>13.093768415801366</v>
      </c>
      <c r="X3485">
        <v>26.354467798291704</v>
      </c>
      <c r="Y3485">
        <v>27.659065027326903</v>
      </c>
      <c r="AT3485" t="s">
        <v>3342</v>
      </c>
      <c r="AU3485">
        <f t="shared" si="380"/>
        <v>2.2814372733815338E-8</v>
      </c>
      <c r="AV3485">
        <f t="shared" si="381"/>
        <v>1.9000155034412525E-8</v>
      </c>
      <c r="AW3485">
        <f t="shared" si="382"/>
        <v>3.825138652230948E-8</v>
      </c>
      <c r="AX3485">
        <f t="shared" si="383"/>
        <v>3.6531283446002074E-8</v>
      </c>
      <c r="AY3485">
        <f t="shared" si="384"/>
        <v>1.6348287377112701E-8</v>
      </c>
      <c r="AZ3485">
        <f t="shared" si="385"/>
        <v>2.604978946075867E-8</v>
      </c>
      <c r="BA3485">
        <f t="shared" si="386"/>
        <v>2.6215377139686679E-8</v>
      </c>
    </row>
    <row r="3486" spans="18:53" x14ac:dyDescent="0.3">
      <c r="R3486" t="s">
        <v>4085</v>
      </c>
      <c r="S3486">
        <v>61.607002338455203</v>
      </c>
      <c r="T3486">
        <v>29.604148546787414</v>
      </c>
      <c r="U3486">
        <v>57.691527742460565</v>
      </c>
      <c r="V3486">
        <v>38.802237981907247</v>
      </c>
      <c r="W3486">
        <v>54.688268484548125</v>
      </c>
      <c r="X3486">
        <v>61.13950656225974</v>
      </c>
      <c r="Y3486">
        <v>55.539304990261229</v>
      </c>
      <c r="AT3486" t="s">
        <v>4085</v>
      </c>
      <c r="AU3486">
        <f t="shared" si="380"/>
        <v>4.5671082769766223E-8</v>
      </c>
      <c r="AV3486">
        <f t="shared" si="381"/>
        <v>2.9261901348614024E-8</v>
      </c>
      <c r="AW3486">
        <f t="shared" si="382"/>
        <v>5.9503897451023854E-8</v>
      </c>
      <c r="AX3486">
        <f t="shared" si="383"/>
        <v>4.3832747027234884E-8</v>
      </c>
      <c r="AY3486">
        <f t="shared" si="384"/>
        <v>6.8281300000934083E-8</v>
      </c>
      <c r="AZ3486">
        <f t="shared" si="385"/>
        <v>6.0432685868343599E-8</v>
      </c>
      <c r="BA3486">
        <f t="shared" si="386"/>
        <v>5.2640384805389555E-8</v>
      </c>
    </row>
    <row r="3487" spans="18:53" x14ac:dyDescent="0.3">
      <c r="R3487" t="s">
        <v>3136</v>
      </c>
      <c r="S3487">
        <v>2.7069179080403312</v>
      </c>
      <c r="T3487">
        <v>0.46069973954087906</v>
      </c>
      <c r="U3487">
        <v>8.4263368464880979E-3</v>
      </c>
      <c r="V3487">
        <v>0.19652415537063564</v>
      </c>
      <c r="W3487">
        <v>0.1002916743519346</v>
      </c>
      <c r="X3487">
        <v>8.2453030476165937E-3</v>
      </c>
      <c r="Y3487">
        <v>0.25626106501466517</v>
      </c>
      <c r="AT3487" t="s">
        <v>3136</v>
      </c>
      <c r="AU3487">
        <f t="shared" si="380"/>
        <v>2.0067178589519467E-9</v>
      </c>
      <c r="AV3487">
        <f t="shared" si="381"/>
        <v>4.5537368887578782E-10</v>
      </c>
      <c r="AW3487">
        <f t="shared" si="382"/>
        <v>8.691048811178988E-12</v>
      </c>
      <c r="AX3487">
        <f t="shared" si="383"/>
        <v>2.220024935447979E-10</v>
      </c>
      <c r="AY3487">
        <f t="shared" si="384"/>
        <v>1.2521965119366161E-10</v>
      </c>
      <c r="AZ3487">
        <f t="shared" si="385"/>
        <v>8.14998087134534E-12</v>
      </c>
      <c r="BA3487">
        <f t="shared" si="386"/>
        <v>2.4288530573755523E-10</v>
      </c>
    </row>
    <row r="3488" spans="18:53" x14ac:dyDescent="0.3">
      <c r="R3488" t="s">
        <v>3753</v>
      </c>
      <c r="S3488">
        <v>27959.876635842782</v>
      </c>
      <c r="T3488">
        <v>10243.197196915604</v>
      </c>
      <c r="U3488">
        <v>18237.82372631221</v>
      </c>
      <c r="V3488">
        <v>13589.858056675814</v>
      </c>
      <c r="W3488">
        <v>10755.376673382252</v>
      </c>
      <c r="X3488">
        <v>15398.264703129531</v>
      </c>
      <c r="Y3488">
        <v>23140.667230339182</v>
      </c>
      <c r="AT3488" t="s">
        <v>3753</v>
      </c>
      <c r="AU3488">
        <f t="shared" si="380"/>
        <v>2.0727478883856503E-5</v>
      </c>
      <c r="AV3488">
        <f t="shared" si="381"/>
        <v>1.0124777795815742E-5</v>
      </c>
      <c r="AW3488">
        <f t="shared" si="382"/>
        <v>1.8810761912647632E-5</v>
      </c>
      <c r="AX3488">
        <f t="shared" si="383"/>
        <v>1.5351712718530711E-5</v>
      </c>
      <c r="AY3488">
        <f t="shared" si="384"/>
        <v>1.3428677147929089E-5</v>
      </c>
      <c r="AZ3488">
        <f t="shared" si="385"/>
        <v>1.5220248674631048E-5</v>
      </c>
      <c r="BA3488">
        <f t="shared" si="386"/>
        <v>2.19328208711312E-5</v>
      </c>
    </row>
    <row r="3489" spans="18:53" x14ac:dyDescent="0.3">
      <c r="R3489" t="s">
        <v>3748</v>
      </c>
      <c r="S3489">
        <v>9795.059797896125</v>
      </c>
      <c r="T3489">
        <v>4189.7437621840381</v>
      </c>
      <c r="U3489">
        <v>6071.8144257205522</v>
      </c>
      <c r="V3489">
        <v>5073.5321154440035</v>
      </c>
      <c r="W3489">
        <v>4670.8296095396126</v>
      </c>
      <c r="X3489">
        <v>10366.543867976428</v>
      </c>
      <c r="Y3489">
        <v>11939.852250519119</v>
      </c>
      <c r="AT3489" t="s">
        <v>3748</v>
      </c>
      <c r="AU3489">
        <f t="shared" si="380"/>
        <v>7.2613659127070723E-6</v>
      </c>
      <c r="AV3489">
        <f t="shared" si="381"/>
        <v>4.1413070351014913E-6</v>
      </c>
      <c r="AW3489">
        <f t="shared" si="382"/>
        <v>6.2625594618083102E-6</v>
      </c>
      <c r="AX3489">
        <f t="shared" si="383"/>
        <v>5.7312892584830717E-6</v>
      </c>
      <c r="AY3489">
        <f t="shared" si="384"/>
        <v>5.8317867187975087E-6</v>
      </c>
      <c r="AZ3489">
        <f t="shared" si="385"/>
        <v>1.0246698482524818E-5</v>
      </c>
      <c r="BA3489">
        <f t="shared" si="386"/>
        <v>1.1316641738621559E-5</v>
      </c>
    </row>
    <row r="3490" spans="18:53" x14ac:dyDescent="0.3">
      <c r="R3490" t="s">
        <v>4228</v>
      </c>
      <c r="AT3490" t="s">
        <v>4228</v>
      </c>
      <c r="AU3490">
        <f t="shared" si="380"/>
        <v>0</v>
      </c>
      <c r="AV3490">
        <f t="shared" si="381"/>
        <v>0</v>
      </c>
      <c r="AW3490">
        <f t="shared" si="382"/>
        <v>0</v>
      </c>
      <c r="AX3490">
        <f t="shared" si="383"/>
        <v>0</v>
      </c>
      <c r="AY3490">
        <f t="shared" si="384"/>
        <v>0</v>
      </c>
      <c r="AZ3490">
        <f t="shared" si="385"/>
        <v>0</v>
      </c>
      <c r="BA3490">
        <f t="shared" si="386"/>
        <v>0</v>
      </c>
    </row>
    <row r="3491" spans="18:53" x14ac:dyDescent="0.3">
      <c r="R3491" t="s">
        <v>2775</v>
      </c>
      <c r="AT3491" t="s">
        <v>2775</v>
      </c>
      <c r="AU3491">
        <f t="shared" si="380"/>
        <v>0</v>
      </c>
      <c r="AV3491">
        <f t="shared" si="381"/>
        <v>0</v>
      </c>
      <c r="AW3491">
        <f t="shared" si="382"/>
        <v>0</v>
      </c>
      <c r="AX3491">
        <f t="shared" si="383"/>
        <v>0</v>
      </c>
      <c r="AY3491">
        <f t="shared" si="384"/>
        <v>0</v>
      </c>
      <c r="AZ3491">
        <f t="shared" si="385"/>
        <v>0</v>
      </c>
      <c r="BA3491">
        <f t="shared" si="386"/>
        <v>0</v>
      </c>
    </row>
    <row r="3492" spans="18:53" x14ac:dyDescent="0.3">
      <c r="R3492" t="s">
        <v>3041</v>
      </c>
      <c r="S3492">
        <v>3161.1503688084695</v>
      </c>
      <c r="T3492">
        <v>1103.889643542494</v>
      </c>
      <c r="U3492">
        <v>2294.6006863398516</v>
      </c>
      <c r="V3492">
        <v>2356.9756044677656</v>
      </c>
      <c r="W3492">
        <v>1595.7722889707106</v>
      </c>
      <c r="X3492">
        <v>2437.9031348929334</v>
      </c>
      <c r="Y3492">
        <v>2584.286742062176</v>
      </c>
      <c r="AT3492" t="s">
        <v>3041</v>
      </c>
      <c r="AU3492">
        <f t="shared" si="380"/>
        <v>2.3434537416440833E-6</v>
      </c>
      <c r="AV3492">
        <f t="shared" si="381"/>
        <v>1.091127812645789E-6</v>
      </c>
      <c r="AW3492">
        <f t="shared" si="382"/>
        <v>2.3666851836638865E-6</v>
      </c>
      <c r="AX3492">
        <f t="shared" si="383"/>
        <v>2.6625452755630325E-6</v>
      </c>
      <c r="AY3492">
        <f t="shared" si="384"/>
        <v>1.9924091476250125E-6</v>
      </c>
      <c r="AZ3492">
        <f t="shared" si="385"/>
        <v>2.4097190607583042E-6</v>
      </c>
      <c r="BA3492">
        <f t="shared" si="386"/>
        <v>2.4493977476576912E-6</v>
      </c>
    </row>
    <row r="3493" spans="18:53" x14ac:dyDescent="0.3">
      <c r="R3493" t="s">
        <v>4086</v>
      </c>
      <c r="S3493">
        <v>151.58235361236339</v>
      </c>
      <c r="T3493">
        <v>68.95257647662109</v>
      </c>
      <c r="U3493">
        <v>97.940502193062287</v>
      </c>
      <c r="V3493">
        <v>134.50645620997798</v>
      </c>
      <c r="W3493">
        <v>98.912872579022206</v>
      </c>
      <c r="X3493">
        <v>111.12098502142619</v>
      </c>
      <c r="Y3493">
        <v>93.850184741913324</v>
      </c>
      <c r="AT3493" t="s">
        <v>4086</v>
      </c>
      <c r="AU3493">
        <f t="shared" si="380"/>
        <v>1.1237245695275316E-7</v>
      </c>
      <c r="AV3493">
        <f t="shared" si="381"/>
        <v>6.8155430560782175E-8</v>
      </c>
      <c r="AW3493">
        <f t="shared" si="382"/>
        <v>1.0101728671172811E-7</v>
      </c>
      <c r="AX3493">
        <f t="shared" si="383"/>
        <v>1.5194452112094427E-7</v>
      </c>
      <c r="AY3493">
        <f t="shared" si="384"/>
        <v>1.2349814162484701E-7</v>
      </c>
      <c r="AZ3493">
        <f t="shared" si="385"/>
        <v>1.0983633919816446E-7</v>
      </c>
      <c r="BA3493">
        <f t="shared" si="386"/>
        <v>8.8951596346722301E-8</v>
      </c>
    </row>
    <row r="3494" spans="18:53" x14ac:dyDescent="0.3">
      <c r="R3494" t="s">
        <v>3660</v>
      </c>
      <c r="S3494">
        <v>22.269667872921985</v>
      </c>
      <c r="T3494">
        <v>1.6664409290076621</v>
      </c>
      <c r="U3494">
        <v>5.9870158790331773</v>
      </c>
      <c r="V3494">
        <v>7.407723369614156</v>
      </c>
      <c r="W3494">
        <v>1.5375538377184614</v>
      </c>
      <c r="X3494">
        <v>0.87744079039762868</v>
      </c>
      <c r="Y3494">
        <v>1.076086731214636</v>
      </c>
      <c r="AT3494" t="s">
        <v>3660</v>
      </c>
      <c r="AU3494">
        <f t="shared" si="380"/>
        <v>1.65091597719982E-8</v>
      </c>
      <c r="AV3494">
        <f t="shared" si="381"/>
        <v>1.6471755636156139E-9</v>
      </c>
      <c r="AW3494">
        <f t="shared" si="382"/>
        <v>6.1750969829395506E-9</v>
      </c>
      <c r="AX3494">
        <f t="shared" si="383"/>
        <v>8.3680963108219479E-9</v>
      </c>
      <c r="AY3494">
        <f t="shared" si="384"/>
        <v>1.9197202209922786E-9</v>
      </c>
      <c r="AZ3494">
        <f t="shared" si="385"/>
        <v>8.6729688601875334E-10</v>
      </c>
      <c r="BA3494">
        <f t="shared" si="386"/>
        <v>1.0199194899008007E-9</v>
      </c>
    </row>
    <row r="3495" spans="18:53" x14ac:dyDescent="0.3">
      <c r="R3495" t="s">
        <v>23714</v>
      </c>
      <c r="S3495">
        <v>5.4400437755735069</v>
      </c>
      <c r="T3495">
        <v>11.806428040902833</v>
      </c>
      <c r="U3495">
        <v>11.661754272285686</v>
      </c>
      <c r="V3495">
        <v>4.4732852328367931</v>
      </c>
      <c r="W3495">
        <v>14.011146347055332</v>
      </c>
      <c r="X3495">
        <v>10.715443975565458</v>
      </c>
      <c r="Y3495">
        <v>7.9982162391717395</v>
      </c>
      <c r="AT3495" t="s">
        <v>23714</v>
      </c>
      <c r="AU3495">
        <f t="shared" si="380"/>
        <v>4.0328644490836479E-9</v>
      </c>
      <c r="AV3495">
        <f t="shared" si="381"/>
        <v>1.1669936464019661E-8</v>
      </c>
      <c r="AW3495">
        <f t="shared" si="382"/>
        <v>1.2028106335038282E-8</v>
      </c>
      <c r="AX3495">
        <f t="shared" si="383"/>
        <v>5.0532234785794408E-9</v>
      </c>
      <c r="AY3495">
        <f t="shared" si="384"/>
        <v>1.749368399459542E-8</v>
      </c>
      <c r="AZ3495">
        <f t="shared" si="385"/>
        <v>1.0591565030963313E-8</v>
      </c>
      <c r="BA3495">
        <f t="shared" si="386"/>
        <v>7.5807426949354718E-9</v>
      </c>
    </row>
    <row r="3496" spans="18:53" x14ac:dyDescent="0.3">
      <c r="R3496" t="s">
        <v>4087</v>
      </c>
      <c r="S3496">
        <v>710.13195884637162</v>
      </c>
      <c r="T3496">
        <v>634.50424514872464</v>
      </c>
      <c r="U3496">
        <v>750.21272819920921</v>
      </c>
      <c r="V3496">
        <v>783.08367928122561</v>
      </c>
      <c r="W3496">
        <v>685.56556609981453</v>
      </c>
      <c r="X3496">
        <v>732.70608462473922</v>
      </c>
      <c r="Y3496">
        <v>768.73848470713961</v>
      </c>
      <c r="AT3496" t="s">
        <v>4087</v>
      </c>
      <c r="AU3496">
        <f t="shared" si="380"/>
        <v>5.2644170693051931E-7</v>
      </c>
      <c r="AV3496">
        <f t="shared" si="381"/>
        <v>6.2716887795219577E-7</v>
      </c>
      <c r="AW3496">
        <f t="shared" si="382"/>
        <v>7.7378053575730528E-7</v>
      </c>
      <c r="AX3496">
        <f t="shared" si="383"/>
        <v>8.8460641963732258E-7</v>
      </c>
      <c r="AY3496">
        <f t="shared" si="384"/>
        <v>8.5596617677515114E-7</v>
      </c>
      <c r="AZ3496">
        <f t="shared" si="385"/>
        <v>7.2423542706973163E-7</v>
      </c>
      <c r="BA3496">
        <f t="shared" si="386"/>
        <v>7.2861354056900242E-7</v>
      </c>
    </row>
    <row r="3497" spans="18:53" x14ac:dyDescent="0.3">
      <c r="R3497" t="s">
        <v>4088</v>
      </c>
      <c r="S3497">
        <v>0.49474520100000002</v>
      </c>
      <c r="T3497">
        <v>1.966263928</v>
      </c>
      <c r="U3497">
        <v>6.7419125999999996E-2</v>
      </c>
      <c r="V3497">
        <v>0.206300489</v>
      </c>
      <c r="W3497">
        <v>1.06770589</v>
      </c>
      <c r="X3497">
        <v>2.6638863549999998</v>
      </c>
      <c r="AT3497" t="s">
        <v>4088</v>
      </c>
      <c r="AU3497">
        <f t="shared" si="380"/>
        <v>3.6676916855458562E-10</v>
      </c>
      <c r="AV3497">
        <f t="shared" si="381"/>
        <v>1.943532373361168E-9</v>
      </c>
      <c r="AW3497">
        <f t="shared" si="382"/>
        <v>6.953708658314956E-11</v>
      </c>
      <c r="AX3497">
        <f t="shared" si="383"/>
        <v>2.3304627815922117E-10</v>
      </c>
      <c r="AY3497">
        <f t="shared" si="384"/>
        <v>1.3330893116217978E-9</v>
      </c>
      <c r="AZ3497">
        <f t="shared" si="385"/>
        <v>2.6330897374310067E-9</v>
      </c>
      <c r="BA3497">
        <f t="shared" si="386"/>
        <v>0</v>
      </c>
    </row>
    <row r="3498" spans="18:53" x14ac:dyDescent="0.3">
      <c r="R3498" t="s">
        <v>4638</v>
      </c>
      <c r="AT3498" t="s">
        <v>4638</v>
      </c>
      <c r="AU3498">
        <f t="shared" si="380"/>
        <v>0</v>
      </c>
      <c r="AV3498">
        <f t="shared" si="381"/>
        <v>0</v>
      </c>
      <c r="AW3498">
        <f t="shared" si="382"/>
        <v>0</v>
      </c>
      <c r="AX3498">
        <f t="shared" si="383"/>
        <v>0</v>
      </c>
      <c r="AY3498">
        <f t="shared" si="384"/>
        <v>0</v>
      </c>
      <c r="AZ3498">
        <f t="shared" si="385"/>
        <v>0</v>
      </c>
      <c r="BA3498">
        <f t="shared" si="386"/>
        <v>0</v>
      </c>
    </row>
    <row r="3499" spans="18:53" x14ac:dyDescent="0.3">
      <c r="R3499" t="s">
        <v>4250</v>
      </c>
      <c r="AT3499" t="s">
        <v>4250</v>
      </c>
      <c r="AU3499">
        <f t="shared" si="380"/>
        <v>0</v>
      </c>
      <c r="AV3499">
        <f t="shared" si="381"/>
        <v>0</v>
      </c>
      <c r="AW3499">
        <f t="shared" si="382"/>
        <v>0</v>
      </c>
      <c r="AX3499">
        <f t="shared" si="383"/>
        <v>0</v>
      </c>
      <c r="AY3499">
        <f t="shared" si="384"/>
        <v>0</v>
      </c>
      <c r="AZ3499">
        <f t="shared" si="385"/>
        <v>0</v>
      </c>
      <c r="BA3499">
        <f t="shared" si="386"/>
        <v>0</v>
      </c>
    </row>
    <row r="3500" spans="18:53" x14ac:dyDescent="0.3">
      <c r="R3500" t="s">
        <v>3831</v>
      </c>
      <c r="S3500">
        <v>437.2056992824289</v>
      </c>
      <c r="T3500">
        <v>194.34177214252705</v>
      </c>
      <c r="U3500">
        <v>292.51911435855658</v>
      </c>
      <c r="V3500">
        <v>231.76586508332522</v>
      </c>
      <c r="W3500">
        <v>279.21712779916578</v>
      </c>
      <c r="X3500">
        <v>276.8504311407342</v>
      </c>
      <c r="Y3500">
        <v>368.24828595321247</v>
      </c>
      <c r="AT3500" t="s">
        <v>3831</v>
      </c>
      <c r="AU3500">
        <f t="shared" si="380"/>
        <v>3.2411344362518158E-7</v>
      </c>
      <c r="AV3500">
        <f t="shared" si="381"/>
        <v>1.9209502868700386E-7</v>
      </c>
      <c r="AW3500">
        <f t="shared" si="382"/>
        <v>3.0170855348046463E-7</v>
      </c>
      <c r="AX3500">
        <f t="shared" si="383"/>
        <v>2.6181310826665628E-7</v>
      </c>
      <c r="AY3500">
        <f t="shared" si="384"/>
        <v>3.4861788454759341E-7</v>
      </c>
      <c r="AZ3500">
        <f t="shared" si="385"/>
        <v>2.7364982281311204E-7</v>
      </c>
      <c r="BA3500">
        <f t="shared" si="386"/>
        <v>3.4902726060222265E-7</v>
      </c>
    </row>
    <row r="3501" spans="18:53" x14ac:dyDescent="0.3">
      <c r="R3501" t="s">
        <v>3762</v>
      </c>
      <c r="S3501">
        <v>9114.5703255183071</v>
      </c>
      <c r="T3501">
        <v>5259.1698716048277</v>
      </c>
      <c r="U3501">
        <v>7346.4608238666315</v>
      </c>
      <c r="V3501">
        <v>6860.682643419168</v>
      </c>
      <c r="W3501">
        <v>6887.4897010726645</v>
      </c>
      <c r="X3501">
        <v>9813.3030395288224</v>
      </c>
      <c r="Y3501">
        <v>9265.3700523193402</v>
      </c>
      <c r="AT3501" t="s">
        <v>3762</v>
      </c>
      <c r="AU3501">
        <f t="shared" si="380"/>
        <v>6.7568990528169836E-6</v>
      </c>
      <c r="AV3501">
        <f t="shared" si="381"/>
        <v>5.1983697391358942E-6</v>
      </c>
      <c r="AW3501">
        <f t="shared" si="382"/>
        <v>7.5772486636645262E-6</v>
      </c>
      <c r="AX3501">
        <f t="shared" si="383"/>
        <v>7.7501345897459511E-6</v>
      </c>
      <c r="AY3501">
        <f t="shared" si="384"/>
        <v>8.599408311220594E-6</v>
      </c>
      <c r="AZ3501">
        <f t="shared" si="385"/>
        <v>9.6998535523801833E-6</v>
      </c>
      <c r="BA3501">
        <f t="shared" si="386"/>
        <v>8.7817563616243648E-6</v>
      </c>
    </row>
    <row r="3502" spans="18:53" x14ac:dyDescent="0.3">
      <c r="R3502" t="s">
        <v>3832</v>
      </c>
      <c r="S3502">
        <v>13.81903821764959</v>
      </c>
      <c r="T3502">
        <v>16.005326364480897</v>
      </c>
      <c r="U3502">
        <v>14.752165640641035</v>
      </c>
      <c r="V3502">
        <v>19.746672746209772</v>
      </c>
      <c r="W3502">
        <v>9.8939111818823324</v>
      </c>
      <c r="X3502">
        <v>9.3666360836379514</v>
      </c>
      <c r="Y3502">
        <v>21.832041849659205</v>
      </c>
      <c r="AT3502" t="s">
        <v>3832</v>
      </c>
      <c r="AU3502">
        <f t="shared" si="380"/>
        <v>1.0244459465330687E-8</v>
      </c>
      <c r="AV3502">
        <f t="shared" si="381"/>
        <v>1.5820292226598601E-8</v>
      </c>
      <c r="AW3502">
        <f t="shared" si="382"/>
        <v>1.5215602460379266E-8</v>
      </c>
      <c r="AX3502">
        <f t="shared" si="383"/>
        <v>2.230672652226391E-8</v>
      </c>
      <c r="AY3502">
        <f t="shared" si="384"/>
        <v>1.2353090275359188E-8</v>
      </c>
      <c r="AZ3502">
        <f t="shared" si="385"/>
        <v>9.258350417158861E-9</v>
      </c>
      <c r="BA3502">
        <f t="shared" si="386"/>
        <v>2.0692500279845933E-8</v>
      </c>
    </row>
    <row r="3503" spans="18:53" x14ac:dyDescent="0.3">
      <c r="R3503" t="s">
        <v>3833</v>
      </c>
      <c r="S3503">
        <v>24.523168661873399</v>
      </c>
      <c r="T3503">
        <v>12.107566411078732</v>
      </c>
      <c r="U3503">
        <v>13.260617241357236</v>
      </c>
      <c r="V3503">
        <v>14.627259073251357</v>
      </c>
      <c r="W3503">
        <v>2.5815604325048653</v>
      </c>
      <c r="X3503">
        <v>8.1412857849651967</v>
      </c>
      <c r="Y3503">
        <v>5.7786082232077653</v>
      </c>
      <c r="AT3503" t="s">
        <v>3833</v>
      </c>
      <c r="AU3503">
        <f t="shared" si="380"/>
        <v>1.8179746185025E-8</v>
      </c>
      <c r="AV3503">
        <f t="shared" si="381"/>
        <v>1.196759343822525E-8</v>
      </c>
      <c r="AW3503">
        <f t="shared" si="382"/>
        <v>1.3677197317245912E-8</v>
      </c>
      <c r="AX3503">
        <f t="shared" si="383"/>
        <v>1.6523607400135284E-8</v>
      </c>
      <c r="AY3503">
        <f t="shared" si="384"/>
        <v>3.2232196638701524E-9</v>
      </c>
      <c r="AZ3503">
        <f t="shared" si="385"/>
        <v>8.0471661299097732E-9</v>
      </c>
      <c r="BA3503">
        <f t="shared" si="386"/>
        <v>5.4769889641684258E-9</v>
      </c>
    </row>
    <row r="3504" spans="18:53" x14ac:dyDescent="0.3">
      <c r="R3504" t="s">
        <v>3685</v>
      </c>
      <c r="S3504">
        <v>2.502156112466956</v>
      </c>
      <c r="T3504">
        <v>1.5159356905657244</v>
      </c>
      <c r="U3504">
        <v>2.3602475919977284</v>
      </c>
      <c r="V3504">
        <v>3.0792858386788287</v>
      </c>
      <c r="W3504">
        <v>2.8630429699247187E-2</v>
      </c>
      <c r="X3504">
        <v>4.9780649577974935E-2</v>
      </c>
      <c r="Y3504">
        <v>6.2833429164132287E-2</v>
      </c>
      <c r="AT3504" t="s">
        <v>3685</v>
      </c>
      <c r="AU3504">
        <f t="shared" si="380"/>
        <v>1.854921917601945E-9</v>
      </c>
      <c r="AV3504">
        <f t="shared" si="381"/>
        <v>1.4984102838854009E-9</v>
      </c>
      <c r="AW3504">
        <f t="shared" si="382"/>
        <v>2.4343943758988555E-9</v>
      </c>
      <c r="AX3504">
        <f t="shared" si="383"/>
        <v>3.4784992879609554E-9</v>
      </c>
      <c r="AY3504">
        <f t="shared" si="384"/>
        <v>3.5746660364686862E-11</v>
      </c>
      <c r="AZ3504">
        <f t="shared" si="385"/>
        <v>4.9205146188158244E-11</v>
      </c>
      <c r="BA3504">
        <f t="shared" si="386"/>
        <v>5.9553786105571373E-11</v>
      </c>
    </row>
    <row r="3505" spans="18:53" x14ac:dyDescent="0.3">
      <c r="R3505" t="s">
        <v>3216</v>
      </c>
      <c r="AT3505" t="s">
        <v>3216</v>
      </c>
      <c r="AU3505">
        <f t="shared" si="380"/>
        <v>0</v>
      </c>
      <c r="AV3505">
        <f t="shared" si="381"/>
        <v>0</v>
      </c>
      <c r="AW3505">
        <f t="shared" si="382"/>
        <v>0</v>
      </c>
      <c r="AX3505">
        <f t="shared" si="383"/>
        <v>0</v>
      </c>
      <c r="AY3505">
        <f t="shared" si="384"/>
        <v>0</v>
      </c>
      <c r="AZ3505">
        <f t="shared" si="385"/>
        <v>0</v>
      </c>
      <c r="BA3505">
        <f t="shared" si="386"/>
        <v>0</v>
      </c>
    </row>
    <row r="3506" spans="18:53" x14ac:dyDescent="0.3">
      <c r="R3506" t="s">
        <v>4089</v>
      </c>
      <c r="AT3506" t="s">
        <v>4089</v>
      </c>
      <c r="AU3506">
        <f t="shared" si="380"/>
        <v>0</v>
      </c>
      <c r="AV3506">
        <f t="shared" si="381"/>
        <v>0</v>
      </c>
      <c r="AW3506">
        <f t="shared" si="382"/>
        <v>0</v>
      </c>
      <c r="AX3506">
        <f t="shared" si="383"/>
        <v>0</v>
      </c>
      <c r="AY3506">
        <f t="shared" si="384"/>
        <v>0</v>
      </c>
      <c r="AZ3506">
        <f t="shared" si="385"/>
        <v>0</v>
      </c>
      <c r="BA3506">
        <f t="shared" si="386"/>
        <v>0</v>
      </c>
    </row>
    <row r="3507" spans="18:53" x14ac:dyDescent="0.3">
      <c r="R3507" t="s">
        <v>4640</v>
      </c>
      <c r="S3507">
        <v>69.726782285734856</v>
      </c>
      <c r="T3507">
        <v>61.427843993334214</v>
      </c>
      <c r="U3507">
        <v>74.610254178696835</v>
      </c>
      <c r="V3507">
        <v>90.493282168085784</v>
      </c>
      <c r="W3507">
        <v>56.81255755536651</v>
      </c>
      <c r="X3507">
        <v>60.373100088843813</v>
      </c>
      <c r="Y3507">
        <v>85.950593506170435</v>
      </c>
      <c r="AT3507" t="s">
        <v>4640</v>
      </c>
      <c r="AU3507">
        <f t="shared" si="380"/>
        <v>5.1690514457209625E-8</v>
      </c>
      <c r="AV3507">
        <f t="shared" si="381"/>
        <v>6.0717689892353258E-8</v>
      </c>
      <c r="AW3507">
        <f t="shared" si="382"/>
        <v>7.6954122852539477E-8</v>
      </c>
      <c r="AX3507">
        <f t="shared" si="383"/>
        <v>1.0222526718142975E-7</v>
      </c>
      <c r="AY3507">
        <f t="shared" si="384"/>
        <v>7.0933591312264192E-8</v>
      </c>
      <c r="AZ3507">
        <f t="shared" si="385"/>
        <v>5.9675139655433854E-8</v>
      </c>
      <c r="BA3507">
        <f t="shared" si="386"/>
        <v>8.1464330841190591E-8</v>
      </c>
    </row>
    <row r="3508" spans="18:53" x14ac:dyDescent="0.3">
      <c r="R3508" t="s">
        <v>4641</v>
      </c>
      <c r="S3508">
        <v>0.74908204187284277</v>
      </c>
      <c r="T3508">
        <v>0.48349545498679086</v>
      </c>
      <c r="U3508">
        <v>0.58552496218686334</v>
      </c>
      <c r="V3508">
        <v>0.27897642701408831</v>
      </c>
      <c r="W3508">
        <v>1.8590273091599956</v>
      </c>
      <c r="X3508">
        <v>1.9117545419114033</v>
      </c>
      <c r="Y3508">
        <v>5.2054091769112869</v>
      </c>
      <c r="AT3508" t="s">
        <v>4641</v>
      </c>
      <c r="AU3508">
        <f t="shared" si="380"/>
        <v>5.5531654904697868E-10</v>
      </c>
      <c r="AV3508">
        <f t="shared" si="381"/>
        <v>4.7790586795518705E-10</v>
      </c>
      <c r="AW3508">
        <f t="shared" si="382"/>
        <v>6.0391913108133875E-10</v>
      </c>
      <c r="AX3508">
        <f t="shared" si="383"/>
        <v>3.1514427486301737E-10</v>
      </c>
      <c r="AY3508">
        <f t="shared" si="384"/>
        <v>2.3210974661329458E-9</v>
      </c>
      <c r="AZ3508">
        <f t="shared" si="385"/>
        <v>1.8896531585687823E-9</v>
      </c>
      <c r="BA3508">
        <f t="shared" si="386"/>
        <v>4.9337085185017078E-9</v>
      </c>
    </row>
    <row r="3509" spans="18:53" x14ac:dyDescent="0.3">
      <c r="R3509" t="s">
        <v>4642</v>
      </c>
      <c r="AT3509" t="s">
        <v>4642</v>
      </c>
      <c r="AU3509">
        <f t="shared" si="380"/>
        <v>0</v>
      </c>
      <c r="AV3509">
        <f t="shared" si="381"/>
        <v>0</v>
      </c>
      <c r="AW3509">
        <f t="shared" si="382"/>
        <v>0</v>
      </c>
      <c r="AX3509">
        <f t="shared" si="383"/>
        <v>0</v>
      </c>
      <c r="AY3509">
        <f t="shared" si="384"/>
        <v>0</v>
      </c>
      <c r="AZ3509">
        <f t="shared" si="385"/>
        <v>0</v>
      </c>
      <c r="BA3509">
        <f t="shared" si="386"/>
        <v>0</v>
      </c>
    </row>
    <row r="3510" spans="18:53" x14ac:dyDescent="0.3">
      <c r="R3510" t="s">
        <v>8290</v>
      </c>
      <c r="AT3510" t="s">
        <v>8290</v>
      </c>
      <c r="AU3510">
        <f t="shared" si="380"/>
        <v>0</v>
      </c>
      <c r="AV3510">
        <f t="shared" si="381"/>
        <v>0</v>
      </c>
      <c r="AW3510">
        <f t="shared" si="382"/>
        <v>0</v>
      </c>
      <c r="AX3510">
        <f t="shared" si="383"/>
        <v>0</v>
      </c>
      <c r="AY3510">
        <f t="shared" si="384"/>
        <v>0</v>
      </c>
      <c r="AZ3510">
        <f t="shared" si="385"/>
        <v>0</v>
      </c>
      <c r="BA3510">
        <f t="shared" si="386"/>
        <v>0</v>
      </c>
    </row>
    <row r="3511" spans="18:53" x14ac:dyDescent="0.3">
      <c r="R3511" t="s">
        <v>4644</v>
      </c>
      <c r="AT3511" t="s">
        <v>4644</v>
      </c>
      <c r="AU3511">
        <f t="shared" si="380"/>
        <v>0</v>
      </c>
      <c r="AV3511">
        <f t="shared" si="381"/>
        <v>0</v>
      </c>
      <c r="AW3511">
        <f t="shared" si="382"/>
        <v>0</v>
      </c>
      <c r="AX3511">
        <f t="shared" si="383"/>
        <v>0</v>
      </c>
      <c r="AY3511">
        <f t="shared" si="384"/>
        <v>0</v>
      </c>
      <c r="AZ3511">
        <f t="shared" si="385"/>
        <v>0</v>
      </c>
      <c r="BA3511">
        <f t="shared" si="386"/>
        <v>0</v>
      </c>
    </row>
    <row r="3512" spans="18:53" x14ac:dyDescent="0.3">
      <c r="R3512" t="s">
        <v>4646</v>
      </c>
      <c r="AT3512" t="s">
        <v>4646</v>
      </c>
      <c r="AU3512">
        <f t="shared" si="380"/>
        <v>0</v>
      </c>
      <c r="AV3512">
        <f t="shared" si="381"/>
        <v>0</v>
      </c>
      <c r="AW3512">
        <f t="shared" si="382"/>
        <v>0</v>
      </c>
      <c r="AX3512">
        <f t="shared" si="383"/>
        <v>0</v>
      </c>
      <c r="AY3512">
        <f t="shared" si="384"/>
        <v>0</v>
      </c>
      <c r="AZ3512">
        <f t="shared" si="385"/>
        <v>0</v>
      </c>
      <c r="BA3512">
        <f t="shared" si="386"/>
        <v>0</v>
      </c>
    </row>
    <row r="3513" spans="18:53" x14ac:dyDescent="0.3">
      <c r="R3513" t="s">
        <v>3495</v>
      </c>
      <c r="S3513">
        <v>1866.5280848488542</v>
      </c>
      <c r="T3513">
        <v>1212.8503114921059</v>
      </c>
      <c r="U3513">
        <v>1554.8134179511487</v>
      </c>
      <c r="V3513">
        <v>822.4928584625419</v>
      </c>
      <c r="W3513">
        <v>946.69212177092061</v>
      </c>
      <c r="X3513">
        <v>1058.8523248672086</v>
      </c>
      <c r="Y3513">
        <v>1558.9805389132725</v>
      </c>
      <c r="AT3513" t="s">
        <v>3495</v>
      </c>
      <c r="AU3513">
        <f t="shared" si="380"/>
        <v>1.3837121661414505E-6</v>
      </c>
      <c r="AV3513">
        <f t="shared" si="381"/>
        <v>1.1988288097334633E-6</v>
      </c>
      <c r="AW3513">
        <f t="shared" si="382"/>
        <v>1.6036576217958056E-6</v>
      </c>
      <c r="AX3513">
        <f t="shared" si="383"/>
        <v>9.2912479464474017E-7</v>
      </c>
      <c r="AY3513">
        <f t="shared" si="384"/>
        <v>1.181996990696919E-6</v>
      </c>
      <c r="AZ3513">
        <f t="shared" si="385"/>
        <v>1.0466111607312953E-6</v>
      </c>
      <c r="BA3513">
        <f t="shared" si="386"/>
        <v>1.4776082539545342E-6</v>
      </c>
    </row>
    <row r="3514" spans="18:53" x14ac:dyDescent="0.3">
      <c r="R3514" t="s">
        <v>4648</v>
      </c>
      <c r="AT3514" t="s">
        <v>4648</v>
      </c>
      <c r="AU3514">
        <f t="shared" si="380"/>
        <v>0</v>
      </c>
      <c r="AV3514">
        <f t="shared" si="381"/>
        <v>0</v>
      </c>
      <c r="AW3514">
        <f t="shared" si="382"/>
        <v>0</v>
      </c>
      <c r="AX3514">
        <f t="shared" si="383"/>
        <v>0</v>
      </c>
      <c r="AY3514">
        <f t="shared" si="384"/>
        <v>0</v>
      </c>
      <c r="AZ3514">
        <f t="shared" si="385"/>
        <v>0</v>
      </c>
      <c r="BA3514">
        <f t="shared" si="386"/>
        <v>0</v>
      </c>
    </row>
    <row r="3515" spans="18:53" x14ac:dyDescent="0.3">
      <c r="R3515" t="s">
        <v>4650</v>
      </c>
      <c r="AT3515" t="s">
        <v>4650</v>
      </c>
      <c r="AU3515">
        <f t="shared" si="380"/>
        <v>0</v>
      </c>
      <c r="AV3515">
        <f t="shared" si="381"/>
        <v>0</v>
      </c>
      <c r="AW3515">
        <f t="shared" si="382"/>
        <v>0</v>
      </c>
      <c r="AX3515">
        <f t="shared" si="383"/>
        <v>0</v>
      </c>
      <c r="AY3515">
        <f t="shared" si="384"/>
        <v>0</v>
      </c>
      <c r="AZ3515">
        <f t="shared" si="385"/>
        <v>0</v>
      </c>
      <c r="BA3515">
        <f t="shared" si="386"/>
        <v>0</v>
      </c>
    </row>
    <row r="3516" spans="18:53" x14ac:dyDescent="0.3">
      <c r="R3516" t="s">
        <v>23715</v>
      </c>
      <c r="AT3516" t="s">
        <v>23715</v>
      </c>
      <c r="AU3516">
        <f t="shared" si="380"/>
        <v>0</v>
      </c>
      <c r="AV3516">
        <f t="shared" si="381"/>
        <v>0</v>
      </c>
      <c r="AW3516">
        <f t="shared" si="382"/>
        <v>0</v>
      </c>
      <c r="AX3516">
        <f t="shared" si="383"/>
        <v>0</v>
      </c>
      <c r="AY3516">
        <f t="shared" si="384"/>
        <v>0</v>
      </c>
      <c r="AZ3516">
        <f t="shared" si="385"/>
        <v>0</v>
      </c>
      <c r="BA3516">
        <f t="shared" si="386"/>
        <v>0</v>
      </c>
    </row>
    <row r="3517" spans="18:53" x14ac:dyDescent="0.3">
      <c r="R3517" t="s">
        <v>23716</v>
      </c>
      <c r="AT3517" t="s">
        <v>23716</v>
      </c>
      <c r="AU3517">
        <f t="shared" si="380"/>
        <v>0</v>
      </c>
      <c r="AV3517">
        <f t="shared" si="381"/>
        <v>0</v>
      </c>
      <c r="AW3517">
        <f t="shared" si="382"/>
        <v>0</v>
      </c>
      <c r="AX3517">
        <f t="shared" si="383"/>
        <v>0</v>
      </c>
      <c r="AY3517">
        <f t="shared" si="384"/>
        <v>0</v>
      </c>
      <c r="AZ3517">
        <f t="shared" si="385"/>
        <v>0</v>
      </c>
      <c r="BA3517">
        <f t="shared" si="386"/>
        <v>0</v>
      </c>
    </row>
    <row r="3518" spans="18:53" x14ac:dyDescent="0.3">
      <c r="R3518" t="s">
        <v>3929</v>
      </c>
      <c r="S3518">
        <v>0.78105045082309787</v>
      </c>
      <c r="T3518">
        <v>0.36904202244898193</v>
      </c>
      <c r="U3518">
        <v>9.3787623446151495E-3</v>
      </c>
      <c r="V3518">
        <v>8.7494590707963837E-3</v>
      </c>
      <c r="W3518">
        <v>7.9828912790726233E-3</v>
      </c>
      <c r="X3518">
        <v>8.6139557527734972E-2</v>
      </c>
      <c r="Y3518">
        <v>1.0442381221047252E-2</v>
      </c>
      <c r="AT3518" t="s">
        <v>3929</v>
      </c>
      <c r="AU3518">
        <f t="shared" si="380"/>
        <v>5.7901567083128072E-10</v>
      </c>
      <c r="AV3518">
        <f t="shared" si="381"/>
        <v>3.6477560695009362E-10</v>
      </c>
      <c r="AW3518">
        <f t="shared" si="382"/>
        <v>9.6733945972584477E-12</v>
      </c>
      <c r="AX3518">
        <f t="shared" si="383"/>
        <v>9.8837810915491084E-12</v>
      </c>
      <c r="AY3518">
        <f t="shared" si="384"/>
        <v>9.9670772069737077E-12</v>
      </c>
      <c r="AZ3518">
        <f t="shared" si="385"/>
        <v>8.5143716618168863E-11</v>
      </c>
      <c r="BA3518">
        <f t="shared" si="386"/>
        <v>9.8973324541401593E-12</v>
      </c>
    </row>
    <row r="3519" spans="18:53" x14ac:dyDescent="0.3">
      <c r="R3519" t="s">
        <v>3927</v>
      </c>
      <c r="AT3519" t="s">
        <v>3927</v>
      </c>
      <c r="AU3519">
        <f t="shared" si="380"/>
        <v>0</v>
      </c>
      <c r="AV3519">
        <f t="shared" si="381"/>
        <v>0</v>
      </c>
      <c r="AW3519">
        <f t="shared" si="382"/>
        <v>0</v>
      </c>
      <c r="AX3519">
        <f t="shared" si="383"/>
        <v>0</v>
      </c>
      <c r="AY3519">
        <f t="shared" si="384"/>
        <v>0</v>
      </c>
      <c r="AZ3519">
        <f t="shared" si="385"/>
        <v>0</v>
      </c>
      <c r="BA3519">
        <f t="shared" si="386"/>
        <v>0</v>
      </c>
    </row>
    <row r="3520" spans="18:53" x14ac:dyDescent="0.3">
      <c r="R3520" t="s">
        <v>3925</v>
      </c>
      <c r="AT3520" t="s">
        <v>3925</v>
      </c>
      <c r="AU3520">
        <f t="shared" si="380"/>
        <v>0</v>
      </c>
      <c r="AV3520">
        <f t="shared" si="381"/>
        <v>0</v>
      </c>
      <c r="AW3520">
        <f t="shared" si="382"/>
        <v>0</v>
      </c>
      <c r="AX3520">
        <f t="shared" si="383"/>
        <v>0</v>
      </c>
      <c r="AY3520">
        <f t="shared" si="384"/>
        <v>0</v>
      </c>
      <c r="AZ3520">
        <f t="shared" si="385"/>
        <v>0</v>
      </c>
      <c r="BA3520">
        <f t="shared" si="386"/>
        <v>0</v>
      </c>
    </row>
    <row r="3521" spans="18:53" x14ac:dyDescent="0.3">
      <c r="R3521" t="s">
        <v>3924</v>
      </c>
      <c r="S3521">
        <v>39.473646112634086</v>
      </c>
      <c r="T3521">
        <v>40.563676950949514</v>
      </c>
      <c r="U3521">
        <v>37.172967225867339</v>
      </c>
      <c r="V3521">
        <v>32.412550042626236</v>
      </c>
      <c r="W3521">
        <v>26.259519847913214</v>
      </c>
      <c r="X3521">
        <v>6.1590057759784242</v>
      </c>
      <c r="Y3521">
        <v>22.99678009170794</v>
      </c>
      <c r="AT3521" t="s">
        <v>3924</v>
      </c>
      <c r="AU3521">
        <f t="shared" si="380"/>
        <v>2.92629748308539E-8</v>
      </c>
      <c r="AV3521">
        <f t="shared" si="381"/>
        <v>4.0094729000558975E-8</v>
      </c>
      <c r="AW3521">
        <f t="shared" si="382"/>
        <v>3.8340749782750348E-8</v>
      </c>
      <c r="AX3521">
        <f t="shared" si="383"/>
        <v>3.661466916388914E-8</v>
      </c>
      <c r="AY3521">
        <f t="shared" si="384"/>
        <v>3.2786449494601517E-8</v>
      </c>
      <c r="AZ3521">
        <f t="shared" si="385"/>
        <v>6.0878028340315906E-9</v>
      </c>
      <c r="BA3521">
        <f t="shared" si="386"/>
        <v>2.1796444041291084E-8</v>
      </c>
    </row>
    <row r="3522" spans="18:53" x14ac:dyDescent="0.3">
      <c r="R3522" t="s">
        <v>3323</v>
      </c>
      <c r="S3522">
        <v>1075.0158971478127</v>
      </c>
      <c r="T3522">
        <v>1846.4961982523466</v>
      </c>
      <c r="U3522">
        <v>2202.6889930979169</v>
      </c>
      <c r="V3522">
        <v>633.96207345300763</v>
      </c>
      <c r="W3522">
        <v>1381.5304071284108</v>
      </c>
      <c r="X3522">
        <v>1780.7409453568714</v>
      </c>
      <c r="Y3522">
        <v>1603.6395779610607</v>
      </c>
      <c r="AT3522" t="s">
        <v>3323</v>
      </c>
      <c r="AU3522">
        <f t="shared" si="380"/>
        <v>7.9694090207024601E-7</v>
      </c>
      <c r="AV3522">
        <f t="shared" si="381"/>
        <v>1.8251492525940071E-6</v>
      </c>
      <c r="AW3522">
        <f t="shared" si="382"/>
        <v>2.2718860999295715E-6</v>
      </c>
      <c r="AX3522">
        <f t="shared" si="383"/>
        <v>7.1615197049933425E-7</v>
      </c>
      <c r="AY3522">
        <f t="shared" si="384"/>
        <v>1.7249164181564976E-6</v>
      </c>
      <c r="AZ3522">
        <f t="shared" si="385"/>
        <v>1.7601541820436886E-6</v>
      </c>
      <c r="BA3522">
        <f t="shared" si="386"/>
        <v>1.5199362773413357E-6</v>
      </c>
    </row>
    <row r="3523" spans="18:53" x14ac:dyDescent="0.3">
      <c r="R3523" t="s">
        <v>3315</v>
      </c>
      <c r="S3523">
        <v>1822.6219806951299</v>
      </c>
      <c r="T3523">
        <v>1404.5800298654799</v>
      </c>
      <c r="U3523">
        <v>2036.817824793839</v>
      </c>
      <c r="V3523">
        <v>761.55163838861733</v>
      </c>
      <c r="W3523">
        <v>915.9490815528311</v>
      </c>
      <c r="X3523">
        <v>1705.6194753744574</v>
      </c>
      <c r="Y3523">
        <v>1648.0938601187113</v>
      </c>
      <c r="AT3523" t="s">
        <v>3315</v>
      </c>
      <c r="AU3523">
        <f t="shared" ref="AU3523:AU3586" si="387">S3523/AK$2/(10^-15)/(6.022*10^23)</f>
        <v>1.3511632798007974E-6</v>
      </c>
      <c r="AV3523">
        <f t="shared" ref="AV3523:AV3586" si="388">T3523/AL$2/(10^-15)/(6.022*10^23)</f>
        <v>1.3883419820434991E-6</v>
      </c>
      <c r="AW3523">
        <f t="shared" ref="AW3523:AW3586" si="389">U3523/AM$2/(10^-15)/(6.022*10^23)</f>
        <v>2.100804116576527E-6</v>
      </c>
      <c r="AX3523">
        <f t="shared" ref="AX3523:AX3586" si="390">V3523/AN$2/(10^-15)/(6.022*10^23)</f>
        <v>8.6028286124190597E-7</v>
      </c>
      <c r="AY3523">
        <f t="shared" ref="AY3523:AY3586" si="391">W3523/AO$2/(10^-15)/(6.022*10^23)</f>
        <v>1.1436126203330036E-6</v>
      </c>
      <c r="AZ3523">
        <f t="shared" ref="AZ3523:AZ3586" si="392">X3523/AP$2/(10^-15)/(6.022*10^23)</f>
        <v>1.6859011752289792E-6</v>
      </c>
      <c r="BA3523">
        <f t="shared" ref="BA3523:BA3586" si="393">Y3523/AQ$2/(10^-15)/(6.022*10^23)</f>
        <v>1.562070231294062E-6</v>
      </c>
    </row>
    <row r="3524" spans="18:53" x14ac:dyDescent="0.3">
      <c r="R3524" t="s">
        <v>4184</v>
      </c>
      <c r="AT3524" t="s">
        <v>4184</v>
      </c>
      <c r="AU3524">
        <f t="shared" si="387"/>
        <v>0</v>
      </c>
      <c r="AV3524">
        <f t="shared" si="388"/>
        <v>0</v>
      </c>
      <c r="AW3524">
        <f t="shared" si="389"/>
        <v>0</v>
      </c>
      <c r="AX3524">
        <f t="shared" si="390"/>
        <v>0</v>
      </c>
      <c r="AY3524">
        <f t="shared" si="391"/>
        <v>0</v>
      </c>
      <c r="AZ3524">
        <f t="shared" si="392"/>
        <v>0</v>
      </c>
      <c r="BA3524">
        <f t="shared" si="393"/>
        <v>0</v>
      </c>
    </row>
    <row r="3525" spans="18:53" x14ac:dyDescent="0.3">
      <c r="R3525" t="s">
        <v>4654</v>
      </c>
      <c r="AT3525" t="s">
        <v>4654</v>
      </c>
      <c r="AU3525">
        <f t="shared" si="387"/>
        <v>0</v>
      </c>
      <c r="AV3525">
        <f t="shared" si="388"/>
        <v>0</v>
      </c>
      <c r="AW3525">
        <f t="shared" si="389"/>
        <v>0</v>
      </c>
      <c r="AX3525">
        <f t="shared" si="390"/>
        <v>0</v>
      </c>
      <c r="AY3525">
        <f t="shared" si="391"/>
        <v>0</v>
      </c>
      <c r="AZ3525">
        <f t="shared" si="392"/>
        <v>0</v>
      </c>
      <c r="BA3525">
        <f t="shared" si="393"/>
        <v>0</v>
      </c>
    </row>
    <row r="3526" spans="18:53" x14ac:dyDescent="0.3">
      <c r="R3526" t="s">
        <v>4656</v>
      </c>
      <c r="AT3526" t="s">
        <v>4656</v>
      </c>
      <c r="AU3526">
        <f t="shared" si="387"/>
        <v>0</v>
      </c>
      <c r="AV3526">
        <f t="shared" si="388"/>
        <v>0</v>
      </c>
      <c r="AW3526">
        <f t="shared" si="389"/>
        <v>0</v>
      </c>
      <c r="AX3526">
        <f t="shared" si="390"/>
        <v>0</v>
      </c>
      <c r="AY3526">
        <f t="shared" si="391"/>
        <v>0</v>
      </c>
      <c r="AZ3526">
        <f t="shared" si="392"/>
        <v>0</v>
      </c>
      <c r="BA3526">
        <f t="shared" si="393"/>
        <v>0</v>
      </c>
    </row>
    <row r="3527" spans="18:53" x14ac:dyDescent="0.3">
      <c r="R3527" t="s">
        <v>4658</v>
      </c>
      <c r="AT3527" t="s">
        <v>4658</v>
      </c>
      <c r="AU3527">
        <f t="shared" si="387"/>
        <v>0</v>
      </c>
      <c r="AV3527">
        <f t="shared" si="388"/>
        <v>0</v>
      </c>
      <c r="AW3527">
        <f t="shared" si="389"/>
        <v>0</v>
      </c>
      <c r="AX3527">
        <f t="shared" si="390"/>
        <v>0</v>
      </c>
      <c r="AY3527">
        <f t="shared" si="391"/>
        <v>0</v>
      </c>
      <c r="AZ3527">
        <f t="shared" si="392"/>
        <v>0</v>
      </c>
      <c r="BA3527">
        <f t="shared" si="393"/>
        <v>0</v>
      </c>
    </row>
    <row r="3528" spans="18:53" x14ac:dyDescent="0.3">
      <c r="R3528" t="s">
        <v>4660</v>
      </c>
      <c r="AT3528" t="s">
        <v>4660</v>
      </c>
      <c r="AU3528">
        <f t="shared" si="387"/>
        <v>0</v>
      </c>
      <c r="AV3528">
        <f t="shared" si="388"/>
        <v>0</v>
      </c>
      <c r="AW3528">
        <f t="shared" si="389"/>
        <v>0</v>
      </c>
      <c r="AX3528">
        <f t="shared" si="390"/>
        <v>0</v>
      </c>
      <c r="AY3528">
        <f t="shared" si="391"/>
        <v>0</v>
      </c>
      <c r="AZ3528">
        <f t="shared" si="392"/>
        <v>0</v>
      </c>
      <c r="BA3528">
        <f t="shared" si="393"/>
        <v>0</v>
      </c>
    </row>
    <row r="3529" spans="18:53" x14ac:dyDescent="0.3">
      <c r="R3529" t="s">
        <v>4662</v>
      </c>
      <c r="AT3529" t="s">
        <v>4662</v>
      </c>
      <c r="AU3529">
        <f t="shared" si="387"/>
        <v>0</v>
      </c>
      <c r="AV3529">
        <f t="shared" si="388"/>
        <v>0</v>
      </c>
      <c r="AW3529">
        <f t="shared" si="389"/>
        <v>0</v>
      </c>
      <c r="AX3529">
        <f t="shared" si="390"/>
        <v>0</v>
      </c>
      <c r="AY3529">
        <f t="shared" si="391"/>
        <v>0</v>
      </c>
      <c r="AZ3529">
        <f t="shared" si="392"/>
        <v>0</v>
      </c>
      <c r="BA3529">
        <f t="shared" si="393"/>
        <v>0</v>
      </c>
    </row>
    <row r="3530" spans="18:53" x14ac:dyDescent="0.3">
      <c r="R3530" t="s">
        <v>4671</v>
      </c>
      <c r="AT3530" t="s">
        <v>4671</v>
      </c>
      <c r="AU3530">
        <f t="shared" si="387"/>
        <v>0</v>
      </c>
      <c r="AV3530">
        <f t="shared" si="388"/>
        <v>0</v>
      </c>
      <c r="AW3530">
        <f t="shared" si="389"/>
        <v>0</v>
      </c>
      <c r="AX3530">
        <f t="shared" si="390"/>
        <v>0</v>
      </c>
      <c r="AY3530">
        <f t="shared" si="391"/>
        <v>0</v>
      </c>
      <c r="AZ3530">
        <f t="shared" si="392"/>
        <v>0</v>
      </c>
      <c r="BA3530">
        <f t="shared" si="393"/>
        <v>0</v>
      </c>
    </row>
    <row r="3531" spans="18:53" x14ac:dyDescent="0.3">
      <c r="R3531" t="s">
        <v>4673</v>
      </c>
      <c r="AT3531" t="s">
        <v>4673</v>
      </c>
      <c r="AU3531">
        <f t="shared" si="387"/>
        <v>0</v>
      </c>
      <c r="AV3531">
        <f t="shared" si="388"/>
        <v>0</v>
      </c>
      <c r="AW3531">
        <f t="shared" si="389"/>
        <v>0</v>
      </c>
      <c r="AX3531">
        <f t="shared" si="390"/>
        <v>0</v>
      </c>
      <c r="AY3531">
        <f t="shared" si="391"/>
        <v>0</v>
      </c>
      <c r="AZ3531">
        <f t="shared" si="392"/>
        <v>0</v>
      </c>
      <c r="BA3531">
        <f t="shared" si="393"/>
        <v>0</v>
      </c>
    </row>
    <row r="3532" spans="18:53" x14ac:dyDescent="0.3">
      <c r="R3532" t="s">
        <v>4674</v>
      </c>
      <c r="AT3532" t="s">
        <v>4674</v>
      </c>
      <c r="AU3532">
        <f t="shared" si="387"/>
        <v>0</v>
      </c>
      <c r="AV3532">
        <f t="shared" si="388"/>
        <v>0</v>
      </c>
      <c r="AW3532">
        <f t="shared" si="389"/>
        <v>0</v>
      </c>
      <c r="AX3532">
        <f t="shared" si="390"/>
        <v>0</v>
      </c>
      <c r="AY3532">
        <f t="shared" si="391"/>
        <v>0</v>
      </c>
      <c r="AZ3532">
        <f t="shared" si="392"/>
        <v>0</v>
      </c>
      <c r="BA3532">
        <f t="shared" si="393"/>
        <v>0</v>
      </c>
    </row>
    <row r="3533" spans="18:53" x14ac:dyDescent="0.3">
      <c r="R3533" t="s">
        <v>23717</v>
      </c>
      <c r="AT3533" t="s">
        <v>23717</v>
      </c>
      <c r="AU3533">
        <f t="shared" si="387"/>
        <v>0</v>
      </c>
      <c r="AV3533">
        <f t="shared" si="388"/>
        <v>0</v>
      </c>
      <c r="AW3533">
        <f t="shared" si="389"/>
        <v>0</v>
      </c>
      <c r="AX3533">
        <f t="shared" si="390"/>
        <v>0</v>
      </c>
      <c r="AY3533">
        <f t="shared" si="391"/>
        <v>0</v>
      </c>
      <c r="AZ3533">
        <f t="shared" si="392"/>
        <v>0</v>
      </c>
      <c r="BA3533">
        <f t="shared" si="393"/>
        <v>0</v>
      </c>
    </row>
    <row r="3534" spans="18:53" x14ac:dyDescent="0.3">
      <c r="R3534" t="s">
        <v>4676</v>
      </c>
      <c r="AT3534" t="s">
        <v>4676</v>
      </c>
      <c r="AU3534">
        <f t="shared" si="387"/>
        <v>0</v>
      </c>
      <c r="AV3534">
        <f t="shared" si="388"/>
        <v>0</v>
      </c>
      <c r="AW3534">
        <f t="shared" si="389"/>
        <v>0</v>
      </c>
      <c r="AX3534">
        <f t="shared" si="390"/>
        <v>0</v>
      </c>
      <c r="AY3534">
        <f t="shared" si="391"/>
        <v>0</v>
      </c>
      <c r="AZ3534">
        <f t="shared" si="392"/>
        <v>0</v>
      </c>
      <c r="BA3534">
        <f t="shared" si="393"/>
        <v>0</v>
      </c>
    </row>
    <row r="3535" spans="18:53" x14ac:dyDescent="0.3">
      <c r="R3535" t="s">
        <v>4473</v>
      </c>
      <c r="S3535">
        <v>0.56471089995383428</v>
      </c>
      <c r="T3535">
        <v>0.87241909105149362</v>
      </c>
      <c r="U3535">
        <v>2.2907095885848028</v>
      </c>
      <c r="V3535">
        <v>1.4048991331026019</v>
      </c>
      <c r="W3535">
        <v>0.67267411608368266</v>
      </c>
      <c r="X3535">
        <v>1.2090483606489344</v>
      </c>
      <c r="Y3535">
        <v>3.5369741567384652</v>
      </c>
      <c r="AT3535" t="s">
        <v>4473</v>
      </c>
      <c r="AU3535">
        <f t="shared" si="387"/>
        <v>4.186367989646848E-10</v>
      </c>
      <c r="AV3535">
        <f t="shared" si="388"/>
        <v>8.6233324145938464E-10</v>
      </c>
      <c r="AW3535">
        <f t="shared" si="389"/>
        <v>2.3626718477227422E-9</v>
      </c>
      <c r="AX3535">
        <f t="shared" si="390"/>
        <v>1.5870370242247833E-9</v>
      </c>
      <c r="AY3535">
        <f t="shared" si="391"/>
        <v>8.3987049500663321E-10</v>
      </c>
      <c r="AZ3535">
        <f t="shared" si="392"/>
        <v>1.1950708124267907E-9</v>
      </c>
      <c r="BA3535">
        <f t="shared" si="393"/>
        <v>3.3523588509088993E-9</v>
      </c>
    </row>
    <row r="3536" spans="18:53" x14ac:dyDescent="0.3">
      <c r="R3536" t="s">
        <v>4472</v>
      </c>
      <c r="S3536">
        <v>20.321541898717204</v>
      </c>
      <c r="T3536">
        <v>10.022658725009434</v>
      </c>
      <c r="U3536">
        <v>21.189220416238236</v>
      </c>
      <c r="V3536">
        <v>12.630679515450657</v>
      </c>
      <c r="W3536">
        <v>15.097508778165688</v>
      </c>
      <c r="X3536">
        <v>21.419130361384084</v>
      </c>
      <c r="Y3536">
        <v>29.243973414375997</v>
      </c>
      <c r="AT3536" t="s">
        <v>4472</v>
      </c>
      <c r="AU3536">
        <f t="shared" si="387"/>
        <v>1.5064956690584822E-8</v>
      </c>
      <c r="AV3536">
        <f t="shared" si="388"/>
        <v>9.906788921780292E-9</v>
      </c>
      <c r="AW3536">
        <f t="shared" si="389"/>
        <v>2.1854876236654252E-8</v>
      </c>
      <c r="AX3536">
        <f t="shared" si="390"/>
        <v>1.4268181650784604E-8</v>
      </c>
      <c r="AY3536">
        <f t="shared" si="391"/>
        <v>1.8850067020131311E-8</v>
      </c>
      <c r="AZ3536">
        <f t="shared" si="392"/>
        <v>2.1171508399147658E-8</v>
      </c>
      <c r="BA3536">
        <f t="shared" si="393"/>
        <v>2.7717559916193934E-8</v>
      </c>
    </row>
    <row r="3537" spans="18:53" x14ac:dyDescent="0.3">
      <c r="R3537" t="s">
        <v>4471</v>
      </c>
      <c r="S3537">
        <v>363.41802151140911</v>
      </c>
      <c r="T3537">
        <v>235.1966837200066</v>
      </c>
      <c r="U3537">
        <v>362.38177232369515</v>
      </c>
      <c r="V3537">
        <v>205.89893000858152</v>
      </c>
      <c r="W3537">
        <v>168.65476194472274</v>
      </c>
      <c r="X3537">
        <v>380.44101503939919</v>
      </c>
      <c r="Y3537">
        <v>400.04895353563666</v>
      </c>
      <c r="AT3537" t="s">
        <v>4471</v>
      </c>
      <c r="AU3537">
        <f t="shared" si="387"/>
        <v>2.6941246790889444E-7</v>
      </c>
      <c r="AV3537">
        <f t="shared" si="388"/>
        <v>2.3247762541317411E-7</v>
      </c>
      <c r="AW3537">
        <f t="shared" si="389"/>
        <v>3.737659351773262E-7</v>
      </c>
      <c r="AX3537">
        <f t="shared" si="390"/>
        <v>2.3259265912581481E-7</v>
      </c>
      <c r="AY3537">
        <f t="shared" si="391"/>
        <v>2.1057471220153019E-7</v>
      </c>
      <c r="AZ3537">
        <f t="shared" si="392"/>
        <v>3.7604281823729583E-7</v>
      </c>
      <c r="BA3537">
        <f t="shared" si="393"/>
        <v>3.7916806590939421E-7</v>
      </c>
    </row>
    <row r="3538" spans="18:53" x14ac:dyDescent="0.3">
      <c r="R3538" t="s">
        <v>4678</v>
      </c>
      <c r="S3538">
        <v>488.59429275462401</v>
      </c>
      <c r="T3538">
        <v>241.72687854777573</v>
      </c>
      <c r="U3538">
        <v>278.71504804703324</v>
      </c>
      <c r="V3538">
        <v>313.59293132569991</v>
      </c>
      <c r="W3538">
        <v>260.39531670141429</v>
      </c>
      <c r="X3538">
        <v>245.00004290568398</v>
      </c>
      <c r="Y3538">
        <v>263.18235795146603</v>
      </c>
      <c r="AT3538" t="s">
        <v>4678</v>
      </c>
      <c r="AU3538">
        <f t="shared" si="387"/>
        <v>3.6220931936665566E-7</v>
      </c>
      <c r="AV3538">
        <f t="shared" si="388"/>
        <v>2.3893232606215279E-7</v>
      </c>
      <c r="AW3538">
        <f t="shared" si="389"/>
        <v>2.8747083473127851E-7</v>
      </c>
      <c r="AX3538">
        <f t="shared" si="390"/>
        <v>3.5424862954393967E-7</v>
      </c>
      <c r="AY3538">
        <f t="shared" si="391"/>
        <v>3.2511782199780547E-7</v>
      </c>
      <c r="AZ3538">
        <f t="shared" si="392"/>
        <v>2.4216765007045991E-7</v>
      </c>
      <c r="BA3538">
        <f t="shared" si="393"/>
        <v>2.4944533603696046E-7</v>
      </c>
    </row>
    <row r="3539" spans="18:53" x14ac:dyDescent="0.3">
      <c r="R3539" t="s">
        <v>4679</v>
      </c>
      <c r="S3539">
        <v>107.45790891700261</v>
      </c>
      <c r="T3539">
        <v>58.096384303178816</v>
      </c>
      <c r="U3539">
        <v>91.278753833578676</v>
      </c>
      <c r="V3539">
        <v>61.560045255890003</v>
      </c>
      <c r="W3539">
        <v>101.43050134543134</v>
      </c>
      <c r="X3539">
        <v>99.520504613834063</v>
      </c>
      <c r="Y3539">
        <v>111.94777149716154</v>
      </c>
      <c r="AT3539" t="s">
        <v>4679</v>
      </c>
      <c r="AU3539">
        <f t="shared" si="387"/>
        <v>7.9661708346926314E-8</v>
      </c>
      <c r="AV3539">
        <f t="shared" si="388"/>
        <v>5.7424744491605003E-8</v>
      </c>
      <c r="AW3539">
        <f t="shared" si="389"/>
        <v>9.4146260640156563E-8</v>
      </c>
      <c r="AX3539">
        <f t="shared" si="390"/>
        <v>6.9540986062318003E-8</v>
      </c>
      <c r="AY3539">
        <f t="shared" si="391"/>
        <v>1.266415391002806E-7</v>
      </c>
      <c r="AZ3539">
        <f t="shared" si="392"/>
        <v>9.8369969451133606E-8</v>
      </c>
      <c r="BA3539">
        <f t="shared" si="393"/>
        <v>1.0610456451966282E-7</v>
      </c>
    </row>
    <row r="3540" spans="18:53" x14ac:dyDescent="0.3">
      <c r="R3540" t="s">
        <v>4680</v>
      </c>
      <c r="AT3540" t="s">
        <v>4680</v>
      </c>
      <c r="AU3540">
        <f t="shared" si="387"/>
        <v>0</v>
      </c>
      <c r="AV3540">
        <f t="shared" si="388"/>
        <v>0</v>
      </c>
      <c r="AW3540">
        <f t="shared" si="389"/>
        <v>0</v>
      </c>
      <c r="AX3540">
        <f t="shared" si="390"/>
        <v>0</v>
      </c>
      <c r="AY3540">
        <f t="shared" si="391"/>
        <v>0</v>
      </c>
      <c r="AZ3540">
        <f t="shared" si="392"/>
        <v>0</v>
      </c>
      <c r="BA3540">
        <f t="shared" si="393"/>
        <v>0</v>
      </c>
    </row>
    <row r="3541" spans="18:53" x14ac:dyDescent="0.3">
      <c r="R3541" t="s">
        <v>4682</v>
      </c>
      <c r="AT3541" t="s">
        <v>4682</v>
      </c>
      <c r="AU3541">
        <f t="shared" si="387"/>
        <v>0</v>
      </c>
      <c r="AV3541">
        <f t="shared" si="388"/>
        <v>0</v>
      </c>
      <c r="AW3541">
        <f t="shared" si="389"/>
        <v>0</v>
      </c>
      <c r="AX3541">
        <f t="shared" si="390"/>
        <v>0</v>
      </c>
      <c r="AY3541">
        <f t="shared" si="391"/>
        <v>0</v>
      </c>
      <c r="AZ3541">
        <f t="shared" si="392"/>
        <v>0</v>
      </c>
      <c r="BA3541">
        <f t="shared" si="393"/>
        <v>0</v>
      </c>
    </row>
    <row r="3542" spans="18:53" x14ac:dyDescent="0.3">
      <c r="R3542" t="s">
        <v>4684</v>
      </c>
      <c r="S3542">
        <v>11.931849980000001</v>
      </c>
      <c r="T3542">
        <v>7.6675840749999997</v>
      </c>
      <c r="U3542">
        <v>6.9190060410000003</v>
      </c>
      <c r="V3542">
        <v>16.732236360000002</v>
      </c>
      <c r="W3542">
        <v>35.217267669999998</v>
      </c>
      <c r="X3542">
        <v>6.7544450930000002</v>
      </c>
      <c r="AT3542" t="s">
        <v>4684</v>
      </c>
      <c r="AU3542">
        <f t="shared" si="387"/>
        <v>8.8454313202780293E-9</v>
      </c>
      <c r="AV3542">
        <f t="shared" si="388"/>
        <v>7.5789407835950718E-9</v>
      </c>
      <c r="AW3542">
        <f t="shared" si="389"/>
        <v>7.1363654601863562E-9</v>
      </c>
      <c r="AX3542">
        <f t="shared" si="390"/>
        <v>1.8901484082174885E-8</v>
      </c>
      <c r="AY3542">
        <f t="shared" si="391"/>
        <v>4.3970688515543258E-8</v>
      </c>
      <c r="AZ3542">
        <f t="shared" si="392"/>
        <v>6.6763584050940204E-9</v>
      </c>
      <c r="BA3542">
        <f t="shared" si="393"/>
        <v>0</v>
      </c>
    </row>
    <row r="3543" spans="18:53" x14ac:dyDescent="0.3">
      <c r="R3543" t="s">
        <v>4686</v>
      </c>
      <c r="AT3543" t="s">
        <v>4686</v>
      </c>
      <c r="AU3543">
        <f t="shared" si="387"/>
        <v>0</v>
      </c>
      <c r="AV3543">
        <f t="shared" si="388"/>
        <v>0</v>
      </c>
      <c r="AW3543">
        <f t="shared" si="389"/>
        <v>0</v>
      </c>
      <c r="AX3543">
        <f t="shared" si="390"/>
        <v>0</v>
      </c>
      <c r="AY3543">
        <f t="shared" si="391"/>
        <v>0</v>
      </c>
      <c r="AZ3543">
        <f t="shared" si="392"/>
        <v>0</v>
      </c>
      <c r="BA3543">
        <f t="shared" si="393"/>
        <v>0</v>
      </c>
    </row>
    <row r="3544" spans="18:53" x14ac:dyDescent="0.3">
      <c r="R3544" t="s">
        <v>4090</v>
      </c>
      <c r="S3544">
        <v>510.52937884206705</v>
      </c>
      <c r="T3544">
        <v>164.95291958005214</v>
      </c>
      <c r="U3544">
        <v>306.33817464495235</v>
      </c>
      <c r="V3544">
        <v>163.03063651656183</v>
      </c>
      <c r="W3544">
        <v>175.25839948704271</v>
      </c>
      <c r="X3544">
        <v>252.20939957604742</v>
      </c>
      <c r="Y3544">
        <v>361.56610852577762</v>
      </c>
      <c r="AT3544" t="s">
        <v>4090</v>
      </c>
      <c r="AU3544">
        <f t="shared" si="387"/>
        <v>3.7847044382062431E-7</v>
      </c>
      <c r="AV3544">
        <f t="shared" si="388"/>
        <v>1.6304593433210385E-7</v>
      </c>
      <c r="AW3544">
        <f t="shared" si="389"/>
        <v>3.1596173723773947E-7</v>
      </c>
      <c r="AX3544">
        <f t="shared" si="390"/>
        <v>1.8416671356563555E-7</v>
      </c>
      <c r="AY3544">
        <f t="shared" si="391"/>
        <v>2.1881971553806812E-7</v>
      </c>
      <c r="AZ3544">
        <f t="shared" si="392"/>
        <v>2.4929366091795106E-7</v>
      </c>
      <c r="BA3544">
        <f t="shared" si="393"/>
        <v>3.4269386497943377E-7</v>
      </c>
    </row>
    <row r="3545" spans="18:53" x14ac:dyDescent="0.3">
      <c r="R3545" t="s">
        <v>4091</v>
      </c>
      <c r="S3545">
        <v>511.22892858146065</v>
      </c>
      <c r="T3545">
        <v>442.71567149527277</v>
      </c>
      <c r="U3545">
        <v>652.11590832745355</v>
      </c>
      <c r="V3545">
        <v>667.0391589129805</v>
      </c>
      <c r="W3545">
        <v>775.53436698535404</v>
      </c>
      <c r="X3545">
        <v>492.26440499247178</v>
      </c>
      <c r="Y3545">
        <v>576.51893024438652</v>
      </c>
      <c r="AT3545" t="s">
        <v>4091</v>
      </c>
      <c r="AU3545">
        <f t="shared" si="387"/>
        <v>3.7898904061703867E-7</v>
      </c>
      <c r="AV3545">
        <f t="shared" si="388"/>
        <v>4.3759753077532461E-7</v>
      </c>
      <c r="AW3545">
        <f t="shared" si="389"/>
        <v>6.7260202067311543E-7</v>
      </c>
      <c r="AX3545">
        <f t="shared" si="390"/>
        <v>7.5351732865319277E-7</v>
      </c>
      <c r="AY3545">
        <f t="shared" si="391"/>
        <v>9.6829715477504061E-7</v>
      </c>
      <c r="AZ3545">
        <f t="shared" si="392"/>
        <v>4.8657344201466822E-7</v>
      </c>
      <c r="BA3545">
        <f t="shared" si="393"/>
        <v>5.4642704551267911E-7</v>
      </c>
    </row>
    <row r="3546" spans="18:53" x14ac:dyDescent="0.3">
      <c r="R3546" t="s">
        <v>3234</v>
      </c>
      <c r="S3546">
        <v>842.45745214575618</v>
      </c>
      <c r="T3546">
        <v>527.87457878600208</v>
      </c>
      <c r="U3546">
        <v>753.22271594836991</v>
      </c>
      <c r="V3546">
        <v>696.82655656360384</v>
      </c>
      <c r="W3546">
        <v>474.50232727868911</v>
      </c>
      <c r="X3546">
        <v>617.1206777808776</v>
      </c>
      <c r="Y3546">
        <v>1003.8644536401979</v>
      </c>
      <c r="AT3546" t="s">
        <v>3234</v>
      </c>
      <c r="AU3546">
        <f t="shared" si="387"/>
        <v>6.2453848696576555E-7</v>
      </c>
      <c r="AV3546">
        <f t="shared" si="388"/>
        <v>5.2177193424309482E-7</v>
      </c>
      <c r="AW3546">
        <f t="shared" si="389"/>
        <v>7.7688508176888676E-7</v>
      </c>
      <c r="AX3546">
        <f t="shared" si="390"/>
        <v>7.8716650802341963E-7</v>
      </c>
      <c r="AY3546">
        <f t="shared" si="391"/>
        <v>5.9244215730128524E-7</v>
      </c>
      <c r="AZ3546">
        <f t="shared" si="392"/>
        <v>6.0998627827022889E-7</v>
      </c>
      <c r="BA3546">
        <f t="shared" si="393"/>
        <v>9.5146691413114131E-7</v>
      </c>
    </row>
    <row r="3547" spans="18:53" x14ac:dyDescent="0.3">
      <c r="R3547" t="s">
        <v>3684</v>
      </c>
      <c r="S3547">
        <v>34.026699610000001</v>
      </c>
      <c r="T3547">
        <v>5.6943362569999998</v>
      </c>
      <c r="U3547">
        <v>6.9965695950000004</v>
      </c>
      <c r="V3547">
        <v>5.9762675180000002</v>
      </c>
      <c r="W3547">
        <v>2.9026641660000001</v>
      </c>
      <c r="X3547">
        <v>6.56259748</v>
      </c>
      <c r="AT3547" t="s">
        <v>3684</v>
      </c>
      <c r="AU3547">
        <f t="shared" si="387"/>
        <v>2.5224993187182711E-8</v>
      </c>
      <c r="AV3547">
        <f t="shared" si="388"/>
        <v>5.6285052594850623E-9</v>
      </c>
      <c r="AW3547">
        <f t="shared" si="389"/>
        <v>7.2163656602808341E-9</v>
      </c>
      <c r="AX3547">
        <f t="shared" si="390"/>
        <v>6.7510596271720248E-9</v>
      </c>
      <c r="AY3547">
        <f t="shared" si="391"/>
        <v>3.6241352709239058E-9</v>
      </c>
      <c r="AZ3547">
        <f t="shared" si="392"/>
        <v>6.4867287011117961E-9</v>
      </c>
      <c r="BA3547">
        <f t="shared" si="393"/>
        <v>0</v>
      </c>
    </row>
    <row r="3548" spans="18:53" x14ac:dyDescent="0.3">
      <c r="R3548" t="s">
        <v>3030</v>
      </c>
      <c r="S3548">
        <v>576.9588740956051</v>
      </c>
      <c r="T3548">
        <v>385.26801683635409</v>
      </c>
      <c r="U3548">
        <v>534.02435460847164</v>
      </c>
      <c r="V3548">
        <v>463.00298597978315</v>
      </c>
      <c r="W3548">
        <v>395.80637762723512</v>
      </c>
      <c r="X3548">
        <v>386.01127327985904</v>
      </c>
      <c r="Y3548">
        <v>520.1604223519638</v>
      </c>
      <c r="AT3548" t="s">
        <v>3030</v>
      </c>
      <c r="AU3548">
        <f t="shared" si="387"/>
        <v>4.2771658242367652E-7</v>
      </c>
      <c r="AV3548">
        <f t="shared" si="388"/>
        <v>3.8081401610400171E-7</v>
      </c>
      <c r="AW3548">
        <f t="shared" si="389"/>
        <v>5.5080064051734906E-7</v>
      </c>
      <c r="AX3548">
        <f t="shared" si="390"/>
        <v>5.2302892340305862E-7</v>
      </c>
      <c r="AY3548">
        <f t="shared" si="391"/>
        <v>4.9418595179484146E-7</v>
      </c>
      <c r="AZ3548">
        <f t="shared" si="392"/>
        <v>3.8154867991952033E-7</v>
      </c>
      <c r="BA3548">
        <f t="shared" si="393"/>
        <v>4.930102167814783E-7</v>
      </c>
    </row>
    <row r="3549" spans="18:53" x14ac:dyDescent="0.3">
      <c r="R3549" t="s">
        <v>3023</v>
      </c>
      <c r="S3549">
        <v>66.250088175863326</v>
      </c>
      <c r="T3549">
        <v>50.54078597599807</v>
      </c>
      <c r="U3549">
        <v>76.783332049633671</v>
      </c>
      <c r="V3549">
        <v>58.543050384046531</v>
      </c>
      <c r="W3549">
        <v>46.059810128418846</v>
      </c>
      <c r="X3549">
        <v>65.896542800620068</v>
      </c>
      <c r="Y3549">
        <v>78.559623251177712</v>
      </c>
      <c r="AT3549" t="s">
        <v>3023</v>
      </c>
      <c r="AU3549">
        <f t="shared" si="387"/>
        <v>4.9113138859793355E-8</v>
      </c>
      <c r="AV3549">
        <f t="shared" si="388"/>
        <v>4.9956494812669098E-8</v>
      </c>
      <c r="AW3549">
        <f t="shared" si="389"/>
        <v>7.9195467601850845E-8</v>
      </c>
      <c r="AX3549">
        <f t="shared" si="390"/>
        <v>6.6132853442193282E-8</v>
      </c>
      <c r="AY3549">
        <f t="shared" si="391"/>
        <v>5.7508196922585676E-8</v>
      </c>
      <c r="AZ3549">
        <f t="shared" si="392"/>
        <v>6.5134727033239303E-8</v>
      </c>
      <c r="BA3549">
        <f t="shared" si="393"/>
        <v>7.4459138421583838E-8</v>
      </c>
    </row>
    <row r="3550" spans="18:53" x14ac:dyDescent="0.3">
      <c r="R3550" t="s">
        <v>3754</v>
      </c>
      <c r="S3550">
        <v>14566.022128350902</v>
      </c>
      <c r="T3550">
        <v>5054.6768033271728</v>
      </c>
      <c r="U3550">
        <v>9252.8142297805825</v>
      </c>
      <c r="V3550">
        <v>7767.2615582373028</v>
      </c>
      <c r="W3550">
        <v>6039.5231238268771</v>
      </c>
      <c r="X3550">
        <v>10115.969778686704</v>
      </c>
      <c r="Y3550">
        <v>13964.025740519335</v>
      </c>
      <c r="AT3550" t="s">
        <v>3754</v>
      </c>
      <c r="AU3550">
        <f t="shared" si="387"/>
        <v>1.079822060803164E-5</v>
      </c>
      <c r="AV3550">
        <f t="shared" si="388"/>
        <v>4.9962407712664413E-6</v>
      </c>
      <c r="AW3550">
        <f t="shared" si="389"/>
        <v>9.54348984343183E-6</v>
      </c>
      <c r="AX3550">
        <f t="shared" si="390"/>
        <v>8.7742467621411985E-6</v>
      </c>
      <c r="AY3550">
        <f t="shared" si="391"/>
        <v>7.5406755728080715E-6</v>
      </c>
      <c r="AZ3550">
        <f t="shared" si="392"/>
        <v>9.999021226422467E-6</v>
      </c>
      <c r="BA3550">
        <f t="shared" si="393"/>
        <v>1.323516181094086E-5</v>
      </c>
    </row>
    <row r="3551" spans="18:53" x14ac:dyDescent="0.3">
      <c r="R3551" t="s">
        <v>3725</v>
      </c>
      <c r="S3551">
        <v>130.43003199000049</v>
      </c>
      <c r="T3551">
        <v>83.175089545382789</v>
      </c>
      <c r="U3551">
        <v>94.25677383068134</v>
      </c>
      <c r="V3551">
        <v>62.255417175757799</v>
      </c>
      <c r="W3551">
        <v>21.13091860901099</v>
      </c>
      <c r="X3551">
        <v>60.984171367351252</v>
      </c>
      <c r="Y3551">
        <v>76.347308243654126</v>
      </c>
      <c r="AT3551" t="s">
        <v>3725</v>
      </c>
      <c r="AU3551">
        <f t="shared" si="387"/>
        <v>9.6691618818795748E-8</v>
      </c>
      <c r="AV3551">
        <f t="shared" si="388"/>
        <v>8.2213520212971866E-8</v>
      </c>
      <c r="AW3551">
        <f t="shared" si="389"/>
        <v>9.7217834638088247E-8</v>
      </c>
      <c r="AX3551">
        <f t="shared" si="390"/>
        <v>7.0326509347537258E-8</v>
      </c>
      <c r="AY3551">
        <f t="shared" si="391"/>
        <v>2.6383109811656746E-8</v>
      </c>
      <c r="AZ3551">
        <f t="shared" si="392"/>
        <v>6.0279146470235377E-8</v>
      </c>
      <c r="BA3551">
        <f t="shared" si="393"/>
        <v>7.2362297034620131E-8</v>
      </c>
    </row>
    <row r="3552" spans="18:53" x14ac:dyDescent="0.3">
      <c r="R3552" t="s">
        <v>4092</v>
      </c>
      <c r="S3552">
        <v>841.68655922305152</v>
      </c>
      <c r="T3552">
        <v>486.16609370125383</v>
      </c>
      <c r="U3552">
        <v>865.81143906294221</v>
      </c>
      <c r="V3552">
        <v>843.34530881173237</v>
      </c>
      <c r="W3552">
        <v>502.34671689522509</v>
      </c>
      <c r="X3552">
        <v>729.13112751813549</v>
      </c>
      <c r="Y3552">
        <v>1091.3172887353087</v>
      </c>
      <c r="AT3552" t="s">
        <v>4092</v>
      </c>
      <c r="AU3552">
        <f t="shared" si="387"/>
        <v>6.2396700136927367E-7</v>
      </c>
      <c r="AV3552">
        <f t="shared" si="388"/>
        <v>4.8054563198950466E-7</v>
      </c>
      <c r="AW3552">
        <f t="shared" si="389"/>
        <v>8.9301076081587212E-7</v>
      </c>
      <c r="AX3552">
        <f t="shared" si="390"/>
        <v>9.5268065710505065E-7</v>
      </c>
      <c r="AY3552">
        <f t="shared" si="391"/>
        <v>6.2720740354942291E-7</v>
      </c>
      <c r="AZ3552">
        <f t="shared" si="392"/>
        <v>7.2070179927382881E-7</v>
      </c>
      <c r="BA3552">
        <f t="shared" si="393"/>
        <v>1.0343550758129655E-6</v>
      </c>
    </row>
    <row r="3553" spans="18:53" x14ac:dyDescent="0.3">
      <c r="R3553" t="s">
        <v>3868</v>
      </c>
      <c r="S3553">
        <v>291.63168837708349</v>
      </c>
      <c r="T3553">
        <v>227.50109516392968</v>
      </c>
      <c r="U3553">
        <v>235.91892265952157</v>
      </c>
      <c r="V3553">
        <v>263.38266182086045</v>
      </c>
      <c r="W3553">
        <v>236.68367887770216</v>
      </c>
      <c r="X3553">
        <v>243.16931683925745</v>
      </c>
      <c r="Y3553">
        <v>242.1608833242058</v>
      </c>
      <c r="AT3553" t="s">
        <v>3868</v>
      </c>
      <c r="AU3553">
        <f t="shared" si="387"/>
        <v>2.161951478337491E-7</v>
      </c>
      <c r="AV3553">
        <f t="shared" si="388"/>
        <v>2.2487100390228849E-7</v>
      </c>
      <c r="AW3553">
        <f t="shared" si="389"/>
        <v>2.433302762123988E-7</v>
      </c>
      <c r="AX3553">
        <f t="shared" si="390"/>
        <v>2.9752885883377781E-7</v>
      </c>
      <c r="AY3553">
        <f t="shared" si="391"/>
        <v>2.9551254282880341E-7</v>
      </c>
      <c r="AZ3553">
        <f t="shared" si="392"/>
        <v>2.4035808863458731E-7</v>
      </c>
      <c r="BA3553">
        <f t="shared" si="393"/>
        <v>2.2952109474964603E-7</v>
      </c>
    </row>
    <row r="3554" spans="18:53" x14ac:dyDescent="0.3">
      <c r="R3554" t="s">
        <v>4186</v>
      </c>
      <c r="AT3554" t="s">
        <v>4186</v>
      </c>
      <c r="AU3554">
        <f t="shared" si="387"/>
        <v>0</v>
      </c>
      <c r="AV3554">
        <f t="shared" si="388"/>
        <v>0</v>
      </c>
      <c r="AW3554">
        <f t="shared" si="389"/>
        <v>0</v>
      </c>
      <c r="AX3554">
        <f t="shared" si="390"/>
        <v>0</v>
      </c>
      <c r="AY3554">
        <f t="shared" si="391"/>
        <v>0</v>
      </c>
      <c r="AZ3554">
        <f t="shared" si="392"/>
        <v>0</v>
      </c>
      <c r="BA3554">
        <f t="shared" si="393"/>
        <v>0</v>
      </c>
    </row>
    <row r="3555" spans="18:53" x14ac:dyDescent="0.3">
      <c r="R3555" t="s">
        <v>3876</v>
      </c>
      <c r="S3555">
        <v>613.24344203414284</v>
      </c>
      <c r="T3555">
        <v>2409.3430200869548</v>
      </c>
      <c r="U3555">
        <v>1044.7290004603647</v>
      </c>
      <c r="V3555">
        <v>885.67253930334562</v>
      </c>
      <c r="W3555">
        <v>1391.6313586529159</v>
      </c>
      <c r="X3555">
        <v>1725.5184842074498</v>
      </c>
      <c r="Y3555">
        <v>699.66006617010441</v>
      </c>
      <c r="AT3555" t="s">
        <v>3876</v>
      </c>
      <c r="AU3555">
        <f t="shared" si="387"/>
        <v>4.5461539980943598E-7</v>
      </c>
      <c r="AV3555">
        <f t="shared" si="388"/>
        <v>2.3814891233008284E-6</v>
      </c>
      <c r="AW3555">
        <f t="shared" si="389"/>
        <v>1.0775489875223195E-6</v>
      </c>
      <c r="AX3555">
        <f t="shared" si="390"/>
        <v>1.0004953936511086E-6</v>
      </c>
      <c r="AY3555">
        <f t="shared" si="391"/>
        <v>1.7375280096449812E-6</v>
      </c>
      <c r="AZ3555">
        <f t="shared" si="392"/>
        <v>1.7055701358979873E-6</v>
      </c>
      <c r="BA3555">
        <f t="shared" si="393"/>
        <v>6.6314072750130362E-7</v>
      </c>
    </row>
    <row r="3556" spans="18:53" x14ac:dyDescent="0.3">
      <c r="R3556" t="s">
        <v>3877</v>
      </c>
      <c r="S3556">
        <v>10.113521728910497</v>
      </c>
      <c r="T3556">
        <v>3.7471964848518935</v>
      </c>
      <c r="U3556">
        <v>4.051152074477117</v>
      </c>
      <c r="V3556">
        <v>3.3333136027046062</v>
      </c>
      <c r="W3556">
        <v>1.025641549919063</v>
      </c>
      <c r="X3556">
        <v>1.3239174068295938</v>
      </c>
      <c r="Y3556">
        <v>2.4287518403452899</v>
      </c>
      <c r="AT3556" t="s">
        <v>3877</v>
      </c>
      <c r="AU3556">
        <f t="shared" si="387"/>
        <v>7.4974511085176516E-9</v>
      </c>
      <c r="AV3556">
        <f t="shared" si="388"/>
        <v>3.7038759517205698E-9</v>
      </c>
      <c r="AW3556">
        <f t="shared" si="389"/>
        <v>4.1784183402855342E-9</v>
      </c>
      <c r="AX3556">
        <f t="shared" si="390"/>
        <v>3.7654604349862365E-9</v>
      </c>
      <c r="AY3556">
        <f t="shared" si="391"/>
        <v>1.280569677996548E-9</v>
      </c>
      <c r="AZ3556">
        <f t="shared" si="392"/>
        <v>1.3086118822547426E-9</v>
      </c>
      <c r="BA3556">
        <f t="shared" si="393"/>
        <v>2.3019811194071042E-9</v>
      </c>
    </row>
    <row r="3557" spans="18:53" x14ac:dyDescent="0.3">
      <c r="R3557" t="s">
        <v>4688</v>
      </c>
      <c r="AT3557" t="s">
        <v>4688</v>
      </c>
      <c r="AU3557">
        <f t="shared" si="387"/>
        <v>0</v>
      </c>
      <c r="AV3557">
        <f t="shared" si="388"/>
        <v>0</v>
      </c>
      <c r="AW3557">
        <f t="shared" si="389"/>
        <v>0</v>
      </c>
      <c r="AX3557">
        <f t="shared" si="390"/>
        <v>0</v>
      </c>
      <c r="AY3557">
        <f t="shared" si="391"/>
        <v>0</v>
      </c>
      <c r="AZ3557">
        <f t="shared" si="392"/>
        <v>0</v>
      </c>
      <c r="BA3557">
        <f t="shared" si="393"/>
        <v>0</v>
      </c>
    </row>
    <row r="3558" spans="18:53" x14ac:dyDescent="0.3">
      <c r="R3558" t="s">
        <v>4690</v>
      </c>
      <c r="AT3558" t="s">
        <v>4690</v>
      </c>
      <c r="AU3558">
        <f t="shared" si="387"/>
        <v>0</v>
      </c>
      <c r="AV3558">
        <f t="shared" si="388"/>
        <v>0</v>
      </c>
      <c r="AW3558">
        <f t="shared" si="389"/>
        <v>0</v>
      </c>
      <c r="AX3558">
        <f t="shared" si="390"/>
        <v>0</v>
      </c>
      <c r="AY3558">
        <f t="shared" si="391"/>
        <v>0</v>
      </c>
      <c r="AZ3558">
        <f t="shared" si="392"/>
        <v>0</v>
      </c>
      <c r="BA3558">
        <f t="shared" si="393"/>
        <v>0</v>
      </c>
    </row>
    <row r="3559" spans="18:53" x14ac:dyDescent="0.3">
      <c r="R3559" t="s">
        <v>4692</v>
      </c>
      <c r="AT3559" t="s">
        <v>4692</v>
      </c>
      <c r="AU3559">
        <f t="shared" si="387"/>
        <v>0</v>
      </c>
      <c r="AV3559">
        <f t="shared" si="388"/>
        <v>0</v>
      </c>
      <c r="AW3559">
        <f t="shared" si="389"/>
        <v>0</v>
      </c>
      <c r="AX3559">
        <f t="shared" si="390"/>
        <v>0</v>
      </c>
      <c r="AY3559">
        <f t="shared" si="391"/>
        <v>0</v>
      </c>
      <c r="AZ3559">
        <f t="shared" si="392"/>
        <v>0</v>
      </c>
      <c r="BA3559">
        <f t="shared" si="393"/>
        <v>0</v>
      </c>
    </row>
    <row r="3560" spans="18:53" x14ac:dyDescent="0.3">
      <c r="R3560" t="s">
        <v>23718</v>
      </c>
      <c r="AT3560" t="s">
        <v>23718</v>
      </c>
      <c r="AU3560">
        <f t="shared" si="387"/>
        <v>0</v>
      </c>
      <c r="AV3560">
        <f t="shared" si="388"/>
        <v>0</v>
      </c>
      <c r="AW3560">
        <f t="shared" si="389"/>
        <v>0</v>
      </c>
      <c r="AX3560">
        <f t="shared" si="390"/>
        <v>0</v>
      </c>
      <c r="AY3560">
        <f t="shared" si="391"/>
        <v>0</v>
      </c>
      <c r="AZ3560">
        <f t="shared" si="392"/>
        <v>0</v>
      </c>
      <c r="BA3560">
        <f t="shared" si="393"/>
        <v>0</v>
      </c>
    </row>
    <row r="3561" spans="18:53" x14ac:dyDescent="0.3">
      <c r="R3561" t="s">
        <v>23719</v>
      </c>
      <c r="S3561">
        <v>91.303372556815731</v>
      </c>
      <c r="T3561">
        <v>65.788038522874942</v>
      </c>
      <c r="U3561">
        <v>76.742815648622894</v>
      </c>
      <c r="V3561">
        <v>121.10807276741164</v>
      </c>
      <c r="W3561">
        <v>32.171360170647205</v>
      </c>
      <c r="X3561">
        <v>56.031777406237936</v>
      </c>
      <c r="Y3561">
        <v>93.046561423199208</v>
      </c>
      <c r="AT3561" t="s">
        <v>23719</v>
      </c>
      <c r="AU3561">
        <f t="shared" si="387"/>
        <v>6.7685875418714523E-8</v>
      </c>
      <c r="AV3561">
        <f t="shared" si="388"/>
        <v>6.5027477150127061E-8</v>
      </c>
      <c r="AW3561">
        <f t="shared" si="389"/>
        <v>7.9153678384869251E-8</v>
      </c>
      <c r="AX3561">
        <f t="shared" si="390"/>
        <v>1.3680910670784408E-7</v>
      </c>
      <c r="AY3561">
        <f t="shared" si="391"/>
        <v>4.0167706093505772E-8</v>
      </c>
      <c r="AZ3561">
        <f t="shared" si="392"/>
        <v>5.5384006071228844E-8</v>
      </c>
      <c r="BA3561">
        <f t="shared" si="393"/>
        <v>8.8189918815051489E-8</v>
      </c>
    </row>
    <row r="3562" spans="18:53" x14ac:dyDescent="0.3">
      <c r="R3562" t="s">
        <v>4695</v>
      </c>
      <c r="S3562">
        <v>21.357417309999999</v>
      </c>
      <c r="T3562">
        <v>3.9292736069999998</v>
      </c>
      <c r="U3562">
        <v>7.0663898749999996</v>
      </c>
      <c r="V3562">
        <v>7.0642998109999997</v>
      </c>
      <c r="W3562">
        <v>2.4644151519999999</v>
      </c>
      <c r="X3562">
        <v>12.254146860000001</v>
      </c>
      <c r="AT3562" t="s">
        <v>4695</v>
      </c>
      <c r="AU3562">
        <f t="shared" si="387"/>
        <v>1.5832881599314418E-8</v>
      </c>
      <c r="AV3562">
        <f t="shared" si="388"/>
        <v>3.8838481193955488E-9</v>
      </c>
      <c r="AW3562">
        <f t="shared" si="389"/>
        <v>7.2883793327158591E-9</v>
      </c>
      <c r="AX3562">
        <f t="shared" si="390"/>
        <v>7.9801496677714608E-9</v>
      </c>
      <c r="AY3562">
        <f t="shared" si="391"/>
        <v>3.0769573618536546E-9</v>
      </c>
      <c r="AZ3562">
        <f t="shared" si="392"/>
        <v>1.2112479302082841E-8</v>
      </c>
      <c r="BA3562">
        <f t="shared" si="393"/>
        <v>0</v>
      </c>
    </row>
    <row r="3563" spans="18:53" x14ac:dyDescent="0.3">
      <c r="R3563" t="s">
        <v>4696</v>
      </c>
      <c r="AT3563" t="s">
        <v>4696</v>
      </c>
      <c r="AU3563">
        <f t="shared" si="387"/>
        <v>0</v>
      </c>
      <c r="AV3563">
        <f t="shared" si="388"/>
        <v>0</v>
      </c>
      <c r="AW3563">
        <f t="shared" si="389"/>
        <v>0</v>
      </c>
      <c r="AX3563">
        <f t="shared" si="390"/>
        <v>0</v>
      </c>
      <c r="AY3563">
        <f t="shared" si="391"/>
        <v>0</v>
      </c>
      <c r="AZ3563">
        <f t="shared" si="392"/>
        <v>0</v>
      </c>
      <c r="BA3563">
        <f t="shared" si="393"/>
        <v>0</v>
      </c>
    </row>
    <row r="3564" spans="18:53" x14ac:dyDescent="0.3">
      <c r="R3564" t="s">
        <v>4698</v>
      </c>
      <c r="AT3564" t="s">
        <v>4698</v>
      </c>
      <c r="AU3564">
        <f t="shared" si="387"/>
        <v>0</v>
      </c>
      <c r="AV3564">
        <f t="shared" si="388"/>
        <v>0</v>
      </c>
      <c r="AW3564">
        <f t="shared" si="389"/>
        <v>0</v>
      </c>
      <c r="AX3564">
        <f t="shared" si="390"/>
        <v>0</v>
      </c>
      <c r="AY3564">
        <f t="shared" si="391"/>
        <v>0</v>
      </c>
      <c r="AZ3564">
        <f t="shared" si="392"/>
        <v>0</v>
      </c>
      <c r="BA3564">
        <f t="shared" si="393"/>
        <v>0</v>
      </c>
    </row>
    <row r="3565" spans="18:53" x14ac:dyDescent="0.3">
      <c r="R3565" t="s">
        <v>4700</v>
      </c>
      <c r="AT3565" t="s">
        <v>4700</v>
      </c>
      <c r="AU3565">
        <f t="shared" si="387"/>
        <v>0</v>
      </c>
      <c r="AV3565">
        <f t="shared" si="388"/>
        <v>0</v>
      </c>
      <c r="AW3565">
        <f t="shared" si="389"/>
        <v>0</v>
      </c>
      <c r="AX3565">
        <f t="shared" si="390"/>
        <v>0</v>
      </c>
      <c r="AY3565">
        <f t="shared" si="391"/>
        <v>0</v>
      </c>
      <c r="AZ3565">
        <f t="shared" si="392"/>
        <v>0</v>
      </c>
      <c r="BA3565">
        <f t="shared" si="393"/>
        <v>0</v>
      </c>
    </row>
    <row r="3566" spans="18:53" x14ac:dyDescent="0.3">
      <c r="R3566" t="s">
        <v>4702</v>
      </c>
      <c r="AT3566" t="s">
        <v>4702</v>
      </c>
      <c r="AU3566">
        <f t="shared" si="387"/>
        <v>0</v>
      </c>
      <c r="AV3566">
        <f t="shared" si="388"/>
        <v>0</v>
      </c>
      <c r="AW3566">
        <f t="shared" si="389"/>
        <v>0</v>
      </c>
      <c r="AX3566">
        <f t="shared" si="390"/>
        <v>0</v>
      </c>
      <c r="AY3566">
        <f t="shared" si="391"/>
        <v>0</v>
      </c>
      <c r="AZ3566">
        <f t="shared" si="392"/>
        <v>0</v>
      </c>
      <c r="BA3566">
        <f t="shared" si="393"/>
        <v>0</v>
      </c>
    </row>
    <row r="3567" spans="18:53" x14ac:dyDescent="0.3">
      <c r="R3567" t="s">
        <v>4284</v>
      </c>
      <c r="AT3567" t="s">
        <v>4284</v>
      </c>
      <c r="AU3567">
        <f t="shared" si="387"/>
        <v>0</v>
      </c>
      <c r="AV3567">
        <f t="shared" si="388"/>
        <v>0</v>
      </c>
      <c r="AW3567">
        <f t="shared" si="389"/>
        <v>0</v>
      </c>
      <c r="AX3567">
        <f t="shared" si="390"/>
        <v>0</v>
      </c>
      <c r="AY3567">
        <f t="shared" si="391"/>
        <v>0</v>
      </c>
      <c r="AZ3567">
        <f t="shared" si="392"/>
        <v>0</v>
      </c>
      <c r="BA3567">
        <f t="shared" si="393"/>
        <v>0</v>
      </c>
    </row>
    <row r="3568" spans="18:53" x14ac:dyDescent="0.3">
      <c r="R3568" t="s">
        <v>2891</v>
      </c>
      <c r="AT3568" t="s">
        <v>2891</v>
      </c>
      <c r="AU3568">
        <f t="shared" si="387"/>
        <v>0</v>
      </c>
      <c r="AV3568">
        <f t="shared" si="388"/>
        <v>0</v>
      </c>
      <c r="AW3568">
        <f t="shared" si="389"/>
        <v>0</v>
      </c>
      <c r="AX3568">
        <f t="shared" si="390"/>
        <v>0</v>
      </c>
      <c r="AY3568">
        <f t="shared" si="391"/>
        <v>0</v>
      </c>
      <c r="AZ3568">
        <f t="shared" si="392"/>
        <v>0</v>
      </c>
      <c r="BA3568">
        <f t="shared" si="393"/>
        <v>0</v>
      </c>
    </row>
    <row r="3569" spans="18:53" x14ac:dyDescent="0.3">
      <c r="R3569" t="s">
        <v>2893</v>
      </c>
      <c r="AT3569" t="s">
        <v>2893</v>
      </c>
      <c r="AU3569">
        <f t="shared" si="387"/>
        <v>0</v>
      </c>
      <c r="AV3569">
        <f t="shared" si="388"/>
        <v>0</v>
      </c>
      <c r="AW3569">
        <f t="shared" si="389"/>
        <v>0</v>
      </c>
      <c r="AX3569">
        <f t="shared" si="390"/>
        <v>0</v>
      </c>
      <c r="AY3569">
        <f t="shared" si="391"/>
        <v>0</v>
      </c>
      <c r="AZ3569">
        <f t="shared" si="392"/>
        <v>0</v>
      </c>
      <c r="BA3569">
        <f t="shared" si="393"/>
        <v>0</v>
      </c>
    </row>
    <row r="3570" spans="18:53" x14ac:dyDescent="0.3">
      <c r="R3570" t="s">
        <v>2894</v>
      </c>
      <c r="AT3570" t="s">
        <v>2894</v>
      </c>
      <c r="AU3570">
        <f t="shared" si="387"/>
        <v>0</v>
      </c>
      <c r="AV3570">
        <f t="shared" si="388"/>
        <v>0</v>
      </c>
      <c r="AW3570">
        <f t="shared" si="389"/>
        <v>0</v>
      </c>
      <c r="AX3570">
        <f t="shared" si="390"/>
        <v>0</v>
      </c>
      <c r="AY3570">
        <f t="shared" si="391"/>
        <v>0</v>
      </c>
      <c r="AZ3570">
        <f t="shared" si="392"/>
        <v>0</v>
      </c>
      <c r="BA3570">
        <f t="shared" si="393"/>
        <v>0</v>
      </c>
    </row>
    <row r="3571" spans="18:53" x14ac:dyDescent="0.3">
      <c r="R3571" t="s">
        <v>3582</v>
      </c>
      <c r="S3571">
        <v>338.16385788058983</v>
      </c>
      <c r="T3571">
        <v>202.65365785862883</v>
      </c>
      <c r="U3571">
        <v>486.10431650207573</v>
      </c>
      <c r="V3571">
        <v>412.54224954887781</v>
      </c>
      <c r="W3571">
        <v>351.2211341219575</v>
      </c>
      <c r="X3571">
        <v>345.62489960921317</v>
      </c>
      <c r="Y3571">
        <v>332.79622280525359</v>
      </c>
      <c r="AT3571" t="s">
        <v>3582</v>
      </c>
      <c r="AU3571">
        <f t="shared" si="387"/>
        <v>2.5069081365394582E-7</v>
      </c>
      <c r="AV3571">
        <f t="shared" si="388"/>
        <v>2.0031082247891546E-7</v>
      </c>
      <c r="AW3571">
        <f t="shared" si="389"/>
        <v>5.0137520241730192E-7</v>
      </c>
      <c r="AX3571">
        <f t="shared" si="390"/>
        <v>4.6602621402801723E-7</v>
      </c>
      <c r="AY3571">
        <f t="shared" si="391"/>
        <v>4.385188321042862E-7</v>
      </c>
      <c r="AZ3571">
        <f t="shared" si="392"/>
        <v>3.4162920443415134E-7</v>
      </c>
      <c r="BA3571">
        <f t="shared" si="393"/>
        <v>3.1542564735587824E-7</v>
      </c>
    </row>
    <row r="3572" spans="18:53" x14ac:dyDescent="0.3">
      <c r="R3572" t="s">
        <v>3635</v>
      </c>
      <c r="S3572">
        <v>113.1111668910834</v>
      </c>
      <c r="T3572">
        <v>42.22279834524489</v>
      </c>
      <c r="U3572">
        <v>117.6676890273331</v>
      </c>
      <c r="V3572">
        <v>118.7467208419753</v>
      </c>
      <c r="W3572">
        <v>48.480158351017984</v>
      </c>
      <c r="X3572">
        <v>78.123590786299076</v>
      </c>
      <c r="Y3572">
        <v>79.008430980259305</v>
      </c>
      <c r="AT3572" t="s">
        <v>3635</v>
      </c>
      <c r="AU3572">
        <f t="shared" si="387"/>
        <v>8.3852634752250251E-8</v>
      </c>
      <c r="AV3572">
        <f t="shared" si="388"/>
        <v>4.1734669649029837E-8</v>
      </c>
      <c r="AW3572">
        <f t="shared" si="389"/>
        <v>1.2136419982562189E-7</v>
      </c>
      <c r="AX3572">
        <f t="shared" si="390"/>
        <v>1.3414161774398101E-7</v>
      </c>
      <c r="AY3572">
        <f t="shared" si="391"/>
        <v>6.0530134308310606E-8</v>
      </c>
      <c r="AZ3572">
        <f t="shared" si="392"/>
        <v>7.7220420745262495E-8</v>
      </c>
      <c r="BA3572">
        <f t="shared" si="393"/>
        <v>7.4884520258224219E-8</v>
      </c>
    </row>
    <row r="3573" spans="18:53" x14ac:dyDescent="0.3">
      <c r="R3573" t="s">
        <v>3634</v>
      </c>
      <c r="AT3573" t="s">
        <v>3634</v>
      </c>
      <c r="AU3573">
        <f t="shared" si="387"/>
        <v>0</v>
      </c>
      <c r="AV3573">
        <f t="shared" si="388"/>
        <v>0</v>
      </c>
      <c r="AW3573">
        <f t="shared" si="389"/>
        <v>0</v>
      </c>
      <c r="AX3573">
        <f t="shared" si="390"/>
        <v>0</v>
      </c>
      <c r="AY3573">
        <f t="shared" si="391"/>
        <v>0</v>
      </c>
      <c r="AZ3573">
        <f t="shared" si="392"/>
        <v>0</v>
      </c>
      <c r="BA3573">
        <f t="shared" si="393"/>
        <v>0</v>
      </c>
    </row>
    <row r="3574" spans="18:53" x14ac:dyDescent="0.3">
      <c r="R3574" t="s">
        <v>3636</v>
      </c>
      <c r="AT3574" t="s">
        <v>3636</v>
      </c>
      <c r="AU3574">
        <f t="shared" si="387"/>
        <v>0</v>
      </c>
      <c r="AV3574">
        <f t="shared" si="388"/>
        <v>0</v>
      </c>
      <c r="AW3574">
        <f t="shared" si="389"/>
        <v>0</v>
      </c>
      <c r="AX3574">
        <f t="shared" si="390"/>
        <v>0</v>
      </c>
      <c r="AY3574">
        <f t="shared" si="391"/>
        <v>0</v>
      </c>
      <c r="AZ3574">
        <f t="shared" si="392"/>
        <v>0</v>
      </c>
      <c r="BA3574">
        <f t="shared" si="393"/>
        <v>0</v>
      </c>
    </row>
    <row r="3575" spans="18:53" x14ac:dyDescent="0.3">
      <c r="R3575" t="s">
        <v>3581</v>
      </c>
      <c r="S3575">
        <v>305.18490938547893</v>
      </c>
      <c r="T3575">
        <v>229.76304326226594</v>
      </c>
      <c r="U3575">
        <v>464.41368137961246</v>
      </c>
      <c r="V3575">
        <v>425.36561306208648</v>
      </c>
      <c r="W3575">
        <v>296.42949855636914</v>
      </c>
      <c r="X3575">
        <v>392.58285935030744</v>
      </c>
      <c r="Y3575">
        <v>379.83225592242553</v>
      </c>
      <c r="AT3575" t="s">
        <v>3581</v>
      </c>
      <c r="AU3575">
        <f t="shared" si="387"/>
        <v>2.2624254918385486E-7</v>
      </c>
      <c r="AV3575">
        <f t="shared" si="388"/>
        <v>2.2710680210484764E-7</v>
      </c>
      <c r="AW3575">
        <f t="shared" si="389"/>
        <v>4.7900315961517135E-7</v>
      </c>
      <c r="AX3575">
        <f t="shared" si="390"/>
        <v>4.8051206015820279E-7</v>
      </c>
      <c r="AY3575">
        <f t="shared" si="391"/>
        <v>3.7010847263838257E-7</v>
      </c>
      <c r="AZ3575">
        <f t="shared" si="392"/>
        <v>3.8804429329591841E-7</v>
      </c>
      <c r="BA3575">
        <f t="shared" si="393"/>
        <v>3.6000659563099867E-7</v>
      </c>
    </row>
    <row r="3576" spans="18:53" x14ac:dyDescent="0.3">
      <c r="R3576" t="s">
        <v>3191</v>
      </c>
      <c r="S3576">
        <v>4024.5011590911176</v>
      </c>
      <c r="T3576">
        <v>1661.1787272447962</v>
      </c>
      <c r="U3576">
        <v>3600.4593202627402</v>
      </c>
      <c r="V3576">
        <v>2797.1430834388352</v>
      </c>
      <c r="W3576">
        <v>2109.7462812470112</v>
      </c>
      <c r="X3576">
        <v>3344.8771433065367</v>
      </c>
      <c r="Y3576">
        <v>4184.9377230373648</v>
      </c>
      <c r="AT3576" t="s">
        <v>3191</v>
      </c>
      <c r="AU3576">
        <f t="shared" si="387"/>
        <v>2.98348107466901E-6</v>
      </c>
      <c r="AV3576">
        <f t="shared" si="388"/>
        <v>1.6419741970362602E-6</v>
      </c>
      <c r="AW3576">
        <f t="shared" si="389"/>
        <v>3.7135671484708662E-6</v>
      </c>
      <c r="AX3576">
        <f t="shared" si="390"/>
        <v>3.1597781868283809E-6</v>
      </c>
      <c r="AY3576">
        <f t="shared" si="391"/>
        <v>2.6341338416370693E-6</v>
      </c>
      <c r="AZ3576">
        <f t="shared" si="392"/>
        <v>3.3062077376074795E-6</v>
      </c>
      <c r="BA3576">
        <f t="shared" si="393"/>
        <v>3.9665014203167739E-6</v>
      </c>
    </row>
    <row r="3577" spans="18:53" x14ac:dyDescent="0.3">
      <c r="R3577" t="s">
        <v>4093</v>
      </c>
      <c r="S3577">
        <v>408.90993445500931</v>
      </c>
      <c r="T3577">
        <v>265.64053295147914</v>
      </c>
      <c r="U3577">
        <v>425.8051386608048</v>
      </c>
      <c r="V3577">
        <v>352.11281078670396</v>
      </c>
      <c r="W3577">
        <v>257.27159534719567</v>
      </c>
      <c r="X3577">
        <v>359.30922483698453</v>
      </c>
      <c r="Y3577">
        <v>532.85713186574219</v>
      </c>
      <c r="AT3577" t="s">
        <v>4093</v>
      </c>
      <c r="AU3577">
        <f t="shared" si="387"/>
        <v>3.0313696094603224E-7</v>
      </c>
      <c r="AV3577">
        <f t="shared" si="388"/>
        <v>2.6256951984734461E-7</v>
      </c>
      <c r="AW3577">
        <f t="shared" si="389"/>
        <v>4.391817359751355E-7</v>
      </c>
      <c r="AX3577">
        <f t="shared" si="390"/>
        <v>3.9776241173147891E-7</v>
      </c>
      <c r="AY3577">
        <f t="shared" si="391"/>
        <v>3.2121768471393827E-7</v>
      </c>
      <c r="AZ3577">
        <f t="shared" si="392"/>
        <v>3.5515532811930121E-7</v>
      </c>
      <c r="BA3577">
        <f t="shared" si="393"/>
        <v>5.0504421098944936E-7</v>
      </c>
    </row>
    <row r="3578" spans="18:53" x14ac:dyDescent="0.3">
      <c r="R3578" t="s">
        <v>2876</v>
      </c>
      <c r="S3578">
        <v>10112.339802744285</v>
      </c>
      <c r="T3578">
        <v>7138.0040105805538</v>
      </c>
      <c r="U3578">
        <v>12008.615058074298</v>
      </c>
      <c r="V3578">
        <v>12893.737248163827</v>
      </c>
      <c r="W3578">
        <v>7045.2269207641693</v>
      </c>
      <c r="X3578">
        <v>11301.783984509095</v>
      </c>
      <c r="Y3578">
        <v>12777.02380647465</v>
      </c>
      <c r="AT3578" t="s">
        <v>2876</v>
      </c>
      <c r="AU3578">
        <f t="shared" si="387"/>
        <v>7.4965749118887634E-6</v>
      </c>
      <c r="AV3578">
        <f t="shared" si="388"/>
        <v>7.0554830804713612E-6</v>
      </c>
      <c r="AW3578">
        <f t="shared" si="389"/>
        <v>1.2385863694480794E-5</v>
      </c>
      <c r="AX3578">
        <f t="shared" si="390"/>
        <v>1.4565343455135961E-5</v>
      </c>
      <c r="AY3578">
        <f t="shared" si="391"/>
        <v>8.7963518736614493E-6</v>
      </c>
      <c r="AZ3578">
        <f t="shared" si="392"/>
        <v>1.1171126489092667E-5</v>
      </c>
      <c r="BA3578">
        <f t="shared" si="393"/>
        <v>1.211011642940772E-5</v>
      </c>
    </row>
    <row r="3579" spans="18:53" x14ac:dyDescent="0.3">
      <c r="R3579" t="s">
        <v>2877</v>
      </c>
      <c r="S3579">
        <v>24155.614371722724</v>
      </c>
      <c r="T3579">
        <v>16016.190068999036</v>
      </c>
      <c r="U3579">
        <v>26448.571984300081</v>
      </c>
      <c r="V3579">
        <v>30533.081120890136</v>
      </c>
      <c r="W3579">
        <v>14506.605080497948</v>
      </c>
      <c r="X3579">
        <v>25884.715560229612</v>
      </c>
      <c r="Y3579">
        <v>24015.715663242798</v>
      </c>
      <c r="AT3579" t="s">
        <v>2877</v>
      </c>
      <c r="AU3579">
        <f t="shared" si="387"/>
        <v>1.7907267379521166E-5</v>
      </c>
      <c r="AV3579">
        <f t="shared" si="388"/>
        <v>1.5831030338163871E-5</v>
      </c>
      <c r="AW3579">
        <f t="shared" si="389"/>
        <v>2.7279449455825616E-5</v>
      </c>
      <c r="AX3579">
        <f t="shared" si="390"/>
        <v>3.4491536837593373E-5</v>
      </c>
      <c r="AY3579">
        <f t="shared" si="391"/>
        <v>1.8112291373357772E-5</v>
      </c>
      <c r="AZ3579">
        <f t="shared" si="392"/>
        <v>2.5585467927351309E-5</v>
      </c>
      <c r="BA3579">
        <f t="shared" si="393"/>
        <v>2.2762195423792173E-5</v>
      </c>
    </row>
    <row r="3580" spans="18:53" x14ac:dyDescent="0.3">
      <c r="R3580" t="s">
        <v>2880</v>
      </c>
      <c r="S3580">
        <v>2306.5774208335647</v>
      </c>
      <c r="T3580">
        <v>1639.5701492964231</v>
      </c>
      <c r="U3580">
        <v>2413.8961354532707</v>
      </c>
      <c r="V3580">
        <v>2778.9966189331881</v>
      </c>
      <c r="W3580">
        <v>1553.0452906368726</v>
      </c>
      <c r="X3580">
        <v>2212.3065878840534</v>
      </c>
      <c r="Y3580">
        <v>2249.5763521191907</v>
      </c>
      <c r="AT3580" t="s">
        <v>2880</v>
      </c>
      <c r="AU3580">
        <f t="shared" si="387"/>
        <v>1.7099336812888198E-6</v>
      </c>
      <c r="AV3580">
        <f t="shared" si="388"/>
        <v>1.6206154312129565E-6</v>
      </c>
      <c r="AW3580">
        <f t="shared" si="389"/>
        <v>2.4897282793868351E-6</v>
      </c>
      <c r="AX3580">
        <f t="shared" si="390"/>
        <v>3.1392791272513125E-6</v>
      </c>
      <c r="AY3580">
        <f t="shared" si="391"/>
        <v>1.9390621488587865E-6</v>
      </c>
      <c r="AZ3580">
        <f t="shared" si="392"/>
        <v>2.1867305869392125E-6</v>
      </c>
      <c r="BA3580">
        <f t="shared" si="393"/>
        <v>2.1321578447087748E-6</v>
      </c>
    </row>
    <row r="3581" spans="18:53" x14ac:dyDescent="0.3">
      <c r="R3581" t="s">
        <v>2874</v>
      </c>
      <c r="S3581">
        <v>14552.281556209095</v>
      </c>
      <c r="T3581">
        <v>11045.306849393877</v>
      </c>
      <c r="U3581">
        <v>17975.024780242005</v>
      </c>
      <c r="V3581">
        <v>19368.785635927263</v>
      </c>
      <c r="W3581">
        <v>11768.660873299068</v>
      </c>
      <c r="X3581">
        <v>20018.203556660032</v>
      </c>
      <c r="Y3581">
        <v>19100.107207715464</v>
      </c>
      <c r="AT3581" t="s">
        <v>2874</v>
      </c>
      <c r="AU3581">
        <f t="shared" si="387"/>
        <v>1.0788034317776113E-5</v>
      </c>
      <c r="AV3581">
        <f t="shared" si="388"/>
        <v>1.0917614431008799E-5</v>
      </c>
      <c r="AW3581">
        <f t="shared" si="389"/>
        <v>1.8539707181578525E-5</v>
      </c>
      <c r="AX3581">
        <f t="shared" si="390"/>
        <v>2.1879848306693213E-5</v>
      </c>
      <c r="AY3581">
        <f t="shared" si="391"/>
        <v>1.469381799729197E-5</v>
      </c>
      <c r="AZ3581">
        <f t="shared" si="392"/>
        <v>1.9786777408094953E-5</v>
      </c>
      <c r="BA3581">
        <f t="shared" si="393"/>
        <v>1.8103161237156984E-5</v>
      </c>
    </row>
    <row r="3582" spans="18:53" x14ac:dyDescent="0.3">
      <c r="R3582" t="s">
        <v>2881</v>
      </c>
      <c r="S3582">
        <v>7700.4397699206638</v>
      </c>
      <c r="T3582">
        <v>5679.3535863601774</v>
      </c>
      <c r="U3582">
        <v>7941.2812009842728</v>
      </c>
      <c r="V3582">
        <v>9233.1585311664148</v>
      </c>
      <c r="W3582">
        <v>5275.96346376356</v>
      </c>
      <c r="X3582">
        <v>8236.0555745944603</v>
      </c>
      <c r="Y3582">
        <v>8789.478645030511</v>
      </c>
      <c r="AT3582" t="s">
        <v>2881</v>
      </c>
      <c r="AU3582">
        <f t="shared" si="387"/>
        <v>5.7085624806666218E-6</v>
      </c>
      <c r="AV3582">
        <f t="shared" si="388"/>
        <v>5.6136958002801012E-6</v>
      </c>
      <c r="AW3582">
        <f t="shared" si="389"/>
        <v>8.1907552235842023E-6</v>
      </c>
      <c r="AX3582">
        <f t="shared" si="390"/>
        <v>1.0430189679978872E-5</v>
      </c>
      <c r="AY3582">
        <f t="shared" si="391"/>
        <v>6.5873294958130461E-6</v>
      </c>
      <c r="AZ3582">
        <f t="shared" si="392"/>
        <v>8.1408403063711439E-6</v>
      </c>
      <c r="BA3582">
        <f t="shared" si="393"/>
        <v>8.3307045018710775E-6</v>
      </c>
    </row>
    <row r="3583" spans="18:53" x14ac:dyDescent="0.3">
      <c r="R3583" t="s">
        <v>2879</v>
      </c>
      <c r="S3583">
        <v>8987.8096729116151</v>
      </c>
      <c r="T3583">
        <v>5494.7733004018637</v>
      </c>
      <c r="U3583">
        <v>9955.8274216500813</v>
      </c>
      <c r="V3583">
        <v>11267.327749946549</v>
      </c>
      <c r="W3583">
        <v>5248.831653896943</v>
      </c>
      <c r="X3583">
        <v>8841.2770399353794</v>
      </c>
      <c r="Y3583">
        <v>9157.655490596364</v>
      </c>
      <c r="AT3583" t="s">
        <v>2879</v>
      </c>
      <c r="AU3583">
        <f t="shared" si="387"/>
        <v>6.6629276528559091E-6</v>
      </c>
      <c r="AV3583">
        <f t="shared" si="388"/>
        <v>5.4312494073336886E-6</v>
      </c>
      <c r="AW3583">
        <f t="shared" si="389"/>
        <v>1.0268588077308752E-5</v>
      </c>
      <c r="AX3583">
        <f t="shared" si="390"/>
        <v>1.2728078395030634E-5</v>
      </c>
      <c r="AY3583">
        <f t="shared" si="391"/>
        <v>6.5534539444305001E-6</v>
      </c>
      <c r="AZ3583">
        <f t="shared" si="392"/>
        <v>8.7390649364387916E-6</v>
      </c>
      <c r="BA3583">
        <f t="shared" si="393"/>
        <v>8.6796640509763358E-6</v>
      </c>
    </row>
    <row r="3584" spans="18:53" x14ac:dyDescent="0.3">
      <c r="R3584" t="s">
        <v>2878</v>
      </c>
      <c r="S3584">
        <v>285.98113814104858</v>
      </c>
      <c r="T3584">
        <v>144.73844199536816</v>
      </c>
      <c r="U3584">
        <v>376.16855285286829</v>
      </c>
      <c r="V3584">
        <v>370.89484097295019</v>
      </c>
      <c r="W3584">
        <v>188.74046693125612</v>
      </c>
      <c r="X3584">
        <v>306.35790025924734</v>
      </c>
      <c r="Y3584">
        <v>350.65890451283627</v>
      </c>
      <c r="AT3584" t="s">
        <v>2878</v>
      </c>
      <c r="AU3584">
        <f t="shared" si="387"/>
        <v>2.1200622875427641E-7</v>
      </c>
      <c r="AV3584">
        <f t="shared" si="388"/>
        <v>1.4306515197783541E-7</v>
      </c>
      <c r="AW3584">
        <f t="shared" si="389"/>
        <v>3.8798582511419658E-7</v>
      </c>
      <c r="AX3584">
        <f t="shared" si="390"/>
        <v>4.1897943478554844E-7</v>
      </c>
      <c r="AY3584">
        <f t="shared" si="391"/>
        <v>2.3565281553009409E-7</v>
      </c>
      <c r="AZ3584">
        <f t="shared" si="392"/>
        <v>3.0281616242354163E-7</v>
      </c>
      <c r="BA3584">
        <f t="shared" si="393"/>
        <v>3.3235597154535495E-7</v>
      </c>
    </row>
    <row r="3585" spans="18:53" x14ac:dyDescent="0.3">
      <c r="R3585" t="s">
        <v>2875</v>
      </c>
      <c r="S3585">
        <v>1155.1934733445175</v>
      </c>
      <c r="T3585">
        <v>770.22337411972603</v>
      </c>
      <c r="U3585">
        <v>2108.6993086453199</v>
      </c>
      <c r="V3585">
        <v>3159.3305237713425</v>
      </c>
      <c r="W3585">
        <v>1581.3865914479227</v>
      </c>
      <c r="X3585">
        <v>2903.032974427088</v>
      </c>
      <c r="Y3585">
        <v>3190.5476784607349</v>
      </c>
      <c r="AT3585" t="s">
        <v>2875</v>
      </c>
      <c r="AU3585">
        <f t="shared" si="387"/>
        <v>8.5637889742411582E-7</v>
      </c>
      <c r="AV3585">
        <f t="shared" si="388"/>
        <v>7.6131898724490959E-7</v>
      </c>
      <c r="AW3585">
        <f t="shared" si="389"/>
        <v>2.1749437452377722E-6</v>
      </c>
      <c r="AX3585">
        <f t="shared" si="390"/>
        <v>3.5689213516102439E-6</v>
      </c>
      <c r="AY3585">
        <f t="shared" si="391"/>
        <v>1.9744478159629266E-6</v>
      </c>
      <c r="AZ3585">
        <f t="shared" si="392"/>
        <v>2.8694716341935602E-6</v>
      </c>
      <c r="BA3585">
        <f t="shared" si="393"/>
        <v>3.0240143905935728E-6</v>
      </c>
    </row>
    <row r="3586" spans="18:53" x14ac:dyDescent="0.3">
      <c r="R3586" t="s">
        <v>2882</v>
      </c>
      <c r="AT3586" t="s">
        <v>2882</v>
      </c>
      <c r="AU3586">
        <f t="shared" si="387"/>
        <v>0</v>
      </c>
      <c r="AV3586">
        <f t="shared" si="388"/>
        <v>0</v>
      </c>
      <c r="AW3586">
        <f t="shared" si="389"/>
        <v>0</v>
      </c>
      <c r="AX3586">
        <f t="shared" si="390"/>
        <v>0</v>
      </c>
      <c r="AY3586">
        <f t="shared" si="391"/>
        <v>0</v>
      </c>
      <c r="AZ3586">
        <f t="shared" si="392"/>
        <v>0</v>
      </c>
      <c r="BA3586">
        <f t="shared" si="393"/>
        <v>0</v>
      </c>
    </row>
    <row r="3587" spans="18:53" x14ac:dyDescent="0.3">
      <c r="R3587" t="s">
        <v>3185</v>
      </c>
      <c r="S3587">
        <v>409.04543428998738</v>
      </c>
      <c r="T3587">
        <v>269.38529643793788</v>
      </c>
      <c r="U3587">
        <v>257.98541087582402</v>
      </c>
      <c r="V3587">
        <v>212.49674707155245</v>
      </c>
      <c r="W3587">
        <v>182.58064789291424</v>
      </c>
      <c r="X3587">
        <v>237.6484786286631</v>
      </c>
      <c r="Y3587">
        <v>320.86272671738789</v>
      </c>
      <c r="AT3587" t="s">
        <v>3185</v>
      </c>
      <c r="AU3587">
        <f t="shared" ref="AU3587:AU3650" si="394">S3587/AK$2/(10^-15)/(6.022*10^23)</f>
        <v>3.0323741095891508E-7</v>
      </c>
      <c r="AV3587">
        <f t="shared" ref="AV3587:AV3650" si="395">T3587/AL$2/(10^-15)/(6.022*10^23)</f>
        <v>2.662709909280435E-7</v>
      </c>
      <c r="AW3587">
        <f t="shared" ref="AW3587:AW3650" si="396">U3587/AM$2/(10^-15)/(6.022*10^23)</f>
        <v>2.6608997947053771E-7</v>
      </c>
      <c r="AX3587">
        <f t="shared" ref="AX3587:AX3650" si="397">V3587/AN$2/(10^-15)/(6.022*10^23)</f>
        <v>2.4004584897501958E-7</v>
      </c>
      <c r="AY3587">
        <f t="shared" ref="AY3587:AY3650" si="398">W3587/AO$2/(10^-15)/(6.022*10^23)</f>
        <v>2.2796194391606001E-7</v>
      </c>
      <c r="AZ3587">
        <f t="shared" ref="AZ3587:AZ3650" si="399">X3587/AP$2/(10^-15)/(6.022*10^23)</f>
        <v>2.3490107564788542E-7</v>
      </c>
      <c r="BA3587">
        <f t="shared" ref="BA3587:BA3650" si="400">Y3587/AQ$2/(10^-15)/(6.022*10^23)</f>
        <v>3.0411503001471754E-7</v>
      </c>
    </row>
    <row r="3588" spans="18:53" x14ac:dyDescent="0.3">
      <c r="R3588" t="s">
        <v>3184</v>
      </c>
      <c r="S3588">
        <v>83.63685933032906</v>
      </c>
      <c r="T3588">
        <v>50.006351828085414</v>
      </c>
      <c r="U3588">
        <v>76.818781149352446</v>
      </c>
      <c r="V3588">
        <v>65.378230480974182</v>
      </c>
      <c r="W3588">
        <v>62.21317552000469</v>
      </c>
      <c r="X3588">
        <v>88.042861809725466</v>
      </c>
      <c r="Y3588">
        <v>101.39997617497656</v>
      </c>
      <c r="AT3588" t="s">
        <v>3184</v>
      </c>
      <c r="AU3588">
        <f t="shared" si="394"/>
        <v>6.2002463682516094E-8</v>
      </c>
      <c r="AV3588">
        <f t="shared" si="395"/>
        <v>4.9428239143068084E-8</v>
      </c>
      <c r="AW3588">
        <f t="shared" si="396"/>
        <v>7.9232030329116697E-8</v>
      </c>
      <c r="AX3588">
        <f t="shared" si="397"/>
        <v>7.385417921247285E-8</v>
      </c>
      <c r="AY3588">
        <f t="shared" si="398"/>
        <v>7.7676558783214295E-8</v>
      </c>
      <c r="AZ3588">
        <f t="shared" si="399"/>
        <v>8.7025017208455373E-8</v>
      </c>
      <c r="BA3588">
        <f t="shared" si="400"/>
        <v>9.6107320141007637E-8</v>
      </c>
    </row>
    <row r="3589" spans="18:53" x14ac:dyDescent="0.3">
      <c r="R3589" t="s">
        <v>4094</v>
      </c>
      <c r="S3589">
        <v>4169.6253451524281</v>
      </c>
      <c r="T3589">
        <v>1737.796510355422</v>
      </c>
      <c r="U3589">
        <v>3315.1617804905036</v>
      </c>
      <c r="V3589">
        <v>3619.6020621717489</v>
      </c>
      <c r="W3589">
        <v>4001.8049206600663</v>
      </c>
      <c r="X3589">
        <v>3216.4274556616583</v>
      </c>
      <c r="Y3589">
        <v>3660.3039700815261</v>
      </c>
      <c r="AT3589" t="s">
        <v>4094</v>
      </c>
      <c r="AU3589">
        <f t="shared" si="394"/>
        <v>3.0910659020736678E-6</v>
      </c>
      <c r="AV3589">
        <f t="shared" si="395"/>
        <v>1.7177062184247264E-6</v>
      </c>
      <c r="AW3589">
        <f t="shared" si="396"/>
        <v>3.4193070341362248E-6</v>
      </c>
      <c r="AX3589">
        <f t="shared" si="397"/>
        <v>4.0888647094121431E-6</v>
      </c>
      <c r="AY3589">
        <f t="shared" si="398"/>
        <v>4.9964727336358994E-6</v>
      </c>
      <c r="AZ3589">
        <f t="shared" si="399"/>
        <v>3.1792430291922262E-6</v>
      </c>
      <c r="BA3589">
        <f t="shared" si="400"/>
        <v>3.4692513621402508E-6</v>
      </c>
    </row>
    <row r="3590" spans="18:53" x14ac:dyDescent="0.3">
      <c r="R3590" t="s">
        <v>2869</v>
      </c>
      <c r="S3590">
        <v>114.12144120000001</v>
      </c>
      <c r="T3590">
        <v>34.912248429999998</v>
      </c>
      <c r="U3590">
        <v>51.809942110000001</v>
      </c>
      <c r="V3590">
        <v>44.344594270000002</v>
      </c>
      <c r="W3590">
        <v>32.37667098</v>
      </c>
      <c r="X3590">
        <v>57.797230319999997</v>
      </c>
      <c r="AT3590" t="s">
        <v>2869</v>
      </c>
      <c r="AU3590">
        <f t="shared" si="394"/>
        <v>8.4601580810836454E-8</v>
      </c>
      <c r="AV3590">
        <f t="shared" si="395"/>
        <v>3.4508635430010597E-8</v>
      </c>
      <c r="AW3590">
        <f t="shared" si="396"/>
        <v>5.3437542788244346E-8</v>
      </c>
      <c r="AX3590">
        <f t="shared" si="397"/>
        <v>5.0093641082470853E-8</v>
      </c>
      <c r="AY3590">
        <f t="shared" si="398"/>
        <v>4.0424047889567829E-8</v>
      </c>
      <c r="AZ3590">
        <f t="shared" si="399"/>
        <v>5.7129048963324943E-8</v>
      </c>
      <c r="BA3590">
        <f t="shared" si="400"/>
        <v>0</v>
      </c>
    </row>
    <row r="3591" spans="18:53" x14ac:dyDescent="0.3">
      <c r="R3591" t="s">
        <v>2867</v>
      </c>
      <c r="S3591">
        <v>1765.8597013829312</v>
      </c>
      <c r="T3591">
        <v>535.16316845060214</v>
      </c>
      <c r="U3591">
        <v>830.24432159028743</v>
      </c>
      <c r="V3591">
        <v>1029.6119756595106</v>
      </c>
      <c r="W3591">
        <v>363.11798563541339</v>
      </c>
      <c r="X3591">
        <v>587.10094323995202</v>
      </c>
      <c r="Y3591">
        <v>1229.5197532961824</v>
      </c>
      <c r="AT3591" t="s">
        <v>2867</v>
      </c>
      <c r="AU3591">
        <f t="shared" si="394"/>
        <v>1.3090837326995446E-6</v>
      </c>
      <c r="AV3591">
        <f t="shared" si="395"/>
        <v>5.2897626208920677E-7</v>
      </c>
      <c r="AW3591">
        <f t="shared" si="396"/>
        <v>8.5632630828812725E-7</v>
      </c>
      <c r="AX3591">
        <f t="shared" si="397"/>
        <v>1.1630958319037797E-6</v>
      </c>
      <c r="AY3591">
        <f t="shared" si="398"/>
        <v>4.5337270314038174E-7</v>
      </c>
      <c r="AZ3591">
        <f t="shared" si="399"/>
        <v>5.8031359542782814E-7</v>
      </c>
      <c r="BA3591">
        <f t="shared" si="400"/>
        <v>1.16534394787057E-6</v>
      </c>
    </row>
    <row r="3592" spans="18:53" x14ac:dyDescent="0.3">
      <c r="R3592" t="s">
        <v>4704</v>
      </c>
      <c r="AT3592" t="s">
        <v>4704</v>
      </c>
      <c r="AU3592">
        <f t="shared" si="394"/>
        <v>0</v>
      </c>
      <c r="AV3592">
        <f t="shared" si="395"/>
        <v>0</v>
      </c>
      <c r="AW3592">
        <f t="shared" si="396"/>
        <v>0</v>
      </c>
      <c r="AX3592">
        <f t="shared" si="397"/>
        <v>0</v>
      </c>
      <c r="AY3592">
        <f t="shared" si="398"/>
        <v>0</v>
      </c>
      <c r="AZ3592">
        <f t="shared" si="399"/>
        <v>0</v>
      </c>
      <c r="BA3592">
        <f t="shared" si="400"/>
        <v>0</v>
      </c>
    </row>
    <row r="3593" spans="18:53" x14ac:dyDescent="0.3">
      <c r="R3593" t="s">
        <v>4706</v>
      </c>
      <c r="S3593">
        <v>32.86565769152562</v>
      </c>
      <c r="T3593">
        <v>38.438879415817077</v>
      </c>
      <c r="U3593">
        <v>42.865173409317407</v>
      </c>
      <c r="V3593">
        <v>38.54268845337463</v>
      </c>
      <c r="W3593">
        <v>23.446560702412647</v>
      </c>
      <c r="X3593">
        <v>32.961242691038493</v>
      </c>
      <c r="Y3593">
        <v>45.88200113940691</v>
      </c>
      <c r="AT3593" t="s">
        <v>4706</v>
      </c>
      <c r="AU3593">
        <f t="shared" si="394"/>
        <v>2.4364278665374005E-8</v>
      </c>
      <c r="AV3593">
        <f t="shared" si="395"/>
        <v>3.7994495793021896E-8</v>
      </c>
      <c r="AW3593">
        <f t="shared" si="396"/>
        <v>4.4211775672758284E-8</v>
      </c>
      <c r="AX3593">
        <f t="shared" si="397"/>
        <v>4.3539548247553333E-8</v>
      </c>
      <c r="AY3593">
        <f t="shared" si="398"/>
        <v>2.927431585741086E-8</v>
      </c>
      <c r="AZ3593">
        <f t="shared" si="399"/>
        <v>3.2580184849044072E-8</v>
      </c>
      <c r="BA3593">
        <f t="shared" si="400"/>
        <v>4.3487151955596362E-8</v>
      </c>
    </row>
    <row r="3594" spans="18:53" x14ac:dyDescent="0.3">
      <c r="R3594" t="s">
        <v>4478</v>
      </c>
      <c r="AT3594" t="s">
        <v>4478</v>
      </c>
      <c r="AU3594">
        <f t="shared" si="394"/>
        <v>0</v>
      </c>
      <c r="AV3594">
        <f t="shared" si="395"/>
        <v>0</v>
      </c>
      <c r="AW3594">
        <f t="shared" si="396"/>
        <v>0</v>
      </c>
      <c r="AX3594">
        <f t="shared" si="397"/>
        <v>0</v>
      </c>
      <c r="AY3594">
        <f t="shared" si="398"/>
        <v>0</v>
      </c>
      <c r="AZ3594">
        <f t="shared" si="399"/>
        <v>0</v>
      </c>
      <c r="BA3594">
        <f t="shared" si="400"/>
        <v>0</v>
      </c>
    </row>
    <row r="3595" spans="18:53" x14ac:dyDescent="0.3">
      <c r="R3595" t="s">
        <v>3670</v>
      </c>
      <c r="S3595">
        <v>177.06104207368531</v>
      </c>
      <c r="T3595">
        <v>576.96066104036333</v>
      </c>
      <c r="U3595">
        <v>436.04363602206115</v>
      </c>
      <c r="V3595">
        <v>598.96429037795485</v>
      </c>
      <c r="W3595">
        <v>1426.3380711797031</v>
      </c>
      <c r="X3595">
        <v>670.26598536446534</v>
      </c>
      <c r="Y3595">
        <v>372.15260284953007</v>
      </c>
      <c r="AT3595" t="s">
        <v>3670</v>
      </c>
      <c r="AU3595">
        <f t="shared" si="394"/>
        <v>1.312605580680995E-7</v>
      </c>
      <c r="AV3595">
        <f t="shared" si="395"/>
        <v>5.7029054285117606E-7</v>
      </c>
      <c r="AW3595">
        <f t="shared" si="396"/>
        <v>4.4974187402099257E-7</v>
      </c>
      <c r="AX3595">
        <f t="shared" si="397"/>
        <v>6.7661690623942925E-7</v>
      </c>
      <c r="AY3595">
        <f t="shared" si="398"/>
        <v>1.7808612420869134E-6</v>
      </c>
      <c r="AZ3595">
        <f t="shared" si="399"/>
        <v>6.6251718437600352E-7</v>
      </c>
      <c r="BA3595">
        <f t="shared" si="400"/>
        <v>3.5272778843310534E-7</v>
      </c>
    </row>
    <row r="3596" spans="18:53" x14ac:dyDescent="0.3">
      <c r="R3596" t="s">
        <v>3667</v>
      </c>
      <c r="S3596">
        <v>18.155494398356332</v>
      </c>
      <c r="T3596">
        <v>36.898314754039177</v>
      </c>
      <c r="U3596">
        <v>53.527584193396336</v>
      </c>
      <c r="V3596">
        <v>113.66247167862318</v>
      </c>
      <c r="W3596">
        <v>50.996954503889498</v>
      </c>
      <c r="X3596">
        <v>68.162427495636223</v>
      </c>
      <c r="Y3596">
        <v>45.156232896605637</v>
      </c>
      <c r="AT3596" t="s">
        <v>3667</v>
      </c>
      <c r="AU3596">
        <f t="shared" si="394"/>
        <v>1.3459201972496928E-8</v>
      </c>
      <c r="AV3596">
        <f t="shared" si="395"/>
        <v>3.6471741268166698E-8</v>
      </c>
      <c r="AW3596">
        <f t="shared" si="396"/>
        <v>5.5209144310815148E-8</v>
      </c>
      <c r="AX3596">
        <f t="shared" si="397"/>
        <v>1.2839822202787421E-7</v>
      </c>
      <c r="AY3596">
        <f t="shared" si="398"/>
        <v>6.3672492220117089E-8</v>
      </c>
      <c r="AZ3596">
        <f t="shared" si="399"/>
        <v>6.7374416322330241E-8</v>
      </c>
      <c r="BA3596">
        <f t="shared" si="400"/>
        <v>4.2799265789442694E-8</v>
      </c>
    </row>
    <row r="3597" spans="18:53" x14ac:dyDescent="0.3">
      <c r="R3597" t="s">
        <v>3669</v>
      </c>
      <c r="S3597">
        <v>6.280807102788577</v>
      </c>
      <c r="T3597">
        <v>21.504021339430125</v>
      </c>
      <c r="U3597">
        <v>22.643973198668203</v>
      </c>
      <c r="V3597">
        <v>53.610344488548122</v>
      </c>
      <c r="W3597">
        <v>41.816721230830886</v>
      </c>
      <c r="X3597">
        <v>36.515855500408883</v>
      </c>
      <c r="Y3597">
        <v>36.588740422370854</v>
      </c>
      <c r="AT3597" t="s">
        <v>3669</v>
      </c>
      <c r="AU3597">
        <f t="shared" si="394"/>
        <v>4.6561470314120375E-9</v>
      </c>
      <c r="AV3597">
        <f t="shared" si="395"/>
        <v>2.1255417970843142E-8</v>
      </c>
      <c r="AW3597">
        <f t="shared" si="396"/>
        <v>2.3355329834775803E-8</v>
      </c>
      <c r="AX3597">
        <f t="shared" si="397"/>
        <v>6.0560647793180246E-8</v>
      </c>
      <c r="AY3597">
        <f t="shared" si="398"/>
        <v>5.2210467921918987E-8</v>
      </c>
      <c r="AZ3597">
        <f t="shared" si="399"/>
        <v>3.6093703543761053E-8</v>
      </c>
      <c r="BA3597">
        <f t="shared" si="400"/>
        <v>3.4678960705681204E-8</v>
      </c>
    </row>
    <row r="3598" spans="18:53" x14ac:dyDescent="0.3">
      <c r="R3598" t="s">
        <v>3668</v>
      </c>
      <c r="S3598">
        <v>5038.3165629611567</v>
      </c>
      <c r="T3598">
        <v>13629.529995307523</v>
      </c>
      <c r="U3598">
        <v>18596.571409771455</v>
      </c>
      <c r="V3598">
        <v>26849.128449838383</v>
      </c>
      <c r="W3598">
        <v>23418.061683829179</v>
      </c>
      <c r="X3598">
        <v>22036.611145646104</v>
      </c>
      <c r="Y3598">
        <v>10738.755932579366</v>
      </c>
      <c r="AT3598" t="s">
        <v>3668</v>
      </c>
      <c r="AU3598">
        <f t="shared" si="394"/>
        <v>3.7350522510920947E-6</v>
      </c>
      <c r="AV3598">
        <f t="shared" si="395"/>
        <v>1.3471961928590725E-5</v>
      </c>
      <c r="AW3598">
        <f t="shared" si="396"/>
        <v>1.918077959466579E-5</v>
      </c>
      <c r="AX3598">
        <f t="shared" si="397"/>
        <v>3.0329978796384211E-5</v>
      </c>
      <c r="AY3598">
        <f t="shared" si="398"/>
        <v>2.9238733271025266E-5</v>
      </c>
      <c r="AZ3598">
        <f t="shared" si="399"/>
        <v>2.1781850620785401E-5</v>
      </c>
      <c r="BA3598">
        <f t="shared" si="400"/>
        <v>1.0178237641275153E-5</v>
      </c>
    </row>
    <row r="3599" spans="18:53" x14ac:dyDescent="0.3">
      <c r="R3599" t="s">
        <v>3671</v>
      </c>
      <c r="S3599">
        <v>65.537907472280878</v>
      </c>
      <c r="T3599">
        <v>122.6903916111431</v>
      </c>
      <c r="U3599">
        <v>179.62368985414221</v>
      </c>
      <c r="V3599">
        <v>174.52726663572577</v>
      </c>
      <c r="W3599">
        <v>138.17849382907519</v>
      </c>
      <c r="X3599">
        <v>164.42056877539903</v>
      </c>
      <c r="Y3599">
        <v>125.50915824465268</v>
      </c>
      <c r="AT3599" t="s">
        <v>3671</v>
      </c>
      <c r="AU3599">
        <f t="shared" si="394"/>
        <v>4.8585178358133933E-8</v>
      </c>
      <c r="AV3599">
        <f t="shared" si="395"/>
        <v>1.212719943650495E-7</v>
      </c>
      <c r="AW3599">
        <f t="shared" si="396"/>
        <v>1.852665380706996E-7</v>
      </c>
      <c r="AX3599">
        <f t="shared" si="397"/>
        <v>1.9715382219359601E-7</v>
      </c>
      <c r="AY3599">
        <f t="shared" si="398"/>
        <v>1.7252342142604337E-7</v>
      </c>
      <c r="AZ3599">
        <f t="shared" si="399"/>
        <v>1.6251973792067878E-7</v>
      </c>
      <c r="BA3599">
        <f t="shared" si="400"/>
        <v>1.1895810341446573E-7</v>
      </c>
    </row>
    <row r="3600" spans="18:53" x14ac:dyDescent="0.3">
      <c r="R3600" t="s">
        <v>3672</v>
      </c>
      <c r="AT3600" t="s">
        <v>3672</v>
      </c>
      <c r="AU3600">
        <f t="shared" si="394"/>
        <v>0</v>
      </c>
      <c r="AV3600">
        <f t="shared" si="395"/>
        <v>0</v>
      </c>
      <c r="AW3600">
        <f t="shared" si="396"/>
        <v>0</v>
      </c>
      <c r="AX3600">
        <f t="shared" si="397"/>
        <v>0</v>
      </c>
      <c r="AY3600">
        <f t="shared" si="398"/>
        <v>0</v>
      </c>
      <c r="AZ3600">
        <f t="shared" si="399"/>
        <v>0</v>
      </c>
      <c r="BA3600">
        <f t="shared" si="400"/>
        <v>0</v>
      </c>
    </row>
    <row r="3601" spans="18:53" x14ac:dyDescent="0.3">
      <c r="R3601" t="s">
        <v>4707</v>
      </c>
      <c r="AT3601" t="s">
        <v>4707</v>
      </c>
      <c r="AU3601">
        <f t="shared" si="394"/>
        <v>0</v>
      </c>
      <c r="AV3601">
        <f t="shared" si="395"/>
        <v>0</v>
      </c>
      <c r="AW3601">
        <f t="shared" si="396"/>
        <v>0</v>
      </c>
      <c r="AX3601">
        <f t="shared" si="397"/>
        <v>0</v>
      </c>
      <c r="AY3601">
        <f t="shared" si="398"/>
        <v>0</v>
      </c>
      <c r="AZ3601">
        <f t="shared" si="399"/>
        <v>0</v>
      </c>
      <c r="BA3601">
        <f t="shared" si="400"/>
        <v>0</v>
      </c>
    </row>
    <row r="3602" spans="18:53" x14ac:dyDescent="0.3">
      <c r="R3602" t="s">
        <v>4709</v>
      </c>
      <c r="S3602">
        <v>158.0569568478532</v>
      </c>
      <c r="T3602">
        <v>89.294483906910926</v>
      </c>
      <c r="U3602">
        <v>85.613982487098326</v>
      </c>
      <c r="V3602">
        <v>105.42405438591237</v>
      </c>
      <c r="W3602">
        <v>53.564737670269992</v>
      </c>
      <c r="X3602">
        <v>65.781842646706735</v>
      </c>
      <c r="Y3602">
        <v>104.64721812549605</v>
      </c>
      <c r="AT3602" t="s">
        <v>4709</v>
      </c>
      <c r="AU3602">
        <f t="shared" si="394"/>
        <v>1.1717227075711469E-7</v>
      </c>
      <c r="AV3602">
        <f t="shared" si="395"/>
        <v>8.8262169571601461E-8</v>
      </c>
      <c r="AW3602">
        <f t="shared" si="396"/>
        <v>8.8303531447939677E-8</v>
      </c>
      <c r="AX3602">
        <f t="shared" si="397"/>
        <v>1.1909173663224906E-7</v>
      </c>
      <c r="AY3602">
        <f t="shared" si="398"/>
        <v>6.6878510212266796E-8</v>
      </c>
      <c r="AZ3602">
        <f t="shared" si="399"/>
        <v>6.5021352903151477E-8</v>
      </c>
      <c r="BA3602">
        <f t="shared" si="400"/>
        <v>9.9185069599009018E-8</v>
      </c>
    </row>
    <row r="3603" spans="18:53" x14ac:dyDescent="0.3">
      <c r="R3603" t="s">
        <v>8278</v>
      </c>
      <c r="AT3603" t="s">
        <v>8278</v>
      </c>
      <c r="AU3603">
        <f t="shared" si="394"/>
        <v>0</v>
      </c>
      <c r="AV3603">
        <f t="shared" si="395"/>
        <v>0</v>
      </c>
      <c r="AW3603">
        <f t="shared" si="396"/>
        <v>0</v>
      </c>
      <c r="AX3603">
        <f t="shared" si="397"/>
        <v>0</v>
      </c>
      <c r="AY3603">
        <f t="shared" si="398"/>
        <v>0</v>
      </c>
      <c r="AZ3603">
        <f t="shared" si="399"/>
        <v>0</v>
      </c>
      <c r="BA3603">
        <f t="shared" si="400"/>
        <v>0</v>
      </c>
    </row>
    <row r="3604" spans="18:53" x14ac:dyDescent="0.3">
      <c r="R3604" t="s">
        <v>8172</v>
      </c>
      <c r="AT3604" t="s">
        <v>8172</v>
      </c>
      <c r="AU3604">
        <f t="shared" si="394"/>
        <v>0</v>
      </c>
      <c r="AV3604">
        <f t="shared" si="395"/>
        <v>0</v>
      </c>
      <c r="AW3604">
        <f t="shared" si="396"/>
        <v>0</v>
      </c>
      <c r="AX3604">
        <f t="shared" si="397"/>
        <v>0</v>
      </c>
      <c r="AY3604">
        <f t="shared" si="398"/>
        <v>0</v>
      </c>
      <c r="AZ3604">
        <f t="shared" si="399"/>
        <v>0</v>
      </c>
      <c r="BA3604">
        <f t="shared" si="400"/>
        <v>0</v>
      </c>
    </row>
    <row r="3605" spans="18:53" x14ac:dyDescent="0.3">
      <c r="R3605" t="s">
        <v>8264</v>
      </c>
      <c r="AT3605" t="s">
        <v>8264</v>
      </c>
      <c r="AU3605">
        <f t="shared" si="394"/>
        <v>0</v>
      </c>
      <c r="AV3605">
        <f t="shared" si="395"/>
        <v>0</v>
      </c>
      <c r="AW3605">
        <f t="shared" si="396"/>
        <v>0</v>
      </c>
      <c r="AX3605">
        <f t="shared" si="397"/>
        <v>0</v>
      </c>
      <c r="AY3605">
        <f t="shared" si="398"/>
        <v>0</v>
      </c>
      <c r="AZ3605">
        <f t="shared" si="399"/>
        <v>0</v>
      </c>
      <c r="BA3605">
        <f t="shared" si="400"/>
        <v>0</v>
      </c>
    </row>
    <row r="3606" spans="18:53" x14ac:dyDescent="0.3">
      <c r="R3606" t="s">
        <v>8250</v>
      </c>
      <c r="AT3606" t="s">
        <v>8250</v>
      </c>
      <c r="AU3606">
        <f t="shared" si="394"/>
        <v>0</v>
      </c>
      <c r="AV3606">
        <f t="shared" si="395"/>
        <v>0</v>
      </c>
      <c r="AW3606">
        <f t="shared" si="396"/>
        <v>0</v>
      </c>
      <c r="AX3606">
        <f t="shared" si="397"/>
        <v>0</v>
      </c>
      <c r="AY3606">
        <f t="shared" si="398"/>
        <v>0</v>
      </c>
      <c r="AZ3606">
        <f t="shared" si="399"/>
        <v>0</v>
      </c>
      <c r="BA3606">
        <f t="shared" si="400"/>
        <v>0</v>
      </c>
    </row>
    <row r="3607" spans="18:53" x14ac:dyDescent="0.3">
      <c r="R3607" t="s">
        <v>8152</v>
      </c>
      <c r="AT3607" t="s">
        <v>8152</v>
      </c>
      <c r="AU3607">
        <f t="shared" si="394"/>
        <v>0</v>
      </c>
      <c r="AV3607">
        <f t="shared" si="395"/>
        <v>0</v>
      </c>
      <c r="AW3607">
        <f t="shared" si="396"/>
        <v>0</v>
      </c>
      <c r="AX3607">
        <f t="shared" si="397"/>
        <v>0</v>
      </c>
      <c r="AY3607">
        <f t="shared" si="398"/>
        <v>0</v>
      </c>
      <c r="AZ3607">
        <f t="shared" si="399"/>
        <v>0</v>
      </c>
      <c r="BA3607">
        <f t="shared" si="400"/>
        <v>0</v>
      </c>
    </row>
    <row r="3608" spans="18:53" x14ac:dyDescent="0.3">
      <c r="R3608" t="s">
        <v>8316</v>
      </c>
      <c r="AT3608" t="s">
        <v>8316</v>
      </c>
      <c r="AU3608">
        <f t="shared" si="394"/>
        <v>0</v>
      </c>
      <c r="AV3608">
        <f t="shared" si="395"/>
        <v>0</v>
      </c>
      <c r="AW3608">
        <f t="shared" si="396"/>
        <v>0</v>
      </c>
      <c r="AX3608">
        <f t="shared" si="397"/>
        <v>0</v>
      </c>
      <c r="AY3608">
        <f t="shared" si="398"/>
        <v>0</v>
      </c>
      <c r="AZ3608">
        <f t="shared" si="399"/>
        <v>0</v>
      </c>
      <c r="BA3608">
        <f t="shared" si="400"/>
        <v>0</v>
      </c>
    </row>
    <row r="3609" spans="18:53" x14ac:dyDescent="0.3">
      <c r="R3609" t="s">
        <v>4377</v>
      </c>
      <c r="S3609">
        <v>5671.2844671041585</v>
      </c>
      <c r="T3609">
        <v>3270.754004874223</v>
      </c>
      <c r="U3609">
        <v>6416.5256918855193</v>
      </c>
      <c r="V3609">
        <v>5882.222852979261</v>
      </c>
      <c r="W3609">
        <v>4282.2426669378137</v>
      </c>
      <c r="X3609">
        <v>5268.790088551259</v>
      </c>
      <c r="Y3609">
        <v>6591.1109499076847</v>
      </c>
      <c r="AT3609" t="s">
        <v>4377</v>
      </c>
      <c r="AU3609">
        <f t="shared" si="394"/>
        <v>4.2042899747830574E-6</v>
      </c>
      <c r="AV3609">
        <f t="shared" si="395"/>
        <v>3.2329415208464039E-6</v>
      </c>
      <c r="AW3609">
        <f t="shared" si="396"/>
        <v>6.6180997748272069E-6</v>
      </c>
      <c r="AX3609">
        <f t="shared" si="397"/>
        <v>6.6448225587576407E-6</v>
      </c>
      <c r="AY3609">
        <f t="shared" si="398"/>
        <v>5.3466146272412362E-6</v>
      </c>
      <c r="AZ3609">
        <f t="shared" si="399"/>
        <v>5.2078787388219967E-6</v>
      </c>
      <c r="BA3609">
        <f t="shared" si="400"/>
        <v>6.2470824357452092E-6</v>
      </c>
    </row>
    <row r="3610" spans="18:53" x14ac:dyDescent="0.3">
      <c r="R3610" t="s">
        <v>4161</v>
      </c>
      <c r="AT3610" t="s">
        <v>4161</v>
      </c>
      <c r="AU3610">
        <f t="shared" si="394"/>
        <v>0</v>
      </c>
      <c r="AV3610">
        <f t="shared" si="395"/>
        <v>0</v>
      </c>
      <c r="AW3610">
        <f t="shared" si="396"/>
        <v>0</v>
      </c>
      <c r="AX3610">
        <f t="shared" si="397"/>
        <v>0</v>
      </c>
      <c r="AY3610">
        <f t="shared" si="398"/>
        <v>0</v>
      </c>
      <c r="AZ3610">
        <f t="shared" si="399"/>
        <v>0</v>
      </c>
      <c r="BA3610">
        <f t="shared" si="400"/>
        <v>0</v>
      </c>
    </row>
    <row r="3611" spans="18:53" x14ac:dyDescent="0.3">
      <c r="R3611" t="s">
        <v>4176</v>
      </c>
      <c r="AT3611" t="s">
        <v>4176</v>
      </c>
      <c r="AU3611">
        <f t="shared" si="394"/>
        <v>0</v>
      </c>
      <c r="AV3611">
        <f t="shared" si="395"/>
        <v>0</v>
      </c>
      <c r="AW3611">
        <f t="shared" si="396"/>
        <v>0</v>
      </c>
      <c r="AX3611">
        <f t="shared" si="397"/>
        <v>0</v>
      </c>
      <c r="AY3611">
        <f t="shared" si="398"/>
        <v>0</v>
      </c>
      <c r="AZ3611">
        <f t="shared" si="399"/>
        <v>0</v>
      </c>
      <c r="BA3611">
        <f t="shared" si="400"/>
        <v>0</v>
      </c>
    </row>
    <row r="3612" spans="18:53" x14ac:dyDescent="0.3">
      <c r="R3612" t="s">
        <v>3321</v>
      </c>
      <c r="AT3612" t="s">
        <v>3321</v>
      </c>
      <c r="AU3612">
        <f t="shared" si="394"/>
        <v>0</v>
      </c>
      <c r="AV3612">
        <f t="shared" si="395"/>
        <v>0</v>
      </c>
      <c r="AW3612">
        <f t="shared" si="396"/>
        <v>0</v>
      </c>
      <c r="AX3612">
        <f t="shared" si="397"/>
        <v>0</v>
      </c>
      <c r="AY3612">
        <f t="shared" si="398"/>
        <v>0</v>
      </c>
      <c r="AZ3612">
        <f t="shared" si="399"/>
        <v>0</v>
      </c>
      <c r="BA3612">
        <f t="shared" si="400"/>
        <v>0</v>
      </c>
    </row>
    <row r="3613" spans="18:53" x14ac:dyDescent="0.3">
      <c r="R3613" t="s">
        <v>3318</v>
      </c>
      <c r="S3613">
        <v>2609.0404586425529</v>
      </c>
      <c r="T3613">
        <v>1254.6346203627329</v>
      </c>
      <c r="U3613">
        <v>1898.966663583763</v>
      </c>
      <c r="V3613">
        <v>1969.6994940553727</v>
      </c>
      <c r="W3613">
        <v>1157.9414007029311</v>
      </c>
      <c r="X3613">
        <v>1967.0482401695824</v>
      </c>
      <c r="Y3613">
        <v>2942.9103991160746</v>
      </c>
      <c r="AT3613" t="s">
        <v>3318</v>
      </c>
      <c r="AU3613">
        <f t="shared" si="394"/>
        <v>1.9341584270194946E-6</v>
      </c>
      <c r="AV3613">
        <f t="shared" si="395"/>
        <v>1.2401300591904415E-6</v>
      </c>
      <c r="AW3613">
        <f t="shared" si="396"/>
        <v>1.9586223841605242E-6</v>
      </c>
      <c r="AX3613">
        <f t="shared" si="397"/>
        <v>2.2250608246580822E-6</v>
      </c>
      <c r="AY3613">
        <f t="shared" si="398"/>
        <v>1.4457532914438178E-6</v>
      </c>
      <c r="AZ3613">
        <f t="shared" si="399"/>
        <v>1.9443076182663394E-6</v>
      </c>
      <c r="BA3613">
        <f t="shared" si="400"/>
        <v>2.789302744865408E-6</v>
      </c>
    </row>
    <row r="3614" spans="18:53" x14ac:dyDescent="0.3">
      <c r="R3614" t="s">
        <v>3317</v>
      </c>
      <c r="S3614">
        <v>1198.8925299301227</v>
      </c>
      <c r="T3614">
        <v>504.13612869035671</v>
      </c>
      <c r="U3614">
        <v>710.14735844070128</v>
      </c>
      <c r="V3614">
        <v>994.15751168187649</v>
      </c>
      <c r="W3614">
        <v>444.4464080446167</v>
      </c>
      <c r="X3614">
        <v>718.81146002020125</v>
      </c>
      <c r="Y3614">
        <v>1215.0658085893665</v>
      </c>
      <c r="AT3614" t="s">
        <v>3317</v>
      </c>
      <c r="AU3614">
        <f t="shared" si="394"/>
        <v>8.8877429331300323E-7</v>
      </c>
      <c r="AV3614">
        <f t="shared" si="395"/>
        <v>4.983079192666143E-7</v>
      </c>
      <c r="AW3614">
        <f t="shared" si="396"/>
        <v>7.3245651909943183E-7</v>
      </c>
      <c r="AX3614">
        <f t="shared" si="397"/>
        <v>1.1230448804292158E-6</v>
      </c>
      <c r="AY3614">
        <f t="shared" si="398"/>
        <v>5.5491569513864791E-7</v>
      </c>
      <c r="AZ3614">
        <f t="shared" si="399"/>
        <v>7.1050143523370786E-7</v>
      </c>
      <c r="BA3614">
        <f t="shared" si="400"/>
        <v>1.1516444388209693E-6</v>
      </c>
    </row>
    <row r="3615" spans="18:53" x14ac:dyDescent="0.3">
      <c r="R3615" t="s">
        <v>3314</v>
      </c>
      <c r="S3615">
        <v>139.80232727831623</v>
      </c>
      <c r="T3615">
        <v>62.443623150531153</v>
      </c>
      <c r="U3615">
        <v>100.13335555034827</v>
      </c>
      <c r="V3615">
        <v>150.42794330784915</v>
      </c>
      <c r="W3615">
        <v>79.385186726641791</v>
      </c>
      <c r="X3615">
        <v>107.30829383492807</v>
      </c>
      <c r="Y3615">
        <v>168.32029613494905</v>
      </c>
      <c r="AT3615" t="s">
        <v>3314</v>
      </c>
      <c r="AU3615">
        <f t="shared" si="394"/>
        <v>1.0363957696653655E-7</v>
      </c>
      <c r="AV3615">
        <f t="shared" si="395"/>
        <v>6.1721725845047486E-8</v>
      </c>
      <c r="AW3615">
        <f t="shared" si="396"/>
        <v>1.0327902819098943E-7</v>
      </c>
      <c r="AX3615">
        <f t="shared" si="397"/>
        <v>1.6993014650120661E-7</v>
      </c>
      <c r="AY3615">
        <f t="shared" si="398"/>
        <v>9.9116755763505994E-8</v>
      </c>
      <c r="AZ3615">
        <f t="shared" si="399"/>
        <v>1.0606772571496582E-7</v>
      </c>
      <c r="BA3615">
        <f t="shared" si="400"/>
        <v>1.5953467838055433E-7</v>
      </c>
    </row>
    <row r="3616" spans="18:53" x14ac:dyDescent="0.3">
      <c r="R3616" t="s">
        <v>3324</v>
      </c>
      <c r="S3616">
        <v>7.7427912440000002</v>
      </c>
      <c r="T3616">
        <v>1.592216265</v>
      </c>
      <c r="U3616">
        <v>4.0823659020000003</v>
      </c>
      <c r="V3616">
        <v>1.7116868E-2</v>
      </c>
      <c r="W3616">
        <v>6.0037175710000001</v>
      </c>
      <c r="X3616">
        <v>1.0707343119999999</v>
      </c>
      <c r="AT3616" t="s">
        <v>3324</v>
      </c>
      <c r="AU3616">
        <f t="shared" si="394"/>
        <v>5.7399588740095845E-9</v>
      </c>
      <c r="AV3616">
        <f t="shared" si="395"/>
        <v>1.5738089949945439E-9</v>
      </c>
      <c r="AW3616">
        <f t="shared" si="396"/>
        <v>4.2106127449868085E-9</v>
      </c>
      <c r="AX3616">
        <f t="shared" si="397"/>
        <v>1.9335981220784562E-11</v>
      </c>
      <c r="AY3616">
        <f t="shared" si="398"/>
        <v>7.4959703780374219E-9</v>
      </c>
      <c r="AZ3616">
        <f t="shared" si="399"/>
        <v>1.058355782764783E-9</v>
      </c>
      <c r="BA3616">
        <f t="shared" si="400"/>
        <v>0</v>
      </c>
    </row>
    <row r="3617" spans="18:53" x14ac:dyDescent="0.3">
      <c r="R3617" t="s">
        <v>3316</v>
      </c>
      <c r="S3617">
        <v>33337.861029277265</v>
      </c>
      <c r="T3617">
        <v>15604.002791800878</v>
      </c>
      <c r="U3617">
        <v>29064.735873590962</v>
      </c>
      <c r="V3617">
        <v>14079.123998830402</v>
      </c>
      <c r="W3617">
        <v>13576.44027821804</v>
      </c>
      <c r="X3617">
        <v>24773.986105656375</v>
      </c>
      <c r="Y3617">
        <v>35789.734520578655</v>
      </c>
      <c r="AT3617" t="s">
        <v>3316</v>
      </c>
      <c r="AU3617">
        <f t="shared" si="394"/>
        <v>2.4714336887719186E-5</v>
      </c>
      <c r="AV3617">
        <f t="shared" si="395"/>
        <v>1.5423608269481026E-5</v>
      </c>
      <c r="AW3617">
        <f t="shared" si="396"/>
        <v>2.997779969675472E-5</v>
      </c>
      <c r="AX3617">
        <f t="shared" si="397"/>
        <v>1.5904409454257747E-5</v>
      </c>
      <c r="AY3617">
        <f t="shared" si="398"/>
        <v>1.6950929646706487E-5</v>
      </c>
      <c r="AZ3617">
        <f t="shared" si="399"/>
        <v>2.4487579377259942E-5</v>
      </c>
      <c r="BA3617">
        <f t="shared" si="400"/>
        <v>3.3921659581018346E-5</v>
      </c>
    </row>
    <row r="3618" spans="18:53" x14ac:dyDescent="0.3">
      <c r="R3618" t="s">
        <v>5447</v>
      </c>
      <c r="S3618">
        <v>1087.6352550758511</v>
      </c>
      <c r="T3618">
        <v>912.15117247766511</v>
      </c>
      <c r="U3618">
        <v>1305.0998458090389</v>
      </c>
      <c r="V3618">
        <v>1019.7202740217465</v>
      </c>
      <c r="W3618">
        <v>1225.9930033749308</v>
      </c>
      <c r="X3618">
        <v>1210.3385075394569</v>
      </c>
      <c r="Y3618">
        <v>1512.4004678457691</v>
      </c>
      <c r="AT3618" t="s">
        <v>5447</v>
      </c>
      <c r="AU3618">
        <f t="shared" si="394"/>
        <v>8.0629600325284317E-7</v>
      </c>
      <c r="AV3618">
        <f t="shared" si="395"/>
        <v>9.0160598883228271E-7</v>
      </c>
      <c r="AW3618">
        <f t="shared" si="396"/>
        <v>1.3460993394912638E-6</v>
      </c>
      <c r="AX3618">
        <f t="shared" si="397"/>
        <v>1.1519217224166112E-6</v>
      </c>
      <c r="AY3618">
        <f t="shared" si="398"/>
        <v>1.5307194464593869E-6</v>
      </c>
      <c r="AZ3618">
        <f t="shared" si="399"/>
        <v>1.1963460442064186E-6</v>
      </c>
      <c r="BA3618">
        <f t="shared" si="400"/>
        <v>1.4334594684109317E-6</v>
      </c>
    </row>
    <row r="3619" spans="18:53" x14ac:dyDescent="0.3">
      <c r="R3619" t="s">
        <v>21023</v>
      </c>
      <c r="AT3619" t="s">
        <v>21023</v>
      </c>
      <c r="AU3619">
        <f t="shared" si="394"/>
        <v>0</v>
      </c>
      <c r="AV3619">
        <f t="shared" si="395"/>
        <v>0</v>
      </c>
      <c r="AW3619">
        <f t="shared" si="396"/>
        <v>0</v>
      </c>
      <c r="AX3619">
        <f t="shared" si="397"/>
        <v>0</v>
      </c>
      <c r="AY3619">
        <f t="shared" si="398"/>
        <v>0</v>
      </c>
      <c r="AZ3619">
        <f t="shared" si="399"/>
        <v>0</v>
      </c>
      <c r="BA3619">
        <f t="shared" si="400"/>
        <v>0</v>
      </c>
    </row>
    <row r="3620" spans="18:53" x14ac:dyDescent="0.3">
      <c r="R3620" t="s">
        <v>3695</v>
      </c>
      <c r="S3620">
        <v>6.9620921008681478</v>
      </c>
      <c r="T3620">
        <v>3.9238221677607048</v>
      </c>
      <c r="U3620">
        <v>6.0960959960078398</v>
      </c>
      <c r="V3620">
        <v>6.0711505165028425</v>
      </c>
      <c r="W3620">
        <v>3.4811178384848271</v>
      </c>
      <c r="X3620">
        <v>3.9128133496388244</v>
      </c>
      <c r="Y3620">
        <v>7.7581794050135322</v>
      </c>
      <c r="AT3620" t="s">
        <v>3695</v>
      </c>
      <c r="AU3620">
        <f t="shared" si="394"/>
        <v>5.1612036379022075E-9</v>
      </c>
      <c r="AV3620">
        <f t="shared" si="395"/>
        <v>3.878459703073556E-9</v>
      </c>
      <c r="AW3620">
        <f t="shared" si="396"/>
        <v>6.2876038335707381E-9</v>
      </c>
      <c r="AX3620">
        <f t="shared" si="397"/>
        <v>6.8582437146594495E-9</v>
      </c>
      <c r="AY3620">
        <f t="shared" si="398"/>
        <v>4.3463663790223157E-9</v>
      </c>
      <c r="AZ3620">
        <f t="shared" si="399"/>
        <v>3.8675781555317255E-9</v>
      </c>
      <c r="BA3620">
        <f t="shared" si="400"/>
        <v>7.3532347828402235E-9</v>
      </c>
    </row>
    <row r="3621" spans="18:53" x14ac:dyDescent="0.3">
      <c r="R3621" t="s">
        <v>3223</v>
      </c>
      <c r="AT3621" t="s">
        <v>3223</v>
      </c>
      <c r="AU3621">
        <f t="shared" si="394"/>
        <v>0</v>
      </c>
      <c r="AV3621">
        <f t="shared" si="395"/>
        <v>0</v>
      </c>
      <c r="AW3621">
        <f t="shared" si="396"/>
        <v>0</v>
      </c>
      <c r="AX3621">
        <f t="shared" si="397"/>
        <v>0</v>
      </c>
      <c r="AY3621">
        <f t="shared" si="398"/>
        <v>0</v>
      </c>
      <c r="AZ3621">
        <f t="shared" si="399"/>
        <v>0</v>
      </c>
      <c r="BA3621">
        <f t="shared" si="400"/>
        <v>0</v>
      </c>
    </row>
    <row r="3622" spans="18:53" x14ac:dyDescent="0.3">
      <c r="R3622" t="s">
        <v>3703</v>
      </c>
      <c r="S3622">
        <v>496.8590116070946</v>
      </c>
      <c r="T3622">
        <v>348.84388269300655</v>
      </c>
      <c r="U3622">
        <v>411.99179093054227</v>
      </c>
      <c r="V3622">
        <v>415.22560652666635</v>
      </c>
      <c r="W3622">
        <v>351.52667327566763</v>
      </c>
      <c r="X3622">
        <v>412.33940982225124</v>
      </c>
      <c r="Y3622">
        <v>569.9368303034887</v>
      </c>
      <c r="AT3622" t="s">
        <v>3703</v>
      </c>
      <c r="AU3622">
        <f t="shared" si="394"/>
        <v>3.6833619852734514E-7</v>
      </c>
      <c r="AV3622">
        <f t="shared" si="395"/>
        <v>3.4481097354640778E-7</v>
      </c>
      <c r="AW3622">
        <f t="shared" si="396"/>
        <v>4.2493444423299071E-7</v>
      </c>
      <c r="AX3622">
        <f t="shared" si="397"/>
        <v>4.6905745433034245E-7</v>
      </c>
      <c r="AY3622">
        <f t="shared" si="398"/>
        <v>4.3890031448057327E-7</v>
      </c>
      <c r="AZ3622">
        <f t="shared" si="399"/>
        <v>4.0757244253436927E-7</v>
      </c>
      <c r="BA3622">
        <f t="shared" si="400"/>
        <v>5.4018850374883911E-7</v>
      </c>
    </row>
    <row r="3623" spans="18:53" x14ac:dyDescent="0.3">
      <c r="R3623" t="s">
        <v>3903</v>
      </c>
      <c r="S3623">
        <v>20951.320942007111</v>
      </c>
      <c r="T3623">
        <v>11138.504257563647</v>
      </c>
      <c r="U3623">
        <v>18242.028339392687</v>
      </c>
      <c r="V3623">
        <v>17400.105228809451</v>
      </c>
      <c r="W3623">
        <v>20590.799509830304</v>
      </c>
      <c r="X3623">
        <v>17823.253788286598</v>
      </c>
      <c r="Y3623">
        <v>25227.47990323386</v>
      </c>
      <c r="AT3623" t="s">
        <v>3903</v>
      </c>
      <c r="AU3623">
        <f t="shared" si="394"/>
        <v>1.553183041793714E-5</v>
      </c>
      <c r="AV3623">
        <f t="shared" si="395"/>
        <v>1.1009734403974758E-5</v>
      </c>
      <c r="AW3623">
        <f t="shared" si="396"/>
        <v>1.8815098612945794E-5</v>
      </c>
      <c r="AX3623">
        <f t="shared" si="397"/>
        <v>1.9655938688312298E-5</v>
      </c>
      <c r="AY3623">
        <f t="shared" si="398"/>
        <v>2.5708741518979664E-5</v>
      </c>
      <c r="AZ3623">
        <f t="shared" si="399"/>
        <v>1.761720298220671E-5</v>
      </c>
      <c r="BA3623">
        <f t="shared" si="400"/>
        <v>2.3910710622131892E-5</v>
      </c>
    </row>
    <row r="3624" spans="18:53" x14ac:dyDescent="0.3">
      <c r="R3624" t="s">
        <v>3704</v>
      </c>
      <c r="S3624">
        <v>3242.8973559536025</v>
      </c>
      <c r="T3624">
        <v>2061.9262977919452</v>
      </c>
      <c r="U3624">
        <v>2582.8197528173887</v>
      </c>
      <c r="V3624">
        <v>2343.3317271527112</v>
      </c>
      <c r="W3624">
        <v>1696.4058027046974</v>
      </c>
      <c r="X3624">
        <v>2669.4011813240763</v>
      </c>
      <c r="Y3624">
        <v>3128.6439693713965</v>
      </c>
      <c r="AT3624" t="s">
        <v>3704</v>
      </c>
      <c r="AU3624">
        <f t="shared" si="394"/>
        <v>2.4040551874922923E-6</v>
      </c>
      <c r="AV3624">
        <f t="shared" si="395"/>
        <v>2.0380888110578132E-6</v>
      </c>
      <c r="AW3624">
        <f t="shared" si="396"/>
        <v>2.6639586039773304E-6</v>
      </c>
      <c r="AX3624">
        <f t="shared" si="397"/>
        <v>2.6471325402692526E-6</v>
      </c>
      <c r="AY3624">
        <f t="shared" si="398"/>
        <v>2.1180556040192196E-6</v>
      </c>
      <c r="AZ3624">
        <f t="shared" si="399"/>
        <v>2.6385408080333189E-6</v>
      </c>
      <c r="BA3624">
        <f t="shared" si="400"/>
        <v>2.9653417970507641E-6</v>
      </c>
    </row>
    <row r="3625" spans="18:53" x14ac:dyDescent="0.3">
      <c r="R3625" t="s">
        <v>2675</v>
      </c>
      <c r="S3625">
        <v>1.2303303381134736</v>
      </c>
      <c r="T3625">
        <v>3.6608045845407342</v>
      </c>
      <c r="U3625">
        <v>3.7122502162274085</v>
      </c>
      <c r="V3625">
        <v>6.1663952158157427</v>
      </c>
      <c r="W3625">
        <v>1.291994206040282E-2</v>
      </c>
      <c r="X3625">
        <v>1.510739105896907E-2</v>
      </c>
      <c r="Y3625">
        <v>1.7423679768702658E-2</v>
      </c>
      <c r="AT3625" t="s">
        <v>2675</v>
      </c>
      <c r="AU3625">
        <f t="shared" si="394"/>
        <v>9.1208006514319055E-10</v>
      </c>
      <c r="AV3625">
        <f t="shared" si="395"/>
        <v>3.6184828095996566E-9</v>
      </c>
      <c r="AW3625">
        <f t="shared" si="396"/>
        <v>3.8288699367612835E-9</v>
      </c>
      <c r="AX3625">
        <f t="shared" si="397"/>
        <v>6.9658363955922871E-9</v>
      </c>
      <c r="AY3625">
        <f t="shared" si="398"/>
        <v>1.6131255647092017E-11</v>
      </c>
      <c r="AZ3625">
        <f t="shared" si="399"/>
        <v>1.4932737758149751E-11</v>
      </c>
      <c r="BA3625">
        <f t="shared" si="400"/>
        <v>1.651423632166836E-11</v>
      </c>
    </row>
    <row r="3626" spans="18:53" x14ac:dyDescent="0.3">
      <c r="R3626" t="s">
        <v>4209</v>
      </c>
      <c r="S3626">
        <v>139.74992224892648</v>
      </c>
      <c r="T3626">
        <v>111.52308408468282</v>
      </c>
      <c r="U3626">
        <v>116.80632332744405</v>
      </c>
      <c r="V3626">
        <v>121.05399262657997</v>
      </c>
      <c r="W3626">
        <v>64.002460221130903</v>
      </c>
      <c r="X3626">
        <v>122.49742946904496</v>
      </c>
      <c r="Y3626">
        <v>127.67486075875874</v>
      </c>
      <c r="AT3626" t="s">
        <v>4209</v>
      </c>
      <c r="AU3626">
        <f t="shared" si="394"/>
        <v>1.0360072757695482E-7</v>
      </c>
      <c r="AV3626">
        <f t="shared" si="395"/>
        <v>1.1023378968057878E-7</v>
      </c>
      <c r="AW3626">
        <f t="shared" si="396"/>
        <v>1.2047577446613353E-7</v>
      </c>
      <c r="AX3626">
        <f t="shared" si="397"/>
        <v>1.3674801535704681E-7</v>
      </c>
      <c r="AY3626">
        <f t="shared" si="398"/>
        <v>7.9910578781474077E-8</v>
      </c>
      <c r="AZ3626">
        <f t="shared" si="399"/>
        <v>1.2108126301680047E-7</v>
      </c>
      <c r="BA3626">
        <f t="shared" si="400"/>
        <v>1.2101076528584733E-7</v>
      </c>
    </row>
    <row r="3627" spans="18:53" x14ac:dyDescent="0.3">
      <c r="R3627" t="s">
        <v>1839</v>
      </c>
      <c r="S3627">
        <v>116.39929025633691</v>
      </c>
      <c r="T3627">
        <v>36.612365243285062</v>
      </c>
      <c r="U3627">
        <v>55.887371598386679</v>
      </c>
      <c r="V3627">
        <v>53.061690070078647</v>
      </c>
      <c r="W3627">
        <v>28.659627901244686</v>
      </c>
      <c r="X3627">
        <v>51.648701475611851</v>
      </c>
      <c r="Y3627">
        <v>67.934801606946706</v>
      </c>
      <c r="AT3627" t="s">
        <v>1839</v>
      </c>
      <c r="AU3627">
        <f t="shared" si="394"/>
        <v>8.6290217310588049E-8</v>
      </c>
      <c r="AV3627">
        <f t="shared" si="395"/>
        <v>3.6189097558243842E-8</v>
      </c>
      <c r="AW3627">
        <f t="shared" si="396"/>
        <v>5.7643064043008637E-8</v>
      </c>
      <c r="AX3627">
        <f t="shared" si="397"/>
        <v>5.9940863172990028E-8</v>
      </c>
      <c r="AY3627">
        <f t="shared" si="398"/>
        <v>3.5783115919878598E-8</v>
      </c>
      <c r="AZ3627">
        <f t="shared" si="399"/>
        <v>5.1051601939329457E-8</v>
      </c>
      <c r="BA3627">
        <f t="shared" si="400"/>
        <v>6.4388888173781421E-8</v>
      </c>
    </row>
    <row r="3628" spans="18:53" x14ac:dyDescent="0.3">
      <c r="R3628" t="s">
        <v>1824</v>
      </c>
      <c r="S3628">
        <v>110.75033705565187</v>
      </c>
      <c r="T3628">
        <v>39.584237146880291</v>
      </c>
      <c r="U3628">
        <v>68.708848254469615</v>
      </c>
      <c r="V3628">
        <v>60.3012395344564</v>
      </c>
      <c r="W3628">
        <v>23.856308091501504</v>
      </c>
      <c r="X3628">
        <v>68.499500846829548</v>
      </c>
      <c r="Y3628">
        <v>83.250996192089801</v>
      </c>
      <c r="AT3628" t="s">
        <v>1824</v>
      </c>
      <c r="AU3628">
        <f t="shared" si="394"/>
        <v>8.2102482160390974E-8</v>
      </c>
      <c r="AV3628">
        <f t="shared" si="395"/>
        <v>3.9126612289541807E-8</v>
      </c>
      <c r="AW3628">
        <f t="shared" si="396"/>
        <v>7.0867325246837811E-8</v>
      </c>
      <c r="AX3628">
        <f t="shared" si="397"/>
        <v>6.8118982703394136E-8</v>
      </c>
      <c r="AY3628">
        <f t="shared" si="398"/>
        <v>2.9785907925952591E-8</v>
      </c>
      <c r="AZ3628">
        <f t="shared" si="399"/>
        <v>6.7707592840961669E-8</v>
      </c>
      <c r="BA3628">
        <f t="shared" si="400"/>
        <v>7.8905641252660108E-8</v>
      </c>
    </row>
    <row r="3629" spans="18:53" x14ac:dyDescent="0.3">
      <c r="R3629" t="s">
        <v>4378</v>
      </c>
      <c r="S3629">
        <v>41.207311497383394</v>
      </c>
      <c r="T3629">
        <v>14.605220850282052</v>
      </c>
      <c r="U3629">
        <v>28.92707398009242</v>
      </c>
      <c r="V3629">
        <v>21.681311451788591</v>
      </c>
      <c r="W3629">
        <v>5.1293553849899602</v>
      </c>
      <c r="X3629">
        <v>21.873574264443345</v>
      </c>
      <c r="Y3629">
        <v>24.450350495059315</v>
      </c>
      <c r="AT3629" t="s">
        <v>4378</v>
      </c>
      <c r="AU3629">
        <f t="shared" si="394"/>
        <v>3.0548191969759248E-8</v>
      </c>
      <c r="AV3629">
        <f t="shared" si="395"/>
        <v>1.4436373031307874E-8</v>
      </c>
      <c r="AW3629">
        <f t="shared" si="396"/>
        <v>2.9835813177863796E-8</v>
      </c>
      <c r="AX3629">
        <f t="shared" si="397"/>
        <v>2.4492181108936838E-8</v>
      </c>
      <c r="AY3629">
        <f t="shared" si="398"/>
        <v>6.404281275660874E-9</v>
      </c>
      <c r="AZ3629">
        <f t="shared" si="399"/>
        <v>2.1620698573922746E-8</v>
      </c>
      <c r="BA3629">
        <f t="shared" si="400"/>
        <v>2.3174144129319891E-8</v>
      </c>
    </row>
    <row r="3630" spans="18:53" x14ac:dyDescent="0.3">
      <c r="R3630" t="s">
        <v>4379</v>
      </c>
      <c r="AT3630" t="s">
        <v>4379</v>
      </c>
      <c r="AU3630">
        <f t="shared" si="394"/>
        <v>0</v>
      </c>
      <c r="AV3630">
        <f t="shared" si="395"/>
        <v>0</v>
      </c>
      <c r="AW3630">
        <f t="shared" si="396"/>
        <v>0</v>
      </c>
      <c r="AX3630">
        <f t="shared" si="397"/>
        <v>0</v>
      </c>
      <c r="AY3630">
        <f t="shared" si="398"/>
        <v>0</v>
      </c>
      <c r="AZ3630">
        <f t="shared" si="399"/>
        <v>0</v>
      </c>
      <c r="BA3630">
        <f t="shared" si="400"/>
        <v>0</v>
      </c>
    </row>
    <row r="3631" spans="18:53" x14ac:dyDescent="0.3">
      <c r="R3631" t="s">
        <v>23720</v>
      </c>
      <c r="AT3631" t="s">
        <v>23720</v>
      </c>
      <c r="AU3631">
        <f t="shared" si="394"/>
        <v>0</v>
      </c>
      <c r="AV3631">
        <f t="shared" si="395"/>
        <v>0</v>
      </c>
      <c r="AW3631">
        <f t="shared" si="396"/>
        <v>0</v>
      </c>
      <c r="AX3631">
        <f t="shared" si="397"/>
        <v>0</v>
      </c>
      <c r="AY3631">
        <f t="shared" si="398"/>
        <v>0</v>
      </c>
      <c r="AZ3631">
        <f t="shared" si="399"/>
        <v>0</v>
      </c>
      <c r="BA3631">
        <f t="shared" si="400"/>
        <v>0</v>
      </c>
    </row>
    <row r="3632" spans="18:53" x14ac:dyDescent="0.3">
      <c r="R3632" t="s">
        <v>23721</v>
      </c>
      <c r="AT3632" t="s">
        <v>23721</v>
      </c>
      <c r="AU3632">
        <f t="shared" si="394"/>
        <v>0</v>
      </c>
      <c r="AV3632">
        <f t="shared" si="395"/>
        <v>0</v>
      </c>
      <c r="AW3632">
        <f t="shared" si="396"/>
        <v>0</v>
      </c>
      <c r="AX3632">
        <f t="shared" si="397"/>
        <v>0</v>
      </c>
      <c r="AY3632">
        <f t="shared" si="398"/>
        <v>0</v>
      </c>
      <c r="AZ3632">
        <f t="shared" si="399"/>
        <v>0</v>
      </c>
      <c r="BA3632">
        <f t="shared" si="400"/>
        <v>0</v>
      </c>
    </row>
    <row r="3633" spans="18:53" x14ac:dyDescent="0.3">
      <c r="R3633" t="s">
        <v>4410</v>
      </c>
      <c r="AT3633" t="s">
        <v>4410</v>
      </c>
      <c r="AU3633">
        <f t="shared" si="394"/>
        <v>0</v>
      </c>
      <c r="AV3633">
        <f t="shared" si="395"/>
        <v>0</v>
      </c>
      <c r="AW3633">
        <f t="shared" si="396"/>
        <v>0</v>
      </c>
      <c r="AX3633">
        <f t="shared" si="397"/>
        <v>0</v>
      </c>
      <c r="AY3633">
        <f t="shared" si="398"/>
        <v>0</v>
      </c>
      <c r="AZ3633">
        <f t="shared" si="399"/>
        <v>0</v>
      </c>
      <c r="BA3633">
        <f t="shared" si="400"/>
        <v>0</v>
      </c>
    </row>
    <row r="3634" spans="18:53" x14ac:dyDescent="0.3">
      <c r="R3634" t="s">
        <v>4382</v>
      </c>
      <c r="AT3634" t="s">
        <v>4382</v>
      </c>
      <c r="AU3634">
        <f t="shared" si="394"/>
        <v>0</v>
      </c>
      <c r="AV3634">
        <f t="shared" si="395"/>
        <v>0</v>
      </c>
      <c r="AW3634">
        <f t="shared" si="396"/>
        <v>0</v>
      </c>
      <c r="AX3634">
        <f t="shared" si="397"/>
        <v>0</v>
      </c>
      <c r="AY3634">
        <f t="shared" si="398"/>
        <v>0</v>
      </c>
      <c r="AZ3634">
        <f t="shared" si="399"/>
        <v>0</v>
      </c>
      <c r="BA3634">
        <f t="shared" si="400"/>
        <v>0</v>
      </c>
    </row>
    <row r="3635" spans="18:53" x14ac:dyDescent="0.3">
      <c r="R3635" t="s">
        <v>2342</v>
      </c>
      <c r="S3635">
        <v>29.523798119999999</v>
      </c>
      <c r="T3635">
        <v>13.30956306</v>
      </c>
      <c r="U3635">
        <v>18.572936609999999</v>
      </c>
      <c r="V3635">
        <v>7.5591076880000001</v>
      </c>
      <c r="W3635">
        <v>8.1945794050000007</v>
      </c>
      <c r="X3635">
        <v>16.13817895</v>
      </c>
      <c r="AT3635" t="s">
        <v>2342</v>
      </c>
      <c r="AU3635">
        <f t="shared" si="394"/>
        <v>2.188685987688001E-8</v>
      </c>
      <c r="AV3635">
        <f t="shared" si="395"/>
        <v>1.3155694062247949E-8</v>
      </c>
      <c r="AW3635">
        <f t="shared" si="396"/>
        <v>1.9156402311606926E-8</v>
      </c>
      <c r="AX3635">
        <f t="shared" si="397"/>
        <v>8.539106821473194E-9</v>
      </c>
      <c r="AY3635">
        <f t="shared" si="398"/>
        <v>1.0231381432242182E-8</v>
      </c>
      <c r="AZ3635">
        <f t="shared" si="399"/>
        <v>1.5951608931932119E-8</v>
      </c>
      <c r="BA3635">
        <f t="shared" si="400"/>
        <v>0</v>
      </c>
    </row>
    <row r="3636" spans="18:53" x14ac:dyDescent="0.3">
      <c r="R3636" t="s">
        <v>4383</v>
      </c>
      <c r="S3636">
        <v>6.7208213420611917</v>
      </c>
      <c r="T3636">
        <v>3.6656162482742713</v>
      </c>
      <c r="U3636">
        <v>4.4882446653756283</v>
      </c>
      <c r="V3636">
        <v>4.6094613314160124</v>
      </c>
      <c r="W3636">
        <v>3.7706480366633413</v>
      </c>
      <c r="X3636">
        <v>5.0600690070661116</v>
      </c>
      <c r="Y3636">
        <v>5.4135837538229126</v>
      </c>
      <c r="AT3636" t="s">
        <v>4383</v>
      </c>
      <c r="AU3636">
        <f t="shared" si="394"/>
        <v>4.982342528334494E-9</v>
      </c>
      <c r="AV3636">
        <f t="shared" si="395"/>
        <v>3.6232388467229991E-9</v>
      </c>
      <c r="AW3636">
        <f t="shared" si="396"/>
        <v>4.6292421219252269E-9</v>
      </c>
      <c r="AX3636">
        <f t="shared" si="397"/>
        <v>5.2070541025491711E-9</v>
      </c>
      <c r="AY3636">
        <f t="shared" si="398"/>
        <v>4.7078606970723151E-9</v>
      </c>
      <c r="AZ3636">
        <f t="shared" si="399"/>
        <v>5.0015706368969648E-9</v>
      </c>
      <c r="BA3636">
        <f t="shared" si="400"/>
        <v>5.131017250349336E-9</v>
      </c>
    </row>
    <row r="3637" spans="18:53" x14ac:dyDescent="0.3">
      <c r="R3637" t="s">
        <v>8140</v>
      </c>
      <c r="AT3637" t="s">
        <v>8140</v>
      </c>
      <c r="AU3637">
        <f t="shared" si="394"/>
        <v>0</v>
      </c>
      <c r="AV3637">
        <f t="shared" si="395"/>
        <v>0</v>
      </c>
      <c r="AW3637">
        <f t="shared" si="396"/>
        <v>0</v>
      </c>
      <c r="AX3637">
        <f t="shared" si="397"/>
        <v>0</v>
      </c>
      <c r="AY3637">
        <f t="shared" si="398"/>
        <v>0</v>
      </c>
      <c r="AZ3637">
        <f t="shared" si="399"/>
        <v>0</v>
      </c>
      <c r="BA3637">
        <f t="shared" si="400"/>
        <v>0</v>
      </c>
    </row>
    <row r="3638" spans="18:53" x14ac:dyDescent="0.3">
      <c r="R3638" t="s">
        <v>8190</v>
      </c>
      <c r="AT3638" t="s">
        <v>8190</v>
      </c>
      <c r="AU3638">
        <f t="shared" si="394"/>
        <v>0</v>
      </c>
      <c r="AV3638">
        <f t="shared" si="395"/>
        <v>0</v>
      </c>
      <c r="AW3638">
        <f t="shared" si="396"/>
        <v>0</v>
      </c>
      <c r="AX3638">
        <f t="shared" si="397"/>
        <v>0</v>
      </c>
      <c r="AY3638">
        <f t="shared" si="398"/>
        <v>0</v>
      </c>
      <c r="AZ3638">
        <f t="shared" si="399"/>
        <v>0</v>
      </c>
      <c r="BA3638">
        <f t="shared" si="400"/>
        <v>0</v>
      </c>
    </row>
    <row r="3639" spans="18:53" x14ac:dyDescent="0.3">
      <c r="R3639" t="s">
        <v>8204</v>
      </c>
      <c r="AT3639" t="s">
        <v>8204</v>
      </c>
      <c r="AU3639">
        <f t="shared" si="394"/>
        <v>0</v>
      </c>
      <c r="AV3639">
        <f t="shared" si="395"/>
        <v>0</v>
      </c>
      <c r="AW3639">
        <f t="shared" si="396"/>
        <v>0</v>
      </c>
      <c r="AX3639">
        <f t="shared" si="397"/>
        <v>0</v>
      </c>
      <c r="AY3639">
        <f t="shared" si="398"/>
        <v>0</v>
      </c>
      <c r="AZ3639">
        <f t="shared" si="399"/>
        <v>0</v>
      </c>
      <c r="BA3639">
        <f t="shared" si="400"/>
        <v>0</v>
      </c>
    </row>
    <row r="3640" spans="18:53" x14ac:dyDescent="0.3">
      <c r="R3640" t="s">
        <v>8242</v>
      </c>
      <c r="AT3640" t="s">
        <v>8242</v>
      </c>
      <c r="AU3640">
        <f t="shared" si="394"/>
        <v>0</v>
      </c>
      <c r="AV3640">
        <f t="shared" si="395"/>
        <v>0</v>
      </c>
      <c r="AW3640">
        <f t="shared" si="396"/>
        <v>0</v>
      </c>
      <c r="AX3640">
        <f t="shared" si="397"/>
        <v>0</v>
      </c>
      <c r="AY3640">
        <f t="shared" si="398"/>
        <v>0</v>
      </c>
      <c r="AZ3640">
        <f t="shared" si="399"/>
        <v>0</v>
      </c>
      <c r="BA3640">
        <f t="shared" si="400"/>
        <v>0</v>
      </c>
    </row>
    <row r="3641" spans="18:53" x14ac:dyDescent="0.3">
      <c r="R3641" t="s">
        <v>2865</v>
      </c>
      <c r="AT3641" t="s">
        <v>2865</v>
      </c>
      <c r="AU3641">
        <f t="shared" si="394"/>
        <v>0</v>
      </c>
      <c r="AV3641">
        <f t="shared" si="395"/>
        <v>0</v>
      </c>
      <c r="AW3641">
        <f t="shared" si="396"/>
        <v>0</v>
      </c>
      <c r="AX3641">
        <f t="shared" si="397"/>
        <v>0</v>
      </c>
      <c r="AY3641">
        <f t="shared" si="398"/>
        <v>0</v>
      </c>
      <c r="AZ3641">
        <f t="shared" si="399"/>
        <v>0</v>
      </c>
      <c r="BA3641">
        <f t="shared" si="400"/>
        <v>0</v>
      </c>
    </row>
    <row r="3642" spans="18:53" x14ac:dyDescent="0.3">
      <c r="R3642" t="s">
        <v>2863</v>
      </c>
      <c r="AT3642" t="s">
        <v>2863</v>
      </c>
      <c r="AU3642">
        <f t="shared" si="394"/>
        <v>0</v>
      </c>
      <c r="AV3642">
        <f t="shared" si="395"/>
        <v>0</v>
      </c>
      <c r="AW3642">
        <f t="shared" si="396"/>
        <v>0</v>
      </c>
      <c r="AX3642">
        <f t="shared" si="397"/>
        <v>0</v>
      </c>
      <c r="AY3642">
        <f t="shared" si="398"/>
        <v>0</v>
      </c>
      <c r="AZ3642">
        <f t="shared" si="399"/>
        <v>0</v>
      </c>
      <c r="BA3642">
        <f t="shared" si="400"/>
        <v>0</v>
      </c>
    </row>
    <row r="3643" spans="18:53" x14ac:dyDescent="0.3">
      <c r="R3643" t="s">
        <v>3244</v>
      </c>
      <c r="S3643">
        <v>143.73354962353892</v>
      </c>
      <c r="T3643">
        <v>125.04302130521586</v>
      </c>
      <c r="U3643">
        <v>176.30440408660309</v>
      </c>
      <c r="V3643">
        <v>200.14375903161047</v>
      </c>
      <c r="W3643">
        <v>139.30617927002345</v>
      </c>
      <c r="X3643">
        <v>169.50239145269077</v>
      </c>
      <c r="Y3643">
        <v>161.21523849644976</v>
      </c>
      <c r="AT3643" t="s">
        <v>3244</v>
      </c>
      <c r="AU3643">
        <f t="shared" si="394"/>
        <v>1.0655390771304246E-7</v>
      </c>
      <c r="AV3643">
        <f t="shared" si="395"/>
        <v>1.2359742581290808E-7</v>
      </c>
      <c r="AW3643">
        <f t="shared" si="396"/>
        <v>1.8184297749515039E-7</v>
      </c>
      <c r="AX3643">
        <f t="shared" si="397"/>
        <v>2.2609136006028968E-7</v>
      </c>
      <c r="AY3643">
        <f t="shared" si="398"/>
        <v>1.7393139849377279E-7</v>
      </c>
      <c r="AZ3643">
        <f t="shared" si="399"/>
        <v>1.6754281073829568E-7</v>
      </c>
      <c r="BA3643">
        <f t="shared" si="400"/>
        <v>1.528004751307899E-7</v>
      </c>
    </row>
    <row r="3644" spans="18:53" x14ac:dyDescent="0.3">
      <c r="R3644" t="s">
        <v>3243</v>
      </c>
      <c r="S3644">
        <v>586.64886307479765</v>
      </c>
      <c r="T3644">
        <v>429.44673160304455</v>
      </c>
      <c r="U3644">
        <v>622.00861423895458</v>
      </c>
      <c r="V3644">
        <v>601.54312663283656</v>
      </c>
      <c r="W3644">
        <v>588.90561291763402</v>
      </c>
      <c r="X3644">
        <v>632.55727397989187</v>
      </c>
      <c r="Y3644">
        <v>527.11338359388958</v>
      </c>
      <c r="AT3644" t="s">
        <v>3243</v>
      </c>
      <c r="AU3644">
        <f t="shared" si="394"/>
        <v>4.3490005624821914E-7</v>
      </c>
      <c r="AV3644">
        <f t="shared" si="395"/>
        <v>4.2448199024513744E-7</v>
      </c>
      <c r="AW3644">
        <f t="shared" si="396"/>
        <v>6.4154891096925619E-7</v>
      </c>
      <c r="AX3644">
        <f t="shared" si="397"/>
        <v>6.7953007524884563E-7</v>
      </c>
      <c r="AY3644">
        <f t="shared" si="398"/>
        <v>7.3528092847233589E-7</v>
      </c>
      <c r="AZ3644">
        <f t="shared" si="399"/>
        <v>6.2524441529855998E-7</v>
      </c>
      <c r="BA3644">
        <f t="shared" si="400"/>
        <v>4.9960026243250164E-7</v>
      </c>
    </row>
    <row r="3645" spans="18:53" x14ac:dyDescent="0.3">
      <c r="R3645" t="s">
        <v>3240</v>
      </c>
      <c r="S3645">
        <v>11.816577761560954</v>
      </c>
      <c r="T3645">
        <v>13.374080668434743</v>
      </c>
      <c r="U3645">
        <v>13.423616033965464</v>
      </c>
      <c r="V3645">
        <v>16.703380993638469</v>
      </c>
      <c r="W3645">
        <v>13.953718265843875</v>
      </c>
      <c r="X3645">
        <v>13.786979056939639</v>
      </c>
      <c r="Y3645">
        <v>12.444249434446197</v>
      </c>
      <c r="AT3645" t="s">
        <v>3240</v>
      </c>
      <c r="AU3645">
        <f t="shared" si="394"/>
        <v>8.75997663445414E-9</v>
      </c>
      <c r="AV3645">
        <f t="shared" si="395"/>
        <v>1.3219465796479124E-8</v>
      </c>
      <c r="AW3645">
        <f t="shared" si="396"/>
        <v>1.384531668970036E-8</v>
      </c>
      <c r="AX3645">
        <f t="shared" si="397"/>
        <v>1.8868887767119732E-8</v>
      </c>
      <c r="AY3645">
        <f t="shared" si="398"/>
        <v>1.7421981888269174E-8</v>
      </c>
      <c r="AZ3645">
        <f t="shared" si="399"/>
        <v>1.3627590755463735E-8</v>
      </c>
      <c r="BA3645">
        <f t="shared" si="400"/>
        <v>1.1794711492309187E-8</v>
      </c>
    </row>
    <row r="3646" spans="18:53" x14ac:dyDescent="0.3">
      <c r="R3646" t="s">
        <v>3239</v>
      </c>
      <c r="S3646">
        <v>224.03314336137149</v>
      </c>
      <c r="T3646">
        <v>135.27694606618266</v>
      </c>
      <c r="U3646">
        <v>435.6541110119939</v>
      </c>
      <c r="V3646">
        <v>222.8387028368054</v>
      </c>
      <c r="W3646">
        <v>187.75263502336654</v>
      </c>
      <c r="X3646">
        <v>197.15720300310485</v>
      </c>
      <c r="Y3646">
        <v>187.30488514117403</v>
      </c>
      <c r="AT3646" t="s">
        <v>3239</v>
      </c>
      <c r="AU3646">
        <f t="shared" si="394"/>
        <v>1.6608235825883333E-7</v>
      </c>
      <c r="AV3646">
        <f t="shared" si="395"/>
        <v>1.33713038369414E-7</v>
      </c>
      <c r="AW3646">
        <f t="shared" si="396"/>
        <v>4.4934011214779138E-7</v>
      </c>
      <c r="AX3646">
        <f t="shared" si="397"/>
        <v>2.5172858570367314E-7</v>
      </c>
      <c r="AY3646">
        <f t="shared" si="398"/>
        <v>2.3441945326205736E-7</v>
      </c>
      <c r="AZ3646">
        <f t="shared" si="399"/>
        <v>1.9487791095655695E-7</v>
      </c>
      <c r="BA3646">
        <f t="shared" si="400"/>
        <v>1.7752835098475934E-7</v>
      </c>
    </row>
    <row r="3647" spans="18:53" x14ac:dyDescent="0.3">
      <c r="R3647" t="s">
        <v>2955</v>
      </c>
      <c r="S3647">
        <v>3.1898037564562056</v>
      </c>
      <c r="T3647">
        <v>2.6929251319026766</v>
      </c>
      <c r="U3647">
        <v>1.9858570659409034</v>
      </c>
      <c r="V3647">
        <v>0.75317437848789237</v>
      </c>
      <c r="W3647">
        <v>1.9931049550406796</v>
      </c>
      <c r="X3647">
        <v>0.56362995094000845</v>
      </c>
      <c r="Y3647">
        <v>1.4808769160930675</v>
      </c>
      <c r="AT3647" t="s">
        <v>2955</v>
      </c>
      <c r="AU3647">
        <f t="shared" si="394"/>
        <v>2.3646953406380518E-9</v>
      </c>
      <c r="AV3647">
        <f t="shared" si="395"/>
        <v>2.6617928032755656E-9</v>
      </c>
      <c r="AW3647">
        <f t="shared" si="396"/>
        <v>2.0482424339955398E-9</v>
      </c>
      <c r="AX3647">
        <f t="shared" si="397"/>
        <v>8.5081953301374823E-10</v>
      </c>
      <c r="AY3647">
        <f t="shared" si="398"/>
        <v>2.4885007541778888E-9</v>
      </c>
      <c r="AZ3647">
        <f t="shared" si="399"/>
        <v>5.5711394622496138E-10</v>
      </c>
      <c r="BA3647">
        <f t="shared" si="400"/>
        <v>1.4035813146424284E-9</v>
      </c>
    </row>
    <row r="3648" spans="18:53" x14ac:dyDescent="0.3">
      <c r="R3648" t="s">
        <v>4606</v>
      </c>
      <c r="S3648">
        <v>197.7550887401467</v>
      </c>
      <c r="T3648">
        <v>102.15496726234485</v>
      </c>
      <c r="U3648">
        <v>95.47936218284498</v>
      </c>
      <c r="V3648">
        <v>103.4621441342329</v>
      </c>
      <c r="W3648">
        <v>45.084746468107888</v>
      </c>
      <c r="X3648">
        <v>80.239808896974736</v>
      </c>
      <c r="Y3648">
        <v>143.78168499529295</v>
      </c>
      <c r="AT3648" t="s">
        <v>4606</v>
      </c>
      <c r="AU3648">
        <f t="shared" si="394"/>
        <v>1.4660166349882776E-7</v>
      </c>
      <c r="AV3648">
        <f t="shared" si="395"/>
        <v>1.0097397564322172E-7</v>
      </c>
      <c r="AW3648">
        <f t="shared" si="396"/>
        <v>9.8478830399142065E-8</v>
      </c>
      <c r="AX3648">
        <f t="shared" si="397"/>
        <v>1.1687547488486989E-7</v>
      </c>
      <c r="AY3648">
        <f t="shared" si="398"/>
        <v>5.6290776511323005E-8</v>
      </c>
      <c r="AZ3648">
        <f t="shared" si="399"/>
        <v>7.9312173713224858E-8</v>
      </c>
      <c r="BA3648">
        <f t="shared" si="400"/>
        <v>1.3627688044433928E-7</v>
      </c>
    </row>
    <row r="3649" spans="18:53" x14ac:dyDescent="0.3">
      <c r="R3649" t="s">
        <v>2993</v>
      </c>
      <c r="S3649">
        <v>361.88053650000001</v>
      </c>
      <c r="T3649">
        <v>216.15793350000001</v>
      </c>
      <c r="U3649">
        <v>235.2458613</v>
      </c>
      <c r="V3649">
        <v>182.8955914</v>
      </c>
      <c r="W3649">
        <v>160.40543020000001</v>
      </c>
      <c r="X3649">
        <v>229.89910879999999</v>
      </c>
      <c r="AT3649" t="s">
        <v>2993</v>
      </c>
      <c r="AU3649">
        <f t="shared" si="394"/>
        <v>2.682726850506477E-7</v>
      </c>
      <c r="AV3649">
        <f t="shared" si="395"/>
        <v>2.1365897809223325E-7</v>
      </c>
      <c r="AW3649">
        <f t="shared" si="396"/>
        <v>2.426360707426806E-7</v>
      </c>
      <c r="AX3649">
        <f t="shared" si="397"/>
        <v>2.0660705689117229E-7</v>
      </c>
      <c r="AY3649">
        <f t="shared" si="398"/>
        <v>2.0027496947283521E-7</v>
      </c>
      <c r="AZ3649">
        <f t="shared" si="399"/>
        <v>2.2724129461814617E-7</v>
      </c>
      <c r="BA3649">
        <f t="shared" si="400"/>
        <v>0</v>
      </c>
    </row>
    <row r="3650" spans="18:53" x14ac:dyDescent="0.3">
      <c r="R3650" t="s">
        <v>4095</v>
      </c>
      <c r="S3650">
        <v>9.9211753366350592</v>
      </c>
      <c r="T3650">
        <v>4.7076391574176331</v>
      </c>
      <c r="U3650">
        <v>10.269174765519384</v>
      </c>
      <c r="V3650">
        <v>8.9198819302322132</v>
      </c>
      <c r="W3650">
        <v>7.0449111177221564</v>
      </c>
      <c r="X3650">
        <v>14.462715888662895</v>
      </c>
      <c r="Y3650">
        <v>12.691736852824551</v>
      </c>
      <c r="AT3650" t="s">
        <v>4095</v>
      </c>
      <c r="AU3650">
        <f t="shared" si="394"/>
        <v>7.3548590707844011E-9</v>
      </c>
      <c r="AV3650">
        <f t="shared" si="395"/>
        <v>4.6532151529882821E-9</v>
      </c>
      <c r="AW3650">
        <f t="shared" si="396"/>
        <v>1.0591779175651373E-8</v>
      </c>
      <c r="AX3650">
        <f t="shared" si="397"/>
        <v>1.0076298391422171E-8</v>
      </c>
      <c r="AY3650">
        <f t="shared" si="398"/>
        <v>8.7959575762581772E-9</v>
      </c>
      <c r="AZ3650">
        <f t="shared" si="399"/>
        <v>1.4295515538919692E-8</v>
      </c>
      <c r="BA3650">
        <f t="shared" si="400"/>
        <v>1.2029281099188738E-8</v>
      </c>
    </row>
    <row r="3651" spans="18:53" x14ac:dyDescent="0.3">
      <c r="R3651" t="s">
        <v>3946</v>
      </c>
      <c r="S3651">
        <v>15.500234448987724</v>
      </c>
      <c r="T3651">
        <v>8.6816046218207692</v>
      </c>
      <c r="U3651">
        <v>15.230919073476555</v>
      </c>
      <c r="V3651">
        <v>15.556134044948665</v>
      </c>
      <c r="W3651">
        <v>8.2539382149314644</v>
      </c>
      <c r="X3651">
        <v>22.390311171765916</v>
      </c>
      <c r="Y3651">
        <v>20.781438914662314</v>
      </c>
      <c r="AT3651" t="s">
        <v>3946</v>
      </c>
      <c r="AU3651">
        <f t="shared" ref="AU3651:AU3714" si="401">S3651/AK$2/(10^-15)/(6.022*10^23)</f>
        <v>1.1490779677631219E-8</v>
      </c>
      <c r="AV3651">
        <f t="shared" ref="AV3651:AV3714" si="402">T3651/AL$2/(10^-15)/(6.022*10^23)</f>
        <v>8.5812384568296895E-9</v>
      </c>
      <c r="AW3651">
        <f t="shared" ref="AW3651:AW3714" si="403">U3651/AM$2/(10^-15)/(6.022*10^23)</f>
        <v>1.570939585234735E-8</v>
      </c>
      <c r="AX3651">
        <f t="shared" ref="AX3651:AX3714" si="404">V3651/AN$2/(10^-15)/(6.022*10^23)</f>
        <v>1.7572906197625334E-8</v>
      </c>
      <c r="AY3651">
        <f t="shared" ref="AY3651:AY3714" si="405">W3651/AO$2/(10^-15)/(6.022*10^23)</f>
        <v>1.0305494159175087E-8</v>
      </c>
      <c r="AZ3651">
        <f t="shared" ref="AZ3651:AZ3714" si="406">X3651/AP$2/(10^-15)/(6.022*10^23)</f>
        <v>2.2131461596928245E-8</v>
      </c>
      <c r="BA3651">
        <f t="shared" ref="BA3651:BA3714" si="407">Y3651/AQ$2/(10^-15)/(6.022*10^23)</f>
        <v>1.9696734438238706E-8</v>
      </c>
    </row>
    <row r="3652" spans="18:53" x14ac:dyDescent="0.3">
      <c r="R3652" t="s">
        <v>4096</v>
      </c>
      <c r="S3652">
        <v>246.81572593405238</v>
      </c>
      <c r="T3652">
        <v>156.83728192974152</v>
      </c>
      <c r="U3652">
        <v>200.17445902305738</v>
      </c>
      <c r="V3652">
        <v>247.99543912856151</v>
      </c>
      <c r="W3652">
        <v>115.36512612904789</v>
      </c>
      <c r="X3652">
        <v>209.6351246520386</v>
      </c>
      <c r="Y3652">
        <v>163.02519821240762</v>
      </c>
      <c r="AT3652" t="s">
        <v>4096</v>
      </c>
      <c r="AU3652">
        <f t="shared" si="401"/>
        <v>1.8297175678320297E-7</v>
      </c>
      <c r="AV3652">
        <f t="shared" si="402"/>
        <v>1.5502411982427678E-7</v>
      </c>
      <c r="AW3652">
        <f t="shared" si="403"/>
        <v>2.0646290622072833E-7</v>
      </c>
      <c r="AX3652">
        <f t="shared" si="404"/>
        <v>2.8014676247021863E-7</v>
      </c>
      <c r="AY3652">
        <f t="shared" si="405"/>
        <v>1.4403968172970773E-7</v>
      </c>
      <c r="AZ3652">
        <f t="shared" si="406"/>
        <v>2.0721157803533731E-7</v>
      </c>
      <c r="BA3652">
        <f t="shared" si="407"/>
        <v>1.5451596249504446E-7</v>
      </c>
    </row>
    <row r="3653" spans="18:53" x14ac:dyDescent="0.3">
      <c r="R3653" t="s">
        <v>3941</v>
      </c>
      <c r="S3653">
        <v>30.653982481742844</v>
      </c>
      <c r="T3653">
        <v>32.32339285050476</v>
      </c>
      <c r="U3653">
        <v>35.792056404089152</v>
      </c>
      <c r="V3653">
        <v>29.533428392204996</v>
      </c>
      <c r="W3653">
        <v>30.449650711872859</v>
      </c>
      <c r="X3653">
        <v>29.80061346491954</v>
      </c>
      <c r="Y3653">
        <v>35.583366351496224</v>
      </c>
      <c r="AT3653" t="s">
        <v>3941</v>
      </c>
      <c r="AU3653">
        <f t="shared" si="401"/>
        <v>2.2724698784325662E-8</v>
      </c>
      <c r="AV3653">
        <f t="shared" si="402"/>
        <v>3.194970905341601E-8</v>
      </c>
      <c r="AW3653">
        <f t="shared" si="403"/>
        <v>3.691645787814159E-8</v>
      </c>
      <c r="AX3653">
        <f t="shared" si="404"/>
        <v>3.3362284313757709E-8</v>
      </c>
      <c r="AY3653">
        <f t="shared" si="405"/>
        <v>3.8018057488298366E-8</v>
      </c>
      <c r="AZ3653">
        <f t="shared" si="406"/>
        <v>2.9456094978056195E-8</v>
      </c>
      <c r="BA3653">
        <f t="shared" si="407"/>
        <v>3.3726062970041885E-8</v>
      </c>
    </row>
    <row r="3654" spans="18:53" x14ac:dyDescent="0.3">
      <c r="R3654" t="s">
        <v>4388</v>
      </c>
      <c r="S3654">
        <v>276.28435707626755</v>
      </c>
      <c r="T3654">
        <v>194.81553304181261</v>
      </c>
      <c r="U3654">
        <v>331.8896652173824</v>
      </c>
      <c r="V3654">
        <v>348.910300299732</v>
      </c>
      <c r="W3654">
        <v>351.67395957842223</v>
      </c>
      <c r="X3654">
        <v>214.75325879078304</v>
      </c>
      <c r="Y3654">
        <v>295.91820146201673</v>
      </c>
      <c r="AT3654" t="s">
        <v>4388</v>
      </c>
      <c r="AU3654">
        <f t="shared" si="401"/>
        <v>2.0481771975692372E-7</v>
      </c>
      <c r="AV3654">
        <f t="shared" si="402"/>
        <v>1.9256331253836389E-7</v>
      </c>
      <c r="AW3654">
        <f t="shared" si="403"/>
        <v>3.42315923618969E-7</v>
      </c>
      <c r="AX3654">
        <f t="shared" si="404"/>
        <v>3.941447123582375E-7</v>
      </c>
      <c r="AY3654">
        <f t="shared" si="405"/>
        <v>4.3908420950053094E-7</v>
      </c>
      <c r="AZ3654">
        <f t="shared" si="406"/>
        <v>2.122705425254059E-7</v>
      </c>
      <c r="BA3654">
        <f t="shared" si="407"/>
        <v>2.8047250498742834E-7</v>
      </c>
    </row>
    <row r="3655" spans="18:53" x14ac:dyDescent="0.3">
      <c r="R3655" t="s">
        <v>4389</v>
      </c>
      <c r="AT3655" t="s">
        <v>4389</v>
      </c>
      <c r="AU3655">
        <f t="shared" si="401"/>
        <v>0</v>
      </c>
      <c r="AV3655">
        <f t="shared" si="402"/>
        <v>0</v>
      </c>
      <c r="AW3655">
        <f t="shared" si="403"/>
        <v>0</v>
      </c>
      <c r="AX3655">
        <f t="shared" si="404"/>
        <v>0</v>
      </c>
      <c r="AY3655">
        <f t="shared" si="405"/>
        <v>0</v>
      </c>
      <c r="AZ3655">
        <f t="shared" si="406"/>
        <v>0</v>
      </c>
      <c r="BA3655">
        <f t="shared" si="407"/>
        <v>0</v>
      </c>
    </row>
    <row r="3656" spans="18:53" x14ac:dyDescent="0.3">
      <c r="R3656" t="s">
        <v>4391</v>
      </c>
      <c r="AT3656" t="s">
        <v>4391</v>
      </c>
      <c r="AU3656">
        <f t="shared" si="401"/>
        <v>0</v>
      </c>
      <c r="AV3656">
        <f t="shared" si="402"/>
        <v>0</v>
      </c>
      <c r="AW3656">
        <f t="shared" si="403"/>
        <v>0</v>
      </c>
      <c r="AX3656">
        <f t="shared" si="404"/>
        <v>0</v>
      </c>
      <c r="AY3656">
        <f t="shared" si="405"/>
        <v>0</v>
      </c>
      <c r="AZ3656">
        <f t="shared" si="406"/>
        <v>0</v>
      </c>
      <c r="BA3656">
        <f t="shared" si="407"/>
        <v>0</v>
      </c>
    </row>
    <row r="3657" spans="18:53" x14ac:dyDescent="0.3">
      <c r="R3657" t="s">
        <v>4393</v>
      </c>
      <c r="AT3657" t="s">
        <v>4393</v>
      </c>
      <c r="AU3657">
        <f t="shared" si="401"/>
        <v>0</v>
      </c>
      <c r="AV3657">
        <f t="shared" si="402"/>
        <v>0</v>
      </c>
      <c r="AW3657">
        <f t="shared" si="403"/>
        <v>0</v>
      </c>
      <c r="AX3657">
        <f t="shared" si="404"/>
        <v>0</v>
      </c>
      <c r="AY3657">
        <f t="shared" si="405"/>
        <v>0</v>
      </c>
      <c r="AZ3657">
        <f t="shared" si="406"/>
        <v>0</v>
      </c>
      <c r="BA3657">
        <f t="shared" si="407"/>
        <v>0</v>
      </c>
    </row>
    <row r="3658" spans="18:53" x14ac:dyDescent="0.3">
      <c r="R3658" t="s">
        <v>4395</v>
      </c>
      <c r="S3658">
        <v>106.62415039822636</v>
      </c>
      <c r="T3658">
        <v>109.08629745541583</v>
      </c>
      <c r="U3658">
        <v>91.616940879683582</v>
      </c>
      <c r="V3658">
        <v>134.34524733723049</v>
      </c>
      <c r="W3658">
        <v>98.441300257004656</v>
      </c>
      <c r="X3658">
        <v>115.91341671102361</v>
      </c>
      <c r="Y3658">
        <v>102.86044826318683</v>
      </c>
      <c r="AT3658" t="s">
        <v>4395</v>
      </c>
      <c r="AU3658">
        <f t="shared" si="401"/>
        <v>7.9043618635113477E-8</v>
      </c>
      <c r="AV3658">
        <f t="shared" si="402"/>
        <v>1.0782517421776488E-7</v>
      </c>
      <c r="AW3658">
        <f t="shared" si="403"/>
        <v>9.449507177583188E-8</v>
      </c>
      <c r="AX3658">
        <f t="shared" si="404"/>
        <v>1.5176241235337833E-7</v>
      </c>
      <c r="AY3658">
        <f t="shared" si="405"/>
        <v>1.2290935773967216E-7</v>
      </c>
      <c r="AZ3658">
        <f t="shared" si="406"/>
        <v>1.1457336661509348E-7</v>
      </c>
      <c r="BA3658">
        <f t="shared" si="407"/>
        <v>9.7491561674717851E-8</v>
      </c>
    </row>
    <row r="3659" spans="18:53" x14ac:dyDescent="0.3">
      <c r="R3659" t="s">
        <v>3587</v>
      </c>
      <c r="S3659">
        <v>21.309048553836742</v>
      </c>
      <c r="T3659">
        <v>14.808000657335461</v>
      </c>
      <c r="U3659">
        <v>17.90072841778326</v>
      </c>
      <c r="V3659">
        <v>14.25103715351301</v>
      </c>
      <c r="W3659">
        <v>18.136127921562988</v>
      </c>
      <c r="X3659">
        <v>15.010885765283415</v>
      </c>
      <c r="Y3659">
        <v>21.9798896858101</v>
      </c>
      <c r="AT3659" t="s">
        <v>3587</v>
      </c>
      <c r="AU3659">
        <f t="shared" si="401"/>
        <v>1.5797024417787123E-8</v>
      </c>
      <c r="AV3659">
        <f t="shared" si="402"/>
        <v>1.4636808544597846E-8</v>
      </c>
      <c r="AW3659">
        <f t="shared" si="403"/>
        <v>1.846307681130189E-8</v>
      </c>
      <c r="AX3659">
        <f t="shared" si="404"/>
        <v>1.6098610258432246E-8</v>
      </c>
      <c r="AY3659">
        <f t="shared" si="405"/>
        <v>2.2643949530372328E-8</v>
      </c>
      <c r="AZ3659">
        <f t="shared" si="406"/>
        <v>1.4837348141421353E-8</v>
      </c>
      <c r="BA3659">
        <f t="shared" si="407"/>
        <v>2.0832631075306771E-8</v>
      </c>
    </row>
    <row r="3660" spans="18:53" x14ac:dyDescent="0.3">
      <c r="R3660" t="s">
        <v>3690</v>
      </c>
      <c r="AT3660" t="s">
        <v>3690</v>
      </c>
      <c r="AU3660">
        <f t="shared" si="401"/>
        <v>0</v>
      </c>
      <c r="AV3660">
        <f t="shared" si="402"/>
        <v>0</v>
      </c>
      <c r="AW3660">
        <f t="shared" si="403"/>
        <v>0</v>
      </c>
      <c r="AX3660">
        <f t="shared" si="404"/>
        <v>0</v>
      </c>
      <c r="AY3660">
        <f t="shared" si="405"/>
        <v>0</v>
      </c>
      <c r="AZ3660">
        <f t="shared" si="406"/>
        <v>0</v>
      </c>
      <c r="BA3660">
        <f t="shared" si="407"/>
        <v>0</v>
      </c>
    </row>
    <row r="3661" spans="18:53" x14ac:dyDescent="0.3">
      <c r="R3661" t="s">
        <v>4396</v>
      </c>
      <c r="AT3661" t="s">
        <v>4396</v>
      </c>
      <c r="AU3661">
        <f t="shared" si="401"/>
        <v>0</v>
      </c>
      <c r="AV3661">
        <f t="shared" si="402"/>
        <v>0</v>
      </c>
      <c r="AW3661">
        <f t="shared" si="403"/>
        <v>0</v>
      </c>
      <c r="AX3661">
        <f t="shared" si="404"/>
        <v>0</v>
      </c>
      <c r="AY3661">
        <f t="shared" si="405"/>
        <v>0</v>
      </c>
      <c r="AZ3661">
        <f t="shared" si="406"/>
        <v>0</v>
      </c>
      <c r="BA3661">
        <f t="shared" si="407"/>
        <v>0</v>
      </c>
    </row>
    <row r="3662" spans="18:53" x14ac:dyDescent="0.3">
      <c r="R3662" t="s">
        <v>4397</v>
      </c>
      <c r="AT3662" t="s">
        <v>4397</v>
      </c>
      <c r="AU3662">
        <f t="shared" si="401"/>
        <v>0</v>
      </c>
      <c r="AV3662">
        <f t="shared" si="402"/>
        <v>0</v>
      </c>
      <c r="AW3662">
        <f t="shared" si="403"/>
        <v>0</v>
      </c>
      <c r="AX3662">
        <f t="shared" si="404"/>
        <v>0</v>
      </c>
      <c r="AY3662">
        <f t="shared" si="405"/>
        <v>0</v>
      </c>
      <c r="AZ3662">
        <f t="shared" si="406"/>
        <v>0</v>
      </c>
      <c r="BA3662">
        <f t="shared" si="407"/>
        <v>0</v>
      </c>
    </row>
    <row r="3663" spans="18:53" x14ac:dyDescent="0.3">
      <c r="R3663" t="s">
        <v>3588</v>
      </c>
      <c r="AT3663" t="s">
        <v>3588</v>
      </c>
      <c r="AU3663">
        <f t="shared" si="401"/>
        <v>0</v>
      </c>
      <c r="AV3663">
        <f t="shared" si="402"/>
        <v>0</v>
      </c>
      <c r="AW3663">
        <f t="shared" si="403"/>
        <v>0</v>
      </c>
      <c r="AX3663">
        <f t="shared" si="404"/>
        <v>0</v>
      </c>
      <c r="AY3663">
        <f t="shared" si="405"/>
        <v>0</v>
      </c>
      <c r="AZ3663">
        <f t="shared" si="406"/>
        <v>0</v>
      </c>
      <c r="BA3663">
        <f t="shared" si="407"/>
        <v>0</v>
      </c>
    </row>
    <row r="3664" spans="18:53" x14ac:dyDescent="0.3">
      <c r="R3664" t="s">
        <v>4398</v>
      </c>
      <c r="S3664">
        <v>854.27641134749206</v>
      </c>
      <c r="T3664">
        <v>502.2106301068784</v>
      </c>
      <c r="U3664">
        <v>616.82696162455363</v>
      </c>
      <c r="V3664">
        <v>569.61062089561642</v>
      </c>
      <c r="W3664">
        <v>450.48909496223598</v>
      </c>
      <c r="X3664">
        <v>628.16210974793296</v>
      </c>
      <c r="Y3664">
        <v>688.5396588597356</v>
      </c>
      <c r="AT3664" t="s">
        <v>4398</v>
      </c>
      <c r="AU3664">
        <f t="shared" si="401"/>
        <v>6.3330022903186244E-7</v>
      </c>
      <c r="AV3664">
        <f t="shared" si="402"/>
        <v>4.9640468095838904E-7</v>
      </c>
      <c r="AW3664">
        <f t="shared" si="403"/>
        <v>6.3620447760339809E-7</v>
      </c>
      <c r="AX3664">
        <f t="shared" si="404"/>
        <v>6.4345768564652562E-7</v>
      </c>
      <c r="AY3664">
        <f t="shared" si="405"/>
        <v>5.624603208813748E-7</v>
      </c>
      <c r="AZ3664">
        <f t="shared" si="406"/>
        <v>6.2090006261558116E-7</v>
      </c>
      <c r="BA3664">
        <f t="shared" si="407"/>
        <v>6.5260075909310809E-7</v>
      </c>
    </row>
    <row r="3665" spans="18:53" x14ac:dyDescent="0.3">
      <c r="R3665" t="s">
        <v>4399</v>
      </c>
      <c r="AT3665" t="s">
        <v>4399</v>
      </c>
      <c r="AU3665">
        <f t="shared" si="401"/>
        <v>0</v>
      </c>
      <c r="AV3665">
        <f t="shared" si="402"/>
        <v>0</v>
      </c>
      <c r="AW3665">
        <f t="shared" si="403"/>
        <v>0</v>
      </c>
      <c r="AX3665">
        <f t="shared" si="404"/>
        <v>0</v>
      </c>
      <c r="AY3665">
        <f t="shared" si="405"/>
        <v>0</v>
      </c>
      <c r="AZ3665">
        <f t="shared" si="406"/>
        <v>0</v>
      </c>
      <c r="BA3665">
        <f t="shared" si="407"/>
        <v>0</v>
      </c>
    </row>
    <row r="3666" spans="18:53" x14ac:dyDescent="0.3">
      <c r="R3666" t="s">
        <v>3422</v>
      </c>
      <c r="S3666">
        <v>45.18466143760358</v>
      </c>
      <c r="T3666">
        <v>83.226156195197177</v>
      </c>
      <c r="U3666">
        <v>28.11566082874235</v>
      </c>
      <c r="V3666">
        <v>46.486459447877152</v>
      </c>
      <c r="W3666">
        <v>46.615229059245664</v>
      </c>
      <c r="X3666">
        <v>47.9352435178238</v>
      </c>
      <c r="Y3666">
        <v>42.34315689092503</v>
      </c>
      <c r="AT3666" t="s">
        <v>3422</v>
      </c>
      <c r="AU3666">
        <f t="shared" si="401"/>
        <v>3.3496718459104995E-8</v>
      </c>
      <c r="AV3666">
        <f t="shared" si="402"/>
        <v>8.2263996492224134E-8</v>
      </c>
      <c r="AW3666">
        <f t="shared" si="403"/>
        <v>2.8998909617883861E-8</v>
      </c>
      <c r="AX3666">
        <f t="shared" si="404"/>
        <v>5.2513187979536659E-8</v>
      </c>
      <c r="AY3666">
        <f t="shared" si="405"/>
        <v>5.8201667893470401E-8</v>
      </c>
      <c r="AZ3666">
        <f t="shared" si="406"/>
        <v>4.7381074470813168E-8</v>
      </c>
      <c r="BA3666">
        <f t="shared" si="407"/>
        <v>4.0133020623936902E-8</v>
      </c>
    </row>
    <row r="3667" spans="18:53" x14ac:dyDescent="0.3">
      <c r="R3667" t="s">
        <v>3415</v>
      </c>
      <c r="S3667">
        <v>51584.194609389036</v>
      </c>
      <c r="T3667">
        <v>17413.39929814274</v>
      </c>
      <c r="U3667">
        <v>28808.031063025217</v>
      </c>
      <c r="V3667">
        <v>18643.235305501414</v>
      </c>
      <c r="W3667">
        <v>11659.564340554431</v>
      </c>
      <c r="X3667">
        <v>19185.423096993702</v>
      </c>
      <c r="Y3667">
        <v>38847.642272728815</v>
      </c>
      <c r="AT3667" t="s">
        <v>3415</v>
      </c>
      <c r="AU3667">
        <f t="shared" si="401"/>
        <v>3.8240880617341356E-5</v>
      </c>
      <c r="AV3667">
        <f t="shared" si="402"/>
        <v>1.7212086731728445E-5</v>
      </c>
      <c r="AW3667">
        <f t="shared" si="403"/>
        <v>2.9713030547439119E-5</v>
      </c>
      <c r="AX3667">
        <f t="shared" si="404"/>
        <v>2.1060234136399432E-5</v>
      </c>
      <c r="AY3667">
        <f t="shared" si="405"/>
        <v>1.4557604997907962E-5</v>
      </c>
      <c r="AZ3667">
        <f t="shared" si="406"/>
        <v>1.8963624544323296E-5</v>
      </c>
      <c r="BA3667">
        <f t="shared" si="407"/>
        <v>3.681995729649739E-5</v>
      </c>
    </row>
    <row r="3668" spans="18:53" x14ac:dyDescent="0.3">
      <c r="R3668" t="s">
        <v>7869</v>
      </c>
      <c r="S3668">
        <v>681.53072738671619</v>
      </c>
      <c r="T3668">
        <v>1440.3037354837088</v>
      </c>
      <c r="U3668">
        <v>1115.8824449562892</v>
      </c>
      <c r="V3668">
        <v>942.56656092401113</v>
      </c>
      <c r="W3668">
        <v>1158.16971277009</v>
      </c>
      <c r="X3668">
        <v>1186.5845009353673</v>
      </c>
      <c r="Y3668">
        <v>962.44825011499597</v>
      </c>
      <c r="AT3668" t="s">
        <v>7869</v>
      </c>
      <c r="AU3668">
        <f t="shared" si="401"/>
        <v>5.0523877285275135E-7</v>
      </c>
      <c r="AV3668">
        <f t="shared" si="402"/>
        <v>1.4236526935796018E-6</v>
      </c>
      <c r="AW3668">
        <f t="shared" si="403"/>
        <v>1.1509377055932483E-6</v>
      </c>
      <c r="AX3668">
        <f t="shared" si="404"/>
        <v>1.0647654302975384E-6</v>
      </c>
      <c r="AY3668">
        <f t="shared" si="405"/>
        <v>1.4460383515706695E-6</v>
      </c>
      <c r="AZ3668">
        <f t="shared" si="406"/>
        <v>1.1728666525669441E-6</v>
      </c>
      <c r="BA3668">
        <f t="shared" si="407"/>
        <v>9.1221246377157632E-7</v>
      </c>
    </row>
    <row r="3669" spans="18:53" x14ac:dyDescent="0.3">
      <c r="R3669" t="s">
        <v>3918</v>
      </c>
      <c r="S3669">
        <v>1726.1073455947292</v>
      </c>
      <c r="T3669">
        <v>3105.0437177859353</v>
      </c>
      <c r="U3669">
        <v>3259.3944814078809</v>
      </c>
      <c r="V3669">
        <v>2631.2058095013267</v>
      </c>
      <c r="W3669">
        <v>3268.3885522852065</v>
      </c>
      <c r="X3669">
        <v>2634.0911516628325</v>
      </c>
      <c r="Y3669">
        <v>2444.5520544297665</v>
      </c>
      <c r="AT3669" t="s">
        <v>3918</v>
      </c>
      <c r="AU3669">
        <f t="shared" si="401"/>
        <v>1.2796141421890047E-6</v>
      </c>
      <c r="AV3669">
        <f t="shared" si="402"/>
        <v>3.0691469747690364E-6</v>
      </c>
      <c r="AW3669">
        <f t="shared" si="403"/>
        <v>3.361787814667009E-6</v>
      </c>
      <c r="AX3669">
        <f t="shared" si="404"/>
        <v>2.9723280053650519E-6</v>
      </c>
      <c r="AY3669">
        <f t="shared" si="405"/>
        <v>4.0807622081006318E-6</v>
      </c>
      <c r="AZ3669">
        <f t="shared" si="406"/>
        <v>2.6036389900353786E-6</v>
      </c>
      <c r="BA3669">
        <f t="shared" si="407"/>
        <v>2.3169566281852603E-6</v>
      </c>
    </row>
    <row r="3670" spans="18:53" x14ac:dyDescent="0.3">
      <c r="R3670" t="s">
        <v>4401</v>
      </c>
      <c r="S3670">
        <v>0.53160937186376933</v>
      </c>
      <c r="T3670">
        <v>1.3048551619428588</v>
      </c>
      <c r="U3670">
        <v>2.3641349516523005</v>
      </c>
      <c r="V3670">
        <v>2.8213835679860049</v>
      </c>
      <c r="W3670">
        <v>1.8661602500947334</v>
      </c>
      <c r="X3670">
        <v>1.124289342462784</v>
      </c>
      <c r="Y3670">
        <v>0.80542663774013579</v>
      </c>
      <c r="AT3670" t="s">
        <v>4401</v>
      </c>
      <c r="AU3670">
        <f t="shared" si="401"/>
        <v>3.940976626356406E-10</v>
      </c>
      <c r="AV3670">
        <f t="shared" si="402"/>
        <v>1.289770011883865E-9</v>
      </c>
      <c r="AW3670">
        <f t="shared" si="403"/>
        <v>2.4384038563077209E-9</v>
      </c>
      <c r="AX3670">
        <f t="shared" si="404"/>
        <v>3.1871613245605169E-9</v>
      </c>
      <c r="AY3670">
        <f t="shared" si="405"/>
        <v>2.3300033337595898E-9</v>
      </c>
      <c r="AZ3670">
        <f t="shared" si="406"/>
        <v>1.1112916750316141E-9</v>
      </c>
      <c r="BA3670">
        <f t="shared" si="407"/>
        <v>7.6338672496147166E-10</v>
      </c>
    </row>
    <row r="3671" spans="18:53" x14ac:dyDescent="0.3">
      <c r="R3671" t="s">
        <v>4402</v>
      </c>
      <c r="S3671">
        <v>929.17018018853287</v>
      </c>
      <c r="T3671">
        <v>571.54634123899848</v>
      </c>
      <c r="U3671">
        <v>780.52741651348219</v>
      </c>
      <c r="V3671">
        <v>812.51725474790112</v>
      </c>
      <c r="W3671">
        <v>600.69883882401223</v>
      </c>
      <c r="X3671">
        <v>838.92892797510831</v>
      </c>
      <c r="Y3671">
        <v>835.91673276056588</v>
      </c>
      <c r="AT3671" t="s">
        <v>4402</v>
      </c>
      <c r="AU3671">
        <f t="shared" si="401"/>
        <v>6.8882118258982911E-7</v>
      </c>
      <c r="AV3671">
        <f t="shared" si="402"/>
        <v>5.649388168372698E-7</v>
      </c>
      <c r="AW3671">
        <f t="shared" si="403"/>
        <v>8.050475549419028E-7</v>
      </c>
      <c r="AX3671">
        <f t="shared" si="404"/>
        <v>9.1785590561128595E-7</v>
      </c>
      <c r="AY3671">
        <f t="shared" si="405"/>
        <v>7.5000541725953733E-7</v>
      </c>
      <c r="AZ3671">
        <f t="shared" si="406"/>
        <v>8.2923025095988153E-7</v>
      </c>
      <c r="BA3671">
        <f t="shared" si="407"/>
        <v>7.9228536413079086E-7</v>
      </c>
    </row>
    <row r="3672" spans="18:53" x14ac:dyDescent="0.3">
      <c r="R3672" t="s">
        <v>23722</v>
      </c>
      <c r="AT3672" t="s">
        <v>23722</v>
      </c>
      <c r="AU3672">
        <f t="shared" si="401"/>
        <v>0</v>
      </c>
      <c r="AV3672">
        <f t="shared" si="402"/>
        <v>0</v>
      </c>
      <c r="AW3672">
        <f t="shared" si="403"/>
        <v>0</v>
      </c>
      <c r="AX3672">
        <f t="shared" si="404"/>
        <v>0</v>
      </c>
      <c r="AY3672">
        <f t="shared" si="405"/>
        <v>0</v>
      </c>
      <c r="AZ3672">
        <f t="shared" si="406"/>
        <v>0</v>
      </c>
      <c r="BA3672">
        <f t="shared" si="407"/>
        <v>0</v>
      </c>
    </row>
    <row r="3673" spans="18:53" x14ac:dyDescent="0.3">
      <c r="R3673" t="s">
        <v>4404</v>
      </c>
      <c r="S3673">
        <v>3.157779900271136</v>
      </c>
      <c r="T3673">
        <v>2.5417975142521891</v>
      </c>
      <c r="U3673">
        <v>2.2370478942252294</v>
      </c>
      <c r="V3673">
        <v>2.2428923588802894</v>
      </c>
      <c r="W3673">
        <v>0.32831139940857362</v>
      </c>
      <c r="X3673">
        <v>0.87622915566655557</v>
      </c>
      <c r="Y3673">
        <v>1.6892834039183193</v>
      </c>
      <c r="AT3673" t="s">
        <v>4404</v>
      </c>
      <c r="AU3673">
        <f t="shared" si="401"/>
        <v>2.3409551141878116E-9</v>
      </c>
      <c r="AV3673">
        <f t="shared" si="402"/>
        <v>2.5124123395290572E-9</v>
      </c>
      <c r="AW3673">
        <f t="shared" si="403"/>
        <v>2.3073243801972779E-9</v>
      </c>
      <c r="AX3673">
        <f t="shared" si="404"/>
        <v>2.5336717284698615E-9</v>
      </c>
      <c r="AY3673">
        <f t="shared" si="405"/>
        <v>4.0991477291107252E-10</v>
      </c>
      <c r="AZ3673">
        <f t="shared" si="406"/>
        <v>8.6609925873637506E-10</v>
      </c>
      <c r="BA3673">
        <f t="shared" si="407"/>
        <v>1.6011098526207967E-9</v>
      </c>
    </row>
    <row r="3674" spans="18:53" x14ac:dyDescent="0.3">
      <c r="R3674" t="s">
        <v>4405</v>
      </c>
      <c r="S3674">
        <v>2476.9871333277156</v>
      </c>
      <c r="T3674">
        <v>973.33146277304104</v>
      </c>
      <c r="U3674">
        <v>1799.4189201924464</v>
      </c>
      <c r="V3674">
        <v>1793.8394022689256</v>
      </c>
      <c r="W3674">
        <v>1386.4571391693432</v>
      </c>
      <c r="X3674">
        <v>1441.2973600091327</v>
      </c>
      <c r="Y3674">
        <v>1955.1070865114436</v>
      </c>
      <c r="AT3674" t="s">
        <v>4405</v>
      </c>
      <c r="AU3674">
        <f t="shared" si="401"/>
        <v>1.8362634131159822E-6</v>
      </c>
      <c r="AV3674">
        <f t="shared" si="402"/>
        <v>9.6207898694177006E-7</v>
      </c>
      <c r="AW3674">
        <f t="shared" si="403"/>
        <v>1.8559473650367353E-6</v>
      </c>
      <c r="AX3674">
        <f t="shared" si="404"/>
        <v>2.0264013834409046E-6</v>
      </c>
      <c r="AY3674">
        <f t="shared" si="405"/>
        <v>1.7310677130837848E-6</v>
      </c>
      <c r="AZ3674">
        <f t="shared" si="406"/>
        <v>1.4246348310254588E-6</v>
      </c>
      <c r="BA3674">
        <f t="shared" si="407"/>
        <v>1.8530586471644353E-6</v>
      </c>
    </row>
    <row r="3675" spans="18:53" x14ac:dyDescent="0.3">
      <c r="R3675" t="s">
        <v>7870</v>
      </c>
      <c r="S3675">
        <v>647.53138166355404</v>
      </c>
      <c r="T3675">
        <v>441.09445007858704</v>
      </c>
      <c r="U3675">
        <v>585.16328873915324</v>
      </c>
      <c r="V3675">
        <v>677.49975228205187</v>
      </c>
      <c r="W3675">
        <v>591.57629089234399</v>
      </c>
      <c r="X3675">
        <v>620.88457764046598</v>
      </c>
      <c r="Y3675">
        <v>656.53143838194353</v>
      </c>
      <c r="AT3675" t="s">
        <v>7870</v>
      </c>
      <c r="AU3675">
        <f t="shared" si="401"/>
        <v>4.8003405790639242E-7</v>
      </c>
      <c r="AV3675">
        <f t="shared" si="402"/>
        <v>4.3599505195096853E-7</v>
      </c>
      <c r="AW3675">
        <f t="shared" si="403"/>
        <v>6.0354609572267448E-7</v>
      </c>
      <c r="AX3675">
        <f t="shared" si="404"/>
        <v>7.6533408373611025E-7</v>
      </c>
      <c r="AY3675">
        <f t="shared" si="405"/>
        <v>7.3861541627109631E-7</v>
      </c>
      <c r="AZ3675">
        <f t="shared" si="406"/>
        <v>6.1370666449256107E-7</v>
      </c>
      <c r="BA3675">
        <f t="shared" si="407"/>
        <v>6.222632342864479E-7</v>
      </c>
    </row>
    <row r="3676" spans="18:53" x14ac:dyDescent="0.3">
      <c r="R3676" t="s">
        <v>4406</v>
      </c>
      <c r="S3676">
        <v>213.22165811292072</v>
      </c>
      <c r="T3676">
        <v>154.07947976584973</v>
      </c>
      <c r="U3676">
        <v>236.13374622160114</v>
      </c>
      <c r="V3676">
        <v>230.39962149892148</v>
      </c>
      <c r="W3676">
        <v>219.28402453238928</v>
      </c>
      <c r="X3676">
        <v>265.50135267060779</v>
      </c>
      <c r="Y3676">
        <v>421.68893084467533</v>
      </c>
      <c r="AT3676" t="s">
        <v>4406</v>
      </c>
      <c r="AU3676">
        <f t="shared" si="401"/>
        <v>1.5806748626533127E-7</v>
      </c>
      <c r="AV3676">
        <f t="shared" si="402"/>
        <v>1.5229820001843413E-7</v>
      </c>
      <c r="AW3676">
        <f t="shared" si="403"/>
        <v>2.4355184842080191E-7</v>
      </c>
      <c r="AX3676">
        <f t="shared" si="404"/>
        <v>2.6026973828267045E-7</v>
      </c>
      <c r="AY3676">
        <f t="shared" si="405"/>
        <v>2.7378812091552687E-7</v>
      </c>
      <c r="AZ3676">
        <f t="shared" si="406"/>
        <v>2.6243194859978469E-7</v>
      </c>
      <c r="BA3676">
        <f t="shared" si="407"/>
        <v>3.9967852661694978E-7</v>
      </c>
    </row>
    <row r="3677" spans="18:53" x14ac:dyDescent="0.3">
      <c r="R3677" t="s">
        <v>3696</v>
      </c>
      <c r="S3677">
        <v>55.847362997077703</v>
      </c>
      <c r="T3677">
        <v>47.312008677156939</v>
      </c>
      <c r="U3677">
        <v>35.941959068427842</v>
      </c>
      <c r="V3677">
        <v>39.467698232947754</v>
      </c>
      <c r="W3677">
        <v>39.054466150371994</v>
      </c>
      <c r="X3677">
        <v>47.253707324820347</v>
      </c>
      <c r="Y3677">
        <v>36.573483569660944</v>
      </c>
      <c r="AT3677" t="s">
        <v>3696</v>
      </c>
      <c r="AU3677">
        <f t="shared" si="401"/>
        <v>4.1401292728060878E-8</v>
      </c>
      <c r="AV3677">
        <f t="shared" si="402"/>
        <v>4.6765044714179896E-8</v>
      </c>
      <c r="AW3677">
        <f t="shared" si="403"/>
        <v>3.707106970964419E-8</v>
      </c>
      <c r="AX3677">
        <f t="shared" si="404"/>
        <v>4.4584480750793294E-8</v>
      </c>
      <c r="AY3677">
        <f t="shared" si="405"/>
        <v>4.8761641088405171E-8</v>
      </c>
      <c r="AZ3677">
        <f t="shared" si="406"/>
        <v>4.6707417371246256E-8</v>
      </c>
      <c r="BA3677">
        <f t="shared" si="407"/>
        <v>3.4664500197079062E-8</v>
      </c>
    </row>
    <row r="3678" spans="18:53" x14ac:dyDescent="0.3">
      <c r="R3678" t="s">
        <v>4318</v>
      </c>
      <c r="S3678">
        <v>244.42866183851791</v>
      </c>
      <c r="T3678">
        <v>283.25669336512806</v>
      </c>
      <c r="U3678">
        <v>283.01205374835121</v>
      </c>
      <c r="V3678">
        <v>361.93902635672458</v>
      </c>
      <c r="W3678">
        <v>269.95245476222198</v>
      </c>
      <c r="X3678">
        <v>289.21194571670765</v>
      </c>
      <c r="Y3678">
        <v>314.15729711696275</v>
      </c>
      <c r="AT3678" t="s">
        <v>4318</v>
      </c>
      <c r="AU3678">
        <f t="shared" si="401"/>
        <v>1.8120215596274815E-7</v>
      </c>
      <c r="AV3678">
        <f t="shared" si="402"/>
        <v>2.7998202361690477E-7</v>
      </c>
      <c r="AW3678">
        <f t="shared" si="403"/>
        <v>2.9190283014903037E-7</v>
      </c>
      <c r="AX3678">
        <f t="shared" si="404"/>
        <v>4.0886254522163018E-7</v>
      </c>
      <c r="AY3678">
        <f t="shared" si="405"/>
        <v>3.3705043257706957E-7</v>
      </c>
      <c r="AZ3678">
        <f t="shared" si="406"/>
        <v>2.8586842857608179E-7</v>
      </c>
      <c r="BA3678">
        <f t="shared" si="407"/>
        <v>2.977595958854334E-7</v>
      </c>
    </row>
    <row r="3679" spans="18:53" x14ac:dyDescent="0.3">
      <c r="R3679" t="s">
        <v>3141</v>
      </c>
      <c r="S3679">
        <v>642.97828716890137</v>
      </c>
      <c r="T3679">
        <v>629.26446096439975</v>
      </c>
      <c r="U3679">
        <v>719.41199685237973</v>
      </c>
      <c r="V3679">
        <v>757.42597708017377</v>
      </c>
      <c r="W3679">
        <v>715.71531926602779</v>
      </c>
      <c r="X3679">
        <v>871.6430164408481</v>
      </c>
      <c r="Y3679">
        <v>829.5504366259587</v>
      </c>
      <c r="AT3679" t="s">
        <v>3141</v>
      </c>
      <c r="AU3679">
        <f t="shared" si="401"/>
        <v>4.7665871504550391E-7</v>
      </c>
      <c r="AV3679">
        <f t="shared" si="402"/>
        <v>6.2198966978657601E-7</v>
      </c>
      <c r="AW3679">
        <f t="shared" si="403"/>
        <v>7.4201220457946092E-7</v>
      </c>
      <c r="AX3679">
        <f t="shared" si="404"/>
        <v>8.5562232932780917E-7</v>
      </c>
      <c r="AY3679">
        <f t="shared" si="405"/>
        <v>8.9360979574396118E-7</v>
      </c>
      <c r="AZ3679">
        <f t="shared" si="406"/>
        <v>8.6156613888050178E-7</v>
      </c>
      <c r="BA3679">
        <f t="shared" si="407"/>
        <v>7.8625136211420911E-7</v>
      </c>
    </row>
    <row r="3680" spans="18:53" x14ac:dyDescent="0.3">
      <c r="R3680" t="s">
        <v>3072</v>
      </c>
      <c r="S3680">
        <v>424.60750430720799</v>
      </c>
      <c r="T3680">
        <v>833.97290391325782</v>
      </c>
      <c r="U3680">
        <v>508.07965109141531</v>
      </c>
      <c r="V3680">
        <v>1043.889355170453</v>
      </c>
      <c r="W3680">
        <v>1287.7755164691998</v>
      </c>
      <c r="X3680">
        <v>962.41676057721816</v>
      </c>
      <c r="Y3680">
        <v>352.85163118733732</v>
      </c>
      <c r="AT3680" t="s">
        <v>3072</v>
      </c>
      <c r="AU3680">
        <f t="shared" si="401"/>
        <v>3.1477403116193604E-7</v>
      </c>
      <c r="AV3680">
        <f t="shared" si="402"/>
        <v>8.2433152242695224E-7</v>
      </c>
      <c r="AW3680">
        <f t="shared" si="403"/>
        <v>5.2404088847251115E-7</v>
      </c>
      <c r="AX3680">
        <f t="shared" si="404"/>
        <v>1.1792241996697516E-6</v>
      </c>
      <c r="AY3680">
        <f t="shared" si="405"/>
        <v>1.6078582996047073E-6</v>
      </c>
      <c r="AZ3680">
        <f t="shared" si="406"/>
        <v>9.5129046727200487E-7</v>
      </c>
      <c r="BA3680">
        <f t="shared" si="407"/>
        <v>3.3443424702861887E-7</v>
      </c>
    </row>
    <row r="3681" spans="18:53" x14ac:dyDescent="0.3">
      <c r="R3681" t="s">
        <v>3073</v>
      </c>
      <c r="S3681">
        <v>173.43056640090893</v>
      </c>
      <c r="T3681">
        <v>611.30909357898042</v>
      </c>
      <c r="U3681">
        <v>278.66786926632375</v>
      </c>
      <c r="V3681">
        <v>1029.8214798873209</v>
      </c>
      <c r="W3681">
        <v>1176.916634288064</v>
      </c>
      <c r="X3681">
        <v>918.97079008600258</v>
      </c>
      <c r="Y3681">
        <v>330.44607512535453</v>
      </c>
      <c r="AT3681" t="s">
        <v>3073</v>
      </c>
      <c r="AU3681">
        <f t="shared" si="401"/>
        <v>1.2856917967520057E-7</v>
      </c>
      <c r="AV3681">
        <f t="shared" si="402"/>
        <v>6.0424188054413614E-7</v>
      </c>
      <c r="AW3681">
        <f t="shared" si="403"/>
        <v>2.8742217383705274E-7</v>
      </c>
      <c r="AX3681">
        <f t="shared" si="404"/>
        <v>1.1633324972688815E-6</v>
      </c>
      <c r="AY3681">
        <f t="shared" si="405"/>
        <v>1.4694449103763195E-6</v>
      </c>
      <c r="AZ3681">
        <f t="shared" si="406"/>
        <v>9.0834676630727272E-7</v>
      </c>
      <c r="BA3681">
        <f t="shared" si="407"/>
        <v>3.1319816758743185E-7</v>
      </c>
    </row>
    <row r="3682" spans="18:53" x14ac:dyDescent="0.3">
      <c r="R3682" t="s">
        <v>3535</v>
      </c>
      <c r="S3682">
        <v>1238.6965393440587</v>
      </c>
      <c r="T3682">
        <v>1083.1381675465188</v>
      </c>
      <c r="U3682">
        <v>1363.7351162210512</v>
      </c>
      <c r="V3682">
        <v>1279.0538655765529</v>
      </c>
      <c r="W3682">
        <v>1471.2796452177042</v>
      </c>
      <c r="X3682">
        <v>1469.3654287772197</v>
      </c>
      <c r="Y3682">
        <v>1431.7030741603485</v>
      </c>
      <c r="AT3682" t="s">
        <v>3535</v>
      </c>
      <c r="AU3682">
        <f t="shared" si="401"/>
        <v>9.1828217617549559E-7</v>
      </c>
      <c r="AV3682">
        <f t="shared" si="402"/>
        <v>1.0706162400034385E-6</v>
      </c>
      <c r="AW3682">
        <f t="shared" si="403"/>
        <v>1.4065766271301822E-6</v>
      </c>
      <c r="AX3682">
        <f t="shared" si="404"/>
        <v>1.444876570010362E-6</v>
      </c>
      <c r="AY3682">
        <f t="shared" si="405"/>
        <v>1.8369732599737108E-6</v>
      </c>
      <c r="AZ3682">
        <f t="shared" si="406"/>
        <v>1.452378410883526E-6</v>
      </c>
      <c r="BA3682">
        <f t="shared" si="407"/>
        <v>1.3569741422597055E-6</v>
      </c>
    </row>
    <row r="3683" spans="18:53" x14ac:dyDescent="0.3">
      <c r="R3683" t="s">
        <v>4408</v>
      </c>
      <c r="S3683">
        <v>107.74821540000001</v>
      </c>
      <c r="T3683">
        <v>42.92288576</v>
      </c>
      <c r="U3683">
        <v>48.025564199999998</v>
      </c>
      <c r="V3683">
        <v>210.1242944</v>
      </c>
      <c r="W3683">
        <v>35.848475659999998</v>
      </c>
      <c r="X3683">
        <v>47.582244119999999</v>
      </c>
      <c r="AT3683" t="s">
        <v>4408</v>
      </c>
      <c r="AU3683">
        <f t="shared" si="401"/>
        <v>7.9876921081036224E-8</v>
      </c>
      <c r="AV3683">
        <f t="shared" si="402"/>
        <v>4.2426663503661178E-8</v>
      </c>
      <c r="AW3683">
        <f t="shared" si="403"/>
        <v>4.9534279278257157E-8</v>
      </c>
      <c r="AX3683">
        <f t="shared" si="404"/>
        <v>2.3736582011084074E-7</v>
      </c>
      <c r="AY3683">
        <f t="shared" si="405"/>
        <v>4.4758786279881042E-8</v>
      </c>
      <c r="AZ3683">
        <f t="shared" si="406"/>
        <v>4.70321560231532E-8</v>
      </c>
      <c r="BA3683">
        <f t="shared" si="407"/>
        <v>0</v>
      </c>
    </row>
    <row r="3684" spans="18:53" x14ac:dyDescent="0.3">
      <c r="R3684" t="s">
        <v>3893</v>
      </c>
      <c r="AT3684" t="s">
        <v>3893</v>
      </c>
      <c r="AU3684">
        <f t="shared" si="401"/>
        <v>0</v>
      </c>
      <c r="AV3684">
        <f t="shared" si="402"/>
        <v>0</v>
      </c>
      <c r="AW3684">
        <f t="shared" si="403"/>
        <v>0</v>
      </c>
      <c r="AX3684">
        <f t="shared" si="404"/>
        <v>0</v>
      </c>
      <c r="AY3684">
        <f t="shared" si="405"/>
        <v>0</v>
      </c>
      <c r="AZ3684">
        <f t="shared" si="406"/>
        <v>0</v>
      </c>
      <c r="BA3684">
        <f t="shared" si="407"/>
        <v>0</v>
      </c>
    </row>
    <row r="3685" spans="18:53" x14ac:dyDescent="0.3">
      <c r="R3685" t="s">
        <v>4409</v>
      </c>
      <c r="S3685">
        <v>105.51559451609106</v>
      </c>
      <c r="T3685">
        <v>77.133443265638149</v>
      </c>
      <c r="U3685">
        <v>151.71327986583265</v>
      </c>
      <c r="V3685">
        <v>143.50759330969854</v>
      </c>
      <c r="W3685">
        <v>71.62180774948591</v>
      </c>
      <c r="X3685">
        <v>76.900062319872148</v>
      </c>
      <c r="Y3685">
        <v>100.22641214566525</v>
      </c>
      <c r="AT3685" t="s">
        <v>4409</v>
      </c>
      <c r="AU3685">
        <f t="shared" si="401"/>
        <v>7.8221813555720589E-8</v>
      </c>
      <c r="AV3685">
        <f t="shared" si="402"/>
        <v>7.6241720107263599E-8</v>
      </c>
      <c r="AW3685">
        <f t="shared" si="403"/>
        <v>1.5647932721412035E-7</v>
      </c>
      <c r="AX3685">
        <f t="shared" si="404"/>
        <v>1.6211260899343963E-7</v>
      </c>
      <c r="AY3685">
        <f t="shared" si="405"/>
        <v>8.9423751694271274E-8</v>
      </c>
      <c r="AZ3685">
        <f t="shared" si="406"/>
        <v>7.601103722844822E-8</v>
      </c>
      <c r="BA3685">
        <f t="shared" si="407"/>
        <v>9.4995011261601531E-8</v>
      </c>
    </row>
    <row r="3686" spans="18:53" x14ac:dyDescent="0.3">
      <c r="R3686" t="s">
        <v>8274</v>
      </c>
      <c r="AT3686" t="s">
        <v>8274</v>
      </c>
      <c r="AU3686">
        <f t="shared" si="401"/>
        <v>0</v>
      </c>
      <c r="AV3686">
        <f t="shared" si="402"/>
        <v>0</v>
      </c>
      <c r="AW3686">
        <f t="shared" si="403"/>
        <v>0</v>
      </c>
      <c r="AX3686">
        <f t="shared" si="404"/>
        <v>0</v>
      </c>
      <c r="AY3686">
        <f t="shared" si="405"/>
        <v>0</v>
      </c>
      <c r="AZ3686">
        <f t="shared" si="406"/>
        <v>0</v>
      </c>
      <c r="BA3686">
        <f t="shared" si="407"/>
        <v>0</v>
      </c>
    </row>
    <row r="3687" spans="18:53" x14ac:dyDescent="0.3">
      <c r="R3687" t="s">
        <v>8192</v>
      </c>
      <c r="AT3687" t="s">
        <v>8192</v>
      </c>
      <c r="AU3687">
        <f t="shared" si="401"/>
        <v>0</v>
      </c>
      <c r="AV3687">
        <f t="shared" si="402"/>
        <v>0</v>
      </c>
      <c r="AW3687">
        <f t="shared" si="403"/>
        <v>0</v>
      </c>
      <c r="AX3687">
        <f t="shared" si="404"/>
        <v>0</v>
      </c>
      <c r="AY3687">
        <f t="shared" si="405"/>
        <v>0</v>
      </c>
      <c r="AZ3687">
        <f t="shared" si="406"/>
        <v>0</v>
      </c>
      <c r="BA3687">
        <f t="shared" si="407"/>
        <v>0</v>
      </c>
    </row>
    <row r="3688" spans="18:53" x14ac:dyDescent="0.3">
      <c r="R3688" t="s">
        <v>8122</v>
      </c>
      <c r="AT3688" t="s">
        <v>8122</v>
      </c>
      <c r="AU3688">
        <f t="shared" si="401"/>
        <v>0</v>
      </c>
      <c r="AV3688">
        <f t="shared" si="402"/>
        <v>0</v>
      </c>
      <c r="AW3688">
        <f t="shared" si="403"/>
        <v>0</v>
      </c>
      <c r="AX3688">
        <f t="shared" si="404"/>
        <v>0</v>
      </c>
      <c r="AY3688">
        <f t="shared" si="405"/>
        <v>0</v>
      </c>
      <c r="AZ3688">
        <f t="shared" si="406"/>
        <v>0</v>
      </c>
      <c r="BA3688">
        <f t="shared" si="407"/>
        <v>0</v>
      </c>
    </row>
    <row r="3689" spans="18:53" x14ac:dyDescent="0.3">
      <c r="R3689" t="s">
        <v>8260</v>
      </c>
      <c r="AT3689" t="s">
        <v>8260</v>
      </c>
      <c r="AU3689">
        <f t="shared" si="401"/>
        <v>0</v>
      </c>
      <c r="AV3689">
        <f t="shared" si="402"/>
        <v>0</v>
      </c>
      <c r="AW3689">
        <f t="shared" si="403"/>
        <v>0</v>
      </c>
      <c r="AX3689">
        <f t="shared" si="404"/>
        <v>0</v>
      </c>
      <c r="AY3689">
        <f t="shared" si="405"/>
        <v>0</v>
      </c>
      <c r="AZ3689">
        <f t="shared" si="406"/>
        <v>0</v>
      </c>
      <c r="BA3689">
        <f t="shared" si="407"/>
        <v>0</v>
      </c>
    </row>
    <row r="3690" spans="18:53" x14ac:dyDescent="0.3">
      <c r="R3690" t="s">
        <v>8246</v>
      </c>
      <c r="AT3690" t="s">
        <v>8246</v>
      </c>
      <c r="AU3690">
        <f t="shared" si="401"/>
        <v>0</v>
      </c>
      <c r="AV3690">
        <f t="shared" si="402"/>
        <v>0</v>
      </c>
      <c r="AW3690">
        <f t="shared" si="403"/>
        <v>0</v>
      </c>
      <c r="AX3690">
        <f t="shared" si="404"/>
        <v>0</v>
      </c>
      <c r="AY3690">
        <f t="shared" si="405"/>
        <v>0</v>
      </c>
      <c r="AZ3690">
        <f t="shared" si="406"/>
        <v>0</v>
      </c>
      <c r="BA3690">
        <f t="shared" si="407"/>
        <v>0</v>
      </c>
    </row>
    <row r="3691" spans="18:53" x14ac:dyDescent="0.3">
      <c r="R3691" t="s">
        <v>4816</v>
      </c>
      <c r="S3691">
        <v>12.364720815759176</v>
      </c>
      <c r="T3691">
        <v>6.8154235079874814</v>
      </c>
      <c r="U3691">
        <v>7.2463852474793367</v>
      </c>
      <c r="V3691">
        <v>12.934251511650617</v>
      </c>
      <c r="W3691">
        <v>9.1780241124594522</v>
      </c>
      <c r="X3691">
        <v>5.7973796167192226</v>
      </c>
      <c r="Y3691">
        <v>8.2300957334649532</v>
      </c>
      <c r="AT3691" t="s">
        <v>4816</v>
      </c>
      <c r="AU3691">
        <f t="shared" si="401"/>
        <v>9.1663312020798568E-9</v>
      </c>
      <c r="AV3691">
        <f t="shared" si="402"/>
        <v>6.7366318617326565E-9</v>
      </c>
      <c r="AW3691">
        <f t="shared" si="403"/>
        <v>7.4740292297593469E-9</v>
      </c>
      <c r="AX3691">
        <f t="shared" si="404"/>
        <v>1.4611110182901488E-8</v>
      </c>
      <c r="AY3691">
        <f t="shared" si="405"/>
        <v>1.1459266040132862E-8</v>
      </c>
      <c r="AZ3691">
        <f t="shared" si="406"/>
        <v>5.7303573570709215E-9</v>
      </c>
      <c r="BA3691">
        <f t="shared" si="407"/>
        <v>7.8005190462998668E-9</v>
      </c>
    </row>
    <row r="3692" spans="18:53" x14ac:dyDescent="0.3">
      <c r="R3692" t="s">
        <v>4817</v>
      </c>
      <c r="S3692">
        <v>22.394336829514586</v>
      </c>
      <c r="T3692">
        <v>13.9643238484344</v>
      </c>
      <c r="U3692">
        <v>22.991703998982164</v>
      </c>
      <c r="V3692">
        <v>21.864185766227429</v>
      </c>
      <c r="W3692">
        <v>13.855779008394467</v>
      </c>
      <c r="X3692">
        <v>13.01761284978774</v>
      </c>
      <c r="Y3692">
        <v>15.511429187228096</v>
      </c>
      <c r="AT3692" t="s">
        <v>4817</v>
      </c>
      <c r="AU3692">
        <f t="shared" si="401"/>
        <v>1.6601580536184724E-8</v>
      </c>
      <c r="AV3692">
        <f t="shared" si="402"/>
        <v>1.3802885301942875E-8</v>
      </c>
      <c r="AW3692">
        <f t="shared" si="403"/>
        <v>2.3713984540104674E-8</v>
      </c>
      <c r="AX3692">
        <f t="shared" si="404"/>
        <v>2.4698764130419108E-8</v>
      </c>
      <c r="AY3692">
        <f t="shared" si="405"/>
        <v>1.7299699358485641E-8</v>
      </c>
      <c r="AZ3692">
        <f t="shared" si="406"/>
        <v>1.286711902566358E-8</v>
      </c>
      <c r="BA3692">
        <f t="shared" si="407"/>
        <v>1.4701797248640677E-8</v>
      </c>
    </row>
    <row r="3693" spans="18:53" x14ac:dyDescent="0.3">
      <c r="R3693" t="s">
        <v>4818</v>
      </c>
      <c r="S3693">
        <v>2511.4083653176585</v>
      </c>
      <c r="T3693">
        <v>1597.4474574830613</v>
      </c>
      <c r="U3693">
        <v>1513.9209819565206</v>
      </c>
      <c r="V3693">
        <v>1687.468843648079</v>
      </c>
      <c r="W3693">
        <v>892.64847147427554</v>
      </c>
      <c r="X3693">
        <v>1246.4064074691992</v>
      </c>
      <c r="Y3693">
        <v>1374.66157456411</v>
      </c>
      <c r="AT3693" t="s">
        <v>4818</v>
      </c>
      <c r="AU3693">
        <f t="shared" si="401"/>
        <v>1.8617808847600901E-6</v>
      </c>
      <c r="AV3693">
        <f t="shared" si="402"/>
        <v>1.5789797107857115E-6</v>
      </c>
      <c r="AW3693">
        <f t="shared" si="403"/>
        <v>1.5614805567541382E-6</v>
      </c>
      <c r="AX3693">
        <f t="shared" si="404"/>
        <v>1.9062404332053209E-6</v>
      </c>
      <c r="AY3693">
        <f t="shared" si="405"/>
        <v>1.1145205318272544E-6</v>
      </c>
      <c r="AZ3693">
        <f t="shared" si="406"/>
        <v>1.2319969708975812E-6</v>
      </c>
      <c r="BA3693">
        <f t="shared" si="407"/>
        <v>1.3029099711443309E-6</v>
      </c>
    </row>
    <row r="3694" spans="18:53" x14ac:dyDescent="0.3">
      <c r="R3694" t="s">
        <v>23723</v>
      </c>
      <c r="AT3694" t="s">
        <v>23723</v>
      </c>
      <c r="AU3694">
        <f t="shared" si="401"/>
        <v>0</v>
      </c>
      <c r="AV3694">
        <f t="shared" si="402"/>
        <v>0</v>
      </c>
      <c r="AW3694">
        <f t="shared" si="403"/>
        <v>0</v>
      </c>
      <c r="AX3694">
        <f t="shared" si="404"/>
        <v>0</v>
      </c>
      <c r="AY3694">
        <f t="shared" si="405"/>
        <v>0</v>
      </c>
      <c r="AZ3694">
        <f t="shared" si="406"/>
        <v>0</v>
      </c>
      <c r="BA3694">
        <f t="shared" si="407"/>
        <v>0</v>
      </c>
    </row>
    <row r="3695" spans="18:53" x14ac:dyDescent="0.3">
      <c r="R3695" t="s">
        <v>4211</v>
      </c>
      <c r="S3695">
        <v>4137.958352683896</v>
      </c>
      <c r="T3695">
        <v>2133.527903743282</v>
      </c>
      <c r="U3695">
        <v>4309.3586935490803</v>
      </c>
      <c r="V3695">
        <v>3610.6882618267346</v>
      </c>
      <c r="W3695">
        <v>2020.9131209761215</v>
      </c>
      <c r="X3695">
        <v>3224.4666821714832</v>
      </c>
      <c r="Y3695">
        <v>4238.7554527383545</v>
      </c>
      <c r="AT3695" t="s">
        <v>4211</v>
      </c>
      <c r="AU3695">
        <f t="shared" si="401"/>
        <v>3.0675902291922893E-6</v>
      </c>
      <c r="AV3695">
        <f t="shared" si="402"/>
        <v>2.1088626462329418E-6</v>
      </c>
      <c r="AW3695">
        <f t="shared" si="403"/>
        <v>4.4447364771707475E-6</v>
      </c>
      <c r="AX3695">
        <f t="shared" si="404"/>
        <v>4.0787952810519417E-6</v>
      </c>
      <c r="AY3695">
        <f t="shared" si="405"/>
        <v>2.5232207731752021E-6</v>
      </c>
      <c r="AZ3695">
        <f t="shared" si="406"/>
        <v>3.187189315932339E-6</v>
      </c>
      <c r="BA3695">
        <f t="shared" si="407"/>
        <v>4.017510088885984E-6</v>
      </c>
    </row>
    <row r="3696" spans="18:53" x14ac:dyDescent="0.3">
      <c r="R3696" t="s">
        <v>4820</v>
      </c>
      <c r="AT3696" t="s">
        <v>4820</v>
      </c>
      <c r="AU3696">
        <f t="shared" si="401"/>
        <v>0</v>
      </c>
      <c r="AV3696">
        <f t="shared" si="402"/>
        <v>0</v>
      </c>
      <c r="AW3696">
        <f t="shared" si="403"/>
        <v>0</v>
      </c>
      <c r="AX3696">
        <f t="shared" si="404"/>
        <v>0</v>
      </c>
      <c r="AY3696">
        <f t="shared" si="405"/>
        <v>0</v>
      </c>
      <c r="AZ3696">
        <f t="shared" si="406"/>
        <v>0</v>
      </c>
      <c r="BA3696">
        <f t="shared" si="407"/>
        <v>0</v>
      </c>
    </row>
    <row r="3697" spans="18:53" x14ac:dyDescent="0.3">
      <c r="R3697" t="s">
        <v>4822</v>
      </c>
      <c r="AT3697" t="s">
        <v>4822</v>
      </c>
      <c r="AU3697">
        <f t="shared" si="401"/>
        <v>0</v>
      </c>
      <c r="AV3697">
        <f t="shared" si="402"/>
        <v>0</v>
      </c>
      <c r="AW3697">
        <f t="shared" si="403"/>
        <v>0</v>
      </c>
      <c r="AX3697">
        <f t="shared" si="404"/>
        <v>0</v>
      </c>
      <c r="AY3697">
        <f t="shared" si="405"/>
        <v>0</v>
      </c>
      <c r="AZ3697">
        <f t="shared" si="406"/>
        <v>0</v>
      </c>
      <c r="BA3697">
        <f t="shared" si="407"/>
        <v>0</v>
      </c>
    </row>
    <row r="3698" spans="18:53" x14ac:dyDescent="0.3">
      <c r="R3698" t="s">
        <v>3595</v>
      </c>
      <c r="S3698">
        <v>439.75212970693605</v>
      </c>
      <c r="T3698">
        <v>351.69311983761384</v>
      </c>
      <c r="U3698">
        <v>442.74281053516842</v>
      </c>
      <c r="V3698">
        <v>482.25825983255498</v>
      </c>
      <c r="W3698">
        <v>329.41119216909857</v>
      </c>
      <c r="X3698">
        <v>379.70933876845015</v>
      </c>
      <c r="Y3698">
        <v>422.99539159321017</v>
      </c>
      <c r="AT3698" t="s">
        <v>3595</v>
      </c>
      <c r="AU3698">
        <f t="shared" si="401"/>
        <v>3.2600118739245985E-7</v>
      </c>
      <c r="AV3698">
        <f t="shared" si="402"/>
        <v>3.4762727127280707E-7</v>
      </c>
      <c r="AW3698">
        <f t="shared" si="403"/>
        <v>4.5665150198255303E-7</v>
      </c>
      <c r="AX3698">
        <f t="shared" si="404"/>
        <v>5.4478054371223305E-7</v>
      </c>
      <c r="AY3698">
        <f t="shared" si="405"/>
        <v>4.1128792443883534E-7</v>
      </c>
      <c r="AZ3698">
        <f t="shared" si="406"/>
        <v>3.7531960071844724E-7</v>
      </c>
      <c r="BA3698">
        <f t="shared" si="407"/>
        <v>4.0091679556086381E-7</v>
      </c>
    </row>
    <row r="3699" spans="18:53" x14ac:dyDescent="0.3">
      <c r="R3699" t="s">
        <v>8302</v>
      </c>
      <c r="AT3699" t="s">
        <v>8302</v>
      </c>
      <c r="AU3699">
        <f t="shared" si="401"/>
        <v>0</v>
      </c>
      <c r="AV3699">
        <f t="shared" si="402"/>
        <v>0</v>
      </c>
      <c r="AW3699">
        <f t="shared" si="403"/>
        <v>0</v>
      </c>
      <c r="AX3699">
        <f t="shared" si="404"/>
        <v>0</v>
      </c>
      <c r="AY3699">
        <f t="shared" si="405"/>
        <v>0</v>
      </c>
      <c r="AZ3699">
        <f t="shared" si="406"/>
        <v>0</v>
      </c>
      <c r="BA3699">
        <f t="shared" si="407"/>
        <v>0</v>
      </c>
    </row>
    <row r="3700" spans="18:53" x14ac:dyDescent="0.3">
      <c r="R3700" t="s">
        <v>4097</v>
      </c>
      <c r="AT3700" t="s">
        <v>4097</v>
      </c>
      <c r="AU3700">
        <f t="shared" si="401"/>
        <v>0</v>
      </c>
      <c r="AV3700">
        <f t="shared" si="402"/>
        <v>0</v>
      </c>
      <c r="AW3700">
        <f t="shared" si="403"/>
        <v>0</v>
      </c>
      <c r="AX3700">
        <f t="shared" si="404"/>
        <v>0</v>
      </c>
      <c r="AY3700">
        <f t="shared" si="405"/>
        <v>0</v>
      </c>
      <c r="AZ3700">
        <f t="shared" si="406"/>
        <v>0</v>
      </c>
      <c r="BA3700">
        <f t="shared" si="407"/>
        <v>0</v>
      </c>
    </row>
    <row r="3701" spans="18:53" x14ac:dyDescent="0.3">
      <c r="R3701" t="s">
        <v>4824</v>
      </c>
      <c r="S3701">
        <v>1174.6412919551528</v>
      </c>
      <c r="T3701">
        <v>734.51898632207542</v>
      </c>
      <c r="U3701">
        <v>979.59173467316498</v>
      </c>
      <c r="V3701">
        <v>1003.1369153950859</v>
      </c>
      <c r="W3701">
        <v>774.09028400057139</v>
      </c>
      <c r="X3701">
        <v>999.09478643194984</v>
      </c>
      <c r="Y3701">
        <v>1047.6466585516289</v>
      </c>
      <c r="AT3701" t="s">
        <v>4824</v>
      </c>
      <c r="AU3701">
        <f t="shared" si="401"/>
        <v>8.7079613734398935E-7</v>
      </c>
      <c r="AV3701">
        <f t="shared" si="402"/>
        <v>7.260273702002138E-7</v>
      </c>
      <c r="AW3701">
        <f t="shared" si="403"/>
        <v>1.010365445409446E-6</v>
      </c>
      <c r="AX3701">
        <f t="shared" si="404"/>
        <v>1.1331884172942813E-6</v>
      </c>
      <c r="AY3701">
        <f t="shared" si="405"/>
        <v>9.664941380359378E-7</v>
      </c>
      <c r="AZ3701">
        <f t="shared" si="406"/>
        <v>9.8754446635347936E-7</v>
      </c>
      <c r="BA3701">
        <f t="shared" si="407"/>
        <v>9.9296387046810458E-7</v>
      </c>
    </row>
    <row r="3702" spans="18:53" x14ac:dyDescent="0.3">
      <c r="R3702" t="s">
        <v>4825</v>
      </c>
      <c r="S3702">
        <v>77.283464902569122</v>
      </c>
      <c r="T3702">
        <v>54.514568355104352</v>
      </c>
      <c r="U3702">
        <v>75.443681968939089</v>
      </c>
      <c r="V3702">
        <v>76.092055346628996</v>
      </c>
      <c r="W3702">
        <v>69.753651257761391</v>
      </c>
      <c r="X3702">
        <v>73.864404031377717</v>
      </c>
      <c r="Y3702">
        <v>93.442310016503782</v>
      </c>
      <c r="AT3702" t="s">
        <v>4825</v>
      </c>
      <c r="AU3702">
        <f t="shared" si="401"/>
        <v>5.7292505532221982E-8</v>
      </c>
      <c r="AV3702">
        <f t="shared" si="402"/>
        <v>5.3884337147823409E-8</v>
      </c>
      <c r="AW3702">
        <f t="shared" si="403"/>
        <v>7.7813732637615597E-8</v>
      </c>
      <c r="AX3702">
        <f t="shared" si="404"/>
        <v>8.5956995943026359E-8</v>
      </c>
      <c r="AY3702">
        <f t="shared" si="405"/>
        <v>8.7091255943447208E-8</v>
      </c>
      <c r="AZ3702">
        <f t="shared" si="406"/>
        <v>7.3010473532936493E-8</v>
      </c>
      <c r="BA3702">
        <f t="shared" si="407"/>
        <v>8.8565010981606269E-8</v>
      </c>
    </row>
    <row r="3703" spans="18:53" x14ac:dyDescent="0.3">
      <c r="R3703" t="s">
        <v>3194</v>
      </c>
      <c r="S3703">
        <v>128.99468997171928</v>
      </c>
      <c r="T3703">
        <v>40.449670080894911</v>
      </c>
      <c r="U3703">
        <v>64.003400604927819</v>
      </c>
      <c r="V3703">
        <v>51.320492604702125</v>
      </c>
      <c r="W3703">
        <v>83.859758436512919</v>
      </c>
      <c r="X3703">
        <v>50.336524840968728</v>
      </c>
      <c r="Y3703">
        <v>67.318649489233295</v>
      </c>
      <c r="AT3703" t="s">
        <v>3194</v>
      </c>
      <c r="AU3703">
        <f t="shared" si="401"/>
        <v>9.5627557565503345E-8</v>
      </c>
      <c r="AV3703">
        <f t="shared" si="402"/>
        <v>3.998204013942421E-8</v>
      </c>
      <c r="AW3703">
        <f t="shared" si="403"/>
        <v>6.6014056745275428E-8</v>
      </c>
      <c r="AX3703">
        <f t="shared" si="404"/>
        <v>5.7973928480720497E-8</v>
      </c>
      <c r="AY3703">
        <f t="shared" si="405"/>
        <v>1.0470350374006205E-7</v>
      </c>
      <c r="AZ3703">
        <f t="shared" si="406"/>
        <v>4.9754595096717522E-8</v>
      </c>
      <c r="BA3703">
        <f t="shared" si="407"/>
        <v>6.380489662796037E-8</v>
      </c>
    </row>
    <row r="3704" spans="18:53" x14ac:dyDescent="0.3">
      <c r="R3704" t="s">
        <v>3196</v>
      </c>
      <c r="S3704">
        <v>66.072792317083341</v>
      </c>
      <c r="T3704">
        <v>10.436868669696404</v>
      </c>
      <c r="U3704">
        <v>24.35892475121884</v>
      </c>
      <c r="V3704">
        <v>12.976499028075382</v>
      </c>
      <c r="W3704">
        <v>29.175011655714652</v>
      </c>
      <c r="X3704">
        <v>17.517776907506583</v>
      </c>
      <c r="Y3704">
        <v>31.292282529587354</v>
      </c>
      <c r="AT3704" t="s">
        <v>3196</v>
      </c>
      <c r="AU3704">
        <f t="shared" si="401"/>
        <v>4.8981704225194634E-8</v>
      </c>
      <c r="AV3704">
        <f t="shared" si="402"/>
        <v>1.0316210274327864E-8</v>
      </c>
      <c r="AW3704">
        <f t="shared" si="403"/>
        <v>2.512415630392375E-8</v>
      </c>
      <c r="AX3704">
        <f t="shared" si="404"/>
        <v>1.4658834870865084E-8</v>
      </c>
      <c r="AY3704">
        <f t="shared" si="405"/>
        <v>3.6426600779241351E-8</v>
      </c>
      <c r="AZ3704">
        <f t="shared" si="406"/>
        <v>1.7315257653985568E-8</v>
      </c>
      <c r="BA3704">
        <f t="shared" si="407"/>
        <v>2.9658955834706408E-8</v>
      </c>
    </row>
    <row r="3705" spans="18:53" x14ac:dyDescent="0.3">
      <c r="R3705" t="s">
        <v>3192</v>
      </c>
      <c r="S3705">
        <v>17828.402351537818</v>
      </c>
      <c r="T3705">
        <v>4983.2472603801034</v>
      </c>
      <c r="U3705">
        <v>10251.30865472593</v>
      </c>
      <c r="V3705">
        <v>7185.4452033565994</v>
      </c>
      <c r="W3705">
        <v>6009.1979172990041</v>
      </c>
      <c r="X3705">
        <v>6421.8982338594833</v>
      </c>
      <c r="Y3705">
        <v>13251.18189514424</v>
      </c>
      <c r="AT3705" t="s">
        <v>3192</v>
      </c>
      <c r="AU3705">
        <f t="shared" si="401"/>
        <v>1.3216719018018619E-5</v>
      </c>
      <c r="AV3705">
        <f t="shared" si="402"/>
        <v>4.9256370099121704E-6</v>
      </c>
      <c r="AW3705">
        <f t="shared" si="403"/>
        <v>1.0573351803971287E-5</v>
      </c>
      <c r="AX3705">
        <f t="shared" si="404"/>
        <v>8.1170009323598043E-6</v>
      </c>
      <c r="AY3705">
        <f t="shared" si="405"/>
        <v>7.5028128907027667E-6</v>
      </c>
      <c r="AZ3705">
        <f t="shared" si="406"/>
        <v>6.3476560487137278E-6</v>
      </c>
      <c r="BA3705">
        <f t="shared" si="407"/>
        <v>1.2559525442547729E-5</v>
      </c>
    </row>
    <row r="3706" spans="18:53" x14ac:dyDescent="0.3">
      <c r="R3706" t="s">
        <v>4826</v>
      </c>
      <c r="S3706">
        <v>3013.0279202249062</v>
      </c>
      <c r="T3706">
        <v>798.08703697114811</v>
      </c>
      <c r="U3706">
        <v>1646.5704697562262</v>
      </c>
      <c r="V3706">
        <v>1441.5776914800426</v>
      </c>
      <c r="W3706">
        <v>1109.1356268286952</v>
      </c>
      <c r="X3706">
        <v>1444.9028569769043</v>
      </c>
      <c r="Y3706">
        <v>2450.5820533445963</v>
      </c>
      <c r="AT3706" t="s">
        <v>4826</v>
      </c>
      <c r="AU3706">
        <f t="shared" si="401"/>
        <v>2.2336462140491608E-6</v>
      </c>
      <c r="AV3706">
        <f t="shared" si="402"/>
        <v>7.8886052427917881E-7</v>
      </c>
      <c r="AW3706">
        <f t="shared" si="403"/>
        <v>1.6982972060583516E-6</v>
      </c>
      <c r="AX3706">
        <f t="shared" si="404"/>
        <v>1.6284707675937014E-6</v>
      </c>
      <c r="AY3706">
        <f t="shared" si="405"/>
        <v>1.3848166083117483E-6</v>
      </c>
      <c r="AZ3706">
        <f t="shared" si="406"/>
        <v>1.4281986456177591E-6</v>
      </c>
      <c r="BA3706">
        <f t="shared" si="407"/>
        <v>2.3226718862949611E-6</v>
      </c>
    </row>
    <row r="3707" spans="18:53" x14ac:dyDescent="0.3">
      <c r="R3707" t="s">
        <v>4827</v>
      </c>
      <c r="S3707">
        <v>5.8809792139999999</v>
      </c>
      <c r="T3707">
        <v>0.27054189299999998</v>
      </c>
      <c r="U3707">
        <v>7.7073987999999996E-2</v>
      </c>
      <c r="V3707">
        <v>0.59212388500000002</v>
      </c>
      <c r="W3707">
        <v>4.8135719E-2</v>
      </c>
      <c r="X3707">
        <v>0.24952770699999999</v>
      </c>
      <c r="AT3707" t="s">
        <v>4827</v>
      </c>
      <c r="AU3707">
        <f t="shared" si="401"/>
        <v>4.3597428580324521E-9</v>
      </c>
      <c r="AV3707">
        <f t="shared" si="402"/>
        <v>2.6741421632585282E-10</v>
      </c>
      <c r="AW3707">
        <f t="shared" si="403"/>
        <v>7.9495254460353447E-11</v>
      </c>
      <c r="AX3707">
        <f t="shared" si="404"/>
        <v>6.6888967775751954E-10</v>
      </c>
      <c r="AY3707">
        <f t="shared" si="405"/>
        <v>6.0100082904038577E-11</v>
      </c>
      <c r="AZ3707">
        <f t="shared" si="406"/>
        <v>2.4664297081336683E-10</v>
      </c>
      <c r="BA3707">
        <f t="shared" si="407"/>
        <v>0</v>
      </c>
    </row>
    <row r="3708" spans="18:53" x14ac:dyDescent="0.3">
      <c r="R3708" t="s">
        <v>4828</v>
      </c>
      <c r="S3708">
        <v>12.23040413</v>
      </c>
      <c r="T3708">
        <v>7.7623027929999999</v>
      </c>
      <c r="U3708">
        <v>14.64214737</v>
      </c>
      <c r="V3708">
        <v>10.47397745</v>
      </c>
      <c r="W3708">
        <v>6.0913948639999997</v>
      </c>
      <c r="X3708">
        <v>12.2272365</v>
      </c>
      <c r="AT3708" t="s">
        <v>4828</v>
      </c>
      <c r="AU3708">
        <f t="shared" si="401"/>
        <v>9.0667582925107945E-9</v>
      </c>
      <c r="AV3708">
        <f t="shared" si="402"/>
        <v>7.6725644788553102E-9</v>
      </c>
      <c r="AW3708">
        <f t="shared" si="403"/>
        <v>1.5102127984140965E-8</v>
      </c>
      <c r="AX3708">
        <f t="shared" si="404"/>
        <v>1.1831874340569838E-8</v>
      </c>
      <c r="AY3708">
        <f t="shared" si="405"/>
        <v>7.6054402828725759E-9</v>
      </c>
      <c r="AZ3708">
        <f t="shared" si="406"/>
        <v>1.2085880046970632E-8</v>
      </c>
      <c r="BA3708">
        <f t="shared" si="407"/>
        <v>0</v>
      </c>
    </row>
    <row r="3709" spans="18:53" x14ac:dyDescent="0.3">
      <c r="R3709" t="s">
        <v>4829</v>
      </c>
      <c r="AT3709" t="s">
        <v>4829</v>
      </c>
      <c r="AU3709">
        <f t="shared" si="401"/>
        <v>0</v>
      </c>
      <c r="AV3709">
        <f t="shared" si="402"/>
        <v>0</v>
      </c>
      <c r="AW3709">
        <f t="shared" si="403"/>
        <v>0</v>
      </c>
      <c r="AX3709">
        <f t="shared" si="404"/>
        <v>0</v>
      </c>
      <c r="AY3709">
        <f t="shared" si="405"/>
        <v>0</v>
      </c>
      <c r="AZ3709">
        <f t="shared" si="406"/>
        <v>0</v>
      </c>
      <c r="BA3709">
        <f t="shared" si="407"/>
        <v>0</v>
      </c>
    </row>
    <row r="3710" spans="18:53" x14ac:dyDescent="0.3">
      <c r="R3710" t="s">
        <v>6617</v>
      </c>
      <c r="AT3710" t="s">
        <v>6617</v>
      </c>
      <c r="AU3710">
        <f t="shared" si="401"/>
        <v>0</v>
      </c>
      <c r="AV3710">
        <f t="shared" si="402"/>
        <v>0</v>
      </c>
      <c r="AW3710">
        <f t="shared" si="403"/>
        <v>0</v>
      </c>
      <c r="AX3710">
        <f t="shared" si="404"/>
        <v>0</v>
      </c>
      <c r="AY3710">
        <f t="shared" si="405"/>
        <v>0</v>
      </c>
      <c r="AZ3710">
        <f t="shared" si="406"/>
        <v>0</v>
      </c>
      <c r="BA3710">
        <f t="shared" si="407"/>
        <v>0</v>
      </c>
    </row>
    <row r="3711" spans="18:53" x14ac:dyDescent="0.3">
      <c r="R3711" t="s">
        <v>4831</v>
      </c>
      <c r="AT3711" t="s">
        <v>4831</v>
      </c>
      <c r="AU3711">
        <f t="shared" si="401"/>
        <v>0</v>
      </c>
      <c r="AV3711">
        <f t="shared" si="402"/>
        <v>0</v>
      </c>
      <c r="AW3711">
        <f t="shared" si="403"/>
        <v>0</v>
      </c>
      <c r="AX3711">
        <f t="shared" si="404"/>
        <v>0</v>
      </c>
      <c r="AY3711">
        <f t="shared" si="405"/>
        <v>0</v>
      </c>
      <c r="AZ3711">
        <f t="shared" si="406"/>
        <v>0</v>
      </c>
      <c r="BA3711">
        <f t="shared" si="407"/>
        <v>0</v>
      </c>
    </row>
    <row r="3712" spans="18:53" x14ac:dyDescent="0.3">
      <c r="R3712" t="s">
        <v>4833</v>
      </c>
      <c r="AT3712" t="s">
        <v>4833</v>
      </c>
      <c r="AU3712">
        <f t="shared" si="401"/>
        <v>0</v>
      </c>
      <c r="AV3712">
        <f t="shared" si="402"/>
        <v>0</v>
      </c>
      <c r="AW3712">
        <f t="shared" si="403"/>
        <v>0</v>
      </c>
      <c r="AX3712">
        <f t="shared" si="404"/>
        <v>0</v>
      </c>
      <c r="AY3712">
        <f t="shared" si="405"/>
        <v>0</v>
      </c>
      <c r="AZ3712">
        <f t="shared" si="406"/>
        <v>0</v>
      </c>
      <c r="BA3712">
        <f t="shared" si="407"/>
        <v>0</v>
      </c>
    </row>
    <row r="3713" spans="18:53" x14ac:dyDescent="0.3">
      <c r="R3713" t="s">
        <v>4835</v>
      </c>
      <c r="AT3713" t="s">
        <v>4835</v>
      </c>
      <c r="AU3713">
        <f t="shared" si="401"/>
        <v>0</v>
      </c>
      <c r="AV3713">
        <f t="shared" si="402"/>
        <v>0</v>
      </c>
      <c r="AW3713">
        <f t="shared" si="403"/>
        <v>0</v>
      </c>
      <c r="AX3713">
        <f t="shared" si="404"/>
        <v>0</v>
      </c>
      <c r="AY3713">
        <f t="shared" si="405"/>
        <v>0</v>
      </c>
      <c r="AZ3713">
        <f t="shared" si="406"/>
        <v>0</v>
      </c>
      <c r="BA3713">
        <f t="shared" si="407"/>
        <v>0</v>
      </c>
    </row>
    <row r="3714" spans="18:53" x14ac:dyDescent="0.3">
      <c r="R3714" t="s">
        <v>4837</v>
      </c>
      <c r="AT3714" t="s">
        <v>4837</v>
      </c>
      <c r="AU3714">
        <f t="shared" si="401"/>
        <v>0</v>
      </c>
      <c r="AV3714">
        <f t="shared" si="402"/>
        <v>0</v>
      </c>
      <c r="AW3714">
        <f t="shared" si="403"/>
        <v>0</v>
      </c>
      <c r="AX3714">
        <f t="shared" si="404"/>
        <v>0</v>
      </c>
      <c r="AY3714">
        <f t="shared" si="405"/>
        <v>0</v>
      </c>
      <c r="AZ3714">
        <f t="shared" si="406"/>
        <v>0</v>
      </c>
      <c r="BA3714">
        <f t="shared" si="407"/>
        <v>0</v>
      </c>
    </row>
    <row r="3715" spans="18:53" x14ac:dyDescent="0.3">
      <c r="R3715" t="s">
        <v>4839</v>
      </c>
      <c r="AT3715" t="s">
        <v>4839</v>
      </c>
      <c r="AU3715">
        <f t="shared" ref="AU3715:AU3778" si="408">S3715/AK$2/(10^-15)/(6.022*10^23)</f>
        <v>0</v>
      </c>
      <c r="AV3715">
        <f t="shared" ref="AV3715:AV3778" si="409">T3715/AL$2/(10^-15)/(6.022*10^23)</f>
        <v>0</v>
      </c>
      <c r="AW3715">
        <f t="shared" ref="AW3715:AW3778" si="410">U3715/AM$2/(10^-15)/(6.022*10^23)</f>
        <v>0</v>
      </c>
      <c r="AX3715">
        <f t="shared" ref="AX3715:AX3778" si="411">V3715/AN$2/(10^-15)/(6.022*10^23)</f>
        <v>0</v>
      </c>
      <c r="AY3715">
        <f t="shared" ref="AY3715:AY3778" si="412">W3715/AO$2/(10^-15)/(6.022*10^23)</f>
        <v>0</v>
      </c>
      <c r="AZ3715">
        <f t="shared" ref="AZ3715:AZ3778" si="413">X3715/AP$2/(10^-15)/(6.022*10^23)</f>
        <v>0</v>
      </c>
      <c r="BA3715">
        <f t="shared" ref="BA3715:BA3778" si="414">Y3715/AQ$2/(10^-15)/(6.022*10^23)</f>
        <v>0</v>
      </c>
    </row>
    <row r="3716" spans="18:53" x14ac:dyDescent="0.3">
      <c r="R3716" t="s">
        <v>4841</v>
      </c>
      <c r="S3716">
        <v>19.334176490000001</v>
      </c>
      <c r="T3716">
        <v>6.9662587250000003</v>
      </c>
      <c r="U3716">
        <v>9.6620750960000006</v>
      </c>
      <c r="V3716">
        <v>6.443827626</v>
      </c>
      <c r="W3716">
        <v>16.955794690000001</v>
      </c>
      <c r="X3716">
        <v>17.27996186</v>
      </c>
      <c r="AT3716" t="s">
        <v>4841</v>
      </c>
      <c r="AU3716">
        <f t="shared" si="408"/>
        <v>1.4332993673494807E-8</v>
      </c>
      <c r="AV3716">
        <f t="shared" si="409"/>
        <v>6.8857233052221226E-9</v>
      </c>
      <c r="AW3716">
        <f t="shared" si="410"/>
        <v>9.9656075714100079E-9</v>
      </c>
      <c r="AX3716">
        <f t="shared" si="411"/>
        <v>7.2792364798460077E-9</v>
      </c>
      <c r="AY3716">
        <f t="shared" si="412"/>
        <v>2.1170238811076184E-8</v>
      </c>
      <c r="AZ3716">
        <f t="shared" si="413"/>
        <v>1.7080191935126755E-8</v>
      </c>
      <c r="BA3716">
        <f t="shared" si="414"/>
        <v>0</v>
      </c>
    </row>
    <row r="3717" spans="18:53" x14ac:dyDescent="0.3">
      <c r="R3717" t="s">
        <v>4842</v>
      </c>
      <c r="S3717">
        <v>6.083798142</v>
      </c>
      <c r="T3717">
        <v>2.4874705289999999</v>
      </c>
      <c r="U3717">
        <v>14.360991329999999</v>
      </c>
      <c r="V3717">
        <v>2.9054138470000002</v>
      </c>
      <c r="W3717">
        <v>0.68359342199999995</v>
      </c>
      <c r="X3717">
        <v>2.1756739039999999</v>
      </c>
      <c r="AT3717" t="s">
        <v>4842</v>
      </c>
      <c r="AU3717">
        <f t="shared" si="408"/>
        <v>4.5100984945082324E-9</v>
      </c>
      <c r="AV3717">
        <f t="shared" si="409"/>
        <v>2.4587134168762157E-9</v>
      </c>
      <c r="AW3717">
        <f t="shared" si="410"/>
        <v>1.4812139474102206E-8</v>
      </c>
      <c r="AX3717">
        <f t="shared" si="411"/>
        <v>3.2820856937261788E-9</v>
      </c>
      <c r="AY3717">
        <f t="shared" si="412"/>
        <v>8.5350384679733212E-10</v>
      </c>
      <c r="AZ3717">
        <f t="shared" si="413"/>
        <v>2.150521405639639E-9</v>
      </c>
      <c r="BA3717">
        <f t="shared" si="414"/>
        <v>0</v>
      </c>
    </row>
    <row r="3718" spans="18:53" x14ac:dyDescent="0.3">
      <c r="R3718" t="s">
        <v>4843</v>
      </c>
      <c r="AT3718" t="s">
        <v>4843</v>
      </c>
      <c r="AU3718">
        <f t="shared" si="408"/>
        <v>0</v>
      </c>
      <c r="AV3718">
        <f t="shared" si="409"/>
        <v>0</v>
      </c>
      <c r="AW3718">
        <f t="shared" si="410"/>
        <v>0</v>
      </c>
      <c r="AX3718">
        <f t="shared" si="411"/>
        <v>0</v>
      </c>
      <c r="AY3718">
        <f t="shared" si="412"/>
        <v>0</v>
      </c>
      <c r="AZ3718">
        <f t="shared" si="413"/>
        <v>0</v>
      </c>
      <c r="BA3718">
        <f t="shared" si="414"/>
        <v>0</v>
      </c>
    </row>
    <row r="3719" spans="18:53" x14ac:dyDescent="0.3">
      <c r="R3719" t="s">
        <v>4845</v>
      </c>
      <c r="S3719">
        <v>39.270168606116052</v>
      </c>
      <c r="T3719">
        <v>43.308203936861837</v>
      </c>
      <c r="U3719">
        <v>60.68064026110131</v>
      </c>
      <c r="V3719">
        <v>62.062248423984904</v>
      </c>
      <c r="W3719">
        <v>49.774319242054915</v>
      </c>
      <c r="X3719">
        <v>47.219733496344531</v>
      </c>
      <c r="Y3719">
        <v>46.723590587648225</v>
      </c>
      <c r="AT3719" t="s">
        <v>4845</v>
      </c>
      <c r="AU3719">
        <f t="shared" si="408"/>
        <v>2.9112130970753119E-8</v>
      </c>
      <c r="AV3719">
        <f t="shared" si="409"/>
        <v>4.2807527099901389E-8</v>
      </c>
      <c r="AW3719">
        <f t="shared" si="410"/>
        <v>6.2586912440205076E-8</v>
      </c>
      <c r="AX3719">
        <f t="shared" si="411"/>
        <v>7.0108297268275862E-8</v>
      </c>
      <c r="AY3719">
        <f t="shared" si="412"/>
        <v>6.2145965097967749E-8</v>
      </c>
      <c r="AZ3719">
        <f t="shared" si="413"/>
        <v>4.6673836306899041E-8</v>
      </c>
      <c r="BA3719">
        <f t="shared" si="414"/>
        <v>4.4284813943108572E-8</v>
      </c>
    </row>
    <row r="3720" spans="18:53" x14ac:dyDescent="0.3">
      <c r="R3720" t="s">
        <v>4846</v>
      </c>
      <c r="S3720">
        <v>130.54226127342278</v>
      </c>
      <c r="T3720">
        <v>212.89659795752701</v>
      </c>
      <c r="U3720">
        <v>171.17524983873949</v>
      </c>
      <c r="V3720">
        <v>262.91100601477712</v>
      </c>
      <c r="W3720">
        <v>170.78855031386851</v>
      </c>
      <c r="X3720">
        <v>152.25712620449485</v>
      </c>
      <c r="Y3720">
        <v>100.49232163480779</v>
      </c>
      <c r="AT3720" t="s">
        <v>4846</v>
      </c>
      <c r="AU3720">
        <f t="shared" si="408"/>
        <v>9.677481768739531E-8</v>
      </c>
      <c r="AV3720">
        <f t="shared" si="409"/>
        <v>2.1043534614896867E-7</v>
      </c>
      <c r="AW3720">
        <f t="shared" si="410"/>
        <v>1.7655269172324612E-7</v>
      </c>
      <c r="AX3720">
        <f t="shared" si="411"/>
        <v>2.9699605529699168E-7</v>
      </c>
      <c r="AY3720">
        <f t="shared" si="412"/>
        <v>2.1323886390736292E-7</v>
      </c>
      <c r="AZ3720">
        <f t="shared" si="413"/>
        <v>1.504969142949017E-7</v>
      </c>
      <c r="BA3720">
        <f t="shared" si="414"/>
        <v>9.5247041383950422E-8</v>
      </c>
    </row>
    <row r="3721" spans="18:53" x14ac:dyDescent="0.3">
      <c r="R3721" t="s">
        <v>4847</v>
      </c>
      <c r="AT3721" t="s">
        <v>4847</v>
      </c>
      <c r="AU3721">
        <f t="shared" si="408"/>
        <v>0</v>
      </c>
      <c r="AV3721">
        <f t="shared" si="409"/>
        <v>0</v>
      </c>
      <c r="AW3721">
        <f t="shared" si="410"/>
        <v>0</v>
      </c>
      <c r="AX3721">
        <f t="shared" si="411"/>
        <v>0</v>
      </c>
      <c r="AY3721">
        <f t="shared" si="412"/>
        <v>0</v>
      </c>
      <c r="AZ3721">
        <f t="shared" si="413"/>
        <v>0</v>
      </c>
      <c r="BA3721">
        <f t="shared" si="414"/>
        <v>0</v>
      </c>
    </row>
    <row r="3722" spans="18:53" x14ac:dyDescent="0.3">
      <c r="R3722" t="s">
        <v>4848</v>
      </c>
      <c r="S3722">
        <v>7.0009604752472683</v>
      </c>
      <c r="T3722">
        <v>5.2006196717593385</v>
      </c>
      <c r="U3722">
        <v>6.2274272027302837</v>
      </c>
      <c r="V3722">
        <v>5.9479422589892659</v>
      </c>
      <c r="W3722">
        <v>4.4115966723566089</v>
      </c>
      <c r="X3722">
        <v>1.8457259000699169</v>
      </c>
      <c r="Y3722">
        <v>4.1783362628021363</v>
      </c>
      <c r="AT3722" t="s">
        <v>4848</v>
      </c>
      <c r="AU3722">
        <f t="shared" si="408"/>
        <v>5.1900179069952352E-9</v>
      </c>
      <c r="AV3722">
        <f t="shared" si="409"/>
        <v>5.1404964255659205E-9</v>
      </c>
      <c r="AW3722">
        <f t="shared" si="410"/>
        <v>6.4230607882178224E-9</v>
      </c>
      <c r="AX3722">
        <f t="shared" si="411"/>
        <v>6.7190621451381959E-9</v>
      </c>
      <c r="AY3722">
        <f t="shared" si="412"/>
        <v>5.5081201913243038E-9</v>
      </c>
      <c r="AZ3722">
        <f t="shared" si="413"/>
        <v>1.824387859663295E-9</v>
      </c>
      <c r="BA3722">
        <f t="shared" si="414"/>
        <v>3.9602445287852572E-9</v>
      </c>
    </row>
    <row r="3723" spans="18:53" x14ac:dyDescent="0.3">
      <c r="R3723" t="s">
        <v>4849</v>
      </c>
      <c r="S3723">
        <v>134.06666244142383</v>
      </c>
      <c r="T3723">
        <v>155.73164085318206</v>
      </c>
      <c r="U3723">
        <v>151.0671110925814</v>
      </c>
      <c r="V3723">
        <v>164.44653361691564</v>
      </c>
      <c r="W3723">
        <v>174.70127255449972</v>
      </c>
      <c r="X3723">
        <v>166.92705725669819</v>
      </c>
      <c r="Y3723">
        <v>157.87925732768471</v>
      </c>
      <c r="AT3723" t="s">
        <v>4849</v>
      </c>
      <c r="AU3723">
        <f t="shared" si="408"/>
        <v>9.9387559930125137E-8</v>
      </c>
      <c r="AV3723">
        <f t="shared" si="409"/>
        <v>1.5393126082655468E-7</v>
      </c>
      <c r="AW3723">
        <f t="shared" si="410"/>
        <v>1.5581285915677856E-7</v>
      </c>
      <c r="AX3723">
        <f t="shared" si="411"/>
        <v>1.8576617438656405E-7</v>
      </c>
      <c r="AY3723">
        <f t="shared" si="412"/>
        <v>2.1812411203344595E-7</v>
      </c>
      <c r="AZ3723">
        <f t="shared" si="413"/>
        <v>1.6499724942739536E-7</v>
      </c>
      <c r="BA3723">
        <f t="shared" si="414"/>
        <v>1.4963861827179394E-7</v>
      </c>
    </row>
    <row r="3724" spans="18:53" x14ac:dyDescent="0.3">
      <c r="R3724" t="s">
        <v>4850</v>
      </c>
      <c r="AT3724" t="s">
        <v>4850</v>
      </c>
      <c r="AU3724">
        <f t="shared" si="408"/>
        <v>0</v>
      </c>
      <c r="AV3724">
        <f t="shared" si="409"/>
        <v>0</v>
      </c>
      <c r="AW3724">
        <f t="shared" si="410"/>
        <v>0</v>
      </c>
      <c r="AX3724">
        <f t="shared" si="411"/>
        <v>0</v>
      </c>
      <c r="AY3724">
        <f t="shared" si="412"/>
        <v>0</v>
      </c>
      <c r="AZ3724">
        <f t="shared" si="413"/>
        <v>0</v>
      </c>
      <c r="BA3724">
        <f t="shared" si="414"/>
        <v>0</v>
      </c>
    </row>
    <row r="3725" spans="18:53" x14ac:dyDescent="0.3">
      <c r="R3725" t="s">
        <v>4852</v>
      </c>
      <c r="AT3725" t="s">
        <v>4852</v>
      </c>
      <c r="AU3725">
        <f t="shared" si="408"/>
        <v>0</v>
      </c>
      <c r="AV3725">
        <f t="shared" si="409"/>
        <v>0</v>
      </c>
      <c r="AW3725">
        <f t="shared" si="410"/>
        <v>0</v>
      </c>
      <c r="AX3725">
        <f t="shared" si="411"/>
        <v>0</v>
      </c>
      <c r="AY3725">
        <f t="shared" si="412"/>
        <v>0</v>
      </c>
      <c r="AZ3725">
        <f t="shared" si="413"/>
        <v>0</v>
      </c>
      <c r="BA3725">
        <f t="shared" si="414"/>
        <v>0</v>
      </c>
    </row>
    <row r="3726" spans="18:53" x14ac:dyDescent="0.3">
      <c r="R3726" t="s">
        <v>3078</v>
      </c>
      <c r="S3726">
        <v>373.46498274901779</v>
      </c>
      <c r="T3726">
        <v>207.61477152224364</v>
      </c>
      <c r="U3726">
        <v>236.28635263087125</v>
      </c>
      <c r="V3726">
        <v>292.88674297347569</v>
      </c>
      <c r="W3726">
        <v>231.03471353874068</v>
      </c>
      <c r="X3726">
        <v>280.18336266045969</v>
      </c>
      <c r="Y3726">
        <v>248.60031839764778</v>
      </c>
      <c r="AT3726" t="s">
        <v>3078</v>
      </c>
      <c r="AU3726">
        <f t="shared" si="408"/>
        <v>2.7686057576758562E-7</v>
      </c>
      <c r="AV3726">
        <f t="shared" si="409"/>
        <v>2.0521458177381708E-7</v>
      </c>
      <c r="AW3726">
        <f t="shared" si="410"/>
        <v>2.4370924893493138E-7</v>
      </c>
      <c r="AX3726">
        <f t="shared" si="411"/>
        <v>3.3085799119043742E-7</v>
      </c>
      <c r="AY3726">
        <f t="shared" si="412"/>
        <v>2.8845950005211552E-7</v>
      </c>
      <c r="AZ3726">
        <f t="shared" si="413"/>
        <v>2.769442230279251E-7</v>
      </c>
      <c r="BA3726">
        <f t="shared" si="414"/>
        <v>2.3562441815736144E-7</v>
      </c>
    </row>
    <row r="3727" spans="18:53" x14ac:dyDescent="0.3">
      <c r="R3727" t="s">
        <v>4854</v>
      </c>
      <c r="S3727">
        <v>0.16621084019299626</v>
      </c>
      <c r="T3727">
        <v>1.2815417355809391E-2</v>
      </c>
      <c r="U3727">
        <v>1.4920062857727838E-2</v>
      </c>
      <c r="V3727">
        <v>1.4179312289611215E-2</v>
      </c>
      <c r="W3727">
        <v>1.2438578012085354E-2</v>
      </c>
      <c r="X3727">
        <v>0.242065927518199</v>
      </c>
      <c r="Y3727">
        <v>0.36326041780516666</v>
      </c>
      <c r="AT3727" t="s">
        <v>4854</v>
      </c>
      <c r="AU3727">
        <f t="shared" si="408"/>
        <v>1.2321698429641633E-10</v>
      </c>
      <c r="AV3727">
        <f t="shared" si="409"/>
        <v>1.2667261070330803E-11</v>
      </c>
      <c r="AW3727">
        <f t="shared" si="410"/>
        <v>1.5388774140499165E-11</v>
      </c>
      <c r="AX3727">
        <f t="shared" si="411"/>
        <v>1.6017586637670057E-11</v>
      </c>
      <c r="AY3727">
        <f t="shared" si="412"/>
        <v>1.5530246255066454E-11</v>
      </c>
      <c r="AZ3727">
        <f t="shared" si="413"/>
        <v>2.3926745536030491E-10</v>
      </c>
      <c r="BA3727">
        <f t="shared" si="414"/>
        <v>3.4429973837777786E-10</v>
      </c>
    </row>
    <row r="3728" spans="18:53" x14ac:dyDescent="0.3">
      <c r="R3728" t="s">
        <v>4855</v>
      </c>
      <c r="S3728">
        <v>4.1582926839788534</v>
      </c>
      <c r="T3728">
        <v>15.555968851934193</v>
      </c>
      <c r="U3728">
        <v>3.5804902953554456</v>
      </c>
      <c r="V3728">
        <v>2.4267985933497074</v>
      </c>
      <c r="W3728">
        <v>4.931561404362597</v>
      </c>
      <c r="X3728">
        <v>4.1361598983054808</v>
      </c>
      <c r="Y3728">
        <v>0.7420556155318383</v>
      </c>
      <c r="AT3728" t="s">
        <v>4855</v>
      </c>
      <c r="AU3728">
        <f t="shared" si="408"/>
        <v>3.0826646670384582E-9</v>
      </c>
      <c r="AV3728">
        <f t="shared" si="409"/>
        <v>1.5376129639668631E-8</v>
      </c>
      <c r="AW3728">
        <f t="shared" si="410"/>
        <v>3.6929707999812757E-9</v>
      </c>
      <c r="AX3728">
        <f t="shared" si="411"/>
        <v>2.7414204530663163E-9</v>
      </c>
      <c r="AY3728">
        <f t="shared" si="412"/>
        <v>6.1573246521683616E-9</v>
      </c>
      <c r="AZ3728">
        <f t="shared" si="413"/>
        <v>4.0883426427558086E-9</v>
      </c>
      <c r="BA3728">
        <f t="shared" si="414"/>
        <v>7.0332340592748999E-10</v>
      </c>
    </row>
    <row r="3729" spans="18:53" x14ac:dyDescent="0.3">
      <c r="R3729" t="s">
        <v>4856</v>
      </c>
      <c r="S3729">
        <v>13.033289596694743</v>
      </c>
      <c r="T3729">
        <v>14.662837403588512</v>
      </c>
      <c r="U3729">
        <v>8.4389145554623788</v>
      </c>
      <c r="V3729">
        <v>16.626288130073352</v>
      </c>
      <c r="W3729">
        <v>10.434382478367858</v>
      </c>
      <c r="X3729">
        <v>13.394951434247073</v>
      </c>
      <c r="Y3729">
        <v>19.599942370976819</v>
      </c>
      <c r="AT3729" t="s">
        <v>4856</v>
      </c>
      <c r="AU3729">
        <f t="shared" si="408"/>
        <v>9.6619609028018873E-9</v>
      </c>
      <c r="AV3729">
        <f t="shared" si="409"/>
        <v>1.4493323492025777E-8</v>
      </c>
      <c r="AW3729">
        <f t="shared" si="410"/>
        <v>8.7040216467800051E-9</v>
      </c>
      <c r="AX3729">
        <f t="shared" si="411"/>
        <v>1.8781800213359802E-8</v>
      </c>
      <c r="AY3729">
        <f t="shared" si="412"/>
        <v>1.3027898305671011E-8</v>
      </c>
      <c r="AZ3729">
        <f t="shared" si="413"/>
        <v>1.3240095279853901E-8</v>
      </c>
      <c r="BA3729">
        <f t="shared" si="414"/>
        <v>1.857690708863921E-8</v>
      </c>
    </row>
    <row r="3730" spans="18:53" x14ac:dyDescent="0.3">
      <c r="R3730" t="s">
        <v>4857</v>
      </c>
      <c r="S3730">
        <v>1.4639984958358392</v>
      </c>
      <c r="T3730">
        <v>1.1007344084242721</v>
      </c>
      <c r="U3730">
        <v>0.62252411631840054</v>
      </c>
      <c r="V3730">
        <v>1.1383911659530077</v>
      </c>
      <c r="W3730">
        <v>1.2104572704780376</v>
      </c>
      <c r="X3730">
        <v>0.79226788681199256</v>
      </c>
      <c r="Y3730">
        <v>1.9624429149996228</v>
      </c>
      <c r="AT3730" t="s">
        <v>4857</v>
      </c>
      <c r="AU3730">
        <f t="shared" si="408"/>
        <v>1.0853051429252261E-9</v>
      </c>
      <c r="AV3730">
        <f t="shared" si="409"/>
        <v>1.088009054522576E-9</v>
      </c>
      <c r="AW3730">
        <f t="shared" si="410"/>
        <v>6.4208060746043046E-10</v>
      </c>
      <c r="AX3730">
        <f t="shared" si="411"/>
        <v>1.2859776804246197E-9</v>
      </c>
      <c r="AY3730">
        <f t="shared" si="412"/>
        <v>1.5113222326132974E-9</v>
      </c>
      <c r="AZ3730">
        <f t="shared" si="413"/>
        <v>7.8310864806423326E-10</v>
      </c>
      <c r="BA3730">
        <f t="shared" si="414"/>
        <v>1.8600115759875773E-9</v>
      </c>
    </row>
    <row r="3731" spans="18:53" x14ac:dyDescent="0.3">
      <c r="R3731" t="s">
        <v>4858</v>
      </c>
      <c r="AT3731" t="s">
        <v>4858</v>
      </c>
      <c r="AU3731">
        <f t="shared" si="408"/>
        <v>0</v>
      </c>
      <c r="AV3731">
        <f t="shared" si="409"/>
        <v>0</v>
      </c>
      <c r="AW3731">
        <f t="shared" si="410"/>
        <v>0</v>
      </c>
      <c r="AX3731">
        <f t="shared" si="411"/>
        <v>0</v>
      </c>
      <c r="AY3731">
        <f t="shared" si="412"/>
        <v>0</v>
      </c>
      <c r="AZ3731">
        <f t="shared" si="413"/>
        <v>0</v>
      </c>
      <c r="BA3731">
        <f t="shared" si="414"/>
        <v>0</v>
      </c>
    </row>
    <row r="3732" spans="18:53" x14ac:dyDescent="0.3">
      <c r="R3732" t="s">
        <v>4860</v>
      </c>
      <c r="AT3732" t="s">
        <v>4860</v>
      </c>
      <c r="AU3732">
        <f t="shared" si="408"/>
        <v>0</v>
      </c>
      <c r="AV3732">
        <f t="shared" si="409"/>
        <v>0</v>
      </c>
      <c r="AW3732">
        <f t="shared" si="410"/>
        <v>0</v>
      </c>
      <c r="AX3732">
        <f t="shared" si="411"/>
        <v>0</v>
      </c>
      <c r="AY3732">
        <f t="shared" si="412"/>
        <v>0</v>
      </c>
      <c r="AZ3732">
        <f t="shared" si="413"/>
        <v>0</v>
      </c>
      <c r="BA3732">
        <f t="shared" si="414"/>
        <v>0</v>
      </c>
    </row>
    <row r="3733" spans="18:53" x14ac:dyDescent="0.3">
      <c r="R3733" t="s">
        <v>4862</v>
      </c>
      <c r="AT3733" t="s">
        <v>4862</v>
      </c>
      <c r="AU3733">
        <f t="shared" si="408"/>
        <v>0</v>
      </c>
      <c r="AV3733">
        <f t="shared" si="409"/>
        <v>0</v>
      </c>
      <c r="AW3733">
        <f t="shared" si="410"/>
        <v>0</v>
      </c>
      <c r="AX3733">
        <f t="shared" si="411"/>
        <v>0</v>
      </c>
      <c r="AY3733">
        <f t="shared" si="412"/>
        <v>0</v>
      </c>
      <c r="AZ3733">
        <f t="shared" si="413"/>
        <v>0</v>
      </c>
      <c r="BA3733">
        <f t="shared" si="414"/>
        <v>0</v>
      </c>
    </row>
    <row r="3734" spans="18:53" x14ac:dyDescent="0.3">
      <c r="R3734" t="s">
        <v>4864</v>
      </c>
      <c r="AT3734" t="s">
        <v>4864</v>
      </c>
      <c r="AU3734">
        <f t="shared" si="408"/>
        <v>0</v>
      </c>
      <c r="AV3734">
        <f t="shared" si="409"/>
        <v>0</v>
      </c>
      <c r="AW3734">
        <f t="shared" si="410"/>
        <v>0</v>
      </c>
      <c r="AX3734">
        <f t="shared" si="411"/>
        <v>0</v>
      </c>
      <c r="AY3734">
        <f t="shared" si="412"/>
        <v>0</v>
      </c>
      <c r="AZ3734">
        <f t="shared" si="413"/>
        <v>0</v>
      </c>
      <c r="BA3734">
        <f t="shared" si="414"/>
        <v>0</v>
      </c>
    </row>
    <row r="3735" spans="18:53" x14ac:dyDescent="0.3">
      <c r="R3735" t="s">
        <v>4866</v>
      </c>
      <c r="AT3735" t="s">
        <v>4866</v>
      </c>
      <c r="AU3735">
        <f t="shared" si="408"/>
        <v>0</v>
      </c>
      <c r="AV3735">
        <f t="shared" si="409"/>
        <v>0</v>
      </c>
      <c r="AW3735">
        <f t="shared" si="410"/>
        <v>0</v>
      </c>
      <c r="AX3735">
        <f t="shared" si="411"/>
        <v>0</v>
      </c>
      <c r="AY3735">
        <f t="shared" si="412"/>
        <v>0</v>
      </c>
      <c r="AZ3735">
        <f t="shared" si="413"/>
        <v>0</v>
      </c>
      <c r="BA3735">
        <f t="shared" si="414"/>
        <v>0</v>
      </c>
    </row>
    <row r="3736" spans="18:53" x14ac:dyDescent="0.3">
      <c r="R3736" t="s">
        <v>4868</v>
      </c>
      <c r="AT3736" t="s">
        <v>4868</v>
      </c>
      <c r="AU3736">
        <f t="shared" si="408"/>
        <v>0</v>
      </c>
      <c r="AV3736">
        <f t="shared" si="409"/>
        <v>0</v>
      </c>
      <c r="AW3736">
        <f t="shared" si="410"/>
        <v>0</v>
      </c>
      <c r="AX3736">
        <f t="shared" si="411"/>
        <v>0</v>
      </c>
      <c r="AY3736">
        <f t="shared" si="412"/>
        <v>0</v>
      </c>
      <c r="AZ3736">
        <f t="shared" si="413"/>
        <v>0</v>
      </c>
      <c r="BA3736">
        <f t="shared" si="414"/>
        <v>0</v>
      </c>
    </row>
    <row r="3737" spans="18:53" x14ac:dyDescent="0.3">
      <c r="R3737" t="s">
        <v>4870</v>
      </c>
      <c r="AT3737" t="s">
        <v>4870</v>
      </c>
      <c r="AU3737">
        <f t="shared" si="408"/>
        <v>0</v>
      </c>
      <c r="AV3737">
        <f t="shared" si="409"/>
        <v>0</v>
      </c>
      <c r="AW3737">
        <f t="shared" si="410"/>
        <v>0</v>
      </c>
      <c r="AX3737">
        <f t="shared" si="411"/>
        <v>0</v>
      </c>
      <c r="AY3737">
        <f t="shared" si="412"/>
        <v>0</v>
      </c>
      <c r="AZ3737">
        <f t="shared" si="413"/>
        <v>0</v>
      </c>
      <c r="BA3737">
        <f t="shared" si="414"/>
        <v>0</v>
      </c>
    </row>
    <row r="3738" spans="18:53" x14ac:dyDescent="0.3">
      <c r="R3738" t="s">
        <v>4871</v>
      </c>
      <c r="AT3738" t="s">
        <v>4871</v>
      </c>
      <c r="AU3738">
        <f t="shared" si="408"/>
        <v>0</v>
      </c>
      <c r="AV3738">
        <f t="shared" si="409"/>
        <v>0</v>
      </c>
      <c r="AW3738">
        <f t="shared" si="410"/>
        <v>0</v>
      </c>
      <c r="AX3738">
        <f t="shared" si="411"/>
        <v>0</v>
      </c>
      <c r="AY3738">
        <f t="shared" si="412"/>
        <v>0</v>
      </c>
      <c r="AZ3738">
        <f t="shared" si="413"/>
        <v>0</v>
      </c>
      <c r="BA3738">
        <f t="shared" si="414"/>
        <v>0</v>
      </c>
    </row>
    <row r="3739" spans="18:53" x14ac:dyDescent="0.3">
      <c r="R3739" t="s">
        <v>4872</v>
      </c>
      <c r="AT3739" t="s">
        <v>4872</v>
      </c>
      <c r="AU3739">
        <f t="shared" si="408"/>
        <v>0</v>
      </c>
      <c r="AV3739">
        <f t="shared" si="409"/>
        <v>0</v>
      </c>
      <c r="AW3739">
        <f t="shared" si="410"/>
        <v>0</v>
      </c>
      <c r="AX3739">
        <f t="shared" si="411"/>
        <v>0</v>
      </c>
      <c r="AY3739">
        <f t="shared" si="412"/>
        <v>0</v>
      </c>
      <c r="AZ3739">
        <f t="shared" si="413"/>
        <v>0</v>
      </c>
      <c r="BA3739">
        <f t="shared" si="414"/>
        <v>0</v>
      </c>
    </row>
    <row r="3740" spans="18:53" x14ac:dyDescent="0.3">
      <c r="R3740" t="s">
        <v>3701</v>
      </c>
      <c r="AT3740" t="s">
        <v>3701</v>
      </c>
      <c r="AU3740">
        <f t="shared" si="408"/>
        <v>0</v>
      </c>
      <c r="AV3740">
        <f t="shared" si="409"/>
        <v>0</v>
      </c>
      <c r="AW3740">
        <f t="shared" si="410"/>
        <v>0</v>
      </c>
      <c r="AX3740">
        <f t="shared" si="411"/>
        <v>0</v>
      </c>
      <c r="AY3740">
        <f t="shared" si="412"/>
        <v>0</v>
      </c>
      <c r="AZ3740">
        <f t="shared" si="413"/>
        <v>0</v>
      </c>
      <c r="BA3740">
        <f t="shared" si="414"/>
        <v>0</v>
      </c>
    </row>
    <row r="3741" spans="18:53" x14ac:dyDescent="0.3">
      <c r="R3741" t="s">
        <v>3699</v>
      </c>
      <c r="AT3741" t="s">
        <v>3699</v>
      </c>
      <c r="AU3741">
        <f t="shared" si="408"/>
        <v>0</v>
      </c>
      <c r="AV3741">
        <f t="shared" si="409"/>
        <v>0</v>
      </c>
      <c r="AW3741">
        <f t="shared" si="410"/>
        <v>0</v>
      </c>
      <c r="AX3741">
        <f t="shared" si="411"/>
        <v>0</v>
      </c>
      <c r="AY3741">
        <f t="shared" si="412"/>
        <v>0</v>
      </c>
      <c r="AZ3741">
        <f t="shared" si="413"/>
        <v>0</v>
      </c>
      <c r="BA3741">
        <f t="shared" si="414"/>
        <v>0</v>
      </c>
    </row>
    <row r="3742" spans="18:53" x14ac:dyDescent="0.3">
      <c r="R3742" t="s">
        <v>4230</v>
      </c>
      <c r="AT3742" t="s">
        <v>4230</v>
      </c>
      <c r="AU3742">
        <f t="shared" si="408"/>
        <v>0</v>
      </c>
      <c r="AV3742">
        <f t="shared" si="409"/>
        <v>0</v>
      </c>
      <c r="AW3742">
        <f t="shared" si="410"/>
        <v>0</v>
      </c>
      <c r="AX3742">
        <f t="shared" si="411"/>
        <v>0</v>
      </c>
      <c r="AY3742">
        <f t="shared" si="412"/>
        <v>0</v>
      </c>
      <c r="AZ3742">
        <f t="shared" si="413"/>
        <v>0</v>
      </c>
      <c r="BA3742">
        <f t="shared" si="414"/>
        <v>0</v>
      </c>
    </row>
    <row r="3743" spans="18:53" x14ac:dyDescent="0.3">
      <c r="R3743" t="s">
        <v>3818</v>
      </c>
      <c r="S3743">
        <v>21660.111199198403</v>
      </c>
      <c r="T3743">
        <v>24614.401002679686</v>
      </c>
      <c r="U3743">
        <v>25317.057067814432</v>
      </c>
      <c r="V3743">
        <v>22602.163572817255</v>
      </c>
      <c r="W3743">
        <v>25701.445626842335</v>
      </c>
      <c r="X3743">
        <v>28642.526468895736</v>
      </c>
      <c r="Y3743">
        <v>28498.529300932918</v>
      </c>
      <c r="AT3743" t="s">
        <v>3818</v>
      </c>
      <c r="AU3743">
        <f t="shared" si="408"/>
        <v>1.6057277481969685E-5</v>
      </c>
      <c r="AV3743">
        <f t="shared" si="409"/>
        <v>2.432983920335722E-5</v>
      </c>
      <c r="AW3743">
        <f t="shared" si="410"/>
        <v>2.6112388187220802E-5</v>
      </c>
      <c r="AX3743">
        <f t="shared" si="411"/>
        <v>2.5532416934750873E-5</v>
      </c>
      <c r="AY3743">
        <f t="shared" si="412"/>
        <v>3.208966324834297E-5</v>
      </c>
      <c r="AZ3743">
        <f t="shared" si="413"/>
        <v>2.8311396376871847E-5</v>
      </c>
      <c r="BA3743">
        <f t="shared" si="414"/>
        <v>2.7011024877819991E-5</v>
      </c>
    </row>
    <row r="3744" spans="18:53" x14ac:dyDescent="0.3">
      <c r="R3744" t="s">
        <v>4873</v>
      </c>
      <c r="AT3744" t="s">
        <v>4873</v>
      </c>
      <c r="AU3744">
        <f t="shared" si="408"/>
        <v>0</v>
      </c>
      <c r="AV3744">
        <f t="shared" si="409"/>
        <v>0</v>
      </c>
      <c r="AW3744">
        <f t="shared" si="410"/>
        <v>0</v>
      </c>
      <c r="AX3744">
        <f t="shared" si="411"/>
        <v>0</v>
      </c>
      <c r="AY3744">
        <f t="shared" si="412"/>
        <v>0</v>
      </c>
      <c r="AZ3744">
        <f t="shared" si="413"/>
        <v>0</v>
      </c>
      <c r="BA3744">
        <f t="shared" si="414"/>
        <v>0</v>
      </c>
    </row>
    <row r="3745" spans="18:53" x14ac:dyDescent="0.3">
      <c r="R3745" t="s">
        <v>4874</v>
      </c>
      <c r="S3745">
        <v>73.744149510643751</v>
      </c>
      <c r="T3745">
        <v>64.25278022285012</v>
      </c>
      <c r="U3745">
        <v>65.123161042478671</v>
      </c>
      <c r="V3745">
        <v>48.83716583383962</v>
      </c>
      <c r="W3745">
        <v>102.54836222089617</v>
      </c>
      <c r="X3745">
        <v>63.445556621804784</v>
      </c>
      <c r="Y3745">
        <v>62.226646427327914</v>
      </c>
      <c r="AT3745" t="s">
        <v>4874</v>
      </c>
      <c r="AU3745">
        <f t="shared" si="408"/>
        <v>5.4668706936651737E-8</v>
      </c>
      <c r="AV3745">
        <f t="shared" si="409"/>
        <v>6.3509967641317275E-8</v>
      </c>
      <c r="AW3745">
        <f t="shared" si="410"/>
        <v>6.7168994269952896E-8</v>
      </c>
      <c r="AX3745">
        <f t="shared" si="411"/>
        <v>5.5168651264908059E-8</v>
      </c>
      <c r="AY3745">
        <f t="shared" si="412"/>
        <v>1.2803724965963916E-7</v>
      </c>
      <c r="AZ3745">
        <f t="shared" si="413"/>
        <v>6.2712076178817334E-8</v>
      </c>
      <c r="BA3745">
        <f t="shared" si="414"/>
        <v>5.8978674898035544E-8</v>
      </c>
    </row>
    <row r="3746" spans="18:53" x14ac:dyDescent="0.3">
      <c r="R3746" t="s">
        <v>2948</v>
      </c>
      <c r="S3746">
        <v>45.017575771121422</v>
      </c>
      <c r="T3746">
        <v>39.792442711217753</v>
      </c>
      <c r="U3746">
        <v>47.378479473003729</v>
      </c>
      <c r="V3746">
        <v>66.903466827927986</v>
      </c>
      <c r="W3746">
        <v>47.115180751997627</v>
      </c>
      <c r="X3746">
        <v>52.720182951129821</v>
      </c>
      <c r="Y3746">
        <v>68.778407015187895</v>
      </c>
      <c r="AT3746" t="s">
        <v>2948</v>
      </c>
      <c r="AU3746">
        <f t="shared" si="408"/>
        <v>3.3372852940350729E-8</v>
      </c>
      <c r="AV3746">
        <f t="shared" si="409"/>
        <v>3.9332410834102092E-8</v>
      </c>
      <c r="AW3746">
        <f t="shared" si="410"/>
        <v>4.8866866492636454E-8</v>
      </c>
      <c r="AX3746">
        <f t="shared" si="411"/>
        <v>7.5577154546626074E-8</v>
      </c>
      <c r="AY3746">
        <f t="shared" si="412"/>
        <v>5.8825884978134844E-8</v>
      </c>
      <c r="AZ3746">
        <f t="shared" si="413"/>
        <v>5.2110696247815375E-8</v>
      </c>
      <c r="BA3746">
        <f t="shared" si="414"/>
        <v>6.518846089658578E-8</v>
      </c>
    </row>
    <row r="3747" spans="18:53" x14ac:dyDescent="0.3">
      <c r="R3747" t="s">
        <v>2790</v>
      </c>
      <c r="S3747">
        <v>933.45216769143053</v>
      </c>
      <c r="T3747">
        <v>953.94530098253085</v>
      </c>
      <c r="U3747">
        <v>783.85350023976446</v>
      </c>
      <c r="V3747">
        <v>1145.708392978785</v>
      </c>
      <c r="W3747">
        <v>1360.938995877772</v>
      </c>
      <c r="X3747">
        <v>1101.6482147223674</v>
      </c>
      <c r="Y3747">
        <v>1143.8869879302868</v>
      </c>
      <c r="AT3747" t="s">
        <v>2790</v>
      </c>
      <c r="AU3747">
        <f t="shared" si="408"/>
        <v>6.9199554586414581E-7</v>
      </c>
      <c r="AV3747">
        <f t="shared" si="409"/>
        <v>9.4291694440081891E-7</v>
      </c>
      <c r="AW3747">
        <f t="shared" si="410"/>
        <v>8.0847812703293363E-7</v>
      </c>
      <c r="AX3747">
        <f t="shared" si="411"/>
        <v>1.2942435480096619E-6</v>
      </c>
      <c r="AY3747">
        <f t="shared" si="412"/>
        <v>1.6992069128455964E-6</v>
      </c>
      <c r="AZ3747">
        <f t="shared" si="413"/>
        <v>1.0889122965024745E-6</v>
      </c>
      <c r="BA3747">
        <f t="shared" si="414"/>
        <v>1.0841808558657132E-6</v>
      </c>
    </row>
    <row r="3748" spans="18:53" x14ac:dyDescent="0.3">
      <c r="R3748" t="s">
        <v>4877</v>
      </c>
      <c r="AT3748" t="s">
        <v>4877</v>
      </c>
      <c r="AU3748">
        <f t="shared" si="408"/>
        <v>0</v>
      </c>
      <c r="AV3748">
        <f t="shared" si="409"/>
        <v>0</v>
      </c>
      <c r="AW3748">
        <f t="shared" si="410"/>
        <v>0</v>
      </c>
      <c r="AX3748">
        <f t="shared" si="411"/>
        <v>0</v>
      </c>
      <c r="AY3748">
        <f t="shared" si="412"/>
        <v>0</v>
      </c>
      <c r="AZ3748">
        <f t="shared" si="413"/>
        <v>0</v>
      </c>
      <c r="BA3748">
        <f t="shared" si="414"/>
        <v>0</v>
      </c>
    </row>
    <row r="3749" spans="18:53" x14ac:dyDescent="0.3">
      <c r="R3749" t="s">
        <v>3536</v>
      </c>
      <c r="S3749">
        <v>1448.2088099758691</v>
      </c>
      <c r="T3749">
        <v>833.56054963100905</v>
      </c>
      <c r="U3749">
        <v>1269.0746622333641</v>
      </c>
      <c r="V3749">
        <v>809.32037001981143</v>
      </c>
      <c r="W3749">
        <v>1165.1625886608365</v>
      </c>
      <c r="X3749">
        <v>832.71828326160471</v>
      </c>
      <c r="Y3749">
        <v>1988.0087095458562</v>
      </c>
      <c r="AT3749" t="s">
        <v>3536</v>
      </c>
      <c r="AU3749">
        <f t="shared" si="408"/>
        <v>1.0735997844035185E-6</v>
      </c>
      <c r="AV3749">
        <f t="shared" si="409"/>
        <v>8.2392393528392816E-7</v>
      </c>
      <c r="AW3749">
        <f t="shared" si="410"/>
        <v>1.3089424307903773E-6</v>
      </c>
      <c r="AX3749">
        <f t="shared" si="411"/>
        <v>9.1424456134740806E-7</v>
      </c>
      <c r="AY3749">
        <f t="shared" si="412"/>
        <v>1.4547693403146316E-6</v>
      </c>
      <c r="AZ3749">
        <f t="shared" si="413"/>
        <v>8.2309140617498214E-7</v>
      </c>
      <c r="BA3749">
        <f t="shared" si="414"/>
        <v>1.884242942638731E-6</v>
      </c>
    </row>
    <row r="3750" spans="18:53" x14ac:dyDescent="0.3">
      <c r="R3750" t="s">
        <v>3793</v>
      </c>
      <c r="S3750">
        <v>1356.8511658686318</v>
      </c>
      <c r="T3750">
        <v>1105.5083023207333</v>
      </c>
      <c r="U3750">
        <v>1243.6572586952675</v>
      </c>
      <c r="V3750">
        <v>560.86100188877833</v>
      </c>
      <c r="W3750">
        <v>650.0875374435858</v>
      </c>
      <c r="X3750">
        <v>620.66364875226577</v>
      </c>
      <c r="Y3750">
        <v>1664.3785405045421</v>
      </c>
      <c r="AT3750" t="s">
        <v>3793</v>
      </c>
      <c r="AU3750">
        <f t="shared" si="408"/>
        <v>1.0058736758882846E-6</v>
      </c>
      <c r="AV3750">
        <f t="shared" si="409"/>
        <v>1.0927277584578108E-6</v>
      </c>
      <c r="AW3750">
        <f t="shared" si="410"/>
        <v>1.2827265437652702E-6</v>
      </c>
      <c r="AX3750">
        <f t="shared" si="411"/>
        <v>6.3357372388405584E-7</v>
      </c>
      <c r="AY3750">
        <f t="shared" si="412"/>
        <v>8.1166991387916728E-7</v>
      </c>
      <c r="AZ3750">
        <f t="shared" si="413"/>
        <v>6.1348828971575037E-7</v>
      </c>
      <c r="BA3750">
        <f t="shared" si="414"/>
        <v>1.5775049192523149E-6</v>
      </c>
    </row>
    <row r="3751" spans="18:53" x14ac:dyDescent="0.3">
      <c r="R3751" t="s">
        <v>2918</v>
      </c>
      <c r="AT3751" t="s">
        <v>2918</v>
      </c>
      <c r="AU3751">
        <f t="shared" si="408"/>
        <v>0</v>
      </c>
      <c r="AV3751">
        <f t="shared" si="409"/>
        <v>0</v>
      </c>
      <c r="AW3751">
        <f t="shared" si="410"/>
        <v>0</v>
      </c>
      <c r="AX3751">
        <f t="shared" si="411"/>
        <v>0</v>
      </c>
      <c r="AY3751">
        <f t="shared" si="412"/>
        <v>0</v>
      </c>
      <c r="AZ3751">
        <f t="shared" si="413"/>
        <v>0</v>
      </c>
      <c r="BA3751">
        <f t="shared" si="414"/>
        <v>0</v>
      </c>
    </row>
    <row r="3752" spans="18:53" x14ac:dyDescent="0.3">
      <c r="R3752" t="s">
        <v>3886</v>
      </c>
      <c r="S3752">
        <v>7438.3099561953495</v>
      </c>
      <c r="T3752">
        <v>7717.2171316196309</v>
      </c>
      <c r="U3752">
        <v>7456.2721064195193</v>
      </c>
      <c r="V3752">
        <v>6821.5491328503522</v>
      </c>
      <c r="W3752">
        <v>7398.6564075917313</v>
      </c>
      <c r="X3752">
        <v>6249.5371736261068</v>
      </c>
      <c r="Y3752">
        <v>9342.2370769677527</v>
      </c>
      <c r="AT3752" t="s">
        <v>3886</v>
      </c>
      <c r="AU3752">
        <f t="shared" si="408"/>
        <v>5.5142379401979572E-6</v>
      </c>
      <c r="AV3752">
        <f t="shared" si="409"/>
        <v>7.6280000431153539E-6</v>
      </c>
      <c r="AW3752">
        <f t="shared" si="410"/>
        <v>7.6905096493184607E-6</v>
      </c>
      <c r="AX3752">
        <f t="shared" si="411"/>
        <v>7.7059276223578755E-6</v>
      </c>
      <c r="AY3752">
        <f t="shared" si="412"/>
        <v>9.2376279551316003E-6</v>
      </c>
      <c r="AZ3752">
        <f t="shared" si="413"/>
        <v>6.1772876176500711E-6</v>
      </c>
      <c r="BA3752">
        <f t="shared" si="414"/>
        <v>8.8546112480340406E-6</v>
      </c>
    </row>
    <row r="3753" spans="18:53" x14ac:dyDescent="0.3">
      <c r="R3753" t="s">
        <v>4878</v>
      </c>
      <c r="S3753">
        <v>11.62673911462401</v>
      </c>
      <c r="T3753">
        <v>6.465151540622025</v>
      </c>
      <c r="U3753">
        <v>6.8685533683243118</v>
      </c>
      <c r="V3753">
        <v>11.647029477659473</v>
      </c>
      <c r="W3753">
        <v>9.1505204690508801</v>
      </c>
      <c r="X3753">
        <v>14.651206220614045</v>
      </c>
      <c r="Y3753">
        <v>11.68429854413257</v>
      </c>
      <c r="AT3753" t="s">
        <v>4878</v>
      </c>
      <c r="AU3753">
        <f t="shared" si="408"/>
        <v>8.6192436620961318E-9</v>
      </c>
      <c r="AV3753">
        <f t="shared" si="409"/>
        <v>6.3904093132937415E-9</v>
      </c>
      <c r="AW3753">
        <f t="shared" si="410"/>
        <v>7.0843278252250153E-9</v>
      </c>
      <c r="AX3753">
        <f t="shared" si="411"/>
        <v>1.3157006483776575E-8</v>
      </c>
      <c r="AY3753">
        <f t="shared" si="412"/>
        <v>1.1424926234197519E-8</v>
      </c>
      <c r="AZ3753">
        <f t="shared" si="413"/>
        <v>1.4481826774657647E-8</v>
      </c>
      <c r="BA3753">
        <f t="shared" si="414"/>
        <v>1.1074426870340611E-8</v>
      </c>
    </row>
    <row r="3754" spans="18:53" x14ac:dyDescent="0.3">
      <c r="R3754" t="s">
        <v>4879</v>
      </c>
      <c r="AT3754" t="s">
        <v>4879</v>
      </c>
      <c r="AU3754">
        <f t="shared" si="408"/>
        <v>0</v>
      </c>
      <c r="AV3754">
        <f t="shared" si="409"/>
        <v>0</v>
      </c>
      <c r="AW3754">
        <f t="shared" si="410"/>
        <v>0</v>
      </c>
      <c r="AX3754">
        <f t="shared" si="411"/>
        <v>0</v>
      </c>
      <c r="AY3754">
        <f t="shared" si="412"/>
        <v>0</v>
      </c>
      <c r="AZ3754">
        <f t="shared" si="413"/>
        <v>0</v>
      </c>
      <c r="BA3754">
        <f t="shared" si="414"/>
        <v>0</v>
      </c>
    </row>
    <row r="3755" spans="18:53" x14ac:dyDescent="0.3">
      <c r="R3755" t="s">
        <v>4881</v>
      </c>
      <c r="S3755">
        <v>341.75382902316534</v>
      </c>
      <c r="T3755">
        <v>393.07311141083181</v>
      </c>
      <c r="U3755">
        <v>427.30306415733406</v>
      </c>
      <c r="V3755">
        <v>221.87133835255102</v>
      </c>
      <c r="W3755">
        <v>376.50195605316611</v>
      </c>
      <c r="X3755">
        <v>275.09917322968158</v>
      </c>
      <c r="Y3755">
        <v>317.13431367690356</v>
      </c>
      <c r="AT3755" t="s">
        <v>4881</v>
      </c>
      <c r="AU3755">
        <f t="shared" si="408"/>
        <v>2.5335216484731971E-7</v>
      </c>
      <c r="AV3755">
        <f t="shared" si="409"/>
        <v>3.8852887765774681E-7</v>
      </c>
      <c r="AW3755">
        <f t="shared" si="410"/>
        <v>4.4072671855095921E-7</v>
      </c>
      <c r="AX3755">
        <f t="shared" si="411"/>
        <v>2.5063580742781115E-7</v>
      </c>
      <c r="AY3755">
        <f t="shared" si="412"/>
        <v>4.7008332361936825E-7</v>
      </c>
      <c r="AZ3755">
        <f t="shared" si="413"/>
        <v>2.7191881081835018E-7</v>
      </c>
      <c r="BA3755">
        <f t="shared" si="414"/>
        <v>3.0058122459171228E-7</v>
      </c>
    </row>
    <row r="3756" spans="18:53" x14ac:dyDescent="0.3">
      <c r="R3756" t="s">
        <v>4882</v>
      </c>
      <c r="S3756">
        <v>319.93603818920553</v>
      </c>
      <c r="T3756">
        <v>363.85641127843894</v>
      </c>
      <c r="U3756">
        <v>252.89032394703779</v>
      </c>
      <c r="V3756">
        <v>199.74380489956189</v>
      </c>
      <c r="W3756">
        <v>437.94860458755903</v>
      </c>
      <c r="X3756">
        <v>216.06402810314012</v>
      </c>
      <c r="Y3756">
        <v>277.36900093503317</v>
      </c>
      <c r="AT3756" t="s">
        <v>4882</v>
      </c>
      <c r="AU3756">
        <f t="shared" si="408"/>
        <v>2.3717799481455314E-7</v>
      </c>
      <c r="AV3756">
        <f t="shared" si="409"/>
        <v>3.5964994551568746E-7</v>
      </c>
      <c r="AW3756">
        <f t="shared" si="410"/>
        <v>2.6083483123684978E-7</v>
      </c>
      <c r="AX3756">
        <f t="shared" si="411"/>
        <v>2.256395539479526E-7</v>
      </c>
      <c r="AY3756">
        <f t="shared" si="412"/>
        <v>5.4680283145703727E-7</v>
      </c>
      <c r="AZ3756">
        <f t="shared" si="413"/>
        <v>2.1356615831548222E-7</v>
      </c>
      <c r="BA3756">
        <f t="shared" si="414"/>
        <v>2.6289149539892225E-7</v>
      </c>
    </row>
    <row r="3757" spans="18:53" x14ac:dyDescent="0.3">
      <c r="R3757" t="s">
        <v>4448</v>
      </c>
      <c r="S3757">
        <v>184.00215020253736</v>
      </c>
      <c r="T3757">
        <v>133.31588900946988</v>
      </c>
      <c r="U3757">
        <v>128.81106085981915</v>
      </c>
      <c r="V3757">
        <v>147.43250757632899</v>
      </c>
      <c r="W3757">
        <v>115.75185762521113</v>
      </c>
      <c r="X3757">
        <v>106.59051158839267</v>
      </c>
      <c r="Y3757">
        <v>124.357029394519</v>
      </c>
      <c r="AT3757" t="s">
        <v>4448</v>
      </c>
      <c r="AU3757">
        <f t="shared" si="408"/>
        <v>1.3640620567038223E-7</v>
      </c>
      <c r="AV3757">
        <f t="shared" si="409"/>
        <v>1.3177465267182027E-7</v>
      </c>
      <c r="AW3757">
        <f t="shared" si="410"/>
        <v>1.3285763882309293E-7</v>
      </c>
      <c r="AX3757">
        <f t="shared" si="411"/>
        <v>1.6654636805220875E-7</v>
      </c>
      <c r="AY3757">
        <f t="shared" si="412"/>
        <v>1.4452253719471105E-7</v>
      </c>
      <c r="AZ3757">
        <f t="shared" si="413"/>
        <v>1.0535824159470105E-7</v>
      </c>
      <c r="BA3757">
        <f t="shared" si="414"/>
        <v>1.1786611088724445E-7</v>
      </c>
    </row>
    <row r="3758" spans="18:53" x14ac:dyDescent="0.3">
      <c r="R3758" t="s">
        <v>4447</v>
      </c>
      <c r="S3758">
        <v>187.35029866511391</v>
      </c>
      <c r="T3758">
        <v>67.462434773217211</v>
      </c>
      <c r="U3758">
        <v>266.38792215284656</v>
      </c>
      <c r="V3758">
        <v>100.38804816932023</v>
      </c>
      <c r="W3758">
        <v>106.72360558674218</v>
      </c>
      <c r="X3758">
        <v>129.22915099975339</v>
      </c>
      <c r="Y3758">
        <v>155.7316243742234</v>
      </c>
      <c r="AT3758" t="s">
        <v>4447</v>
      </c>
      <c r="AU3758">
        <f t="shared" si="408"/>
        <v>1.3888828659877616E-7</v>
      </c>
      <c r="AV3758">
        <f t="shared" si="409"/>
        <v>6.6682516065317272E-8</v>
      </c>
      <c r="AW3758">
        <f t="shared" si="410"/>
        <v>2.747564542359656E-7</v>
      </c>
      <c r="AX3758">
        <f t="shared" si="411"/>
        <v>1.1340283831091013E-7</v>
      </c>
      <c r="AY3758">
        <f t="shared" si="412"/>
        <v>1.3325026979613871E-7</v>
      </c>
      <c r="AZ3758">
        <f t="shared" si="413"/>
        <v>1.2773516056182231E-7</v>
      </c>
      <c r="BA3758">
        <f t="shared" si="414"/>
        <v>1.4760308280532095E-7</v>
      </c>
    </row>
    <row r="3759" spans="18:53" x14ac:dyDescent="0.3">
      <c r="R3759" t="s">
        <v>3208</v>
      </c>
      <c r="S3759">
        <v>495.97234002135696</v>
      </c>
      <c r="T3759">
        <v>527.08938485364195</v>
      </c>
      <c r="U3759">
        <v>27857.602840179417</v>
      </c>
      <c r="V3759">
        <v>611.76767753186834</v>
      </c>
      <c r="W3759">
        <v>414.3304969066096</v>
      </c>
      <c r="X3759">
        <v>570.13726394957553</v>
      </c>
      <c r="Y3759">
        <v>424.51540988079239</v>
      </c>
      <c r="AT3759" t="s">
        <v>3208</v>
      </c>
      <c r="AU3759">
        <f t="shared" si="408"/>
        <v>3.6767888280275667E-7</v>
      </c>
      <c r="AV3759">
        <f t="shared" si="409"/>
        <v>5.2099581776901564E-7</v>
      </c>
      <c r="AW3759">
        <f t="shared" si="410"/>
        <v>2.8732744780710299E-5</v>
      </c>
      <c r="AX3759">
        <f t="shared" si="411"/>
        <v>6.9108018617887288E-7</v>
      </c>
      <c r="AY3759">
        <f t="shared" si="412"/>
        <v>5.1731432979652268E-7</v>
      </c>
      <c r="AZ3759">
        <f t="shared" si="413"/>
        <v>5.6354602958751993E-7</v>
      </c>
      <c r="BA3759">
        <f t="shared" si="414"/>
        <v>4.0235747523057858E-7</v>
      </c>
    </row>
    <row r="3760" spans="18:53" x14ac:dyDescent="0.3">
      <c r="R3760" t="s">
        <v>3205</v>
      </c>
      <c r="S3760">
        <v>45.661209414611044</v>
      </c>
      <c r="T3760">
        <v>70.345880682247753</v>
      </c>
      <c r="U3760">
        <v>1288.9079134957501</v>
      </c>
      <c r="V3760">
        <v>82.459846437905668</v>
      </c>
      <c r="W3760">
        <v>77.358100568432633</v>
      </c>
      <c r="X3760">
        <v>51.056719116600497</v>
      </c>
      <c r="Y3760">
        <v>77.258515749638192</v>
      </c>
      <c r="AT3760" t="s">
        <v>3205</v>
      </c>
      <c r="AU3760">
        <f t="shared" si="408"/>
        <v>3.3849997490311597E-8</v>
      </c>
      <c r="AV3760">
        <f t="shared" si="409"/>
        <v>6.953262707596725E-8</v>
      </c>
      <c r="AW3760">
        <f t="shared" si="410"/>
        <v>1.329398740328681E-6</v>
      </c>
      <c r="AX3760">
        <f t="shared" si="411"/>
        <v>9.3150338145513688E-8</v>
      </c>
      <c r="AY3760">
        <f t="shared" si="412"/>
        <v>9.6585827615076359E-8</v>
      </c>
      <c r="AZ3760">
        <f t="shared" si="413"/>
        <v>5.046646336112874E-8</v>
      </c>
      <c r="BA3760">
        <f t="shared" si="414"/>
        <v>7.3225943307488896E-8</v>
      </c>
    </row>
    <row r="3761" spans="18:53" x14ac:dyDescent="0.3">
      <c r="R3761" t="s">
        <v>4883</v>
      </c>
      <c r="S3761">
        <v>10838.716726022032</v>
      </c>
      <c r="T3761">
        <v>8451.0388102336765</v>
      </c>
      <c r="U3761">
        <v>8727.3883753948921</v>
      </c>
      <c r="V3761">
        <v>7765.2775941116051</v>
      </c>
      <c r="W3761">
        <v>4125.5315065618261</v>
      </c>
      <c r="X3761">
        <v>4363.6213271452807</v>
      </c>
      <c r="Y3761">
        <v>8105.2541897619831</v>
      </c>
      <c r="AT3761" t="s">
        <v>4883</v>
      </c>
      <c r="AU3761">
        <f t="shared" si="408"/>
        <v>8.0350594887362656E-6</v>
      </c>
      <c r="AV3761">
        <f t="shared" si="409"/>
        <v>8.3533381670320689E-6</v>
      </c>
      <c r="AW3761">
        <f t="shared" si="410"/>
        <v>9.0015578235856652E-6</v>
      </c>
      <c r="AX3761">
        <f t="shared" si="411"/>
        <v>8.7720055873493393E-6</v>
      </c>
      <c r="AY3761">
        <f t="shared" si="412"/>
        <v>5.1509521560816192E-6</v>
      </c>
      <c r="AZ3761">
        <f t="shared" si="413"/>
        <v>4.3131744389078146E-6</v>
      </c>
      <c r="BA3761">
        <f t="shared" si="414"/>
        <v>7.6821937107311971E-6</v>
      </c>
    </row>
    <row r="3762" spans="18:53" x14ac:dyDescent="0.3">
      <c r="R3762" t="s">
        <v>4884</v>
      </c>
      <c r="S3762">
        <v>1558.8977343570812</v>
      </c>
      <c r="T3762">
        <v>977.1160988036246</v>
      </c>
      <c r="U3762">
        <v>1210.2264681811018</v>
      </c>
      <c r="V3762">
        <v>1507.6456376670712</v>
      </c>
      <c r="W3762">
        <v>1268.477800331076</v>
      </c>
      <c r="X3762">
        <v>1124.6999383811624</v>
      </c>
      <c r="Y3762">
        <v>1261.6746962685881</v>
      </c>
      <c r="AT3762" t="s">
        <v>4884</v>
      </c>
      <c r="AU3762">
        <f t="shared" si="408"/>
        <v>1.1556567395421264E-6</v>
      </c>
      <c r="AV3762">
        <f t="shared" si="409"/>
        <v>9.6581986960868158E-7</v>
      </c>
      <c r="AW3762">
        <f t="shared" si="410"/>
        <v>1.2482455305506125E-6</v>
      </c>
      <c r="AX3762">
        <f t="shared" si="411"/>
        <v>1.7031040805787749E-6</v>
      </c>
      <c r="AY3762">
        <f t="shared" si="412"/>
        <v>1.5837640435334551E-6</v>
      </c>
      <c r="AZ3762">
        <f t="shared" si="413"/>
        <v>1.1116975241388346E-6</v>
      </c>
      <c r="BA3762">
        <f t="shared" si="414"/>
        <v>1.1958205368692909E-6</v>
      </c>
    </row>
    <row r="3763" spans="18:53" x14ac:dyDescent="0.3">
      <c r="R3763" t="s">
        <v>4885</v>
      </c>
      <c r="AT3763" t="s">
        <v>4885</v>
      </c>
      <c r="AU3763">
        <f t="shared" si="408"/>
        <v>0</v>
      </c>
      <c r="AV3763">
        <f t="shared" si="409"/>
        <v>0</v>
      </c>
      <c r="AW3763">
        <f t="shared" si="410"/>
        <v>0</v>
      </c>
      <c r="AX3763">
        <f t="shared" si="411"/>
        <v>0</v>
      </c>
      <c r="AY3763">
        <f t="shared" si="412"/>
        <v>0</v>
      </c>
      <c r="AZ3763">
        <f t="shared" si="413"/>
        <v>0</v>
      </c>
      <c r="BA3763">
        <f t="shared" si="414"/>
        <v>0</v>
      </c>
    </row>
    <row r="3764" spans="18:53" x14ac:dyDescent="0.3">
      <c r="R3764" t="s">
        <v>4886</v>
      </c>
      <c r="S3764">
        <v>1367.0446828906233</v>
      </c>
      <c r="T3764">
        <v>858.53671913085566</v>
      </c>
      <c r="U3764">
        <v>1351.0124027938723</v>
      </c>
      <c r="V3764">
        <v>984.94992233015216</v>
      </c>
      <c r="W3764">
        <v>749.00294362554143</v>
      </c>
      <c r="X3764">
        <v>1278.0991114288288</v>
      </c>
      <c r="Y3764">
        <v>1553.4600056723973</v>
      </c>
      <c r="AT3764" t="s">
        <v>4886</v>
      </c>
      <c r="AU3764">
        <f t="shared" si="408"/>
        <v>1.0134304298603213E-6</v>
      </c>
      <c r="AV3764">
        <f t="shared" si="409"/>
        <v>8.4861136065661585E-7</v>
      </c>
      <c r="AW3764">
        <f t="shared" si="410"/>
        <v>1.3934542317855983E-6</v>
      </c>
      <c r="AX3764">
        <f t="shared" si="411"/>
        <v>1.1126435748402705E-6</v>
      </c>
      <c r="AY3764">
        <f t="shared" si="412"/>
        <v>9.3517121884611249E-7</v>
      </c>
      <c r="AZ3764">
        <f t="shared" si="413"/>
        <v>1.2633232823188279E-6</v>
      </c>
      <c r="BA3764">
        <f t="shared" si="414"/>
        <v>1.4723758695344993E-6</v>
      </c>
    </row>
    <row r="3765" spans="18:53" x14ac:dyDescent="0.3">
      <c r="R3765" t="s">
        <v>4630</v>
      </c>
      <c r="S3765">
        <v>466.82878054690786</v>
      </c>
      <c r="T3765">
        <v>292.78895588305033</v>
      </c>
      <c r="U3765">
        <v>396.20361413832887</v>
      </c>
      <c r="V3765">
        <v>344.32909689233935</v>
      </c>
      <c r="W3765">
        <v>336.96368811119891</v>
      </c>
      <c r="X3765">
        <v>417.67723426600247</v>
      </c>
      <c r="Y3765">
        <v>499.06797374229006</v>
      </c>
      <c r="AT3765" t="s">
        <v>4630</v>
      </c>
      <c r="AU3765">
        <f t="shared" si="408"/>
        <v>3.4607390501710091E-7</v>
      </c>
      <c r="AV3765">
        <f t="shared" si="409"/>
        <v>2.8940408569674122E-7</v>
      </c>
      <c r="AW3765">
        <f t="shared" si="410"/>
        <v>4.0865028450374391E-7</v>
      </c>
      <c r="AX3765">
        <f t="shared" si="411"/>
        <v>3.8896957967310265E-7</v>
      </c>
      <c r="AY3765">
        <f t="shared" si="412"/>
        <v>4.2071762948287225E-7</v>
      </c>
      <c r="AZ3765">
        <f t="shared" si="413"/>
        <v>4.1284855753704912E-7</v>
      </c>
      <c r="BA3765">
        <f t="shared" si="414"/>
        <v>4.7301870605775171E-7</v>
      </c>
    </row>
    <row r="3766" spans="18:53" x14ac:dyDescent="0.3">
      <c r="R3766" t="s">
        <v>4466</v>
      </c>
      <c r="S3766">
        <v>172.35707086988782</v>
      </c>
      <c r="T3766">
        <v>123.7250163102501</v>
      </c>
      <c r="U3766">
        <v>169.881764031248</v>
      </c>
      <c r="V3766">
        <v>178.17252135427165</v>
      </c>
      <c r="W3766">
        <v>192.07862231364589</v>
      </c>
      <c r="X3766">
        <v>155.99720719071908</v>
      </c>
      <c r="Y3766">
        <v>246.58476213986356</v>
      </c>
      <c r="AT3766" t="s">
        <v>4466</v>
      </c>
      <c r="AU3766">
        <f t="shared" si="408"/>
        <v>1.2777336586525582E-7</v>
      </c>
      <c r="AV3766">
        <f t="shared" si="409"/>
        <v>1.2229465799039446E-7</v>
      </c>
      <c r="AW3766">
        <f t="shared" si="410"/>
        <v>1.7521857127514643E-7</v>
      </c>
      <c r="AX3766">
        <f t="shared" si="411"/>
        <v>2.0127166529332545E-7</v>
      </c>
      <c r="AY3766">
        <f t="shared" si="412"/>
        <v>2.3982068544865057E-7</v>
      </c>
      <c r="AZ3766">
        <f t="shared" si="413"/>
        <v>1.541937570087448E-7</v>
      </c>
      <c r="BA3766">
        <f t="shared" si="414"/>
        <v>2.3371406553366048E-7</v>
      </c>
    </row>
    <row r="3767" spans="18:53" x14ac:dyDescent="0.3">
      <c r="R3767" t="s">
        <v>2984</v>
      </c>
      <c r="S3767">
        <v>8.8627165890110255</v>
      </c>
      <c r="T3767">
        <v>5.197280372762549</v>
      </c>
      <c r="U3767">
        <v>5.8682756707260237</v>
      </c>
      <c r="V3767">
        <v>7.3119707902722482</v>
      </c>
      <c r="W3767">
        <v>12.179830381022628</v>
      </c>
      <c r="X3767">
        <v>3.5901494152504423</v>
      </c>
      <c r="Y3767">
        <v>3.0216072103805764</v>
      </c>
      <c r="AT3767" t="s">
        <v>2984</v>
      </c>
      <c r="AU3767">
        <f t="shared" si="408"/>
        <v>6.5701924706218761E-9</v>
      </c>
      <c r="AV3767">
        <f t="shared" si="409"/>
        <v>5.1371957314870762E-9</v>
      </c>
      <c r="AW3767">
        <f t="shared" si="410"/>
        <v>6.0526265708200621E-9</v>
      </c>
      <c r="AX3767">
        <f t="shared" si="411"/>
        <v>8.2599299058466449E-9</v>
      </c>
      <c r="AY3767">
        <f t="shared" si="412"/>
        <v>1.5207185658878135E-8</v>
      </c>
      <c r="AZ3767">
        <f t="shared" si="413"/>
        <v>3.5486444695347636E-9</v>
      </c>
      <c r="BA3767">
        <f t="shared" si="414"/>
        <v>2.863891910657938E-9</v>
      </c>
    </row>
    <row r="3768" spans="18:53" x14ac:dyDescent="0.3">
      <c r="R3768" t="s">
        <v>3613</v>
      </c>
      <c r="S3768">
        <v>3.3319879920000002</v>
      </c>
      <c r="T3768">
        <v>0.284272731</v>
      </c>
      <c r="U3768">
        <v>2.2766388690000001</v>
      </c>
      <c r="V3768">
        <v>2.4477700000000001E-5</v>
      </c>
      <c r="W3768">
        <v>0.117868349</v>
      </c>
      <c r="X3768">
        <v>0.13816314699999999</v>
      </c>
      <c r="AT3768" t="s">
        <v>3613</v>
      </c>
      <c r="AU3768">
        <f t="shared" si="408"/>
        <v>2.4701006962565832E-9</v>
      </c>
      <c r="AV3768">
        <f t="shared" si="409"/>
        <v>2.8098631505906918E-10</v>
      </c>
      <c r="AW3768">
        <f t="shared" si="410"/>
        <v>2.3481590988322323E-9</v>
      </c>
      <c r="AX3768">
        <f t="shared" si="411"/>
        <v>2.7651106938956258E-14</v>
      </c>
      <c r="AY3768">
        <f t="shared" si="412"/>
        <v>1.4716509265525157E-10</v>
      </c>
      <c r="AZ3768">
        <f t="shared" si="413"/>
        <v>1.3656587255460136E-10</v>
      </c>
      <c r="BA3768">
        <f t="shared" si="414"/>
        <v>0</v>
      </c>
    </row>
    <row r="3769" spans="18:53" x14ac:dyDescent="0.3">
      <c r="R3769" t="s">
        <v>3751</v>
      </c>
      <c r="S3769">
        <v>8140.5800281531783</v>
      </c>
      <c r="T3769">
        <v>5738.1708272114811</v>
      </c>
      <c r="U3769">
        <v>9797.7996914074956</v>
      </c>
      <c r="V3769">
        <v>7527.6205578220088</v>
      </c>
      <c r="W3769">
        <v>7325.1325569774162</v>
      </c>
      <c r="X3769">
        <v>8071.1463923340525</v>
      </c>
      <c r="Y3769">
        <v>13235.607046188696</v>
      </c>
      <c r="AT3769" t="s">
        <v>3751</v>
      </c>
      <c r="AU3769">
        <f t="shared" si="408"/>
        <v>6.0348513991504212E-6</v>
      </c>
      <c r="AV3769">
        <f t="shared" si="409"/>
        <v>5.6718330676522207E-6</v>
      </c>
      <c r="AW3769">
        <f t="shared" si="410"/>
        <v>1.0105595932313913E-5</v>
      </c>
      <c r="AX3769">
        <f t="shared" si="411"/>
        <v>8.5035375480630076E-6</v>
      </c>
      <c r="AY3769">
        <f t="shared" si="412"/>
        <v>9.1458293986927847E-6</v>
      </c>
      <c r="AZ3769">
        <f t="shared" si="413"/>
        <v>7.9778376037209337E-6</v>
      </c>
      <c r="BA3769">
        <f t="shared" si="414"/>
        <v>1.254476353577829E-5</v>
      </c>
    </row>
    <row r="3770" spans="18:53" x14ac:dyDescent="0.3">
      <c r="R3770" t="s">
        <v>4887</v>
      </c>
      <c r="AT3770" t="s">
        <v>4887</v>
      </c>
      <c r="AU3770">
        <f t="shared" si="408"/>
        <v>0</v>
      </c>
      <c r="AV3770">
        <f t="shared" si="409"/>
        <v>0</v>
      </c>
      <c r="AW3770">
        <f t="shared" si="410"/>
        <v>0</v>
      </c>
      <c r="AX3770">
        <f t="shared" si="411"/>
        <v>0</v>
      </c>
      <c r="AY3770">
        <f t="shared" si="412"/>
        <v>0</v>
      </c>
      <c r="AZ3770">
        <f t="shared" si="413"/>
        <v>0</v>
      </c>
      <c r="BA3770">
        <f t="shared" si="414"/>
        <v>0</v>
      </c>
    </row>
    <row r="3771" spans="18:53" x14ac:dyDescent="0.3">
      <c r="R3771" t="s">
        <v>3419</v>
      </c>
      <c r="S3771">
        <v>989.89857873417952</v>
      </c>
      <c r="T3771">
        <v>689.15157436775155</v>
      </c>
      <c r="U3771">
        <v>650.70034615740042</v>
      </c>
      <c r="V3771">
        <v>640.18612710270759</v>
      </c>
      <c r="W3771">
        <v>547.37033062381329</v>
      </c>
      <c r="X3771">
        <v>593.7981978911929</v>
      </c>
      <c r="Y3771">
        <v>667.88252835445405</v>
      </c>
      <c r="AT3771" t="s">
        <v>3419</v>
      </c>
      <c r="AU3771">
        <f t="shared" si="408"/>
        <v>7.3384093052718875E-7</v>
      </c>
      <c r="AV3771">
        <f t="shared" si="409"/>
        <v>6.8118444114412978E-7</v>
      </c>
      <c r="AW3771">
        <f t="shared" si="410"/>
        <v>6.7114198885391294E-7</v>
      </c>
      <c r="AX3771">
        <f t="shared" si="411"/>
        <v>7.2318294044592459E-7</v>
      </c>
      <c r="AY3771">
        <f t="shared" si="412"/>
        <v>6.8342185248551469E-7</v>
      </c>
      <c r="AZ3771">
        <f t="shared" si="413"/>
        <v>5.8693342455756765E-7</v>
      </c>
      <c r="BA3771">
        <f t="shared" si="414"/>
        <v>6.3302184468350493E-7</v>
      </c>
    </row>
    <row r="3772" spans="18:53" x14ac:dyDescent="0.3">
      <c r="R3772" t="s">
        <v>3413</v>
      </c>
      <c r="S3772">
        <v>1916.2718747520394</v>
      </c>
      <c r="T3772">
        <v>1073.9218796587038</v>
      </c>
      <c r="U3772">
        <v>1346.7227029994426</v>
      </c>
      <c r="V3772">
        <v>870.4485671677578</v>
      </c>
      <c r="W3772">
        <v>1016.187497144896</v>
      </c>
      <c r="X3772">
        <v>883.06695582732539</v>
      </c>
      <c r="Y3772">
        <v>1585.022321369134</v>
      </c>
      <c r="AT3772" t="s">
        <v>3413</v>
      </c>
      <c r="AU3772">
        <f t="shared" si="408"/>
        <v>1.4205887006215599E-6</v>
      </c>
      <c r="AV3772">
        <f t="shared" si="409"/>
        <v>1.061506499638927E-6</v>
      </c>
      <c r="AW3772">
        <f t="shared" si="410"/>
        <v>1.3890297717885793E-6</v>
      </c>
      <c r="AX3772">
        <f t="shared" si="411"/>
        <v>9.8329771243282318E-7</v>
      </c>
      <c r="AY3772">
        <f t="shared" si="412"/>
        <v>1.2687657750465039E-6</v>
      </c>
      <c r="AZ3772">
        <f t="shared" si="413"/>
        <v>8.7285800855921684E-7</v>
      </c>
      <c r="BA3772">
        <f t="shared" si="414"/>
        <v>1.5022907639307605E-6</v>
      </c>
    </row>
    <row r="3773" spans="18:53" x14ac:dyDescent="0.3">
      <c r="R3773" t="s">
        <v>3421</v>
      </c>
      <c r="S3773">
        <v>343.3490830440025</v>
      </c>
      <c r="T3773">
        <v>181.62338537725199</v>
      </c>
      <c r="U3773">
        <v>213.70340349839799</v>
      </c>
      <c r="V3773">
        <v>171.0750796235086</v>
      </c>
      <c r="W3773">
        <v>164.77037753894282</v>
      </c>
      <c r="X3773">
        <v>176.5726608772658</v>
      </c>
      <c r="Y3773">
        <v>389.93061314486135</v>
      </c>
      <c r="AT3773" t="s">
        <v>3421</v>
      </c>
      <c r="AU3773">
        <f t="shared" si="408"/>
        <v>2.5453477357131186E-7</v>
      </c>
      <c r="AV3773">
        <f t="shared" si="409"/>
        <v>1.7952367645740619E-7</v>
      </c>
      <c r="AW3773">
        <f t="shared" si="410"/>
        <v>2.2041686022719801E-7</v>
      </c>
      <c r="AX3773">
        <f t="shared" si="411"/>
        <v>1.9325407702766569E-7</v>
      </c>
      <c r="AY3773">
        <f t="shared" si="412"/>
        <v>2.0572484541511059E-7</v>
      </c>
      <c r="AZ3773">
        <f t="shared" si="413"/>
        <v>1.7453134229775131E-7</v>
      </c>
      <c r="BA3773">
        <f t="shared" si="414"/>
        <v>3.6957786070506686E-7</v>
      </c>
    </row>
    <row r="3774" spans="18:53" x14ac:dyDescent="0.3">
      <c r="R3774" t="s">
        <v>3416</v>
      </c>
      <c r="S3774">
        <v>4385.3811891052956</v>
      </c>
      <c r="T3774">
        <v>2229.3395328990155</v>
      </c>
      <c r="U3774">
        <v>3360.4890642448727</v>
      </c>
      <c r="V3774">
        <v>1937.0197894134787</v>
      </c>
      <c r="W3774">
        <v>2159.9472449874847</v>
      </c>
      <c r="X3774">
        <v>2316.6834482866379</v>
      </c>
      <c r="Y3774">
        <v>4254.5261457098704</v>
      </c>
      <c r="AT3774" t="s">
        <v>3416</v>
      </c>
      <c r="AU3774">
        <f t="shared" si="408"/>
        <v>3.2510120548356147E-6</v>
      </c>
      <c r="AV3774">
        <f t="shared" si="409"/>
        <v>2.2035666177379524E-6</v>
      </c>
      <c r="AW3774">
        <f t="shared" si="410"/>
        <v>3.4660582669393102E-6</v>
      </c>
      <c r="AX3774">
        <f t="shared" si="411"/>
        <v>2.188144365685772E-6</v>
      </c>
      <c r="AY3774">
        <f t="shared" si="412"/>
        <v>2.6968124957705017E-6</v>
      </c>
      <c r="AZ3774">
        <f t="shared" si="413"/>
        <v>2.289900768893658E-6</v>
      </c>
      <c r="BA3774">
        <f t="shared" si="414"/>
        <v>4.0324576174302079E-6</v>
      </c>
    </row>
    <row r="3775" spans="18:53" x14ac:dyDescent="0.3">
      <c r="R3775" t="s">
        <v>3333</v>
      </c>
      <c r="S3775">
        <v>2199.2959015439747</v>
      </c>
      <c r="T3775">
        <v>2683.4759640396287</v>
      </c>
      <c r="U3775">
        <v>3179.5936348525147</v>
      </c>
      <c r="V3775">
        <v>3661.3852266551226</v>
      </c>
      <c r="W3775">
        <v>3943.6893019678309</v>
      </c>
      <c r="X3775">
        <v>3254.1215852926198</v>
      </c>
      <c r="Y3775">
        <v>2927.1510545143519</v>
      </c>
      <c r="AT3775" t="s">
        <v>3333</v>
      </c>
      <c r="AU3775">
        <f t="shared" si="408"/>
        <v>1.6304027357605261E-6</v>
      </c>
      <c r="AV3775">
        <f t="shared" si="409"/>
        <v>2.6524528752111588E-6</v>
      </c>
      <c r="AW3775">
        <f t="shared" si="410"/>
        <v>3.2794800378452042E-6</v>
      </c>
      <c r="AX3775">
        <f t="shared" si="411"/>
        <v>4.1360648446118458E-6</v>
      </c>
      <c r="AY3775">
        <f t="shared" si="412"/>
        <v>4.9239121990893436E-6</v>
      </c>
      <c r="AZ3775">
        <f t="shared" si="413"/>
        <v>3.2165013850925768E-6</v>
      </c>
      <c r="BA3775">
        <f t="shared" si="414"/>
        <v>2.7743659723533846E-6</v>
      </c>
    </row>
    <row r="3776" spans="18:53" x14ac:dyDescent="0.3">
      <c r="R3776" t="s">
        <v>4917</v>
      </c>
      <c r="AT3776" t="s">
        <v>4917</v>
      </c>
      <c r="AU3776">
        <f t="shared" si="408"/>
        <v>0</v>
      </c>
      <c r="AV3776">
        <f t="shared" si="409"/>
        <v>0</v>
      </c>
      <c r="AW3776">
        <f t="shared" si="410"/>
        <v>0</v>
      </c>
      <c r="AX3776">
        <f t="shared" si="411"/>
        <v>0</v>
      </c>
      <c r="AY3776">
        <f t="shared" si="412"/>
        <v>0</v>
      </c>
      <c r="AZ3776">
        <f t="shared" si="413"/>
        <v>0</v>
      </c>
      <c r="BA3776">
        <f t="shared" si="414"/>
        <v>0</v>
      </c>
    </row>
    <row r="3777" spans="18:53" x14ac:dyDescent="0.3">
      <c r="R3777" t="s">
        <v>4919</v>
      </c>
      <c r="AT3777" t="s">
        <v>4919</v>
      </c>
      <c r="AU3777">
        <f t="shared" si="408"/>
        <v>0</v>
      </c>
      <c r="AV3777">
        <f t="shared" si="409"/>
        <v>0</v>
      </c>
      <c r="AW3777">
        <f t="shared" si="410"/>
        <v>0</v>
      </c>
      <c r="AX3777">
        <f t="shared" si="411"/>
        <v>0</v>
      </c>
      <c r="AY3777">
        <f t="shared" si="412"/>
        <v>0</v>
      </c>
      <c r="AZ3777">
        <f t="shared" si="413"/>
        <v>0</v>
      </c>
      <c r="BA3777">
        <f t="shared" si="414"/>
        <v>0</v>
      </c>
    </row>
    <row r="3778" spans="18:53" x14ac:dyDescent="0.3">
      <c r="R3778" t="s">
        <v>4921</v>
      </c>
      <c r="S3778">
        <v>53.539664316791452</v>
      </c>
      <c r="T3778">
        <v>56.326374197341998</v>
      </c>
      <c r="U3778">
        <v>35.52410369752365</v>
      </c>
      <c r="V3778">
        <v>42.436850418467721</v>
      </c>
      <c r="W3778">
        <v>51.255268989415924</v>
      </c>
      <c r="X3778">
        <v>24.584352890409029</v>
      </c>
      <c r="Y3778">
        <v>17.282797377423627</v>
      </c>
      <c r="AT3778" t="s">
        <v>4921</v>
      </c>
      <c r="AU3778">
        <f t="shared" si="408"/>
        <v>3.9690527824162197E-8</v>
      </c>
      <c r="AV3778">
        <f t="shared" si="409"/>
        <v>5.5675197092152182E-8</v>
      </c>
      <c r="AW3778">
        <f t="shared" si="410"/>
        <v>3.664008748205199E-8</v>
      </c>
      <c r="AX3778">
        <f t="shared" si="411"/>
        <v>4.7938568128277632E-8</v>
      </c>
      <c r="AY3778">
        <f t="shared" si="412"/>
        <v>6.399501201036791E-8</v>
      </c>
      <c r="AZ3778">
        <f t="shared" si="413"/>
        <v>2.4300138470853923E-8</v>
      </c>
      <c r="BA3778">
        <f t="shared" si="414"/>
        <v>1.6380707403895044E-8</v>
      </c>
    </row>
    <row r="3779" spans="18:53" x14ac:dyDescent="0.3">
      <c r="R3779" t="s">
        <v>4922</v>
      </c>
      <c r="AT3779" t="s">
        <v>4922</v>
      </c>
      <c r="AU3779">
        <f t="shared" ref="AU3779:AU3842" si="415">S3779/AK$2/(10^-15)/(6.022*10^23)</f>
        <v>0</v>
      </c>
      <c r="AV3779">
        <f t="shared" ref="AV3779:AV3842" si="416">T3779/AL$2/(10^-15)/(6.022*10^23)</f>
        <v>0</v>
      </c>
      <c r="AW3779">
        <f t="shared" ref="AW3779:AW3842" si="417">U3779/AM$2/(10^-15)/(6.022*10^23)</f>
        <v>0</v>
      </c>
      <c r="AX3779">
        <f t="shared" ref="AX3779:AX3842" si="418">V3779/AN$2/(10^-15)/(6.022*10^23)</f>
        <v>0</v>
      </c>
      <c r="AY3779">
        <f t="shared" ref="AY3779:AY3842" si="419">W3779/AO$2/(10^-15)/(6.022*10^23)</f>
        <v>0</v>
      </c>
      <c r="AZ3779">
        <f t="shared" ref="AZ3779:AZ3842" si="420">X3779/AP$2/(10^-15)/(6.022*10^23)</f>
        <v>0</v>
      </c>
      <c r="BA3779">
        <f t="shared" ref="BA3779:BA3842" si="421">Y3779/AQ$2/(10^-15)/(6.022*10^23)</f>
        <v>0</v>
      </c>
    </row>
    <row r="3780" spans="18:53" x14ac:dyDescent="0.3">
      <c r="R3780" t="s">
        <v>23724</v>
      </c>
      <c r="AT3780" t="s">
        <v>23724</v>
      </c>
      <c r="AU3780">
        <f t="shared" si="415"/>
        <v>0</v>
      </c>
      <c r="AV3780">
        <f t="shared" si="416"/>
        <v>0</v>
      </c>
      <c r="AW3780">
        <f t="shared" si="417"/>
        <v>0</v>
      </c>
      <c r="AX3780">
        <f t="shared" si="418"/>
        <v>0</v>
      </c>
      <c r="AY3780">
        <f t="shared" si="419"/>
        <v>0</v>
      </c>
      <c r="AZ3780">
        <f t="shared" si="420"/>
        <v>0</v>
      </c>
      <c r="BA3780">
        <f t="shared" si="421"/>
        <v>0</v>
      </c>
    </row>
    <row r="3781" spans="18:53" x14ac:dyDescent="0.3">
      <c r="R3781" t="s">
        <v>4924</v>
      </c>
      <c r="AT3781" t="s">
        <v>4924</v>
      </c>
      <c r="AU3781">
        <f t="shared" si="415"/>
        <v>0</v>
      </c>
      <c r="AV3781">
        <f t="shared" si="416"/>
        <v>0</v>
      </c>
      <c r="AW3781">
        <f t="shared" si="417"/>
        <v>0</v>
      </c>
      <c r="AX3781">
        <f t="shared" si="418"/>
        <v>0</v>
      </c>
      <c r="AY3781">
        <f t="shared" si="419"/>
        <v>0</v>
      </c>
      <c r="AZ3781">
        <f t="shared" si="420"/>
        <v>0</v>
      </c>
      <c r="BA3781">
        <f t="shared" si="421"/>
        <v>0</v>
      </c>
    </row>
    <row r="3782" spans="18:53" x14ac:dyDescent="0.3">
      <c r="R3782" t="s">
        <v>4926</v>
      </c>
      <c r="AT3782" t="s">
        <v>4926</v>
      </c>
      <c r="AU3782">
        <f t="shared" si="415"/>
        <v>0</v>
      </c>
      <c r="AV3782">
        <f t="shared" si="416"/>
        <v>0</v>
      </c>
      <c r="AW3782">
        <f t="shared" si="417"/>
        <v>0</v>
      </c>
      <c r="AX3782">
        <f t="shared" si="418"/>
        <v>0</v>
      </c>
      <c r="AY3782">
        <f t="shared" si="419"/>
        <v>0</v>
      </c>
      <c r="AZ3782">
        <f t="shared" si="420"/>
        <v>0</v>
      </c>
      <c r="BA3782">
        <f t="shared" si="421"/>
        <v>0</v>
      </c>
    </row>
    <row r="3783" spans="18:53" x14ac:dyDescent="0.3">
      <c r="R3783" t="s">
        <v>4928</v>
      </c>
      <c r="AT3783" t="s">
        <v>4928</v>
      </c>
      <c r="AU3783">
        <f t="shared" si="415"/>
        <v>0</v>
      </c>
      <c r="AV3783">
        <f t="shared" si="416"/>
        <v>0</v>
      </c>
      <c r="AW3783">
        <f t="shared" si="417"/>
        <v>0</v>
      </c>
      <c r="AX3783">
        <f t="shared" si="418"/>
        <v>0</v>
      </c>
      <c r="AY3783">
        <f t="shared" si="419"/>
        <v>0</v>
      </c>
      <c r="AZ3783">
        <f t="shared" si="420"/>
        <v>0</v>
      </c>
      <c r="BA3783">
        <f t="shared" si="421"/>
        <v>0</v>
      </c>
    </row>
    <row r="3784" spans="18:53" x14ac:dyDescent="0.3">
      <c r="R3784" t="s">
        <v>4929</v>
      </c>
      <c r="AT3784" t="s">
        <v>4929</v>
      </c>
      <c r="AU3784">
        <f t="shared" si="415"/>
        <v>0</v>
      </c>
      <c r="AV3784">
        <f t="shared" si="416"/>
        <v>0</v>
      </c>
      <c r="AW3784">
        <f t="shared" si="417"/>
        <v>0</v>
      </c>
      <c r="AX3784">
        <f t="shared" si="418"/>
        <v>0</v>
      </c>
      <c r="AY3784">
        <f t="shared" si="419"/>
        <v>0</v>
      </c>
      <c r="AZ3784">
        <f t="shared" si="420"/>
        <v>0</v>
      </c>
      <c r="BA3784">
        <f t="shared" si="421"/>
        <v>0</v>
      </c>
    </row>
    <row r="3785" spans="18:53" x14ac:dyDescent="0.3">
      <c r="R3785" t="s">
        <v>4930</v>
      </c>
      <c r="AT3785" t="s">
        <v>4930</v>
      </c>
      <c r="AU3785">
        <f t="shared" si="415"/>
        <v>0</v>
      </c>
      <c r="AV3785">
        <f t="shared" si="416"/>
        <v>0</v>
      </c>
      <c r="AW3785">
        <f t="shared" si="417"/>
        <v>0</v>
      </c>
      <c r="AX3785">
        <f t="shared" si="418"/>
        <v>0</v>
      </c>
      <c r="AY3785">
        <f t="shared" si="419"/>
        <v>0</v>
      </c>
      <c r="AZ3785">
        <f t="shared" si="420"/>
        <v>0</v>
      </c>
      <c r="BA3785">
        <f t="shared" si="421"/>
        <v>0</v>
      </c>
    </row>
    <row r="3786" spans="18:53" x14ac:dyDescent="0.3">
      <c r="R3786" t="s">
        <v>4932</v>
      </c>
      <c r="S3786">
        <v>1.749344287</v>
      </c>
      <c r="T3786">
        <v>1.7316877610000001</v>
      </c>
      <c r="U3786">
        <v>3.0648126530000002</v>
      </c>
      <c r="V3786">
        <v>1.7577363319999999</v>
      </c>
      <c r="W3786">
        <v>1.9160543839999999</v>
      </c>
      <c r="X3786">
        <v>3.6638955379999998</v>
      </c>
      <c r="AT3786" t="s">
        <v>4932</v>
      </c>
      <c r="AU3786">
        <f t="shared" si="415"/>
        <v>1.2968403702792144E-9</v>
      </c>
      <c r="AV3786">
        <f t="shared" si="416"/>
        <v>1.7116680910075754E-9</v>
      </c>
      <c r="AW3786">
        <f t="shared" si="417"/>
        <v>3.1610932306181686E-9</v>
      </c>
      <c r="AX3786">
        <f t="shared" si="418"/>
        <v>1.9856177372310599E-9</v>
      </c>
      <c r="AY3786">
        <f t="shared" si="419"/>
        <v>2.3922988940301603E-9</v>
      </c>
      <c r="AZ3786">
        <f t="shared" si="420"/>
        <v>3.6215380292103556E-9</v>
      </c>
      <c r="BA3786">
        <f t="shared" si="421"/>
        <v>0</v>
      </c>
    </row>
    <row r="3787" spans="18:53" x14ac:dyDescent="0.3">
      <c r="R3787" t="s">
        <v>23725</v>
      </c>
      <c r="S3787">
        <v>53.041959656942019</v>
      </c>
      <c r="T3787">
        <v>15.997585649479804</v>
      </c>
      <c r="U3787">
        <v>39.304549301940853</v>
      </c>
      <c r="V3787">
        <v>30.187768373448598</v>
      </c>
      <c r="W3787">
        <v>14.275811941725504</v>
      </c>
      <c r="X3787">
        <v>38.593180122517282</v>
      </c>
      <c r="Y3787">
        <v>55.308214671711944</v>
      </c>
      <c r="AT3787" t="s">
        <v>23725</v>
      </c>
      <c r="AU3787">
        <f t="shared" si="415"/>
        <v>3.9321564721721265E-8</v>
      </c>
      <c r="AV3787">
        <f t="shared" si="416"/>
        <v>1.5812641000339831E-8</v>
      </c>
      <c r="AW3787">
        <f t="shared" si="417"/>
        <v>4.0539295153733265E-8</v>
      </c>
      <c r="AX3787">
        <f t="shared" si="418"/>
        <v>3.4101456082175558E-8</v>
      </c>
      <c r="AY3787">
        <f t="shared" si="419"/>
        <v>1.7824133492639151E-8</v>
      </c>
      <c r="AZ3787">
        <f t="shared" si="420"/>
        <v>3.8147012662417644E-8</v>
      </c>
      <c r="BA3787">
        <f t="shared" si="421"/>
        <v>5.242135643808522E-8</v>
      </c>
    </row>
    <row r="3788" spans="18:53" x14ac:dyDescent="0.3">
      <c r="R3788" t="s">
        <v>3606</v>
      </c>
      <c r="S3788">
        <v>3632.6712336487444</v>
      </c>
      <c r="T3788">
        <v>1349.0020503807636</v>
      </c>
      <c r="U3788">
        <v>2185.4763262556817</v>
      </c>
      <c r="V3788">
        <v>1535.6105148154827</v>
      </c>
      <c r="W3788">
        <v>1663.0962231793992</v>
      </c>
      <c r="X3788">
        <v>1479.2133804977707</v>
      </c>
      <c r="Y3788">
        <v>5125.9130049128935</v>
      </c>
      <c r="AT3788" t="s">
        <v>3606</v>
      </c>
      <c r="AU3788">
        <f t="shared" si="415"/>
        <v>2.6930060267477174E-6</v>
      </c>
      <c r="AV3788">
        <f t="shared" si="416"/>
        <v>1.3334065276335615E-6</v>
      </c>
      <c r="AW3788">
        <f t="shared" si="417"/>
        <v>2.2541327000332958E-6</v>
      </c>
      <c r="AX3788">
        <f t="shared" si="418"/>
        <v>1.7346944591096622E-6</v>
      </c>
      <c r="AY3788">
        <f t="shared" si="419"/>
        <v>2.0764667686894913E-6</v>
      </c>
      <c r="AZ3788">
        <f t="shared" si="420"/>
        <v>1.4621125125509744E-6</v>
      </c>
      <c r="BA3788">
        <f t="shared" si="421"/>
        <v>4.8583617152731716E-6</v>
      </c>
    </row>
    <row r="3789" spans="18:53" x14ac:dyDescent="0.3">
      <c r="R3789" t="s">
        <v>4199</v>
      </c>
      <c r="S3789">
        <v>2144.504827876227</v>
      </c>
      <c r="T3789">
        <v>800.43242216802048</v>
      </c>
      <c r="U3789">
        <v>1377.5051581696619</v>
      </c>
      <c r="V3789">
        <v>1328.8328303121241</v>
      </c>
      <c r="W3789">
        <v>1319.4018233950176</v>
      </c>
      <c r="X3789">
        <v>924.94421748082368</v>
      </c>
      <c r="Y3789">
        <v>1833.4313257002102</v>
      </c>
      <c r="AT3789" t="s">
        <v>4199</v>
      </c>
      <c r="AU3789">
        <f t="shared" si="415"/>
        <v>1.5897845013790411E-6</v>
      </c>
      <c r="AV3789">
        <f t="shared" si="416"/>
        <v>7.9117879498191213E-7</v>
      </c>
      <c r="AW3789">
        <f t="shared" si="417"/>
        <v>1.4207792526467773E-6</v>
      </c>
      <c r="AX3789">
        <f t="shared" si="418"/>
        <v>1.5011091195233396E-6</v>
      </c>
      <c r="AY3789">
        <f t="shared" si="419"/>
        <v>1.6473454768543131E-6</v>
      </c>
      <c r="AZ3789">
        <f t="shared" si="420"/>
        <v>9.1425113619192312E-7</v>
      </c>
      <c r="BA3789">
        <f t="shared" si="421"/>
        <v>1.7377338538182637E-6</v>
      </c>
    </row>
    <row r="3790" spans="18:53" x14ac:dyDescent="0.3">
      <c r="R3790" t="s">
        <v>2838</v>
      </c>
      <c r="S3790">
        <v>1717.7084868500342</v>
      </c>
      <c r="T3790">
        <v>833.15260750995071</v>
      </c>
      <c r="U3790">
        <v>1242.7131524604001</v>
      </c>
      <c r="V3790">
        <v>1074.6358091617058</v>
      </c>
      <c r="W3790">
        <v>812.65839391350607</v>
      </c>
      <c r="X3790">
        <v>1046.5331320027408</v>
      </c>
      <c r="Y3790">
        <v>1570.1033502933697</v>
      </c>
      <c r="AT3790" t="s">
        <v>2838</v>
      </c>
      <c r="AU3790">
        <f t="shared" si="415"/>
        <v>1.2733878211809929E-6</v>
      </c>
      <c r="AV3790">
        <f t="shared" si="416"/>
        <v>8.2352070929404758E-7</v>
      </c>
      <c r="AW3790">
        <f t="shared" si="417"/>
        <v>1.2817527785907163E-6</v>
      </c>
      <c r="AX3790">
        <f t="shared" si="418"/>
        <v>1.2139567720644552E-6</v>
      </c>
      <c r="AY3790">
        <f t="shared" si="419"/>
        <v>1.0146485367106402E-6</v>
      </c>
      <c r="AZ3790">
        <f t="shared" si="420"/>
        <v>1.0344343874076214E-6</v>
      </c>
      <c r="BA3790">
        <f t="shared" si="421"/>
        <v>1.4881505009500402E-6</v>
      </c>
    </row>
    <row r="3791" spans="18:53" x14ac:dyDescent="0.3">
      <c r="R3791" t="s">
        <v>2837</v>
      </c>
      <c r="S3791">
        <v>6390.8531999171328</v>
      </c>
      <c r="T3791">
        <v>2342.9429933029091</v>
      </c>
      <c r="U3791">
        <v>3863.5713150446559</v>
      </c>
      <c r="V3791">
        <v>3904.5972440332021</v>
      </c>
      <c r="W3791">
        <v>2759.1571603094039</v>
      </c>
      <c r="X3791">
        <v>3628.9886809039513</v>
      </c>
      <c r="Y3791">
        <v>5485.6133082561682</v>
      </c>
      <c r="AT3791" t="s">
        <v>2837</v>
      </c>
      <c r="AU3791">
        <f t="shared" si="415"/>
        <v>4.7377274398019273E-6</v>
      </c>
      <c r="AV3791">
        <f t="shared" si="416"/>
        <v>2.3158567329542761E-6</v>
      </c>
      <c r="AW3791">
        <f t="shared" si="417"/>
        <v>3.9849447626246785E-6</v>
      </c>
      <c r="AX3791">
        <f t="shared" si="418"/>
        <v>4.4108080394937408E-6</v>
      </c>
      <c r="AY3791">
        <f t="shared" si="419"/>
        <v>3.4449589104479117E-6</v>
      </c>
      <c r="AZ3791">
        <f t="shared" si="420"/>
        <v>3.5870347227862432E-6</v>
      </c>
      <c r="BA3791">
        <f t="shared" si="421"/>
        <v>5.1992871623223479E-6</v>
      </c>
    </row>
    <row r="3792" spans="18:53" x14ac:dyDescent="0.3">
      <c r="R3792" t="s">
        <v>4121</v>
      </c>
      <c r="S3792">
        <v>2883.0539393958857</v>
      </c>
      <c r="T3792">
        <v>1218.7147195708635</v>
      </c>
      <c r="U3792">
        <v>1801.9697109305353</v>
      </c>
      <c r="V3792">
        <v>1328.2725774157434</v>
      </c>
      <c r="W3792">
        <v>1019.5368036431698</v>
      </c>
      <c r="X3792">
        <v>1281.0546288909713</v>
      </c>
      <c r="Y3792">
        <v>2019.1884253296519</v>
      </c>
      <c r="AT3792" t="s">
        <v>4121</v>
      </c>
      <c r="AU3792">
        <f t="shared" si="415"/>
        <v>2.1372926793690146E-6</v>
      </c>
      <c r="AV3792">
        <f t="shared" si="416"/>
        <v>1.2046254206509302E-6</v>
      </c>
      <c r="AW3792">
        <f t="shared" si="417"/>
        <v>1.8585782884398359E-6</v>
      </c>
      <c r="AX3792">
        <f t="shared" si="418"/>
        <v>1.500476232742691E-6</v>
      </c>
      <c r="AY3792">
        <f t="shared" si="419"/>
        <v>1.2729475677442982E-6</v>
      </c>
      <c r="AZ3792">
        <f t="shared" si="420"/>
        <v>1.2662446316788555E-6</v>
      </c>
      <c r="BA3792">
        <f t="shared" si="421"/>
        <v>1.9137952072425007E-6</v>
      </c>
    </row>
    <row r="3793" spans="18:53" x14ac:dyDescent="0.3">
      <c r="R3793" t="s">
        <v>3518</v>
      </c>
      <c r="S3793">
        <v>395.45464746628789</v>
      </c>
      <c r="T3793">
        <v>208.75384498193696</v>
      </c>
      <c r="U3793">
        <v>374.18835510431575</v>
      </c>
      <c r="V3793">
        <v>424.47078448637836</v>
      </c>
      <c r="W3793">
        <v>342.62707110453465</v>
      </c>
      <c r="X3793">
        <v>325.06417028649429</v>
      </c>
      <c r="Y3793">
        <v>451.30711595359185</v>
      </c>
      <c r="AT3793" t="s">
        <v>3518</v>
      </c>
      <c r="AU3793">
        <f t="shared" si="415"/>
        <v>2.9316216096506854E-7</v>
      </c>
      <c r="AV3793">
        <f t="shared" si="416"/>
        <v>2.0634048665007764E-7</v>
      </c>
      <c r="AW3793">
        <f t="shared" si="417"/>
        <v>3.8594341978409987E-7</v>
      </c>
      <c r="AX3793">
        <f t="shared" si="418"/>
        <v>4.7950122169548203E-7</v>
      </c>
      <c r="AY3793">
        <f t="shared" si="419"/>
        <v>4.2778867349110234E-7</v>
      </c>
      <c r="AZ3793">
        <f t="shared" si="420"/>
        <v>3.2130617328376736E-7</v>
      </c>
      <c r="BA3793">
        <f t="shared" si="421"/>
        <v>4.2775076593726554E-7</v>
      </c>
    </row>
    <row r="3794" spans="18:53" x14ac:dyDescent="0.3">
      <c r="R3794" t="s">
        <v>4352</v>
      </c>
      <c r="S3794">
        <v>444.53733881450415</v>
      </c>
      <c r="T3794">
        <v>1315.0837366407252</v>
      </c>
      <c r="U3794">
        <v>1020.2442141018134</v>
      </c>
      <c r="V3794">
        <v>1125.4236023526817</v>
      </c>
      <c r="W3794">
        <v>1177.8227461046633</v>
      </c>
      <c r="X3794">
        <v>1998.1085761943029</v>
      </c>
      <c r="Y3794">
        <v>705.59825232893445</v>
      </c>
      <c r="AT3794" t="s">
        <v>4352</v>
      </c>
      <c r="AU3794">
        <f t="shared" si="415"/>
        <v>3.2954860364267343E-7</v>
      </c>
      <c r="AV3794">
        <f t="shared" si="416"/>
        <v>1.2998803362282001E-6</v>
      </c>
      <c r="AW3794">
        <f t="shared" si="417"/>
        <v>1.0522950156896901E-6</v>
      </c>
      <c r="AX3794">
        <f t="shared" si="418"/>
        <v>1.2713289394133998E-6</v>
      </c>
      <c r="AY3794">
        <f t="shared" si="419"/>
        <v>1.4705762406322973E-6</v>
      </c>
      <c r="AZ3794">
        <f t="shared" si="420"/>
        <v>1.9750088724224498E-6</v>
      </c>
      <c r="BA3794">
        <f t="shared" si="421"/>
        <v>6.6876896509811291E-7</v>
      </c>
    </row>
    <row r="3795" spans="18:53" x14ac:dyDescent="0.3">
      <c r="R3795" t="s">
        <v>4314</v>
      </c>
      <c r="AT3795" t="s">
        <v>4314</v>
      </c>
      <c r="AU3795">
        <f t="shared" si="415"/>
        <v>0</v>
      </c>
      <c r="AV3795">
        <f t="shared" si="416"/>
        <v>0</v>
      </c>
      <c r="AW3795">
        <f t="shared" si="417"/>
        <v>0</v>
      </c>
      <c r="AX3795">
        <f t="shared" si="418"/>
        <v>0</v>
      </c>
      <c r="AY3795">
        <f t="shared" si="419"/>
        <v>0</v>
      </c>
      <c r="AZ3795">
        <f t="shared" si="420"/>
        <v>0</v>
      </c>
      <c r="BA3795">
        <f t="shared" si="421"/>
        <v>0</v>
      </c>
    </row>
    <row r="3796" spans="18:53" x14ac:dyDescent="0.3">
      <c r="R3796" t="s">
        <v>4316</v>
      </c>
      <c r="AT3796" t="s">
        <v>4316</v>
      </c>
      <c r="AU3796">
        <f t="shared" si="415"/>
        <v>0</v>
      </c>
      <c r="AV3796">
        <f t="shared" si="416"/>
        <v>0</v>
      </c>
      <c r="AW3796">
        <f t="shared" si="417"/>
        <v>0</v>
      </c>
      <c r="AX3796">
        <f t="shared" si="418"/>
        <v>0</v>
      </c>
      <c r="AY3796">
        <f t="shared" si="419"/>
        <v>0</v>
      </c>
      <c r="AZ3796">
        <f t="shared" si="420"/>
        <v>0</v>
      </c>
      <c r="BA3796">
        <f t="shared" si="421"/>
        <v>0</v>
      </c>
    </row>
    <row r="3797" spans="18:53" x14ac:dyDescent="0.3">
      <c r="R3797" t="s">
        <v>3894</v>
      </c>
      <c r="S3797">
        <v>86.203483581292858</v>
      </c>
      <c r="T3797">
        <v>48.435685594493478</v>
      </c>
      <c r="U3797">
        <v>61.141333441355265</v>
      </c>
      <c r="V3797">
        <v>61.272902470718869</v>
      </c>
      <c r="W3797">
        <v>31.076924714885543</v>
      </c>
      <c r="X3797">
        <v>49.755374119055084</v>
      </c>
      <c r="Y3797">
        <v>73.630414428879945</v>
      </c>
      <c r="AT3797" t="s">
        <v>3894</v>
      </c>
      <c r="AU3797">
        <f t="shared" si="415"/>
        <v>6.3905177727271471E-8</v>
      </c>
      <c r="AV3797">
        <f t="shared" si="416"/>
        <v>4.787573104420051E-8</v>
      </c>
      <c r="AW3797">
        <f t="shared" si="417"/>
        <v>6.3062078219773131E-8</v>
      </c>
      <c r="AX3797">
        <f t="shared" si="418"/>
        <v>6.9216616703288465E-8</v>
      </c>
      <c r="AY3797">
        <f t="shared" si="419"/>
        <v>3.8801243454308569E-8</v>
      </c>
      <c r="AZ3797">
        <f t="shared" si="420"/>
        <v>4.9180162933386196E-8</v>
      </c>
      <c r="BA3797">
        <f t="shared" si="421"/>
        <v>6.9787213750625609E-8</v>
      </c>
    </row>
    <row r="3798" spans="18:53" x14ac:dyDescent="0.3">
      <c r="R3798" t="s">
        <v>2905</v>
      </c>
      <c r="S3798">
        <v>676.20044787503241</v>
      </c>
      <c r="T3798">
        <v>435.73314158181608</v>
      </c>
      <c r="U3798">
        <v>502.98061952603575</v>
      </c>
      <c r="V3798">
        <v>488.59423237682915</v>
      </c>
      <c r="W3798">
        <v>257.53879109973684</v>
      </c>
      <c r="X3798">
        <v>506.72822426741607</v>
      </c>
      <c r="Y3798">
        <v>521.81732934721356</v>
      </c>
      <c r="AT3798" t="s">
        <v>2905</v>
      </c>
      <c r="AU3798">
        <f t="shared" si="415"/>
        <v>5.0128727988078857E-7</v>
      </c>
      <c r="AV3798">
        <f t="shared" si="416"/>
        <v>4.3069572438935819E-7</v>
      </c>
      <c r="AW3798">
        <f t="shared" si="417"/>
        <v>5.1878167168213015E-7</v>
      </c>
      <c r="AX3798">
        <f t="shared" si="418"/>
        <v>5.5193794225801222E-7</v>
      </c>
      <c r="AY3798">
        <f t="shared" si="419"/>
        <v>3.2155129325273107E-7</v>
      </c>
      <c r="AZ3798">
        <f t="shared" si="420"/>
        <v>5.0087004818385774E-7</v>
      </c>
      <c r="BA3798">
        <f t="shared" si="421"/>
        <v>4.9458064013899024E-7</v>
      </c>
    </row>
    <row r="3799" spans="18:53" x14ac:dyDescent="0.3">
      <c r="R3799" t="s">
        <v>4099</v>
      </c>
      <c r="S3799">
        <v>66.931306410815381</v>
      </c>
      <c r="T3799">
        <v>63.303267758695895</v>
      </c>
      <c r="U3799">
        <v>50.772092425079258</v>
      </c>
      <c r="V3799">
        <v>62.061750568648051</v>
      </c>
      <c r="W3799">
        <v>50.499087932759743</v>
      </c>
      <c r="X3799">
        <v>52.489700202747514</v>
      </c>
      <c r="Y3799">
        <v>70.991443079563282</v>
      </c>
      <c r="AT3799" t="s">
        <v>4099</v>
      </c>
      <c r="AU3799">
        <f t="shared" si="415"/>
        <v>4.9618145972813513E-8</v>
      </c>
      <c r="AV3799">
        <f t="shared" si="416"/>
        <v>6.2571432286670986E-8</v>
      </c>
      <c r="AW3799">
        <f t="shared" si="417"/>
        <v>5.2367089228810367E-8</v>
      </c>
      <c r="AX3799">
        <f t="shared" si="418"/>
        <v>7.010773486857491E-8</v>
      </c>
      <c r="AY3799">
        <f t="shared" si="419"/>
        <v>6.3050878524058087E-8</v>
      </c>
      <c r="AZ3799">
        <f t="shared" si="420"/>
        <v>5.1882878060946684E-8</v>
      </c>
      <c r="BA3799">
        <f t="shared" si="421"/>
        <v>6.7285985704239587E-8</v>
      </c>
    </row>
    <row r="3800" spans="18:53" x14ac:dyDescent="0.3">
      <c r="R3800" t="s">
        <v>8276</v>
      </c>
      <c r="AT3800" t="s">
        <v>8276</v>
      </c>
      <c r="AU3800">
        <f t="shared" si="415"/>
        <v>0</v>
      </c>
      <c r="AV3800">
        <f t="shared" si="416"/>
        <v>0</v>
      </c>
      <c r="AW3800">
        <f t="shared" si="417"/>
        <v>0</v>
      </c>
      <c r="AX3800">
        <f t="shared" si="418"/>
        <v>0</v>
      </c>
      <c r="AY3800">
        <f t="shared" si="419"/>
        <v>0</v>
      </c>
      <c r="AZ3800">
        <f t="shared" si="420"/>
        <v>0</v>
      </c>
      <c r="BA3800">
        <f t="shared" si="421"/>
        <v>0</v>
      </c>
    </row>
    <row r="3801" spans="18:53" x14ac:dyDescent="0.3">
      <c r="R3801" t="s">
        <v>8170</v>
      </c>
      <c r="AT3801" t="s">
        <v>8170</v>
      </c>
      <c r="AU3801">
        <f t="shared" si="415"/>
        <v>0</v>
      </c>
      <c r="AV3801">
        <f t="shared" si="416"/>
        <v>0</v>
      </c>
      <c r="AW3801">
        <f t="shared" si="417"/>
        <v>0</v>
      </c>
      <c r="AX3801">
        <f t="shared" si="418"/>
        <v>0</v>
      </c>
      <c r="AY3801">
        <f t="shared" si="419"/>
        <v>0</v>
      </c>
      <c r="AZ3801">
        <f t="shared" si="420"/>
        <v>0</v>
      </c>
      <c r="BA3801">
        <f t="shared" si="421"/>
        <v>0</v>
      </c>
    </row>
    <row r="3802" spans="18:53" x14ac:dyDescent="0.3">
      <c r="R3802" t="s">
        <v>8262</v>
      </c>
      <c r="AT3802" t="s">
        <v>8262</v>
      </c>
      <c r="AU3802">
        <f t="shared" si="415"/>
        <v>0</v>
      </c>
      <c r="AV3802">
        <f t="shared" si="416"/>
        <v>0</v>
      </c>
      <c r="AW3802">
        <f t="shared" si="417"/>
        <v>0</v>
      </c>
      <c r="AX3802">
        <f t="shared" si="418"/>
        <v>0</v>
      </c>
      <c r="AY3802">
        <f t="shared" si="419"/>
        <v>0</v>
      </c>
      <c r="AZ3802">
        <f t="shared" si="420"/>
        <v>0</v>
      </c>
      <c r="BA3802">
        <f t="shared" si="421"/>
        <v>0</v>
      </c>
    </row>
    <row r="3803" spans="18:53" x14ac:dyDescent="0.3">
      <c r="R3803" t="s">
        <v>8248</v>
      </c>
      <c r="AT3803" t="s">
        <v>8248</v>
      </c>
      <c r="AU3803">
        <f t="shared" si="415"/>
        <v>0</v>
      </c>
      <c r="AV3803">
        <f t="shared" si="416"/>
        <v>0</v>
      </c>
      <c r="AW3803">
        <f t="shared" si="417"/>
        <v>0</v>
      </c>
      <c r="AX3803">
        <f t="shared" si="418"/>
        <v>0</v>
      </c>
      <c r="AY3803">
        <f t="shared" si="419"/>
        <v>0</v>
      </c>
      <c r="AZ3803">
        <f t="shared" si="420"/>
        <v>0</v>
      </c>
      <c r="BA3803">
        <f t="shared" si="421"/>
        <v>0</v>
      </c>
    </row>
    <row r="3804" spans="18:53" x14ac:dyDescent="0.3">
      <c r="R3804" t="s">
        <v>4100</v>
      </c>
      <c r="S3804">
        <v>55.225231889454953</v>
      </c>
      <c r="T3804">
        <v>17.711208123012245</v>
      </c>
      <c r="U3804">
        <v>38.201973774504296</v>
      </c>
      <c r="V3804">
        <v>41.505971319651302</v>
      </c>
      <c r="W3804">
        <v>20.102006216298562</v>
      </c>
      <c r="X3804">
        <v>23.981265193707745</v>
      </c>
      <c r="Y3804">
        <v>35.124282523020923</v>
      </c>
      <c r="AT3804" t="s">
        <v>4100</v>
      </c>
      <c r="AU3804">
        <f t="shared" si="415"/>
        <v>4.0940088640353642E-8</v>
      </c>
      <c r="AV3804">
        <f t="shared" si="416"/>
        <v>1.7506452652785267E-8</v>
      </c>
      <c r="AW3804">
        <f t="shared" si="417"/>
        <v>3.9402082400251149E-8</v>
      </c>
      <c r="AX3804">
        <f t="shared" si="418"/>
        <v>4.6887005378974717E-8</v>
      </c>
      <c r="AY3804">
        <f t="shared" si="419"/>
        <v>2.5098456307197628E-8</v>
      </c>
      <c r="AZ3804">
        <f t="shared" si="420"/>
        <v>2.3704022941385303E-8</v>
      </c>
      <c r="BA3804">
        <f t="shared" si="421"/>
        <v>3.3290941403556514E-8</v>
      </c>
    </row>
    <row r="3805" spans="18:53" x14ac:dyDescent="0.3">
      <c r="R3805" t="s">
        <v>2902</v>
      </c>
      <c r="S3805">
        <v>18.660678097746011</v>
      </c>
      <c r="T3805">
        <v>8.5718531768002855</v>
      </c>
      <c r="U3805">
        <v>16.5454008621595</v>
      </c>
      <c r="V3805">
        <v>21.683243870263833</v>
      </c>
      <c r="W3805">
        <v>13.491362418973528</v>
      </c>
      <c r="X3805">
        <v>19.425307792881995</v>
      </c>
      <c r="Y3805">
        <v>23.130844031179453</v>
      </c>
      <c r="AT3805" t="s">
        <v>2902</v>
      </c>
      <c r="AU3805">
        <f t="shared" si="415"/>
        <v>1.3833709506916613E-8</v>
      </c>
      <c r="AV3805">
        <f t="shared" si="416"/>
        <v>8.4727558246748877E-9</v>
      </c>
      <c r="AW3805">
        <f t="shared" si="417"/>
        <v>1.706517186688096E-8</v>
      </c>
      <c r="AX3805">
        <f t="shared" si="418"/>
        <v>2.4494364055451814E-8</v>
      </c>
      <c r="AY3805">
        <f t="shared" si="419"/>
        <v>1.6844705277358369E-8</v>
      </c>
      <c r="AZ3805">
        <f t="shared" si="420"/>
        <v>1.9200735984803732E-8</v>
      </c>
      <c r="BA3805">
        <f t="shared" si="421"/>
        <v>2.1923510402016059E-8</v>
      </c>
    </row>
    <row r="3806" spans="18:53" x14ac:dyDescent="0.3">
      <c r="R3806" t="s">
        <v>3785</v>
      </c>
      <c r="S3806">
        <v>274.71608054521374</v>
      </c>
      <c r="T3806">
        <v>145.07195737954635</v>
      </c>
      <c r="U3806">
        <v>246.91075707866776</v>
      </c>
      <c r="V3806">
        <v>287.55801967596727</v>
      </c>
      <c r="W3806">
        <v>178.31029219338109</v>
      </c>
      <c r="X3806">
        <v>270.77278648058592</v>
      </c>
      <c r="Y3806">
        <v>217.01478882610294</v>
      </c>
      <c r="AT3806" t="s">
        <v>3785</v>
      </c>
      <c r="AU3806">
        <f t="shared" si="415"/>
        <v>2.0365511023954858E-7</v>
      </c>
      <c r="AV3806">
        <f t="shared" si="416"/>
        <v>1.4339481166234358E-7</v>
      </c>
      <c r="AW3806">
        <f t="shared" si="417"/>
        <v>2.5466741727399927E-7</v>
      </c>
      <c r="AX3806">
        <f t="shared" si="418"/>
        <v>3.2483842653577168E-7</v>
      </c>
      <c r="AY3806">
        <f t="shared" si="419"/>
        <v>2.2263017081900337E-7</v>
      </c>
      <c r="AZ3806">
        <f t="shared" si="420"/>
        <v>2.6764244049653843E-7</v>
      </c>
      <c r="BA3806">
        <f t="shared" si="421"/>
        <v>2.0568752155378169E-7</v>
      </c>
    </row>
    <row r="3807" spans="18:53" x14ac:dyDescent="0.3">
      <c r="R3807" t="s">
        <v>8310</v>
      </c>
      <c r="AT3807" t="s">
        <v>8310</v>
      </c>
      <c r="AU3807">
        <f t="shared" si="415"/>
        <v>0</v>
      </c>
      <c r="AV3807">
        <f t="shared" si="416"/>
        <v>0</v>
      </c>
      <c r="AW3807">
        <f t="shared" si="417"/>
        <v>0</v>
      </c>
      <c r="AX3807">
        <f t="shared" si="418"/>
        <v>0</v>
      </c>
      <c r="AY3807">
        <f t="shared" si="419"/>
        <v>0</v>
      </c>
      <c r="AZ3807">
        <f t="shared" si="420"/>
        <v>0</v>
      </c>
      <c r="BA3807">
        <f t="shared" si="421"/>
        <v>0</v>
      </c>
    </row>
    <row r="3808" spans="18:53" x14ac:dyDescent="0.3">
      <c r="R3808" t="s">
        <v>8320</v>
      </c>
      <c r="AT3808" t="s">
        <v>8320</v>
      </c>
      <c r="AU3808">
        <f t="shared" si="415"/>
        <v>0</v>
      </c>
      <c r="AV3808">
        <f t="shared" si="416"/>
        <v>0</v>
      </c>
      <c r="AW3808">
        <f t="shared" si="417"/>
        <v>0</v>
      </c>
      <c r="AX3808">
        <f t="shared" si="418"/>
        <v>0</v>
      </c>
      <c r="AY3808">
        <f t="shared" si="419"/>
        <v>0</v>
      </c>
      <c r="AZ3808">
        <f t="shared" si="420"/>
        <v>0</v>
      </c>
      <c r="BA3808">
        <f t="shared" si="421"/>
        <v>0</v>
      </c>
    </row>
    <row r="3809" spans="18:53" x14ac:dyDescent="0.3">
      <c r="R3809" t="s">
        <v>8178</v>
      </c>
      <c r="AT3809" t="s">
        <v>8178</v>
      </c>
      <c r="AU3809">
        <f t="shared" si="415"/>
        <v>0</v>
      </c>
      <c r="AV3809">
        <f t="shared" si="416"/>
        <v>0</v>
      </c>
      <c r="AW3809">
        <f t="shared" si="417"/>
        <v>0</v>
      </c>
      <c r="AX3809">
        <f t="shared" si="418"/>
        <v>0</v>
      </c>
      <c r="AY3809">
        <f t="shared" si="419"/>
        <v>0</v>
      </c>
      <c r="AZ3809">
        <f t="shared" si="420"/>
        <v>0</v>
      </c>
      <c r="BA3809">
        <f t="shared" si="421"/>
        <v>0</v>
      </c>
    </row>
    <row r="3810" spans="18:53" x14ac:dyDescent="0.3">
      <c r="R3810" t="s">
        <v>8308</v>
      </c>
      <c r="AT3810" t="s">
        <v>8308</v>
      </c>
      <c r="AU3810">
        <f t="shared" si="415"/>
        <v>0</v>
      </c>
      <c r="AV3810">
        <f t="shared" si="416"/>
        <v>0</v>
      </c>
      <c r="AW3810">
        <f t="shared" si="417"/>
        <v>0</v>
      </c>
      <c r="AX3810">
        <f t="shared" si="418"/>
        <v>0</v>
      </c>
      <c r="AY3810">
        <f t="shared" si="419"/>
        <v>0</v>
      </c>
      <c r="AZ3810">
        <f t="shared" si="420"/>
        <v>0</v>
      </c>
      <c r="BA3810">
        <f t="shared" si="421"/>
        <v>0</v>
      </c>
    </row>
    <row r="3811" spans="18:53" x14ac:dyDescent="0.3">
      <c r="R3811" t="s">
        <v>3909</v>
      </c>
      <c r="AT3811" t="s">
        <v>3909</v>
      </c>
      <c r="AU3811">
        <f t="shared" si="415"/>
        <v>0</v>
      </c>
      <c r="AV3811">
        <f t="shared" si="416"/>
        <v>0</v>
      </c>
      <c r="AW3811">
        <f t="shared" si="417"/>
        <v>0</v>
      </c>
      <c r="AX3811">
        <f t="shared" si="418"/>
        <v>0</v>
      </c>
      <c r="AY3811">
        <f t="shared" si="419"/>
        <v>0</v>
      </c>
      <c r="AZ3811">
        <f t="shared" si="420"/>
        <v>0</v>
      </c>
      <c r="BA3811">
        <f t="shared" si="421"/>
        <v>0</v>
      </c>
    </row>
    <row r="3812" spans="18:53" x14ac:dyDescent="0.3">
      <c r="R3812" t="s">
        <v>3803</v>
      </c>
      <c r="S3812">
        <v>151.94632571968893</v>
      </c>
      <c r="T3812">
        <v>81.855589232304055</v>
      </c>
      <c r="U3812">
        <v>191.07345891626187</v>
      </c>
      <c r="V3812">
        <v>131.85110311102312</v>
      </c>
      <c r="W3812">
        <v>73.551722082354004</v>
      </c>
      <c r="X3812">
        <v>130.39429983816999</v>
      </c>
      <c r="Y3812">
        <v>194.51956433462334</v>
      </c>
      <c r="AT3812" t="s">
        <v>3803</v>
      </c>
      <c r="AU3812">
        <f t="shared" si="415"/>
        <v>1.126422801807724E-7</v>
      </c>
      <c r="AV3812">
        <f t="shared" si="416"/>
        <v>8.0909274359396571E-8</v>
      </c>
      <c r="AW3812">
        <f t="shared" si="417"/>
        <v>1.9707599971559962E-7</v>
      </c>
      <c r="AX3812">
        <f t="shared" si="418"/>
        <v>1.489449152552016E-7</v>
      </c>
      <c r="AY3812">
        <f t="shared" si="419"/>
        <v>9.1833355493958265E-8</v>
      </c>
      <c r="AZ3812">
        <f t="shared" si="420"/>
        <v>1.2888683936495747E-7</v>
      </c>
      <c r="BA3812">
        <f t="shared" si="421"/>
        <v>1.843664540013024E-7</v>
      </c>
    </row>
    <row r="3813" spans="18:53" x14ac:dyDescent="0.3">
      <c r="R3813" t="s">
        <v>3504</v>
      </c>
      <c r="S3813">
        <v>3933.8461427343059</v>
      </c>
      <c r="T3813">
        <v>2575.3207494775343</v>
      </c>
      <c r="U3813">
        <v>2963.9008520555149</v>
      </c>
      <c r="V3813">
        <v>3187.4835785003193</v>
      </c>
      <c r="W3813">
        <v>2408.0185866775691</v>
      </c>
      <c r="X3813">
        <v>3222.6159932599367</v>
      </c>
      <c r="Y3813">
        <v>3673.4766498586464</v>
      </c>
      <c r="AT3813" t="s">
        <v>3504</v>
      </c>
      <c r="AU3813">
        <f t="shared" si="415"/>
        <v>2.9162758447702964E-6</v>
      </c>
      <c r="AV3813">
        <f t="shared" si="416"/>
        <v>2.5455480198375151E-6</v>
      </c>
      <c r="AW3813">
        <f t="shared" si="417"/>
        <v>3.0570113023009989E-6</v>
      </c>
      <c r="AX3813">
        <f t="shared" si="418"/>
        <v>3.6007243039697069E-6</v>
      </c>
      <c r="AY3813">
        <f t="shared" si="419"/>
        <v>3.0065431596396788E-6</v>
      </c>
      <c r="AZ3813">
        <f t="shared" si="420"/>
        <v>3.1853600224375074E-6</v>
      </c>
      <c r="BA3813">
        <f t="shared" si="421"/>
        <v>3.4817364829480713E-6</v>
      </c>
    </row>
    <row r="3814" spans="18:53" x14ac:dyDescent="0.3">
      <c r="R3814" t="s">
        <v>3734</v>
      </c>
      <c r="S3814">
        <v>11140.030124654784</v>
      </c>
      <c r="T3814">
        <v>4424.7667316314164</v>
      </c>
      <c r="U3814">
        <v>8005.539621767799</v>
      </c>
      <c r="V3814">
        <v>5989.1532499425057</v>
      </c>
      <c r="W3814">
        <v>4214.1265487761366</v>
      </c>
      <c r="X3814">
        <v>7570.0426516552952</v>
      </c>
      <c r="Y3814">
        <v>9888.2680294580587</v>
      </c>
      <c r="AT3814" t="s">
        <v>3734</v>
      </c>
      <c r="AU3814">
        <f t="shared" si="415"/>
        <v>8.2584319731333224E-6</v>
      </c>
      <c r="AV3814">
        <f t="shared" si="416"/>
        <v>4.3736129545154044E-6</v>
      </c>
      <c r="AW3814">
        <f t="shared" si="417"/>
        <v>8.2570323119243924E-6</v>
      </c>
      <c r="AX3814">
        <f t="shared" si="418"/>
        <v>6.7656159274751143E-6</v>
      </c>
      <c r="AY3814">
        <f t="shared" si="419"/>
        <v>5.2615679211014963E-6</v>
      </c>
      <c r="AZ3814">
        <f t="shared" si="420"/>
        <v>7.4825270156799025E-6</v>
      </c>
      <c r="BA3814">
        <f t="shared" si="421"/>
        <v>9.3721416611312722E-6</v>
      </c>
    </row>
    <row r="3815" spans="18:53" x14ac:dyDescent="0.3">
      <c r="R3815" t="s">
        <v>3726</v>
      </c>
      <c r="S3815">
        <v>28501.747103079637</v>
      </c>
      <c r="T3815">
        <v>11672.041157873857</v>
      </c>
      <c r="U3815">
        <v>20511.320979715383</v>
      </c>
      <c r="V3815">
        <v>15168.814923413802</v>
      </c>
      <c r="W3815">
        <v>12511.142596827052</v>
      </c>
      <c r="X3815">
        <v>18602.82846064954</v>
      </c>
      <c r="Y3815">
        <v>26063.432694257837</v>
      </c>
      <c r="AT3815" t="s">
        <v>3726</v>
      </c>
      <c r="AU3815">
        <f t="shared" si="415"/>
        <v>2.1129183398283407E-5</v>
      </c>
      <c r="AV3815">
        <f t="shared" si="416"/>
        <v>1.153710319885999E-5</v>
      </c>
      <c r="AW3815">
        <f t="shared" si="417"/>
        <v>2.1155680702553768E-5</v>
      </c>
      <c r="AX3815">
        <f t="shared" si="418"/>
        <v>1.713537315942881E-5</v>
      </c>
      <c r="AY3815">
        <f t="shared" si="419"/>
        <v>1.5620847115497631E-5</v>
      </c>
      <c r="AZ3815">
        <f t="shared" si="420"/>
        <v>1.8387765159345828E-5</v>
      </c>
      <c r="BA3815">
        <f t="shared" si="421"/>
        <v>2.4703030162435067E-5</v>
      </c>
    </row>
    <row r="3816" spans="18:53" x14ac:dyDescent="0.3">
      <c r="R3816" t="s">
        <v>3733</v>
      </c>
      <c r="S3816">
        <v>34448.145590513101</v>
      </c>
      <c r="T3816">
        <v>14819.022319909765</v>
      </c>
      <c r="U3816">
        <v>28260.203590937919</v>
      </c>
      <c r="V3816">
        <v>19564.751651175389</v>
      </c>
      <c r="W3816">
        <v>15860.012016078957</v>
      </c>
      <c r="X3816">
        <v>24014.199728941996</v>
      </c>
      <c r="Y3816">
        <v>32861.187979816685</v>
      </c>
      <c r="AT3816" t="s">
        <v>3733</v>
      </c>
      <c r="AU3816">
        <f t="shared" si="415"/>
        <v>2.5537423487771848E-5</v>
      </c>
      <c r="AV3816">
        <f t="shared" si="416"/>
        <v>1.4647702788100146E-5</v>
      </c>
      <c r="AW3816">
        <f t="shared" si="417"/>
        <v>2.91479931668127E-5</v>
      </c>
      <c r="AX3816">
        <f t="shared" si="418"/>
        <v>2.2101220300141418E-5</v>
      </c>
      <c r="AY3816">
        <f t="shared" si="419"/>
        <v>1.9802094096182368E-5</v>
      </c>
      <c r="AZ3816">
        <f t="shared" si="420"/>
        <v>2.3736576727536727E-5</v>
      </c>
      <c r="BA3816">
        <f t="shared" si="421"/>
        <v>3.1145970960981871E-5</v>
      </c>
    </row>
    <row r="3817" spans="18:53" x14ac:dyDescent="0.3">
      <c r="R3817" t="s">
        <v>3735</v>
      </c>
      <c r="S3817">
        <v>61706.452103002324</v>
      </c>
      <c r="T3817">
        <v>24297.344696289532</v>
      </c>
      <c r="U3817">
        <v>40710.07139358102</v>
      </c>
      <c r="V3817">
        <v>32244.432127971606</v>
      </c>
      <c r="W3817">
        <v>23952.237754109487</v>
      </c>
      <c r="X3817">
        <v>35374.773845664851</v>
      </c>
      <c r="Y3817">
        <v>48723.547014604774</v>
      </c>
      <c r="AT3817" t="s">
        <v>3735</v>
      </c>
      <c r="AU3817">
        <f t="shared" si="415"/>
        <v>4.5744807805162566E-5</v>
      </c>
      <c r="AV3817">
        <f t="shared" si="416"/>
        <v>2.4016448316776513E-5</v>
      </c>
      <c r="AW3817">
        <f t="shared" si="417"/>
        <v>4.1988971487136218E-5</v>
      </c>
      <c r="AX3817">
        <f t="shared" si="418"/>
        <v>3.6424755632941806E-5</v>
      </c>
      <c r="AY3817">
        <f t="shared" si="419"/>
        <v>2.9905681366455186E-5</v>
      </c>
      <c r="AZ3817">
        <f t="shared" si="420"/>
        <v>3.4965813688761106E-5</v>
      </c>
      <c r="BA3817">
        <f t="shared" si="421"/>
        <v>4.6180380982117519E-5</v>
      </c>
    </row>
    <row r="3818" spans="18:53" x14ac:dyDescent="0.3">
      <c r="R3818" t="s">
        <v>3756</v>
      </c>
      <c r="S3818">
        <v>3957.4344641181833</v>
      </c>
      <c r="T3818">
        <v>2661.2532718621828</v>
      </c>
      <c r="U3818">
        <v>3748.8099388949795</v>
      </c>
      <c r="V3818">
        <v>3714.4323325950509</v>
      </c>
      <c r="W3818">
        <v>2820.4494907183453</v>
      </c>
      <c r="X3818">
        <v>3855.1476446133274</v>
      </c>
      <c r="Y3818">
        <v>5269.4365829242179</v>
      </c>
      <c r="AT3818" t="s">
        <v>3756</v>
      </c>
      <c r="AU3818">
        <f t="shared" si="415"/>
        <v>2.9337625611731566E-6</v>
      </c>
      <c r="AV3818">
        <f t="shared" si="416"/>
        <v>2.630487094801386E-6</v>
      </c>
      <c r="AW3818">
        <f t="shared" si="417"/>
        <v>3.8665781770103621E-6</v>
      </c>
      <c r="AX3818">
        <f t="shared" si="418"/>
        <v>4.1959892328977991E-6</v>
      </c>
      <c r="AY3818">
        <f t="shared" si="419"/>
        <v>3.5214857436496575E-6</v>
      </c>
      <c r="AZ3818">
        <f t="shared" si="420"/>
        <v>3.8105791113272437E-6</v>
      </c>
      <c r="BA3818">
        <f t="shared" si="421"/>
        <v>4.994393960842094E-6</v>
      </c>
    </row>
    <row r="3819" spans="18:53" x14ac:dyDescent="0.3">
      <c r="R3819" t="s">
        <v>3757</v>
      </c>
      <c r="S3819">
        <v>2778.5193591408797</v>
      </c>
      <c r="T3819">
        <v>2179.9878934362901</v>
      </c>
      <c r="U3819">
        <v>2844.5433147826575</v>
      </c>
      <c r="V3819">
        <v>2729.85385686994</v>
      </c>
      <c r="W3819">
        <v>2258.1698088364615</v>
      </c>
      <c r="X3819">
        <v>2764.0934780910425</v>
      </c>
      <c r="Y3819">
        <v>4516.849522818522</v>
      </c>
      <c r="AT3819" t="s">
        <v>3757</v>
      </c>
      <c r="AU3819">
        <f t="shared" si="415"/>
        <v>2.0597981205378491E-6</v>
      </c>
      <c r="AV3819">
        <f t="shared" si="416"/>
        <v>2.1547855219713138E-6</v>
      </c>
      <c r="AW3819">
        <f t="shared" si="417"/>
        <v>2.9339041679294526E-6</v>
      </c>
      <c r="AX3819">
        <f t="shared" si="418"/>
        <v>3.0837652607897348E-6</v>
      </c>
      <c r="AY3819">
        <f t="shared" si="419"/>
        <v>2.8194487491184726E-6</v>
      </c>
      <c r="AZ3819">
        <f t="shared" si="420"/>
        <v>2.7321383875107173E-6</v>
      </c>
      <c r="BA3819">
        <f t="shared" si="421"/>
        <v>4.2810888078433773E-6</v>
      </c>
    </row>
    <row r="3820" spans="18:53" x14ac:dyDescent="0.3">
      <c r="R3820" t="s">
        <v>4353</v>
      </c>
      <c r="AT3820" t="s">
        <v>4353</v>
      </c>
      <c r="AU3820">
        <f t="shared" si="415"/>
        <v>0</v>
      </c>
      <c r="AV3820">
        <f t="shared" si="416"/>
        <v>0</v>
      </c>
      <c r="AW3820">
        <f t="shared" si="417"/>
        <v>0</v>
      </c>
      <c r="AX3820">
        <f t="shared" si="418"/>
        <v>0</v>
      </c>
      <c r="AY3820">
        <f t="shared" si="419"/>
        <v>0</v>
      </c>
      <c r="AZ3820">
        <f t="shared" si="420"/>
        <v>0</v>
      </c>
      <c r="BA3820">
        <f t="shared" si="421"/>
        <v>0</v>
      </c>
    </row>
    <row r="3821" spans="18:53" x14ac:dyDescent="0.3">
      <c r="R3821" t="s">
        <v>4536</v>
      </c>
      <c r="AT3821" t="s">
        <v>4536</v>
      </c>
      <c r="AU3821">
        <f t="shared" si="415"/>
        <v>0</v>
      </c>
      <c r="AV3821">
        <f t="shared" si="416"/>
        <v>0</v>
      </c>
      <c r="AW3821">
        <f t="shared" si="417"/>
        <v>0</v>
      </c>
      <c r="AX3821">
        <f t="shared" si="418"/>
        <v>0</v>
      </c>
      <c r="AY3821">
        <f t="shared" si="419"/>
        <v>0</v>
      </c>
      <c r="AZ3821">
        <f t="shared" si="420"/>
        <v>0</v>
      </c>
      <c r="BA3821">
        <f t="shared" si="421"/>
        <v>0</v>
      </c>
    </row>
    <row r="3822" spans="18:53" x14ac:dyDescent="0.3">
      <c r="R3822" t="s">
        <v>4535</v>
      </c>
      <c r="AT3822" t="s">
        <v>4535</v>
      </c>
      <c r="AU3822">
        <f t="shared" si="415"/>
        <v>0</v>
      </c>
      <c r="AV3822">
        <f t="shared" si="416"/>
        <v>0</v>
      </c>
      <c r="AW3822">
        <f t="shared" si="417"/>
        <v>0</v>
      </c>
      <c r="AX3822">
        <f t="shared" si="418"/>
        <v>0</v>
      </c>
      <c r="AY3822">
        <f t="shared" si="419"/>
        <v>0</v>
      </c>
      <c r="AZ3822">
        <f t="shared" si="420"/>
        <v>0</v>
      </c>
      <c r="BA3822">
        <f t="shared" si="421"/>
        <v>0</v>
      </c>
    </row>
    <row r="3823" spans="18:53" x14ac:dyDescent="0.3">
      <c r="R3823" t="s">
        <v>4534</v>
      </c>
      <c r="AT3823" t="s">
        <v>4534</v>
      </c>
      <c r="AU3823">
        <f t="shared" si="415"/>
        <v>0</v>
      </c>
      <c r="AV3823">
        <f t="shared" si="416"/>
        <v>0</v>
      </c>
      <c r="AW3823">
        <f t="shared" si="417"/>
        <v>0</v>
      </c>
      <c r="AX3823">
        <f t="shared" si="418"/>
        <v>0</v>
      </c>
      <c r="AY3823">
        <f t="shared" si="419"/>
        <v>0</v>
      </c>
      <c r="AZ3823">
        <f t="shared" si="420"/>
        <v>0</v>
      </c>
      <c r="BA3823">
        <f t="shared" si="421"/>
        <v>0</v>
      </c>
    </row>
    <row r="3824" spans="18:53" x14ac:dyDescent="0.3">
      <c r="R3824" t="s">
        <v>4533</v>
      </c>
      <c r="AT3824" t="s">
        <v>4533</v>
      </c>
      <c r="AU3824">
        <f t="shared" si="415"/>
        <v>0</v>
      </c>
      <c r="AV3824">
        <f t="shared" si="416"/>
        <v>0</v>
      </c>
      <c r="AW3824">
        <f t="shared" si="417"/>
        <v>0</v>
      </c>
      <c r="AX3824">
        <f t="shared" si="418"/>
        <v>0</v>
      </c>
      <c r="AY3824">
        <f t="shared" si="419"/>
        <v>0</v>
      </c>
      <c r="AZ3824">
        <f t="shared" si="420"/>
        <v>0</v>
      </c>
      <c r="BA3824">
        <f t="shared" si="421"/>
        <v>0</v>
      </c>
    </row>
    <row r="3825" spans="18:53" x14ac:dyDescent="0.3">
      <c r="R3825" t="s">
        <v>4532</v>
      </c>
      <c r="AT3825" t="s">
        <v>4532</v>
      </c>
      <c r="AU3825">
        <f t="shared" si="415"/>
        <v>0</v>
      </c>
      <c r="AV3825">
        <f t="shared" si="416"/>
        <v>0</v>
      </c>
      <c r="AW3825">
        <f t="shared" si="417"/>
        <v>0</v>
      </c>
      <c r="AX3825">
        <f t="shared" si="418"/>
        <v>0</v>
      </c>
      <c r="AY3825">
        <f t="shared" si="419"/>
        <v>0</v>
      </c>
      <c r="AZ3825">
        <f t="shared" si="420"/>
        <v>0</v>
      </c>
      <c r="BA3825">
        <f t="shared" si="421"/>
        <v>0</v>
      </c>
    </row>
    <row r="3826" spans="18:53" x14ac:dyDescent="0.3">
      <c r="R3826" t="s">
        <v>4716</v>
      </c>
      <c r="S3826">
        <v>238.86174859978868</v>
      </c>
      <c r="T3826">
        <v>284.92730043738112</v>
      </c>
      <c r="U3826">
        <v>393.62307884769035</v>
      </c>
      <c r="V3826">
        <v>442.49756395757885</v>
      </c>
      <c r="W3826">
        <v>462.71472340857122</v>
      </c>
      <c r="X3826">
        <v>450.07130789783452</v>
      </c>
      <c r="Y3826">
        <v>298.66733882150425</v>
      </c>
      <c r="AT3826" t="s">
        <v>4716</v>
      </c>
      <c r="AU3826">
        <f t="shared" si="415"/>
        <v>1.7707523944924318E-7</v>
      </c>
      <c r="AV3826">
        <f t="shared" si="416"/>
        <v>2.8163331715987919E-7</v>
      </c>
      <c r="AW3826">
        <f t="shared" si="417"/>
        <v>4.0598868212794325E-7</v>
      </c>
      <c r="AX3826">
        <f t="shared" si="418"/>
        <v>4.9986507969370678E-7</v>
      </c>
      <c r="AY3826">
        <f t="shared" si="419"/>
        <v>5.7772468793442999E-7</v>
      </c>
      <c r="AZ3826">
        <f t="shared" si="420"/>
        <v>4.448681302464718E-7</v>
      </c>
      <c r="BA3826">
        <f t="shared" si="421"/>
        <v>2.8307814883752105E-7</v>
      </c>
    </row>
    <row r="3827" spans="18:53" x14ac:dyDescent="0.3">
      <c r="R3827" t="s">
        <v>4668</v>
      </c>
      <c r="S3827">
        <v>146.55577566224056</v>
      </c>
      <c r="T3827">
        <v>76.765690242212102</v>
      </c>
      <c r="U3827">
        <v>109.13574548583496</v>
      </c>
      <c r="V3827">
        <v>77.546974769800471</v>
      </c>
      <c r="W3827">
        <v>102.12129787041506</v>
      </c>
      <c r="X3827">
        <v>85.265551690973695</v>
      </c>
      <c r="Y3827">
        <v>118.37801315204337</v>
      </c>
      <c r="AT3827" t="s">
        <v>4668</v>
      </c>
      <c r="AU3827">
        <f t="shared" si="415"/>
        <v>1.0864610688060488E-7</v>
      </c>
      <c r="AV3827">
        <f t="shared" si="416"/>
        <v>7.5878218597495806E-8</v>
      </c>
      <c r="AW3827">
        <f t="shared" si="417"/>
        <v>1.1256422670274724E-7</v>
      </c>
      <c r="AX3827">
        <f t="shared" si="418"/>
        <v>8.760053812867612E-8</v>
      </c>
      <c r="AY3827">
        <f t="shared" si="419"/>
        <v>1.2750403641586747E-7</v>
      </c>
      <c r="AZ3827">
        <f t="shared" si="420"/>
        <v>8.4279814975025791E-8</v>
      </c>
      <c r="BA3827">
        <f t="shared" si="421"/>
        <v>1.1219917436694086E-7</v>
      </c>
    </row>
    <row r="3828" spans="18:53" x14ac:dyDescent="0.3">
      <c r="R3828" t="s">
        <v>4480</v>
      </c>
      <c r="S3828">
        <v>31.359532226327804</v>
      </c>
      <c r="T3828">
        <v>4.2763924358380816</v>
      </c>
      <c r="U3828">
        <v>11.649065444453122</v>
      </c>
      <c r="V3828">
        <v>12.157595550602789</v>
      </c>
      <c r="W3828">
        <v>9.5434703158992242</v>
      </c>
      <c r="X3828">
        <v>8.9466123004843308</v>
      </c>
      <c r="Y3828">
        <v>12.049768274629526</v>
      </c>
      <c r="AT3828" t="s">
        <v>4480</v>
      </c>
      <c r="AU3828">
        <f t="shared" si="415"/>
        <v>2.3247743561055746E-8</v>
      </c>
      <c r="AV3828">
        <f t="shared" si="416"/>
        <v>4.2269539820638629E-9</v>
      </c>
      <c r="AW3828">
        <f t="shared" si="417"/>
        <v>1.2015018889798608E-8</v>
      </c>
      <c r="AX3828">
        <f t="shared" si="418"/>
        <v>1.3733764801852155E-8</v>
      </c>
      <c r="AY3828">
        <f t="shared" si="419"/>
        <v>1.1915545650783251E-8</v>
      </c>
      <c r="AZ3828">
        <f t="shared" si="420"/>
        <v>8.8431824386815119E-9</v>
      </c>
      <c r="BA3828">
        <f t="shared" si="421"/>
        <v>1.1420820604497984E-8</v>
      </c>
    </row>
    <row r="3829" spans="18:53" x14ac:dyDescent="0.3">
      <c r="R3829" t="s">
        <v>4934</v>
      </c>
      <c r="S3829">
        <v>8.1638187148119012</v>
      </c>
      <c r="T3829">
        <v>13.794418084165461</v>
      </c>
      <c r="U3829">
        <v>10.631158965883179</v>
      </c>
      <c r="V3829">
        <v>6.1702361490615001</v>
      </c>
      <c r="W3829">
        <v>14.469880395967522</v>
      </c>
      <c r="X3829">
        <v>8.5700856494619746</v>
      </c>
      <c r="Y3829">
        <v>5.2364682181255402</v>
      </c>
      <c r="AT3829" t="s">
        <v>4934</v>
      </c>
      <c r="AU3829">
        <f t="shared" si="415"/>
        <v>6.0520789210483449E-9</v>
      </c>
      <c r="AV3829">
        <f t="shared" si="416"/>
        <v>1.3634943781694759E-8</v>
      </c>
      <c r="AW3829">
        <f t="shared" si="417"/>
        <v>1.0965135049212079E-8</v>
      </c>
      <c r="AX3829">
        <f t="shared" si="418"/>
        <v>6.9701752859260945E-9</v>
      </c>
      <c r="AY3829">
        <f t="shared" si="419"/>
        <v>1.8066438592288829E-8</v>
      </c>
      <c r="AZ3829">
        <f t="shared" si="420"/>
        <v>8.4710087313402204E-9</v>
      </c>
      <c r="BA3829">
        <f t="shared" si="421"/>
        <v>4.9631464072453898E-9</v>
      </c>
    </row>
    <row r="3830" spans="18:53" x14ac:dyDescent="0.3">
      <c r="R3830" t="s">
        <v>4935</v>
      </c>
      <c r="S3830">
        <v>99.760589696871833</v>
      </c>
      <c r="T3830">
        <v>59.571257928233997</v>
      </c>
      <c r="U3830">
        <v>101.54967932244838</v>
      </c>
      <c r="V3830">
        <v>85.529434312088256</v>
      </c>
      <c r="W3830">
        <v>67.809522584226727</v>
      </c>
      <c r="X3830">
        <v>61.620652370434826</v>
      </c>
      <c r="Y3830">
        <v>77.68584256261002</v>
      </c>
      <c r="AT3830" t="s">
        <v>4935</v>
      </c>
      <c r="AU3830">
        <f t="shared" si="415"/>
        <v>7.3955459221598073E-8</v>
      </c>
      <c r="AV3830">
        <f t="shared" si="416"/>
        <v>5.8882567419693261E-8</v>
      </c>
      <c r="AW3830">
        <f t="shared" si="417"/>
        <v>1.0473984553783993E-7</v>
      </c>
      <c r="AX3830">
        <f t="shared" si="418"/>
        <v>9.6617882178145277E-8</v>
      </c>
      <c r="AY3830">
        <f t="shared" si="419"/>
        <v>8.4663904760523109E-8</v>
      </c>
      <c r="AZ3830">
        <f t="shared" si="420"/>
        <v>6.0908269253248824E-8</v>
      </c>
      <c r="BA3830">
        <f t="shared" si="421"/>
        <v>7.3630965442289501E-8</v>
      </c>
    </row>
    <row r="3831" spans="18:53" x14ac:dyDescent="0.3">
      <c r="R3831" t="s">
        <v>3278</v>
      </c>
      <c r="S3831">
        <v>132931.93736664343</v>
      </c>
      <c r="T3831">
        <v>73950.945843799942</v>
      </c>
      <c r="U3831">
        <v>135752.19961472185</v>
      </c>
      <c r="V3831">
        <v>125620.54295371674</v>
      </c>
      <c r="W3831">
        <v>91754.009991911502</v>
      </c>
      <c r="X3831">
        <v>121273.46795826337</v>
      </c>
      <c r="Y3831">
        <v>118655.58693687381</v>
      </c>
      <c r="AT3831" t="s">
        <v>3278</v>
      </c>
      <c r="AU3831">
        <f t="shared" si="415"/>
        <v>9.8546354858556888E-5</v>
      </c>
      <c r="AV3831">
        <f t="shared" si="416"/>
        <v>7.3096014854066781E-5</v>
      </c>
      <c r="AW3831">
        <f t="shared" si="417"/>
        <v>1.4001683229269269E-4</v>
      </c>
      <c r="AX3831">
        <f t="shared" si="418"/>
        <v>1.4190659526601638E-4</v>
      </c>
      <c r="AY3831">
        <f t="shared" si="419"/>
        <v>1.1455990939476495E-4</v>
      </c>
      <c r="AZ3831">
        <f t="shared" si="420"/>
        <v>1.1987145146196423E-4</v>
      </c>
      <c r="BA3831">
        <f t="shared" si="421"/>
        <v>1.1246225995736956E-4</v>
      </c>
    </row>
    <row r="3832" spans="18:53" x14ac:dyDescent="0.3">
      <c r="R3832" t="s">
        <v>4936</v>
      </c>
      <c r="AT3832" t="s">
        <v>4936</v>
      </c>
      <c r="AU3832">
        <f t="shared" si="415"/>
        <v>0</v>
      </c>
      <c r="AV3832">
        <f t="shared" si="416"/>
        <v>0</v>
      </c>
      <c r="AW3832">
        <f t="shared" si="417"/>
        <v>0</v>
      </c>
      <c r="AX3832">
        <f t="shared" si="418"/>
        <v>0</v>
      </c>
      <c r="AY3832">
        <f t="shared" si="419"/>
        <v>0</v>
      </c>
      <c r="AZ3832">
        <f t="shared" si="420"/>
        <v>0</v>
      </c>
      <c r="BA3832">
        <f t="shared" si="421"/>
        <v>0</v>
      </c>
    </row>
    <row r="3833" spans="18:53" x14ac:dyDescent="0.3">
      <c r="R3833" t="s">
        <v>4938</v>
      </c>
      <c r="S3833">
        <v>2.0777021408185523</v>
      </c>
      <c r="T3833">
        <v>1.9665355497481673E-2</v>
      </c>
      <c r="U3833">
        <v>2.3171723501110339E-2</v>
      </c>
      <c r="V3833">
        <v>0.14452702786276414</v>
      </c>
      <c r="W3833">
        <v>1.9212125878769012E-2</v>
      </c>
      <c r="X3833">
        <v>2.8301268155166676E-2</v>
      </c>
      <c r="Y3833">
        <v>0.31654492514726251</v>
      </c>
      <c r="AT3833" t="s">
        <v>4938</v>
      </c>
      <c r="AU3833">
        <f t="shared" si="415"/>
        <v>1.5402617047155612E-9</v>
      </c>
      <c r="AV3833">
        <f t="shared" si="416"/>
        <v>1.9438008549486875E-11</v>
      </c>
      <c r="AW3833">
        <f t="shared" si="417"/>
        <v>2.3899659324825887E-11</v>
      </c>
      <c r="AX3833">
        <f t="shared" si="418"/>
        <v>1.6326420795265899E-10</v>
      </c>
      <c r="AY3833">
        <f t="shared" si="419"/>
        <v>2.398739194228807E-11</v>
      </c>
      <c r="AZ3833">
        <f t="shared" si="420"/>
        <v>2.7974083277157045E-11</v>
      </c>
      <c r="BA3833">
        <f t="shared" si="421"/>
        <v>3.0002259968623991E-10</v>
      </c>
    </row>
    <row r="3834" spans="18:53" x14ac:dyDescent="0.3">
      <c r="R3834" t="s">
        <v>2779</v>
      </c>
      <c r="AT3834" t="s">
        <v>2779</v>
      </c>
      <c r="AU3834">
        <f t="shared" si="415"/>
        <v>0</v>
      </c>
      <c r="AV3834">
        <f t="shared" si="416"/>
        <v>0</v>
      </c>
      <c r="AW3834">
        <f t="shared" si="417"/>
        <v>0</v>
      </c>
      <c r="AX3834">
        <f t="shared" si="418"/>
        <v>0</v>
      </c>
      <c r="AY3834">
        <f t="shared" si="419"/>
        <v>0</v>
      </c>
      <c r="AZ3834">
        <f t="shared" si="420"/>
        <v>0</v>
      </c>
      <c r="BA3834">
        <f t="shared" si="421"/>
        <v>0</v>
      </c>
    </row>
    <row r="3835" spans="18:53" x14ac:dyDescent="0.3">
      <c r="R3835" t="s">
        <v>3298</v>
      </c>
      <c r="AT3835" t="s">
        <v>3298</v>
      </c>
      <c r="AU3835">
        <f t="shared" si="415"/>
        <v>0</v>
      </c>
      <c r="AV3835">
        <f t="shared" si="416"/>
        <v>0</v>
      </c>
      <c r="AW3835">
        <f t="shared" si="417"/>
        <v>0</v>
      </c>
      <c r="AX3835">
        <f t="shared" si="418"/>
        <v>0</v>
      </c>
      <c r="AY3835">
        <f t="shared" si="419"/>
        <v>0</v>
      </c>
      <c r="AZ3835">
        <f t="shared" si="420"/>
        <v>0</v>
      </c>
      <c r="BA3835">
        <f t="shared" si="421"/>
        <v>0</v>
      </c>
    </row>
    <row r="3836" spans="18:53" x14ac:dyDescent="0.3">
      <c r="R3836" t="s">
        <v>3644</v>
      </c>
      <c r="S3836">
        <v>2115.146549952321</v>
      </c>
      <c r="T3836">
        <v>801.54253920882081</v>
      </c>
      <c r="U3836">
        <v>1512.0070041661636</v>
      </c>
      <c r="V3836">
        <v>2081.4106322804228</v>
      </c>
      <c r="W3836">
        <v>799.68564727198736</v>
      </c>
      <c r="X3836">
        <v>1335.0631912197812</v>
      </c>
      <c r="Y3836">
        <v>1884.5305205410957</v>
      </c>
      <c r="AT3836" t="s">
        <v>3644</v>
      </c>
      <c r="AU3836">
        <f t="shared" si="415"/>
        <v>1.5680203464916742E-6</v>
      </c>
      <c r="AV3836">
        <f t="shared" si="416"/>
        <v>7.9227607819821456E-7</v>
      </c>
      <c r="AW3836">
        <f t="shared" si="417"/>
        <v>1.559506451671164E-6</v>
      </c>
      <c r="AX3836">
        <f t="shared" si="418"/>
        <v>2.3512547329637392E-6</v>
      </c>
      <c r="AY3836">
        <f t="shared" si="419"/>
        <v>9.9845135165044896E-7</v>
      </c>
      <c r="AZ3836">
        <f t="shared" si="420"/>
        <v>1.3196288126272924E-6</v>
      </c>
      <c r="BA3836">
        <f t="shared" si="421"/>
        <v>1.7861658837138745E-6</v>
      </c>
    </row>
    <row r="3837" spans="18:53" x14ac:dyDescent="0.3">
      <c r="R3837" t="s">
        <v>3647</v>
      </c>
      <c r="S3837">
        <v>2728.1407806811144</v>
      </c>
      <c r="T3837">
        <v>1137.7671991209506</v>
      </c>
      <c r="U3837">
        <v>2376.2791190222938</v>
      </c>
      <c r="V3837">
        <v>2584.1350430469388</v>
      </c>
      <c r="W3837">
        <v>1366.4089277131634</v>
      </c>
      <c r="X3837">
        <v>2184.5778507800414</v>
      </c>
      <c r="Y3837">
        <v>2814.3595196491306</v>
      </c>
      <c r="AT3837" t="s">
        <v>3647</v>
      </c>
      <c r="AU3837">
        <f t="shared" si="415"/>
        <v>2.0224509986308494E-6</v>
      </c>
      <c r="AV3837">
        <f t="shared" si="416"/>
        <v>1.1246137170859136E-6</v>
      </c>
      <c r="AW3837">
        <f t="shared" si="417"/>
        <v>2.4509295306673606E-6</v>
      </c>
      <c r="AX3837">
        <f t="shared" si="418"/>
        <v>2.9191547580040293E-6</v>
      </c>
      <c r="AY3837">
        <f t="shared" si="419"/>
        <v>1.706036422482431E-6</v>
      </c>
      <c r="AZ3837">
        <f t="shared" si="420"/>
        <v>2.1593224158047888E-6</v>
      </c>
      <c r="BA3837">
        <f t="shared" si="421"/>
        <v>2.6674616853959427E-6</v>
      </c>
    </row>
    <row r="3838" spans="18:53" x14ac:dyDescent="0.3">
      <c r="R3838" t="s">
        <v>8282</v>
      </c>
      <c r="AT3838" t="s">
        <v>8282</v>
      </c>
      <c r="AU3838">
        <f t="shared" si="415"/>
        <v>0</v>
      </c>
      <c r="AV3838">
        <f t="shared" si="416"/>
        <v>0</v>
      </c>
      <c r="AW3838">
        <f t="shared" si="417"/>
        <v>0</v>
      </c>
      <c r="AX3838">
        <f t="shared" si="418"/>
        <v>0</v>
      </c>
      <c r="AY3838">
        <f t="shared" si="419"/>
        <v>0</v>
      </c>
      <c r="AZ3838">
        <f t="shared" si="420"/>
        <v>0</v>
      </c>
      <c r="BA3838">
        <f t="shared" si="421"/>
        <v>0</v>
      </c>
    </row>
    <row r="3839" spans="18:53" x14ac:dyDescent="0.3">
      <c r="R3839" t="s">
        <v>8174</v>
      </c>
      <c r="AT3839" t="s">
        <v>8174</v>
      </c>
      <c r="AU3839">
        <f t="shared" si="415"/>
        <v>0</v>
      </c>
      <c r="AV3839">
        <f t="shared" si="416"/>
        <v>0</v>
      </c>
      <c r="AW3839">
        <f t="shared" si="417"/>
        <v>0</v>
      </c>
      <c r="AX3839">
        <f t="shared" si="418"/>
        <v>0</v>
      </c>
      <c r="AY3839">
        <f t="shared" si="419"/>
        <v>0</v>
      </c>
      <c r="AZ3839">
        <f t="shared" si="420"/>
        <v>0</v>
      </c>
      <c r="BA3839">
        <f t="shared" si="421"/>
        <v>0</v>
      </c>
    </row>
    <row r="3840" spans="18:53" x14ac:dyDescent="0.3">
      <c r="R3840" t="s">
        <v>8268</v>
      </c>
      <c r="AT3840" t="s">
        <v>8268</v>
      </c>
      <c r="AU3840">
        <f t="shared" si="415"/>
        <v>0</v>
      </c>
      <c r="AV3840">
        <f t="shared" si="416"/>
        <v>0</v>
      </c>
      <c r="AW3840">
        <f t="shared" si="417"/>
        <v>0</v>
      </c>
      <c r="AX3840">
        <f t="shared" si="418"/>
        <v>0</v>
      </c>
      <c r="AY3840">
        <f t="shared" si="419"/>
        <v>0</v>
      </c>
      <c r="AZ3840">
        <f t="shared" si="420"/>
        <v>0</v>
      </c>
      <c r="BA3840">
        <f t="shared" si="421"/>
        <v>0</v>
      </c>
    </row>
    <row r="3841" spans="18:53" x14ac:dyDescent="0.3">
      <c r="R3841" t="s">
        <v>8254</v>
      </c>
      <c r="AT3841" t="s">
        <v>8254</v>
      </c>
      <c r="AU3841">
        <f t="shared" si="415"/>
        <v>0</v>
      </c>
      <c r="AV3841">
        <f t="shared" si="416"/>
        <v>0</v>
      </c>
      <c r="AW3841">
        <f t="shared" si="417"/>
        <v>0</v>
      </c>
      <c r="AX3841">
        <f t="shared" si="418"/>
        <v>0</v>
      </c>
      <c r="AY3841">
        <f t="shared" si="419"/>
        <v>0</v>
      </c>
      <c r="AZ3841">
        <f t="shared" si="420"/>
        <v>0</v>
      </c>
      <c r="BA3841">
        <f t="shared" si="421"/>
        <v>0</v>
      </c>
    </row>
    <row r="3842" spans="18:53" x14ac:dyDescent="0.3">
      <c r="R3842" t="s">
        <v>4101</v>
      </c>
      <c r="AT3842" t="s">
        <v>4101</v>
      </c>
      <c r="AU3842">
        <f t="shared" si="415"/>
        <v>0</v>
      </c>
      <c r="AV3842">
        <f t="shared" si="416"/>
        <v>0</v>
      </c>
      <c r="AW3842">
        <f t="shared" si="417"/>
        <v>0</v>
      </c>
      <c r="AX3842">
        <f t="shared" si="418"/>
        <v>0</v>
      </c>
      <c r="AY3842">
        <f t="shared" si="419"/>
        <v>0</v>
      </c>
      <c r="AZ3842">
        <f t="shared" si="420"/>
        <v>0</v>
      </c>
      <c r="BA3842">
        <f t="shared" si="421"/>
        <v>0</v>
      </c>
    </row>
    <row r="3843" spans="18:53" x14ac:dyDescent="0.3">
      <c r="R3843" t="s">
        <v>4103</v>
      </c>
      <c r="AT3843" t="s">
        <v>4103</v>
      </c>
      <c r="AU3843">
        <f t="shared" ref="AU3843:AU3906" si="422">S3843/AK$2/(10^-15)/(6.022*10^23)</f>
        <v>0</v>
      </c>
      <c r="AV3843">
        <f t="shared" ref="AV3843:AV3906" si="423">T3843/AL$2/(10^-15)/(6.022*10^23)</f>
        <v>0</v>
      </c>
      <c r="AW3843">
        <f t="shared" ref="AW3843:AW3906" si="424">U3843/AM$2/(10^-15)/(6.022*10^23)</f>
        <v>0</v>
      </c>
      <c r="AX3843">
        <f t="shared" ref="AX3843:AX3906" si="425">V3843/AN$2/(10^-15)/(6.022*10^23)</f>
        <v>0</v>
      </c>
      <c r="AY3843">
        <f t="shared" ref="AY3843:AY3906" si="426">W3843/AO$2/(10^-15)/(6.022*10^23)</f>
        <v>0</v>
      </c>
      <c r="AZ3843">
        <f t="shared" ref="AZ3843:AZ3906" si="427">X3843/AP$2/(10^-15)/(6.022*10^23)</f>
        <v>0</v>
      </c>
      <c r="BA3843">
        <f t="shared" ref="BA3843:BA3906" si="428">Y3843/AQ$2/(10^-15)/(6.022*10^23)</f>
        <v>0</v>
      </c>
    </row>
    <row r="3844" spans="18:53" x14ac:dyDescent="0.3">
      <c r="R3844" t="s">
        <v>3412</v>
      </c>
      <c r="S3844">
        <v>2687.2030072276943</v>
      </c>
      <c r="T3844">
        <v>492.22828228710733</v>
      </c>
      <c r="U3844">
        <v>917.04882536829348</v>
      </c>
      <c r="V3844">
        <v>808.01459750001766</v>
      </c>
      <c r="W3844">
        <v>835.49312852306298</v>
      </c>
      <c r="X3844">
        <v>1110.6312904999288</v>
      </c>
      <c r="Y3844">
        <v>1262.1626459831514</v>
      </c>
      <c r="AT3844" t="s">
        <v>3412</v>
      </c>
      <c r="AU3844">
        <f t="shared" si="422"/>
        <v>1.9921026231405196E-6</v>
      </c>
      <c r="AV3844">
        <f t="shared" si="423"/>
        <v>4.8653773691613623E-7</v>
      </c>
      <c r="AW3844">
        <f t="shared" si="424"/>
        <v>9.4585776105449112E-7</v>
      </c>
      <c r="AX3844">
        <f t="shared" si="425"/>
        <v>9.1276950218814188E-7</v>
      </c>
      <c r="AY3844">
        <f t="shared" si="426"/>
        <v>1.0431589541643835E-6</v>
      </c>
      <c r="AZ3844">
        <f t="shared" si="427"/>
        <v>1.0977915208718121E-6</v>
      </c>
      <c r="BA3844">
        <f t="shared" si="428"/>
        <v>1.1962830176429482E-6</v>
      </c>
    </row>
    <row r="3845" spans="18:53" x14ac:dyDescent="0.3">
      <c r="R3845" t="s">
        <v>2793</v>
      </c>
      <c r="S3845">
        <v>4392.5737695254575</v>
      </c>
      <c r="T3845">
        <v>20349.987300636611</v>
      </c>
      <c r="U3845">
        <v>8308.2963445027035</v>
      </c>
      <c r="V3845">
        <v>4700.306075825858</v>
      </c>
      <c r="W3845">
        <v>16308.018635359724</v>
      </c>
      <c r="X3845">
        <v>9007.9935579016546</v>
      </c>
      <c r="Y3845">
        <v>4841.5623215231308</v>
      </c>
      <c r="AT3845" t="s">
        <v>2793</v>
      </c>
      <c r="AU3845">
        <f t="shared" si="422"/>
        <v>3.2563441262435489E-6</v>
      </c>
      <c r="AV3845">
        <f t="shared" si="423"/>
        <v>2.0114725471521694E-5</v>
      </c>
      <c r="AW3845">
        <f t="shared" si="424"/>
        <v>8.5693000865384944E-6</v>
      </c>
      <c r="AX3845">
        <f t="shared" si="425"/>
        <v>5.3096763972304023E-6</v>
      </c>
      <c r="AY3845">
        <f t="shared" si="426"/>
        <v>2.0361454910141166E-5</v>
      </c>
      <c r="AZ3845">
        <f t="shared" si="427"/>
        <v>8.9038540805752462E-6</v>
      </c>
      <c r="BA3845">
        <f t="shared" si="428"/>
        <v>4.5888529521379959E-6</v>
      </c>
    </row>
    <row r="3846" spans="18:53" x14ac:dyDescent="0.3">
      <c r="R3846" t="s">
        <v>2792</v>
      </c>
      <c r="S3846">
        <v>28173.349674668905</v>
      </c>
      <c r="T3846">
        <v>242737.13120187094</v>
      </c>
      <c r="U3846">
        <v>74908.131295145067</v>
      </c>
      <c r="V3846">
        <v>48723.182583840651</v>
      </c>
      <c r="W3846">
        <v>195984.53021529692</v>
      </c>
      <c r="X3846">
        <v>121541.9330903505</v>
      </c>
      <c r="Y3846">
        <v>33322.812185804498</v>
      </c>
      <c r="AT3846" t="s">
        <v>2792</v>
      </c>
      <c r="AU3846">
        <f t="shared" si="422"/>
        <v>2.088573272603794E-5</v>
      </c>
      <c r="AV3846">
        <f t="shared" si="423"/>
        <v>2.3993089940245978E-4</v>
      </c>
      <c r="AW3846">
        <f t="shared" si="424"/>
        <v>7.7261357728850385E-5</v>
      </c>
      <c r="AX3846">
        <f t="shared" si="425"/>
        <v>5.5039890677313173E-5</v>
      </c>
      <c r="AY3846">
        <f t="shared" si="426"/>
        <v>2.4469742549910599E-4</v>
      </c>
      <c r="AZ3846">
        <f t="shared" si="427"/>
        <v>1.2013681292636376E-4</v>
      </c>
      <c r="BA3846">
        <f t="shared" si="428"/>
        <v>3.1583500307864079E-5</v>
      </c>
    </row>
    <row r="3847" spans="18:53" x14ac:dyDescent="0.3">
      <c r="R3847" t="s">
        <v>2796</v>
      </c>
      <c r="S3847">
        <v>3.0956226245321266</v>
      </c>
      <c r="T3847">
        <v>47.203623099314321</v>
      </c>
      <c r="U3847">
        <v>16.14873460987674</v>
      </c>
      <c r="V3847">
        <v>8.6958964251055217</v>
      </c>
      <c r="W3847">
        <v>26.250664543653976</v>
      </c>
      <c r="X3847">
        <v>9.2299642319176929</v>
      </c>
      <c r="Y3847">
        <v>2.9833073034704247</v>
      </c>
      <c r="AT3847" t="s">
        <v>2796</v>
      </c>
      <c r="AU3847">
        <f t="shared" si="422"/>
        <v>2.2948760975620099E-9</v>
      </c>
      <c r="AV3847">
        <f t="shared" si="423"/>
        <v>4.6657912158706093E-8</v>
      </c>
      <c r="AW3847">
        <f t="shared" si="424"/>
        <v>1.6656044410532747E-8</v>
      </c>
      <c r="AX3847">
        <f t="shared" si="425"/>
        <v>9.8232743264555151E-9</v>
      </c>
      <c r="AY3847">
        <f t="shared" si="426"/>
        <v>3.2775393161982482E-8</v>
      </c>
      <c r="AZ3847">
        <f t="shared" si="427"/>
        <v>9.1232585993398153E-9</v>
      </c>
      <c r="BA3847">
        <f t="shared" si="428"/>
        <v>2.8275910992215239E-9</v>
      </c>
    </row>
    <row r="3848" spans="18:53" x14ac:dyDescent="0.3">
      <c r="R3848" t="s">
        <v>4105</v>
      </c>
      <c r="AT3848" t="s">
        <v>4105</v>
      </c>
      <c r="AU3848">
        <f t="shared" si="422"/>
        <v>0</v>
      </c>
      <c r="AV3848">
        <f t="shared" si="423"/>
        <v>0</v>
      </c>
      <c r="AW3848">
        <f t="shared" si="424"/>
        <v>0</v>
      </c>
      <c r="AX3848">
        <f t="shared" si="425"/>
        <v>0</v>
      </c>
      <c r="AY3848">
        <f t="shared" si="426"/>
        <v>0</v>
      </c>
      <c r="AZ3848">
        <f t="shared" si="427"/>
        <v>0</v>
      </c>
      <c r="BA3848">
        <f t="shared" si="428"/>
        <v>0</v>
      </c>
    </row>
    <row r="3849" spans="18:53" x14ac:dyDescent="0.3">
      <c r="R3849" t="s">
        <v>3312</v>
      </c>
      <c r="S3849">
        <v>6.5591632404790303</v>
      </c>
      <c r="T3849">
        <v>0.87920390474599297</v>
      </c>
      <c r="U3849">
        <v>7.6771241208770471</v>
      </c>
      <c r="V3849">
        <v>10.925674223849414</v>
      </c>
      <c r="W3849">
        <v>4.6507444246578284</v>
      </c>
      <c r="X3849">
        <v>3.915719840942145</v>
      </c>
      <c r="Y3849">
        <v>3.8370410654672398</v>
      </c>
      <c r="AT3849" t="s">
        <v>3312</v>
      </c>
      <c r="AU3849">
        <f t="shared" si="422"/>
        <v>4.8625006230718249E-9</v>
      </c>
      <c r="AV3849">
        <f t="shared" si="423"/>
        <v>8.6903961738110357E-10</v>
      </c>
      <c r="AW3849">
        <f t="shared" si="424"/>
        <v>7.9182996929241297E-9</v>
      </c>
      <c r="AX3849">
        <f t="shared" si="425"/>
        <v>1.2342131260039056E-8</v>
      </c>
      <c r="AY3849">
        <f t="shared" si="426"/>
        <v>5.8067092648482248E-9</v>
      </c>
      <c r="AZ3849">
        <f t="shared" si="427"/>
        <v>3.8704510455138157E-9</v>
      </c>
      <c r="BA3849">
        <f t="shared" si="428"/>
        <v>3.6367635179391425E-9</v>
      </c>
    </row>
    <row r="3850" spans="18:53" x14ac:dyDescent="0.3">
      <c r="R3850" t="s">
        <v>3418</v>
      </c>
      <c r="S3850">
        <v>421.18672268906653</v>
      </c>
      <c r="T3850">
        <v>177.63413406863282</v>
      </c>
      <c r="U3850">
        <v>316.27816954360571</v>
      </c>
      <c r="V3850">
        <v>305.59080164752851</v>
      </c>
      <c r="W3850">
        <v>230.02655384291657</v>
      </c>
      <c r="X3850">
        <v>342.43030177980165</v>
      </c>
      <c r="Y3850">
        <v>491.61184258672165</v>
      </c>
      <c r="AT3850" t="s">
        <v>3418</v>
      </c>
      <c r="AU3850">
        <f t="shared" si="422"/>
        <v>3.1223810513909308E-7</v>
      </c>
      <c r="AV3850">
        <f t="shared" si="423"/>
        <v>1.7558054402570814E-7</v>
      </c>
      <c r="AW3850">
        <f t="shared" si="424"/>
        <v>3.2621399541598582E-7</v>
      </c>
      <c r="AX3850">
        <f t="shared" si="425"/>
        <v>3.4520906522741845E-7</v>
      </c>
      <c r="AY3850">
        <f t="shared" si="426"/>
        <v>2.8720075742692406E-7</v>
      </c>
      <c r="AZ3850">
        <f t="shared" si="427"/>
        <v>3.384715386635923E-7</v>
      </c>
      <c r="BA3850">
        <f t="shared" si="428"/>
        <v>4.6595175386493257E-7</v>
      </c>
    </row>
    <row r="3851" spans="18:53" x14ac:dyDescent="0.3">
      <c r="R3851" t="s">
        <v>4939</v>
      </c>
      <c r="S3851">
        <v>3.0330549850822139</v>
      </c>
      <c r="T3851">
        <v>0.71632428556947558</v>
      </c>
      <c r="U3851">
        <v>3.6119550040883177</v>
      </c>
      <c r="V3851">
        <v>1.2424248599097469</v>
      </c>
      <c r="W3851">
        <v>0.18621415897336299</v>
      </c>
      <c r="X3851">
        <v>1.5223775730284876</v>
      </c>
      <c r="Y3851">
        <v>1.1764334661685223</v>
      </c>
      <c r="AT3851" t="s">
        <v>4939</v>
      </c>
      <c r="AU3851">
        <f t="shared" si="422"/>
        <v>2.2484928662480243E-9</v>
      </c>
      <c r="AV3851">
        <f t="shared" si="423"/>
        <v>7.0804301447220858E-10</v>
      </c>
      <c r="AW3851">
        <f t="shared" si="424"/>
        <v>3.7254239672838493E-9</v>
      </c>
      <c r="AX3851">
        <f t="shared" si="425"/>
        <v>1.4034988036041847E-9</v>
      </c>
      <c r="AY3851">
        <f t="shared" si="426"/>
        <v>2.3249858160849195E-10</v>
      </c>
      <c r="AZ3851">
        <f t="shared" si="427"/>
        <v>1.5047776931296435E-9</v>
      </c>
      <c r="BA3851">
        <f t="shared" si="428"/>
        <v>1.1150285436216432E-9</v>
      </c>
    </row>
    <row r="3852" spans="18:53" x14ac:dyDescent="0.3">
      <c r="R3852" t="s">
        <v>4940</v>
      </c>
      <c r="S3852">
        <v>139.64166111348439</v>
      </c>
      <c r="T3852">
        <v>305.41345118651765</v>
      </c>
      <c r="U3852">
        <v>195.34886497667713</v>
      </c>
      <c r="V3852">
        <v>201.01016814431978</v>
      </c>
      <c r="W3852">
        <v>115.52454957137381</v>
      </c>
      <c r="X3852">
        <v>214.26420949042813</v>
      </c>
      <c r="Y3852">
        <v>98.163405150713558</v>
      </c>
      <c r="AT3852" t="s">
        <v>4940</v>
      </c>
      <c r="AU3852">
        <f t="shared" si="422"/>
        <v>1.0352047041316097E-7</v>
      </c>
      <c r="AV3852">
        <f t="shared" si="423"/>
        <v>3.0188263192353994E-7</v>
      </c>
      <c r="AW3852">
        <f t="shared" si="424"/>
        <v>2.014857169433373E-7</v>
      </c>
      <c r="AX3852">
        <f t="shared" si="425"/>
        <v>2.2707009462392969E-7</v>
      </c>
      <c r="AY3852">
        <f t="shared" si="426"/>
        <v>1.4423873063350899E-7</v>
      </c>
      <c r="AZ3852">
        <f t="shared" si="427"/>
        <v>2.1178714701889513E-7</v>
      </c>
      <c r="BA3852">
        <f t="shared" si="428"/>
        <v>9.3039684631397745E-8</v>
      </c>
    </row>
    <row r="3853" spans="18:53" x14ac:dyDescent="0.3">
      <c r="R3853" t="s">
        <v>4941</v>
      </c>
      <c r="S3853">
        <v>16.056913585577327</v>
      </c>
      <c r="T3853">
        <v>1.8901958033367592</v>
      </c>
      <c r="U3853">
        <v>4.5113708837368325</v>
      </c>
      <c r="V3853">
        <v>4.246932917247733</v>
      </c>
      <c r="W3853">
        <v>1.635546009185229</v>
      </c>
      <c r="X3853">
        <v>2.7328127764381156</v>
      </c>
      <c r="Y3853">
        <v>8.7026353323205274</v>
      </c>
      <c r="AT3853" t="s">
        <v>4941</v>
      </c>
      <c r="AU3853">
        <f t="shared" si="422"/>
        <v>1.1903462294190149E-8</v>
      </c>
      <c r="AV3853">
        <f t="shared" si="423"/>
        <v>1.868343655936921E-9</v>
      </c>
      <c r="AW3853">
        <f t="shared" si="424"/>
        <v>4.6530948465737765E-9</v>
      </c>
      <c r="AX3853">
        <f t="shared" si="425"/>
        <v>4.7975257584409691E-9</v>
      </c>
      <c r="AY3853">
        <f t="shared" si="426"/>
        <v>2.0420688168260603E-9</v>
      </c>
      <c r="AZ3853">
        <f t="shared" si="427"/>
        <v>2.701219315326062E-9</v>
      </c>
      <c r="BA3853">
        <f t="shared" si="428"/>
        <v>8.2483940480468921E-9</v>
      </c>
    </row>
    <row r="3854" spans="18:53" x14ac:dyDescent="0.3">
      <c r="R3854" t="s">
        <v>4942</v>
      </c>
      <c r="S3854">
        <v>191.76344309097826</v>
      </c>
      <c r="T3854">
        <v>105.53905837574753</v>
      </c>
      <c r="U3854">
        <v>122.72051874466931</v>
      </c>
      <c r="V3854">
        <v>114.86991355775554</v>
      </c>
      <c r="W3854">
        <v>120.01353384979497</v>
      </c>
      <c r="X3854">
        <v>112.1323844504397</v>
      </c>
      <c r="Y3854">
        <v>160.5142038064736</v>
      </c>
      <c r="AT3854" t="s">
        <v>4942</v>
      </c>
      <c r="AU3854">
        <f t="shared" si="422"/>
        <v>1.4215988035757156E-7</v>
      </c>
      <c r="AV3854">
        <f t="shared" si="423"/>
        <v>1.043189440066458E-7</v>
      </c>
      <c r="AW3854">
        <f t="shared" si="424"/>
        <v>1.2657576334461974E-7</v>
      </c>
      <c r="AX3854">
        <f t="shared" si="425"/>
        <v>1.2976220248855729E-7</v>
      </c>
      <c r="AY3854">
        <f t="shared" si="426"/>
        <v>1.498434734916771E-7</v>
      </c>
      <c r="AZ3854">
        <f t="shared" si="427"/>
        <v>1.1083604605577141E-7</v>
      </c>
      <c r="BA3854">
        <f t="shared" si="428"/>
        <v>1.521360315291146E-7</v>
      </c>
    </row>
    <row r="3855" spans="18:53" x14ac:dyDescent="0.3">
      <c r="R3855" t="s">
        <v>3376</v>
      </c>
      <c r="S3855">
        <v>3720.2090652726306</v>
      </c>
      <c r="T3855">
        <v>1317.6112865329928</v>
      </c>
      <c r="U3855">
        <v>1832.4496752972743</v>
      </c>
      <c r="V3855">
        <v>2151.949483339286</v>
      </c>
      <c r="W3855">
        <v>1021.2365344048272</v>
      </c>
      <c r="X3855">
        <v>1103.6796400836449</v>
      </c>
      <c r="Y3855">
        <v>3263.9284290608939</v>
      </c>
      <c r="AT3855" t="s">
        <v>3376</v>
      </c>
      <c r="AU3855">
        <f t="shared" si="422"/>
        <v>2.7579003959237489E-6</v>
      </c>
      <c r="AV3855">
        <f t="shared" si="423"/>
        <v>1.3023786656594399E-6</v>
      </c>
      <c r="AW3855">
        <f t="shared" si="424"/>
        <v>1.8900157757964836E-6</v>
      </c>
      <c r="AX3855">
        <f t="shared" si="425"/>
        <v>2.4309385804649233E-6</v>
      </c>
      <c r="AY3855">
        <f t="shared" si="426"/>
        <v>1.2750697747417708E-6</v>
      </c>
      <c r="AZ3855">
        <f t="shared" si="427"/>
        <v>1.0909202369917887E-6</v>
      </c>
      <c r="BA3855">
        <f t="shared" si="428"/>
        <v>3.0935649719265223E-6</v>
      </c>
    </row>
    <row r="3856" spans="18:53" x14ac:dyDescent="0.3">
      <c r="R3856" t="s">
        <v>3539</v>
      </c>
      <c r="S3856">
        <v>4600.986034879098</v>
      </c>
      <c r="T3856">
        <v>2918.3842965940771</v>
      </c>
      <c r="U3856">
        <v>4494.2942386496352</v>
      </c>
      <c r="V3856">
        <v>2571.6613216021433</v>
      </c>
      <c r="W3856">
        <v>3460.602124845389</v>
      </c>
      <c r="X3856">
        <v>3150.2739515745811</v>
      </c>
      <c r="Y3856">
        <v>4632.2286370202592</v>
      </c>
      <c r="AT3856" t="s">
        <v>3539</v>
      </c>
      <c r="AU3856">
        <f t="shared" si="422"/>
        <v>3.4108462682063818E-6</v>
      </c>
      <c r="AV3856">
        <f t="shared" si="423"/>
        <v>2.8846454830246209E-6</v>
      </c>
      <c r="AW3856">
        <f t="shared" si="424"/>
        <v>4.6354817415332552E-6</v>
      </c>
      <c r="AX3856">
        <f t="shared" si="425"/>
        <v>2.9050638832242586E-6</v>
      </c>
      <c r="AY3856">
        <f t="shared" si="426"/>
        <v>4.320751386327063E-6</v>
      </c>
      <c r="AZ3856">
        <f t="shared" si="427"/>
        <v>3.1138543115467305E-6</v>
      </c>
      <c r="BA3856">
        <f t="shared" si="428"/>
        <v>4.3904456132832263E-6</v>
      </c>
    </row>
    <row r="3857" spans="18:53" x14ac:dyDescent="0.3">
      <c r="R3857" t="s">
        <v>4943</v>
      </c>
      <c r="AT3857" t="s">
        <v>4943</v>
      </c>
      <c r="AU3857">
        <f t="shared" si="422"/>
        <v>0</v>
      </c>
      <c r="AV3857">
        <f t="shared" si="423"/>
        <v>0</v>
      </c>
      <c r="AW3857">
        <f t="shared" si="424"/>
        <v>0</v>
      </c>
      <c r="AX3857">
        <f t="shared" si="425"/>
        <v>0</v>
      </c>
      <c r="AY3857">
        <f t="shared" si="426"/>
        <v>0</v>
      </c>
      <c r="AZ3857">
        <f t="shared" si="427"/>
        <v>0</v>
      </c>
      <c r="BA3857">
        <f t="shared" si="428"/>
        <v>0</v>
      </c>
    </row>
    <row r="3858" spans="18:53" x14ac:dyDescent="0.3">
      <c r="R3858" t="s">
        <v>4945</v>
      </c>
      <c r="AT3858" t="s">
        <v>4945</v>
      </c>
      <c r="AU3858">
        <f t="shared" si="422"/>
        <v>0</v>
      </c>
      <c r="AV3858">
        <f t="shared" si="423"/>
        <v>0</v>
      </c>
      <c r="AW3858">
        <f t="shared" si="424"/>
        <v>0</v>
      </c>
      <c r="AX3858">
        <f t="shared" si="425"/>
        <v>0</v>
      </c>
      <c r="AY3858">
        <f t="shared" si="426"/>
        <v>0</v>
      </c>
      <c r="AZ3858">
        <f t="shared" si="427"/>
        <v>0</v>
      </c>
      <c r="BA3858">
        <f t="shared" si="428"/>
        <v>0</v>
      </c>
    </row>
    <row r="3859" spans="18:53" x14ac:dyDescent="0.3">
      <c r="R3859" t="s">
        <v>4947</v>
      </c>
      <c r="AT3859" t="s">
        <v>4947</v>
      </c>
      <c r="AU3859">
        <f t="shared" si="422"/>
        <v>0</v>
      </c>
      <c r="AV3859">
        <f t="shared" si="423"/>
        <v>0</v>
      </c>
      <c r="AW3859">
        <f t="shared" si="424"/>
        <v>0</v>
      </c>
      <c r="AX3859">
        <f t="shared" si="425"/>
        <v>0</v>
      </c>
      <c r="AY3859">
        <f t="shared" si="426"/>
        <v>0</v>
      </c>
      <c r="AZ3859">
        <f t="shared" si="427"/>
        <v>0</v>
      </c>
      <c r="BA3859">
        <f t="shared" si="428"/>
        <v>0</v>
      </c>
    </row>
    <row r="3860" spans="18:53" x14ac:dyDescent="0.3">
      <c r="R3860" t="s">
        <v>4949</v>
      </c>
      <c r="AT3860" t="s">
        <v>4949</v>
      </c>
      <c r="AU3860">
        <f t="shared" si="422"/>
        <v>0</v>
      </c>
      <c r="AV3860">
        <f t="shared" si="423"/>
        <v>0</v>
      </c>
      <c r="AW3860">
        <f t="shared" si="424"/>
        <v>0</v>
      </c>
      <c r="AX3860">
        <f t="shared" si="425"/>
        <v>0</v>
      </c>
      <c r="AY3860">
        <f t="shared" si="426"/>
        <v>0</v>
      </c>
      <c r="AZ3860">
        <f t="shared" si="427"/>
        <v>0</v>
      </c>
      <c r="BA3860">
        <f t="shared" si="428"/>
        <v>0</v>
      </c>
    </row>
    <row r="3861" spans="18:53" x14ac:dyDescent="0.3">
      <c r="R3861" t="s">
        <v>4107</v>
      </c>
      <c r="AT3861" t="s">
        <v>4107</v>
      </c>
      <c r="AU3861">
        <f t="shared" si="422"/>
        <v>0</v>
      </c>
      <c r="AV3861">
        <f t="shared" si="423"/>
        <v>0</v>
      </c>
      <c r="AW3861">
        <f t="shared" si="424"/>
        <v>0</v>
      </c>
      <c r="AX3861">
        <f t="shared" si="425"/>
        <v>0</v>
      </c>
      <c r="AY3861">
        <f t="shared" si="426"/>
        <v>0</v>
      </c>
      <c r="AZ3861">
        <f t="shared" si="427"/>
        <v>0</v>
      </c>
      <c r="BA3861">
        <f t="shared" si="428"/>
        <v>0</v>
      </c>
    </row>
    <row r="3862" spans="18:53" x14ac:dyDescent="0.3">
      <c r="R3862" t="s">
        <v>3953</v>
      </c>
      <c r="S3862">
        <v>0.85776432822123616</v>
      </c>
      <c r="T3862">
        <v>0.59434045013405823</v>
      </c>
      <c r="U3862">
        <v>1.0006029861948894E-2</v>
      </c>
      <c r="V3862">
        <v>0.88490701193422971</v>
      </c>
      <c r="W3862">
        <v>9.0229197832217237E-2</v>
      </c>
      <c r="X3862">
        <v>8.5444358010354077E-2</v>
      </c>
      <c r="Y3862">
        <v>1.1526895628826181E-2</v>
      </c>
      <c r="AT3862" t="s">
        <v>3953</v>
      </c>
      <c r="AU3862">
        <f t="shared" si="422"/>
        <v>6.3588592439421253E-10</v>
      </c>
      <c r="AV3862">
        <f t="shared" si="423"/>
        <v>5.8746940793880601E-10</v>
      </c>
      <c r="AW3862">
        <f t="shared" si="424"/>
        <v>1.0320367618884891E-11</v>
      </c>
      <c r="AX3862">
        <f t="shared" si="425"/>
        <v>9.996306196262567E-10</v>
      </c>
      <c r="AY3862">
        <f t="shared" si="426"/>
        <v>1.1265609785700208E-10</v>
      </c>
      <c r="AZ3862">
        <f t="shared" si="427"/>
        <v>8.4456554152980811E-11</v>
      </c>
      <c r="BA3862">
        <f t="shared" si="428"/>
        <v>1.0925239731022404E-11</v>
      </c>
    </row>
    <row r="3863" spans="18:53" x14ac:dyDescent="0.3">
      <c r="R3863" t="s">
        <v>3383</v>
      </c>
      <c r="AT3863" t="s">
        <v>3383</v>
      </c>
      <c r="AU3863">
        <f t="shared" si="422"/>
        <v>0</v>
      </c>
      <c r="AV3863">
        <f t="shared" si="423"/>
        <v>0</v>
      </c>
      <c r="AW3863">
        <f t="shared" si="424"/>
        <v>0</v>
      </c>
      <c r="AX3863">
        <f t="shared" si="425"/>
        <v>0</v>
      </c>
      <c r="AY3863">
        <f t="shared" si="426"/>
        <v>0</v>
      </c>
      <c r="AZ3863">
        <f t="shared" si="427"/>
        <v>0</v>
      </c>
      <c r="BA3863">
        <f t="shared" si="428"/>
        <v>0</v>
      </c>
    </row>
    <row r="3864" spans="18:53" x14ac:dyDescent="0.3">
      <c r="R3864" t="s">
        <v>3382</v>
      </c>
      <c r="S3864">
        <v>0.78246314442559506</v>
      </c>
      <c r="T3864">
        <v>1.2988772714333587</v>
      </c>
      <c r="U3864">
        <v>1.9916468036554538</v>
      </c>
      <c r="V3864">
        <v>3.9241078730769754</v>
      </c>
      <c r="W3864">
        <v>1.6570855699865477</v>
      </c>
      <c r="X3864">
        <v>2.3937186041362208</v>
      </c>
      <c r="Y3864">
        <v>4.2421501267131196</v>
      </c>
      <c r="AT3864" t="s">
        <v>3382</v>
      </c>
      <c r="AU3864">
        <f t="shared" si="422"/>
        <v>5.8006294214783529E-10</v>
      </c>
      <c r="AV3864">
        <f t="shared" si="423"/>
        <v>1.2838612304816454E-9</v>
      </c>
      <c r="AW3864">
        <f t="shared" si="424"/>
        <v>2.054214055353408E-9</v>
      </c>
      <c r="AX3864">
        <f t="shared" si="425"/>
        <v>4.4328481204709437E-9</v>
      </c>
      <c r="AY3864">
        <f t="shared" si="426"/>
        <v>2.0689621388075152E-9</v>
      </c>
      <c r="AZ3864">
        <f t="shared" si="427"/>
        <v>2.3660453378645572E-9</v>
      </c>
      <c r="BA3864">
        <f t="shared" si="428"/>
        <v>4.0207275750311893E-9</v>
      </c>
    </row>
    <row r="3865" spans="18:53" x14ac:dyDescent="0.3">
      <c r="R3865" t="s">
        <v>3381</v>
      </c>
      <c r="S3865">
        <v>2141.6361427670536</v>
      </c>
      <c r="T3865">
        <v>3656.4013912266523</v>
      </c>
      <c r="U3865">
        <v>6138.1071820332754</v>
      </c>
      <c r="V3865">
        <v>5040.1021679546802</v>
      </c>
      <c r="W3865">
        <v>5583.647590959974</v>
      </c>
      <c r="X3865">
        <v>6087.365185175342</v>
      </c>
      <c r="Y3865">
        <v>5037.7997566901922</v>
      </c>
      <c r="AT3865" t="s">
        <v>3381</v>
      </c>
      <c r="AU3865">
        <f t="shared" si="422"/>
        <v>1.5876578607361206E-6</v>
      </c>
      <c r="AV3865">
        <f t="shared" si="423"/>
        <v>3.6141305206570481E-6</v>
      </c>
      <c r="AW3865">
        <f t="shared" si="424"/>
        <v>6.3309347939885799E-6</v>
      </c>
      <c r="AX3865">
        <f t="shared" si="425"/>
        <v>5.6935252915666144E-6</v>
      </c>
      <c r="AY3865">
        <f t="shared" si="426"/>
        <v>6.9714899890376583E-6</v>
      </c>
      <c r="AZ3865">
        <f t="shared" si="427"/>
        <v>6.0169904647002086E-6</v>
      </c>
      <c r="BA3865">
        <f t="shared" si="428"/>
        <v>4.7748476112758469E-6</v>
      </c>
    </row>
    <row r="3866" spans="18:53" x14ac:dyDescent="0.3">
      <c r="R3866" t="s">
        <v>3386</v>
      </c>
      <c r="S3866">
        <v>87.272015128731397</v>
      </c>
      <c r="T3866">
        <v>93.928206792928989</v>
      </c>
      <c r="U3866">
        <v>130.68228332316613</v>
      </c>
      <c r="V3866">
        <v>158.85037573470998</v>
      </c>
      <c r="W3866">
        <v>127.54994325418309</v>
      </c>
      <c r="X3866">
        <v>139.0487100168431</v>
      </c>
      <c r="Y3866">
        <v>113.29479019398165</v>
      </c>
      <c r="AT3866" t="s">
        <v>3386</v>
      </c>
      <c r="AU3866">
        <f t="shared" si="422"/>
        <v>6.4697311590189691E-8</v>
      </c>
      <c r="AV3866">
        <f t="shared" si="423"/>
        <v>9.2842322983316123E-8</v>
      </c>
      <c r="AW3866">
        <f t="shared" si="424"/>
        <v>1.3478764542759998E-7</v>
      </c>
      <c r="AX3866">
        <f t="shared" si="425"/>
        <v>1.7944450363938798E-7</v>
      </c>
      <c r="AY3866">
        <f t="shared" si="426"/>
        <v>1.5925309361187315E-7</v>
      </c>
      <c r="AZ3866">
        <f t="shared" si="427"/>
        <v>1.3744119776775148E-7</v>
      </c>
      <c r="BA3866">
        <f t="shared" si="428"/>
        <v>1.0738127445604208E-7</v>
      </c>
    </row>
    <row r="3867" spans="18:53" x14ac:dyDescent="0.3">
      <c r="R3867" t="s">
        <v>3351</v>
      </c>
      <c r="S3867">
        <v>902.77157693761853</v>
      </c>
      <c r="T3867">
        <v>1031.9227365610268</v>
      </c>
      <c r="U3867">
        <v>1670.509970684169</v>
      </c>
      <c r="V3867">
        <v>1206.3662129188406</v>
      </c>
      <c r="W3867">
        <v>1159.0723316677161</v>
      </c>
      <c r="X3867">
        <v>1519.1577004030455</v>
      </c>
      <c r="Y3867">
        <v>1192.6612749370956</v>
      </c>
      <c r="AT3867" t="s">
        <v>3351</v>
      </c>
      <c r="AU3867">
        <f t="shared" si="422"/>
        <v>6.69251121585154E-7</v>
      </c>
      <c r="AV3867">
        <f t="shared" si="423"/>
        <v>1.0199928996072207E-6</v>
      </c>
      <c r="AW3867">
        <f t="shared" si="424"/>
        <v>1.7229887624096422E-6</v>
      </c>
      <c r="AX3867">
        <f t="shared" si="425"/>
        <v>1.362765339920112E-6</v>
      </c>
      <c r="AY3867">
        <f t="shared" si="426"/>
        <v>1.447165320725905E-6</v>
      </c>
      <c r="AZ3867">
        <f t="shared" si="427"/>
        <v>1.5015950447595378E-6</v>
      </c>
      <c r="BA3867">
        <f t="shared" si="428"/>
        <v>1.1304093284239696E-6</v>
      </c>
    </row>
    <row r="3868" spans="18:53" x14ac:dyDescent="0.3">
      <c r="R3868" t="s">
        <v>3387</v>
      </c>
      <c r="S3868">
        <v>239.97386450833318</v>
      </c>
      <c r="T3868">
        <v>333.27517462228911</v>
      </c>
      <c r="U3868">
        <v>764.07339041170087</v>
      </c>
      <c r="V3868">
        <v>577.67048784762187</v>
      </c>
      <c r="W3868">
        <v>562.69171337884018</v>
      </c>
      <c r="X3868">
        <v>581.73820891940056</v>
      </c>
      <c r="Y3868">
        <v>481.04901426991313</v>
      </c>
      <c r="AT3868" t="s">
        <v>3387</v>
      </c>
      <c r="AU3868">
        <f t="shared" si="422"/>
        <v>1.7789968368091786E-7</v>
      </c>
      <c r="AV3868">
        <f t="shared" si="423"/>
        <v>3.2942225196332608E-7</v>
      </c>
      <c r="AW3868">
        <f t="shared" si="424"/>
        <v>7.8807662835823612E-7</v>
      </c>
      <c r="AX3868">
        <f t="shared" si="425"/>
        <v>6.5256247257518559E-7</v>
      </c>
      <c r="AY3868">
        <f t="shared" si="426"/>
        <v>7.0255143843356353E-7</v>
      </c>
      <c r="AZ3868">
        <f t="shared" si="427"/>
        <v>5.7501285852607951E-7</v>
      </c>
      <c r="BA3868">
        <f t="shared" si="428"/>
        <v>4.5594026115130273E-7</v>
      </c>
    </row>
    <row r="3869" spans="18:53" x14ac:dyDescent="0.3">
      <c r="R3869" t="s">
        <v>21814</v>
      </c>
      <c r="AT3869" t="s">
        <v>21814</v>
      </c>
      <c r="AU3869">
        <f t="shared" si="422"/>
        <v>0</v>
      </c>
      <c r="AV3869">
        <f t="shared" si="423"/>
        <v>0</v>
      </c>
      <c r="AW3869">
        <f t="shared" si="424"/>
        <v>0</v>
      </c>
      <c r="AX3869">
        <f t="shared" si="425"/>
        <v>0</v>
      </c>
      <c r="AY3869">
        <f t="shared" si="426"/>
        <v>0</v>
      </c>
      <c r="AZ3869">
        <f t="shared" si="427"/>
        <v>0</v>
      </c>
      <c r="BA3869">
        <f t="shared" si="428"/>
        <v>0</v>
      </c>
    </row>
    <row r="3870" spans="18:53" x14ac:dyDescent="0.3">
      <c r="R3870" t="s">
        <v>4289</v>
      </c>
      <c r="S3870">
        <v>154.40719854385407</v>
      </c>
      <c r="T3870">
        <v>119.8656939972372</v>
      </c>
      <c r="U3870">
        <v>141.48779309693484</v>
      </c>
      <c r="V3870">
        <v>109.90374575121939</v>
      </c>
      <c r="W3870">
        <v>70.699342081291277</v>
      </c>
      <c r="X3870">
        <v>109.63287609257056</v>
      </c>
      <c r="Y3870">
        <v>98.473014928704714</v>
      </c>
      <c r="AT3870" t="s">
        <v>4289</v>
      </c>
      <c r="AU3870">
        <f t="shared" si="422"/>
        <v>1.1446659758256488E-7</v>
      </c>
      <c r="AV3870">
        <f t="shared" si="423"/>
        <v>1.1847995247311168E-7</v>
      </c>
      <c r="AW3870">
        <f t="shared" si="424"/>
        <v>1.4593260848620776E-7</v>
      </c>
      <c r="AX3870">
        <f t="shared" si="425"/>
        <v>1.2415219676517103E-7</v>
      </c>
      <c r="AY3870">
        <f t="shared" si="426"/>
        <v>8.8272002758421236E-8</v>
      </c>
      <c r="AZ3870">
        <f t="shared" si="427"/>
        <v>1.0836543397677816E-7</v>
      </c>
      <c r="BA3870">
        <f t="shared" si="428"/>
        <v>9.3333134069697764E-8</v>
      </c>
    </row>
    <row r="3871" spans="18:53" x14ac:dyDescent="0.3">
      <c r="R3871" t="s">
        <v>4290</v>
      </c>
      <c r="AT3871" t="s">
        <v>4290</v>
      </c>
      <c r="AU3871">
        <f t="shared" si="422"/>
        <v>0</v>
      </c>
      <c r="AV3871">
        <f t="shared" si="423"/>
        <v>0</v>
      </c>
      <c r="AW3871">
        <f t="shared" si="424"/>
        <v>0</v>
      </c>
      <c r="AX3871">
        <f t="shared" si="425"/>
        <v>0</v>
      </c>
      <c r="AY3871">
        <f t="shared" si="426"/>
        <v>0</v>
      </c>
      <c r="AZ3871">
        <f t="shared" si="427"/>
        <v>0</v>
      </c>
      <c r="BA3871">
        <f t="shared" si="428"/>
        <v>0</v>
      </c>
    </row>
    <row r="3872" spans="18:53" x14ac:dyDescent="0.3">
      <c r="R3872" t="s">
        <v>3589</v>
      </c>
      <c r="S3872">
        <v>192.45845952333428</v>
      </c>
      <c r="T3872">
        <v>162.34147842417141</v>
      </c>
      <c r="U3872">
        <v>189.62813491256048</v>
      </c>
      <c r="V3872">
        <v>278.50657764814116</v>
      </c>
      <c r="W3872">
        <v>178.26672867632411</v>
      </c>
      <c r="X3872">
        <v>174.75308679415843</v>
      </c>
      <c r="Y3872">
        <v>256.74329299670012</v>
      </c>
      <c r="AT3872" t="s">
        <v>3589</v>
      </c>
      <c r="AU3872">
        <f t="shared" si="422"/>
        <v>1.4267511648014891E-7</v>
      </c>
      <c r="AV3872">
        <f t="shared" si="423"/>
        <v>1.6046468348611776E-7</v>
      </c>
      <c r="AW3872">
        <f t="shared" si="424"/>
        <v>1.9558527109971565E-7</v>
      </c>
      <c r="AX3872">
        <f t="shared" si="425"/>
        <v>3.1461351196196845E-7</v>
      </c>
      <c r="AY3872">
        <f t="shared" si="426"/>
        <v>2.225757793807719E-7</v>
      </c>
      <c r="AZ3872">
        <f t="shared" si="427"/>
        <v>1.727328039195158E-7</v>
      </c>
      <c r="BA3872">
        <f t="shared" si="428"/>
        <v>2.4334236342926915E-7</v>
      </c>
    </row>
    <row r="3873" spans="18:53" x14ac:dyDescent="0.3">
      <c r="R3873" t="s">
        <v>3009</v>
      </c>
      <c r="AT3873" t="s">
        <v>3009</v>
      </c>
      <c r="AU3873">
        <f t="shared" si="422"/>
        <v>0</v>
      </c>
      <c r="AV3873">
        <f t="shared" si="423"/>
        <v>0</v>
      </c>
      <c r="AW3873">
        <f t="shared" si="424"/>
        <v>0</v>
      </c>
      <c r="AX3873">
        <f t="shared" si="425"/>
        <v>0</v>
      </c>
      <c r="AY3873">
        <f t="shared" si="426"/>
        <v>0</v>
      </c>
      <c r="AZ3873">
        <f t="shared" si="427"/>
        <v>0</v>
      </c>
      <c r="BA3873">
        <f t="shared" si="428"/>
        <v>0</v>
      </c>
    </row>
    <row r="3874" spans="18:53" x14ac:dyDescent="0.3">
      <c r="R3874" t="s">
        <v>3357</v>
      </c>
      <c r="S3874">
        <v>559.83431197764401</v>
      </c>
      <c r="T3874">
        <v>479.36753527811686</v>
      </c>
      <c r="U3874">
        <v>626.44035382646302</v>
      </c>
      <c r="V3874">
        <v>442.44679332394048</v>
      </c>
      <c r="W3874">
        <v>511.5025171857211</v>
      </c>
      <c r="X3874">
        <v>636.89281699487753</v>
      </c>
      <c r="Y3874">
        <v>661.68964587835796</v>
      </c>
      <c r="AT3874" t="s">
        <v>3357</v>
      </c>
      <c r="AU3874">
        <f t="shared" si="422"/>
        <v>4.1502164087159885E-7</v>
      </c>
      <c r="AV3874">
        <f t="shared" si="423"/>
        <v>4.7382567023900148E-7</v>
      </c>
      <c r="AW3874">
        <f t="shared" si="424"/>
        <v>6.4611987291573031E-7</v>
      </c>
      <c r="AX3874">
        <f t="shared" si="425"/>
        <v>4.9980772691055749E-7</v>
      </c>
      <c r="AY3874">
        <f t="shared" si="426"/>
        <v>6.3863892193001736E-7</v>
      </c>
      <c r="AZ3874">
        <f t="shared" si="427"/>
        <v>6.2952983603263977E-7</v>
      </c>
      <c r="BA3874">
        <f t="shared" si="428"/>
        <v>6.2715220485539735E-7</v>
      </c>
    </row>
    <row r="3875" spans="18:53" x14ac:dyDescent="0.3">
      <c r="R3875" t="s">
        <v>4417</v>
      </c>
      <c r="AT3875" t="s">
        <v>4417</v>
      </c>
      <c r="AU3875">
        <f t="shared" si="422"/>
        <v>0</v>
      </c>
      <c r="AV3875">
        <f t="shared" si="423"/>
        <v>0</v>
      </c>
      <c r="AW3875">
        <f t="shared" si="424"/>
        <v>0</v>
      </c>
      <c r="AX3875">
        <f t="shared" si="425"/>
        <v>0</v>
      </c>
      <c r="AY3875">
        <f t="shared" si="426"/>
        <v>0</v>
      </c>
      <c r="AZ3875">
        <f t="shared" si="427"/>
        <v>0</v>
      </c>
      <c r="BA3875">
        <f t="shared" si="428"/>
        <v>0</v>
      </c>
    </row>
    <row r="3876" spans="18:53" x14ac:dyDescent="0.3">
      <c r="R3876" t="s">
        <v>4951</v>
      </c>
      <c r="S3876">
        <v>454.08472790336327</v>
      </c>
      <c r="T3876">
        <v>496.58798775134289</v>
      </c>
      <c r="U3876">
        <v>432.29640585740646</v>
      </c>
      <c r="V3876">
        <v>393.67439471032412</v>
      </c>
      <c r="W3876">
        <v>749.97990537699729</v>
      </c>
      <c r="X3876">
        <v>324.87372624900206</v>
      </c>
      <c r="Y3876">
        <v>393.9207300200693</v>
      </c>
      <c r="AT3876" t="s">
        <v>4951</v>
      </c>
      <c r="AU3876">
        <f t="shared" si="422"/>
        <v>3.3662636397447695E-7</v>
      </c>
      <c r="AV3876">
        <f t="shared" si="423"/>
        <v>4.9084704076258375E-7</v>
      </c>
      <c r="AW3876">
        <f t="shared" si="424"/>
        <v>4.4587692524656635E-7</v>
      </c>
      <c r="AX3876">
        <f t="shared" si="425"/>
        <v>4.4471223960029118E-7</v>
      </c>
      <c r="AY3876">
        <f t="shared" si="426"/>
        <v>9.363910091281808E-7</v>
      </c>
      <c r="AZ3876">
        <f t="shared" si="427"/>
        <v>3.2111793092885814E-7</v>
      </c>
      <c r="BA3876">
        <f t="shared" si="428"/>
        <v>3.7335971011363001E-7</v>
      </c>
    </row>
    <row r="3877" spans="18:53" x14ac:dyDescent="0.3">
      <c r="R3877" t="s">
        <v>4952</v>
      </c>
      <c r="AT3877" t="s">
        <v>4952</v>
      </c>
      <c r="AU3877">
        <f t="shared" si="422"/>
        <v>0</v>
      </c>
      <c r="AV3877">
        <f t="shared" si="423"/>
        <v>0</v>
      </c>
      <c r="AW3877">
        <f t="shared" si="424"/>
        <v>0</v>
      </c>
      <c r="AX3877">
        <f t="shared" si="425"/>
        <v>0</v>
      </c>
      <c r="AY3877">
        <f t="shared" si="426"/>
        <v>0</v>
      </c>
      <c r="AZ3877">
        <f t="shared" si="427"/>
        <v>0</v>
      </c>
      <c r="BA3877">
        <f t="shared" si="428"/>
        <v>0</v>
      </c>
    </row>
    <row r="3878" spans="18:53" x14ac:dyDescent="0.3">
      <c r="R3878" t="s">
        <v>4953</v>
      </c>
      <c r="AT3878" t="s">
        <v>4953</v>
      </c>
      <c r="AU3878">
        <f t="shared" si="422"/>
        <v>0</v>
      </c>
      <c r="AV3878">
        <f t="shared" si="423"/>
        <v>0</v>
      </c>
      <c r="AW3878">
        <f t="shared" si="424"/>
        <v>0</v>
      </c>
      <c r="AX3878">
        <f t="shared" si="425"/>
        <v>0</v>
      </c>
      <c r="AY3878">
        <f t="shared" si="426"/>
        <v>0</v>
      </c>
      <c r="AZ3878">
        <f t="shared" si="427"/>
        <v>0</v>
      </c>
      <c r="BA3878">
        <f t="shared" si="428"/>
        <v>0</v>
      </c>
    </row>
    <row r="3879" spans="18:53" x14ac:dyDescent="0.3">
      <c r="R3879" t="s">
        <v>4955</v>
      </c>
      <c r="AT3879" t="s">
        <v>4955</v>
      </c>
      <c r="AU3879">
        <f t="shared" si="422"/>
        <v>0</v>
      </c>
      <c r="AV3879">
        <f t="shared" si="423"/>
        <v>0</v>
      </c>
      <c r="AW3879">
        <f t="shared" si="424"/>
        <v>0</v>
      </c>
      <c r="AX3879">
        <f t="shared" si="425"/>
        <v>0</v>
      </c>
      <c r="AY3879">
        <f t="shared" si="426"/>
        <v>0</v>
      </c>
      <c r="AZ3879">
        <f t="shared" si="427"/>
        <v>0</v>
      </c>
      <c r="BA3879">
        <f t="shared" si="428"/>
        <v>0</v>
      </c>
    </row>
    <row r="3880" spans="18:53" x14ac:dyDescent="0.3">
      <c r="R3880" t="s">
        <v>4957</v>
      </c>
      <c r="S3880">
        <v>198.01820760096331</v>
      </c>
      <c r="T3880">
        <v>65.58216233466699</v>
      </c>
      <c r="U3880">
        <v>107.81458472169466</v>
      </c>
      <c r="V3880">
        <v>115.13196799031549</v>
      </c>
      <c r="W3880">
        <v>76.083615282414712</v>
      </c>
      <c r="X3880">
        <v>101.97112488364701</v>
      </c>
      <c r="Y3880">
        <v>98.638970887985892</v>
      </c>
      <c r="AT3880" t="s">
        <v>4957</v>
      </c>
      <c r="AU3880">
        <f t="shared" si="422"/>
        <v>1.4679672124899426E-7</v>
      </c>
      <c r="AV3880">
        <f t="shared" si="423"/>
        <v>6.4823981052279544E-8</v>
      </c>
      <c r="AW3880">
        <f t="shared" si="424"/>
        <v>1.1120156189385778E-7</v>
      </c>
      <c r="AX3880">
        <f t="shared" si="425"/>
        <v>1.300582309200906E-7</v>
      </c>
      <c r="AY3880">
        <f t="shared" si="426"/>
        <v>9.4994562896465734E-8</v>
      </c>
      <c r="AZ3880">
        <f t="shared" si="427"/>
        <v>1.0079225862674857E-7</v>
      </c>
      <c r="BA3880">
        <f t="shared" si="428"/>
        <v>9.3490427819751736E-8</v>
      </c>
    </row>
    <row r="3881" spans="18:53" x14ac:dyDescent="0.3">
      <c r="R3881" t="s">
        <v>4958</v>
      </c>
      <c r="AT3881" t="s">
        <v>4958</v>
      </c>
      <c r="AU3881">
        <f t="shared" si="422"/>
        <v>0</v>
      </c>
      <c r="AV3881">
        <f t="shared" si="423"/>
        <v>0</v>
      </c>
      <c r="AW3881">
        <f t="shared" si="424"/>
        <v>0</v>
      </c>
      <c r="AX3881">
        <f t="shared" si="425"/>
        <v>0</v>
      </c>
      <c r="AY3881">
        <f t="shared" si="426"/>
        <v>0</v>
      </c>
      <c r="AZ3881">
        <f t="shared" si="427"/>
        <v>0</v>
      </c>
      <c r="BA3881">
        <f t="shared" si="428"/>
        <v>0</v>
      </c>
    </row>
    <row r="3882" spans="18:53" x14ac:dyDescent="0.3">
      <c r="R3882" t="s">
        <v>4419</v>
      </c>
      <c r="S3882">
        <v>871.38519633925068</v>
      </c>
      <c r="T3882">
        <v>1623.4900889533176</v>
      </c>
      <c r="U3882">
        <v>1249.5147925590879</v>
      </c>
      <c r="V3882">
        <v>1119.0214948466121</v>
      </c>
      <c r="W3882">
        <v>2085.4149340094632</v>
      </c>
      <c r="X3882">
        <v>1017.5799792699513</v>
      </c>
      <c r="Y3882">
        <v>893.13181757595191</v>
      </c>
      <c r="AT3882" t="s">
        <v>4419</v>
      </c>
      <c r="AU3882">
        <f t="shared" si="422"/>
        <v>6.4598347453626187E-7</v>
      </c>
      <c r="AV3882">
        <f t="shared" si="423"/>
        <v>1.6047212689911966E-6</v>
      </c>
      <c r="AW3882">
        <f t="shared" si="424"/>
        <v>1.2887680910771148E-6</v>
      </c>
      <c r="AX3882">
        <f t="shared" si="425"/>
        <v>1.2640968318508011E-6</v>
      </c>
      <c r="AY3882">
        <f t="shared" si="426"/>
        <v>2.6037548213061671E-6</v>
      </c>
      <c r="AZ3882">
        <f t="shared" si="427"/>
        <v>1.0058159558503259E-6</v>
      </c>
      <c r="BA3882">
        <f t="shared" si="428"/>
        <v>8.4651406004052622E-7</v>
      </c>
    </row>
    <row r="3883" spans="18:53" x14ac:dyDescent="0.3">
      <c r="R3883" t="s">
        <v>3024</v>
      </c>
      <c r="S3883">
        <v>207.35303997487688</v>
      </c>
      <c r="T3883">
        <v>161.68436803503212</v>
      </c>
      <c r="U3883">
        <v>128.24138083721016</v>
      </c>
      <c r="V3883">
        <v>130.50308912847254</v>
      </c>
      <c r="W3883">
        <v>108.32162652803747</v>
      </c>
      <c r="X3883">
        <v>129.0641466164611</v>
      </c>
      <c r="Y3883">
        <v>163.75565665525892</v>
      </c>
      <c r="AT3883" t="s">
        <v>3024</v>
      </c>
      <c r="AU3883">
        <f t="shared" si="422"/>
        <v>1.5371690703645927E-7</v>
      </c>
      <c r="AV3883">
        <f t="shared" si="423"/>
        <v>1.598151698089467E-7</v>
      </c>
      <c r="AW3883">
        <f t="shared" si="424"/>
        <v>1.3227006239771992E-7</v>
      </c>
      <c r="AX3883">
        <f t="shared" si="425"/>
        <v>1.474221382464665E-7</v>
      </c>
      <c r="AY3883">
        <f t="shared" si="426"/>
        <v>1.3524548650941219E-7</v>
      </c>
      <c r="AZ3883">
        <f t="shared" si="427"/>
        <v>1.2757206375873891E-7</v>
      </c>
      <c r="BA3883">
        <f t="shared" si="428"/>
        <v>1.5520829405235837E-7</v>
      </c>
    </row>
    <row r="3884" spans="18:53" x14ac:dyDescent="0.3">
      <c r="R3884" t="s">
        <v>2771</v>
      </c>
      <c r="S3884">
        <v>14.558938078406159</v>
      </c>
      <c r="T3884">
        <v>17.006380925989024</v>
      </c>
      <c r="U3884">
        <v>7.3180082935475976</v>
      </c>
      <c r="V3884">
        <v>13.13630059469876</v>
      </c>
      <c r="W3884">
        <v>8.1730163368801243</v>
      </c>
      <c r="X3884">
        <v>9.3252526011514743</v>
      </c>
      <c r="Y3884">
        <v>12.294150818967035</v>
      </c>
      <c r="AT3884" t="s">
        <v>2771</v>
      </c>
      <c r="AU3884">
        <f t="shared" si="422"/>
        <v>1.0792968993457146E-8</v>
      </c>
      <c r="AV3884">
        <f t="shared" si="423"/>
        <v>1.6809773811489837E-8</v>
      </c>
      <c r="AW3884">
        <f t="shared" si="424"/>
        <v>7.5479023018575758E-9</v>
      </c>
      <c r="AX3884">
        <f t="shared" si="425"/>
        <v>1.4839353882361905E-8</v>
      </c>
      <c r="AY3884">
        <f t="shared" si="426"/>
        <v>1.0204458760085358E-8</v>
      </c>
      <c r="AZ3884">
        <f t="shared" si="427"/>
        <v>9.2174453602183602E-9</v>
      </c>
      <c r="BA3884">
        <f t="shared" si="428"/>
        <v>1.1652447398817834E-8</v>
      </c>
    </row>
    <row r="3885" spans="18:53" x14ac:dyDescent="0.3">
      <c r="R3885" t="s">
        <v>3913</v>
      </c>
      <c r="S3885">
        <v>1769.6701946813319</v>
      </c>
      <c r="T3885">
        <v>1565.9680417458935</v>
      </c>
      <c r="U3885">
        <v>1376.4979948177388</v>
      </c>
      <c r="V3885">
        <v>1719.1893122227077</v>
      </c>
      <c r="W3885">
        <v>1194.4336151450757</v>
      </c>
      <c r="X3885">
        <v>1772.6397179024848</v>
      </c>
      <c r="Y3885">
        <v>2106.0494406729863</v>
      </c>
      <c r="AT3885" t="s">
        <v>3913</v>
      </c>
      <c r="AU3885">
        <f t="shared" si="422"/>
        <v>1.3119085634528544E-6</v>
      </c>
      <c r="AV3885">
        <f t="shared" si="423"/>
        <v>1.5478642218076315E-6</v>
      </c>
      <c r="AW3885">
        <f t="shared" si="424"/>
        <v>1.4197404494263674E-6</v>
      </c>
      <c r="AX3885">
        <f t="shared" si="425"/>
        <v>1.9420732961258921E-6</v>
      </c>
      <c r="AY3885">
        <f t="shared" si="426"/>
        <v>1.4913158208686893E-6</v>
      </c>
      <c r="AZ3885">
        <f t="shared" si="427"/>
        <v>1.7521466111386075E-6</v>
      </c>
      <c r="BA3885">
        <f t="shared" si="428"/>
        <v>1.9961224396963776E-6</v>
      </c>
    </row>
    <row r="3886" spans="18:53" x14ac:dyDescent="0.3">
      <c r="R3886" t="s">
        <v>4960</v>
      </c>
      <c r="S3886">
        <v>84.334365713187353</v>
      </c>
      <c r="T3886">
        <v>88.331508275053181</v>
      </c>
      <c r="U3886">
        <v>83.133208067851086</v>
      </c>
      <c r="V3886">
        <v>95.33669849958082</v>
      </c>
      <c r="W3886">
        <v>69.81121603258174</v>
      </c>
      <c r="X3886">
        <v>81.281374983455549</v>
      </c>
      <c r="Y3886">
        <v>36.365843720307488</v>
      </c>
      <c r="AT3886" t="s">
        <v>4960</v>
      </c>
      <c r="AU3886">
        <f t="shared" si="422"/>
        <v>6.2519545678633226E-8</v>
      </c>
      <c r="AV3886">
        <f t="shared" si="423"/>
        <v>8.7310326694039683E-8</v>
      </c>
      <c r="AW3886">
        <f t="shared" si="424"/>
        <v>8.5744823914643287E-8</v>
      </c>
      <c r="AX3886">
        <f t="shared" si="425"/>
        <v>1.0769660733724735E-7</v>
      </c>
      <c r="AY3886">
        <f t="shared" si="426"/>
        <v>8.7163128719234666E-8</v>
      </c>
      <c r="AZ3886">
        <f t="shared" si="427"/>
        <v>8.0341698478056206E-8</v>
      </c>
      <c r="BA3886">
        <f t="shared" si="428"/>
        <v>3.446769828224027E-8</v>
      </c>
    </row>
    <row r="3887" spans="18:53" x14ac:dyDescent="0.3">
      <c r="R3887" t="s">
        <v>4961</v>
      </c>
      <c r="S3887">
        <v>199.8392556</v>
      </c>
      <c r="T3887">
        <v>154.02906759999999</v>
      </c>
      <c r="U3887">
        <v>119.3580666</v>
      </c>
      <c r="V3887">
        <v>84.540175520000005</v>
      </c>
      <c r="W3887">
        <v>152.24951709999999</v>
      </c>
      <c r="X3887">
        <v>107.7935725</v>
      </c>
      <c r="AT3887" t="s">
        <v>4961</v>
      </c>
      <c r="AU3887">
        <f t="shared" si="422"/>
        <v>1.4814671768989893E-7</v>
      </c>
      <c r="AV3887">
        <f t="shared" si="423"/>
        <v>1.5224837065679808E-7</v>
      </c>
      <c r="AW3887">
        <f t="shared" si="424"/>
        <v>1.2310768032741232E-7</v>
      </c>
      <c r="AX3887">
        <f t="shared" si="425"/>
        <v>9.5500371110915322E-8</v>
      </c>
      <c r="AY3887">
        <f t="shared" si="426"/>
        <v>1.9009186504121482E-7</v>
      </c>
      <c r="AZ3887">
        <f t="shared" si="427"/>
        <v>1.0654739417769763E-7</v>
      </c>
      <c r="BA3887">
        <f t="shared" si="428"/>
        <v>0</v>
      </c>
    </row>
    <row r="3888" spans="18:53" x14ac:dyDescent="0.3">
      <c r="R3888" t="s">
        <v>4962</v>
      </c>
      <c r="S3888">
        <v>415.44394374542412</v>
      </c>
      <c r="T3888">
        <v>552.47695483409916</v>
      </c>
      <c r="U3888">
        <v>480.95437622108068</v>
      </c>
      <c r="V3888">
        <v>512.34319208559236</v>
      </c>
      <c r="W3888">
        <v>843.42540802110477</v>
      </c>
      <c r="X3888">
        <v>491.88752003670174</v>
      </c>
      <c r="Y3888">
        <v>438.49787826926553</v>
      </c>
      <c r="AT3888" t="s">
        <v>4962</v>
      </c>
      <c r="AU3888">
        <f t="shared" si="422"/>
        <v>3.0798081420611337E-7</v>
      </c>
      <c r="AV3888">
        <f t="shared" si="423"/>
        <v>5.4608988750978466E-7</v>
      </c>
      <c r="AW3888">
        <f t="shared" si="424"/>
        <v>4.9606347762250693E-7</v>
      </c>
      <c r="AX3888">
        <f t="shared" si="425"/>
        <v>5.7876583150397783E-7</v>
      </c>
      <c r="AY3888">
        <f t="shared" si="426"/>
        <v>1.0530628397893251E-6</v>
      </c>
      <c r="AZ3888">
        <f t="shared" si="427"/>
        <v>4.8620091414486342E-7</v>
      </c>
      <c r="BA3888">
        <f t="shared" si="428"/>
        <v>4.1561011706013489E-7</v>
      </c>
    </row>
    <row r="3889" spans="18:53" x14ac:dyDescent="0.3">
      <c r="R3889" t="s">
        <v>3938</v>
      </c>
      <c r="S3889">
        <v>127.2102441358243</v>
      </c>
      <c r="T3889">
        <v>104.83704339597442</v>
      </c>
      <c r="U3889">
        <v>117.56596545712138</v>
      </c>
      <c r="V3889">
        <v>106.00767135493859</v>
      </c>
      <c r="W3889">
        <v>140.55589902775813</v>
      </c>
      <c r="X3889">
        <v>112.22144451856687</v>
      </c>
      <c r="Y3889">
        <v>124.66491130611881</v>
      </c>
      <c r="AT3889" t="s">
        <v>3938</v>
      </c>
      <c r="AU3889">
        <f t="shared" si="422"/>
        <v>9.4304695384649376E-8</v>
      </c>
      <c r="AV3889">
        <f t="shared" si="423"/>
        <v>1.0362504487116132E-7</v>
      </c>
      <c r="AW3889">
        <f t="shared" si="424"/>
        <v>1.2125928062644153E-7</v>
      </c>
      <c r="AX3889">
        <f t="shared" si="425"/>
        <v>1.1975101651646752E-7</v>
      </c>
      <c r="AY3889">
        <f t="shared" si="426"/>
        <v>1.7549174209322477E-7</v>
      </c>
      <c r="AZ3889">
        <f t="shared" si="427"/>
        <v>1.1092407651959369E-7</v>
      </c>
      <c r="BA3889">
        <f t="shared" si="428"/>
        <v>1.1815792264657552E-7</v>
      </c>
    </row>
    <row r="3890" spans="18:53" x14ac:dyDescent="0.3">
      <c r="R3890" t="s">
        <v>3842</v>
      </c>
      <c r="S3890">
        <v>3611.7363861073613</v>
      </c>
      <c r="T3890">
        <v>2083.1631369617871</v>
      </c>
      <c r="U3890">
        <v>3257.0452967473184</v>
      </c>
      <c r="V3890">
        <v>3384.9737859331608</v>
      </c>
      <c r="W3890">
        <v>2517.1026222346231</v>
      </c>
      <c r="X3890">
        <v>3018.7762778111269</v>
      </c>
      <c r="Y3890">
        <v>4037.2802089739344</v>
      </c>
      <c r="AT3890" t="s">
        <v>3842</v>
      </c>
      <c r="AU3890">
        <f t="shared" si="422"/>
        <v>2.6774864085461652E-6</v>
      </c>
      <c r="AV3890">
        <f t="shared" si="423"/>
        <v>2.0590801356947016E-6</v>
      </c>
      <c r="AW3890">
        <f t="shared" si="424"/>
        <v>3.3593648307626889E-6</v>
      </c>
      <c r="AX3890">
        <f t="shared" si="425"/>
        <v>3.8238180932196018E-6</v>
      </c>
      <c r="AY3890">
        <f t="shared" si="426"/>
        <v>3.1427405556001718E-6</v>
      </c>
      <c r="AZ3890">
        <f t="shared" si="427"/>
        <v>2.9838768541252775E-6</v>
      </c>
      <c r="BA3890">
        <f t="shared" si="428"/>
        <v>3.8265510129238627E-6</v>
      </c>
    </row>
    <row r="3891" spans="18:53" x14ac:dyDescent="0.3">
      <c r="R3891" t="s">
        <v>4963</v>
      </c>
      <c r="AT3891" t="s">
        <v>4963</v>
      </c>
      <c r="AU3891">
        <f t="shared" si="422"/>
        <v>0</v>
      </c>
      <c r="AV3891">
        <f t="shared" si="423"/>
        <v>0</v>
      </c>
      <c r="AW3891">
        <f t="shared" si="424"/>
        <v>0</v>
      </c>
      <c r="AX3891">
        <f t="shared" si="425"/>
        <v>0</v>
      </c>
      <c r="AY3891">
        <f t="shared" si="426"/>
        <v>0</v>
      </c>
      <c r="AZ3891">
        <f t="shared" si="427"/>
        <v>0</v>
      </c>
      <c r="BA3891">
        <f t="shared" si="428"/>
        <v>0</v>
      </c>
    </row>
    <row r="3892" spans="18:53" x14ac:dyDescent="0.3">
      <c r="R3892" t="s">
        <v>4965</v>
      </c>
      <c r="AT3892" t="s">
        <v>4965</v>
      </c>
      <c r="AU3892">
        <f t="shared" si="422"/>
        <v>0</v>
      </c>
      <c r="AV3892">
        <f t="shared" si="423"/>
        <v>0</v>
      </c>
      <c r="AW3892">
        <f t="shared" si="424"/>
        <v>0</v>
      </c>
      <c r="AX3892">
        <f t="shared" si="425"/>
        <v>0</v>
      </c>
      <c r="AY3892">
        <f t="shared" si="426"/>
        <v>0</v>
      </c>
      <c r="AZ3892">
        <f t="shared" si="427"/>
        <v>0</v>
      </c>
      <c r="BA3892">
        <f t="shared" si="428"/>
        <v>0</v>
      </c>
    </row>
    <row r="3893" spans="18:53" x14ac:dyDescent="0.3">
      <c r="R3893" t="s">
        <v>3823</v>
      </c>
      <c r="AT3893" t="s">
        <v>3823</v>
      </c>
      <c r="AU3893">
        <f t="shared" si="422"/>
        <v>0</v>
      </c>
      <c r="AV3893">
        <f t="shared" si="423"/>
        <v>0</v>
      </c>
      <c r="AW3893">
        <f t="shared" si="424"/>
        <v>0</v>
      </c>
      <c r="AX3893">
        <f t="shared" si="425"/>
        <v>0</v>
      </c>
      <c r="AY3893">
        <f t="shared" si="426"/>
        <v>0</v>
      </c>
      <c r="AZ3893">
        <f t="shared" si="427"/>
        <v>0</v>
      </c>
      <c r="BA3893">
        <f t="shared" si="428"/>
        <v>0</v>
      </c>
    </row>
    <row r="3894" spans="18:53" x14ac:dyDescent="0.3">
      <c r="R3894" t="s">
        <v>3822</v>
      </c>
      <c r="S3894">
        <v>0.79963690715697611</v>
      </c>
      <c r="T3894">
        <v>1.2418742576357568E-2</v>
      </c>
      <c r="U3894">
        <v>0.37239559328220145</v>
      </c>
      <c r="V3894">
        <v>1.8906188943357649</v>
      </c>
      <c r="W3894">
        <v>14.342967239445954</v>
      </c>
      <c r="X3894">
        <v>16.345007636541656</v>
      </c>
      <c r="Y3894">
        <v>1.5907802695390865E-2</v>
      </c>
      <c r="AT3894" t="s">
        <v>3822</v>
      </c>
      <c r="AU3894">
        <f t="shared" si="422"/>
        <v>5.9279435756169061E-10</v>
      </c>
      <c r="AV3894">
        <f t="shared" si="423"/>
        <v>1.2275172162742136E-11</v>
      </c>
      <c r="AW3894">
        <f t="shared" si="424"/>
        <v>3.8409433864876553E-10</v>
      </c>
      <c r="AX3894">
        <f t="shared" si="425"/>
        <v>2.1357278350535169E-9</v>
      </c>
      <c r="AY3894">
        <f t="shared" si="426"/>
        <v>1.7907980561807156E-8</v>
      </c>
      <c r="AZ3894">
        <f t="shared" si="427"/>
        <v>1.6156046516484848E-8</v>
      </c>
      <c r="BA3894">
        <f t="shared" si="428"/>
        <v>1.5077481712103247E-11</v>
      </c>
    </row>
    <row r="3895" spans="18:53" x14ac:dyDescent="0.3">
      <c r="R3895" t="s">
        <v>23726</v>
      </c>
      <c r="S3895">
        <v>81.218214901037499</v>
      </c>
      <c r="T3895">
        <v>80.081400524564174</v>
      </c>
      <c r="U3895">
        <v>54.550237541577523</v>
      </c>
      <c r="V3895">
        <v>71.17717750450899</v>
      </c>
      <c r="W3895">
        <v>76.218562474968707</v>
      </c>
      <c r="X3895">
        <v>84.04840812293773</v>
      </c>
      <c r="Y3895">
        <v>105.37335257026294</v>
      </c>
      <c r="AT3895" t="s">
        <v>23726</v>
      </c>
      <c r="AU3895">
        <f t="shared" si="422"/>
        <v>6.0209451431831427E-8</v>
      </c>
      <c r="AV3895">
        <f t="shared" si="423"/>
        <v>7.9155596665959129E-8</v>
      </c>
      <c r="AW3895">
        <f t="shared" si="424"/>
        <v>5.6263924143128943E-8</v>
      </c>
      <c r="AX3895">
        <f t="shared" si="425"/>
        <v>8.0404929662110797E-8</v>
      </c>
      <c r="AY3895">
        <f t="shared" si="426"/>
        <v>9.5163051861181564E-8</v>
      </c>
      <c r="AZ3895">
        <f t="shared" si="427"/>
        <v>8.3076742542164575E-8</v>
      </c>
      <c r="BA3895">
        <f t="shared" si="428"/>
        <v>9.9873302852912343E-8</v>
      </c>
    </row>
    <row r="3896" spans="18:53" x14ac:dyDescent="0.3">
      <c r="R3896" t="s">
        <v>4967</v>
      </c>
      <c r="S3896">
        <v>55.554882465045374</v>
      </c>
      <c r="T3896">
        <v>264.85677084433809</v>
      </c>
      <c r="U3896">
        <v>302.78301401924932</v>
      </c>
      <c r="V3896">
        <v>183.08796249767065</v>
      </c>
      <c r="W3896">
        <v>438.20605981006196</v>
      </c>
      <c r="X3896">
        <v>166.14866668827116</v>
      </c>
      <c r="Y3896">
        <v>219.98015329157016</v>
      </c>
      <c r="AT3896" t="s">
        <v>4967</v>
      </c>
      <c r="AU3896">
        <f t="shared" si="422"/>
        <v>4.118446830745998E-8</v>
      </c>
      <c r="AV3896">
        <f t="shared" si="423"/>
        <v>2.6179481864546078E-7</v>
      </c>
      <c r="AW3896">
        <f t="shared" si="424"/>
        <v>3.1229489183475225E-7</v>
      </c>
      <c r="AX3896">
        <f t="shared" si="425"/>
        <v>2.0682436790461126E-7</v>
      </c>
      <c r="AY3896">
        <f t="shared" si="426"/>
        <v>5.4712427841031748E-7</v>
      </c>
      <c r="AZ3896">
        <f t="shared" si="427"/>
        <v>1.6422785766502107E-7</v>
      </c>
      <c r="BA3896">
        <f t="shared" si="428"/>
        <v>2.0849810635634256E-7</v>
      </c>
    </row>
    <row r="3897" spans="18:53" x14ac:dyDescent="0.3">
      <c r="R3897" t="s">
        <v>4968</v>
      </c>
      <c r="AT3897" t="s">
        <v>4968</v>
      </c>
      <c r="AU3897">
        <f t="shared" si="422"/>
        <v>0</v>
      </c>
      <c r="AV3897">
        <f t="shared" si="423"/>
        <v>0</v>
      </c>
      <c r="AW3897">
        <f t="shared" si="424"/>
        <v>0</v>
      </c>
      <c r="AX3897">
        <f t="shared" si="425"/>
        <v>0</v>
      </c>
      <c r="AY3897">
        <f t="shared" si="426"/>
        <v>0</v>
      </c>
      <c r="AZ3897">
        <f t="shared" si="427"/>
        <v>0</v>
      </c>
      <c r="BA3897">
        <f t="shared" si="428"/>
        <v>0</v>
      </c>
    </row>
    <row r="3898" spans="18:53" x14ac:dyDescent="0.3">
      <c r="R3898" t="s">
        <v>4970</v>
      </c>
      <c r="S3898">
        <v>40.447960949212337</v>
      </c>
      <c r="T3898">
        <v>335.76596750124628</v>
      </c>
      <c r="U3898">
        <v>247.83769147658148</v>
      </c>
      <c r="V3898">
        <v>268.92815469371283</v>
      </c>
      <c r="W3898">
        <v>678.11155173271356</v>
      </c>
      <c r="X3898">
        <v>631.62112315845229</v>
      </c>
      <c r="Y3898">
        <v>87.676702115859726</v>
      </c>
      <c r="AT3898" t="s">
        <v>4970</v>
      </c>
      <c r="AU3898">
        <f t="shared" si="422"/>
        <v>2.9985263074984241E-8</v>
      </c>
      <c r="AV3898">
        <f t="shared" si="423"/>
        <v>3.3188424932118572E-7</v>
      </c>
      <c r="AW3898">
        <f t="shared" si="424"/>
        <v>2.5562347116120959E-7</v>
      </c>
      <c r="AX3898">
        <f t="shared" si="425"/>
        <v>3.0379329611573079E-7</v>
      </c>
      <c r="AY3898">
        <f t="shared" si="426"/>
        <v>8.4665943137407652E-7</v>
      </c>
      <c r="AZ3898">
        <f t="shared" si="427"/>
        <v>6.2431908711554884E-7</v>
      </c>
      <c r="BA3898">
        <f t="shared" si="428"/>
        <v>8.3100343777360262E-8</v>
      </c>
    </row>
    <row r="3899" spans="18:53" x14ac:dyDescent="0.3">
      <c r="R3899" t="s">
        <v>4971</v>
      </c>
      <c r="AT3899" t="s">
        <v>4971</v>
      </c>
      <c r="AU3899">
        <f t="shared" si="422"/>
        <v>0</v>
      </c>
      <c r="AV3899">
        <f t="shared" si="423"/>
        <v>0</v>
      </c>
      <c r="AW3899">
        <f t="shared" si="424"/>
        <v>0</v>
      </c>
      <c r="AX3899">
        <f t="shared" si="425"/>
        <v>0</v>
      </c>
      <c r="AY3899">
        <f t="shared" si="426"/>
        <v>0</v>
      </c>
      <c r="AZ3899">
        <f t="shared" si="427"/>
        <v>0</v>
      </c>
      <c r="BA3899">
        <f t="shared" si="428"/>
        <v>0</v>
      </c>
    </row>
    <row r="3900" spans="18:53" x14ac:dyDescent="0.3">
      <c r="R3900" t="s">
        <v>4375</v>
      </c>
      <c r="S3900">
        <v>994.77470932597248</v>
      </c>
      <c r="T3900">
        <v>6590.1281059175881</v>
      </c>
      <c r="U3900">
        <v>3966.5718869220659</v>
      </c>
      <c r="V3900">
        <v>5485.4537256510093</v>
      </c>
      <c r="W3900">
        <v>9872.1756705077751</v>
      </c>
      <c r="X3900">
        <v>9177.2863175632247</v>
      </c>
      <c r="Y3900">
        <v>2489.3382098825823</v>
      </c>
      <c r="AT3900" t="s">
        <v>4375</v>
      </c>
      <c r="AU3900">
        <f t="shared" si="422"/>
        <v>7.3745574954776871E-7</v>
      </c>
      <c r="AV3900">
        <f t="shared" si="423"/>
        <v>6.5139410513806409E-6</v>
      </c>
      <c r="AW3900">
        <f t="shared" si="424"/>
        <v>4.0911810802647705E-6</v>
      </c>
      <c r="AX3900">
        <f t="shared" si="425"/>
        <v>6.196614370495269E-6</v>
      </c>
      <c r="AY3900">
        <f t="shared" si="426"/>
        <v>1.2325952298349381E-5</v>
      </c>
      <c r="AZ3900">
        <f t="shared" si="427"/>
        <v>9.0711896830304996E-6</v>
      </c>
      <c r="BA3900">
        <f t="shared" si="428"/>
        <v>2.3594051330306784E-6</v>
      </c>
    </row>
    <row r="3901" spans="18:53" x14ac:dyDescent="0.3">
      <c r="R3901" t="s">
        <v>4762</v>
      </c>
      <c r="S3901">
        <v>7.4853615302400622E-3</v>
      </c>
      <c r="T3901">
        <v>0.12054113419267379</v>
      </c>
      <c r="U3901">
        <v>0.19224722445548512</v>
      </c>
      <c r="V3901">
        <v>3.5798160544327981E-2</v>
      </c>
      <c r="W3901">
        <v>0.6090098083549389</v>
      </c>
      <c r="X3901">
        <v>0.50576061871383782</v>
      </c>
      <c r="Y3901">
        <v>0.46750779520051289</v>
      </c>
      <c r="AT3901" t="s">
        <v>4762</v>
      </c>
      <c r="AU3901">
        <f t="shared" si="422"/>
        <v>5.5491186558808637E-12</v>
      </c>
      <c r="AV3901">
        <f t="shared" si="423"/>
        <v>1.1914758404962934E-10</v>
      </c>
      <c r="AW3901">
        <f t="shared" si="424"/>
        <v>1.9828663890319875E-10</v>
      </c>
      <c r="AX3901">
        <f t="shared" si="425"/>
        <v>4.0439206519776676E-11</v>
      </c>
      <c r="AY3901">
        <f t="shared" si="426"/>
        <v>7.603821181419244E-10</v>
      </c>
      <c r="AZ3901">
        <f t="shared" si="427"/>
        <v>4.999136289101053E-10</v>
      </c>
      <c r="BA3901">
        <f t="shared" si="428"/>
        <v>4.4310583726587066E-10</v>
      </c>
    </row>
    <row r="3902" spans="18:53" x14ac:dyDescent="0.3">
      <c r="R3902" t="s">
        <v>4973</v>
      </c>
      <c r="AT3902" t="s">
        <v>4973</v>
      </c>
      <c r="AU3902">
        <f t="shared" si="422"/>
        <v>0</v>
      </c>
      <c r="AV3902">
        <f t="shared" si="423"/>
        <v>0</v>
      </c>
      <c r="AW3902">
        <f t="shared" si="424"/>
        <v>0</v>
      </c>
      <c r="AX3902">
        <f t="shared" si="425"/>
        <v>0</v>
      </c>
      <c r="AY3902">
        <f t="shared" si="426"/>
        <v>0</v>
      </c>
      <c r="AZ3902">
        <f t="shared" si="427"/>
        <v>0</v>
      </c>
      <c r="BA3902">
        <f t="shared" si="428"/>
        <v>0</v>
      </c>
    </row>
    <row r="3903" spans="18:53" x14ac:dyDescent="0.3">
      <c r="R3903" t="s">
        <v>4974</v>
      </c>
      <c r="AT3903" t="s">
        <v>4974</v>
      </c>
      <c r="AU3903">
        <f t="shared" si="422"/>
        <v>0</v>
      </c>
      <c r="AV3903">
        <f t="shared" si="423"/>
        <v>0</v>
      </c>
      <c r="AW3903">
        <f t="shared" si="424"/>
        <v>0</v>
      </c>
      <c r="AX3903">
        <f t="shared" si="425"/>
        <v>0</v>
      </c>
      <c r="AY3903">
        <f t="shared" si="426"/>
        <v>0</v>
      </c>
      <c r="AZ3903">
        <f t="shared" si="427"/>
        <v>0</v>
      </c>
      <c r="BA3903">
        <f t="shared" si="428"/>
        <v>0</v>
      </c>
    </row>
    <row r="3904" spans="18:53" x14ac:dyDescent="0.3">
      <c r="R3904" t="s">
        <v>4975</v>
      </c>
      <c r="AT3904" t="s">
        <v>4975</v>
      </c>
      <c r="AU3904">
        <f t="shared" si="422"/>
        <v>0</v>
      </c>
      <c r="AV3904">
        <f t="shared" si="423"/>
        <v>0</v>
      </c>
      <c r="AW3904">
        <f t="shared" si="424"/>
        <v>0</v>
      </c>
      <c r="AX3904">
        <f t="shared" si="425"/>
        <v>0</v>
      </c>
      <c r="AY3904">
        <f t="shared" si="426"/>
        <v>0</v>
      </c>
      <c r="AZ3904">
        <f t="shared" si="427"/>
        <v>0</v>
      </c>
      <c r="BA3904">
        <f t="shared" si="428"/>
        <v>0</v>
      </c>
    </row>
    <row r="3905" spans="18:53" x14ac:dyDescent="0.3">
      <c r="R3905" t="s">
        <v>4976</v>
      </c>
      <c r="AT3905" t="s">
        <v>4976</v>
      </c>
      <c r="AU3905">
        <f t="shared" si="422"/>
        <v>0</v>
      </c>
      <c r="AV3905">
        <f t="shared" si="423"/>
        <v>0</v>
      </c>
      <c r="AW3905">
        <f t="shared" si="424"/>
        <v>0</v>
      </c>
      <c r="AX3905">
        <f t="shared" si="425"/>
        <v>0</v>
      </c>
      <c r="AY3905">
        <f t="shared" si="426"/>
        <v>0</v>
      </c>
      <c r="AZ3905">
        <f t="shared" si="427"/>
        <v>0</v>
      </c>
      <c r="BA3905">
        <f t="shared" si="428"/>
        <v>0</v>
      </c>
    </row>
    <row r="3906" spans="18:53" x14ac:dyDescent="0.3">
      <c r="R3906" t="s">
        <v>4978</v>
      </c>
      <c r="AT3906" t="s">
        <v>4978</v>
      </c>
      <c r="AU3906">
        <f t="shared" si="422"/>
        <v>0</v>
      </c>
      <c r="AV3906">
        <f t="shared" si="423"/>
        <v>0</v>
      </c>
      <c r="AW3906">
        <f t="shared" si="424"/>
        <v>0</v>
      </c>
      <c r="AX3906">
        <f t="shared" si="425"/>
        <v>0</v>
      </c>
      <c r="AY3906">
        <f t="shared" si="426"/>
        <v>0</v>
      </c>
      <c r="AZ3906">
        <f t="shared" si="427"/>
        <v>0</v>
      </c>
      <c r="BA3906">
        <f t="shared" si="428"/>
        <v>0</v>
      </c>
    </row>
    <row r="3907" spans="18:53" x14ac:dyDescent="0.3">
      <c r="R3907" t="s">
        <v>4980</v>
      </c>
      <c r="AT3907" t="s">
        <v>4980</v>
      </c>
      <c r="AU3907">
        <f t="shared" ref="AU3907:AU3970" si="429">S3907/AK$2/(10^-15)/(6.022*10^23)</f>
        <v>0</v>
      </c>
      <c r="AV3907">
        <f t="shared" ref="AV3907:AV3970" si="430">T3907/AL$2/(10^-15)/(6.022*10^23)</f>
        <v>0</v>
      </c>
      <c r="AW3907">
        <f t="shared" ref="AW3907:AW3970" si="431">U3907/AM$2/(10^-15)/(6.022*10^23)</f>
        <v>0</v>
      </c>
      <c r="AX3907">
        <f t="shared" ref="AX3907:AX3970" si="432">V3907/AN$2/(10^-15)/(6.022*10^23)</f>
        <v>0</v>
      </c>
      <c r="AY3907">
        <f t="shared" ref="AY3907:AY3970" si="433">W3907/AO$2/(10^-15)/(6.022*10^23)</f>
        <v>0</v>
      </c>
      <c r="AZ3907">
        <f t="shared" ref="AZ3907:AZ3970" si="434">X3907/AP$2/(10^-15)/(6.022*10^23)</f>
        <v>0</v>
      </c>
      <c r="BA3907">
        <f t="shared" ref="BA3907:BA3970" si="435">Y3907/AQ$2/(10^-15)/(6.022*10^23)</f>
        <v>0</v>
      </c>
    </row>
    <row r="3908" spans="18:53" x14ac:dyDescent="0.3">
      <c r="R3908" t="s">
        <v>3215</v>
      </c>
      <c r="S3908">
        <v>6.5796517493357243</v>
      </c>
      <c r="T3908">
        <v>0.75588939857121273</v>
      </c>
      <c r="U3908">
        <v>0.57549672131902574</v>
      </c>
      <c r="V3908">
        <v>1.2857181839320164</v>
      </c>
      <c r="W3908">
        <v>0.5661400719115145</v>
      </c>
      <c r="X3908">
        <v>0.33736877195369014</v>
      </c>
      <c r="Y3908">
        <v>0.64069520883140085</v>
      </c>
      <c r="AT3908" t="s">
        <v>3215</v>
      </c>
      <c r="AU3908">
        <f t="shared" si="429"/>
        <v>4.877689357279058E-9</v>
      </c>
      <c r="AV3908">
        <f t="shared" si="430"/>
        <v>7.4715072370673865E-10</v>
      </c>
      <c r="AW3908">
        <f t="shared" si="431"/>
        <v>5.9357585470152477E-10</v>
      </c>
      <c r="AX3908">
        <f t="shared" si="432"/>
        <v>1.45240488269996E-9</v>
      </c>
      <c r="AY3908">
        <f t="shared" si="433"/>
        <v>7.0685690302414277E-10</v>
      </c>
      <c r="AZ3908">
        <f t="shared" si="434"/>
        <v>3.3346852409586495E-10</v>
      </c>
      <c r="BA3908">
        <f t="shared" si="435"/>
        <v>6.072535898994102E-10</v>
      </c>
    </row>
    <row r="3909" spans="18:53" x14ac:dyDescent="0.3">
      <c r="R3909" t="s">
        <v>4982</v>
      </c>
      <c r="S3909">
        <v>127.6174724</v>
      </c>
      <c r="T3909">
        <v>26.169311610000001</v>
      </c>
      <c r="U3909">
        <v>29.327674340000002</v>
      </c>
      <c r="V3909">
        <v>27.645275609999999</v>
      </c>
      <c r="W3909">
        <v>17.500647560000001</v>
      </c>
      <c r="X3909">
        <v>25.21946793</v>
      </c>
      <c r="AT3909" t="s">
        <v>4982</v>
      </c>
      <c r="AU3909">
        <f t="shared" si="429"/>
        <v>9.4606585673957406E-8</v>
      </c>
      <c r="AV3909">
        <f t="shared" si="430"/>
        <v>2.5866773823361963E-8</v>
      </c>
      <c r="AW3909">
        <f t="shared" si="431"/>
        <v>3.0248998331170805E-8</v>
      </c>
      <c r="AX3909">
        <f t="shared" si="432"/>
        <v>3.1229342309491047E-8</v>
      </c>
      <c r="AY3909">
        <f t="shared" si="433"/>
        <v>2.1850517476021508E-8</v>
      </c>
      <c r="AZ3909">
        <f t="shared" si="434"/>
        <v>2.4927911081985104E-8</v>
      </c>
      <c r="BA3909">
        <f t="shared" si="435"/>
        <v>0</v>
      </c>
    </row>
    <row r="3910" spans="18:53" x14ac:dyDescent="0.3">
      <c r="R3910" t="s">
        <v>3079</v>
      </c>
      <c r="AT3910" t="s">
        <v>3079</v>
      </c>
      <c r="AU3910">
        <f t="shared" si="429"/>
        <v>0</v>
      </c>
      <c r="AV3910">
        <f t="shared" si="430"/>
        <v>0</v>
      </c>
      <c r="AW3910">
        <f t="shared" si="431"/>
        <v>0</v>
      </c>
      <c r="AX3910">
        <f t="shared" si="432"/>
        <v>0</v>
      </c>
      <c r="AY3910">
        <f t="shared" si="433"/>
        <v>0</v>
      </c>
      <c r="AZ3910">
        <f t="shared" si="434"/>
        <v>0</v>
      </c>
      <c r="BA3910">
        <f t="shared" si="435"/>
        <v>0</v>
      </c>
    </row>
    <row r="3911" spans="18:53" x14ac:dyDescent="0.3">
      <c r="R3911" t="s">
        <v>4983</v>
      </c>
      <c r="AT3911" t="s">
        <v>4983</v>
      </c>
      <c r="AU3911">
        <f t="shared" si="429"/>
        <v>0</v>
      </c>
      <c r="AV3911">
        <f t="shared" si="430"/>
        <v>0</v>
      </c>
      <c r="AW3911">
        <f t="shared" si="431"/>
        <v>0</v>
      </c>
      <c r="AX3911">
        <f t="shared" si="432"/>
        <v>0</v>
      </c>
      <c r="AY3911">
        <f t="shared" si="433"/>
        <v>0</v>
      </c>
      <c r="AZ3911">
        <f t="shared" si="434"/>
        <v>0</v>
      </c>
      <c r="BA3911">
        <f t="shared" si="435"/>
        <v>0</v>
      </c>
    </row>
    <row r="3912" spans="18:53" x14ac:dyDescent="0.3">
      <c r="R3912" t="s">
        <v>4985</v>
      </c>
      <c r="AT3912" t="s">
        <v>4985</v>
      </c>
      <c r="AU3912">
        <f t="shared" si="429"/>
        <v>0</v>
      </c>
      <c r="AV3912">
        <f t="shared" si="430"/>
        <v>0</v>
      </c>
      <c r="AW3912">
        <f t="shared" si="431"/>
        <v>0</v>
      </c>
      <c r="AX3912">
        <f t="shared" si="432"/>
        <v>0</v>
      </c>
      <c r="AY3912">
        <f t="shared" si="433"/>
        <v>0</v>
      </c>
      <c r="AZ3912">
        <f t="shared" si="434"/>
        <v>0</v>
      </c>
      <c r="BA3912">
        <f t="shared" si="435"/>
        <v>0</v>
      </c>
    </row>
    <row r="3913" spans="18:53" x14ac:dyDescent="0.3">
      <c r="R3913" t="s">
        <v>4987</v>
      </c>
      <c r="AT3913" t="s">
        <v>4987</v>
      </c>
      <c r="AU3913">
        <f t="shared" si="429"/>
        <v>0</v>
      </c>
      <c r="AV3913">
        <f t="shared" si="430"/>
        <v>0</v>
      </c>
      <c r="AW3913">
        <f t="shared" si="431"/>
        <v>0</v>
      </c>
      <c r="AX3913">
        <f t="shared" si="432"/>
        <v>0</v>
      </c>
      <c r="AY3913">
        <f t="shared" si="433"/>
        <v>0</v>
      </c>
      <c r="AZ3913">
        <f t="shared" si="434"/>
        <v>0</v>
      </c>
      <c r="BA3913">
        <f t="shared" si="435"/>
        <v>0</v>
      </c>
    </row>
    <row r="3914" spans="18:53" x14ac:dyDescent="0.3">
      <c r="R3914" t="s">
        <v>4989</v>
      </c>
      <c r="AT3914" t="s">
        <v>4989</v>
      </c>
      <c r="AU3914">
        <f t="shared" si="429"/>
        <v>0</v>
      </c>
      <c r="AV3914">
        <f t="shared" si="430"/>
        <v>0</v>
      </c>
      <c r="AW3914">
        <f t="shared" si="431"/>
        <v>0</v>
      </c>
      <c r="AX3914">
        <f t="shared" si="432"/>
        <v>0</v>
      </c>
      <c r="AY3914">
        <f t="shared" si="433"/>
        <v>0</v>
      </c>
      <c r="AZ3914">
        <f t="shared" si="434"/>
        <v>0</v>
      </c>
      <c r="BA3914">
        <f t="shared" si="435"/>
        <v>0</v>
      </c>
    </row>
    <row r="3915" spans="18:53" x14ac:dyDescent="0.3">
      <c r="R3915" t="s">
        <v>4991</v>
      </c>
      <c r="AT3915" t="s">
        <v>4991</v>
      </c>
      <c r="AU3915">
        <f t="shared" si="429"/>
        <v>0</v>
      </c>
      <c r="AV3915">
        <f t="shared" si="430"/>
        <v>0</v>
      </c>
      <c r="AW3915">
        <f t="shared" si="431"/>
        <v>0</v>
      </c>
      <c r="AX3915">
        <f t="shared" si="432"/>
        <v>0</v>
      </c>
      <c r="AY3915">
        <f t="shared" si="433"/>
        <v>0</v>
      </c>
      <c r="AZ3915">
        <f t="shared" si="434"/>
        <v>0</v>
      </c>
      <c r="BA3915">
        <f t="shared" si="435"/>
        <v>0</v>
      </c>
    </row>
    <row r="3916" spans="18:53" x14ac:dyDescent="0.3">
      <c r="R3916" t="s">
        <v>4992</v>
      </c>
      <c r="AT3916" t="s">
        <v>4992</v>
      </c>
      <c r="AU3916">
        <f t="shared" si="429"/>
        <v>0</v>
      </c>
      <c r="AV3916">
        <f t="shared" si="430"/>
        <v>0</v>
      </c>
      <c r="AW3916">
        <f t="shared" si="431"/>
        <v>0</v>
      </c>
      <c r="AX3916">
        <f t="shared" si="432"/>
        <v>0</v>
      </c>
      <c r="AY3916">
        <f t="shared" si="433"/>
        <v>0</v>
      </c>
      <c r="AZ3916">
        <f t="shared" si="434"/>
        <v>0</v>
      </c>
      <c r="BA3916">
        <f t="shared" si="435"/>
        <v>0</v>
      </c>
    </row>
    <row r="3917" spans="18:53" x14ac:dyDescent="0.3">
      <c r="R3917" t="s">
        <v>4993</v>
      </c>
      <c r="AT3917" t="s">
        <v>4993</v>
      </c>
      <c r="AU3917">
        <f t="shared" si="429"/>
        <v>0</v>
      </c>
      <c r="AV3917">
        <f t="shared" si="430"/>
        <v>0</v>
      </c>
      <c r="AW3917">
        <f t="shared" si="431"/>
        <v>0</v>
      </c>
      <c r="AX3917">
        <f t="shared" si="432"/>
        <v>0</v>
      </c>
      <c r="AY3917">
        <f t="shared" si="433"/>
        <v>0</v>
      </c>
      <c r="AZ3917">
        <f t="shared" si="434"/>
        <v>0</v>
      </c>
      <c r="BA3917">
        <f t="shared" si="435"/>
        <v>0</v>
      </c>
    </row>
    <row r="3918" spans="18:53" x14ac:dyDescent="0.3">
      <c r="R3918" t="s">
        <v>4994</v>
      </c>
      <c r="AT3918" t="s">
        <v>4994</v>
      </c>
      <c r="AU3918">
        <f t="shared" si="429"/>
        <v>0</v>
      </c>
      <c r="AV3918">
        <f t="shared" si="430"/>
        <v>0</v>
      </c>
      <c r="AW3918">
        <f t="shared" si="431"/>
        <v>0</v>
      </c>
      <c r="AX3918">
        <f t="shared" si="432"/>
        <v>0</v>
      </c>
      <c r="AY3918">
        <f t="shared" si="433"/>
        <v>0</v>
      </c>
      <c r="AZ3918">
        <f t="shared" si="434"/>
        <v>0</v>
      </c>
      <c r="BA3918">
        <f t="shared" si="435"/>
        <v>0</v>
      </c>
    </row>
    <row r="3919" spans="18:53" x14ac:dyDescent="0.3">
      <c r="R3919" t="s">
        <v>5562</v>
      </c>
      <c r="S3919">
        <v>18.892933876492705</v>
      </c>
      <c r="T3919">
        <v>19.25382464707732</v>
      </c>
      <c r="U3919">
        <v>39.539360947960859</v>
      </c>
      <c r="V3919">
        <v>46.617589301907607</v>
      </c>
      <c r="W3919">
        <v>39.000625315315581</v>
      </c>
      <c r="X3919">
        <v>23.641683894947228</v>
      </c>
      <c r="Y3919">
        <v>15.975902576037276</v>
      </c>
      <c r="AT3919" t="s">
        <v>5562</v>
      </c>
      <c r="AU3919">
        <f t="shared" si="429"/>
        <v>1.4005887546624214E-8</v>
      </c>
      <c r="AV3919">
        <f t="shared" si="430"/>
        <v>1.9031235318788766E-8</v>
      </c>
      <c r="AW3919">
        <f t="shared" si="431"/>
        <v>4.0781483368395452E-8</v>
      </c>
      <c r="AX3919">
        <f t="shared" si="432"/>
        <v>5.2661318139506174E-8</v>
      </c>
      <c r="AY3919">
        <f t="shared" si="433"/>
        <v>4.869441785547677E-8</v>
      </c>
      <c r="AZ3919">
        <f t="shared" si="434"/>
        <v>2.3368367469029459E-8</v>
      </c>
      <c r="BA3919">
        <f t="shared" si="435"/>
        <v>1.5142027062878825E-8</v>
      </c>
    </row>
    <row r="3920" spans="18:53" x14ac:dyDescent="0.3">
      <c r="R3920" t="s">
        <v>23727</v>
      </c>
      <c r="AT3920" t="s">
        <v>23727</v>
      </c>
      <c r="AU3920">
        <f t="shared" si="429"/>
        <v>0</v>
      </c>
      <c r="AV3920">
        <f t="shared" si="430"/>
        <v>0</v>
      </c>
      <c r="AW3920">
        <f t="shared" si="431"/>
        <v>0</v>
      </c>
      <c r="AX3920">
        <f t="shared" si="432"/>
        <v>0</v>
      </c>
      <c r="AY3920">
        <f t="shared" si="433"/>
        <v>0</v>
      </c>
      <c r="AZ3920">
        <f t="shared" si="434"/>
        <v>0</v>
      </c>
      <c r="BA3920">
        <f t="shared" si="435"/>
        <v>0</v>
      </c>
    </row>
    <row r="3921" spans="18:53" x14ac:dyDescent="0.3">
      <c r="R3921" t="s">
        <v>4815</v>
      </c>
      <c r="S3921">
        <v>34.524091755621768</v>
      </c>
      <c r="T3921">
        <v>20.455295606885677</v>
      </c>
      <c r="U3921">
        <v>39.95651388412756</v>
      </c>
      <c r="V3921">
        <v>32.00189022817456</v>
      </c>
      <c r="W3921">
        <v>30.635763030032681</v>
      </c>
      <c r="X3921">
        <v>28.304530468840408</v>
      </c>
      <c r="Y3921">
        <v>14.154267616906989</v>
      </c>
      <c r="AT3921" t="s">
        <v>4815</v>
      </c>
      <c r="AU3921">
        <f t="shared" si="429"/>
        <v>2.5593724613635248E-8</v>
      </c>
      <c r="AV3921">
        <f t="shared" si="430"/>
        <v>2.0218816331077397E-8</v>
      </c>
      <c r="AW3921">
        <f t="shared" si="431"/>
        <v>4.1211741094380195E-8</v>
      </c>
      <c r="AX3921">
        <f t="shared" si="432"/>
        <v>3.615076943291216E-8</v>
      </c>
      <c r="AY3921">
        <f t="shared" si="433"/>
        <v>3.8250428916070506E-8</v>
      </c>
      <c r="AZ3921">
        <f t="shared" si="434"/>
        <v>2.7977307875923605E-8</v>
      </c>
      <c r="BA3921">
        <f t="shared" si="435"/>
        <v>1.341547385447294E-8</v>
      </c>
    </row>
    <row r="3922" spans="18:53" x14ac:dyDescent="0.3">
      <c r="R3922" t="s">
        <v>3571</v>
      </c>
      <c r="S3922">
        <v>51.058940730000003</v>
      </c>
      <c r="T3922">
        <v>7.5196470069999997</v>
      </c>
      <c r="U3922">
        <v>8.5602862040000005</v>
      </c>
      <c r="V3922">
        <v>1.969575265</v>
      </c>
      <c r="W3922">
        <v>17.0724114</v>
      </c>
      <c r="X3922">
        <v>9.9517390369999994</v>
      </c>
      <c r="AT3922" t="s">
        <v>3571</v>
      </c>
      <c r="AU3922">
        <f t="shared" si="429"/>
        <v>3.7851494468199941E-8</v>
      </c>
      <c r="AV3922">
        <f t="shared" si="430"/>
        <v>7.4327139842403243E-9</v>
      </c>
      <c r="AW3922">
        <f t="shared" si="431"/>
        <v>8.8292061653853075E-9</v>
      </c>
      <c r="AX3922">
        <f t="shared" si="432"/>
        <v>2.22492048994955E-9</v>
      </c>
      <c r="AY3922">
        <f t="shared" si="433"/>
        <v>2.1315841163852842E-8</v>
      </c>
      <c r="AZ3922">
        <f t="shared" si="434"/>
        <v>9.8366891210403108E-9</v>
      </c>
      <c r="BA3922">
        <f t="shared" si="435"/>
        <v>0</v>
      </c>
    </row>
    <row r="3923" spans="18:53" x14ac:dyDescent="0.3">
      <c r="R3923" t="s">
        <v>3570</v>
      </c>
      <c r="S3923">
        <v>340.44560660000002</v>
      </c>
      <c r="T3923">
        <v>233.2797942</v>
      </c>
      <c r="U3923">
        <v>232.50444160000001</v>
      </c>
      <c r="V3923">
        <v>145.91135919999999</v>
      </c>
      <c r="W3923">
        <v>160.3994079</v>
      </c>
      <c r="X3923">
        <v>171.2682595</v>
      </c>
      <c r="AT3923" t="s">
        <v>3570</v>
      </c>
      <c r="AU3923">
        <f t="shared" si="429"/>
        <v>2.523823410886275E-7</v>
      </c>
      <c r="AV3923">
        <f t="shared" si="430"/>
        <v>2.3058289664088817E-7</v>
      </c>
      <c r="AW3923">
        <f t="shared" si="431"/>
        <v>2.3980852980066878E-7</v>
      </c>
      <c r="AX3923">
        <f t="shared" si="432"/>
        <v>1.6482801067288423E-7</v>
      </c>
      <c r="AY3923">
        <f t="shared" si="433"/>
        <v>2.002674503012763E-7</v>
      </c>
      <c r="AZ3923">
        <f t="shared" si="434"/>
        <v>1.6928826396466923E-7</v>
      </c>
      <c r="BA3923">
        <f t="shared" si="435"/>
        <v>0</v>
      </c>
    </row>
    <row r="3924" spans="18:53" x14ac:dyDescent="0.3">
      <c r="R3924" t="s">
        <v>3569</v>
      </c>
      <c r="AT3924" t="s">
        <v>3569</v>
      </c>
      <c r="AU3924">
        <f t="shared" si="429"/>
        <v>0</v>
      </c>
      <c r="AV3924">
        <f t="shared" si="430"/>
        <v>0</v>
      </c>
      <c r="AW3924">
        <f t="shared" si="431"/>
        <v>0</v>
      </c>
      <c r="AX3924">
        <f t="shared" si="432"/>
        <v>0</v>
      </c>
      <c r="AY3924">
        <f t="shared" si="433"/>
        <v>0</v>
      </c>
      <c r="AZ3924">
        <f t="shared" si="434"/>
        <v>0</v>
      </c>
      <c r="BA3924">
        <f t="shared" si="435"/>
        <v>0</v>
      </c>
    </row>
    <row r="3925" spans="18:53" x14ac:dyDescent="0.3">
      <c r="R3925" t="s">
        <v>3567</v>
      </c>
      <c r="AT3925" t="s">
        <v>3567</v>
      </c>
      <c r="AU3925">
        <f t="shared" si="429"/>
        <v>0</v>
      </c>
      <c r="AV3925">
        <f t="shared" si="430"/>
        <v>0</v>
      </c>
      <c r="AW3925">
        <f t="shared" si="431"/>
        <v>0</v>
      </c>
      <c r="AX3925">
        <f t="shared" si="432"/>
        <v>0</v>
      </c>
      <c r="AY3925">
        <f t="shared" si="433"/>
        <v>0</v>
      </c>
      <c r="AZ3925">
        <f t="shared" si="434"/>
        <v>0</v>
      </c>
      <c r="BA3925">
        <f t="shared" si="435"/>
        <v>0</v>
      </c>
    </row>
    <row r="3926" spans="18:53" x14ac:dyDescent="0.3">
      <c r="R3926" t="s">
        <v>3565</v>
      </c>
      <c r="AT3926" t="s">
        <v>3565</v>
      </c>
      <c r="AU3926">
        <f t="shared" si="429"/>
        <v>0</v>
      </c>
      <c r="AV3926">
        <f t="shared" si="430"/>
        <v>0</v>
      </c>
      <c r="AW3926">
        <f t="shared" si="431"/>
        <v>0</v>
      </c>
      <c r="AX3926">
        <f t="shared" si="432"/>
        <v>0</v>
      </c>
      <c r="AY3926">
        <f t="shared" si="433"/>
        <v>0</v>
      </c>
      <c r="AZ3926">
        <f t="shared" si="434"/>
        <v>0</v>
      </c>
      <c r="BA3926">
        <f t="shared" si="435"/>
        <v>0</v>
      </c>
    </row>
    <row r="3927" spans="18:53" x14ac:dyDescent="0.3">
      <c r="R3927" t="s">
        <v>3563</v>
      </c>
      <c r="AT3927" t="s">
        <v>3563</v>
      </c>
      <c r="AU3927">
        <f t="shared" si="429"/>
        <v>0</v>
      </c>
      <c r="AV3927">
        <f t="shared" si="430"/>
        <v>0</v>
      </c>
      <c r="AW3927">
        <f t="shared" si="431"/>
        <v>0</v>
      </c>
      <c r="AX3927">
        <f t="shared" si="432"/>
        <v>0</v>
      </c>
      <c r="AY3927">
        <f t="shared" si="433"/>
        <v>0</v>
      </c>
      <c r="AZ3927">
        <f t="shared" si="434"/>
        <v>0</v>
      </c>
      <c r="BA3927">
        <f t="shared" si="435"/>
        <v>0</v>
      </c>
    </row>
    <row r="3928" spans="18:53" x14ac:dyDescent="0.3">
      <c r="R3928" t="s">
        <v>3561</v>
      </c>
      <c r="AT3928" t="s">
        <v>3561</v>
      </c>
      <c r="AU3928">
        <f t="shared" si="429"/>
        <v>0</v>
      </c>
      <c r="AV3928">
        <f t="shared" si="430"/>
        <v>0</v>
      </c>
      <c r="AW3928">
        <f t="shared" si="431"/>
        <v>0</v>
      </c>
      <c r="AX3928">
        <f t="shared" si="432"/>
        <v>0</v>
      </c>
      <c r="AY3928">
        <f t="shared" si="433"/>
        <v>0</v>
      </c>
      <c r="AZ3928">
        <f t="shared" si="434"/>
        <v>0</v>
      </c>
      <c r="BA3928">
        <f t="shared" si="435"/>
        <v>0</v>
      </c>
    </row>
    <row r="3929" spans="18:53" x14ac:dyDescent="0.3">
      <c r="R3929" t="s">
        <v>3559</v>
      </c>
      <c r="AT3929" t="s">
        <v>3559</v>
      </c>
      <c r="AU3929">
        <f t="shared" si="429"/>
        <v>0</v>
      </c>
      <c r="AV3929">
        <f t="shared" si="430"/>
        <v>0</v>
      </c>
      <c r="AW3929">
        <f t="shared" si="431"/>
        <v>0</v>
      </c>
      <c r="AX3929">
        <f t="shared" si="432"/>
        <v>0</v>
      </c>
      <c r="AY3929">
        <f t="shared" si="433"/>
        <v>0</v>
      </c>
      <c r="AZ3929">
        <f t="shared" si="434"/>
        <v>0</v>
      </c>
      <c r="BA3929">
        <f t="shared" si="435"/>
        <v>0</v>
      </c>
    </row>
    <row r="3930" spans="18:53" x14ac:dyDescent="0.3">
      <c r="R3930" t="s">
        <v>3557</v>
      </c>
      <c r="AT3930" t="s">
        <v>3557</v>
      </c>
      <c r="AU3930">
        <f t="shared" si="429"/>
        <v>0</v>
      </c>
      <c r="AV3930">
        <f t="shared" si="430"/>
        <v>0</v>
      </c>
      <c r="AW3930">
        <f t="shared" si="431"/>
        <v>0</v>
      </c>
      <c r="AX3930">
        <f t="shared" si="432"/>
        <v>0</v>
      </c>
      <c r="AY3930">
        <f t="shared" si="433"/>
        <v>0</v>
      </c>
      <c r="AZ3930">
        <f t="shared" si="434"/>
        <v>0</v>
      </c>
      <c r="BA3930">
        <f t="shared" si="435"/>
        <v>0</v>
      </c>
    </row>
    <row r="3931" spans="18:53" x14ac:dyDescent="0.3">
      <c r="R3931" t="s">
        <v>3555</v>
      </c>
      <c r="AT3931" t="s">
        <v>3555</v>
      </c>
      <c r="AU3931">
        <f t="shared" si="429"/>
        <v>0</v>
      </c>
      <c r="AV3931">
        <f t="shared" si="430"/>
        <v>0</v>
      </c>
      <c r="AW3931">
        <f t="shared" si="431"/>
        <v>0</v>
      </c>
      <c r="AX3931">
        <f t="shared" si="432"/>
        <v>0</v>
      </c>
      <c r="AY3931">
        <f t="shared" si="433"/>
        <v>0</v>
      </c>
      <c r="AZ3931">
        <f t="shared" si="434"/>
        <v>0</v>
      </c>
      <c r="BA3931">
        <f t="shared" si="435"/>
        <v>0</v>
      </c>
    </row>
    <row r="3932" spans="18:53" x14ac:dyDescent="0.3">
      <c r="R3932" t="s">
        <v>3553</v>
      </c>
      <c r="AT3932" t="s">
        <v>3553</v>
      </c>
      <c r="AU3932">
        <f t="shared" si="429"/>
        <v>0</v>
      </c>
      <c r="AV3932">
        <f t="shared" si="430"/>
        <v>0</v>
      </c>
      <c r="AW3932">
        <f t="shared" si="431"/>
        <v>0</v>
      </c>
      <c r="AX3932">
        <f t="shared" si="432"/>
        <v>0</v>
      </c>
      <c r="AY3932">
        <f t="shared" si="433"/>
        <v>0</v>
      </c>
      <c r="AZ3932">
        <f t="shared" si="434"/>
        <v>0</v>
      </c>
      <c r="BA3932">
        <f t="shared" si="435"/>
        <v>0</v>
      </c>
    </row>
    <row r="3933" spans="18:53" x14ac:dyDescent="0.3">
      <c r="R3933" t="s">
        <v>23728</v>
      </c>
      <c r="AT3933" t="s">
        <v>23728</v>
      </c>
      <c r="AU3933">
        <f t="shared" si="429"/>
        <v>0</v>
      </c>
      <c r="AV3933">
        <f t="shared" si="430"/>
        <v>0</v>
      </c>
      <c r="AW3933">
        <f t="shared" si="431"/>
        <v>0</v>
      </c>
      <c r="AX3933">
        <f t="shared" si="432"/>
        <v>0</v>
      </c>
      <c r="AY3933">
        <f t="shared" si="433"/>
        <v>0</v>
      </c>
      <c r="AZ3933">
        <f t="shared" si="434"/>
        <v>0</v>
      </c>
      <c r="BA3933">
        <f t="shared" si="435"/>
        <v>0</v>
      </c>
    </row>
    <row r="3934" spans="18:53" x14ac:dyDescent="0.3">
      <c r="R3934" t="s">
        <v>23729</v>
      </c>
      <c r="AT3934" t="s">
        <v>23729</v>
      </c>
      <c r="AU3934">
        <f t="shared" si="429"/>
        <v>0</v>
      </c>
      <c r="AV3934">
        <f t="shared" si="430"/>
        <v>0</v>
      </c>
      <c r="AW3934">
        <f t="shared" si="431"/>
        <v>0</v>
      </c>
      <c r="AX3934">
        <f t="shared" si="432"/>
        <v>0</v>
      </c>
      <c r="AY3934">
        <f t="shared" si="433"/>
        <v>0</v>
      </c>
      <c r="AZ3934">
        <f t="shared" si="434"/>
        <v>0</v>
      </c>
      <c r="BA3934">
        <f t="shared" si="435"/>
        <v>0</v>
      </c>
    </row>
    <row r="3935" spans="18:53" x14ac:dyDescent="0.3">
      <c r="R3935" t="s">
        <v>3550</v>
      </c>
      <c r="AT3935" t="s">
        <v>3550</v>
      </c>
      <c r="AU3935">
        <f t="shared" si="429"/>
        <v>0</v>
      </c>
      <c r="AV3935">
        <f t="shared" si="430"/>
        <v>0</v>
      </c>
      <c r="AW3935">
        <f t="shared" si="431"/>
        <v>0</v>
      </c>
      <c r="AX3935">
        <f t="shared" si="432"/>
        <v>0</v>
      </c>
      <c r="AY3935">
        <f t="shared" si="433"/>
        <v>0</v>
      </c>
      <c r="AZ3935">
        <f t="shared" si="434"/>
        <v>0</v>
      </c>
      <c r="BA3935">
        <f t="shared" si="435"/>
        <v>0</v>
      </c>
    </row>
    <row r="3936" spans="18:53" x14ac:dyDescent="0.3">
      <c r="R3936" t="s">
        <v>3549</v>
      </c>
      <c r="AT3936" t="s">
        <v>3549</v>
      </c>
      <c r="AU3936">
        <f t="shared" si="429"/>
        <v>0</v>
      </c>
      <c r="AV3936">
        <f t="shared" si="430"/>
        <v>0</v>
      </c>
      <c r="AW3936">
        <f t="shared" si="431"/>
        <v>0</v>
      </c>
      <c r="AX3936">
        <f t="shared" si="432"/>
        <v>0</v>
      </c>
      <c r="AY3936">
        <f t="shared" si="433"/>
        <v>0</v>
      </c>
      <c r="AZ3936">
        <f t="shared" si="434"/>
        <v>0</v>
      </c>
      <c r="BA3936">
        <f t="shared" si="435"/>
        <v>0</v>
      </c>
    </row>
    <row r="3937" spans="18:53" x14ac:dyDescent="0.3">
      <c r="R3937" t="s">
        <v>3548</v>
      </c>
      <c r="AT3937" t="s">
        <v>3548</v>
      </c>
      <c r="AU3937">
        <f t="shared" si="429"/>
        <v>0</v>
      </c>
      <c r="AV3937">
        <f t="shared" si="430"/>
        <v>0</v>
      </c>
      <c r="AW3937">
        <f t="shared" si="431"/>
        <v>0</v>
      </c>
      <c r="AX3937">
        <f t="shared" si="432"/>
        <v>0</v>
      </c>
      <c r="AY3937">
        <f t="shared" si="433"/>
        <v>0</v>
      </c>
      <c r="AZ3937">
        <f t="shared" si="434"/>
        <v>0</v>
      </c>
      <c r="BA3937">
        <f t="shared" si="435"/>
        <v>0</v>
      </c>
    </row>
    <row r="3938" spans="18:53" x14ac:dyDescent="0.3">
      <c r="R3938" t="s">
        <v>23730</v>
      </c>
      <c r="AT3938" t="s">
        <v>23730</v>
      </c>
      <c r="AU3938">
        <f t="shared" si="429"/>
        <v>0</v>
      </c>
      <c r="AV3938">
        <f t="shared" si="430"/>
        <v>0</v>
      </c>
      <c r="AW3938">
        <f t="shared" si="431"/>
        <v>0</v>
      </c>
      <c r="AX3938">
        <f t="shared" si="432"/>
        <v>0</v>
      </c>
      <c r="AY3938">
        <f t="shared" si="433"/>
        <v>0</v>
      </c>
      <c r="AZ3938">
        <f t="shared" si="434"/>
        <v>0</v>
      </c>
      <c r="BA3938">
        <f t="shared" si="435"/>
        <v>0</v>
      </c>
    </row>
    <row r="3939" spans="18:53" x14ac:dyDescent="0.3">
      <c r="R3939" t="s">
        <v>5564</v>
      </c>
      <c r="AT3939" t="s">
        <v>5564</v>
      </c>
      <c r="AU3939">
        <f t="shared" si="429"/>
        <v>0</v>
      </c>
      <c r="AV3939">
        <f t="shared" si="430"/>
        <v>0</v>
      </c>
      <c r="AW3939">
        <f t="shared" si="431"/>
        <v>0</v>
      </c>
      <c r="AX3939">
        <f t="shared" si="432"/>
        <v>0</v>
      </c>
      <c r="AY3939">
        <f t="shared" si="433"/>
        <v>0</v>
      </c>
      <c r="AZ3939">
        <f t="shared" si="434"/>
        <v>0</v>
      </c>
      <c r="BA3939">
        <f t="shared" si="435"/>
        <v>0</v>
      </c>
    </row>
    <row r="3940" spans="18:53" x14ac:dyDescent="0.3">
      <c r="R3940" t="s">
        <v>4560</v>
      </c>
      <c r="S3940">
        <v>268.40091987295835</v>
      </c>
      <c r="T3940">
        <v>53.516629417279908</v>
      </c>
      <c r="U3940">
        <v>92.390317020911979</v>
      </c>
      <c r="V3940">
        <v>46.276609751273625</v>
      </c>
      <c r="W3940">
        <v>104.0064119946385</v>
      </c>
      <c r="X3940">
        <v>113.98380128245307</v>
      </c>
      <c r="Y3940">
        <v>225.67755438443862</v>
      </c>
      <c r="AT3940" t="s">
        <v>4560</v>
      </c>
      <c r="AU3940">
        <f t="shared" si="429"/>
        <v>1.9897349589671083E-7</v>
      </c>
      <c r="AV3940">
        <f t="shared" si="430"/>
        <v>5.2897935167560121E-8</v>
      </c>
      <c r="AW3940">
        <f t="shared" si="431"/>
        <v>9.5292743399369999E-8</v>
      </c>
      <c r="AX3940">
        <f t="shared" si="432"/>
        <v>5.2276132357403382E-8</v>
      </c>
      <c r="AY3940">
        <f t="shared" si="433"/>
        <v>1.2985770470010779E-7</v>
      </c>
      <c r="AZ3940">
        <f t="shared" si="434"/>
        <v>1.1266605905573716E-7</v>
      </c>
      <c r="BA3940">
        <f t="shared" si="435"/>
        <v>2.1389812686383422E-7</v>
      </c>
    </row>
    <row r="3941" spans="18:53" x14ac:dyDescent="0.3">
      <c r="R3941" t="s">
        <v>4563</v>
      </c>
      <c r="AT3941" t="s">
        <v>4563</v>
      </c>
      <c r="AU3941">
        <f t="shared" si="429"/>
        <v>0</v>
      </c>
      <c r="AV3941">
        <f t="shared" si="430"/>
        <v>0</v>
      </c>
      <c r="AW3941">
        <f t="shared" si="431"/>
        <v>0</v>
      </c>
      <c r="AX3941">
        <f t="shared" si="432"/>
        <v>0</v>
      </c>
      <c r="AY3941">
        <f t="shared" si="433"/>
        <v>0</v>
      </c>
      <c r="AZ3941">
        <f t="shared" si="434"/>
        <v>0</v>
      </c>
      <c r="BA3941">
        <f t="shared" si="435"/>
        <v>0</v>
      </c>
    </row>
    <row r="3942" spans="18:53" x14ac:dyDescent="0.3">
      <c r="R3942" t="s">
        <v>4565</v>
      </c>
      <c r="S3942">
        <v>13.429504704748394</v>
      </c>
      <c r="T3942">
        <v>12.048690031391647</v>
      </c>
      <c r="U3942">
        <v>42.741195560711951</v>
      </c>
      <c r="V3942">
        <v>26.951859092742339</v>
      </c>
      <c r="W3942">
        <v>44.765499483021657</v>
      </c>
      <c r="X3942">
        <v>20.974934999744683</v>
      </c>
      <c r="Y3942">
        <v>17.155541703929121</v>
      </c>
      <c r="AT3942" t="s">
        <v>4565</v>
      </c>
      <c r="AU3942">
        <f t="shared" si="429"/>
        <v>9.9556868155664317E-9</v>
      </c>
      <c r="AV3942">
        <f t="shared" si="430"/>
        <v>1.1909397715708719E-8</v>
      </c>
      <c r="AW3942">
        <f t="shared" si="431"/>
        <v>4.40839030807453E-8</v>
      </c>
      <c r="AX3942">
        <f t="shared" si="432"/>
        <v>3.0446027934695608E-8</v>
      </c>
      <c r="AY3942">
        <f t="shared" si="433"/>
        <v>5.5892179156403538E-8</v>
      </c>
      <c r="AZ3942">
        <f t="shared" si="434"/>
        <v>2.0732448284607908E-8</v>
      </c>
      <c r="BA3942">
        <f t="shared" si="435"/>
        <v>1.6260093946045786E-8</v>
      </c>
    </row>
    <row r="3943" spans="18:53" x14ac:dyDescent="0.3">
      <c r="R3943" t="s">
        <v>4561</v>
      </c>
      <c r="AT3943" t="s">
        <v>4561</v>
      </c>
      <c r="AU3943">
        <f t="shared" si="429"/>
        <v>0</v>
      </c>
      <c r="AV3943">
        <f t="shared" si="430"/>
        <v>0</v>
      </c>
      <c r="AW3943">
        <f t="shared" si="431"/>
        <v>0</v>
      </c>
      <c r="AX3943">
        <f t="shared" si="432"/>
        <v>0</v>
      </c>
      <c r="AY3943">
        <f t="shared" si="433"/>
        <v>0</v>
      </c>
      <c r="AZ3943">
        <f t="shared" si="434"/>
        <v>0</v>
      </c>
      <c r="BA3943">
        <f t="shared" si="435"/>
        <v>0</v>
      </c>
    </row>
    <row r="3944" spans="18:53" x14ac:dyDescent="0.3">
      <c r="R3944" t="s">
        <v>5566</v>
      </c>
      <c r="AT3944" t="s">
        <v>5566</v>
      </c>
      <c r="AU3944">
        <f t="shared" si="429"/>
        <v>0</v>
      </c>
      <c r="AV3944">
        <f t="shared" si="430"/>
        <v>0</v>
      </c>
      <c r="AW3944">
        <f t="shared" si="431"/>
        <v>0</v>
      </c>
      <c r="AX3944">
        <f t="shared" si="432"/>
        <v>0</v>
      </c>
      <c r="AY3944">
        <f t="shared" si="433"/>
        <v>0</v>
      </c>
      <c r="AZ3944">
        <f t="shared" si="434"/>
        <v>0</v>
      </c>
      <c r="BA3944">
        <f t="shared" si="435"/>
        <v>0</v>
      </c>
    </row>
    <row r="3945" spans="18:53" x14ac:dyDescent="0.3">
      <c r="R3945" t="s">
        <v>5002</v>
      </c>
      <c r="AT3945" t="s">
        <v>5002</v>
      </c>
      <c r="AU3945">
        <f t="shared" si="429"/>
        <v>0</v>
      </c>
      <c r="AV3945">
        <f t="shared" si="430"/>
        <v>0</v>
      </c>
      <c r="AW3945">
        <f t="shared" si="431"/>
        <v>0</v>
      </c>
      <c r="AX3945">
        <f t="shared" si="432"/>
        <v>0</v>
      </c>
      <c r="AY3945">
        <f t="shared" si="433"/>
        <v>0</v>
      </c>
      <c r="AZ3945">
        <f t="shared" si="434"/>
        <v>0</v>
      </c>
      <c r="BA3945">
        <f t="shared" si="435"/>
        <v>0</v>
      </c>
    </row>
    <row r="3946" spans="18:53" x14ac:dyDescent="0.3">
      <c r="R3946" t="s">
        <v>4429</v>
      </c>
      <c r="AT3946" t="s">
        <v>4429</v>
      </c>
      <c r="AU3946">
        <f t="shared" si="429"/>
        <v>0</v>
      </c>
      <c r="AV3946">
        <f t="shared" si="430"/>
        <v>0</v>
      </c>
      <c r="AW3946">
        <f t="shared" si="431"/>
        <v>0</v>
      </c>
      <c r="AX3946">
        <f t="shared" si="432"/>
        <v>0</v>
      </c>
      <c r="AY3946">
        <f t="shared" si="433"/>
        <v>0</v>
      </c>
      <c r="AZ3946">
        <f t="shared" si="434"/>
        <v>0</v>
      </c>
      <c r="BA3946">
        <f t="shared" si="435"/>
        <v>0</v>
      </c>
    </row>
    <row r="3947" spans="18:53" x14ac:dyDescent="0.3">
      <c r="R3947" t="s">
        <v>4129</v>
      </c>
      <c r="AT3947" t="s">
        <v>4129</v>
      </c>
      <c r="AU3947">
        <f t="shared" si="429"/>
        <v>0</v>
      </c>
      <c r="AV3947">
        <f t="shared" si="430"/>
        <v>0</v>
      </c>
      <c r="AW3947">
        <f t="shared" si="431"/>
        <v>0</v>
      </c>
      <c r="AX3947">
        <f t="shared" si="432"/>
        <v>0</v>
      </c>
      <c r="AY3947">
        <f t="shared" si="433"/>
        <v>0</v>
      </c>
      <c r="AZ3947">
        <f t="shared" si="434"/>
        <v>0</v>
      </c>
      <c r="BA3947">
        <f t="shared" si="435"/>
        <v>0</v>
      </c>
    </row>
    <row r="3948" spans="18:53" x14ac:dyDescent="0.3">
      <c r="R3948" t="s">
        <v>3408</v>
      </c>
      <c r="S3948">
        <v>11.989292562373947</v>
      </c>
      <c r="T3948">
        <v>22.782702546039861</v>
      </c>
      <c r="U3948">
        <v>12.669484594307157</v>
      </c>
      <c r="V3948">
        <v>14.373200929819342</v>
      </c>
      <c r="W3948">
        <v>129.09566975665732</v>
      </c>
      <c r="X3948">
        <v>19.65945530239085</v>
      </c>
      <c r="Y3948">
        <v>4.5090825553351097</v>
      </c>
      <c r="AT3948" t="s">
        <v>3408</v>
      </c>
      <c r="AU3948">
        <f t="shared" si="429"/>
        <v>8.8880151960474893E-9</v>
      </c>
      <c r="AV3948">
        <f t="shared" si="430"/>
        <v>2.251931661886561E-8</v>
      </c>
      <c r="AW3948">
        <f t="shared" si="431"/>
        <v>1.306749433681796E-8</v>
      </c>
      <c r="AX3948">
        <f t="shared" si="432"/>
        <v>1.6236611935171199E-8</v>
      </c>
      <c r="AY3948">
        <f t="shared" si="433"/>
        <v>1.611830178526572E-7</v>
      </c>
      <c r="AZ3948">
        <f t="shared" si="434"/>
        <v>1.9432176565283301E-8</v>
      </c>
      <c r="BA3948">
        <f t="shared" si="435"/>
        <v>4.2737272436831937E-9</v>
      </c>
    </row>
    <row r="3949" spans="18:53" x14ac:dyDescent="0.3">
      <c r="R3949" t="s">
        <v>3409</v>
      </c>
      <c r="AT3949" t="s">
        <v>3409</v>
      </c>
      <c r="AU3949">
        <f t="shared" si="429"/>
        <v>0</v>
      </c>
      <c r="AV3949">
        <f t="shared" si="430"/>
        <v>0</v>
      </c>
      <c r="AW3949">
        <f t="shared" si="431"/>
        <v>0</v>
      </c>
      <c r="AX3949">
        <f t="shared" si="432"/>
        <v>0</v>
      </c>
      <c r="AY3949">
        <f t="shared" si="433"/>
        <v>0</v>
      </c>
      <c r="AZ3949">
        <f t="shared" si="434"/>
        <v>0</v>
      </c>
      <c r="BA3949">
        <f t="shared" si="435"/>
        <v>0</v>
      </c>
    </row>
    <row r="3950" spans="18:53" x14ac:dyDescent="0.3">
      <c r="R3950" t="s">
        <v>5567</v>
      </c>
      <c r="AT3950" t="s">
        <v>5567</v>
      </c>
      <c r="AU3950">
        <f t="shared" si="429"/>
        <v>0</v>
      </c>
      <c r="AV3950">
        <f t="shared" si="430"/>
        <v>0</v>
      </c>
      <c r="AW3950">
        <f t="shared" si="431"/>
        <v>0</v>
      </c>
      <c r="AX3950">
        <f t="shared" si="432"/>
        <v>0</v>
      </c>
      <c r="AY3950">
        <f t="shared" si="433"/>
        <v>0</v>
      </c>
      <c r="AZ3950">
        <f t="shared" si="434"/>
        <v>0</v>
      </c>
      <c r="BA3950">
        <f t="shared" si="435"/>
        <v>0</v>
      </c>
    </row>
    <row r="3951" spans="18:53" x14ac:dyDescent="0.3">
      <c r="R3951" t="s">
        <v>3165</v>
      </c>
      <c r="S3951">
        <v>15.327233339999999</v>
      </c>
      <c r="T3951">
        <v>1.8676974209999999</v>
      </c>
      <c r="U3951">
        <v>4.6682689550000003</v>
      </c>
      <c r="V3951">
        <v>2.3642046510000001</v>
      </c>
      <c r="W3951">
        <v>1.4757238559999999</v>
      </c>
      <c r="X3951">
        <v>12.91673988</v>
      </c>
      <c r="AT3951" t="s">
        <v>3165</v>
      </c>
      <c r="AU3951">
        <f t="shared" si="429"/>
        <v>1.1362528867367272E-8</v>
      </c>
      <c r="AV3951">
        <f t="shared" si="430"/>
        <v>1.846105372562509E-9</v>
      </c>
      <c r="AW3951">
        <f t="shared" si="431"/>
        <v>4.814921844541031E-9</v>
      </c>
      <c r="AX3951">
        <f t="shared" si="432"/>
        <v>2.670711530510577E-9</v>
      </c>
      <c r="AY3951">
        <f t="shared" si="433"/>
        <v>1.8425221006684761E-9</v>
      </c>
      <c r="AZ3951">
        <f t="shared" si="434"/>
        <v>1.2767412226597715E-8</v>
      </c>
      <c r="BA3951">
        <f t="shared" si="435"/>
        <v>0</v>
      </c>
    </row>
    <row r="3952" spans="18:53" x14ac:dyDescent="0.3">
      <c r="R3952" t="s">
        <v>2777</v>
      </c>
      <c r="AT3952" t="s">
        <v>2777</v>
      </c>
      <c r="AU3952">
        <f t="shared" si="429"/>
        <v>0</v>
      </c>
      <c r="AV3952">
        <f t="shared" si="430"/>
        <v>0</v>
      </c>
      <c r="AW3952">
        <f t="shared" si="431"/>
        <v>0</v>
      </c>
      <c r="AX3952">
        <f t="shared" si="432"/>
        <v>0</v>
      </c>
      <c r="AY3952">
        <f t="shared" si="433"/>
        <v>0</v>
      </c>
      <c r="AZ3952">
        <f t="shared" si="434"/>
        <v>0</v>
      </c>
      <c r="BA3952">
        <f t="shared" si="435"/>
        <v>0</v>
      </c>
    </row>
    <row r="3953" spans="18:53" x14ac:dyDescent="0.3">
      <c r="R3953" t="s">
        <v>5569</v>
      </c>
      <c r="S3953">
        <v>0.832910089182193</v>
      </c>
      <c r="T3953">
        <v>4.160234584013601</v>
      </c>
      <c r="U3953">
        <v>4.6128318260755146</v>
      </c>
      <c r="V3953">
        <v>5.4672065538295911</v>
      </c>
      <c r="W3953">
        <v>11.597518436285062</v>
      </c>
      <c r="X3953">
        <v>7.8842285040212783</v>
      </c>
      <c r="Y3953">
        <v>3.0150682749321644</v>
      </c>
      <c r="AT3953" t="s">
        <v>5569</v>
      </c>
      <c r="AU3953">
        <f t="shared" si="429"/>
        <v>6.1746074600141232E-10</v>
      </c>
      <c r="AV3953">
        <f t="shared" si="430"/>
        <v>4.1121390061971192E-9</v>
      </c>
      <c r="AW3953">
        <f t="shared" si="431"/>
        <v>4.7577431674703262E-9</v>
      </c>
      <c r="AX3953">
        <f t="shared" si="432"/>
        <v>6.1760015474208978E-9</v>
      </c>
      <c r="AY3953">
        <f t="shared" si="433"/>
        <v>1.4480137286447268E-8</v>
      </c>
      <c r="AZ3953">
        <f t="shared" si="434"/>
        <v>7.7930806329384295E-9</v>
      </c>
      <c r="BA3953">
        <f t="shared" si="435"/>
        <v>2.8576942803800228E-9</v>
      </c>
    </row>
    <row r="3954" spans="18:53" x14ac:dyDescent="0.3">
      <c r="R3954" t="s">
        <v>5570</v>
      </c>
      <c r="AT3954" t="s">
        <v>5570</v>
      </c>
      <c r="AU3954">
        <f t="shared" si="429"/>
        <v>0</v>
      </c>
      <c r="AV3954">
        <f t="shared" si="430"/>
        <v>0</v>
      </c>
      <c r="AW3954">
        <f t="shared" si="431"/>
        <v>0</v>
      </c>
      <c r="AX3954">
        <f t="shared" si="432"/>
        <v>0</v>
      </c>
      <c r="AY3954">
        <f t="shared" si="433"/>
        <v>0</v>
      </c>
      <c r="AZ3954">
        <f t="shared" si="434"/>
        <v>0</v>
      </c>
      <c r="BA3954">
        <f t="shared" si="435"/>
        <v>0</v>
      </c>
    </row>
    <row r="3955" spans="18:53" x14ac:dyDescent="0.3">
      <c r="R3955" t="s">
        <v>5572</v>
      </c>
      <c r="S3955">
        <v>104.2548465</v>
      </c>
      <c r="T3955">
        <v>39.992438380000003</v>
      </c>
      <c r="U3955">
        <v>43.816713440000001</v>
      </c>
      <c r="V3955">
        <v>26.889819719999998</v>
      </c>
      <c r="W3955">
        <v>2.0929085349999998</v>
      </c>
      <c r="X3955">
        <v>33.188924810000003</v>
      </c>
      <c r="AT3955" t="s">
        <v>5572</v>
      </c>
      <c r="AU3955">
        <f t="shared" si="429"/>
        <v>7.7287183971272006E-8</v>
      </c>
      <c r="AV3955">
        <f t="shared" si="430"/>
        <v>3.9530094395945029E-8</v>
      </c>
      <c r="AW3955">
        <f t="shared" si="431"/>
        <v>4.5193208174581405E-8</v>
      </c>
      <c r="AX3955">
        <f t="shared" si="432"/>
        <v>3.0375945478822543E-8</v>
      </c>
      <c r="AY3955">
        <f t="shared" si="433"/>
        <v>2.6131109927758622E-9</v>
      </c>
      <c r="AZ3955">
        <f t="shared" si="434"/>
        <v>3.2805234783966729E-8</v>
      </c>
      <c r="BA3955">
        <f t="shared" si="435"/>
        <v>0</v>
      </c>
    </row>
    <row r="3956" spans="18:53" x14ac:dyDescent="0.3">
      <c r="R3956" t="s">
        <v>5573</v>
      </c>
      <c r="AT3956" t="s">
        <v>5573</v>
      </c>
      <c r="AU3956">
        <f t="shared" si="429"/>
        <v>0</v>
      </c>
      <c r="AV3956">
        <f t="shared" si="430"/>
        <v>0</v>
      </c>
      <c r="AW3956">
        <f t="shared" si="431"/>
        <v>0</v>
      </c>
      <c r="AX3956">
        <f t="shared" si="432"/>
        <v>0</v>
      </c>
      <c r="AY3956">
        <f t="shared" si="433"/>
        <v>0</v>
      </c>
      <c r="AZ3956">
        <f t="shared" si="434"/>
        <v>0</v>
      </c>
      <c r="BA3956">
        <f t="shared" si="435"/>
        <v>0</v>
      </c>
    </row>
    <row r="3957" spans="18:53" x14ac:dyDescent="0.3">
      <c r="R3957" t="s">
        <v>23731</v>
      </c>
      <c r="AT3957" t="s">
        <v>23731</v>
      </c>
      <c r="AU3957">
        <f t="shared" si="429"/>
        <v>0</v>
      </c>
      <c r="AV3957">
        <f t="shared" si="430"/>
        <v>0</v>
      </c>
      <c r="AW3957">
        <f t="shared" si="431"/>
        <v>0</v>
      </c>
      <c r="AX3957">
        <f t="shared" si="432"/>
        <v>0</v>
      </c>
      <c r="AY3957">
        <f t="shared" si="433"/>
        <v>0</v>
      </c>
      <c r="AZ3957">
        <f t="shared" si="434"/>
        <v>0</v>
      </c>
      <c r="BA3957">
        <f t="shared" si="435"/>
        <v>0</v>
      </c>
    </row>
    <row r="3958" spans="18:53" x14ac:dyDescent="0.3">
      <c r="R3958" t="s">
        <v>3380</v>
      </c>
      <c r="S3958">
        <v>493.18449886805541</v>
      </c>
      <c r="T3958">
        <v>267.46420372123777</v>
      </c>
      <c r="U3958">
        <v>393.99274998899699</v>
      </c>
      <c r="V3958">
        <v>274.26333200336575</v>
      </c>
      <c r="W3958">
        <v>250.88163666149046</v>
      </c>
      <c r="X3958">
        <v>296.83518321056903</v>
      </c>
      <c r="Y3958">
        <v>414.46022647575251</v>
      </c>
      <c r="AT3958" t="s">
        <v>3380</v>
      </c>
      <c r="AU3958">
        <f t="shared" si="429"/>
        <v>3.6561217416204233E-7</v>
      </c>
      <c r="AV3958">
        <f t="shared" si="430"/>
        <v>2.6437210755131754E-7</v>
      </c>
      <c r="AW3958">
        <f t="shared" si="431"/>
        <v>4.0636996642641268E-7</v>
      </c>
      <c r="AX3958">
        <f t="shared" si="432"/>
        <v>3.0982015151176499E-7</v>
      </c>
      <c r="AY3958">
        <f t="shared" si="433"/>
        <v>3.1323947113901966E-7</v>
      </c>
      <c r="AZ3958">
        <f t="shared" si="434"/>
        <v>2.9340353545983082E-7</v>
      </c>
      <c r="BA3958">
        <f t="shared" si="435"/>
        <v>3.9282713048062388E-7</v>
      </c>
    </row>
    <row r="3959" spans="18:53" x14ac:dyDescent="0.3">
      <c r="R3959" t="s">
        <v>23732</v>
      </c>
      <c r="AT3959" t="s">
        <v>23732</v>
      </c>
      <c r="AU3959">
        <f t="shared" si="429"/>
        <v>0</v>
      </c>
      <c r="AV3959">
        <f t="shared" si="430"/>
        <v>0</v>
      </c>
      <c r="AW3959">
        <f t="shared" si="431"/>
        <v>0</v>
      </c>
      <c r="AX3959">
        <f t="shared" si="432"/>
        <v>0</v>
      </c>
      <c r="AY3959">
        <f t="shared" si="433"/>
        <v>0</v>
      </c>
      <c r="AZ3959">
        <f t="shared" si="434"/>
        <v>0</v>
      </c>
      <c r="BA3959">
        <f t="shared" si="435"/>
        <v>0</v>
      </c>
    </row>
    <row r="3960" spans="18:53" x14ac:dyDescent="0.3">
      <c r="R3960" t="s">
        <v>2910</v>
      </c>
      <c r="AT3960" t="s">
        <v>2910</v>
      </c>
      <c r="AU3960">
        <f t="shared" si="429"/>
        <v>0</v>
      </c>
      <c r="AV3960">
        <f t="shared" si="430"/>
        <v>0</v>
      </c>
      <c r="AW3960">
        <f t="shared" si="431"/>
        <v>0</v>
      </c>
      <c r="AX3960">
        <f t="shared" si="432"/>
        <v>0</v>
      </c>
      <c r="AY3960">
        <f t="shared" si="433"/>
        <v>0</v>
      </c>
      <c r="AZ3960">
        <f t="shared" si="434"/>
        <v>0</v>
      </c>
      <c r="BA3960">
        <f t="shared" si="435"/>
        <v>0</v>
      </c>
    </row>
    <row r="3961" spans="18:53" x14ac:dyDescent="0.3">
      <c r="R3961" t="s">
        <v>2911</v>
      </c>
      <c r="AT3961" t="s">
        <v>2911</v>
      </c>
      <c r="AU3961">
        <f t="shared" si="429"/>
        <v>0</v>
      </c>
      <c r="AV3961">
        <f t="shared" si="430"/>
        <v>0</v>
      </c>
      <c r="AW3961">
        <f t="shared" si="431"/>
        <v>0</v>
      </c>
      <c r="AX3961">
        <f t="shared" si="432"/>
        <v>0</v>
      </c>
      <c r="AY3961">
        <f t="shared" si="433"/>
        <v>0</v>
      </c>
      <c r="AZ3961">
        <f t="shared" si="434"/>
        <v>0</v>
      </c>
      <c r="BA3961">
        <f t="shared" si="435"/>
        <v>0</v>
      </c>
    </row>
    <row r="3962" spans="18:53" x14ac:dyDescent="0.3">
      <c r="R3962" t="s">
        <v>2912</v>
      </c>
      <c r="AT3962" t="s">
        <v>2912</v>
      </c>
      <c r="AU3962">
        <f t="shared" si="429"/>
        <v>0</v>
      </c>
      <c r="AV3962">
        <f t="shared" si="430"/>
        <v>0</v>
      </c>
      <c r="AW3962">
        <f t="shared" si="431"/>
        <v>0</v>
      </c>
      <c r="AX3962">
        <f t="shared" si="432"/>
        <v>0</v>
      </c>
      <c r="AY3962">
        <f t="shared" si="433"/>
        <v>0</v>
      </c>
      <c r="AZ3962">
        <f t="shared" si="434"/>
        <v>0</v>
      </c>
      <c r="BA3962">
        <f t="shared" si="435"/>
        <v>0</v>
      </c>
    </row>
    <row r="3963" spans="18:53" x14ac:dyDescent="0.3">
      <c r="R3963" t="s">
        <v>8234</v>
      </c>
      <c r="AT3963" t="s">
        <v>8234</v>
      </c>
      <c r="AU3963">
        <f t="shared" si="429"/>
        <v>0</v>
      </c>
      <c r="AV3963">
        <f t="shared" si="430"/>
        <v>0</v>
      </c>
      <c r="AW3963">
        <f t="shared" si="431"/>
        <v>0</v>
      </c>
      <c r="AX3963">
        <f t="shared" si="432"/>
        <v>0</v>
      </c>
      <c r="AY3963">
        <f t="shared" si="433"/>
        <v>0</v>
      </c>
      <c r="AZ3963">
        <f t="shared" si="434"/>
        <v>0</v>
      </c>
      <c r="BA3963">
        <f t="shared" si="435"/>
        <v>0</v>
      </c>
    </row>
    <row r="3964" spans="18:53" x14ac:dyDescent="0.3">
      <c r="R3964" t="s">
        <v>5238</v>
      </c>
      <c r="S3964">
        <v>519.97616592857764</v>
      </c>
      <c r="T3964">
        <v>560.18061883488542</v>
      </c>
      <c r="U3964">
        <v>538.05821855823842</v>
      </c>
      <c r="V3964">
        <v>527.61014855469466</v>
      </c>
      <c r="W3964">
        <v>475.76235866223078</v>
      </c>
      <c r="X3964">
        <v>274.57888139623878</v>
      </c>
      <c r="Y3964">
        <v>291.28650449095045</v>
      </c>
      <c r="AT3964" t="s">
        <v>5238</v>
      </c>
      <c r="AU3964">
        <f t="shared" si="429"/>
        <v>3.8547362492926062E-7</v>
      </c>
      <c r="AV3964">
        <f t="shared" si="430"/>
        <v>5.5370449110689903E-7</v>
      </c>
      <c r="AW3964">
        <f t="shared" si="431"/>
        <v>5.549612276293739E-7</v>
      </c>
      <c r="AX3964">
        <f t="shared" si="432"/>
        <v>5.9601206975183358E-7</v>
      </c>
      <c r="AY3964">
        <f t="shared" si="433"/>
        <v>5.9401537553061185E-7</v>
      </c>
      <c r="AZ3964">
        <f t="shared" si="434"/>
        <v>2.7140453396696121E-7</v>
      </c>
      <c r="BA3964">
        <f t="shared" si="435"/>
        <v>2.7608256328935281E-7</v>
      </c>
    </row>
    <row r="3965" spans="18:53" x14ac:dyDescent="0.3">
      <c r="R3965" t="s">
        <v>5240</v>
      </c>
      <c r="AT3965" t="s">
        <v>5240</v>
      </c>
      <c r="AU3965">
        <f t="shared" si="429"/>
        <v>0</v>
      </c>
      <c r="AV3965">
        <f t="shared" si="430"/>
        <v>0</v>
      </c>
      <c r="AW3965">
        <f t="shared" si="431"/>
        <v>0</v>
      </c>
      <c r="AX3965">
        <f t="shared" si="432"/>
        <v>0</v>
      </c>
      <c r="AY3965">
        <f t="shared" si="433"/>
        <v>0</v>
      </c>
      <c r="AZ3965">
        <f t="shared" si="434"/>
        <v>0</v>
      </c>
      <c r="BA3965">
        <f t="shared" si="435"/>
        <v>0</v>
      </c>
    </row>
    <row r="3966" spans="18:53" x14ac:dyDescent="0.3">
      <c r="R3966" t="s">
        <v>5239</v>
      </c>
      <c r="S3966">
        <v>11.794553790217755</v>
      </c>
      <c r="T3966">
        <v>61.690706126109042</v>
      </c>
      <c r="U3966">
        <v>59.484328715744098</v>
      </c>
      <c r="V3966">
        <v>55.543983629713281</v>
      </c>
      <c r="W3966">
        <v>72.475621212111108</v>
      </c>
      <c r="X3966">
        <v>37.628710831273345</v>
      </c>
      <c r="Y3966">
        <v>17.915536722257212</v>
      </c>
      <c r="AT3966" t="s">
        <v>5239</v>
      </c>
      <c r="AU3966">
        <f t="shared" si="429"/>
        <v>8.7436496167458575E-9</v>
      </c>
      <c r="AV3966">
        <f t="shared" si="430"/>
        <v>6.0977513132511196E-8</v>
      </c>
      <c r="AW3966">
        <f t="shared" si="431"/>
        <v>6.1353018967454846E-8</v>
      </c>
      <c r="AX3966">
        <f t="shared" si="432"/>
        <v>6.2744973227093959E-8</v>
      </c>
      <c r="AY3966">
        <f t="shared" si="433"/>
        <v>9.0489784589476574E-8</v>
      </c>
      <c r="AZ3966">
        <f t="shared" si="434"/>
        <v>3.7193693393344783E-8</v>
      </c>
      <c r="BA3966">
        <f t="shared" si="435"/>
        <v>1.6980420392730435E-8</v>
      </c>
    </row>
    <row r="3967" spans="18:53" x14ac:dyDescent="0.3">
      <c r="R3967" t="s">
        <v>4124</v>
      </c>
      <c r="S3967">
        <v>199.05919080214076</v>
      </c>
      <c r="T3967">
        <v>169.79209545107054</v>
      </c>
      <c r="U3967">
        <v>253.44694113988356</v>
      </c>
      <c r="V3967">
        <v>278.82311964131185</v>
      </c>
      <c r="W3967">
        <v>137.1479109352656</v>
      </c>
      <c r="X3967">
        <v>150.04052938407597</v>
      </c>
      <c r="Y3967">
        <v>286.13137707280708</v>
      </c>
      <c r="AT3967" t="s">
        <v>4124</v>
      </c>
      <c r="AU3967">
        <f t="shared" si="429"/>
        <v>1.4756843271259904E-7</v>
      </c>
      <c r="AV3967">
        <f t="shared" si="430"/>
        <v>1.6782916553101973E-7</v>
      </c>
      <c r="AW3967">
        <f t="shared" si="431"/>
        <v>2.6140893446584431E-7</v>
      </c>
      <c r="AX3967">
        <f t="shared" si="432"/>
        <v>3.149710919839408E-7</v>
      </c>
      <c r="AY3967">
        <f t="shared" si="433"/>
        <v>1.7123668220942461E-7</v>
      </c>
      <c r="AZ3967">
        <f t="shared" si="434"/>
        <v>1.4830594307388383E-7</v>
      </c>
      <c r="BA3967">
        <f t="shared" si="435"/>
        <v>2.7119651203142894E-7</v>
      </c>
    </row>
    <row r="3968" spans="18:53" x14ac:dyDescent="0.3">
      <c r="R3968" t="s">
        <v>2871</v>
      </c>
      <c r="S3968">
        <v>110.16136028162224</v>
      </c>
      <c r="T3968">
        <v>780.31492112204455</v>
      </c>
      <c r="U3968">
        <v>446.54232808467441</v>
      </c>
      <c r="V3968">
        <v>550.80897594836051</v>
      </c>
      <c r="W3968">
        <v>318.09377234391036</v>
      </c>
      <c r="X3968">
        <v>785.42818654440634</v>
      </c>
      <c r="Y3968">
        <v>219.94165103344776</v>
      </c>
      <c r="AT3968" t="s">
        <v>2871</v>
      </c>
      <c r="AU3968">
        <f t="shared" si="429"/>
        <v>8.1665856355285275E-8</v>
      </c>
      <c r="AV3968">
        <f t="shared" si="430"/>
        <v>7.712938680414319E-7</v>
      </c>
      <c r="AW3968">
        <f t="shared" si="431"/>
        <v>4.605703807412928E-7</v>
      </c>
      <c r="AX3968">
        <f t="shared" si="432"/>
        <v>6.2221850487934328E-7</v>
      </c>
      <c r="AY3968">
        <f t="shared" si="433"/>
        <v>3.9715750561713618E-7</v>
      </c>
      <c r="AZ3968">
        <f t="shared" si="434"/>
        <v>7.7634802010130154E-7</v>
      </c>
      <c r="BA3968">
        <f t="shared" si="435"/>
        <v>2.0846161375558362E-7</v>
      </c>
    </row>
    <row r="3969" spans="18:53" x14ac:dyDescent="0.3">
      <c r="R3969" t="s">
        <v>5482</v>
      </c>
      <c r="S3969">
        <v>0.50956768454035839</v>
      </c>
      <c r="T3969">
        <v>2.4869724231208076E-2</v>
      </c>
      <c r="U3969">
        <v>5.502540240308325</v>
      </c>
      <c r="V3969">
        <v>4.5306818480139714</v>
      </c>
      <c r="W3969">
        <v>2.4054271021357571E-2</v>
      </c>
      <c r="X3969">
        <v>8.0874838419918138</v>
      </c>
      <c r="Y3969">
        <v>3.2458127004480614E-2</v>
      </c>
      <c r="AT3969" t="s">
        <v>5482</v>
      </c>
      <c r="AU3969">
        <f t="shared" si="429"/>
        <v>3.777575115501779E-10</v>
      </c>
      <c r="AV3969">
        <f t="shared" si="430"/>
        <v>2.4582210694920291E-11</v>
      </c>
      <c r="AW3969">
        <f t="shared" si="431"/>
        <v>5.675401622939827E-9</v>
      </c>
      <c r="AX3969">
        <f t="shared" si="432"/>
        <v>5.1180612674320816E-9</v>
      </c>
      <c r="AY3969">
        <f t="shared" si="433"/>
        <v>3.0033075491815197E-11</v>
      </c>
      <c r="AZ3969">
        <f t="shared" si="434"/>
        <v>7.9939861796348043E-9</v>
      </c>
      <c r="BA3969">
        <f t="shared" si="435"/>
        <v>3.0763948088253325E-11</v>
      </c>
    </row>
    <row r="3970" spans="18:53" x14ac:dyDescent="0.3">
      <c r="R3970" t="s">
        <v>5576</v>
      </c>
      <c r="AT3970" t="s">
        <v>5576</v>
      </c>
      <c r="AU3970">
        <f t="shared" si="429"/>
        <v>0</v>
      </c>
      <c r="AV3970">
        <f t="shared" si="430"/>
        <v>0</v>
      </c>
      <c r="AW3970">
        <f t="shared" si="431"/>
        <v>0</v>
      </c>
      <c r="AX3970">
        <f t="shared" si="432"/>
        <v>0</v>
      </c>
      <c r="AY3970">
        <f t="shared" si="433"/>
        <v>0</v>
      </c>
      <c r="AZ3970">
        <f t="shared" si="434"/>
        <v>0</v>
      </c>
      <c r="BA3970">
        <f t="shared" si="435"/>
        <v>0</v>
      </c>
    </row>
    <row r="3971" spans="18:53" x14ac:dyDescent="0.3">
      <c r="R3971" t="s">
        <v>3431</v>
      </c>
      <c r="S3971">
        <v>14800.611589454034</v>
      </c>
      <c r="T3971">
        <v>12215.368096407616</v>
      </c>
      <c r="U3971">
        <v>18543.277543853881</v>
      </c>
      <c r="V3971">
        <v>13723.37588299969</v>
      </c>
      <c r="W3971">
        <v>9715.0749322830998</v>
      </c>
      <c r="X3971">
        <v>20291.400152524053</v>
      </c>
      <c r="Y3971">
        <v>14976.462550088314</v>
      </c>
      <c r="AT3971" t="s">
        <v>3431</v>
      </c>
      <c r="AU3971">
        <f t="shared" ref="AU3971:AU4034" si="436">S3971/AK$2/(10^-15)/(6.022*10^23)</f>
        <v>1.097212867510648E-5</v>
      </c>
      <c r="AV3971">
        <f t="shared" ref="AV3971:AV4034" si="437">T3971/AL$2/(10^-15)/(6.022*10^23)</f>
        <v>1.2074148851441161E-5</v>
      </c>
      <c r="AW3971">
        <f t="shared" ref="AW3971:AW4034" si="438">U3971/AM$2/(10^-15)/(6.022*10^23)</f>
        <v>1.9125811510851397E-5</v>
      </c>
      <c r="AX3971">
        <f t="shared" ref="AX3971:AX4034" si="439">V3971/AN$2/(10^-15)/(6.022*10^23)</f>
        <v>1.5502540439024812E-5</v>
      </c>
      <c r="AY3971">
        <f t="shared" ref="AY3971:AY4034" si="440">W3971/AO$2/(10^-15)/(6.022*10^23)</f>
        <v>1.212980341789766E-5</v>
      </c>
      <c r="AZ3971">
        <f t="shared" ref="AZ3971:AZ4034" si="441">X3971/AP$2/(10^-15)/(6.022*10^23)</f>
        <v>2.0056815636835621E-5</v>
      </c>
      <c r="BA3971">
        <f t="shared" ref="BA3971:BA4034" si="442">Y3971/AQ$2/(10^-15)/(6.022*10^23)</f>
        <v>1.4194753639758259E-5</v>
      </c>
    </row>
    <row r="3972" spans="18:53" x14ac:dyDescent="0.3">
      <c r="R3972" t="s">
        <v>3430</v>
      </c>
      <c r="S3972">
        <v>22739.32226050871</v>
      </c>
      <c r="T3972">
        <v>19539.781001251136</v>
      </c>
      <c r="U3972">
        <v>26357.688019388381</v>
      </c>
      <c r="V3972">
        <v>22919.136499073691</v>
      </c>
      <c r="W3972">
        <v>15632.154201231931</v>
      </c>
      <c r="X3972">
        <v>26639.075912275923</v>
      </c>
      <c r="Y3972">
        <v>24906.091749733929</v>
      </c>
      <c r="AT3972" t="s">
        <v>3430</v>
      </c>
      <c r="AU3972">
        <f t="shared" si="436"/>
        <v>1.6857328382618428E-5</v>
      </c>
      <c r="AV3972">
        <f t="shared" si="437"/>
        <v>1.9313885793016024E-5</v>
      </c>
      <c r="AW3972">
        <f t="shared" si="438"/>
        <v>2.7185710386335387E-5</v>
      </c>
      <c r="AX3972">
        <f t="shared" si="439"/>
        <v>2.5890483758050065E-5</v>
      </c>
      <c r="AY3972">
        <f t="shared" si="440"/>
        <v>1.9517601128233985E-5</v>
      </c>
      <c r="AZ3972">
        <f t="shared" si="441"/>
        <v>2.6331107281511368E-5</v>
      </c>
      <c r="BA3972">
        <f t="shared" si="442"/>
        <v>2.3606097590422248E-5</v>
      </c>
    </row>
    <row r="3973" spans="18:53" x14ac:dyDescent="0.3">
      <c r="R3973" t="s">
        <v>5578</v>
      </c>
      <c r="S3973">
        <v>822.34447946845876</v>
      </c>
      <c r="T3973">
        <v>1087.9386273278601</v>
      </c>
      <c r="U3973">
        <v>1206.5063983286852</v>
      </c>
      <c r="V3973">
        <v>1217.0403512706787</v>
      </c>
      <c r="W3973">
        <v>1326.1991580831618</v>
      </c>
      <c r="X3973">
        <v>989.60636508839423</v>
      </c>
      <c r="Y3973">
        <v>872.5384430515337</v>
      </c>
      <c r="AT3973" t="s">
        <v>5578</v>
      </c>
      <c r="AU3973">
        <f t="shared" si="436"/>
        <v>6.0962814877329163E-7</v>
      </c>
      <c r="AV3973">
        <f t="shared" si="437"/>
        <v>1.0753612027010686E-6</v>
      </c>
      <c r="AW3973">
        <f t="shared" si="438"/>
        <v>1.2444085953250972E-6</v>
      </c>
      <c r="AX3973">
        <f t="shared" si="439"/>
        <v>1.3748233249860248E-6</v>
      </c>
      <c r="AY3973">
        <f t="shared" si="440"/>
        <v>1.6558323216915945E-6</v>
      </c>
      <c r="AZ3973">
        <f t="shared" si="441"/>
        <v>9.781657386096162E-7</v>
      </c>
      <c r="BA3973">
        <f t="shared" si="442"/>
        <v>8.26995573815375E-7</v>
      </c>
    </row>
    <row r="3974" spans="18:53" x14ac:dyDescent="0.3">
      <c r="R3974" t="s">
        <v>5579</v>
      </c>
      <c r="AT3974" t="s">
        <v>5579</v>
      </c>
      <c r="AU3974">
        <f t="shared" si="436"/>
        <v>0</v>
      </c>
      <c r="AV3974">
        <f t="shared" si="437"/>
        <v>0</v>
      </c>
      <c r="AW3974">
        <f t="shared" si="438"/>
        <v>0</v>
      </c>
      <c r="AX3974">
        <f t="shared" si="439"/>
        <v>0</v>
      </c>
      <c r="AY3974">
        <f t="shared" si="440"/>
        <v>0</v>
      </c>
      <c r="AZ3974">
        <f t="shared" si="441"/>
        <v>0</v>
      </c>
      <c r="BA3974">
        <f t="shared" si="442"/>
        <v>0</v>
      </c>
    </row>
    <row r="3975" spans="18:53" x14ac:dyDescent="0.3">
      <c r="R3975" t="s">
        <v>23733</v>
      </c>
      <c r="S3975">
        <v>52.983307723372519</v>
      </c>
      <c r="T3975">
        <v>16.110602538516165</v>
      </c>
      <c r="U3975">
        <v>32.859874236084771</v>
      </c>
      <c r="V3975">
        <v>22.751175222695291</v>
      </c>
      <c r="W3975">
        <v>15.363160884734771</v>
      </c>
      <c r="X3975">
        <v>20.057717588702612</v>
      </c>
      <c r="Y3975">
        <v>23.998895846215088</v>
      </c>
      <c r="AT3975" t="s">
        <v>23733</v>
      </c>
      <c r="AU3975">
        <f t="shared" si="436"/>
        <v>3.9278084318342063E-8</v>
      </c>
      <c r="AV3975">
        <f t="shared" si="437"/>
        <v>1.5924351325414124E-8</v>
      </c>
      <c r="AW3975">
        <f t="shared" si="438"/>
        <v>3.3892161697053633E-8</v>
      </c>
      <c r="AX3975">
        <f t="shared" si="439"/>
        <v>2.5700747172719632E-8</v>
      </c>
      <c r="AY3975">
        <f t="shared" si="440"/>
        <v>1.9181748232339534E-8</v>
      </c>
      <c r="AZ3975">
        <f t="shared" si="441"/>
        <v>1.9825834626906318E-8</v>
      </c>
      <c r="BA3975">
        <f t="shared" si="442"/>
        <v>2.2746253531093839E-8</v>
      </c>
    </row>
    <row r="3976" spans="18:53" x14ac:dyDescent="0.3">
      <c r="R3976" t="s">
        <v>5153</v>
      </c>
      <c r="S3976">
        <v>17940.32723496803</v>
      </c>
      <c r="T3976">
        <v>8031.4238584621644</v>
      </c>
      <c r="U3976">
        <v>14569.127352549725</v>
      </c>
      <c r="V3976">
        <v>12380.863612769235</v>
      </c>
      <c r="W3976">
        <v>9758.3623517617216</v>
      </c>
      <c r="X3976">
        <v>15105.378942050509</v>
      </c>
      <c r="Y3976">
        <v>15772.078119377999</v>
      </c>
      <c r="AT3976" t="s">
        <v>5153</v>
      </c>
      <c r="AU3976">
        <f t="shared" si="436"/>
        <v>1.3299692225951298E-5</v>
      </c>
      <c r="AV3976">
        <f t="shared" si="437"/>
        <v>7.9385742935250964E-6</v>
      </c>
      <c r="AW3976">
        <f t="shared" si="438"/>
        <v>1.5026814055038078E-5</v>
      </c>
      <c r="AX3976">
        <f t="shared" si="439"/>
        <v>1.3985978411097217E-5</v>
      </c>
      <c r="AY3976">
        <f t="shared" si="440"/>
        <v>1.2183850133173005E-5</v>
      </c>
      <c r="AZ3976">
        <f t="shared" si="441"/>
        <v>1.4930748902882397E-5</v>
      </c>
      <c r="BA3976">
        <f t="shared" si="442"/>
        <v>1.4948841393141413E-5</v>
      </c>
    </row>
    <row r="3977" spans="18:53" x14ac:dyDescent="0.3">
      <c r="R3977" t="s">
        <v>4566</v>
      </c>
      <c r="AT3977" t="s">
        <v>4566</v>
      </c>
      <c r="AU3977">
        <f t="shared" si="436"/>
        <v>0</v>
      </c>
      <c r="AV3977">
        <f t="shared" si="437"/>
        <v>0</v>
      </c>
      <c r="AW3977">
        <f t="shared" si="438"/>
        <v>0</v>
      </c>
      <c r="AX3977">
        <f t="shared" si="439"/>
        <v>0</v>
      </c>
      <c r="AY3977">
        <f t="shared" si="440"/>
        <v>0</v>
      </c>
      <c r="AZ3977">
        <f t="shared" si="441"/>
        <v>0</v>
      </c>
      <c r="BA3977">
        <f t="shared" si="442"/>
        <v>0</v>
      </c>
    </row>
    <row r="3978" spans="18:53" x14ac:dyDescent="0.3">
      <c r="R3978" t="s">
        <v>5581</v>
      </c>
      <c r="S3978">
        <v>49.534052241598374</v>
      </c>
      <c r="T3978">
        <v>82.531631314651975</v>
      </c>
      <c r="U3978">
        <v>70.793079521566412</v>
      </c>
      <c r="V3978">
        <v>47.817189938048841</v>
      </c>
      <c r="W3978">
        <v>77.413262269026745</v>
      </c>
      <c r="X3978">
        <v>63.61927553070224</v>
      </c>
      <c r="Y3978">
        <v>50.54641456989178</v>
      </c>
      <c r="AT3978" t="s">
        <v>5581</v>
      </c>
      <c r="AU3978">
        <f t="shared" si="436"/>
        <v>3.6721049782937548E-8</v>
      </c>
      <c r="AV3978">
        <f t="shared" si="437"/>
        <v>8.1577500864540301E-8</v>
      </c>
      <c r="AW3978">
        <f t="shared" si="438"/>
        <v>7.3017032291088386E-8</v>
      </c>
      <c r="AX3978">
        <f t="shared" si="439"/>
        <v>5.4016440780684923E-8</v>
      </c>
      <c r="AY3978">
        <f t="shared" si="440"/>
        <v>9.6654700021009115E-8</v>
      </c>
      <c r="AZ3978">
        <f t="shared" si="441"/>
        <v>6.288378676074852E-8</v>
      </c>
      <c r="BA3978">
        <f t="shared" si="442"/>
        <v>4.7908102450299266E-8</v>
      </c>
    </row>
    <row r="3979" spans="18:53" x14ac:dyDescent="0.3">
      <c r="R3979" t="s">
        <v>2810</v>
      </c>
      <c r="S3979">
        <v>19.490487455074767</v>
      </c>
      <c r="T3979">
        <v>8.3938439537606655</v>
      </c>
      <c r="U3979">
        <v>11.177674971301048</v>
      </c>
      <c r="V3979">
        <v>10.952029306466448</v>
      </c>
      <c r="W3979">
        <v>5.5275579913535964</v>
      </c>
      <c r="X3979">
        <v>9.0858334678014536</v>
      </c>
      <c r="Y3979">
        <v>5.193549987611882</v>
      </c>
      <c r="AT3979" t="s">
        <v>2810</v>
      </c>
      <c r="AU3979">
        <f t="shared" si="436"/>
        <v>1.4448871589198808E-8</v>
      </c>
      <c r="AV3979">
        <f t="shared" si="437"/>
        <v>8.2968045280011642E-9</v>
      </c>
      <c r="AW3979">
        <f t="shared" si="438"/>
        <v>1.1528819763662686E-8</v>
      </c>
      <c r="AX3979">
        <f t="shared" si="439"/>
        <v>1.2371903142521015E-8</v>
      </c>
      <c r="AY3979">
        <f t="shared" si="440"/>
        <v>6.9014590503412269E-9</v>
      </c>
      <c r="AZ3979">
        <f t="shared" si="441"/>
        <v>8.9807941000077639E-9</v>
      </c>
      <c r="BA3979">
        <f t="shared" si="442"/>
        <v>4.922468329444425E-9</v>
      </c>
    </row>
    <row r="3980" spans="18:53" x14ac:dyDescent="0.3">
      <c r="R3980" t="s">
        <v>3140</v>
      </c>
      <c r="AT3980" t="s">
        <v>3140</v>
      </c>
      <c r="AU3980">
        <f t="shared" si="436"/>
        <v>0</v>
      </c>
      <c r="AV3980">
        <f t="shared" si="437"/>
        <v>0</v>
      </c>
      <c r="AW3980">
        <f t="shared" si="438"/>
        <v>0</v>
      </c>
      <c r="AX3980">
        <f t="shared" si="439"/>
        <v>0</v>
      </c>
      <c r="AY3980">
        <f t="shared" si="440"/>
        <v>0</v>
      </c>
      <c r="AZ3980">
        <f t="shared" si="441"/>
        <v>0</v>
      </c>
      <c r="BA3980">
        <f t="shared" si="442"/>
        <v>0</v>
      </c>
    </row>
    <row r="3981" spans="18:53" x14ac:dyDescent="0.3">
      <c r="R3981" t="s">
        <v>3139</v>
      </c>
      <c r="AT3981" t="s">
        <v>3139</v>
      </c>
      <c r="AU3981">
        <f t="shared" si="436"/>
        <v>0</v>
      </c>
      <c r="AV3981">
        <f t="shared" si="437"/>
        <v>0</v>
      </c>
      <c r="AW3981">
        <f t="shared" si="438"/>
        <v>0</v>
      </c>
      <c r="AX3981">
        <f t="shared" si="439"/>
        <v>0</v>
      </c>
      <c r="AY3981">
        <f t="shared" si="440"/>
        <v>0</v>
      </c>
      <c r="AZ3981">
        <f t="shared" si="441"/>
        <v>0</v>
      </c>
      <c r="BA3981">
        <f t="shared" si="442"/>
        <v>0</v>
      </c>
    </row>
    <row r="3982" spans="18:53" x14ac:dyDescent="0.3">
      <c r="R3982" t="s">
        <v>3138</v>
      </c>
      <c r="S3982">
        <v>164.74880256428452</v>
      </c>
      <c r="T3982">
        <v>137.88924566213771</v>
      </c>
      <c r="U3982">
        <v>153.20696197890868</v>
      </c>
      <c r="V3982">
        <v>210.22329310775336</v>
      </c>
      <c r="W3982">
        <v>119.77095919355244</v>
      </c>
      <c r="X3982">
        <v>276.96255061926303</v>
      </c>
      <c r="Y3982">
        <v>169.62832786061568</v>
      </c>
      <c r="AT3982" t="s">
        <v>3138</v>
      </c>
      <c r="AU3982">
        <f t="shared" si="436"/>
        <v>1.2213313280196164E-7</v>
      </c>
      <c r="AV3982">
        <f t="shared" si="437"/>
        <v>1.3629513773123323E-7</v>
      </c>
      <c r="AW3982">
        <f t="shared" si="438"/>
        <v>1.5801993310130832E-7</v>
      </c>
      <c r="AX3982">
        <f t="shared" si="439"/>
        <v>2.3747765348795164E-7</v>
      </c>
      <c r="AY3982">
        <f t="shared" si="440"/>
        <v>1.4954060574079561E-7</v>
      </c>
      <c r="AZ3982">
        <f t="shared" si="441"/>
        <v>2.7376064610244879E-7</v>
      </c>
      <c r="BA3982">
        <f t="shared" si="442"/>
        <v>1.6077443630314309E-7</v>
      </c>
    </row>
    <row r="3983" spans="18:53" x14ac:dyDescent="0.3">
      <c r="R3983" t="s">
        <v>3137</v>
      </c>
      <c r="S3983">
        <v>36.552240058477132</v>
      </c>
      <c r="T3983">
        <v>105.31980865341306</v>
      </c>
      <c r="U3983">
        <v>61.233158537762236</v>
      </c>
      <c r="V3983">
        <v>64.240591848968663</v>
      </c>
      <c r="W3983">
        <v>64.185912111348827</v>
      </c>
      <c r="X3983">
        <v>221.55132259454078</v>
      </c>
      <c r="Y3983">
        <v>65.426829512135527</v>
      </c>
      <c r="AT3983" t="s">
        <v>3137</v>
      </c>
      <c r="AU3983">
        <f t="shared" si="436"/>
        <v>2.7097250600830537E-8</v>
      </c>
      <c r="AV3983">
        <f t="shared" si="437"/>
        <v>1.0410222898322528E-7</v>
      </c>
      <c r="AW3983">
        <f t="shared" si="438"/>
        <v>6.3156787986247361E-8</v>
      </c>
      <c r="AX3983">
        <f t="shared" si="439"/>
        <v>7.2569051628121669E-8</v>
      </c>
      <c r="AY3983">
        <f t="shared" si="440"/>
        <v>8.0139628519175096E-8</v>
      </c>
      <c r="AZ3983">
        <f t="shared" si="441"/>
        <v>2.1899001537471809E-7</v>
      </c>
      <c r="BA3983">
        <f t="shared" si="442"/>
        <v>6.2011821766933355E-8</v>
      </c>
    </row>
    <row r="3984" spans="18:53" x14ac:dyDescent="0.3">
      <c r="R3984" t="s">
        <v>23734</v>
      </c>
      <c r="AT3984" t="s">
        <v>23734</v>
      </c>
      <c r="AU3984">
        <f t="shared" si="436"/>
        <v>0</v>
      </c>
      <c r="AV3984">
        <f t="shared" si="437"/>
        <v>0</v>
      </c>
      <c r="AW3984">
        <f t="shared" si="438"/>
        <v>0</v>
      </c>
      <c r="AX3984">
        <f t="shared" si="439"/>
        <v>0</v>
      </c>
      <c r="AY3984">
        <f t="shared" si="440"/>
        <v>0</v>
      </c>
      <c r="AZ3984">
        <f t="shared" si="441"/>
        <v>0</v>
      </c>
      <c r="BA3984">
        <f t="shared" si="442"/>
        <v>0</v>
      </c>
    </row>
    <row r="3985" spans="18:53" x14ac:dyDescent="0.3">
      <c r="R3985" t="s">
        <v>5582</v>
      </c>
      <c r="AT3985" t="s">
        <v>5582</v>
      </c>
      <c r="AU3985">
        <f t="shared" si="436"/>
        <v>0</v>
      </c>
      <c r="AV3985">
        <f t="shared" si="437"/>
        <v>0</v>
      </c>
      <c r="AW3985">
        <f t="shared" si="438"/>
        <v>0</v>
      </c>
      <c r="AX3985">
        <f t="shared" si="439"/>
        <v>0</v>
      </c>
      <c r="AY3985">
        <f t="shared" si="440"/>
        <v>0</v>
      </c>
      <c r="AZ3985">
        <f t="shared" si="441"/>
        <v>0</v>
      </c>
      <c r="BA3985">
        <f t="shared" si="442"/>
        <v>0</v>
      </c>
    </row>
    <row r="3986" spans="18:53" x14ac:dyDescent="0.3">
      <c r="R3986" t="s">
        <v>5584</v>
      </c>
      <c r="AT3986" t="s">
        <v>5584</v>
      </c>
      <c r="AU3986">
        <f t="shared" si="436"/>
        <v>0</v>
      </c>
      <c r="AV3986">
        <f t="shared" si="437"/>
        <v>0</v>
      </c>
      <c r="AW3986">
        <f t="shared" si="438"/>
        <v>0</v>
      </c>
      <c r="AX3986">
        <f t="shared" si="439"/>
        <v>0</v>
      </c>
      <c r="AY3986">
        <f t="shared" si="440"/>
        <v>0</v>
      </c>
      <c r="AZ3986">
        <f t="shared" si="441"/>
        <v>0</v>
      </c>
      <c r="BA3986">
        <f t="shared" si="442"/>
        <v>0</v>
      </c>
    </row>
    <row r="3987" spans="18:53" x14ac:dyDescent="0.3">
      <c r="R3987" t="s">
        <v>5586</v>
      </c>
      <c r="AT3987" t="s">
        <v>5586</v>
      </c>
      <c r="AU3987">
        <f t="shared" si="436"/>
        <v>0</v>
      </c>
      <c r="AV3987">
        <f t="shared" si="437"/>
        <v>0</v>
      </c>
      <c r="AW3987">
        <f t="shared" si="438"/>
        <v>0</v>
      </c>
      <c r="AX3987">
        <f t="shared" si="439"/>
        <v>0</v>
      </c>
      <c r="AY3987">
        <f t="shared" si="440"/>
        <v>0</v>
      </c>
      <c r="AZ3987">
        <f t="shared" si="441"/>
        <v>0</v>
      </c>
      <c r="BA3987">
        <f t="shared" si="442"/>
        <v>0</v>
      </c>
    </row>
    <row r="3988" spans="18:53" x14ac:dyDescent="0.3">
      <c r="R3988" t="s">
        <v>5753</v>
      </c>
      <c r="S3988">
        <v>14.301891256205415</v>
      </c>
      <c r="T3988">
        <v>15.501579298598294</v>
      </c>
      <c r="U3988">
        <v>15.085051314891432</v>
      </c>
      <c r="V3988">
        <v>25.118097203581307</v>
      </c>
      <c r="W3988">
        <v>16.872340591571643</v>
      </c>
      <c r="X3988">
        <v>9.794735647893809</v>
      </c>
      <c r="Y3988">
        <v>13.22929188251792</v>
      </c>
      <c r="AT3988" t="s">
        <v>5753</v>
      </c>
      <c r="AU3988">
        <f t="shared" si="436"/>
        <v>1.0602412624102558E-8</v>
      </c>
      <c r="AV3988">
        <f t="shared" si="437"/>
        <v>1.5322368872268244E-8</v>
      </c>
      <c r="AW3988">
        <f t="shared" si="438"/>
        <v>1.5558945682488674E-8</v>
      </c>
      <c r="AX3988">
        <f t="shared" si="439"/>
        <v>2.8374528320852235E-8</v>
      </c>
      <c r="AY3988">
        <f t="shared" si="440"/>
        <v>2.1066041796085588E-8</v>
      </c>
      <c r="AZ3988">
        <f t="shared" si="441"/>
        <v>9.6815008143689494E-9</v>
      </c>
      <c r="BA3988">
        <f t="shared" si="442"/>
        <v>1.2538777997324093E-8</v>
      </c>
    </row>
    <row r="3989" spans="18:53" x14ac:dyDescent="0.3">
      <c r="R3989" t="s">
        <v>3625</v>
      </c>
      <c r="S3989">
        <v>1620.1201146815299</v>
      </c>
      <c r="T3989">
        <v>904.50232835836084</v>
      </c>
      <c r="U3989">
        <v>1470.1858929003774</v>
      </c>
      <c r="V3989">
        <v>1508.4780689496122</v>
      </c>
      <c r="W3989">
        <v>1074.4910914168026</v>
      </c>
      <c r="X3989">
        <v>1318.4295840483076</v>
      </c>
      <c r="Y3989">
        <v>1663.0134785763546</v>
      </c>
      <c r="AT3989" t="s">
        <v>3625</v>
      </c>
      <c r="AU3989">
        <f t="shared" si="436"/>
        <v>1.2010426907007121E-6</v>
      </c>
      <c r="AV3989">
        <f t="shared" si="437"/>
        <v>8.9404557135578376E-7</v>
      </c>
      <c r="AW3989">
        <f t="shared" si="438"/>
        <v>1.5163715371798001E-6</v>
      </c>
      <c r="AX3989">
        <f t="shared" si="439"/>
        <v>1.7040444322626699E-6</v>
      </c>
      <c r="AY3989">
        <f t="shared" si="440"/>
        <v>1.3415610074049323E-6</v>
      </c>
      <c r="AZ3989">
        <f t="shared" si="441"/>
        <v>1.3031875030130667E-6</v>
      </c>
      <c r="BA3989">
        <f t="shared" si="442"/>
        <v>1.576211107866026E-6</v>
      </c>
    </row>
    <row r="3990" spans="18:53" x14ac:dyDescent="0.3">
      <c r="R3990" t="s">
        <v>5589</v>
      </c>
      <c r="S3990">
        <v>374.43006090797462</v>
      </c>
      <c r="T3990">
        <v>196.37194141513538</v>
      </c>
      <c r="U3990">
        <v>327.22926635328923</v>
      </c>
      <c r="V3990">
        <v>310.22279258450141</v>
      </c>
      <c r="W3990">
        <v>216.05003958061116</v>
      </c>
      <c r="X3990">
        <v>242.68126902580102</v>
      </c>
      <c r="Y3990">
        <v>281.7841260662604</v>
      </c>
      <c r="AT3990" t="s">
        <v>5589</v>
      </c>
      <c r="AU3990">
        <f t="shared" si="436"/>
        <v>2.7757601659093346E-7</v>
      </c>
      <c r="AV3990">
        <f t="shared" si="437"/>
        <v>1.941017276090203E-7</v>
      </c>
      <c r="AW3990">
        <f t="shared" si="438"/>
        <v>3.3750911910292619E-7</v>
      </c>
      <c r="AX3990">
        <f t="shared" si="439"/>
        <v>3.5044156978211569E-7</v>
      </c>
      <c r="AY3990">
        <f t="shared" si="440"/>
        <v>2.6975031348790169E-7</v>
      </c>
      <c r="AZ3990">
        <f t="shared" si="441"/>
        <v>2.3987568303700032E-7</v>
      </c>
      <c r="BA3990">
        <f t="shared" si="442"/>
        <v>2.6707616940434061E-7</v>
      </c>
    </row>
    <row r="3991" spans="18:53" x14ac:dyDescent="0.3">
      <c r="R3991" t="s">
        <v>5590</v>
      </c>
      <c r="S3991">
        <v>509.4591454581626</v>
      </c>
      <c r="T3991">
        <v>376.95448897099516</v>
      </c>
      <c r="U3991">
        <v>410.85842553379257</v>
      </c>
      <c r="V3991">
        <v>382.02182216907039</v>
      </c>
      <c r="W3991">
        <v>464.8068029319179</v>
      </c>
      <c r="X3991">
        <v>498.39129702679355</v>
      </c>
      <c r="Y3991">
        <v>555.34728591677253</v>
      </c>
      <c r="AT3991" t="s">
        <v>5590</v>
      </c>
      <c r="AU3991">
        <f t="shared" si="436"/>
        <v>3.7767704833628083E-7</v>
      </c>
      <c r="AV3991">
        <f t="shared" si="437"/>
        <v>3.7259659914736757E-7</v>
      </c>
      <c r="AW3991">
        <f t="shared" si="438"/>
        <v>4.2376547435159341E-7</v>
      </c>
      <c r="AX3991">
        <f t="shared" si="439"/>
        <v>4.3154897142345458E-7</v>
      </c>
      <c r="AY3991">
        <f t="shared" si="440"/>
        <v>5.8033676386072865E-7</v>
      </c>
      <c r="AZ3991">
        <f t="shared" si="441"/>
        <v>4.9262950236710782E-7</v>
      </c>
      <c r="BA3991">
        <f t="shared" si="442"/>
        <v>5.2636047275733293E-7</v>
      </c>
    </row>
    <row r="3992" spans="18:53" x14ac:dyDescent="0.3">
      <c r="R3992" t="s">
        <v>8182</v>
      </c>
      <c r="AT3992" t="s">
        <v>8182</v>
      </c>
      <c r="AU3992">
        <f t="shared" si="436"/>
        <v>0</v>
      </c>
      <c r="AV3992">
        <f t="shared" si="437"/>
        <v>0</v>
      </c>
      <c r="AW3992">
        <f t="shared" si="438"/>
        <v>0</v>
      </c>
      <c r="AX3992">
        <f t="shared" si="439"/>
        <v>0</v>
      </c>
      <c r="AY3992">
        <f t="shared" si="440"/>
        <v>0</v>
      </c>
      <c r="AZ3992">
        <f t="shared" si="441"/>
        <v>0</v>
      </c>
      <c r="BA3992">
        <f t="shared" si="442"/>
        <v>0</v>
      </c>
    </row>
    <row r="3993" spans="18:53" x14ac:dyDescent="0.3">
      <c r="R3993" t="s">
        <v>8186</v>
      </c>
      <c r="AT3993" t="s">
        <v>8186</v>
      </c>
      <c r="AU3993">
        <f t="shared" si="436"/>
        <v>0</v>
      </c>
      <c r="AV3993">
        <f t="shared" si="437"/>
        <v>0</v>
      </c>
      <c r="AW3993">
        <f t="shared" si="438"/>
        <v>0</v>
      </c>
      <c r="AX3993">
        <f t="shared" si="439"/>
        <v>0</v>
      </c>
      <c r="AY3993">
        <f t="shared" si="440"/>
        <v>0</v>
      </c>
      <c r="AZ3993">
        <f t="shared" si="441"/>
        <v>0</v>
      </c>
      <c r="BA3993">
        <f t="shared" si="442"/>
        <v>0</v>
      </c>
    </row>
    <row r="3994" spans="18:53" x14ac:dyDescent="0.3">
      <c r="R3994" t="s">
        <v>8188</v>
      </c>
      <c r="AT3994" t="s">
        <v>8188</v>
      </c>
      <c r="AU3994">
        <f t="shared" si="436"/>
        <v>0</v>
      </c>
      <c r="AV3994">
        <f t="shared" si="437"/>
        <v>0</v>
      </c>
      <c r="AW3994">
        <f t="shared" si="438"/>
        <v>0</v>
      </c>
      <c r="AX3994">
        <f t="shared" si="439"/>
        <v>0</v>
      </c>
      <c r="AY3994">
        <f t="shared" si="440"/>
        <v>0</v>
      </c>
      <c r="AZ3994">
        <f t="shared" si="441"/>
        <v>0</v>
      </c>
      <c r="BA3994">
        <f t="shared" si="442"/>
        <v>0</v>
      </c>
    </row>
    <row r="3995" spans="18:53" x14ac:dyDescent="0.3">
      <c r="R3995" t="s">
        <v>5591</v>
      </c>
      <c r="AT3995" t="s">
        <v>5591</v>
      </c>
      <c r="AU3995">
        <f t="shared" si="436"/>
        <v>0</v>
      </c>
      <c r="AV3995">
        <f t="shared" si="437"/>
        <v>0</v>
      </c>
      <c r="AW3995">
        <f t="shared" si="438"/>
        <v>0</v>
      </c>
      <c r="AX3995">
        <f t="shared" si="439"/>
        <v>0</v>
      </c>
      <c r="AY3995">
        <f t="shared" si="440"/>
        <v>0</v>
      </c>
      <c r="AZ3995">
        <f t="shared" si="441"/>
        <v>0</v>
      </c>
      <c r="BA3995">
        <f t="shared" si="442"/>
        <v>0</v>
      </c>
    </row>
    <row r="3996" spans="18:53" x14ac:dyDescent="0.3">
      <c r="R3996" t="s">
        <v>23735</v>
      </c>
      <c r="S3996">
        <v>48.038379036199295</v>
      </c>
      <c r="T3996">
        <v>70.656578546728326</v>
      </c>
      <c r="U3996">
        <v>64.668188556962463</v>
      </c>
      <c r="V3996">
        <v>58.436734758062883</v>
      </c>
      <c r="W3996">
        <v>118.97991836838202</v>
      </c>
      <c r="X3996">
        <v>70.361384925125975</v>
      </c>
      <c r="Y3996">
        <v>57.470316874085889</v>
      </c>
      <c r="AT3996" t="s">
        <v>23735</v>
      </c>
      <c r="AU3996">
        <f t="shared" si="436"/>
        <v>3.5612263246221661E-8</v>
      </c>
      <c r="AV3996">
        <f t="shared" si="437"/>
        <v>6.9839733029218593E-8</v>
      </c>
      <c r="AW3996">
        <f t="shared" si="438"/>
        <v>6.6699728899792341E-8</v>
      </c>
      <c r="AX3996">
        <f t="shared" si="439"/>
        <v>6.6012754546326594E-8</v>
      </c>
      <c r="AY3996">
        <f t="shared" si="440"/>
        <v>1.4855294792325637E-7</v>
      </c>
      <c r="AZ3996">
        <f t="shared" si="441"/>
        <v>6.9547952077626063E-8</v>
      </c>
      <c r="BA3996">
        <f t="shared" si="442"/>
        <v>5.4470605918997914E-8</v>
      </c>
    </row>
    <row r="3997" spans="18:53" x14ac:dyDescent="0.3">
      <c r="R3997" t="s">
        <v>23736</v>
      </c>
      <c r="S3997">
        <v>914.23853626428638</v>
      </c>
      <c r="T3997">
        <v>652.33629456455117</v>
      </c>
      <c r="U3997">
        <v>888.27604546249995</v>
      </c>
      <c r="V3997">
        <v>777.99328209029466</v>
      </c>
      <c r="W3997">
        <v>767.76971154707803</v>
      </c>
      <c r="X3997">
        <v>705.78901452275932</v>
      </c>
      <c r="Y3997">
        <v>899.43044802399345</v>
      </c>
      <c r="AT3997" t="s">
        <v>23736</v>
      </c>
      <c r="AU3997">
        <f t="shared" si="436"/>
        <v>6.7775191579112184E-7</v>
      </c>
      <c r="AV3997">
        <f t="shared" si="437"/>
        <v>6.4479477487758294E-7</v>
      </c>
      <c r="AW3997">
        <f t="shared" si="438"/>
        <v>9.1618108907350067E-7</v>
      </c>
      <c r="AX3997">
        <f t="shared" si="439"/>
        <v>8.7885607883372615E-7</v>
      </c>
      <c r="AY3997">
        <f t="shared" si="440"/>
        <v>9.5860255697414991E-7</v>
      </c>
      <c r="AZ3997">
        <f t="shared" si="441"/>
        <v>6.9762953942959087E-7</v>
      </c>
      <c r="BA3997">
        <f t="shared" si="442"/>
        <v>8.5248392823729229E-7</v>
      </c>
    </row>
    <row r="3998" spans="18:53" x14ac:dyDescent="0.3">
      <c r="R3998" t="s">
        <v>4283</v>
      </c>
      <c r="S3998">
        <v>15.30425137707603</v>
      </c>
      <c r="T3998">
        <v>5.8687952331734206</v>
      </c>
      <c r="U3998">
        <v>8.645268168308327</v>
      </c>
      <c r="V3998">
        <v>10.238379774592595</v>
      </c>
      <c r="W3998">
        <v>5.182793138920986</v>
      </c>
      <c r="X3998">
        <v>5.6177179017563832</v>
      </c>
      <c r="Y3998">
        <v>10.892642577865653</v>
      </c>
      <c r="AT3998" t="s">
        <v>4283</v>
      </c>
      <c r="AU3998">
        <f t="shared" si="436"/>
        <v>1.1345491662324475E-8</v>
      </c>
      <c r="AV3998">
        <f t="shared" si="437"/>
        <v>5.8009473529335107E-9</v>
      </c>
      <c r="AW3998">
        <f t="shared" si="438"/>
        <v>8.9168578239089466E-9</v>
      </c>
      <c r="AX3998">
        <f t="shared" si="439"/>
        <v>1.1565732647630563E-8</v>
      </c>
      <c r="AY3998">
        <f t="shared" si="440"/>
        <v>6.4710012397162616E-9</v>
      </c>
      <c r="AZ3998">
        <f t="shared" si="441"/>
        <v>5.5527726725779118E-9</v>
      </c>
      <c r="BA3998">
        <f t="shared" si="442"/>
        <v>1.0324092045209465E-8</v>
      </c>
    </row>
    <row r="3999" spans="18:53" x14ac:dyDescent="0.3">
      <c r="R3999" t="s">
        <v>4194</v>
      </c>
      <c r="S3999">
        <v>8.0500917180818394</v>
      </c>
      <c r="T3999">
        <v>10.452103343593748</v>
      </c>
      <c r="U3999">
        <v>15.389618238714307</v>
      </c>
      <c r="V3999">
        <v>16.580004733169439</v>
      </c>
      <c r="W3999">
        <v>6.8127249532312835</v>
      </c>
      <c r="X3999">
        <v>10.884519296449737</v>
      </c>
      <c r="Y3999">
        <v>11.712816905014902</v>
      </c>
      <c r="AT3999" t="s">
        <v>4194</v>
      </c>
      <c r="AU3999">
        <f t="shared" si="436"/>
        <v>5.9677697535241619E-9</v>
      </c>
      <c r="AV3999">
        <f t="shared" si="437"/>
        <v>1.0331268823434855E-8</v>
      </c>
      <c r="AW3999">
        <f t="shared" si="438"/>
        <v>1.5873080525355591E-8</v>
      </c>
      <c r="AX3999">
        <f t="shared" si="439"/>
        <v>1.8729516413930596E-8</v>
      </c>
      <c r="AY3999">
        <f t="shared" si="440"/>
        <v>8.5060604265953204E-9</v>
      </c>
      <c r="AZ3999">
        <f t="shared" si="441"/>
        <v>1.0758685708404241E-8</v>
      </c>
      <c r="BA3999">
        <f t="shared" si="442"/>
        <v>1.1101456691673959E-8</v>
      </c>
    </row>
    <row r="4000" spans="18:53" x14ac:dyDescent="0.3">
      <c r="R4000" t="s">
        <v>3426</v>
      </c>
      <c r="S4000">
        <v>80.329942701344748</v>
      </c>
      <c r="T4000">
        <v>59.945864008550835</v>
      </c>
      <c r="U4000">
        <v>64.72160824504833</v>
      </c>
      <c r="V4000">
        <v>83.834219686269236</v>
      </c>
      <c r="W4000">
        <v>36.446220437882666</v>
      </c>
      <c r="X4000">
        <v>37.186777497946956</v>
      </c>
      <c r="Y4000">
        <v>69.855287344217416</v>
      </c>
      <c r="AT4000" t="s">
        <v>3426</v>
      </c>
      <c r="AU4000">
        <f t="shared" si="436"/>
        <v>5.9550949125042076E-8</v>
      </c>
      <c r="AV4000">
        <f t="shared" si="437"/>
        <v>5.9252842759634159E-8</v>
      </c>
      <c r="AW4000">
        <f t="shared" si="438"/>
        <v>6.6754826758457437E-8</v>
      </c>
      <c r="AX4000">
        <f t="shared" si="439"/>
        <v>9.4702891762256344E-8</v>
      </c>
      <c r="AY4000">
        <f t="shared" si="440"/>
        <v>4.5505103390179208E-8</v>
      </c>
      <c r="AZ4000">
        <f t="shared" si="441"/>
        <v>3.6756869156294934E-8</v>
      </c>
      <c r="BA4000">
        <f t="shared" si="442"/>
        <v>6.6209132561803916E-8</v>
      </c>
    </row>
    <row r="4001" spans="18:53" x14ac:dyDescent="0.3">
      <c r="R4001" t="s">
        <v>3248</v>
      </c>
      <c r="S4001">
        <v>1513.5696035563617</v>
      </c>
      <c r="T4001">
        <v>1083.9439056605549</v>
      </c>
      <c r="U4001">
        <v>1669.4790743112887</v>
      </c>
      <c r="V4001">
        <v>1430.9319417452245</v>
      </c>
      <c r="W4001">
        <v>1220.9411877022751</v>
      </c>
      <c r="X4001">
        <v>1626.3809485727002</v>
      </c>
      <c r="Y4001">
        <v>1525.2266359909511</v>
      </c>
      <c r="AT4001" t="s">
        <v>3248</v>
      </c>
      <c r="AU4001">
        <f t="shared" si="436"/>
        <v>1.1220536630245366E-6</v>
      </c>
      <c r="AV4001">
        <f t="shared" si="437"/>
        <v>1.0714126631523254E-6</v>
      </c>
      <c r="AW4001">
        <f t="shared" si="438"/>
        <v>1.7219254805993852E-6</v>
      </c>
      <c r="AX4001">
        <f t="shared" si="439"/>
        <v>1.6164448515818696E-6</v>
      </c>
      <c r="AY4001">
        <f t="shared" si="440"/>
        <v>1.5244119777635827E-6</v>
      </c>
      <c r="AZ4001">
        <f t="shared" si="441"/>
        <v>1.6075787080038867E-6</v>
      </c>
      <c r="BA4001">
        <f t="shared" si="442"/>
        <v>1.4456161640494421E-6</v>
      </c>
    </row>
    <row r="4002" spans="18:53" x14ac:dyDescent="0.3">
      <c r="R4002" t="s">
        <v>3247</v>
      </c>
      <c r="S4002">
        <v>239.13656005070033</v>
      </c>
      <c r="T4002">
        <v>170.59265024894054</v>
      </c>
      <c r="U4002">
        <v>298.92821741587369</v>
      </c>
      <c r="V4002">
        <v>265.80855943548767</v>
      </c>
      <c r="W4002">
        <v>196.91333748440414</v>
      </c>
      <c r="X4002">
        <v>228.17615868991001</v>
      </c>
      <c r="Y4002">
        <v>342.88893695475997</v>
      </c>
      <c r="AT4002" t="s">
        <v>3247</v>
      </c>
      <c r="AU4002">
        <f t="shared" si="436"/>
        <v>1.772789652603403E-7</v>
      </c>
      <c r="AV4002">
        <f t="shared" si="437"/>
        <v>1.6862046528694446E-7</v>
      </c>
      <c r="AW4002">
        <f t="shared" si="438"/>
        <v>3.083189974398981E-7</v>
      </c>
      <c r="AX4002">
        <f t="shared" si="439"/>
        <v>3.0026926150089997E-7</v>
      </c>
      <c r="AY4002">
        <f t="shared" si="440"/>
        <v>2.4585709227120131E-7</v>
      </c>
      <c r="AZ4002">
        <f t="shared" si="441"/>
        <v>2.2553826316394454E-7</v>
      </c>
      <c r="BA4002">
        <f t="shared" si="442"/>
        <v>3.2499156390189867E-7</v>
      </c>
    </row>
    <row r="4003" spans="18:53" x14ac:dyDescent="0.3">
      <c r="R4003" t="s">
        <v>3246</v>
      </c>
      <c r="S4003">
        <v>1349.360614635734</v>
      </c>
      <c r="T4003">
        <v>979.74948057258371</v>
      </c>
      <c r="U4003">
        <v>1508.501348980386</v>
      </c>
      <c r="V4003">
        <v>1405.7732398457945</v>
      </c>
      <c r="W4003">
        <v>898.64076004517324</v>
      </c>
      <c r="X4003">
        <v>1096.5287128265786</v>
      </c>
      <c r="Y4003">
        <v>1510.7952057898071</v>
      </c>
      <c r="AT4003" t="s">
        <v>3246</v>
      </c>
      <c r="AU4003">
        <f t="shared" si="436"/>
        <v>1.000320709953188E-6</v>
      </c>
      <c r="AV4003">
        <f t="shared" si="437"/>
        <v>9.6842280741703408E-7</v>
      </c>
      <c r="AW4003">
        <f t="shared" si="438"/>
        <v>1.555890666913229E-6</v>
      </c>
      <c r="AX4003">
        <f t="shared" si="439"/>
        <v>1.5880244543768027E-6</v>
      </c>
      <c r="AY4003">
        <f t="shared" si="440"/>
        <v>1.1220022324723798E-6</v>
      </c>
      <c r="AZ4003">
        <f t="shared" si="441"/>
        <v>1.0838519800677067E-6</v>
      </c>
      <c r="BA4003">
        <f t="shared" si="442"/>
        <v>1.4319379943421774E-6</v>
      </c>
    </row>
    <row r="4004" spans="18:53" x14ac:dyDescent="0.3">
      <c r="R4004" t="s">
        <v>3245</v>
      </c>
      <c r="S4004">
        <v>1290.4424638476576</v>
      </c>
      <c r="T4004">
        <v>725.11043275369934</v>
      </c>
      <c r="U4004">
        <v>1410.4805542637398</v>
      </c>
      <c r="V4004">
        <v>1191.2024249280603</v>
      </c>
      <c r="W4004">
        <v>859.01120902630839</v>
      </c>
      <c r="X4004">
        <v>1046.4008399829663</v>
      </c>
      <c r="Y4004">
        <v>1398.5991268180146</v>
      </c>
      <c r="AT4004" t="s">
        <v>3245</v>
      </c>
      <c r="AU4004">
        <f t="shared" si="436"/>
        <v>9.5664295192008587E-7</v>
      </c>
      <c r="AV4004">
        <f t="shared" si="437"/>
        <v>7.1672758689734794E-7</v>
      </c>
      <c r="AW4004">
        <f t="shared" si="438"/>
        <v>1.4547905653016992E-6</v>
      </c>
      <c r="AX4004">
        <f t="shared" si="439"/>
        <v>1.3456356454090787E-6</v>
      </c>
      <c r="AY4004">
        <f t="shared" si="440"/>
        <v>1.0725225664122634E-6</v>
      </c>
      <c r="AZ4004">
        <f t="shared" si="441"/>
        <v>1.0343036247874524E-6</v>
      </c>
      <c r="BA4004">
        <f t="shared" si="442"/>
        <v>1.3255980829628999E-6</v>
      </c>
    </row>
    <row r="4005" spans="18:53" x14ac:dyDescent="0.3">
      <c r="R4005" t="s">
        <v>5593</v>
      </c>
      <c r="AT4005" t="s">
        <v>5593</v>
      </c>
      <c r="AU4005">
        <f t="shared" si="436"/>
        <v>0</v>
      </c>
      <c r="AV4005">
        <f t="shared" si="437"/>
        <v>0</v>
      </c>
      <c r="AW4005">
        <f t="shared" si="438"/>
        <v>0</v>
      </c>
      <c r="AX4005">
        <f t="shared" si="439"/>
        <v>0</v>
      </c>
      <c r="AY4005">
        <f t="shared" si="440"/>
        <v>0</v>
      </c>
      <c r="AZ4005">
        <f t="shared" si="441"/>
        <v>0</v>
      </c>
      <c r="BA4005">
        <f t="shared" si="442"/>
        <v>0</v>
      </c>
    </row>
    <row r="4006" spans="18:53" x14ac:dyDescent="0.3">
      <c r="R4006" t="s">
        <v>3642</v>
      </c>
      <c r="S4006">
        <v>6862.7523496196663</v>
      </c>
      <c r="T4006">
        <v>5985.7961344087907</v>
      </c>
      <c r="U4006">
        <v>6452.9405765984357</v>
      </c>
      <c r="V4006">
        <v>6140.0775408797635</v>
      </c>
      <c r="W4006">
        <v>4776.2552242324273</v>
      </c>
      <c r="X4006">
        <v>5623.1066378201767</v>
      </c>
      <c r="Y4006">
        <v>6727.9427408384063</v>
      </c>
      <c r="AT4006" t="s">
        <v>3642</v>
      </c>
      <c r="AU4006">
        <f t="shared" si="436"/>
        <v>5.0875601585997678E-6</v>
      </c>
      <c r="AV4006">
        <f t="shared" si="437"/>
        <v>5.9165956318981109E-6</v>
      </c>
      <c r="AW4006">
        <f t="shared" si="438"/>
        <v>6.6556586270614747E-6</v>
      </c>
      <c r="AX4006">
        <f t="shared" si="439"/>
        <v>6.9361067705033512E-6</v>
      </c>
      <c r="AY4006">
        <f t="shared" si="440"/>
        <v>5.963416375835505E-6</v>
      </c>
      <c r="AZ4006">
        <f t="shared" si="441"/>
        <v>5.5580991106223377E-6</v>
      </c>
      <c r="BA4006">
        <f t="shared" si="442"/>
        <v>6.3767721776220083E-6</v>
      </c>
    </row>
    <row r="4007" spans="18:53" x14ac:dyDescent="0.3">
      <c r="R4007" t="s">
        <v>4110</v>
      </c>
      <c r="S4007">
        <v>872.14048809999997</v>
      </c>
      <c r="T4007">
        <v>34.84338168</v>
      </c>
      <c r="U4007">
        <v>50.947949780000002</v>
      </c>
      <c r="V4007">
        <v>25.13322475</v>
      </c>
      <c r="W4007">
        <v>27.786136259999999</v>
      </c>
      <c r="X4007">
        <v>47.931237299999999</v>
      </c>
      <c r="AT4007" t="s">
        <v>4110</v>
      </c>
      <c r="AU4007">
        <f t="shared" si="436"/>
        <v>6.4654339453254734E-7</v>
      </c>
      <c r="AV4007">
        <f t="shared" si="437"/>
        <v>3.4440564833704987E-8</v>
      </c>
      <c r="AW4007">
        <f t="shared" si="438"/>
        <v>5.2548471113164769E-8</v>
      </c>
      <c r="AX4007">
        <f t="shared" si="439"/>
        <v>2.8391617075259199E-8</v>
      </c>
      <c r="AY4007">
        <f t="shared" si="440"/>
        <v>3.4692513740345553E-8</v>
      </c>
      <c r="AZ4007">
        <f t="shared" si="441"/>
        <v>4.7377114568012523E-8</v>
      </c>
      <c r="BA4007">
        <f t="shared" si="442"/>
        <v>0</v>
      </c>
    </row>
    <row r="4008" spans="18:53" x14ac:dyDescent="0.3">
      <c r="R4008" t="s">
        <v>4160</v>
      </c>
      <c r="S4008">
        <v>250.60037725392331</v>
      </c>
      <c r="T4008">
        <v>237.84701145748051</v>
      </c>
      <c r="U4008">
        <v>313.55350597706462</v>
      </c>
      <c r="V4008">
        <v>301.88562341318482</v>
      </c>
      <c r="W4008">
        <v>237.98942402642018</v>
      </c>
      <c r="X4008">
        <v>281.81488836250639</v>
      </c>
      <c r="Y4008">
        <v>444.21021399377366</v>
      </c>
      <c r="AT4008" t="s">
        <v>4160</v>
      </c>
      <c r="AU4008">
        <f t="shared" si="436"/>
        <v>1.8577743011778492E-7</v>
      </c>
      <c r="AV4008">
        <f t="shared" si="437"/>
        <v>2.3509731328134194E-7</v>
      </c>
      <c r="AW4008">
        <f t="shared" si="438"/>
        <v>3.2340373699856698E-7</v>
      </c>
      <c r="AX4008">
        <f t="shared" si="439"/>
        <v>3.4102352983864696E-7</v>
      </c>
      <c r="AY4008">
        <f t="shared" si="440"/>
        <v>2.9714283719896745E-7</v>
      </c>
      <c r="AZ4008">
        <f t="shared" si="441"/>
        <v>2.785568870120139E-7</v>
      </c>
      <c r="BA4008">
        <f t="shared" si="442"/>
        <v>4.2102429267375499E-7</v>
      </c>
    </row>
    <row r="4009" spans="18:53" x14ac:dyDescent="0.3">
      <c r="R4009" t="s">
        <v>5595</v>
      </c>
      <c r="S4009">
        <v>471.05542866209822</v>
      </c>
      <c r="T4009">
        <v>214.55747954411044</v>
      </c>
      <c r="U4009">
        <v>405.58195025734301</v>
      </c>
      <c r="V4009">
        <v>334.46976706044967</v>
      </c>
      <c r="W4009">
        <v>202.84942209395433</v>
      </c>
      <c r="X4009">
        <v>194.18218871186744</v>
      </c>
      <c r="Y4009">
        <v>320.2424523683888</v>
      </c>
      <c r="AT4009" t="s">
        <v>5595</v>
      </c>
      <c r="AU4009">
        <f t="shared" si="436"/>
        <v>3.4920724357571219E-7</v>
      </c>
      <c r="AV4009">
        <f t="shared" si="437"/>
        <v>2.1207702664052286E-7</v>
      </c>
      <c r="AW4009">
        <f t="shared" si="438"/>
        <v>4.1832323948559531E-7</v>
      </c>
      <c r="AX4009">
        <f t="shared" si="439"/>
        <v>3.7783203882865961E-7</v>
      </c>
      <c r="AY4009">
        <f t="shared" si="440"/>
        <v>2.532686191907297E-7</v>
      </c>
      <c r="AZ4009">
        <f t="shared" si="441"/>
        <v>1.919372901660849E-7</v>
      </c>
      <c r="BA4009">
        <f t="shared" si="442"/>
        <v>3.0352713140089893E-7</v>
      </c>
    </row>
    <row r="4010" spans="18:53" x14ac:dyDescent="0.3">
      <c r="R4010" t="s">
        <v>5596</v>
      </c>
      <c r="AT4010" t="s">
        <v>5596</v>
      </c>
      <c r="AU4010">
        <f t="shared" si="436"/>
        <v>0</v>
      </c>
      <c r="AV4010">
        <f t="shared" si="437"/>
        <v>0</v>
      </c>
      <c r="AW4010">
        <f t="shared" si="438"/>
        <v>0</v>
      </c>
      <c r="AX4010">
        <f t="shared" si="439"/>
        <v>0</v>
      </c>
      <c r="AY4010">
        <f t="shared" si="440"/>
        <v>0</v>
      </c>
      <c r="AZ4010">
        <f t="shared" si="441"/>
        <v>0</v>
      </c>
      <c r="BA4010">
        <f t="shared" si="442"/>
        <v>0</v>
      </c>
    </row>
    <row r="4011" spans="18:53" x14ac:dyDescent="0.3">
      <c r="R4011" t="s">
        <v>5598</v>
      </c>
      <c r="AT4011" t="s">
        <v>5598</v>
      </c>
      <c r="AU4011">
        <f t="shared" si="436"/>
        <v>0</v>
      </c>
      <c r="AV4011">
        <f t="shared" si="437"/>
        <v>0</v>
      </c>
      <c r="AW4011">
        <f t="shared" si="438"/>
        <v>0</v>
      </c>
      <c r="AX4011">
        <f t="shared" si="439"/>
        <v>0</v>
      </c>
      <c r="AY4011">
        <f t="shared" si="440"/>
        <v>0</v>
      </c>
      <c r="AZ4011">
        <f t="shared" si="441"/>
        <v>0</v>
      </c>
      <c r="BA4011">
        <f t="shared" si="442"/>
        <v>0</v>
      </c>
    </row>
    <row r="4012" spans="18:53" x14ac:dyDescent="0.3">
      <c r="R4012" t="s">
        <v>5600</v>
      </c>
      <c r="AT4012" t="s">
        <v>5600</v>
      </c>
      <c r="AU4012">
        <f t="shared" si="436"/>
        <v>0</v>
      </c>
      <c r="AV4012">
        <f t="shared" si="437"/>
        <v>0</v>
      </c>
      <c r="AW4012">
        <f t="shared" si="438"/>
        <v>0</v>
      </c>
      <c r="AX4012">
        <f t="shared" si="439"/>
        <v>0</v>
      </c>
      <c r="AY4012">
        <f t="shared" si="440"/>
        <v>0</v>
      </c>
      <c r="AZ4012">
        <f t="shared" si="441"/>
        <v>0</v>
      </c>
      <c r="BA4012">
        <f t="shared" si="442"/>
        <v>0</v>
      </c>
    </row>
    <row r="4013" spans="18:53" x14ac:dyDescent="0.3">
      <c r="R4013" t="s">
        <v>5602</v>
      </c>
      <c r="AT4013" t="s">
        <v>5602</v>
      </c>
      <c r="AU4013">
        <f t="shared" si="436"/>
        <v>0</v>
      </c>
      <c r="AV4013">
        <f t="shared" si="437"/>
        <v>0</v>
      </c>
      <c r="AW4013">
        <f t="shared" si="438"/>
        <v>0</v>
      </c>
      <c r="AX4013">
        <f t="shared" si="439"/>
        <v>0</v>
      </c>
      <c r="AY4013">
        <f t="shared" si="440"/>
        <v>0</v>
      </c>
      <c r="AZ4013">
        <f t="shared" si="441"/>
        <v>0</v>
      </c>
      <c r="BA4013">
        <f t="shared" si="442"/>
        <v>0</v>
      </c>
    </row>
    <row r="4014" spans="18:53" x14ac:dyDescent="0.3">
      <c r="R4014" t="s">
        <v>5604</v>
      </c>
      <c r="AT4014" t="s">
        <v>5604</v>
      </c>
      <c r="AU4014">
        <f t="shared" si="436"/>
        <v>0</v>
      </c>
      <c r="AV4014">
        <f t="shared" si="437"/>
        <v>0</v>
      </c>
      <c r="AW4014">
        <f t="shared" si="438"/>
        <v>0</v>
      </c>
      <c r="AX4014">
        <f t="shared" si="439"/>
        <v>0</v>
      </c>
      <c r="AY4014">
        <f t="shared" si="440"/>
        <v>0</v>
      </c>
      <c r="AZ4014">
        <f t="shared" si="441"/>
        <v>0</v>
      </c>
      <c r="BA4014">
        <f t="shared" si="442"/>
        <v>0</v>
      </c>
    </row>
    <row r="4015" spans="18:53" x14ac:dyDescent="0.3">
      <c r="R4015" t="s">
        <v>4799</v>
      </c>
      <c r="AT4015" t="s">
        <v>4799</v>
      </c>
      <c r="AU4015">
        <f t="shared" si="436"/>
        <v>0</v>
      </c>
      <c r="AV4015">
        <f t="shared" si="437"/>
        <v>0</v>
      </c>
      <c r="AW4015">
        <f t="shared" si="438"/>
        <v>0</v>
      </c>
      <c r="AX4015">
        <f t="shared" si="439"/>
        <v>0</v>
      </c>
      <c r="AY4015">
        <f t="shared" si="440"/>
        <v>0</v>
      </c>
      <c r="AZ4015">
        <f t="shared" si="441"/>
        <v>0</v>
      </c>
      <c r="BA4015">
        <f t="shared" si="442"/>
        <v>0</v>
      </c>
    </row>
    <row r="4016" spans="18:53" x14ac:dyDescent="0.3">
      <c r="R4016" t="s">
        <v>4798</v>
      </c>
      <c r="S4016">
        <v>2.9842892283767641</v>
      </c>
      <c r="T4016">
        <v>16.847364007015045</v>
      </c>
      <c r="U4016">
        <v>4.6711187189567704</v>
      </c>
      <c r="V4016">
        <v>2.6201124418821404</v>
      </c>
      <c r="W4016">
        <v>16.135376607557621</v>
      </c>
      <c r="X4016">
        <v>8.4889115875167693</v>
      </c>
      <c r="Y4016">
        <v>3.1882037337474278</v>
      </c>
      <c r="AT4016" t="s">
        <v>4798</v>
      </c>
      <c r="AU4016">
        <f t="shared" si="436"/>
        <v>2.2123413765425316E-9</v>
      </c>
      <c r="AV4016">
        <f t="shared" si="437"/>
        <v>1.6652595252936701E-8</v>
      </c>
      <c r="AW4016">
        <f t="shared" si="438"/>
        <v>4.8178611333565447E-9</v>
      </c>
      <c r="AX4016">
        <f t="shared" si="439"/>
        <v>2.9597964401301129E-9</v>
      </c>
      <c r="AY4016">
        <f t="shared" si="440"/>
        <v>2.0145901878023215E-8</v>
      </c>
      <c r="AZ4016">
        <f t="shared" si="441"/>
        <v>8.3907731052774447E-9</v>
      </c>
      <c r="BA4016">
        <f t="shared" si="442"/>
        <v>3.021792790022721E-9</v>
      </c>
    </row>
    <row r="4017" spans="18:53" x14ac:dyDescent="0.3">
      <c r="R4017" t="s">
        <v>5639</v>
      </c>
      <c r="S4017">
        <v>4.4522166939999996</v>
      </c>
      <c r="T4017">
        <v>3.6817469040000002</v>
      </c>
      <c r="U4017">
        <v>0.34022316400000002</v>
      </c>
      <c r="V4017">
        <v>16.553641240000001</v>
      </c>
      <c r="W4017">
        <v>3.3115101810000001</v>
      </c>
      <c r="X4017">
        <v>13.68600876</v>
      </c>
      <c r="AT4017" t="s">
        <v>5639</v>
      </c>
      <c r="AU4017">
        <f t="shared" si="436"/>
        <v>3.3005591803268965E-9</v>
      </c>
      <c r="AV4017">
        <f t="shared" si="437"/>
        <v>3.6391830194050388E-9</v>
      </c>
      <c r="AW4017">
        <f t="shared" si="438"/>
        <v>3.5091121787400654E-10</v>
      </c>
      <c r="AX4017">
        <f t="shared" si="439"/>
        <v>1.8699735030511709E-8</v>
      </c>
      <c r="AY4017">
        <f t="shared" si="440"/>
        <v>4.1346019245223656E-9</v>
      </c>
      <c r="AZ4017">
        <f t="shared" si="441"/>
        <v>1.3527787754424255E-8</v>
      </c>
      <c r="BA4017">
        <f t="shared" si="442"/>
        <v>0</v>
      </c>
    </row>
    <row r="4018" spans="18:53" x14ac:dyDescent="0.3">
      <c r="R4018" t="s">
        <v>5606</v>
      </c>
      <c r="AT4018" t="s">
        <v>5606</v>
      </c>
      <c r="AU4018">
        <f t="shared" si="436"/>
        <v>0</v>
      </c>
      <c r="AV4018">
        <f t="shared" si="437"/>
        <v>0</v>
      </c>
      <c r="AW4018">
        <f t="shared" si="438"/>
        <v>0</v>
      </c>
      <c r="AX4018">
        <f t="shared" si="439"/>
        <v>0</v>
      </c>
      <c r="AY4018">
        <f t="shared" si="440"/>
        <v>0</v>
      </c>
      <c r="AZ4018">
        <f t="shared" si="441"/>
        <v>0</v>
      </c>
      <c r="BA4018">
        <f t="shared" si="442"/>
        <v>0</v>
      </c>
    </row>
    <row r="4019" spans="18:53" x14ac:dyDescent="0.3">
      <c r="R4019" t="s">
        <v>5608</v>
      </c>
      <c r="S4019">
        <v>158.94278990064919</v>
      </c>
      <c r="T4019">
        <v>93.648380591639025</v>
      </c>
      <c r="U4019">
        <v>142.47110923620076</v>
      </c>
      <c r="V4019">
        <v>89.371163123525676</v>
      </c>
      <c r="W4019">
        <v>69.430143301861605</v>
      </c>
      <c r="X4019">
        <v>92.387198870891538</v>
      </c>
      <c r="Y4019">
        <v>113.02719504862459</v>
      </c>
      <c r="AT4019" t="s">
        <v>5608</v>
      </c>
      <c r="AU4019">
        <f t="shared" si="436"/>
        <v>1.1782896485257124E-7</v>
      </c>
      <c r="AV4019">
        <f t="shared" si="437"/>
        <v>9.2565731792592856E-8</v>
      </c>
      <c r="AW4019">
        <f t="shared" si="438"/>
        <v>1.4694681533775822E-7</v>
      </c>
      <c r="AX4019">
        <f t="shared" si="439"/>
        <v>1.0095767121859946E-7</v>
      </c>
      <c r="AY4019">
        <f t="shared" si="440"/>
        <v>8.6687338532975096E-8</v>
      </c>
      <c r="AZ4019">
        <f t="shared" si="441"/>
        <v>9.131913032263798E-8</v>
      </c>
      <c r="BA4019">
        <f t="shared" si="442"/>
        <v>1.0712764666170581E-7</v>
      </c>
    </row>
    <row r="4020" spans="18:53" x14ac:dyDescent="0.3">
      <c r="R4020" t="s">
        <v>5609</v>
      </c>
      <c r="S4020">
        <v>31.077050883897389</v>
      </c>
      <c r="T4020">
        <v>17.001168088398781</v>
      </c>
      <c r="U4020">
        <v>29.70252076716551</v>
      </c>
      <c r="V4020">
        <v>36.016517029439036</v>
      </c>
      <c r="W4020">
        <v>9.0739784548728313</v>
      </c>
      <c r="X4020">
        <v>20.412859064892153</v>
      </c>
      <c r="Y4020">
        <v>11.715531403958215</v>
      </c>
      <c r="AT4020" t="s">
        <v>5609</v>
      </c>
      <c r="AU4020">
        <f t="shared" si="436"/>
        <v>2.3038331833794981E-8</v>
      </c>
      <c r="AV4020">
        <f t="shared" si="437"/>
        <v>1.680462123839452E-8</v>
      </c>
      <c r="AW4020">
        <f t="shared" si="438"/>
        <v>3.0635620496239991E-8</v>
      </c>
      <c r="AX4020">
        <f t="shared" si="439"/>
        <v>4.0685871791457448E-8</v>
      </c>
      <c r="AY4020">
        <f t="shared" si="440"/>
        <v>1.1329359335160591E-8</v>
      </c>
      <c r="AZ4020">
        <f t="shared" si="441"/>
        <v>2.017687038882446E-8</v>
      </c>
      <c r="BA4020">
        <f t="shared" si="442"/>
        <v>1.1104029505088794E-8</v>
      </c>
    </row>
    <row r="4021" spans="18:53" x14ac:dyDescent="0.3">
      <c r="R4021" t="s">
        <v>5610</v>
      </c>
      <c r="AT4021" t="s">
        <v>5610</v>
      </c>
      <c r="AU4021">
        <f t="shared" si="436"/>
        <v>0</v>
      </c>
      <c r="AV4021">
        <f t="shared" si="437"/>
        <v>0</v>
      </c>
      <c r="AW4021">
        <f t="shared" si="438"/>
        <v>0</v>
      </c>
      <c r="AX4021">
        <f t="shared" si="439"/>
        <v>0</v>
      </c>
      <c r="AY4021">
        <f t="shared" si="440"/>
        <v>0</v>
      </c>
      <c r="AZ4021">
        <f t="shared" si="441"/>
        <v>0</v>
      </c>
      <c r="BA4021">
        <f t="shared" si="442"/>
        <v>0</v>
      </c>
    </row>
    <row r="4022" spans="18:53" x14ac:dyDescent="0.3">
      <c r="R4022" t="s">
        <v>5611</v>
      </c>
      <c r="AT4022" t="s">
        <v>5611</v>
      </c>
      <c r="AU4022">
        <f t="shared" si="436"/>
        <v>0</v>
      </c>
      <c r="AV4022">
        <f t="shared" si="437"/>
        <v>0</v>
      </c>
      <c r="AW4022">
        <f t="shared" si="438"/>
        <v>0</v>
      </c>
      <c r="AX4022">
        <f t="shared" si="439"/>
        <v>0</v>
      </c>
      <c r="AY4022">
        <f t="shared" si="440"/>
        <v>0</v>
      </c>
      <c r="AZ4022">
        <f t="shared" si="441"/>
        <v>0</v>
      </c>
      <c r="BA4022">
        <f t="shared" si="442"/>
        <v>0</v>
      </c>
    </row>
    <row r="4023" spans="18:53" x14ac:dyDescent="0.3">
      <c r="R4023" t="s">
        <v>5612</v>
      </c>
      <c r="S4023">
        <v>28.24488616</v>
      </c>
      <c r="T4023">
        <v>27.363920929999999</v>
      </c>
      <c r="U4023">
        <v>21.78588529</v>
      </c>
      <c r="V4023">
        <v>10.819153119999999</v>
      </c>
      <c r="W4023">
        <v>15.252544</v>
      </c>
      <c r="X4023">
        <v>18.668791460000001</v>
      </c>
      <c r="AT4023" t="s">
        <v>5612</v>
      </c>
      <c r="AU4023">
        <f t="shared" si="436"/>
        <v>2.0938764826588229E-8</v>
      </c>
      <c r="AV4023">
        <f t="shared" si="437"/>
        <v>2.7047572521785197E-8</v>
      </c>
      <c r="AW4023">
        <f t="shared" si="438"/>
        <v>2.2470285237772065E-8</v>
      </c>
      <c r="AX4023">
        <f t="shared" si="439"/>
        <v>1.2221800247166286E-8</v>
      </c>
      <c r="AY4023">
        <f t="shared" si="440"/>
        <v>1.9043636990183866E-8</v>
      </c>
      <c r="AZ4023">
        <f t="shared" si="441"/>
        <v>1.8452965574639022E-8</v>
      </c>
      <c r="BA4023">
        <f t="shared" si="442"/>
        <v>0</v>
      </c>
    </row>
    <row r="4024" spans="18:53" x14ac:dyDescent="0.3">
      <c r="R4024" t="s">
        <v>5613</v>
      </c>
      <c r="AT4024" t="s">
        <v>5613</v>
      </c>
      <c r="AU4024">
        <f t="shared" si="436"/>
        <v>0</v>
      </c>
      <c r="AV4024">
        <f t="shared" si="437"/>
        <v>0</v>
      </c>
      <c r="AW4024">
        <f t="shared" si="438"/>
        <v>0</v>
      </c>
      <c r="AX4024">
        <f t="shared" si="439"/>
        <v>0</v>
      </c>
      <c r="AY4024">
        <f t="shared" si="440"/>
        <v>0</v>
      </c>
      <c r="AZ4024">
        <f t="shared" si="441"/>
        <v>0</v>
      </c>
      <c r="BA4024">
        <f t="shared" si="442"/>
        <v>0</v>
      </c>
    </row>
    <row r="4025" spans="18:53" x14ac:dyDescent="0.3">
      <c r="R4025" t="s">
        <v>5614</v>
      </c>
      <c r="AT4025" t="s">
        <v>5614</v>
      </c>
      <c r="AU4025">
        <f t="shared" si="436"/>
        <v>0</v>
      </c>
      <c r="AV4025">
        <f t="shared" si="437"/>
        <v>0</v>
      </c>
      <c r="AW4025">
        <f t="shared" si="438"/>
        <v>0</v>
      </c>
      <c r="AX4025">
        <f t="shared" si="439"/>
        <v>0</v>
      </c>
      <c r="AY4025">
        <f t="shared" si="440"/>
        <v>0</v>
      </c>
      <c r="AZ4025">
        <f t="shared" si="441"/>
        <v>0</v>
      </c>
      <c r="BA4025">
        <f t="shared" si="442"/>
        <v>0</v>
      </c>
    </row>
    <row r="4026" spans="18:53" x14ac:dyDescent="0.3">
      <c r="R4026" t="s">
        <v>5615</v>
      </c>
      <c r="AT4026" t="s">
        <v>5615</v>
      </c>
      <c r="AU4026">
        <f t="shared" si="436"/>
        <v>0</v>
      </c>
      <c r="AV4026">
        <f t="shared" si="437"/>
        <v>0</v>
      </c>
      <c r="AW4026">
        <f t="shared" si="438"/>
        <v>0</v>
      </c>
      <c r="AX4026">
        <f t="shared" si="439"/>
        <v>0</v>
      </c>
      <c r="AY4026">
        <f t="shared" si="440"/>
        <v>0</v>
      </c>
      <c r="AZ4026">
        <f t="shared" si="441"/>
        <v>0</v>
      </c>
      <c r="BA4026">
        <f t="shared" si="442"/>
        <v>0</v>
      </c>
    </row>
    <row r="4027" spans="18:53" x14ac:dyDescent="0.3">
      <c r="R4027" t="s">
        <v>5616</v>
      </c>
      <c r="AT4027" t="s">
        <v>5616</v>
      </c>
      <c r="AU4027">
        <f t="shared" si="436"/>
        <v>0</v>
      </c>
      <c r="AV4027">
        <f t="shared" si="437"/>
        <v>0</v>
      </c>
      <c r="AW4027">
        <f t="shared" si="438"/>
        <v>0</v>
      </c>
      <c r="AX4027">
        <f t="shared" si="439"/>
        <v>0</v>
      </c>
      <c r="AY4027">
        <f t="shared" si="440"/>
        <v>0</v>
      </c>
      <c r="AZ4027">
        <f t="shared" si="441"/>
        <v>0</v>
      </c>
      <c r="BA4027">
        <f t="shared" si="442"/>
        <v>0</v>
      </c>
    </row>
    <row r="4028" spans="18:53" x14ac:dyDescent="0.3">
      <c r="R4028" t="s">
        <v>5617</v>
      </c>
      <c r="AT4028" t="s">
        <v>5617</v>
      </c>
      <c r="AU4028">
        <f t="shared" si="436"/>
        <v>0</v>
      </c>
      <c r="AV4028">
        <f t="shared" si="437"/>
        <v>0</v>
      </c>
      <c r="AW4028">
        <f t="shared" si="438"/>
        <v>0</v>
      </c>
      <c r="AX4028">
        <f t="shared" si="439"/>
        <v>0</v>
      </c>
      <c r="AY4028">
        <f t="shared" si="440"/>
        <v>0</v>
      </c>
      <c r="AZ4028">
        <f t="shared" si="441"/>
        <v>0</v>
      </c>
      <c r="BA4028">
        <f t="shared" si="442"/>
        <v>0</v>
      </c>
    </row>
    <row r="4029" spans="18:53" x14ac:dyDescent="0.3">
      <c r="R4029" t="s">
        <v>3768</v>
      </c>
      <c r="S4029">
        <v>17452.045426464312</v>
      </c>
      <c r="T4029">
        <v>8724.0206198894721</v>
      </c>
      <c r="U4029">
        <v>12148.095680585586</v>
      </c>
      <c r="V4029">
        <v>10029.95534568402</v>
      </c>
      <c r="W4029">
        <v>7342.3993985056604</v>
      </c>
      <c r="X4029">
        <v>9912.5964622962201</v>
      </c>
      <c r="Y4029">
        <v>13981.590360848026</v>
      </c>
      <c r="AT4029" t="s">
        <v>3768</v>
      </c>
      <c r="AU4029">
        <f t="shared" si="436"/>
        <v>1.2937714560350377E-5</v>
      </c>
      <c r="AV4029">
        <f t="shared" si="437"/>
        <v>8.6231640926617018E-6</v>
      </c>
      <c r="AW4029">
        <f t="shared" si="438"/>
        <v>1.2529726077452639E-5</v>
      </c>
      <c r="AX4029">
        <f t="shared" si="439"/>
        <v>1.1330287071761839E-5</v>
      </c>
      <c r="AY4029">
        <f t="shared" si="440"/>
        <v>9.1673879965260978E-6</v>
      </c>
      <c r="AZ4029">
        <f t="shared" si="441"/>
        <v>9.7979990652292981E-6</v>
      </c>
      <c r="BA4029">
        <f t="shared" si="442"/>
        <v>1.3251809631312846E-5</v>
      </c>
    </row>
    <row r="4030" spans="18:53" x14ac:dyDescent="0.3">
      <c r="R4030" t="s">
        <v>3614</v>
      </c>
      <c r="S4030">
        <v>9.1715561158822414</v>
      </c>
      <c r="T4030">
        <v>0.16934390975877045</v>
      </c>
      <c r="U4030">
        <v>8.7303116967182302</v>
      </c>
      <c r="V4030">
        <v>7.2775182141309038</v>
      </c>
      <c r="W4030">
        <v>7.1758843180620566</v>
      </c>
      <c r="X4030">
        <v>8.179708145717532</v>
      </c>
      <c r="Y4030">
        <v>9.4930601228813085</v>
      </c>
      <c r="AT4030" t="s">
        <v>3614</v>
      </c>
      <c r="AU4030">
        <f t="shared" si="436"/>
        <v>6.7991442952346173E-9</v>
      </c>
      <c r="AV4030">
        <f t="shared" si="437"/>
        <v>1.6738616121717439E-10</v>
      </c>
      <c r="AW4030">
        <f t="shared" si="438"/>
        <v>9.0045729805601321E-9</v>
      </c>
      <c r="AX4030">
        <f t="shared" si="439"/>
        <v>8.2210107317736366E-9</v>
      </c>
      <c r="AY4030">
        <f t="shared" si="440"/>
        <v>8.9594847939285986E-9</v>
      </c>
      <c r="AZ4030">
        <f t="shared" si="441"/>
        <v>8.0851442980080306E-9</v>
      </c>
      <c r="BA4030">
        <f t="shared" si="442"/>
        <v>8.9975619597111607E-9</v>
      </c>
    </row>
    <row r="4031" spans="18:53" x14ac:dyDescent="0.3">
      <c r="R4031" t="s">
        <v>3780</v>
      </c>
      <c r="S4031">
        <v>25415.946193968273</v>
      </c>
      <c r="T4031">
        <v>11888.748336148694</v>
      </c>
      <c r="U4031">
        <v>22425.307678938239</v>
      </c>
      <c r="V4031">
        <v>15929.890478349245</v>
      </c>
      <c r="W4031">
        <v>14999.297486263134</v>
      </c>
      <c r="X4031">
        <v>20519.398157936736</v>
      </c>
      <c r="Y4031">
        <v>29526.474044372961</v>
      </c>
      <c r="AT4031" t="s">
        <v>3780</v>
      </c>
      <c r="AU4031">
        <f t="shared" si="436"/>
        <v>1.8841588427231309E-5</v>
      </c>
      <c r="AV4031">
        <f t="shared" si="437"/>
        <v>1.1751305072026275E-5</v>
      </c>
      <c r="AW4031">
        <f t="shared" si="438"/>
        <v>2.3129794974264384E-5</v>
      </c>
      <c r="AX4031">
        <f t="shared" si="439"/>
        <v>1.799511821546534E-5</v>
      </c>
      <c r="AY4031">
        <f t="shared" si="440"/>
        <v>1.8727444840426128E-5</v>
      </c>
      <c r="AZ4031">
        <f t="shared" si="441"/>
        <v>2.0282177806314085E-5</v>
      </c>
      <c r="BA4031">
        <f t="shared" si="442"/>
        <v>2.7985315191010794E-5</v>
      </c>
    </row>
    <row r="4032" spans="18:53" x14ac:dyDescent="0.3">
      <c r="R4032" t="s">
        <v>3732</v>
      </c>
      <c r="S4032">
        <v>34888.772531416391</v>
      </c>
      <c r="T4032">
        <v>13616.436759227568</v>
      </c>
      <c r="U4032">
        <v>25920.347937984556</v>
      </c>
      <c r="V4032">
        <v>19853.727645282415</v>
      </c>
      <c r="W4032">
        <v>13941.478687462868</v>
      </c>
      <c r="X4032">
        <v>20011.275055445854</v>
      </c>
      <c r="Y4032">
        <v>31999.107060083494</v>
      </c>
      <c r="AT4032" t="s">
        <v>3732</v>
      </c>
      <c r="AU4032">
        <f t="shared" si="436"/>
        <v>2.5864073198433421E-5</v>
      </c>
      <c r="AV4032">
        <f t="shared" si="437"/>
        <v>1.3459020060598806E-5</v>
      </c>
      <c r="AW4032">
        <f t="shared" si="438"/>
        <v>2.673463133931749E-5</v>
      </c>
      <c r="AX4032">
        <f t="shared" si="439"/>
        <v>2.2427660534143984E-5</v>
      </c>
      <c r="AY4032">
        <f t="shared" si="440"/>
        <v>1.7406700103958255E-5</v>
      </c>
      <c r="AZ4032">
        <f t="shared" si="441"/>
        <v>1.9779929005794088E-5</v>
      </c>
      <c r="BA4032">
        <f t="shared" si="442"/>
        <v>3.0328887071363581E-5</v>
      </c>
    </row>
    <row r="4033" spans="18:53" x14ac:dyDescent="0.3">
      <c r="R4033" t="s">
        <v>5619</v>
      </c>
      <c r="AT4033" t="s">
        <v>5619</v>
      </c>
      <c r="AU4033">
        <f t="shared" si="436"/>
        <v>0</v>
      </c>
      <c r="AV4033">
        <f t="shared" si="437"/>
        <v>0</v>
      </c>
      <c r="AW4033">
        <f t="shared" si="438"/>
        <v>0</v>
      </c>
      <c r="AX4033">
        <f t="shared" si="439"/>
        <v>0</v>
      </c>
      <c r="AY4033">
        <f t="shared" si="440"/>
        <v>0</v>
      </c>
      <c r="AZ4033">
        <f t="shared" si="441"/>
        <v>0</v>
      </c>
      <c r="BA4033">
        <f t="shared" si="442"/>
        <v>0</v>
      </c>
    </row>
    <row r="4034" spans="18:53" x14ac:dyDescent="0.3">
      <c r="R4034" t="s">
        <v>22382</v>
      </c>
      <c r="AT4034" t="s">
        <v>22382</v>
      </c>
      <c r="AU4034">
        <f t="shared" si="436"/>
        <v>0</v>
      </c>
      <c r="AV4034">
        <f t="shared" si="437"/>
        <v>0</v>
      </c>
      <c r="AW4034">
        <f t="shared" si="438"/>
        <v>0</v>
      </c>
      <c r="AX4034">
        <f t="shared" si="439"/>
        <v>0</v>
      </c>
      <c r="AY4034">
        <f t="shared" si="440"/>
        <v>0</v>
      </c>
      <c r="AZ4034">
        <f t="shared" si="441"/>
        <v>0</v>
      </c>
      <c r="BA4034">
        <f t="shared" si="442"/>
        <v>0</v>
      </c>
    </row>
    <row r="4035" spans="18:53" x14ac:dyDescent="0.3">
      <c r="R4035" t="s">
        <v>5621</v>
      </c>
      <c r="S4035">
        <v>194.20724948362226</v>
      </c>
      <c r="T4035">
        <v>162.47820595726571</v>
      </c>
      <c r="U4035">
        <v>228.5545714395052</v>
      </c>
      <c r="V4035">
        <v>241.49060563549131</v>
      </c>
      <c r="W4035">
        <v>168.90880014461723</v>
      </c>
      <c r="X4035">
        <v>127.53611852267291</v>
      </c>
      <c r="Y4035">
        <v>168.06540699549569</v>
      </c>
      <c r="AT4035" t="s">
        <v>5621</v>
      </c>
      <c r="AU4035">
        <f t="shared" ref="AU4035:AU4098" si="443">S4035/AK$2/(10^-15)/(6.022*10^23)</f>
        <v>1.4397154591173309E-7</v>
      </c>
      <c r="AV4035">
        <f t="shared" ref="AV4035:AV4098" si="444">T4035/AL$2/(10^-15)/(6.022*10^23)</f>
        <v>1.6059983034159048E-7</v>
      </c>
      <c r="AW4035">
        <f t="shared" ref="AW4035:AW4098" si="445">U4035/AM$2/(10^-15)/(6.022*10^23)</f>
        <v>2.3573457512877752E-7</v>
      </c>
      <c r="AX4035">
        <f t="shared" ref="AX4035:AX4098" si="446">V4035/AN$2/(10^-15)/(6.022*10^23)</f>
        <v>2.7279861102882554E-7</v>
      </c>
      <c r="AY4035">
        <f t="shared" ref="AY4035:AY4098" si="447">W4035/AO$2/(10^-15)/(6.022*10^23)</f>
        <v>2.1089189281483838E-7</v>
      </c>
      <c r="AZ4035">
        <f t="shared" ref="AZ4035:AZ4098" si="448">X4035/AP$2/(10^-15)/(6.022*10^23)</f>
        <v>1.2606170086930552E-7</v>
      </c>
      <c r="BA4035">
        <f t="shared" ref="BA4035:BA4098" si="449">Y4035/AQ$2/(10^-15)/(6.022*10^23)</f>
        <v>1.5929309339158314E-7</v>
      </c>
    </row>
    <row r="4036" spans="18:53" x14ac:dyDescent="0.3">
      <c r="R4036" t="s">
        <v>5622</v>
      </c>
      <c r="S4036">
        <v>4381.3998974612368</v>
      </c>
      <c r="T4036">
        <v>1797.0965584363628</v>
      </c>
      <c r="U4036">
        <v>3350.3213517866125</v>
      </c>
      <c r="V4036">
        <v>3593.4430594945284</v>
      </c>
      <c r="W4036">
        <v>1847.8814578291451</v>
      </c>
      <c r="X4036">
        <v>3216.07340790021</v>
      </c>
      <c r="Y4036">
        <v>3581.3658300851766</v>
      </c>
      <c r="AT4036" t="s">
        <v>5622</v>
      </c>
      <c r="AU4036">
        <f t="shared" si="443"/>
        <v>3.2480606062452829E-6</v>
      </c>
      <c r="AV4036">
        <f t="shared" si="444"/>
        <v>1.7763207113958768E-6</v>
      </c>
      <c r="AW4036">
        <f t="shared" si="445"/>
        <v>3.4555711374923551E-6</v>
      </c>
      <c r="AX4036">
        <f t="shared" si="446"/>
        <v>4.0593143276179277E-6</v>
      </c>
      <c r="AY4036">
        <f t="shared" si="447"/>
        <v>2.3071812599780071E-6</v>
      </c>
      <c r="AZ4036">
        <f t="shared" si="448"/>
        <v>3.1788930745008483E-6</v>
      </c>
      <c r="BA4036">
        <f t="shared" si="449"/>
        <v>3.3944334639696101E-6</v>
      </c>
    </row>
    <row r="4037" spans="18:53" x14ac:dyDescent="0.3">
      <c r="R4037" t="s">
        <v>5623</v>
      </c>
      <c r="S4037">
        <v>179.98665420167288</v>
      </c>
      <c r="T4037">
        <v>384.40506290020465</v>
      </c>
      <c r="U4037">
        <v>318.44957382908308</v>
      </c>
      <c r="V4037">
        <v>449.18874595625499</v>
      </c>
      <c r="W4037">
        <v>266.74125040862651</v>
      </c>
      <c r="X4037">
        <v>465.40697945393271</v>
      </c>
      <c r="Y4037">
        <v>324.21550944788578</v>
      </c>
      <c r="AT4037" t="s">
        <v>5623</v>
      </c>
      <c r="AU4037">
        <f t="shared" si="443"/>
        <v>1.3342940038435919E-7</v>
      </c>
      <c r="AV4037">
        <f t="shared" si="444"/>
        <v>3.7996103859282304E-7</v>
      </c>
      <c r="AW4037">
        <f t="shared" si="445"/>
        <v>3.2845361400443002E-7</v>
      </c>
      <c r="AX4037">
        <f t="shared" si="446"/>
        <v>5.0742373875862773E-7</v>
      </c>
      <c r="AY4037">
        <f t="shared" si="447"/>
        <v>3.330410679746026E-7</v>
      </c>
      <c r="AZ4037">
        <f t="shared" si="448"/>
        <v>4.6002650939999041E-7</v>
      </c>
      <c r="BA4037">
        <f t="shared" si="449"/>
        <v>3.0729281146396725E-7</v>
      </c>
    </row>
    <row r="4038" spans="18:53" x14ac:dyDescent="0.3">
      <c r="R4038" t="s">
        <v>5624</v>
      </c>
      <c r="S4038">
        <v>6.3103886436720904</v>
      </c>
      <c r="T4038">
        <v>7.2308061060052804</v>
      </c>
      <c r="U4038">
        <v>4.0164194069304653</v>
      </c>
      <c r="V4038">
        <v>3.3642053418267031</v>
      </c>
      <c r="W4038">
        <v>4.4914818385780499</v>
      </c>
      <c r="X4038">
        <v>3.4619149234294317</v>
      </c>
      <c r="Y4038">
        <v>3.1523050392054865</v>
      </c>
      <c r="AT4038" t="s">
        <v>5624</v>
      </c>
      <c r="AU4038">
        <f t="shared" si="443"/>
        <v>4.6780766976977945E-9</v>
      </c>
      <c r="AV4038">
        <f t="shared" si="444"/>
        <v>7.1472123108179533E-9</v>
      </c>
      <c r="AW4038">
        <f t="shared" si="445"/>
        <v>4.1425945517888501E-9</v>
      </c>
      <c r="AX4038">
        <f t="shared" si="446"/>
        <v>3.8003571279759967E-9</v>
      </c>
      <c r="AY4038">
        <f t="shared" si="447"/>
        <v>5.6078611988848539E-9</v>
      </c>
      <c r="AZ4038">
        <f t="shared" si="448"/>
        <v>3.4218924691107131E-9</v>
      </c>
      <c r="BA4038">
        <f t="shared" si="449"/>
        <v>2.9877678576792165E-9</v>
      </c>
    </row>
    <row r="4039" spans="18:53" x14ac:dyDescent="0.3">
      <c r="R4039" t="s">
        <v>5625</v>
      </c>
      <c r="AT4039" t="s">
        <v>5625</v>
      </c>
      <c r="AU4039">
        <f t="shared" si="443"/>
        <v>0</v>
      </c>
      <c r="AV4039">
        <f t="shared" si="444"/>
        <v>0</v>
      </c>
      <c r="AW4039">
        <f t="shared" si="445"/>
        <v>0</v>
      </c>
      <c r="AX4039">
        <f t="shared" si="446"/>
        <v>0</v>
      </c>
      <c r="AY4039">
        <f t="shared" si="447"/>
        <v>0</v>
      </c>
      <c r="AZ4039">
        <f t="shared" si="448"/>
        <v>0</v>
      </c>
      <c r="BA4039">
        <f t="shared" si="449"/>
        <v>0</v>
      </c>
    </row>
    <row r="4040" spans="18:53" x14ac:dyDescent="0.3">
      <c r="R4040" t="s">
        <v>5627</v>
      </c>
      <c r="S4040">
        <v>268.57969060195393</v>
      </c>
      <c r="T4040">
        <v>170.70812072347053</v>
      </c>
      <c r="U4040">
        <v>234.01944413441839</v>
      </c>
      <c r="V4040">
        <v>191.64018283998104</v>
      </c>
      <c r="W4040">
        <v>199.98690439222653</v>
      </c>
      <c r="X4040">
        <v>238.3086609540147</v>
      </c>
      <c r="Y4040">
        <v>285.8148276871737</v>
      </c>
      <c r="AT4040" t="s">
        <v>5627</v>
      </c>
      <c r="AU4040">
        <f t="shared" si="443"/>
        <v>1.9910602389597812E-7</v>
      </c>
      <c r="AV4040">
        <f t="shared" si="444"/>
        <v>1.6873460083213786E-7</v>
      </c>
      <c r="AW4040">
        <f t="shared" si="445"/>
        <v>2.4137112588667473E-7</v>
      </c>
      <c r="AX4040">
        <f t="shared" si="446"/>
        <v>2.1648533928879939E-7</v>
      </c>
      <c r="AY4040">
        <f t="shared" si="447"/>
        <v>2.4969460898038838E-7</v>
      </c>
      <c r="AZ4040">
        <f t="shared" si="448"/>
        <v>2.3555362574727458E-7</v>
      </c>
      <c r="BA4040">
        <f t="shared" si="449"/>
        <v>2.7089648520407536E-7</v>
      </c>
    </row>
    <row r="4041" spans="18:53" x14ac:dyDescent="0.3">
      <c r="R4041" t="s">
        <v>5628</v>
      </c>
      <c r="S4041">
        <v>20.33581534</v>
      </c>
      <c r="T4041">
        <v>18.974271380000001</v>
      </c>
      <c r="U4041">
        <v>18.110191159999999</v>
      </c>
      <c r="V4041">
        <v>2.1850390659999999</v>
      </c>
      <c r="W4041">
        <v>7.231036263</v>
      </c>
      <c r="X4041">
        <v>14.213152490000001</v>
      </c>
      <c r="AT4041" t="s">
        <v>5628</v>
      </c>
      <c r="AU4041">
        <f t="shared" si="443"/>
        <v>1.5075538012406889E-8</v>
      </c>
      <c r="AV4041">
        <f t="shared" si="444"/>
        <v>1.8754913906944379E-8</v>
      </c>
      <c r="AW4041">
        <f t="shared" si="445"/>
        <v>1.8679119790581536E-8</v>
      </c>
      <c r="AX4041">
        <f t="shared" si="446"/>
        <v>2.4683180560168272E-9</v>
      </c>
      <c r="AY4041">
        <f t="shared" si="447"/>
        <v>9.0283450193900572E-9</v>
      </c>
      <c r="AZ4041">
        <f t="shared" si="448"/>
        <v>1.4048837289067071E-8</v>
      </c>
      <c r="BA4041">
        <f t="shared" si="449"/>
        <v>0</v>
      </c>
    </row>
    <row r="4042" spans="18:53" x14ac:dyDescent="0.3">
      <c r="R4042" t="s">
        <v>2945</v>
      </c>
      <c r="S4042">
        <v>134.02512172798228</v>
      </c>
      <c r="T4042">
        <v>262.44544576917593</v>
      </c>
      <c r="U4042">
        <v>197.53239116544279</v>
      </c>
      <c r="V4042">
        <v>220.99077843093093</v>
      </c>
      <c r="W4042">
        <v>188.88464503646551</v>
      </c>
      <c r="X4042">
        <v>285.95499341054835</v>
      </c>
      <c r="Y4042">
        <v>182.69659747476851</v>
      </c>
      <c r="AT4042" t="s">
        <v>2945</v>
      </c>
      <c r="AU4042">
        <f t="shared" si="443"/>
        <v>9.9356764577488414E-8</v>
      </c>
      <c r="AV4042">
        <f t="shared" si="444"/>
        <v>2.5941137038119745E-7</v>
      </c>
      <c r="AW4042">
        <f t="shared" si="445"/>
        <v>2.0373783824263705E-7</v>
      </c>
      <c r="AX4042">
        <f t="shared" si="446"/>
        <v>2.4964108747622768E-7</v>
      </c>
      <c r="AY4042">
        <f t="shared" si="447"/>
        <v>2.3583282979509408E-7</v>
      </c>
      <c r="AZ4042">
        <f t="shared" si="448"/>
        <v>2.8264912919547808E-7</v>
      </c>
      <c r="BA4042">
        <f t="shared" si="449"/>
        <v>1.7316059672323134E-7</v>
      </c>
    </row>
    <row r="4043" spans="18:53" x14ac:dyDescent="0.3">
      <c r="R4043" t="s">
        <v>2813</v>
      </c>
      <c r="S4043">
        <v>916.60029393372054</v>
      </c>
      <c r="T4043">
        <v>822.55051865800863</v>
      </c>
      <c r="U4043">
        <v>860.68991967435977</v>
      </c>
      <c r="V4043">
        <v>836.54635671528763</v>
      </c>
      <c r="W4043">
        <v>1105.739774402623</v>
      </c>
      <c r="X4043">
        <v>680.40955360463261</v>
      </c>
      <c r="Y4043">
        <v>730.39008676880087</v>
      </c>
      <c r="AT4043" t="s">
        <v>2813</v>
      </c>
      <c r="AU4043">
        <f t="shared" si="443"/>
        <v>6.7950275621361595E-7</v>
      </c>
      <c r="AV4043">
        <f t="shared" si="444"/>
        <v>8.1304118891248816E-7</v>
      </c>
      <c r="AW4043">
        <f t="shared" si="445"/>
        <v>8.8772834975107821E-7</v>
      </c>
      <c r="AX4043">
        <f t="shared" si="446"/>
        <v>9.4500025610774961E-7</v>
      </c>
      <c r="AY4043">
        <f t="shared" si="447"/>
        <v>1.3805767004724819E-6</v>
      </c>
      <c r="AZ4043">
        <f t="shared" si="448"/>
        <v>6.7254348500402553E-7</v>
      </c>
      <c r="BA4043">
        <f t="shared" si="449"/>
        <v>6.9226676913392001E-7</v>
      </c>
    </row>
    <row r="4044" spans="18:53" x14ac:dyDescent="0.3">
      <c r="R4044" t="s">
        <v>5629</v>
      </c>
      <c r="AT4044" t="s">
        <v>5629</v>
      </c>
      <c r="AU4044">
        <f t="shared" si="443"/>
        <v>0</v>
      </c>
      <c r="AV4044">
        <f t="shared" si="444"/>
        <v>0</v>
      </c>
      <c r="AW4044">
        <f t="shared" si="445"/>
        <v>0</v>
      </c>
      <c r="AX4044">
        <f t="shared" si="446"/>
        <v>0</v>
      </c>
      <c r="AY4044">
        <f t="shared" si="447"/>
        <v>0</v>
      </c>
      <c r="AZ4044">
        <f t="shared" si="448"/>
        <v>0</v>
      </c>
      <c r="BA4044">
        <f t="shared" si="449"/>
        <v>0</v>
      </c>
    </row>
    <row r="4045" spans="18:53" x14ac:dyDescent="0.3">
      <c r="R4045" t="s">
        <v>5631</v>
      </c>
      <c r="S4045">
        <v>44.273265339242251</v>
      </c>
      <c r="T4045">
        <v>42.584764377697987</v>
      </c>
      <c r="U4045">
        <v>60.293753068626671</v>
      </c>
      <c r="V4045">
        <v>61.457746278444837</v>
      </c>
      <c r="W4045">
        <v>32.296657333909764</v>
      </c>
      <c r="X4045">
        <v>56.203966493990002</v>
      </c>
      <c r="Y4045">
        <v>44.928886104404064</v>
      </c>
      <c r="AT4045" t="s">
        <v>5631</v>
      </c>
      <c r="AU4045">
        <f t="shared" si="443"/>
        <v>3.2821073726130859E-8</v>
      </c>
      <c r="AV4045">
        <f t="shared" si="444"/>
        <v>4.2092451069983462E-8</v>
      </c>
      <c r="AW4045">
        <f t="shared" si="445"/>
        <v>6.2187871251195597E-8</v>
      </c>
      <c r="AX4045">
        <f t="shared" si="446"/>
        <v>6.9425424552654816E-8</v>
      </c>
      <c r="AY4045">
        <f t="shared" si="447"/>
        <v>4.0324146467850672E-8</v>
      </c>
      <c r="AZ4045">
        <f t="shared" si="448"/>
        <v>5.5554204517948082E-8</v>
      </c>
      <c r="BA4045">
        <f t="shared" si="449"/>
        <v>4.2583785552016964E-8</v>
      </c>
    </row>
    <row r="4046" spans="18:53" x14ac:dyDescent="0.3">
      <c r="R4046" t="s">
        <v>5632</v>
      </c>
      <c r="AT4046" t="s">
        <v>5632</v>
      </c>
      <c r="AU4046">
        <f t="shared" si="443"/>
        <v>0</v>
      </c>
      <c r="AV4046">
        <f t="shared" si="444"/>
        <v>0</v>
      </c>
      <c r="AW4046">
        <f t="shared" si="445"/>
        <v>0</v>
      </c>
      <c r="AX4046">
        <f t="shared" si="446"/>
        <v>0</v>
      </c>
      <c r="AY4046">
        <f t="shared" si="447"/>
        <v>0</v>
      </c>
      <c r="AZ4046">
        <f t="shared" si="448"/>
        <v>0</v>
      </c>
      <c r="BA4046">
        <f t="shared" si="449"/>
        <v>0</v>
      </c>
    </row>
    <row r="4047" spans="18:53" x14ac:dyDescent="0.3">
      <c r="R4047" t="s">
        <v>5634</v>
      </c>
      <c r="S4047">
        <v>11.916192135203156</v>
      </c>
      <c r="T4047">
        <v>8.6215066601295565</v>
      </c>
      <c r="U4047">
        <v>7.1381510801981456</v>
      </c>
      <c r="V4047">
        <v>12.974192237935309</v>
      </c>
      <c r="W4047">
        <v>1.4544516734691739</v>
      </c>
      <c r="X4047">
        <v>4.0540023683907895</v>
      </c>
      <c r="Y4047">
        <v>3.196391379489631</v>
      </c>
      <c r="AT4047" t="s">
        <v>5634</v>
      </c>
      <c r="AU4047">
        <f t="shared" si="443"/>
        <v>8.8338236994140202E-9</v>
      </c>
      <c r="AV4047">
        <f t="shared" si="444"/>
        <v>8.52183527475601E-9</v>
      </c>
      <c r="AW4047">
        <f t="shared" si="445"/>
        <v>7.3623949041899644E-9</v>
      </c>
      <c r="AX4047">
        <f t="shared" si="446"/>
        <v>1.4656229017339267E-8</v>
      </c>
      <c r="AY4047">
        <f t="shared" si="447"/>
        <v>1.8159626151094786E-9</v>
      </c>
      <c r="AZ4047">
        <f t="shared" si="448"/>
        <v>4.0071349183853546E-9</v>
      </c>
      <c r="BA4047">
        <f t="shared" si="449"/>
        <v>3.0295530747903352E-9</v>
      </c>
    </row>
    <row r="4048" spans="18:53" x14ac:dyDescent="0.3">
      <c r="R4048" t="s">
        <v>4358</v>
      </c>
      <c r="S4048">
        <v>687.24910876002673</v>
      </c>
      <c r="T4048">
        <v>533.4609710742169</v>
      </c>
      <c r="U4048">
        <v>691.66468766271601</v>
      </c>
      <c r="V4048">
        <v>655.37272541810239</v>
      </c>
      <c r="W4048">
        <v>823.45487139481065</v>
      </c>
      <c r="X4048">
        <v>495.97635393247054</v>
      </c>
      <c r="Y4048">
        <v>646.41254248257508</v>
      </c>
      <c r="AT4048" t="s">
        <v>4358</v>
      </c>
      <c r="AU4048">
        <f t="shared" si="443"/>
        <v>5.0947797714928215E-7</v>
      </c>
      <c r="AV4048">
        <f t="shared" si="444"/>
        <v>5.2729374345081611E-7</v>
      </c>
      <c r="AW4048">
        <f t="shared" si="445"/>
        <v>7.133932183058765E-7</v>
      </c>
      <c r="AX4048">
        <f t="shared" si="446"/>
        <v>7.4033840252193471E-7</v>
      </c>
      <c r="AY4048">
        <f t="shared" si="447"/>
        <v>1.028128530469495E-6</v>
      </c>
      <c r="AZ4048">
        <f t="shared" si="448"/>
        <v>4.9024247791082555E-7</v>
      </c>
      <c r="BA4048">
        <f t="shared" si="449"/>
        <v>6.1267250256876014E-7</v>
      </c>
    </row>
    <row r="4049" spans="18:53" x14ac:dyDescent="0.3">
      <c r="R4049" t="s">
        <v>23737</v>
      </c>
      <c r="S4049">
        <v>36.0827391374415</v>
      </c>
      <c r="T4049">
        <v>24.545901592780616</v>
      </c>
      <c r="U4049">
        <v>28.849764927644756</v>
      </c>
      <c r="V4049">
        <v>23.644128146360043</v>
      </c>
      <c r="W4049">
        <v>29.128887527424723</v>
      </c>
      <c r="X4049">
        <v>22.409676339201358</v>
      </c>
      <c r="Y4049">
        <v>27.182254344786383</v>
      </c>
      <c r="AT4049" t="s">
        <v>23737</v>
      </c>
      <c r="AU4049">
        <f t="shared" si="443"/>
        <v>2.6749195759478268E-8</v>
      </c>
      <c r="AV4049">
        <f t="shared" si="444"/>
        <v>2.4262131700412591E-8</v>
      </c>
      <c r="AW4049">
        <f t="shared" si="445"/>
        <v>2.9756075474445417E-8</v>
      </c>
      <c r="AX4049">
        <f t="shared" si="446"/>
        <v>2.6709466814830929E-8</v>
      </c>
      <c r="AY4049">
        <f t="shared" si="447"/>
        <v>3.6369012277569623E-8</v>
      </c>
      <c r="AZ4049">
        <f t="shared" si="448"/>
        <v>2.2150602887825356E-8</v>
      </c>
      <c r="BA4049">
        <f t="shared" si="449"/>
        <v>2.5763453987017512E-8</v>
      </c>
    </row>
    <row r="4050" spans="18:53" x14ac:dyDescent="0.3">
      <c r="R4050" t="s">
        <v>23738</v>
      </c>
      <c r="S4050">
        <v>2.986627989301204</v>
      </c>
      <c r="T4050">
        <v>1.6012824244330999</v>
      </c>
      <c r="U4050">
        <v>2.058533173401802</v>
      </c>
      <c r="V4050">
        <v>4.2455794747296727</v>
      </c>
      <c r="W4050">
        <v>3.0340527174850558</v>
      </c>
      <c r="X4050">
        <v>3.0479888543311331</v>
      </c>
      <c r="Y4050">
        <v>4.028877469989788</v>
      </c>
      <c r="AT4050" t="s">
        <v>23738</v>
      </c>
      <c r="AU4050">
        <f t="shared" si="443"/>
        <v>2.2140751688015998E-9</v>
      </c>
      <c r="AV4050">
        <f t="shared" si="444"/>
        <v>1.5827703425071364E-9</v>
      </c>
      <c r="AW4050">
        <f t="shared" si="445"/>
        <v>2.1232016492341763E-9</v>
      </c>
      <c r="AX4050">
        <f t="shared" si="446"/>
        <v>4.7959968491152321E-9</v>
      </c>
      <c r="AY4050">
        <f t="shared" si="447"/>
        <v>3.7881810772593925E-9</v>
      </c>
      <c r="AZ4050">
        <f t="shared" si="448"/>
        <v>3.012751710327147E-9</v>
      </c>
      <c r="BA4050">
        <f t="shared" si="449"/>
        <v>3.8185868618848417E-9</v>
      </c>
    </row>
    <row r="4051" spans="18:53" x14ac:dyDescent="0.3">
      <c r="R4051" t="s">
        <v>5635</v>
      </c>
      <c r="S4051">
        <v>1077.7642952318736</v>
      </c>
      <c r="T4051">
        <v>506.84084067130203</v>
      </c>
      <c r="U4051">
        <v>1161.3145095288451</v>
      </c>
      <c r="V4051">
        <v>515.33406017004768</v>
      </c>
      <c r="W4051">
        <v>660.40373048594654</v>
      </c>
      <c r="X4051">
        <v>894.80180165988668</v>
      </c>
      <c r="Y4051">
        <v>1307.8436491157383</v>
      </c>
      <c r="AT4051" t="s">
        <v>5635</v>
      </c>
      <c r="AU4051">
        <f t="shared" si="443"/>
        <v>7.9897837040366402E-7</v>
      </c>
      <c r="AV4051">
        <f t="shared" si="444"/>
        <v>5.0098136265370434E-7</v>
      </c>
      <c r="AW4051">
        <f t="shared" si="445"/>
        <v>1.1977970108864239E-6</v>
      </c>
      <c r="AX4051">
        <f t="shared" si="446"/>
        <v>5.8214445013414269E-7</v>
      </c>
      <c r="AY4051">
        <f t="shared" si="447"/>
        <v>8.2455024619745974E-7</v>
      </c>
      <c r="AZ4051">
        <f t="shared" si="448"/>
        <v>8.8445719036141963E-7</v>
      </c>
      <c r="BA4051">
        <f t="shared" si="449"/>
        <v>1.239579662849748E-6</v>
      </c>
    </row>
    <row r="4052" spans="18:53" x14ac:dyDescent="0.3">
      <c r="R4052" t="s">
        <v>4151</v>
      </c>
      <c r="S4052">
        <v>8.5149527089999992</v>
      </c>
      <c r="T4052">
        <v>1.435937601</v>
      </c>
      <c r="U4052">
        <v>1.5223648919999999</v>
      </c>
      <c r="V4052">
        <v>0.89163746499999996</v>
      </c>
      <c r="W4052">
        <v>0.27110653200000001</v>
      </c>
      <c r="X4052">
        <v>0.68636419999999998</v>
      </c>
      <c r="AT4052" t="s">
        <v>4151</v>
      </c>
      <c r="AU4052">
        <f t="shared" si="443"/>
        <v>6.3123848782144044E-9</v>
      </c>
      <c r="AV4052">
        <f t="shared" si="444"/>
        <v>1.4193370350381933E-9</v>
      </c>
      <c r="AW4052">
        <f t="shared" si="445"/>
        <v>1.5701897308213568E-9</v>
      </c>
      <c r="AX4052">
        <f t="shared" si="446"/>
        <v>1.0072336410485814E-9</v>
      </c>
      <c r="AY4052">
        <f t="shared" si="447"/>
        <v>3.3849136124935395E-10</v>
      </c>
      <c r="AZ4052">
        <f t="shared" si="448"/>
        <v>6.7842929101232002E-10</v>
      </c>
      <c r="BA4052">
        <f t="shared" si="449"/>
        <v>0</v>
      </c>
    </row>
    <row r="4053" spans="18:53" x14ac:dyDescent="0.3">
      <c r="R4053" t="s">
        <v>5150</v>
      </c>
      <c r="S4053">
        <v>72.105848042922801</v>
      </c>
      <c r="T4053">
        <v>103.61752411582847</v>
      </c>
      <c r="U4053">
        <v>83.548004844983268</v>
      </c>
      <c r="V4053">
        <v>132.54730219192959</v>
      </c>
      <c r="W4053">
        <v>174.3239100916216</v>
      </c>
      <c r="X4053">
        <v>173.68203077782309</v>
      </c>
      <c r="Y4053">
        <v>165.33709304882558</v>
      </c>
      <c r="AT4053" t="s">
        <v>5150</v>
      </c>
      <c r="AU4053">
        <f t="shared" si="443"/>
        <v>5.3454185874207378E-8</v>
      </c>
      <c r="AV4053">
        <f t="shared" si="444"/>
        <v>1.0241962419128718E-7</v>
      </c>
      <c r="AW4053">
        <f t="shared" si="445"/>
        <v>8.6172651463250979E-8</v>
      </c>
      <c r="AX4053">
        <f t="shared" si="446"/>
        <v>1.4973137293860108E-7</v>
      </c>
      <c r="AY4053">
        <f t="shared" si="447"/>
        <v>2.1765295431990173E-7</v>
      </c>
      <c r="AZ4053">
        <f t="shared" si="448"/>
        <v>1.7167413015157033E-7</v>
      </c>
      <c r="BA4053">
        <f t="shared" si="449"/>
        <v>1.5670718605896873E-7</v>
      </c>
    </row>
    <row r="4054" spans="18:53" x14ac:dyDescent="0.3">
      <c r="R4054" t="s">
        <v>3605</v>
      </c>
      <c r="S4054">
        <v>8349.5025255938235</v>
      </c>
      <c r="T4054">
        <v>5607.9820366418544</v>
      </c>
      <c r="U4054">
        <v>7570.8676044273043</v>
      </c>
      <c r="V4054">
        <v>6701.1711672485926</v>
      </c>
      <c r="W4054">
        <v>7074.2962242765107</v>
      </c>
      <c r="X4054">
        <v>8040.9590734687608</v>
      </c>
      <c r="Y4054">
        <v>9208.4330735974345</v>
      </c>
      <c r="AT4054" t="s">
        <v>3605</v>
      </c>
      <c r="AU4054">
        <f t="shared" si="443"/>
        <v>6.1897317911658923E-6</v>
      </c>
      <c r="AV4054">
        <f t="shared" si="444"/>
        <v>5.543149361707326E-6</v>
      </c>
      <c r="AW4054">
        <f t="shared" si="445"/>
        <v>7.8087051457567644E-6</v>
      </c>
      <c r="AX4054">
        <f t="shared" si="446"/>
        <v>7.5699432774256208E-6</v>
      </c>
      <c r="AY4054">
        <f t="shared" si="447"/>
        <v>8.8326464920311137E-6</v>
      </c>
      <c r="AZ4054">
        <f t="shared" si="448"/>
        <v>7.9479992739605178E-6</v>
      </c>
      <c r="BA4054">
        <f t="shared" si="449"/>
        <v>8.7277912558294153E-6</v>
      </c>
    </row>
    <row r="4055" spans="18:53" x14ac:dyDescent="0.3">
      <c r="R4055" t="s">
        <v>5636</v>
      </c>
      <c r="S4055">
        <v>99.148144339944736</v>
      </c>
      <c r="T4055">
        <v>529.34304457807741</v>
      </c>
      <c r="U4055">
        <v>335.63718365966736</v>
      </c>
      <c r="V4055">
        <v>428.75432395991555</v>
      </c>
      <c r="W4055">
        <v>3003.037243059613</v>
      </c>
      <c r="X4055">
        <v>724.5127155961859</v>
      </c>
      <c r="Y4055">
        <v>198.84315084942907</v>
      </c>
      <c r="AT4055" t="s">
        <v>5636</v>
      </c>
      <c r="AU4055">
        <f t="shared" si="443"/>
        <v>7.3501435465751132E-8</v>
      </c>
      <c r="AV4055">
        <f t="shared" si="444"/>
        <v>5.2322342341778309E-7</v>
      </c>
      <c r="AW4055">
        <f t="shared" si="445"/>
        <v>3.4618116972721897E-7</v>
      </c>
      <c r="AX4055">
        <f t="shared" si="446"/>
        <v>4.8434009986050643E-7</v>
      </c>
      <c r="AY4055">
        <f t="shared" si="447"/>
        <v>3.7494565578587954E-6</v>
      </c>
      <c r="AZ4055">
        <f t="shared" si="448"/>
        <v>7.16136779819418E-7</v>
      </c>
      <c r="BA4055">
        <f t="shared" si="449"/>
        <v>1.884643673244647E-7</v>
      </c>
    </row>
    <row r="4056" spans="18:53" x14ac:dyDescent="0.3">
      <c r="R4056" t="s">
        <v>5638</v>
      </c>
      <c r="AT4056" t="s">
        <v>5638</v>
      </c>
      <c r="AU4056">
        <f t="shared" si="443"/>
        <v>0</v>
      </c>
      <c r="AV4056">
        <f t="shared" si="444"/>
        <v>0</v>
      </c>
      <c r="AW4056">
        <f t="shared" si="445"/>
        <v>0</v>
      </c>
      <c r="AX4056">
        <f t="shared" si="446"/>
        <v>0</v>
      </c>
      <c r="AY4056">
        <f t="shared" si="447"/>
        <v>0</v>
      </c>
      <c r="AZ4056">
        <f t="shared" si="448"/>
        <v>0</v>
      </c>
      <c r="BA4056">
        <f t="shared" si="449"/>
        <v>0</v>
      </c>
    </row>
    <row r="4057" spans="18:53" x14ac:dyDescent="0.3">
      <c r="R4057" t="s">
        <v>5542</v>
      </c>
      <c r="AT4057" t="s">
        <v>5542</v>
      </c>
      <c r="AU4057">
        <f t="shared" si="443"/>
        <v>0</v>
      </c>
      <c r="AV4057">
        <f t="shared" si="444"/>
        <v>0</v>
      </c>
      <c r="AW4057">
        <f t="shared" si="445"/>
        <v>0</v>
      </c>
      <c r="AX4057">
        <f t="shared" si="446"/>
        <v>0</v>
      </c>
      <c r="AY4057">
        <f t="shared" si="447"/>
        <v>0</v>
      </c>
      <c r="AZ4057">
        <f t="shared" si="448"/>
        <v>0</v>
      </c>
      <c r="BA4057">
        <f t="shared" si="449"/>
        <v>0</v>
      </c>
    </row>
    <row r="4058" spans="18:53" x14ac:dyDescent="0.3">
      <c r="R4058" t="s">
        <v>3077</v>
      </c>
      <c r="S4058">
        <v>943.88930043068558</v>
      </c>
      <c r="T4058">
        <v>1858.9483865294096</v>
      </c>
      <c r="U4058">
        <v>1085.286781778193</v>
      </c>
      <c r="V4058">
        <v>2429.117814098413</v>
      </c>
      <c r="W4058">
        <v>968.13991217682792</v>
      </c>
      <c r="X4058">
        <v>1821.2277517123102</v>
      </c>
      <c r="Y4058">
        <v>898.59048766298429</v>
      </c>
      <c r="AT4058" t="s">
        <v>3077</v>
      </c>
      <c r="AU4058">
        <f t="shared" si="443"/>
        <v>6.9973289933242228E-7</v>
      </c>
      <c r="AV4058">
        <f t="shared" si="444"/>
        <v>1.8374574837988978E-6</v>
      </c>
      <c r="AW4058">
        <f t="shared" si="445"/>
        <v>1.1193808847664083E-6</v>
      </c>
      <c r="AX4058">
        <f t="shared" si="446"/>
        <v>2.7440403487647481E-6</v>
      </c>
      <c r="AY4058">
        <f t="shared" si="447"/>
        <v>1.2087757323108853E-6</v>
      </c>
      <c r="AZ4058">
        <f t="shared" si="448"/>
        <v>1.8001729291331687E-6</v>
      </c>
      <c r="BA4058">
        <f t="shared" si="449"/>
        <v>8.5168781030545021E-7</v>
      </c>
    </row>
    <row r="4059" spans="18:53" x14ac:dyDescent="0.3">
      <c r="R4059" t="s">
        <v>5543</v>
      </c>
      <c r="S4059">
        <v>353.28039435473892</v>
      </c>
      <c r="T4059">
        <v>212.5513597484578</v>
      </c>
      <c r="U4059">
        <v>283.79103688459861</v>
      </c>
      <c r="V4059">
        <v>270.84167648924927</v>
      </c>
      <c r="W4059">
        <v>192.66919495157842</v>
      </c>
      <c r="X4059">
        <v>256.25338911110339</v>
      </c>
      <c r="Y4059">
        <v>247.82513694226975</v>
      </c>
      <c r="AT4059" t="s">
        <v>5543</v>
      </c>
      <c r="AU4059">
        <f t="shared" si="443"/>
        <v>2.618971467378088E-7</v>
      </c>
      <c r="AV4059">
        <f t="shared" si="444"/>
        <v>2.1009409916462833E-7</v>
      </c>
      <c r="AW4059">
        <f t="shared" si="445"/>
        <v>2.9270628491039959E-7</v>
      </c>
      <c r="AX4059">
        <f t="shared" si="446"/>
        <v>3.0595489609442166E-7</v>
      </c>
      <c r="AY4059">
        <f t="shared" si="447"/>
        <v>2.4055804774920333E-7</v>
      </c>
      <c r="AZ4059">
        <f t="shared" si="448"/>
        <v>2.5329089875921558E-7</v>
      </c>
      <c r="BA4059">
        <f t="shared" si="449"/>
        <v>2.3488969794233071E-7</v>
      </c>
    </row>
    <row r="4060" spans="18:53" x14ac:dyDescent="0.3">
      <c r="R4060" t="s">
        <v>4332</v>
      </c>
      <c r="S4060">
        <v>166.33269106518239</v>
      </c>
      <c r="T4060">
        <v>156.75633125256286</v>
      </c>
      <c r="U4060">
        <v>150.14502876702528</v>
      </c>
      <c r="V4060">
        <v>111.19625512034348</v>
      </c>
      <c r="W4060">
        <v>130.80922210082275</v>
      </c>
      <c r="X4060">
        <v>118.73808134500005</v>
      </c>
      <c r="Y4060">
        <v>135.90195292366701</v>
      </c>
      <c r="AT4060" t="s">
        <v>4332</v>
      </c>
      <c r="AU4060">
        <f t="shared" si="443"/>
        <v>1.2330731593174906E-7</v>
      </c>
      <c r="AV4060">
        <f t="shared" si="444"/>
        <v>1.549441050004773E-7</v>
      </c>
      <c r="AW4060">
        <f t="shared" si="445"/>
        <v>1.5486180976896853E-7</v>
      </c>
      <c r="AX4060">
        <f t="shared" si="446"/>
        <v>1.2561227327502499E-7</v>
      </c>
      <c r="AY4060">
        <f t="shared" si="447"/>
        <v>1.6332248185328327E-7</v>
      </c>
      <c r="AZ4060">
        <f t="shared" si="448"/>
        <v>1.1736537590837568E-7</v>
      </c>
      <c r="BA4060">
        <f t="shared" si="449"/>
        <v>1.2880843753734769E-7</v>
      </c>
    </row>
    <row r="4061" spans="18:53" x14ac:dyDescent="0.3">
      <c r="R4061" t="s">
        <v>3590</v>
      </c>
      <c r="S4061">
        <v>1295.2401902574729</v>
      </c>
      <c r="T4061">
        <v>877.69643556114943</v>
      </c>
      <c r="U4061">
        <v>1071.7408688755938</v>
      </c>
      <c r="V4061">
        <v>905.66475734945936</v>
      </c>
      <c r="W4061">
        <v>658.21179402471466</v>
      </c>
      <c r="X4061">
        <v>843.78050449840498</v>
      </c>
      <c r="Y4061">
        <v>1045.8143045854617</v>
      </c>
      <c r="AT4061" t="s">
        <v>3590</v>
      </c>
      <c r="AU4061">
        <f t="shared" si="443"/>
        <v>9.6019964761460438E-7</v>
      </c>
      <c r="AV4061">
        <f t="shared" si="444"/>
        <v>8.6754957572348758E-7</v>
      </c>
      <c r="AW4061">
        <f t="shared" si="445"/>
        <v>1.1054094292723717E-6</v>
      </c>
      <c r="AX4061">
        <f t="shared" si="446"/>
        <v>1.0230794991487668E-6</v>
      </c>
      <c r="AY4061">
        <f t="shared" si="447"/>
        <v>8.2181349341226877E-7</v>
      </c>
      <c r="AZ4061">
        <f t="shared" si="448"/>
        <v>8.3402573944980018E-7</v>
      </c>
      <c r="BA4061">
        <f t="shared" si="449"/>
        <v>9.9122715774014297E-7</v>
      </c>
    </row>
    <row r="4062" spans="18:53" x14ac:dyDescent="0.3">
      <c r="R4062" t="s">
        <v>23739</v>
      </c>
      <c r="AT4062" t="s">
        <v>23739</v>
      </c>
      <c r="AU4062">
        <f t="shared" si="443"/>
        <v>0</v>
      </c>
      <c r="AV4062">
        <f t="shared" si="444"/>
        <v>0</v>
      </c>
      <c r="AW4062">
        <f t="shared" si="445"/>
        <v>0</v>
      </c>
      <c r="AX4062">
        <f t="shared" si="446"/>
        <v>0</v>
      </c>
      <c r="AY4062">
        <f t="shared" si="447"/>
        <v>0</v>
      </c>
      <c r="AZ4062">
        <f t="shared" si="448"/>
        <v>0</v>
      </c>
      <c r="BA4062">
        <f t="shared" si="449"/>
        <v>0</v>
      </c>
    </row>
    <row r="4063" spans="18:53" x14ac:dyDescent="0.3">
      <c r="R4063" t="s">
        <v>5641</v>
      </c>
      <c r="AT4063" t="s">
        <v>5641</v>
      </c>
      <c r="AU4063">
        <f t="shared" si="443"/>
        <v>0</v>
      </c>
      <c r="AV4063">
        <f t="shared" si="444"/>
        <v>0</v>
      </c>
      <c r="AW4063">
        <f t="shared" si="445"/>
        <v>0</v>
      </c>
      <c r="AX4063">
        <f t="shared" si="446"/>
        <v>0</v>
      </c>
      <c r="AY4063">
        <f t="shared" si="447"/>
        <v>0</v>
      </c>
      <c r="AZ4063">
        <f t="shared" si="448"/>
        <v>0</v>
      </c>
      <c r="BA4063">
        <f t="shared" si="449"/>
        <v>0</v>
      </c>
    </row>
    <row r="4064" spans="18:53" x14ac:dyDescent="0.3">
      <c r="R4064" t="s">
        <v>4339</v>
      </c>
      <c r="S4064">
        <v>30.117769934494795</v>
      </c>
      <c r="T4064">
        <v>31.513426132361197</v>
      </c>
      <c r="U4064">
        <v>47.605724099746652</v>
      </c>
      <c r="V4064">
        <v>26.221907863245168</v>
      </c>
      <c r="W4064">
        <v>27.087843961546188</v>
      </c>
      <c r="X4064">
        <v>21.565922273546658</v>
      </c>
      <c r="Y4064">
        <v>19.212658343790928</v>
      </c>
      <c r="AT4064" t="s">
        <v>4339</v>
      </c>
      <c r="AU4064">
        <f t="shared" si="443"/>
        <v>2.2327188652392716E-8</v>
      </c>
      <c r="AV4064">
        <f t="shared" si="444"/>
        <v>3.1149106186405003E-8</v>
      </c>
      <c r="AW4064">
        <f t="shared" si="445"/>
        <v>4.9101249971374791E-8</v>
      </c>
      <c r="AX4064">
        <f t="shared" si="446"/>
        <v>2.9621442311575431E-8</v>
      </c>
      <c r="AY4064">
        <f t="shared" si="447"/>
        <v>3.3820657540829229E-8</v>
      </c>
      <c r="AZ4064">
        <f t="shared" si="448"/>
        <v>2.1316603281565469E-8</v>
      </c>
      <c r="BA4064">
        <f t="shared" si="449"/>
        <v>1.8209837673139303E-8</v>
      </c>
    </row>
    <row r="4065" spans="18:53" x14ac:dyDescent="0.3">
      <c r="R4065" t="s">
        <v>4324</v>
      </c>
      <c r="S4065">
        <v>3.8498330461687709</v>
      </c>
      <c r="T4065">
        <v>4.8580480866396973</v>
      </c>
      <c r="U4065">
        <v>8.0951862500948728</v>
      </c>
      <c r="V4065">
        <v>8.6582311706391639</v>
      </c>
      <c r="W4065">
        <v>19.517164073370441</v>
      </c>
      <c r="X4065">
        <v>7.308515349412172</v>
      </c>
      <c r="Y4065">
        <v>13.894412976158154</v>
      </c>
      <c r="AT4065" t="s">
        <v>4324</v>
      </c>
      <c r="AU4065">
        <f t="shared" si="443"/>
        <v>2.8539944653597313E-9</v>
      </c>
      <c r="AV4065">
        <f t="shared" si="444"/>
        <v>4.8018852369088125E-9</v>
      </c>
      <c r="AW4065">
        <f t="shared" si="445"/>
        <v>8.3494951741078504E-9</v>
      </c>
      <c r="AX4065">
        <f t="shared" si="446"/>
        <v>9.7807259669637219E-9</v>
      </c>
      <c r="AY4065">
        <f t="shared" si="447"/>
        <v>2.43682488436765E-8</v>
      </c>
      <c r="AZ4065">
        <f t="shared" si="448"/>
        <v>7.2240231743648016E-9</v>
      </c>
      <c r="BA4065">
        <f t="shared" si="449"/>
        <v>1.3169182542673421E-8</v>
      </c>
    </row>
    <row r="4066" spans="18:53" x14ac:dyDescent="0.3">
      <c r="R4066" t="s">
        <v>5183</v>
      </c>
      <c r="S4066">
        <v>14.702103027039016</v>
      </c>
      <c r="T4066">
        <v>14.388809562892579</v>
      </c>
      <c r="U4066">
        <v>22.005648134390629</v>
      </c>
      <c r="V4066">
        <v>23.54900950342509</v>
      </c>
      <c r="W4066">
        <v>37.921953554376465</v>
      </c>
      <c r="X4066">
        <v>25.005996602095731</v>
      </c>
      <c r="Y4066">
        <v>21.571785521629234</v>
      </c>
      <c r="AT4066" t="s">
        <v>5183</v>
      </c>
      <c r="AU4066">
        <f t="shared" si="443"/>
        <v>1.0899101380532554E-8</v>
      </c>
      <c r="AV4066">
        <f t="shared" si="444"/>
        <v>1.4222463628296028E-8</v>
      </c>
      <c r="AW4066">
        <f t="shared" si="445"/>
        <v>2.2696951895215092E-8</v>
      </c>
      <c r="AX4066">
        <f t="shared" si="446"/>
        <v>2.6602016532832098E-8</v>
      </c>
      <c r="AY4066">
        <f t="shared" si="447"/>
        <v>4.7347637053081644E-8</v>
      </c>
      <c r="AZ4066">
        <f t="shared" si="448"/>
        <v>2.4716907650218773E-8</v>
      </c>
      <c r="BA4066">
        <f t="shared" si="449"/>
        <v>2.044582824716678E-8</v>
      </c>
    </row>
    <row r="4067" spans="18:53" x14ac:dyDescent="0.3">
      <c r="R4067" t="s">
        <v>5267</v>
      </c>
      <c r="S4067">
        <v>4.73555898944322</v>
      </c>
      <c r="T4067">
        <v>3.7358935705884817</v>
      </c>
      <c r="U4067">
        <v>5.1561278066486924</v>
      </c>
      <c r="V4067">
        <v>6.4926394228123625</v>
      </c>
      <c r="W4067">
        <v>8.5439619568717298</v>
      </c>
      <c r="X4067">
        <v>8.5577411346958439</v>
      </c>
      <c r="Y4067">
        <v>8.3599129632472877</v>
      </c>
      <c r="AT4067" t="s">
        <v>5267</v>
      </c>
      <c r="AU4067">
        <f t="shared" si="443"/>
        <v>3.5106091573777251E-9</v>
      </c>
      <c r="AV4067">
        <f t="shared" si="444"/>
        <v>3.6927037080194865E-9</v>
      </c>
      <c r="AW4067">
        <f t="shared" si="445"/>
        <v>5.318106700533544E-9</v>
      </c>
      <c r="AX4067">
        <f t="shared" si="446"/>
        <v>7.3343764731272897E-9</v>
      </c>
      <c r="AY4067">
        <f t="shared" si="447"/>
        <v>1.0667604693656754E-8</v>
      </c>
      <c r="AZ4067">
        <f t="shared" si="448"/>
        <v>8.4588069288559454E-9</v>
      </c>
      <c r="BA4067">
        <f t="shared" si="449"/>
        <v>7.9235603578774941E-9</v>
      </c>
    </row>
    <row r="4068" spans="18:53" x14ac:dyDescent="0.3">
      <c r="R4068" t="s">
        <v>5642</v>
      </c>
      <c r="S4068">
        <v>65.344743724054652</v>
      </c>
      <c r="T4068">
        <v>16.943249578575276</v>
      </c>
      <c r="U4068">
        <v>77.82971670316627</v>
      </c>
      <c r="V4068">
        <v>108.79697087499329</v>
      </c>
      <c r="W4068">
        <v>80.910931551196754</v>
      </c>
      <c r="X4068">
        <v>81.629842723227029</v>
      </c>
      <c r="Y4068">
        <v>66.181046176350279</v>
      </c>
      <c r="AT4068" t="s">
        <v>5642</v>
      </c>
      <c r="AU4068">
        <f t="shared" si="443"/>
        <v>4.8441980390394936E-8</v>
      </c>
      <c r="AV4068">
        <f t="shared" si="444"/>
        <v>1.6747372312013964E-8</v>
      </c>
      <c r="AW4068">
        <f t="shared" si="445"/>
        <v>8.0274724254510147E-8</v>
      </c>
      <c r="AX4068">
        <f t="shared" si="446"/>
        <v>1.2290193426257155E-7</v>
      </c>
      <c r="AY4068">
        <f t="shared" si="447"/>
        <v>1.0102173178445544E-7</v>
      </c>
      <c r="AZ4068">
        <f t="shared" si="448"/>
        <v>8.0686137657188557E-8</v>
      </c>
      <c r="BA4068">
        <f t="shared" si="449"/>
        <v>6.2726671465500232E-8</v>
      </c>
    </row>
    <row r="4069" spans="18:53" x14ac:dyDescent="0.3">
      <c r="R4069" t="s">
        <v>23740</v>
      </c>
      <c r="S4069">
        <v>9263.3546382112509</v>
      </c>
      <c r="T4069">
        <v>9735.3677256579886</v>
      </c>
      <c r="U4069">
        <v>8991.192086841862</v>
      </c>
      <c r="V4069">
        <v>8025.8552793729996</v>
      </c>
      <c r="W4069">
        <v>6935.1926778250327</v>
      </c>
      <c r="X4069">
        <v>10934.522485838137</v>
      </c>
      <c r="Y4069">
        <v>8309.1380113757186</v>
      </c>
      <c r="AT4069" t="s">
        <v>23740</v>
      </c>
      <c r="AU4069">
        <f t="shared" si="443"/>
        <v>6.8671972397424124E-6</v>
      </c>
      <c r="AV4069">
        <f t="shared" si="444"/>
        <v>9.622819231921435E-6</v>
      </c>
      <c r="AW4069">
        <f t="shared" si="445"/>
        <v>9.2736488845680367E-6</v>
      </c>
      <c r="AX4069">
        <f t="shared" si="446"/>
        <v>9.0663658189506941E-6</v>
      </c>
      <c r="AY4069">
        <f t="shared" si="447"/>
        <v>8.6589680917151321E-6</v>
      </c>
      <c r="AZ4069">
        <f t="shared" si="448"/>
        <v>1.080811082166791E-5</v>
      </c>
      <c r="BA4069">
        <f t="shared" si="449"/>
        <v>7.875435646819927E-6</v>
      </c>
    </row>
    <row r="4070" spans="18:53" x14ac:dyDescent="0.3">
      <c r="R4070" t="s">
        <v>3663</v>
      </c>
      <c r="S4070">
        <v>19075.614820852519</v>
      </c>
      <c r="T4070">
        <v>12205.035507336617</v>
      </c>
      <c r="U4070">
        <v>20656.040809298596</v>
      </c>
      <c r="V4070">
        <v>12007.391161962218</v>
      </c>
      <c r="W4070">
        <v>19667.301012824068</v>
      </c>
      <c r="X4070">
        <v>23853.974294802047</v>
      </c>
      <c r="Y4070">
        <v>18076.482684302715</v>
      </c>
      <c r="AT4070" t="s">
        <v>3663</v>
      </c>
      <c r="AU4070">
        <f t="shared" si="443"/>
        <v>1.4141314303545129E-5</v>
      </c>
      <c r="AV4070">
        <f t="shared" si="444"/>
        <v>1.2063935715211504E-5</v>
      </c>
      <c r="AW4070">
        <f t="shared" si="445"/>
        <v>2.1304946881412665E-5</v>
      </c>
      <c r="AX4070">
        <f t="shared" si="446"/>
        <v>1.356408719272217E-5</v>
      </c>
      <c r="AY4070">
        <f t="shared" si="447"/>
        <v>2.4555703039761564E-5</v>
      </c>
      <c r="AZ4070">
        <f t="shared" si="448"/>
        <v>2.3578203625201688E-5</v>
      </c>
      <c r="BA4070">
        <f t="shared" si="449"/>
        <v>1.7132965646518444E-5</v>
      </c>
    </row>
    <row r="4071" spans="18:53" x14ac:dyDescent="0.3">
      <c r="R4071" t="s">
        <v>3657</v>
      </c>
      <c r="S4071">
        <v>8888.0277668147901</v>
      </c>
      <c r="T4071">
        <v>7536.0128073738515</v>
      </c>
      <c r="U4071">
        <v>11772.628473781113</v>
      </c>
      <c r="V4071">
        <v>6609.3860352877609</v>
      </c>
      <c r="W4071">
        <v>10136.315966050186</v>
      </c>
      <c r="X4071">
        <v>12674.462646197948</v>
      </c>
      <c r="Y4071">
        <v>10760.56061146524</v>
      </c>
      <c r="AT4071" t="s">
        <v>3657</v>
      </c>
      <c r="AU4071">
        <f t="shared" si="443"/>
        <v>6.5889563911600848E-6</v>
      </c>
      <c r="AV4071">
        <f t="shared" si="444"/>
        <v>7.4488905831137533E-6</v>
      </c>
      <c r="AW4071">
        <f t="shared" si="445"/>
        <v>1.2142463631055812E-5</v>
      </c>
      <c r="AX4071">
        <f t="shared" si="446"/>
        <v>7.4662586788213749E-6</v>
      </c>
      <c r="AY4071">
        <f t="shared" si="447"/>
        <v>1.2655745931646851E-5</v>
      </c>
      <c r="AZ4071">
        <f t="shared" si="448"/>
        <v>1.2527935907820084E-5</v>
      </c>
      <c r="BA4071">
        <f t="shared" si="449"/>
        <v>1.0198904206823851E-5</v>
      </c>
    </row>
    <row r="4072" spans="18:53" x14ac:dyDescent="0.3">
      <c r="R4072" t="s">
        <v>4190</v>
      </c>
      <c r="AT4072" t="s">
        <v>4190</v>
      </c>
      <c r="AU4072">
        <f t="shared" si="443"/>
        <v>0</v>
      </c>
      <c r="AV4072">
        <f t="shared" si="444"/>
        <v>0</v>
      </c>
      <c r="AW4072">
        <f t="shared" si="445"/>
        <v>0</v>
      </c>
      <c r="AX4072">
        <f t="shared" si="446"/>
        <v>0</v>
      </c>
      <c r="AY4072">
        <f t="shared" si="447"/>
        <v>0</v>
      </c>
      <c r="AZ4072">
        <f t="shared" si="448"/>
        <v>0</v>
      </c>
      <c r="BA4072">
        <f t="shared" si="449"/>
        <v>0</v>
      </c>
    </row>
    <row r="4073" spans="18:53" x14ac:dyDescent="0.3">
      <c r="R4073" t="s">
        <v>5643</v>
      </c>
      <c r="S4073">
        <v>15.461818450000001</v>
      </c>
      <c r="T4073">
        <v>9.8871504310000002</v>
      </c>
      <c r="U4073">
        <v>2.1054573809999999</v>
      </c>
      <c r="V4073">
        <v>1.814388712</v>
      </c>
      <c r="W4073">
        <v>2.9852402320000002</v>
      </c>
      <c r="X4073">
        <v>4.6745781800000001</v>
      </c>
      <c r="AT4073" t="s">
        <v>5643</v>
      </c>
      <c r="AU4073">
        <f t="shared" si="443"/>
        <v>1.1462300767720739E-8</v>
      </c>
      <c r="AV4073">
        <f t="shared" si="444"/>
        <v>9.7728472100314726E-9</v>
      </c>
      <c r="AW4073">
        <f t="shared" si="445"/>
        <v>2.1715999729769315E-9</v>
      </c>
      <c r="AX4073">
        <f t="shared" si="446"/>
        <v>2.0496148046731145E-9</v>
      </c>
      <c r="AY4073">
        <f t="shared" si="447"/>
        <v>3.7272360143134324E-9</v>
      </c>
      <c r="AZ4073">
        <f t="shared" si="448"/>
        <v>4.6205363864243812E-9</v>
      </c>
      <c r="BA4073">
        <f t="shared" si="449"/>
        <v>0</v>
      </c>
    </row>
    <row r="4074" spans="18:53" x14ac:dyDescent="0.3">
      <c r="R4074" t="s">
        <v>23741</v>
      </c>
      <c r="AT4074" t="s">
        <v>23741</v>
      </c>
      <c r="AU4074">
        <f t="shared" si="443"/>
        <v>0</v>
      </c>
      <c r="AV4074">
        <f t="shared" si="444"/>
        <v>0</v>
      </c>
      <c r="AW4074">
        <f t="shared" si="445"/>
        <v>0</v>
      </c>
      <c r="AX4074">
        <f t="shared" si="446"/>
        <v>0</v>
      </c>
      <c r="AY4074">
        <f t="shared" si="447"/>
        <v>0</v>
      </c>
      <c r="AZ4074">
        <f t="shared" si="448"/>
        <v>0</v>
      </c>
      <c r="BA4074">
        <f t="shared" si="449"/>
        <v>0</v>
      </c>
    </row>
    <row r="4075" spans="18:53" x14ac:dyDescent="0.3">
      <c r="R4075" t="s">
        <v>23742</v>
      </c>
      <c r="S4075">
        <v>124.07263741911073</v>
      </c>
      <c r="T4075">
        <v>60.421535176742658</v>
      </c>
      <c r="U4075">
        <v>50.790479532696516</v>
      </c>
      <c r="V4075">
        <v>49.506684288679693</v>
      </c>
      <c r="W4075">
        <v>14.182527372635631</v>
      </c>
      <c r="X4075">
        <v>40.429261980956468</v>
      </c>
      <c r="Y4075">
        <v>37.774331347154352</v>
      </c>
      <c r="AT4075" t="s">
        <v>23742</v>
      </c>
      <c r="AU4075">
        <f t="shared" si="443"/>
        <v>9.1978695244750459E-8</v>
      </c>
      <c r="AV4075">
        <f t="shared" si="444"/>
        <v>5.9723014795692251E-8</v>
      </c>
      <c r="AW4075">
        <f t="shared" si="445"/>
        <v>5.2386053964342461E-8</v>
      </c>
      <c r="AX4075">
        <f t="shared" si="446"/>
        <v>5.5924969317355286E-8</v>
      </c>
      <c r="AY4075">
        <f t="shared" si="447"/>
        <v>1.7707662596339276E-8</v>
      </c>
      <c r="AZ4075">
        <f t="shared" si="448"/>
        <v>3.9961867973142592E-8</v>
      </c>
      <c r="BA4075">
        <f t="shared" si="449"/>
        <v>3.5802668726754288E-8</v>
      </c>
    </row>
    <row r="4076" spans="18:53" x14ac:dyDescent="0.3">
      <c r="R4076" t="s">
        <v>5645</v>
      </c>
      <c r="S4076">
        <v>15854.439993751104</v>
      </c>
      <c r="T4076">
        <v>17331.98079880359</v>
      </c>
      <c r="U4076">
        <v>16864.476627884513</v>
      </c>
      <c r="V4076">
        <v>11933.041614503063</v>
      </c>
      <c r="W4076">
        <v>11322.943467702415</v>
      </c>
      <c r="X4076">
        <v>14352.225770783223</v>
      </c>
      <c r="Y4076">
        <v>17077.715356648765</v>
      </c>
      <c r="AT4076" t="s">
        <v>5645</v>
      </c>
      <c r="AU4076">
        <f t="shared" si="443"/>
        <v>1.1753362665576744E-5</v>
      </c>
      <c r="AV4076">
        <f t="shared" si="444"/>
        <v>1.7131609494159894E-5</v>
      </c>
      <c r="AW4076">
        <f t="shared" si="445"/>
        <v>1.7394271344495148E-5</v>
      </c>
      <c r="AX4076">
        <f t="shared" si="446"/>
        <v>1.3480098611782944E-5</v>
      </c>
      <c r="AY4076">
        <f t="shared" si="447"/>
        <v>1.4137315392061707E-5</v>
      </c>
      <c r="AZ4076">
        <f t="shared" si="448"/>
        <v>1.4186302773543856E-5</v>
      </c>
      <c r="BA4076">
        <f t="shared" si="449"/>
        <v>1.6186329809646276E-5</v>
      </c>
    </row>
    <row r="4077" spans="18:53" x14ac:dyDescent="0.3">
      <c r="R4077" t="s">
        <v>5646</v>
      </c>
      <c r="AT4077" t="s">
        <v>5646</v>
      </c>
      <c r="AU4077">
        <f t="shared" si="443"/>
        <v>0</v>
      </c>
      <c r="AV4077">
        <f t="shared" si="444"/>
        <v>0</v>
      </c>
      <c r="AW4077">
        <f t="shared" si="445"/>
        <v>0</v>
      </c>
      <c r="AX4077">
        <f t="shared" si="446"/>
        <v>0</v>
      </c>
      <c r="AY4077">
        <f t="shared" si="447"/>
        <v>0</v>
      </c>
      <c r="AZ4077">
        <f t="shared" si="448"/>
        <v>0</v>
      </c>
      <c r="BA4077">
        <f t="shared" si="449"/>
        <v>0</v>
      </c>
    </row>
    <row r="4078" spans="18:53" x14ac:dyDescent="0.3">
      <c r="R4078" t="s">
        <v>2842</v>
      </c>
      <c r="S4078">
        <v>804.68201316019065</v>
      </c>
      <c r="T4078">
        <v>336.05810520529741</v>
      </c>
      <c r="U4078">
        <v>413.13476089564011</v>
      </c>
      <c r="V4078">
        <v>281.11723481872411</v>
      </c>
      <c r="W4078">
        <v>277.81635507025942</v>
      </c>
      <c r="X4078">
        <v>368.44011332095846</v>
      </c>
      <c r="Y4078">
        <v>463.06993207869095</v>
      </c>
      <c r="AT4078" t="s">
        <v>2842</v>
      </c>
      <c r="AU4078">
        <f t="shared" si="443"/>
        <v>5.965344430245282E-7</v>
      </c>
      <c r="AV4078">
        <f t="shared" si="444"/>
        <v>3.3217300968403294E-7</v>
      </c>
      <c r="AW4078">
        <f t="shared" si="445"/>
        <v>4.2611332040864673E-7</v>
      </c>
      <c r="AX4078">
        <f t="shared" si="446"/>
        <v>3.1756262730388137E-7</v>
      </c>
      <c r="AY4078">
        <f t="shared" si="447"/>
        <v>3.468689430362598E-7</v>
      </c>
      <c r="AZ4078">
        <f t="shared" si="448"/>
        <v>3.6418065636412365E-7</v>
      </c>
      <c r="BA4078">
        <f t="shared" si="449"/>
        <v>4.388996120981751E-7</v>
      </c>
    </row>
    <row r="4079" spans="18:53" x14ac:dyDescent="0.3">
      <c r="R4079" t="s">
        <v>5557</v>
      </c>
      <c r="S4079">
        <v>1939.1621300136046</v>
      </c>
      <c r="T4079">
        <v>2027.4129561774764</v>
      </c>
      <c r="U4079">
        <v>1616.7776257818218</v>
      </c>
      <c r="V4079">
        <v>1605.4757070354356</v>
      </c>
      <c r="W4079">
        <v>1248.6736558386453</v>
      </c>
      <c r="X4079">
        <v>1455.0643273709011</v>
      </c>
      <c r="Y4079">
        <v>2044.6659406535421</v>
      </c>
      <c r="AT4079" t="s">
        <v>5557</v>
      </c>
      <c r="AU4079">
        <f t="shared" si="443"/>
        <v>1.4375579200769831E-6</v>
      </c>
      <c r="AV4079">
        <f t="shared" si="444"/>
        <v>2.0039744707673811E-6</v>
      </c>
      <c r="AW4079">
        <f t="shared" si="445"/>
        <v>1.6675684248664028E-6</v>
      </c>
      <c r="AX4079">
        <f t="shared" si="446"/>
        <v>1.8136173113949934E-6</v>
      </c>
      <c r="AY4079">
        <f t="shared" si="447"/>
        <v>1.5590374839106802E-6</v>
      </c>
      <c r="AZ4079">
        <f t="shared" si="448"/>
        <v>1.4382426414366578E-6</v>
      </c>
      <c r="BA4079">
        <f t="shared" si="449"/>
        <v>1.937942902478694E-6</v>
      </c>
    </row>
    <row r="4080" spans="18:53" x14ac:dyDescent="0.3">
      <c r="R4080" t="s">
        <v>5648</v>
      </c>
      <c r="S4080">
        <v>128.27503916987996</v>
      </c>
      <c r="T4080">
        <v>67.715409800189363</v>
      </c>
      <c r="U4080">
        <v>88.148844639973433</v>
      </c>
      <c r="V4080">
        <v>96.29288523155175</v>
      </c>
      <c r="W4080">
        <v>101.14964303436366</v>
      </c>
      <c r="X4080">
        <v>77.707425478980838</v>
      </c>
      <c r="Y4080">
        <v>118.53676229899115</v>
      </c>
      <c r="AT4080" t="s">
        <v>5648</v>
      </c>
      <c r="AU4080">
        <f t="shared" si="443"/>
        <v>9.509405926030149E-8</v>
      </c>
      <c r="AV4080">
        <f t="shared" si="444"/>
        <v>6.6932566502377552E-8</v>
      </c>
      <c r="AW4080">
        <f t="shared" si="445"/>
        <v>9.0918025871982268E-8</v>
      </c>
      <c r="AX4080">
        <f t="shared" si="446"/>
        <v>1.0877675872317573E-7</v>
      </c>
      <c r="AY4080">
        <f t="shared" si="447"/>
        <v>1.2629087210848903E-7</v>
      </c>
      <c r="AZ4080">
        <f t="shared" si="448"/>
        <v>7.6809066635610729E-8</v>
      </c>
      <c r="BA4080">
        <f t="shared" si="449"/>
        <v>1.1234963747022103E-7</v>
      </c>
    </row>
    <row r="4081" spans="18:53" x14ac:dyDescent="0.3">
      <c r="R4081" t="s">
        <v>5649</v>
      </c>
      <c r="AT4081" t="s">
        <v>5649</v>
      </c>
      <c r="AU4081">
        <f t="shared" si="443"/>
        <v>0</v>
      </c>
      <c r="AV4081">
        <f t="shared" si="444"/>
        <v>0</v>
      </c>
      <c r="AW4081">
        <f t="shared" si="445"/>
        <v>0</v>
      </c>
      <c r="AX4081">
        <f t="shared" si="446"/>
        <v>0</v>
      </c>
      <c r="AY4081">
        <f t="shared" si="447"/>
        <v>0</v>
      </c>
      <c r="AZ4081">
        <f t="shared" si="448"/>
        <v>0</v>
      </c>
      <c r="BA4081">
        <f t="shared" si="449"/>
        <v>0</v>
      </c>
    </row>
    <row r="4082" spans="18:53" x14ac:dyDescent="0.3">
      <c r="R4082" t="s">
        <v>3944</v>
      </c>
      <c r="S4082">
        <v>1719.4514437355033</v>
      </c>
      <c r="T4082">
        <v>827.87026806229517</v>
      </c>
      <c r="U4082">
        <v>1113.8238560315913</v>
      </c>
      <c r="V4082">
        <v>1043.6177390651055</v>
      </c>
      <c r="W4082">
        <v>755.90339093019134</v>
      </c>
      <c r="X4082">
        <v>1052.2645077332995</v>
      </c>
      <c r="Y4082">
        <v>1406.5495262939535</v>
      </c>
      <c r="AT4082" t="s">
        <v>3944</v>
      </c>
      <c r="AU4082">
        <f t="shared" si="443"/>
        <v>1.2746799263826561E-6</v>
      </c>
      <c r="AV4082">
        <f t="shared" si="444"/>
        <v>8.1829943783734949E-7</v>
      </c>
      <c r="AW4082">
        <f t="shared" si="445"/>
        <v>1.1488144464413006E-6</v>
      </c>
      <c r="AX4082">
        <f t="shared" si="446"/>
        <v>1.1789173699441115E-6</v>
      </c>
      <c r="AY4082">
        <f t="shared" si="447"/>
        <v>9.4378680543544785E-7</v>
      </c>
      <c r="AZ4082">
        <f t="shared" si="448"/>
        <v>1.0400995039352726E-6</v>
      </c>
      <c r="BA4082">
        <f t="shared" si="449"/>
        <v>1.3331335047303018E-6</v>
      </c>
    </row>
    <row r="4083" spans="18:53" x14ac:dyDescent="0.3">
      <c r="R4083" t="s">
        <v>4336</v>
      </c>
      <c r="S4083">
        <v>4.4668274469823954</v>
      </c>
      <c r="T4083">
        <v>2.2132519571952596</v>
      </c>
      <c r="U4083">
        <v>0.96112404808919794</v>
      </c>
      <c r="V4083">
        <v>1.016431639894251</v>
      </c>
      <c r="W4083">
        <v>3.3465635165468233</v>
      </c>
      <c r="X4083">
        <v>1.4167794612677964</v>
      </c>
      <c r="Y4083">
        <v>0.26825567907508585</v>
      </c>
      <c r="AT4083" t="s">
        <v>4336</v>
      </c>
      <c r="AU4083">
        <f t="shared" si="443"/>
        <v>3.3113905612326204E-9</v>
      </c>
      <c r="AV4083">
        <f t="shared" si="444"/>
        <v>2.1876650270390112E-9</v>
      </c>
      <c r="AW4083">
        <f t="shared" si="445"/>
        <v>9.9131759953586121E-10</v>
      </c>
      <c r="AX4083">
        <f t="shared" si="446"/>
        <v>1.1482067339192248E-9</v>
      </c>
      <c r="AY4083">
        <f t="shared" si="447"/>
        <v>4.1783679347989996E-9</v>
      </c>
      <c r="AZ4083">
        <f t="shared" si="448"/>
        <v>1.4004003784415442E-9</v>
      </c>
      <c r="BA4083">
        <f t="shared" si="449"/>
        <v>2.542538509478958E-10</v>
      </c>
    </row>
    <row r="4084" spans="18:53" x14ac:dyDescent="0.3">
      <c r="R4084" t="s">
        <v>3531</v>
      </c>
      <c r="S4084">
        <v>1075.5109809582075</v>
      </c>
      <c r="T4084">
        <v>710.03670248053231</v>
      </c>
      <c r="U4084">
        <v>1170.9244640004638</v>
      </c>
      <c r="V4084">
        <v>1190.7873695815747</v>
      </c>
      <c r="W4084">
        <v>922.07931300466862</v>
      </c>
      <c r="X4084">
        <v>877.38249082960044</v>
      </c>
      <c r="Y4084">
        <v>1221.9702226535537</v>
      </c>
      <c r="AT4084" t="s">
        <v>3531</v>
      </c>
      <c r="AU4084">
        <f t="shared" si="443"/>
        <v>7.9730792225990382E-7</v>
      </c>
      <c r="AV4084">
        <f t="shared" si="444"/>
        <v>7.018281207798907E-7</v>
      </c>
      <c r="AW4084">
        <f t="shared" si="445"/>
        <v>1.2077088604727427E-6</v>
      </c>
      <c r="AX4084">
        <f t="shared" si="446"/>
        <v>1.3451667802881213E-6</v>
      </c>
      <c r="AY4084">
        <f t="shared" si="447"/>
        <v>1.1512665502239516E-6</v>
      </c>
      <c r="AZ4084">
        <f t="shared" si="448"/>
        <v>8.6723926043950014E-7</v>
      </c>
      <c r="BA4084">
        <f t="shared" si="449"/>
        <v>1.1581884712545457E-6</v>
      </c>
    </row>
    <row r="4085" spans="18:53" x14ac:dyDescent="0.3">
      <c r="R4085" t="s">
        <v>5651</v>
      </c>
      <c r="S4085">
        <v>73.091808833131509</v>
      </c>
      <c r="T4085">
        <v>65.13644329811099</v>
      </c>
      <c r="U4085">
        <v>79.297966064993105</v>
      </c>
      <c r="V4085">
        <v>70.085480845766043</v>
      </c>
      <c r="W4085">
        <v>87.776464392695289</v>
      </c>
      <c r="X4085">
        <v>71.914505218656529</v>
      </c>
      <c r="Y4085">
        <v>105.84346645038563</v>
      </c>
      <c r="AT4085" t="s">
        <v>5651</v>
      </c>
      <c r="AU4085">
        <f t="shared" si="443"/>
        <v>5.418510760628552E-8</v>
      </c>
      <c r="AV4085">
        <f t="shared" si="444"/>
        <v>6.4383414877701398E-8</v>
      </c>
      <c r="AW4085">
        <f t="shared" si="445"/>
        <v>8.1789098424816157E-8</v>
      </c>
      <c r="AX4085">
        <f t="shared" si="446"/>
        <v>7.9171700189741984E-8</v>
      </c>
      <c r="AY4085">
        <f t="shared" si="447"/>
        <v>1.0959372575330967E-7</v>
      </c>
      <c r="AZ4085">
        <f t="shared" si="448"/>
        <v>7.1083117081273952E-8</v>
      </c>
      <c r="BA4085">
        <f t="shared" si="449"/>
        <v>1.0031887874833186E-7</v>
      </c>
    </row>
    <row r="4086" spans="18:53" x14ac:dyDescent="0.3">
      <c r="R4086" t="s">
        <v>5652</v>
      </c>
      <c r="S4086">
        <v>88.755442033006915</v>
      </c>
      <c r="T4086">
        <v>42.625369044217585</v>
      </c>
      <c r="U4086">
        <v>69.635410685027551</v>
      </c>
      <c r="V4086">
        <v>94.105145224579815</v>
      </c>
      <c r="W4086">
        <v>97.422219873266144</v>
      </c>
      <c r="X4086">
        <v>98.9420672496896</v>
      </c>
      <c r="Y4086">
        <v>137.53253439510161</v>
      </c>
      <c r="AT4086" t="s">
        <v>5652</v>
      </c>
      <c r="AU4086">
        <f t="shared" si="443"/>
        <v>6.5797019583704188E-8</v>
      </c>
      <c r="AV4086">
        <f t="shared" si="444"/>
        <v>4.2132586314681076E-8</v>
      </c>
      <c r="AW4086">
        <f t="shared" si="445"/>
        <v>7.1822995481400034E-8</v>
      </c>
      <c r="AX4086">
        <f t="shared" si="446"/>
        <v>1.0630538956318873E-7</v>
      </c>
      <c r="AY4086">
        <f t="shared" si="447"/>
        <v>1.2163698003718964E-7</v>
      </c>
      <c r="AZ4086">
        <f t="shared" si="448"/>
        <v>9.7798219277025514E-8</v>
      </c>
      <c r="BA4086">
        <f t="shared" si="449"/>
        <v>1.3035390945364024E-7</v>
      </c>
    </row>
    <row r="4087" spans="18:53" x14ac:dyDescent="0.3">
      <c r="R4087" t="s">
        <v>5653</v>
      </c>
      <c r="S4087">
        <v>173.65087140610089</v>
      </c>
      <c r="T4087">
        <v>154.41098114063414</v>
      </c>
      <c r="U4087">
        <v>226.65733779169102</v>
      </c>
      <c r="V4087">
        <v>168.99436411791342</v>
      </c>
      <c r="W4087">
        <v>277.01007300956911</v>
      </c>
      <c r="X4087">
        <v>211.84730782873598</v>
      </c>
      <c r="Y4087">
        <v>135.56686793668581</v>
      </c>
      <c r="AT4087" t="s">
        <v>5653</v>
      </c>
      <c r="AU4087">
        <f t="shared" si="443"/>
        <v>1.2873249825498534E-7</v>
      </c>
      <c r="AV4087">
        <f t="shared" si="444"/>
        <v>1.5262586897707821E-7</v>
      </c>
      <c r="AW4087">
        <f t="shared" si="445"/>
        <v>2.3377774020278752E-7</v>
      </c>
      <c r="AX4087">
        <f t="shared" si="446"/>
        <v>1.9090360754095913E-7</v>
      </c>
      <c r="AY4087">
        <f t="shared" si="447"/>
        <v>3.4586225570098756E-7</v>
      </c>
      <c r="AZ4087">
        <f t="shared" si="448"/>
        <v>2.0939818663782004E-7</v>
      </c>
      <c r="BA4087">
        <f t="shared" si="449"/>
        <v>1.2849084258976431E-7</v>
      </c>
    </row>
    <row r="4088" spans="18:53" x14ac:dyDescent="0.3">
      <c r="R4088" t="s">
        <v>5654</v>
      </c>
      <c r="AT4088" t="s">
        <v>5654</v>
      </c>
      <c r="AU4088">
        <f t="shared" si="443"/>
        <v>0</v>
      </c>
      <c r="AV4088">
        <f t="shared" si="444"/>
        <v>0</v>
      </c>
      <c r="AW4088">
        <f t="shared" si="445"/>
        <v>0</v>
      </c>
      <c r="AX4088">
        <f t="shared" si="446"/>
        <v>0</v>
      </c>
      <c r="AY4088">
        <f t="shared" si="447"/>
        <v>0</v>
      </c>
      <c r="AZ4088">
        <f t="shared" si="448"/>
        <v>0</v>
      </c>
      <c r="BA4088">
        <f t="shared" si="449"/>
        <v>0</v>
      </c>
    </row>
    <row r="4089" spans="18:53" x14ac:dyDescent="0.3">
      <c r="R4089" t="s">
        <v>5656</v>
      </c>
      <c r="AT4089" t="s">
        <v>5656</v>
      </c>
      <c r="AU4089">
        <f t="shared" si="443"/>
        <v>0</v>
      </c>
      <c r="AV4089">
        <f t="shared" si="444"/>
        <v>0</v>
      </c>
      <c r="AW4089">
        <f t="shared" si="445"/>
        <v>0</v>
      </c>
      <c r="AX4089">
        <f t="shared" si="446"/>
        <v>0</v>
      </c>
      <c r="AY4089">
        <f t="shared" si="447"/>
        <v>0</v>
      </c>
      <c r="AZ4089">
        <f t="shared" si="448"/>
        <v>0</v>
      </c>
      <c r="BA4089">
        <f t="shared" si="449"/>
        <v>0</v>
      </c>
    </row>
    <row r="4090" spans="18:53" x14ac:dyDescent="0.3">
      <c r="R4090" t="s">
        <v>5657</v>
      </c>
      <c r="S4090">
        <v>600.66648529999998</v>
      </c>
      <c r="T4090">
        <v>391.03202019999998</v>
      </c>
      <c r="U4090">
        <v>385.16321850000003</v>
      </c>
      <c r="V4090">
        <v>444.1604739</v>
      </c>
      <c r="W4090">
        <v>287.8802432</v>
      </c>
      <c r="X4090">
        <v>403.88833949999997</v>
      </c>
      <c r="AT4090" t="s">
        <v>5657</v>
      </c>
      <c r="AU4090">
        <f t="shared" si="443"/>
        <v>4.4529173187894393E-7</v>
      </c>
      <c r="AV4090">
        <f t="shared" si="444"/>
        <v>3.8651138306368711E-7</v>
      </c>
      <c r="AW4090">
        <f t="shared" si="445"/>
        <v>3.9726305668037076E-7</v>
      </c>
      <c r="AX4090">
        <f t="shared" si="446"/>
        <v>5.0174357729142804E-7</v>
      </c>
      <c r="AY4090">
        <f t="shared" si="447"/>
        <v>3.594342588453865E-7</v>
      </c>
      <c r="AZ4090">
        <f t="shared" si="448"/>
        <v>3.9921907321962328E-7</v>
      </c>
      <c r="BA4090">
        <f t="shared" si="449"/>
        <v>0</v>
      </c>
    </row>
    <row r="4091" spans="18:53" x14ac:dyDescent="0.3">
      <c r="R4091" t="s">
        <v>5658</v>
      </c>
      <c r="S4091">
        <v>273.6208274</v>
      </c>
      <c r="T4091">
        <v>128.55165339999999</v>
      </c>
      <c r="U4091">
        <v>185.38284329999999</v>
      </c>
      <c r="V4091">
        <v>171.0731907</v>
      </c>
      <c r="W4091">
        <v>101.988096</v>
      </c>
      <c r="X4091">
        <v>101.8665278</v>
      </c>
      <c r="AT4091" t="s">
        <v>5658</v>
      </c>
      <c r="AU4091">
        <f t="shared" si="443"/>
        <v>2.0284316687028515E-7</v>
      </c>
      <c r="AV4091">
        <f t="shared" si="444"/>
        <v>1.2706549536619696E-7</v>
      </c>
      <c r="AW4091">
        <f t="shared" si="445"/>
        <v>1.9120661436018245E-7</v>
      </c>
      <c r="AX4091">
        <f t="shared" si="446"/>
        <v>1.9325194321501436E-7</v>
      </c>
      <c r="AY4091">
        <f t="shared" si="447"/>
        <v>1.2733772658148196E-7</v>
      </c>
      <c r="AZ4091">
        <f t="shared" si="448"/>
        <v>1.0068887076750328E-7</v>
      </c>
      <c r="BA4091">
        <f t="shared" si="449"/>
        <v>0</v>
      </c>
    </row>
    <row r="4092" spans="18:53" x14ac:dyDescent="0.3">
      <c r="R4092" t="s">
        <v>5212</v>
      </c>
      <c r="S4092">
        <v>14.763451290000001</v>
      </c>
      <c r="T4092">
        <v>5.6443371669999998</v>
      </c>
      <c r="U4092">
        <v>11.95437987</v>
      </c>
      <c r="V4092">
        <v>18.209824210000001</v>
      </c>
      <c r="W4092">
        <v>5.2203164060000002</v>
      </c>
      <c r="X4092">
        <v>11.597600509999999</v>
      </c>
      <c r="AT4092" t="s">
        <v>5212</v>
      </c>
      <c r="AU4092">
        <f t="shared" si="443"/>
        <v>1.0944580652191965E-8</v>
      </c>
      <c r="AV4092">
        <f t="shared" si="444"/>
        <v>5.5790841982176469E-9</v>
      </c>
      <c r="AW4092">
        <f t="shared" si="445"/>
        <v>1.2329924717031342E-8</v>
      </c>
      <c r="AX4092">
        <f t="shared" si="446"/>
        <v>2.0570633538702762E-8</v>
      </c>
      <c r="AY4092">
        <f t="shared" si="447"/>
        <v>6.5178510948577032E-9</v>
      </c>
      <c r="AZ4092">
        <f t="shared" si="448"/>
        <v>1.1463523143315777E-8</v>
      </c>
      <c r="BA4092">
        <f t="shared" si="449"/>
        <v>0</v>
      </c>
    </row>
    <row r="4093" spans="18:53" x14ac:dyDescent="0.3">
      <c r="R4093" t="s">
        <v>23743</v>
      </c>
      <c r="S4093">
        <v>1.0228698152802824</v>
      </c>
      <c r="T4093">
        <v>2.0098542572746179</v>
      </c>
      <c r="U4093">
        <v>1.1901451768859954</v>
      </c>
      <c r="V4093">
        <v>1.730888546885035</v>
      </c>
      <c r="W4093">
        <v>2.4003758791272672E-2</v>
      </c>
      <c r="X4093">
        <v>0.23613621268252749</v>
      </c>
      <c r="Y4093">
        <v>0.1064443104871071</v>
      </c>
      <c r="AT4093" t="s">
        <v>23743</v>
      </c>
      <c r="AU4093">
        <f t="shared" si="443"/>
        <v>7.5828347790266224E-10</v>
      </c>
      <c r="AV4093">
        <f t="shared" si="444"/>
        <v>1.9866187642084362E-9</v>
      </c>
      <c r="AW4093">
        <f t="shared" si="445"/>
        <v>1.2275333888433875E-9</v>
      </c>
      <c r="AX4093">
        <f t="shared" si="446"/>
        <v>1.955289275925953E-9</v>
      </c>
      <c r="AY4093">
        <f t="shared" si="447"/>
        <v>2.9970008204594025E-11</v>
      </c>
      <c r="AZ4093">
        <f t="shared" si="448"/>
        <v>2.3340629268330359E-10</v>
      </c>
      <c r="BA4093">
        <f t="shared" si="449"/>
        <v>1.008883612311715E-10</v>
      </c>
    </row>
    <row r="4094" spans="18:53" x14ac:dyDescent="0.3">
      <c r="R4094" t="s">
        <v>8212</v>
      </c>
      <c r="AT4094" t="s">
        <v>8212</v>
      </c>
      <c r="AU4094">
        <f t="shared" si="443"/>
        <v>0</v>
      </c>
      <c r="AV4094">
        <f t="shared" si="444"/>
        <v>0</v>
      </c>
      <c r="AW4094">
        <f t="shared" si="445"/>
        <v>0</v>
      </c>
      <c r="AX4094">
        <f t="shared" si="446"/>
        <v>0</v>
      </c>
      <c r="AY4094">
        <f t="shared" si="447"/>
        <v>0</v>
      </c>
      <c r="AZ4094">
        <f t="shared" si="448"/>
        <v>0</v>
      </c>
      <c r="BA4094">
        <f t="shared" si="449"/>
        <v>0</v>
      </c>
    </row>
    <row r="4095" spans="18:53" x14ac:dyDescent="0.3">
      <c r="R4095" t="s">
        <v>22589</v>
      </c>
      <c r="AT4095" t="s">
        <v>22589</v>
      </c>
      <c r="AU4095">
        <f t="shared" si="443"/>
        <v>0</v>
      </c>
      <c r="AV4095">
        <f t="shared" si="444"/>
        <v>0</v>
      </c>
      <c r="AW4095">
        <f t="shared" si="445"/>
        <v>0</v>
      </c>
      <c r="AX4095">
        <f t="shared" si="446"/>
        <v>0</v>
      </c>
      <c r="AY4095">
        <f t="shared" si="447"/>
        <v>0</v>
      </c>
      <c r="AZ4095">
        <f t="shared" si="448"/>
        <v>0</v>
      </c>
      <c r="BA4095">
        <f t="shared" si="449"/>
        <v>0</v>
      </c>
    </row>
    <row r="4096" spans="18:53" x14ac:dyDescent="0.3">
      <c r="R4096" t="s">
        <v>8499</v>
      </c>
      <c r="AT4096" t="s">
        <v>8499</v>
      </c>
      <c r="AU4096">
        <f t="shared" si="443"/>
        <v>0</v>
      </c>
      <c r="AV4096">
        <f t="shared" si="444"/>
        <v>0</v>
      </c>
      <c r="AW4096">
        <f t="shared" si="445"/>
        <v>0</v>
      </c>
      <c r="AX4096">
        <f t="shared" si="446"/>
        <v>0</v>
      </c>
      <c r="AY4096">
        <f t="shared" si="447"/>
        <v>0</v>
      </c>
      <c r="AZ4096">
        <f t="shared" si="448"/>
        <v>0</v>
      </c>
      <c r="BA4096">
        <f t="shared" si="449"/>
        <v>0</v>
      </c>
    </row>
    <row r="4097" spans="18:53" x14ac:dyDescent="0.3">
      <c r="R4097" t="s">
        <v>8500</v>
      </c>
      <c r="AT4097" t="s">
        <v>8500</v>
      </c>
      <c r="AU4097">
        <f t="shared" si="443"/>
        <v>0</v>
      </c>
      <c r="AV4097">
        <f t="shared" si="444"/>
        <v>0</v>
      </c>
      <c r="AW4097">
        <f t="shared" si="445"/>
        <v>0</v>
      </c>
      <c r="AX4097">
        <f t="shared" si="446"/>
        <v>0</v>
      </c>
      <c r="AY4097">
        <f t="shared" si="447"/>
        <v>0</v>
      </c>
      <c r="AZ4097">
        <f t="shared" si="448"/>
        <v>0</v>
      </c>
      <c r="BA4097">
        <f t="shared" si="449"/>
        <v>0</v>
      </c>
    </row>
    <row r="4098" spans="18:53" x14ac:dyDescent="0.3">
      <c r="R4098" t="s">
        <v>5733</v>
      </c>
      <c r="AT4098" t="s">
        <v>5733</v>
      </c>
      <c r="AU4098">
        <f t="shared" si="443"/>
        <v>0</v>
      </c>
      <c r="AV4098">
        <f t="shared" si="444"/>
        <v>0</v>
      </c>
      <c r="AW4098">
        <f t="shared" si="445"/>
        <v>0</v>
      </c>
      <c r="AX4098">
        <f t="shared" si="446"/>
        <v>0</v>
      </c>
      <c r="AY4098">
        <f t="shared" si="447"/>
        <v>0</v>
      </c>
      <c r="AZ4098">
        <f t="shared" si="448"/>
        <v>0</v>
      </c>
      <c r="BA4098">
        <f t="shared" si="449"/>
        <v>0</v>
      </c>
    </row>
    <row r="4099" spans="18:53" x14ac:dyDescent="0.3">
      <c r="R4099" t="s">
        <v>8462</v>
      </c>
      <c r="AT4099" t="s">
        <v>8462</v>
      </c>
      <c r="AU4099">
        <f t="shared" ref="AU4099:AU4162" si="450">S4099/AK$2/(10^-15)/(6.022*10^23)</f>
        <v>0</v>
      </c>
      <c r="AV4099">
        <f t="shared" ref="AV4099:AV4162" si="451">T4099/AL$2/(10^-15)/(6.022*10^23)</f>
        <v>0</v>
      </c>
      <c r="AW4099">
        <f t="shared" ref="AW4099:AW4162" si="452">U4099/AM$2/(10^-15)/(6.022*10^23)</f>
        <v>0</v>
      </c>
      <c r="AX4099">
        <f t="shared" ref="AX4099:AX4162" si="453">V4099/AN$2/(10^-15)/(6.022*10^23)</f>
        <v>0</v>
      </c>
      <c r="AY4099">
        <f t="shared" ref="AY4099:AY4162" si="454">W4099/AO$2/(10^-15)/(6.022*10^23)</f>
        <v>0</v>
      </c>
      <c r="AZ4099">
        <f t="shared" ref="AZ4099:AZ4162" si="455">X4099/AP$2/(10^-15)/(6.022*10^23)</f>
        <v>0</v>
      </c>
      <c r="BA4099">
        <f t="shared" ref="BA4099:BA4162" si="456">Y4099/AQ$2/(10^-15)/(6.022*10^23)</f>
        <v>0</v>
      </c>
    </row>
    <row r="4100" spans="18:53" x14ac:dyDescent="0.3">
      <c r="R4100" t="s">
        <v>5659</v>
      </c>
      <c r="AT4100" t="s">
        <v>5659</v>
      </c>
      <c r="AU4100">
        <f t="shared" si="450"/>
        <v>0</v>
      </c>
      <c r="AV4100">
        <f t="shared" si="451"/>
        <v>0</v>
      </c>
      <c r="AW4100">
        <f t="shared" si="452"/>
        <v>0</v>
      </c>
      <c r="AX4100">
        <f t="shared" si="453"/>
        <v>0</v>
      </c>
      <c r="AY4100">
        <f t="shared" si="454"/>
        <v>0</v>
      </c>
      <c r="AZ4100">
        <f t="shared" si="455"/>
        <v>0</v>
      </c>
      <c r="BA4100">
        <f t="shared" si="456"/>
        <v>0</v>
      </c>
    </row>
    <row r="4101" spans="18:53" x14ac:dyDescent="0.3">
      <c r="R4101" t="s">
        <v>5661</v>
      </c>
      <c r="S4101">
        <v>9.5678973850000002</v>
      </c>
      <c r="T4101">
        <v>18.982579940000001</v>
      </c>
      <c r="U4101">
        <v>18.27846705</v>
      </c>
      <c r="V4101">
        <v>25.122142480000001</v>
      </c>
      <c r="W4101">
        <v>13.048244520000001</v>
      </c>
      <c r="X4101">
        <v>23.058685570000002</v>
      </c>
      <c r="AT4101" t="s">
        <v>5661</v>
      </c>
      <c r="AU4101">
        <f t="shared" si="450"/>
        <v>7.092963734906534E-9</v>
      </c>
      <c r="AV4101">
        <f t="shared" si="451"/>
        <v>1.876312641346808E-8</v>
      </c>
      <c r="AW4101">
        <f t="shared" si="452"/>
        <v>1.885268203956095E-8</v>
      </c>
      <c r="AX4101">
        <f t="shared" si="453"/>
        <v>2.8379098046392256E-8</v>
      </c>
      <c r="AY4101">
        <f t="shared" si="454"/>
        <v>1.6291448298594378E-8</v>
      </c>
      <c r="AZ4101">
        <f t="shared" si="455"/>
        <v>2.27921090624061E-8</v>
      </c>
      <c r="BA4101">
        <f t="shared" si="456"/>
        <v>0</v>
      </c>
    </row>
    <row r="4102" spans="18:53" x14ac:dyDescent="0.3">
      <c r="R4102" t="s">
        <v>22610</v>
      </c>
      <c r="AT4102" t="s">
        <v>22610</v>
      </c>
      <c r="AU4102">
        <f t="shared" si="450"/>
        <v>0</v>
      </c>
      <c r="AV4102">
        <f t="shared" si="451"/>
        <v>0</v>
      </c>
      <c r="AW4102">
        <f t="shared" si="452"/>
        <v>0</v>
      </c>
      <c r="AX4102">
        <f t="shared" si="453"/>
        <v>0</v>
      </c>
      <c r="AY4102">
        <f t="shared" si="454"/>
        <v>0</v>
      </c>
      <c r="AZ4102">
        <f t="shared" si="455"/>
        <v>0</v>
      </c>
      <c r="BA4102">
        <f t="shared" si="456"/>
        <v>0</v>
      </c>
    </row>
    <row r="4103" spans="18:53" x14ac:dyDescent="0.3">
      <c r="R4103" t="s">
        <v>22613</v>
      </c>
      <c r="AT4103" t="s">
        <v>22613</v>
      </c>
      <c r="AU4103">
        <f t="shared" si="450"/>
        <v>0</v>
      </c>
      <c r="AV4103">
        <f t="shared" si="451"/>
        <v>0</v>
      </c>
      <c r="AW4103">
        <f t="shared" si="452"/>
        <v>0</v>
      </c>
      <c r="AX4103">
        <f t="shared" si="453"/>
        <v>0</v>
      </c>
      <c r="AY4103">
        <f t="shared" si="454"/>
        <v>0</v>
      </c>
      <c r="AZ4103">
        <f t="shared" si="455"/>
        <v>0</v>
      </c>
      <c r="BA4103">
        <f t="shared" si="456"/>
        <v>0</v>
      </c>
    </row>
    <row r="4104" spans="18:53" x14ac:dyDescent="0.3">
      <c r="R4104" t="s">
        <v>8484</v>
      </c>
      <c r="AT4104" t="s">
        <v>8484</v>
      </c>
      <c r="AU4104">
        <f t="shared" si="450"/>
        <v>0</v>
      </c>
      <c r="AV4104">
        <f t="shared" si="451"/>
        <v>0</v>
      </c>
      <c r="AW4104">
        <f t="shared" si="452"/>
        <v>0</v>
      </c>
      <c r="AX4104">
        <f t="shared" si="453"/>
        <v>0</v>
      </c>
      <c r="AY4104">
        <f t="shared" si="454"/>
        <v>0</v>
      </c>
      <c r="AZ4104">
        <f t="shared" si="455"/>
        <v>0</v>
      </c>
      <c r="BA4104">
        <f t="shared" si="456"/>
        <v>0</v>
      </c>
    </row>
    <row r="4105" spans="18:53" x14ac:dyDescent="0.3">
      <c r="R4105" t="s">
        <v>22620</v>
      </c>
      <c r="AT4105" t="s">
        <v>22620</v>
      </c>
      <c r="AU4105">
        <f t="shared" si="450"/>
        <v>0</v>
      </c>
      <c r="AV4105">
        <f t="shared" si="451"/>
        <v>0</v>
      </c>
      <c r="AW4105">
        <f t="shared" si="452"/>
        <v>0</v>
      </c>
      <c r="AX4105">
        <f t="shared" si="453"/>
        <v>0</v>
      </c>
      <c r="AY4105">
        <f t="shared" si="454"/>
        <v>0</v>
      </c>
      <c r="AZ4105">
        <f t="shared" si="455"/>
        <v>0</v>
      </c>
      <c r="BA4105">
        <f t="shared" si="456"/>
        <v>0</v>
      </c>
    </row>
    <row r="4106" spans="18:53" x14ac:dyDescent="0.3">
      <c r="R4106" t="s">
        <v>3084</v>
      </c>
      <c r="S4106">
        <v>13.795143680000001</v>
      </c>
      <c r="T4106">
        <v>1.7426878990000001</v>
      </c>
      <c r="U4106">
        <v>6.0993066520000001</v>
      </c>
      <c r="V4106">
        <v>4.7811961890000001</v>
      </c>
      <c r="W4106">
        <v>1.3931426179999999</v>
      </c>
      <c r="X4106">
        <v>4.5967833300000001</v>
      </c>
      <c r="AT4106" t="s">
        <v>3084</v>
      </c>
      <c r="AU4106">
        <f t="shared" si="450"/>
        <v>1.0226745741803863E-8</v>
      </c>
      <c r="AV4106">
        <f t="shared" si="451"/>
        <v>1.7225410587765495E-9</v>
      </c>
      <c r="AW4106">
        <f t="shared" si="452"/>
        <v>6.2909153517846581E-9</v>
      </c>
      <c r="AX4106">
        <f t="shared" si="453"/>
        <v>5.4010534943303125E-9</v>
      </c>
      <c r="AY4106">
        <f t="shared" si="454"/>
        <v>1.7394148997535353E-9</v>
      </c>
      <c r="AZ4106">
        <f t="shared" si="455"/>
        <v>4.543640905963847E-9</v>
      </c>
      <c r="BA4106">
        <f t="shared" si="456"/>
        <v>0</v>
      </c>
    </row>
    <row r="4107" spans="18:53" x14ac:dyDescent="0.3">
      <c r="R4107" t="s">
        <v>3083</v>
      </c>
      <c r="AT4107" t="s">
        <v>3083</v>
      </c>
      <c r="AU4107">
        <f t="shared" si="450"/>
        <v>0</v>
      </c>
      <c r="AV4107">
        <f t="shared" si="451"/>
        <v>0</v>
      </c>
      <c r="AW4107">
        <f t="shared" si="452"/>
        <v>0</v>
      </c>
      <c r="AX4107">
        <f t="shared" si="453"/>
        <v>0</v>
      </c>
      <c r="AY4107">
        <f t="shared" si="454"/>
        <v>0</v>
      </c>
      <c r="AZ4107">
        <f t="shared" si="455"/>
        <v>0</v>
      </c>
      <c r="BA4107">
        <f t="shared" si="456"/>
        <v>0</v>
      </c>
    </row>
    <row r="4108" spans="18:53" x14ac:dyDescent="0.3">
      <c r="R4108" t="s">
        <v>3082</v>
      </c>
      <c r="AT4108" t="s">
        <v>3082</v>
      </c>
      <c r="AU4108">
        <f t="shared" si="450"/>
        <v>0</v>
      </c>
      <c r="AV4108">
        <f t="shared" si="451"/>
        <v>0</v>
      </c>
      <c r="AW4108">
        <f t="shared" si="452"/>
        <v>0</v>
      </c>
      <c r="AX4108">
        <f t="shared" si="453"/>
        <v>0</v>
      </c>
      <c r="AY4108">
        <f t="shared" si="454"/>
        <v>0</v>
      </c>
      <c r="AZ4108">
        <f t="shared" si="455"/>
        <v>0</v>
      </c>
      <c r="BA4108">
        <f t="shared" si="456"/>
        <v>0</v>
      </c>
    </row>
    <row r="4109" spans="18:53" x14ac:dyDescent="0.3">
      <c r="R4109" t="s">
        <v>3081</v>
      </c>
      <c r="S4109">
        <v>10.92009854</v>
      </c>
      <c r="T4109">
        <v>4.1071743610000002</v>
      </c>
      <c r="U4109">
        <v>2.7527599390000002</v>
      </c>
      <c r="V4109">
        <v>6.9855434929999998</v>
      </c>
      <c r="W4109">
        <v>2.6922062929999999</v>
      </c>
      <c r="X4109">
        <v>3.6109386940000001</v>
      </c>
      <c r="AT4109" t="s">
        <v>3081</v>
      </c>
      <c r="AU4109">
        <f t="shared" si="450"/>
        <v>8.0953902209754716E-9</v>
      </c>
      <c r="AV4109">
        <f t="shared" si="451"/>
        <v>4.0596922010169068E-9</v>
      </c>
      <c r="AW4109">
        <f t="shared" si="452"/>
        <v>2.8392374327259681E-9</v>
      </c>
      <c r="AX4109">
        <f t="shared" si="453"/>
        <v>7.8911830013307216E-9</v>
      </c>
      <c r="AY4109">
        <f t="shared" si="454"/>
        <v>3.3613670838504432E-9</v>
      </c>
      <c r="AZ4109">
        <f t="shared" si="455"/>
        <v>3.5691934079011879E-9</v>
      </c>
      <c r="BA4109">
        <f t="shared" si="456"/>
        <v>0</v>
      </c>
    </row>
    <row r="4110" spans="18:53" x14ac:dyDescent="0.3">
      <c r="R4110" t="s">
        <v>3080</v>
      </c>
      <c r="S4110">
        <v>1.5648947785977259</v>
      </c>
      <c r="T4110">
        <v>4.1086381226617767</v>
      </c>
      <c r="U4110">
        <v>1.9376813494970162</v>
      </c>
      <c r="V4110">
        <v>4.0139628421098816</v>
      </c>
      <c r="W4110">
        <v>3.233450872079136</v>
      </c>
      <c r="X4110">
        <v>3.7300193171429132</v>
      </c>
      <c r="Y4110">
        <v>1.1986717130147726</v>
      </c>
      <c r="AT4110" t="s">
        <v>3080</v>
      </c>
      <c r="AU4110">
        <f t="shared" si="450"/>
        <v>1.1601025248180227E-9</v>
      </c>
      <c r="AV4110">
        <f t="shared" si="451"/>
        <v>4.0611390404447342E-9</v>
      </c>
      <c r="AW4110">
        <f t="shared" si="452"/>
        <v>1.9985532854657316E-9</v>
      </c>
      <c r="AX4110">
        <f t="shared" si="453"/>
        <v>4.5343523205275458E-9</v>
      </c>
      <c r="AY4110">
        <f t="shared" si="454"/>
        <v>4.0371405998545884E-9</v>
      </c>
      <c r="AZ4110">
        <f t="shared" si="455"/>
        <v>3.6868973655553776E-9</v>
      </c>
      <c r="BA4110">
        <f t="shared" si="456"/>
        <v>1.1361060466906703E-9</v>
      </c>
    </row>
    <row r="4111" spans="18:53" x14ac:dyDescent="0.3">
      <c r="R4111" t="s">
        <v>3087</v>
      </c>
      <c r="S4111">
        <v>2.986889106</v>
      </c>
      <c r="T4111">
        <v>1.231219847</v>
      </c>
      <c r="U4111">
        <v>2.9670588699999998</v>
      </c>
      <c r="V4111">
        <v>3.3200866819999999</v>
      </c>
      <c r="W4111">
        <v>1.306966461</v>
      </c>
      <c r="X4111">
        <v>1.3779716900000001</v>
      </c>
      <c r="AT4111" t="s">
        <v>3087</v>
      </c>
      <c r="AU4111">
        <f t="shared" si="450"/>
        <v>2.2142687422901742E-9</v>
      </c>
      <c r="AV4111">
        <f t="shared" si="451"/>
        <v>1.216985978989736E-9</v>
      </c>
      <c r="AW4111">
        <f t="shared" si="452"/>
        <v>3.0602685288517671E-9</v>
      </c>
      <c r="AX4111">
        <f t="shared" si="453"/>
        <v>3.7505187125663951E-9</v>
      </c>
      <c r="AY4111">
        <f t="shared" si="454"/>
        <v>1.6318192454733648E-9</v>
      </c>
      <c r="AZ4111">
        <f t="shared" si="455"/>
        <v>1.3620412554759532E-9</v>
      </c>
      <c r="BA4111">
        <f t="shared" si="456"/>
        <v>0</v>
      </c>
    </row>
    <row r="4112" spans="18:53" x14ac:dyDescent="0.3">
      <c r="R4112" t="s">
        <v>3085</v>
      </c>
      <c r="AT4112" t="s">
        <v>3085</v>
      </c>
      <c r="AU4112">
        <f t="shared" si="450"/>
        <v>0</v>
      </c>
      <c r="AV4112">
        <f t="shared" si="451"/>
        <v>0</v>
      </c>
      <c r="AW4112">
        <f t="shared" si="452"/>
        <v>0</v>
      </c>
      <c r="AX4112">
        <f t="shared" si="453"/>
        <v>0</v>
      </c>
      <c r="AY4112">
        <f t="shared" si="454"/>
        <v>0</v>
      </c>
      <c r="AZ4112">
        <f t="shared" si="455"/>
        <v>0</v>
      </c>
      <c r="BA4112">
        <f t="shared" si="456"/>
        <v>0</v>
      </c>
    </row>
    <row r="4113" spans="18:53" x14ac:dyDescent="0.3">
      <c r="R4113" t="s">
        <v>8460</v>
      </c>
      <c r="AT4113" t="s">
        <v>8460</v>
      </c>
      <c r="AU4113">
        <f t="shared" si="450"/>
        <v>0</v>
      </c>
      <c r="AV4113">
        <f t="shared" si="451"/>
        <v>0</v>
      </c>
      <c r="AW4113">
        <f t="shared" si="452"/>
        <v>0</v>
      </c>
      <c r="AX4113">
        <f t="shared" si="453"/>
        <v>0</v>
      </c>
      <c r="AY4113">
        <f t="shared" si="454"/>
        <v>0</v>
      </c>
      <c r="AZ4113">
        <f t="shared" si="455"/>
        <v>0</v>
      </c>
      <c r="BA4113">
        <f t="shared" si="456"/>
        <v>0</v>
      </c>
    </row>
    <row r="4114" spans="18:53" x14ac:dyDescent="0.3">
      <c r="R4114" t="s">
        <v>5735</v>
      </c>
      <c r="S4114">
        <v>7.4067421738592225</v>
      </c>
      <c r="T4114">
        <v>3.3946093271189555</v>
      </c>
      <c r="U4114">
        <v>9.8751092231989102</v>
      </c>
      <c r="V4114">
        <v>7.4224793802096594</v>
      </c>
      <c r="W4114">
        <v>11.343868365220457</v>
      </c>
      <c r="X4114">
        <v>12.622813221354967</v>
      </c>
      <c r="Y4114">
        <v>22.031558422255635</v>
      </c>
      <c r="AT4114" t="s">
        <v>5735</v>
      </c>
      <c r="AU4114">
        <f t="shared" si="450"/>
        <v>5.4908358147056202E-9</v>
      </c>
      <c r="AV4114">
        <f t="shared" si="451"/>
        <v>3.3553649783323796E-9</v>
      </c>
      <c r="AW4114">
        <f t="shared" si="452"/>
        <v>1.0185334130134549E-8</v>
      </c>
      <c r="AX4114">
        <f t="shared" si="453"/>
        <v>8.3847653617118856E-9</v>
      </c>
      <c r="AY4114">
        <f t="shared" si="454"/>
        <v>1.4163441273251786E-8</v>
      </c>
      <c r="AZ4114">
        <f t="shared" si="455"/>
        <v>1.2476883590876079E-8</v>
      </c>
      <c r="BA4114">
        <f t="shared" si="456"/>
        <v>2.0881602919109605E-8</v>
      </c>
    </row>
    <row r="4115" spans="18:53" x14ac:dyDescent="0.3">
      <c r="R4115" t="s">
        <v>5662</v>
      </c>
      <c r="AT4115" t="s">
        <v>5662</v>
      </c>
      <c r="AU4115">
        <f t="shared" si="450"/>
        <v>0</v>
      </c>
      <c r="AV4115">
        <f t="shared" si="451"/>
        <v>0</v>
      </c>
      <c r="AW4115">
        <f t="shared" si="452"/>
        <v>0</v>
      </c>
      <c r="AX4115">
        <f t="shared" si="453"/>
        <v>0</v>
      </c>
      <c r="AY4115">
        <f t="shared" si="454"/>
        <v>0</v>
      </c>
      <c r="AZ4115">
        <f t="shared" si="455"/>
        <v>0</v>
      </c>
      <c r="BA4115">
        <f t="shared" si="456"/>
        <v>0</v>
      </c>
    </row>
    <row r="4116" spans="18:53" x14ac:dyDescent="0.3">
      <c r="R4116" t="s">
        <v>5664</v>
      </c>
      <c r="AT4116" t="s">
        <v>5664</v>
      </c>
      <c r="AU4116">
        <f t="shared" si="450"/>
        <v>0</v>
      </c>
      <c r="AV4116">
        <f t="shared" si="451"/>
        <v>0</v>
      </c>
      <c r="AW4116">
        <f t="shared" si="452"/>
        <v>0</v>
      </c>
      <c r="AX4116">
        <f t="shared" si="453"/>
        <v>0</v>
      </c>
      <c r="AY4116">
        <f t="shared" si="454"/>
        <v>0</v>
      </c>
      <c r="AZ4116">
        <f t="shared" si="455"/>
        <v>0</v>
      </c>
      <c r="BA4116">
        <f t="shared" si="456"/>
        <v>0</v>
      </c>
    </row>
    <row r="4117" spans="18:53" x14ac:dyDescent="0.3">
      <c r="R4117" t="s">
        <v>5666</v>
      </c>
      <c r="S4117">
        <v>26.263979460000002</v>
      </c>
      <c r="T4117">
        <v>15.878264959999999</v>
      </c>
      <c r="U4117">
        <v>12.775216410000001</v>
      </c>
      <c r="V4117">
        <v>16.503415539999999</v>
      </c>
      <c r="W4117">
        <v>2.4501375099999998</v>
      </c>
      <c r="X4117">
        <v>17.031141860000002</v>
      </c>
      <c r="AT4117" t="s">
        <v>5666</v>
      </c>
      <c r="AU4117">
        <f t="shared" si="450"/>
        <v>1.947026042902216E-8</v>
      </c>
      <c r="AV4117">
        <f t="shared" si="451"/>
        <v>1.569469975170407E-8</v>
      </c>
      <c r="AW4117">
        <f t="shared" si="452"/>
        <v>1.3176547699841783E-8</v>
      </c>
      <c r="AX4117">
        <f t="shared" si="453"/>
        <v>1.8642997828822661E-8</v>
      </c>
      <c r="AY4117">
        <f t="shared" si="454"/>
        <v>3.0591309434329766E-9</v>
      </c>
      <c r="AZ4117">
        <f t="shared" si="455"/>
        <v>1.683424848966488E-8</v>
      </c>
      <c r="BA4117">
        <f t="shared" si="456"/>
        <v>0</v>
      </c>
    </row>
    <row r="4118" spans="18:53" x14ac:dyDescent="0.3">
      <c r="R4118" t="s">
        <v>5667</v>
      </c>
      <c r="AT4118" t="s">
        <v>5667</v>
      </c>
      <c r="AU4118">
        <f t="shared" si="450"/>
        <v>0</v>
      </c>
      <c r="AV4118">
        <f t="shared" si="451"/>
        <v>0</v>
      </c>
      <c r="AW4118">
        <f t="shared" si="452"/>
        <v>0</v>
      </c>
      <c r="AX4118">
        <f t="shared" si="453"/>
        <v>0</v>
      </c>
      <c r="AY4118">
        <f t="shared" si="454"/>
        <v>0</v>
      </c>
      <c r="AZ4118">
        <f t="shared" si="455"/>
        <v>0</v>
      </c>
      <c r="BA4118">
        <f t="shared" si="456"/>
        <v>0</v>
      </c>
    </row>
    <row r="4119" spans="18:53" x14ac:dyDescent="0.3">
      <c r="R4119" t="s">
        <v>5669</v>
      </c>
      <c r="AT4119" t="s">
        <v>5669</v>
      </c>
      <c r="AU4119">
        <f t="shared" si="450"/>
        <v>0</v>
      </c>
      <c r="AV4119">
        <f t="shared" si="451"/>
        <v>0</v>
      </c>
      <c r="AW4119">
        <f t="shared" si="452"/>
        <v>0</v>
      </c>
      <c r="AX4119">
        <f t="shared" si="453"/>
        <v>0</v>
      </c>
      <c r="AY4119">
        <f t="shared" si="454"/>
        <v>0</v>
      </c>
      <c r="AZ4119">
        <f t="shared" si="455"/>
        <v>0</v>
      </c>
      <c r="BA4119">
        <f t="shared" si="456"/>
        <v>0</v>
      </c>
    </row>
    <row r="4120" spans="18:53" x14ac:dyDescent="0.3">
      <c r="R4120" t="s">
        <v>5671</v>
      </c>
      <c r="AT4120" t="s">
        <v>5671</v>
      </c>
      <c r="AU4120">
        <f t="shared" si="450"/>
        <v>0</v>
      </c>
      <c r="AV4120">
        <f t="shared" si="451"/>
        <v>0</v>
      </c>
      <c r="AW4120">
        <f t="shared" si="452"/>
        <v>0</v>
      </c>
      <c r="AX4120">
        <f t="shared" si="453"/>
        <v>0</v>
      </c>
      <c r="AY4120">
        <f t="shared" si="454"/>
        <v>0</v>
      </c>
      <c r="AZ4120">
        <f t="shared" si="455"/>
        <v>0</v>
      </c>
      <c r="BA4120">
        <f t="shared" si="456"/>
        <v>0</v>
      </c>
    </row>
    <row r="4121" spans="18:53" x14ac:dyDescent="0.3">
      <c r="R4121" t="s">
        <v>5672</v>
      </c>
      <c r="S4121">
        <v>8.802606613</v>
      </c>
      <c r="T4121">
        <v>10.641110100000001</v>
      </c>
      <c r="U4121">
        <v>12.563471959999999</v>
      </c>
      <c r="V4121">
        <v>11.00299396</v>
      </c>
      <c r="W4121">
        <v>16.467969069999999</v>
      </c>
      <c r="X4121">
        <v>27.85020935</v>
      </c>
      <c r="AT4121" t="s">
        <v>5672</v>
      </c>
      <c r="AU4121">
        <f t="shared" si="450"/>
        <v>6.5256311774979848E-9</v>
      </c>
      <c r="AV4121">
        <f t="shared" si="451"/>
        <v>1.0518090513355792E-8</v>
      </c>
      <c r="AW4121">
        <f t="shared" si="452"/>
        <v>1.2958151333309954E-8</v>
      </c>
      <c r="AX4121">
        <f t="shared" si="453"/>
        <v>1.2429475099239297E-8</v>
      </c>
      <c r="AY4121">
        <f t="shared" si="454"/>
        <v>2.056116179272492E-8</v>
      </c>
      <c r="AZ4121">
        <f t="shared" si="455"/>
        <v>2.7528239065885406E-8</v>
      </c>
      <c r="BA4121">
        <f t="shared" si="456"/>
        <v>0</v>
      </c>
    </row>
    <row r="4122" spans="18:53" x14ac:dyDescent="0.3">
      <c r="R4122" t="s">
        <v>5673</v>
      </c>
      <c r="S4122">
        <v>1.025672420191357</v>
      </c>
      <c r="T4122">
        <v>0.12157289668003637</v>
      </c>
      <c r="U4122">
        <v>7.643944364618778E-2</v>
      </c>
      <c r="V4122">
        <v>0.50086854880768861</v>
      </c>
      <c r="W4122">
        <v>1.0896389955806633</v>
      </c>
      <c r="X4122">
        <v>1.1989296913383363</v>
      </c>
      <c r="Y4122">
        <v>1.2081445239176944</v>
      </c>
      <c r="AT4122" t="s">
        <v>5673</v>
      </c>
      <c r="AU4122">
        <f t="shared" si="450"/>
        <v>7.6036113135123377E-10</v>
      </c>
      <c r="AV4122">
        <f t="shared" si="451"/>
        <v>1.2016741855264467E-10</v>
      </c>
      <c r="AW4122">
        <f t="shared" si="452"/>
        <v>7.8840776001645913E-11</v>
      </c>
      <c r="AX4122">
        <f t="shared" si="453"/>
        <v>5.6580356019729094E-10</v>
      </c>
      <c r="AY4122">
        <f t="shared" si="454"/>
        <v>1.3604739958256612E-9</v>
      </c>
      <c r="AZ4122">
        <f t="shared" si="455"/>
        <v>1.1850691228771651E-9</v>
      </c>
      <c r="BA4122">
        <f t="shared" si="456"/>
        <v>1.1450844163552875E-9</v>
      </c>
    </row>
    <row r="4123" spans="18:53" x14ac:dyDescent="0.3">
      <c r="R4123" t="s">
        <v>5674</v>
      </c>
      <c r="AT4123" t="s">
        <v>5674</v>
      </c>
      <c r="AU4123">
        <f t="shared" si="450"/>
        <v>0</v>
      </c>
      <c r="AV4123">
        <f t="shared" si="451"/>
        <v>0</v>
      </c>
      <c r="AW4123">
        <f t="shared" si="452"/>
        <v>0</v>
      </c>
      <c r="AX4123">
        <f t="shared" si="453"/>
        <v>0</v>
      </c>
      <c r="AY4123">
        <f t="shared" si="454"/>
        <v>0</v>
      </c>
      <c r="AZ4123">
        <f t="shared" si="455"/>
        <v>0</v>
      </c>
      <c r="BA4123">
        <f t="shared" si="456"/>
        <v>0</v>
      </c>
    </row>
    <row r="4124" spans="18:53" x14ac:dyDescent="0.3">
      <c r="R4124" t="s">
        <v>5676</v>
      </c>
      <c r="S4124">
        <v>4.8660262721643877</v>
      </c>
      <c r="T4124">
        <v>5.1275695807228256</v>
      </c>
      <c r="U4124">
        <v>5.2350655967173543</v>
      </c>
      <c r="V4124">
        <v>3.6412115712748472</v>
      </c>
      <c r="W4124">
        <v>3.5527020167186865</v>
      </c>
      <c r="X4124">
        <v>2.6742754430078222</v>
      </c>
      <c r="Y4124">
        <v>5.3722902180287866</v>
      </c>
      <c r="AT4124" t="s">
        <v>5676</v>
      </c>
      <c r="AU4124">
        <f t="shared" si="450"/>
        <v>3.6073283912591238E-9</v>
      </c>
      <c r="AV4124">
        <f t="shared" si="451"/>
        <v>5.0682908509303453E-9</v>
      </c>
      <c r="AW4124">
        <f t="shared" si="452"/>
        <v>5.3995243080932593E-9</v>
      </c>
      <c r="AX4124">
        <f t="shared" si="453"/>
        <v>4.1132757793700274E-9</v>
      </c>
      <c r="AY4124">
        <f t="shared" si="454"/>
        <v>4.4357431482043117E-9</v>
      </c>
      <c r="AZ4124">
        <f t="shared" si="455"/>
        <v>2.6433587194254229E-9</v>
      </c>
      <c r="BA4124">
        <f t="shared" si="456"/>
        <v>5.0918790649766697E-9</v>
      </c>
    </row>
    <row r="4125" spans="18:53" x14ac:dyDescent="0.3">
      <c r="R4125" t="s">
        <v>5677</v>
      </c>
      <c r="AT4125" t="s">
        <v>5677</v>
      </c>
      <c r="AU4125">
        <f t="shared" si="450"/>
        <v>0</v>
      </c>
      <c r="AV4125">
        <f t="shared" si="451"/>
        <v>0</v>
      </c>
      <c r="AW4125">
        <f t="shared" si="452"/>
        <v>0</v>
      </c>
      <c r="AX4125">
        <f t="shared" si="453"/>
        <v>0</v>
      </c>
      <c r="AY4125">
        <f t="shared" si="454"/>
        <v>0</v>
      </c>
      <c r="AZ4125">
        <f t="shared" si="455"/>
        <v>0</v>
      </c>
      <c r="BA4125">
        <f t="shared" si="456"/>
        <v>0</v>
      </c>
    </row>
    <row r="4126" spans="18:53" x14ac:dyDescent="0.3">
      <c r="R4126" t="s">
        <v>5679</v>
      </c>
      <c r="AT4126" t="s">
        <v>5679</v>
      </c>
      <c r="AU4126">
        <f t="shared" si="450"/>
        <v>0</v>
      </c>
      <c r="AV4126">
        <f t="shared" si="451"/>
        <v>0</v>
      </c>
      <c r="AW4126">
        <f t="shared" si="452"/>
        <v>0</v>
      </c>
      <c r="AX4126">
        <f t="shared" si="453"/>
        <v>0</v>
      </c>
      <c r="AY4126">
        <f t="shared" si="454"/>
        <v>0</v>
      </c>
      <c r="AZ4126">
        <f t="shared" si="455"/>
        <v>0</v>
      </c>
      <c r="BA4126">
        <f t="shared" si="456"/>
        <v>0</v>
      </c>
    </row>
    <row r="4127" spans="18:53" x14ac:dyDescent="0.3">
      <c r="R4127" t="s">
        <v>22694</v>
      </c>
      <c r="AT4127" t="s">
        <v>22694</v>
      </c>
      <c r="AU4127">
        <f t="shared" si="450"/>
        <v>0</v>
      </c>
      <c r="AV4127">
        <f t="shared" si="451"/>
        <v>0</v>
      </c>
      <c r="AW4127">
        <f t="shared" si="452"/>
        <v>0</v>
      </c>
      <c r="AX4127">
        <f t="shared" si="453"/>
        <v>0</v>
      </c>
      <c r="AY4127">
        <f t="shared" si="454"/>
        <v>0</v>
      </c>
      <c r="AZ4127">
        <f t="shared" si="455"/>
        <v>0</v>
      </c>
      <c r="BA4127">
        <f t="shared" si="456"/>
        <v>0</v>
      </c>
    </row>
    <row r="4128" spans="18:53" x14ac:dyDescent="0.3">
      <c r="R4128" t="s">
        <v>5681</v>
      </c>
      <c r="AT4128" t="s">
        <v>5681</v>
      </c>
      <c r="AU4128">
        <f t="shared" si="450"/>
        <v>0</v>
      </c>
      <c r="AV4128">
        <f t="shared" si="451"/>
        <v>0</v>
      </c>
      <c r="AW4128">
        <f t="shared" si="452"/>
        <v>0</v>
      </c>
      <c r="AX4128">
        <f t="shared" si="453"/>
        <v>0</v>
      </c>
      <c r="AY4128">
        <f t="shared" si="454"/>
        <v>0</v>
      </c>
      <c r="AZ4128">
        <f t="shared" si="455"/>
        <v>0</v>
      </c>
      <c r="BA4128">
        <f t="shared" si="456"/>
        <v>0</v>
      </c>
    </row>
    <row r="4129" spans="18:53" x14ac:dyDescent="0.3">
      <c r="R4129" t="s">
        <v>5683</v>
      </c>
      <c r="S4129">
        <v>6.5559090219999998</v>
      </c>
      <c r="T4129">
        <v>12.7853189</v>
      </c>
      <c r="U4129">
        <v>7.7227550650000003</v>
      </c>
      <c r="V4129">
        <v>8.3910242739999994</v>
      </c>
      <c r="W4129">
        <v>17.283509729999999</v>
      </c>
      <c r="X4129">
        <v>3.7311968750000002</v>
      </c>
      <c r="AT4129" t="s">
        <v>5683</v>
      </c>
      <c r="AU4129">
        <f t="shared" si="450"/>
        <v>4.8600881752028277E-9</v>
      </c>
      <c r="AV4129">
        <f t="shared" si="451"/>
        <v>1.2637510576299601E-8</v>
      </c>
      <c r="AW4129">
        <f t="shared" si="452"/>
        <v>7.9653641255355642E-9</v>
      </c>
      <c r="AX4129">
        <f t="shared" si="453"/>
        <v>9.4788770810881636E-9</v>
      </c>
      <c r="AY4129">
        <f t="shared" si="454"/>
        <v>2.1579408996586449E-8</v>
      </c>
      <c r="AZ4129">
        <f t="shared" si="455"/>
        <v>3.6880613099191857E-9</v>
      </c>
      <c r="BA4129">
        <f t="shared" si="456"/>
        <v>0</v>
      </c>
    </row>
    <row r="4130" spans="18:53" x14ac:dyDescent="0.3">
      <c r="R4130" t="s">
        <v>5489</v>
      </c>
      <c r="AT4130" t="s">
        <v>5489</v>
      </c>
      <c r="AU4130">
        <f t="shared" si="450"/>
        <v>0</v>
      </c>
      <c r="AV4130">
        <f t="shared" si="451"/>
        <v>0</v>
      </c>
      <c r="AW4130">
        <f t="shared" si="452"/>
        <v>0</v>
      </c>
      <c r="AX4130">
        <f t="shared" si="453"/>
        <v>0</v>
      </c>
      <c r="AY4130">
        <f t="shared" si="454"/>
        <v>0</v>
      </c>
      <c r="AZ4130">
        <f t="shared" si="455"/>
        <v>0</v>
      </c>
      <c r="BA4130">
        <f t="shared" si="456"/>
        <v>0</v>
      </c>
    </row>
    <row r="4131" spans="18:53" x14ac:dyDescent="0.3">
      <c r="R4131" t="s">
        <v>3107</v>
      </c>
      <c r="AT4131" t="s">
        <v>3107</v>
      </c>
      <c r="AU4131">
        <f t="shared" si="450"/>
        <v>0</v>
      </c>
      <c r="AV4131">
        <f t="shared" si="451"/>
        <v>0</v>
      </c>
      <c r="AW4131">
        <f t="shared" si="452"/>
        <v>0</v>
      </c>
      <c r="AX4131">
        <f t="shared" si="453"/>
        <v>0</v>
      </c>
      <c r="AY4131">
        <f t="shared" si="454"/>
        <v>0</v>
      </c>
      <c r="AZ4131">
        <f t="shared" si="455"/>
        <v>0</v>
      </c>
      <c r="BA4131">
        <f t="shared" si="456"/>
        <v>0</v>
      </c>
    </row>
    <row r="4132" spans="18:53" x14ac:dyDescent="0.3">
      <c r="R4132" t="s">
        <v>3112</v>
      </c>
      <c r="AT4132" t="s">
        <v>3112</v>
      </c>
      <c r="AU4132">
        <f t="shared" si="450"/>
        <v>0</v>
      </c>
      <c r="AV4132">
        <f t="shared" si="451"/>
        <v>0</v>
      </c>
      <c r="AW4132">
        <f t="shared" si="452"/>
        <v>0</v>
      </c>
      <c r="AX4132">
        <f t="shared" si="453"/>
        <v>0</v>
      </c>
      <c r="AY4132">
        <f t="shared" si="454"/>
        <v>0</v>
      </c>
      <c r="AZ4132">
        <f t="shared" si="455"/>
        <v>0</v>
      </c>
      <c r="BA4132">
        <f t="shared" si="456"/>
        <v>0</v>
      </c>
    </row>
    <row r="4133" spans="18:53" x14ac:dyDescent="0.3">
      <c r="R4133" t="s">
        <v>3105</v>
      </c>
      <c r="AT4133" t="s">
        <v>3105</v>
      </c>
      <c r="AU4133">
        <f t="shared" si="450"/>
        <v>0</v>
      </c>
      <c r="AV4133">
        <f t="shared" si="451"/>
        <v>0</v>
      </c>
      <c r="AW4133">
        <f t="shared" si="452"/>
        <v>0</v>
      </c>
      <c r="AX4133">
        <f t="shared" si="453"/>
        <v>0</v>
      </c>
      <c r="AY4133">
        <f t="shared" si="454"/>
        <v>0</v>
      </c>
      <c r="AZ4133">
        <f t="shared" si="455"/>
        <v>0</v>
      </c>
      <c r="BA4133">
        <f t="shared" si="456"/>
        <v>0</v>
      </c>
    </row>
    <row r="4134" spans="18:53" x14ac:dyDescent="0.3">
      <c r="R4134" t="s">
        <v>5016</v>
      </c>
      <c r="AT4134" t="s">
        <v>5016</v>
      </c>
      <c r="AU4134">
        <f t="shared" si="450"/>
        <v>0</v>
      </c>
      <c r="AV4134">
        <f t="shared" si="451"/>
        <v>0</v>
      </c>
      <c r="AW4134">
        <f t="shared" si="452"/>
        <v>0</v>
      </c>
      <c r="AX4134">
        <f t="shared" si="453"/>
        <v>0</v>
      </c>
      <c r="AY4134">
        <f t="shared" si="454"/>
        <v>0</v>
      </c>
      <c r="AZ4134">
        <f t="shared" si="455"/>
        <v>0</v>
      </c>
      <c r="BA4134">
        <f t="shared" si="456"/>
        <v>0</v>
      </c>
    </row>
    <row r="4135" spans="18:53" x14ac:dyDescent="0.3">
      <c r="R4135" t="s">
        <v>3109</v>
      </c>
      <c r="S4135">
        <v>0.4955079070941088</v>
      </c>
      <c r="T4135">
        <v>1.4831135481470559</v>
      </c>
      <c r="U4135">
        <v>9.6546799884486851E-3</v>
      </c>
      <c r="V4135">
        <v>9.038369142726892E-3</v>
      </c>
      <c r="W4135">
        <v>7.9389805924740351E-3</v>
      </c>
      <c r="X4135">
        <v>1.0275636052392823</v>
      </c>
      <c r="Y4135">
        <v>1.0665943082888705E-2</v>
      </c>
      <c r="AT4135" t="s">
        <v>3109</v>
      </c>
      <c r="AU4135">
        <f t="shared" si="450"/>
        <v>3.6733458501425487E-10</v>
      </c>
      <c r="AV4135">
        <f t="shared" si="451"/>
        <v>1.4659675912003762E-9</v>
      </c>
      <c r="AW4135">
        <f t="shared" si="452"/>
        <v>9.9579801477900764E-12</v>
      </c>
      <c r="AX4135">
        <f t="shared" si="453"/>
        <v>1.0210146856906638E-11</v>
      </c>
      <c r="AY4135">
        <f t="shared" si="454"/>
        <v>9.9122523085454018E-12</v>
      </c>
      <c r="AZ4135">
        <f t="shared" si="455"/>
        <v>1.0156841632657261E-9</v>
      </c>
      <c r="BA4135">
        <f t="shared" si="456"/>
        <v>1.0109225318791724E-11</v>
      </c>
    </row>
    <row r="4136" spans="18:53" x14ac:dyDescent="0.3">
      <c r="R4136" t="s">
        <v>3110</v>
      </c>
      <c r="AT4136" t="s">
        <v>3110</v>
      </c>
      <c r="AU4136">
        <f t="shared" si="450"/>
        <v>0</v>
      </c>
      <c r="AV4136">
        <f t="shared" si="451"/>
        <v>0</v>
      </c>
      <c r="AW4136">
        <f t="shared" si="452"/>
        <v>0</v>
      </c>
      <c r="AX4136">
        <f t="shared" si="453"/>
        <v>0</v>
      </c>
      <c r="AY4136">
        <f t="shared" si="454"/>
        <v>0</v>
      </c>
      <c r="AZ4136">
        <f t="shared" si="455"/>
        <v>0</v>
      </c>
      <c r="BA4136">
        <f t="shared" si="456"/>
        <v>0</v>
      </c>
    </row>
    <row r="4137" spans="18:53" x14ac:dyDescent="0.3">
      <c r="R4137" t="s">
        <v>3114</v>
      </c>
      <c r="AT4137" t="s">
        <v>3114</v>
      </c>
      <c r="AU4137">
        <f t="shared" si="450"/>
        <v>0</v>
      </c>
      <c r="AV4137">
        <f t="shared" si="451"/>
        <v>0</v>
      </c>
      <c r="AW4137">
        <f t="shared" si="452"/>
        <v>0</v>
      </c>
      <c r="AX4137">
        <f t="shared" si="453"/>
        <v>0</v>
      </c>
      <c r="AY4137">
        <f t="shared" si="454"/>
        <v>0</v>
      </c>
      <c r="AZ4137">
        <f t="shared" si="455"/>
        <v>0</v>
      </c>
      <c r="BA4137">
        <f t="shared" si="456"/>
        <v>0</v>
      </c>
    </row>
    <row r="4138" spans="18:53" x14ac:dyDescent="0.3">
      <c r="R4138" t="s">
        <v>3116</v>
      </c>
      <c r="AT4138" t="s">
        <v>3116</v>
      </c>
      <c r="AU4138">
        <f t="shared" si="450"/>
        <v>0</v>
      </c>
      <c r="AV4138">
        <f t="shared" si="451"/>
        <v>0</v>
      </c>
      <c r="AW4138">
        <f t="shared" si="452"/>
        <v>0</v>
      </c>
      <c r="AX4138">
        <f t="shared" si="453"/>
        <v>0</v>
      </c>
      <c r="AY4138">
        <f t="shared" si="454"/>
        <v>0</v>
      </c>
      <c r="AZ4138">
        <f t="shared" si="455"/>
        <v>0</v>
      </c>
      <c r="BA4138">
        <f t="shared" si="456"/>
        <v>0</v>
      </c>
    </row>
    <row r="4139" spans="18:53" x14ac:dyDescent="0.3">
      <c r="R4139" t="s">
        <v>3118</v>
      </c>
      <c r="S4139">
        <v>16.586267370000002</v>
      </c>
      <c r="T4139">
        <v>1.5465020629999999</v>
      </c>
      <c r="U4139">
        <v>28.538558819999999</v>
      </c>
      <c r="V4139">
        <v>0.72728476799999997</v>
      </c>
      <c r="W4139">
        <v>5.7750010730000003</v>
      </c>
      <c r="X4139">
        <v>15.32735465</v>
      </c>
      <c r="AT4139" t="s">
        <v>3118</v>
      </c>
      <c r="AU4139">
        <f t="shared" si="450"/>
        <v>1.2295887823516156E-8</v>
      </c>
      <c r="AV4139">
        <f t="shared" si="451"/>
        <v>1.5286232850579619E-9</v>
      </c>
      <c r="AW4139">
        <f t="shared" si="452"/>
        <v>2.943509287890571E-8</v>
      </c>
      <c r="AX4139">
        <f t="shared" si="453"/>
        <v>8.2157346870996824E-10</v>
      </c>
      <c r="AY4139">
        <f t="shared" si="454"/>
        <v>7.2104052971185865E-9</v>
      </c>
      <c r="AZ4139">
        <f t="shared" si="455"/>
        <v>1.5150158397384191E-8</v>
      </c>
      <c r="BA4139">
        <f t="shared" si="456"/>
        <v>0</v>
      </c>
    </row>
    <row r="4140" spans="18:53" x14ac:dyDescent="0.3">
      <c r="R4140" t="s">
        <v>5684</v>
      </c>
      <c r="AT4140" t="s">
        <v>5684</v>
      </c>
      <c r="AU4140">
        <f t="shared" si="450"/>
        <v>0</v>
      </c>
      <c r="AV4140">
        <f t="shared" si="451"/>
        <v>0</v>
      </c>
      <c r="AW4140">
        <f t="shared" si="452"/>
        <v>0</v>
      </c>
      <c r="AX4140">
        <f t="shared" si="453"/>
        <v>0</v>
      </c>
      <c r="AY4140">
        <f t="shared" si="454"/>
        <v>0</v>
      </c>
      <c r="AZ4140">
        <f t="shared" si="455"/>
        <v>0</v>
      </c>
      <c r="BA4140">
        <f t="shared" si="456"/>
        <v>0</v>
      </c>
    </row>
    <row r="4141" spans="18:53" x14ac:dyDescent="0.3">
      <c r="R4141" t="s">
        <v>3943</v>
      </c>
      <c r="S4141">
        <v>394.80066282792586</v>
      </c>
      <c r="T4141">
        <v>347.46768013567379</v>
      </c>
      <c r="U4141">
        <v>493.77442922041882</v>
      </c>
      <c r="V4141">
        <v>332.11775926737619</v>
      </c>
      <c r="W4141">
        <v>417.35008007198218</v>
      </c>
      <c r="X4141">
        <v>381.279980825167</v>
      </c>
      <c r="Y4141">
        <v>359.60619248430453</v>
      </c>
      <c r="AT4141" t="s">
        <v>3943</v>
      </c>
      <c r="AU4141">
        <f t="shared" si="450"/>
        <v>2.9267734291817349E-7</v>
      </c>
      <c r="AV4141">
        <f t="shared" si="451"/>
        <v>3.4345068097103651E-7</v>
      </c>
      <c r="AW4141">
        <f t="shared" si="452"/>
        <v>5.0928627044565262E-7</v>
      </c>
      <c r="AX4141">
        <f t="shared" si="453"/>
        <v>3.7517510541549034E-7</v>
      </c>
      <c r="AY4141">
        <f t="shared" si="454"/>
        <v>5.210844448450695E-7</v>
      </c>
      <c r="AZ4141">
        <f t="shared" si="455"/>
        <v>3.7687208491994337E-7</v>
      </c>
      <c r="BA4141">
        <f t="shared" si="456"/>
        <v>3.4083624838470883E-7</v>
      </c>
    </row>
    <row r="4142" spans="18:53" x14ac:dyDescent="0.3">
      <c r="R4142" t="s">
        <v>8093</v>
      </c>
      <c r="S4142">
        <v>19.505382570991216</v>
      </c>
      <c r="T4142">
        <v>31.043977516893726</v>
      </c>
      <c r="U4142">
        <v>40.241164699425354</v>
      </c>
      <c r="V4142">
        <v>28.870646367254309</v>
      </c>
      <c r="W4142">
        <v>45.1079342264958</v>
      </c>
      <c r="X4142">
        <v>47.354964164366599</v>
      </c>
      <c r="Y4142">
        <v>27.10916275421236</v>
      </c>
      <c r="AT4142" t="s">
        <v>8093</v>
      </c>
      <c r="AU4142">
        <f t="shared" si="450"/>
        <v>1.4459913776711E-8</v>
      </c>
      <c r="AV4142">
        <f t="shared" si="451"/>
        <v>3.0685084765476704E-8</v>
      </c>
      <c r="AW4142">
        <f t="shared" si="452"/>
        <v>4.1505334167499039E-8</v>
      </c>
      <c r="AX4142">
        <f t="shared" si="453"/>
        <v>3.2613576034420627E-8</v>
      </c>
      <c r="AY4142">
        <f t="shared" si="454"/>
        <v>5.6319727698308963E-8</v>
      </c>
      <c r="AZ4142">
        <f t="shared" si="455"/>
        <v>4.6807503602234862E-8</v>
      </c>
      <c r="BA4142">
        <f t="shared" si="456"/>
        <v>2.5694177472762799E-8</v>
      </c>
    </row>
    <row r="4143" spans="18:53" x14ac:dyDescent="0.3">
      <c r="R4143" t="s">
        <v>8094</v>
      </c>
      <c r="S4143">
        <v>7.8503318302273035</v>
      </c>
      <c r="T4143">
        <v>8.7927538850487288</v>
      </c>
      <c r="U4143">
        <v>9.7543478559956451</v>
      </c>
      <c r="V4143">
        <v>10.429706456668766</v>
      </c>
      <c r="W4143">
        <v>13.393887168338802</v>
      </c>
      <c r="X4143">
        <v>21.965052847971346</v>
      </c>
      <c r="Y4143">
        <v>28.28704732232438</v>
      </c>
      <c r="AT4143" t="s">
        <v>8094</v>
      </c>
      <c r="AU4143">
        <f t="shared" si="450"/>
        <v>5.8196818734782756E-9</v>
      </c>
      <c r="AV4143">
        <f t="shared" si="451"/>
        <v>8.6911027473161202E-9</v>
      </c>
      <c r="AW4143">
        <f t="shared" si="452"/>
        <v>1.0060779064749795E-8</v>
      </c>
      <c r="AX4143">
        <f t="shared" si="453"/>
        <v>1.1781863842406377E-8</v>
      </c>
      <c r="AY4143">
        <f t="shared" si="454"/>
        <v>1.6723002085509529E-8</v>
      </c>
      <c r="AZ4143">
        <f t="shared" si="455"/>
        <v>2.1711119593209175E-8</v>
      </c>
      <c r="BA4143">
        <f t="shared" si="456"/>
        <v>2.6810581376855933E-8</v>
      </c>
    </row>
    <row r="4144" spans="18:53" x14ac:dyDescent="0.3">
      <c r="R4144" t="s">
        <v>5685</v>
      </c>
      <c r="AT4144" t="s">
        <v>5685</v>
      </c>
      <c r="AU4144">
        <f t="shared" si="450"/>
        <v>0</v>
      </c>
      <c r="AV4144">
        <f t="shared" si="451"/>
        <v>0</v>
      </c>
      <c r="AW4144">
        <f t="shared" si="452"/>
        <v>0</v>
      </c>
      <c r="AX4144">
        <f t="shared" si="453"/>
        <v>0</v>
      </c>
      <c r="AY4144">
        <f t="shared" si="454"/>
        <v>0</v>
      </c>
      <c r="AZ4144">
        <f t="shared" si="455"/>
        <v>0</v>
      </c>
      <c r="BA4144">
        <f t="shared" si="456"/>
        <v>0</v>
      </c>
    </row>
    <row r="4145" spans="18:53" x14ac:dyDescent="0.3">
      <c r="R4145" t="s">
        <v>5687</v>
      </c>
      <c r="AT4145" t="s">
        <v>5687</v>
      </c>
      <c r="AU4145">
        <f t="shared" si="450"/>
        <v>0</v>
      </c>
      <c r="AV4145">
        <f t="shared" si="451"/>
        <v>0</v>
      </c>
      <c r="AW4145">
        <f t="shared" si="452"/>
        <v>0</v>
      </c>
      <c r="AX4145">
        <f t="shared" si="453"/>
        <v>0</v>
      </c>
      <c r="AY4145">
        <f t="shared" si="454"/>
        <v>0</v>
      </c>
      <c r="AZ4145">
        <f t="shared" si="455"/>
        <v>0</v>
      </c>
      <c r="BA4145">
        <f t="shared" si="456"/>
        <v>0</v>
      </c>
    </row>
    <row r="4146" spans="18:53" x14ac:dyDescent="0.3">
      <c r="R4146" t="s">
        <v>23744</v>
      </c>
      <c r="AT4146" t="s">
        <v>23744</v>
      </c>
      <c r="AU4146">
        <f t="shared" si="450"/>
        <v>0</v>
      </c>
      <c r="AV4146">
        <f t="shared" si="451"/>
        <v>0</v>
      </c>
      <c r="AW4146">
        <f t="shared" si="452"/>
        <v>0</v>
      </c>
      <c r="AX4146">
        <f t="shared" si="453"/>
        <v>0</v>
      </c>
      <c r="AY4146">
        <f t="shared" si="454"/>
        <v>0</v>
      </c>
      <c r="AZ4146">
        <f t="shared" si="455"/>
        <v>0</v>
      </c>
      <c r="BA4146">
        <f t="shared" si="456"/>
        <v>0</v>
      </c>
    </row>
    <row r="4147" spans="18:53" x14ac:dyDescent="0.3">
      <c r="R4147" t="s">
        <v>5690</v>
      </c>
      <c r="S4147">
        <v>223.10967870866827</v>
      </c>
      <c r="T4147">
        <v>116.3676130270898</v>
      </c>
      <c r="U4147">
        <v>119.21211522334494</v>
      </c>
      <c r="V4147">
        <v>102.0625179576198</v>
      </c>
      <c r="W4147">
        <v>60.489289147216141</v>
      </c>
      <c r="X4147">
        <v>145.79135656015086</v>
      </c>
      <c r="Y4147">
        <v>144.7216755348538</v>
      </c>
      <c r="AT4147" t="s">
        <v>5690</v>
      </c>
      <c r="AU4147">
        <f t="shared" si="450"/>
        <v>1.653977667515748E-7</v>
      </c>
      <c r="AV4147">
        <f t="shared" si="451"/>
        <v>1.1502231206517552E-7</v>
      </c>
      <c r="AW4147">
        <f t="shared" si="452"/>
        <v>1.2295714391263602E-7</v>
      </c>
      <c r="AX4147">
        <f t="shared" si="453"/>
        <v>1.1529439442861413E-7</v>
      </c>
      <c r="AY4147">
        <f t="shared" si="454"/>
        <v>7.5524192181570026E-8</v>
      </c>
      <c r="AZ4147">
        <f t="shared" si="455"/>
        <v>1.4410589402365026E-7</v>
      </c>
      <c r="BA4147">
        <f t="shared" si="456"/>
        <v>1.3716780739642459E-7</v>
      </c>
    </row>
    <row r="4148" spans="18:53" x14ac:dyDescent="0.3">
      <c r="R4148" t="s">
        <v>5691</v>
      </c>
      <c r="AT4148" t="s">
        <v>5691</v>
      </c>
      <c r="AU4148">
        <f t="shared" si="450"/>
        <v>0</v>
      </c>
      <c r="AV4148">
        <f t="shared" si="451"/>
        <v>0</v>
      </c>
      <c r="AW4148">
        <f t="shared" si="452"/>
        <v>0</v>
      </c>
      <c r="AX4148">
        <f t="shared" si="453"/>
        <v>0</v>
      </c>
      <c r="AY4148">
        <f t="shared" si="454"/>
        <v>0</v>
      </c>
      <c r="AZ4148">
        <f t="shared" si="455"/>
        <v>0</v>
      </c>
      <c r="BA4148">
        <f t="shared" si="456"/>
        <v>0</v>
      </c>
    </row>
    <row r="4149" spans="18:53" x14ac:dyDescent="0.3">
      <c r="R4149" t="s">
        <v>5693</v>
      </c>
      <c r="AT4149" t="s">
        <v>5693</v>
      </c>
      <c r="AU4149">
        <f t="shared" si="450"/>
        <v>0</v>
      </c>
      <c r="AV4149">
        <f t="shared" si="451"/>
        <v>0</v>
      </c>
      <c r="AW4149">
        <f t="shared" si="452"/>
        <v>0</v>
      </c>
      <c r="AX4149">
        <f t="shared" si="453"/>
        <v>0</v>
      </c>
      <c r="AY4149">
        <f t="shared" si="454"/>
        <v>0</v>
      </c>
      <c r="AZ4149">
        <f t="shared" si="455"/>
        <v>0</v>
      </c>
      <c r="BA4149">
        <f t="shared" si="456"/>
        <v>0</v>
      </c>
    </row>
    <row r="4150" spans="18:53" x14ac:dyDescent="0.3">
      <c r="R4150" t="s">
        <v>5695</v>
      </c>
      <c r="S4150">
        <v>1.5457397310000001</v>
      </c>
      <c r="T4150">
        <v>0.429723405</v>
      </c>
      <c r="U4150">
        <v>0.50307030799999997</v>
      </c>
      <c r="V4150">
        <v>1.9889280000000001E-3</v>
      </c>
      <c r="W4150">
        <v>0.189852572</v>
      </c>
      <c r="X4150">
        <v>0.20920897399999999</v>
      </c>
      <c r="AT4150" t="s">
        <v>5695</v>
      </c>
      <c r="AU4150">
        <f t="shared" si="450"/>
        <v>1.1459023246607679E-9</v>
      </c>
      <c r="AV4150">
        <f t="shared" si="451"/>
        <v>4.2475546508041948E-10</v>
      </c>
      <c r="AW4150">
        <f t="shared" si="452"/>
        <v>5.1887417770452437E-10</v>
      </c>
      <c r="AX4150">
        <f t="shared" si="453"/>
        <v>2.2467822067385573E-12</v>
      </c>
      <c r="AY4150">
        <f t="shared" si="454"/>
        <v>2.3704133964935588E-10</v>
      </c>
      <c r="AZ4150">
        <f t="shared" si="455"/>
        <v>2.0679035401938924E-10</v>
      </c>
      <c r="BA4150">
        <f t="shared" si="456"/>
        <v>0</v>
      </c>
    </row>
    <row r="4151" spans="18:53" x14ac:dyDescent="0.3">
      <c r="R4151" t="s">
        <v>5696</v>
      </c>
      <c r="AT4151" t="s">
        <v>5696</v>
      </c>
      <c r="AU4151">
        <f t="shared" si="450"/>
        <v>0</v>
      </c>
      <c r="AV4151">
        <f t="shared" si="451"/>
        <v>0</v>
      </c>
      <c r="AW4151">
        <f t="shared" si="452"/>
        <v>0</v>
      </c>
      <c r="AX4151">
        <f t="shared" si="453"/>
        <v>0</v>
      </c>
      <c r="AY4151">
        <f t="shared" si="454"/>
        <v>0</v>
      </c>
      <c r="AZ4151">
        <f t="shared" si="455"/>
        <v>0</v>
      </c>
      <c r="BA4151">
        <f t="shared" si="456"/>
        <v>0</v>
      </c>
    </row>
    <row r="4152" spans="18:53" x14ac:dyDescent="0.3">
      <c r="R4152" t="s">
        <v>5698</v>
      </c>
      <c r="AT4152" t="s">
        <v>5698</v>
      </c>
      <c r="AU4152">
        <f t="shared" si="450"/>
        <v>0</v>
      </c>
      <c r="AV4152">
        <f t="shared" si="451"/>
        <v>0</v>
      </c>
      <c r="AW4152">
        <f t="shared" si="452"/>
        <v>0</v>
      </c>
      <c r="AX4152">
        <f t="shared" si="453"/>
        <v>0</v>
      </c>
      <c r="AY4152">
        <f t="shared" si="454"/>
        <v>0</v>
      </c>
      <c r="AZ4152">
        <f t="shared" si="455"/>
        <v>0</v>
      </c>
      <c r="BA4152">
        <f t="shared" si="456"/>
        <v>0</v>
      </c>
    </row>
    <row r="4153" spans="18:53" x14ac:dyDescent="0.3">
      <c r="R4153" t="s">
        <v>5700</v>
      </c>
      <c r="AT4153" t="s">
        <v>5700</v>
      </c>
      <c r="AU4153">
        <f t="shared" si="450"/>
        <v>0</v>
      </c>
      <c r="AV4153">
        <f t="shared" si="451"/>
        <v>0</v>
      </c>
      <c r="AW4153">
        <f t="shared" si="452"/>
        <v>0</v>
      </c>
      <c r="AX4153">
        <f t="shared" si="453"/>
        <v>0</v>
      </c>
      <c r="AY4153">
        <f t="shared" si="454"/>
        <v>0</v>
      </c>
      <c r="AZ4153">
        <f t="shared" si="455"/>
        <v>0</v>
      </c>
      <c r="BA4153">
        <f t="shared" si="456"/>
        <v>0</v>
      </c>
    </row>
    <row r="4154" spans="18:53" x14ac:dyDescent="0.3">
      <c r="R4154" t="s">
        <v>5702</v>
      </c>
      <c r="S4154">
        <v>0.12453134572131573</v>
      </c>
      <c r="T4154">
        <v>0.24383087169368048</v>
      </c>
      <c r="U4154">
        <v>7.5247471545759042E-3</v>
      </c>
      <c r="V4154">
        <v>1.7724165506713716E-2</v>
      </c>
      <c r="W4154">
        <v>0.2368303300177482</v>
      </c>
      <c r="X4154">
        <v>0.16487424938294762</v>
      </c>
      <c r="Y4154">
        <v>0.51062378537709163</v>
      </c>
      <c r="AT4154" t="s">
        <v>5702</v>
      </c>
      <c r="AU4154">
        <f t="shared" si="450"/>
        <v>9.2318749200339635E-11</v>
      </c>
      <c r="AV4154">
        <f t="shared" si="451"/>
        <v>2.4101199539553432E-10</v>
      </c>
      <c r="AW4154">
        <f t="shared" si="452"/>
        <v>7.761135829676181E-12</v>
      </c>
      <c r="AX4154">
        <f t="shared" si="453"/>
        <v>2.002201170166726E-11</v>
      </c>
      <c r="AY4154">
        <f t="shared" si="454"/>
        <v>2.9569564481331388E-10</v>
      </c>
      <c r="AZ4154">
        <f t="shared" si="455"/>
        <v>1.629681736242385E-10</v>
      </c>
      <c r="BA4154">
        <f t="shared" si="456"/>
        <v>4.8397135249978432E-10</v>
      </c>
    </row>
    <row r="4155" spans="18:53" x14ac:dyDescent="0.3">
      <c r="R4155" t="s">
        <v>5703</v>
      </c>
      <c r="AT4155" t="s">
        <v>5703</v>
      </c>
      <c r="AU4155">
        <f t="shared" si="450"/>
        <v>0</v>
      </c>
      <c r="AV4155">
        <f t="shared" si="451"/>
        <v>0</v>
      </c>
      <c r="AW4155">
        <f t="shared" si="452"/>
        <v>0</v>
      </c>
      <c r="AX4155">
        <f t="shared" si="453"/>
        <v>0</v>
      </c>
      <c r="AY4155">
        <f t="shared" si="454"/>
        <v>0</v>
      </c>
      <c r="AZ4155">
        <f t="shared" si="455"/>
        <v>0</v>
      </c>
      <c r="BA4155">
        <f t="shared" si="456"/>
        <v>0</v>
      </c>
    </row>
    <row r="4156" spans="18:53" x14ac:dyDescent="0.3">
      <c r="R4156" t="s">
        <v>5705</v>
      </c>
      <c r="AT4156" t="s">
        <v>5705</v>
      </c>
      <c r="AU4156">
        <f t="shared" si="450"/>
        <v>0</v>
      </c>
      <c r="AV4156">
        <f t="shared" si="451"/>
        <v>0</v>
      </c>
      <c r="AW4156">
        <f t="shared" si="452"/>
        <v>0</v>
      </c>
      <c r="AX4156">
        <f t="shared" si="453"/>
        <v>0</v>
      </c>
      <c r="AY4156">
        <f t="shared" si="454"/>
        <v>0</v>
      </c>
      <c r="AZ4156">
        <f t="shared" si="455"/>
        <v>0</v>
      </c>
      <c r="BA4156">
        <f t="shared" si="456"/>
        <v>0</v>
      </c>
    </row>
    <row r="4157" spans="18:53" x14ac:dyDescent="0.3">
      <c r="R4157" t="s">
        <v>23745</v>
      </c>
      <c r="AT4157" t="s">
        <v>23745</v>
      </c>
      <c r="AU4157">
        <f t="shared" si="450"/>
        <v>0</v>
      </c>
      <c r="AV4157">
        <f t="shared" si="451"/>
        <v>0</v>
      </c>
      <c r="AW4157">
        <f t="shared" si="452"/>
        <v>0</v>
      </c>
      <c r="AX4157">
        <f t="shared" si="453"/>
        <v>0</v>
      </c>
      <c r="AY4157">
        <f t="shared" si="454"/>
        <v>0</v>
      </c>
      <c r="AZ4157">
        <f t="shared" si="455"/>
        <v>0</v>
      </c>
      <c r="BA4157">
        <f t="shared" si="456"/>
        <v>0</v>
      </c>
    </row>
    <row r="4158" spans="18:53" x14ac:dyDescent="0.3">
      <c r="R4158" t="s">
        <v>5707</v>
      </c>
      <c r="AT4158" t="s">
        <v>5707</v>
      </c>
      <c r="AU4158">
        <f t="shared" si="450"/>
        <v>0</v>
      </c>
      <c r="AV4158">
        <f t="shared" si="451"/>
        <v>0</v>
      </c>
      <c r="AW4158">
        <f t="shared" si="452"/>
        <v>0</v>
      </c>
      <c r="AX4158">
        <f t="shared" si="453"/>
        <v>0</v>
      </c>
      <c r="AY4158">
        <f t="shared" si="454"/>
        <v>0</v>
      </c>
      <c r="AZ4158">
        <f t="shared" si="455"/>
        <v>0</v>
      </c>
      <c r="BA4158">
        <f t="shared" si="456"/>
        <v>0</v>
      </c>
    </row>
    <row r="4159" spans="18:53" x14ac:dyDescent="0.3">
      <c r="R4159" t="s">
        <v>5709</v>
      </c>
      <c r="AT4159" t="s">
        <v>5709</v>
      </c>
      <c r="AU4159">
        <f t="shared" si="450"/>
        <v>0</v>
      </c>
      <c r="AV4159">
        <f t="shared" si="451"/>
        <v>0</v>
      </c>
      <c r="AW4159">
        <f t="shared" si="452"/>
        <v>0</v>
      </c>
      <c r="AX4159">
        <f t="shared" si="453"/>
        <v>0</v>
      </c>
      <c r="AY4159">
        <f t="shared" si="454"/>
        <v>0</v>
      </c>
      <c r="AZ4159">
        <f t="shared" si="455"/>
        <v>0</v>
      </c>
      <c r="BA4159">
        <f t="shared" si="456"/>
        <v>0</v>
      </c>
    </row>
    <row r="4160" spans="18:53" x14ac:dyDescent="0.3">
      <c r="R4160" t="s">
        <v>22805</v>
      </c>
      <c r="AT4160" t="s">
        <v>22805</v>
      </c>
      <c r="AU4160">
        <f t="shared" si="450"/>
        <v>0</v>
      </c>
      <c r="AV4160">
        <f t="shared" si="451"/>
        <v>0</v>
      </c>
      <c r="AW4160">
        <f t="shared" si="452"/>
        <v>0</v>
      </c>
      <c r="AX4160">
        <f t="shared" si="453"/>
        <v>0</v>
      </c>
      <c r="AY4160">
        <f t="shared" si="454"/>
        <v>0</v>
      </c>
      <c r="AZ4160">
        <f t="shared" si="455"/>
        <v>0</v>
      </c>
      <c r="BA4160">
        <f t="shared" si="456"/>
        <v>0</v>
      </c>
    </row>
    <row r="4161" spans="18:53" x14ac:dyDescent="0.3">
      <c r="R4161" t="s">
        <v>3405</v>
      </c>
      <c r="AT4161" t="s">
        <v>3405</v>
      </c>
      <c r="AU4161">
        <f t="shared" si="450"/>
        <v>0</v>
      </c>
      <c r="AV4161">
        <f t="shared" si="451"/>
        <v>0</v>
      </c>
      <c r="AW4161">
        <f t="shared" si="452"/>
        <v>0</v>
      </c>
      <c r="AX4161">
        <f t="shared" si="453"/>
        <v>0</v>
      </c>
      <c r="AY4161">
        <f t="shared" si="454"/>
        <v>0</v>
      </c>
      <c r="AZ4161">
        <f t="shared" si="455"/>
        <v>0</v>
      </c>
      <c r="BA4161">
        <f t="shared" si="456"/>
        <v>0</v>
      </c>
    </row>
    <row r="4162" spans="18:53" x14ac:dyDescent="0.3">
      <c r="R4162" t="s">
        <v>3403</v>
      </c>
      <c r="AT4162" t="s">
        <v>3403</v>
      </c>
      <c r="AU4162">
        <f t="shared" si="450"/>
        <v>0</v>
      </c>
      <c r="AV4162">
        <f t="shared" si="451"/>
        <v>0</v>
      </c>
      <c r="AW4162">
        <f t="shared" si="452"/>
        <v>0</v>
      </c>
      <c r="AX4162">
        <f t="shared" si="453"/>
        <v>0</v>
      </c>
      <c r="AY4162">
        <f t="shared" si="454"/>
        <v>0</v>
      </c>
      <c r="AZ4162">
        <f t="shared" si="455"/>
        <v>0</v>
      </c>
      <c r="BA4162">
        <f t="shared" si="456"/>
        <v>0</v>
      </c>
    </row>
    <row r="4163" spans="18:53" x14ac:dyDescent="0.3">
      <c r="R4163" t="s">
        <v>5711</v>
      </c>
      <c r="AT4163" t="s">
        <v>5711</v>
      </c>
      <c r="AU4163">
        <f t="shared" ref="AU4163:AU4226" si="457">S4163/AK$2/(10^-15)/(6.022*10^23)</f>
        <v>0</v>
      </c>
      <c r="AV4163">
        <f t="shared" ref="AV4163:AV4226" si="458">T4163/AL$2/(10^-15)/(6.022*10^23)</f>
        <v>0</v>
      </c>
      <c r="AW4163">
        <f t="shared" ref="AW4163:AW4226" si="459">U4163/AM$2/(10^-15)/(6.022*10^23)</f>
        <v>0</v>
      </c>
      <c r="AX4163">
        <f t="shared" ref="AX4163:AX4226" si="460">V4163/AN$2/(10^-15)/(6.022*10^23)</f>
        <v>0</v>
      </c>
      <c r="AY4163">
        <f t="shared" ref="AY4163:AY4226" si="461">W4163/AO$2/(10^-15)/(6.022*10^23)</f>
        <v>0</v>
      </c>
      <c r="AZ4163">
        <f t="shared" ref="AZ4163:AZ4226" si="462">X4163/AP$2/(10^-15)/(6.022*10^23)</f>
        <v>0</v>
      </c>
      <c r="BA4163">
        <f t="shared" ref="BA4163:BA4226" si="463">Y4163/AQ$2/(10^-15)/(6.022*10^23)</f>
        <v>0</v>
      </c>
    </row>
    <row r="4164" spans="18:53" x14ac:dyDescent="0.3">
      <c r="R4164" t="s">
        <v>3272</v>
      </c>
      <c r="S4164">
        <v>19.223613050283646</v>
      </c>
      <c r="T4164">
        <v>5.5536972463262044</v>
      </c>
      <c r="U4164">
        <v>14.229831718975756</v>
      </c>
      <c r="V4164">
        <v>12.563034354960338</v>
      </c>
      <c r="W4164">
        <v>2.8436000699125734</v>
      </c>
      <c r="X4164">
        <v>10.875749074821092</v>
      </c>
      <c r="Y4164">
        <v>13.633493364544744</v>
      </c>
      <c r="AT4164" t="s">
        <v>3272</v>
      </c>
      <c r="AU4164">
        <f t="shared" si="457"/>
        <v>1.4251029743828912E-8</v>
      </c>
      <c r="AV4164">
        <f t="shared" si="458"/>
        <v>5.489492146184431E-9</v>
      </c>
      <c r="AW4164">
        <f t="shared" si="459"/>
        <v>1.4676859505803522E-8</v>
      </c>
      <c r="AX4164">
        <f t="shared" si="460"/>
        <v>1.4191766645836398E-8</v>
      </c>
      <c r="AY4164">
        <f t="shared" si="461"/>
        <v>3.5503905103749583E-9</v>
      </c>
      <c r="AZ4164">
        <f t="shared" si="462"/>
        <v>1.0750016877422756E-8</v>
      </c>
      <c r="BA4164">
        <f t="shared" si="463"/>
        <v>1.2921881847048745E-8</v>
      </c>
    </row>
    <row r="4165" spans="18:53" x14ac:dyDescent="0.3">
      <c r="R4165" t="s">
        <v>3270</v>
      </c>
      <c r="S4165">
        <v>345.81583242970464</v>
      </c>
      <c r="T4165">
        <v>105.46463853142319</v>
      </c>
      <c r="U4165">
        <v>225.8823514373002</v>
      </c>
      <c r="V4165">
        <v>196.63798699366774</v>
      </c>
      <c r="W4165">
        <v>122.39605594106096</v>
      </c>
      <c r="X4165">
        <v>224.29951331296508</v>
      </c>
      <c r="Y4165">
        <v>276.3912885145777</v>
      </c>
      <c r="AT4165" t="s">
        <v>3270</v>
      </c>
      <c r="AU4165">
        <f t="shared" si="457"/>
        <v>2.5636344744100846E-7</v>
      </c>
      <c r="AV4165">
        <f t="shared" si="458"/>
        <v>1.0424538451414575E-7</v>
      </c>
      <c r="AW4165">
        <f t="shared" si="459"/>
        <v>2.3297840778150942E-7</v>
      </c>
      <c r="AX4165">
        <f t="shared" si="460"/>
        <v>2.2213108284777553E-7</v>
      </c>
      <c r="AY4165">
        <f t="shared" si="461"/>
        <v>1.5281818287964306E-7</v>
      </c>
      <c r="AZ4165">
        <f t="shared" si="462"/>
        <v>2.2170643485094838E-7</v>
      </c>
      <c r="BA4165">
        <f t="shared" si="463"/>
        <v>2.6196481549086776E-7</v>
      </c>
    </row>
    <row r="4166" spans="18:53" x14ac:dyDescent="0.3">
      <c r="R4166" t="s">
        <v>3271</v>
      </c>
      <c r="S4166">
        <v>4.2115721191210413</v>
      </c>
      <c r="T4166">
        <v>4.8606896879405062</v>
      </c>
      <c r="U4166">
        <v>6.506271935370358</v>
      </c>
      <c r="V4166">
        <v>5.4873639218450441</v>
      </c>
      <c r="W4166">
        <v>6.5385174987664296</v>
      </c>
      <c r="X4166">
        <v>12.124457947114369</v>
      </c>
      <c r="Y4166">
        <v>6.1592979018344769</v>
      </c>
      <c r="AT4166" t="s">
        <v>3271</v>
      </c>
      <c r="AU4166">
        <f t="shared" si="457"/>
        <v>3.1221622793218332E-9</v>
      </c>
      <c r="AV4166">
        <f t="shared" si="458"/>
        <v>4.8044962992247735E-9</v>
      </c>
      <c r="AW4166">
        <f t="shared" si="459"/>
        <v>6.7106653815619726E-9</v>
      </c>
      <c r="AX4166">
        <f t="shared" si="460"/>
        <v>6.19877221372546E-9</v>
      </c>
      <c r="AY4166">
        <f t="shared" si="461"/>
        <v>8.1636973937248017E-9</v>
      </c>
      <c r="AZ4166">
        <f t="shared" si="462"/>
        <v>1.198428969484348E-8</v>
      </c>
      <c r="BA4166">
        <f t="shared" si="463"/>
        <v>5.8378082286130227E-9</v>
      </c>
    </row>
    <row r="4167" spans="18:53" x14ac:dyDescent="0.3">
      <c r="R4167" t="s">
        <v>3447</v>
      </c>
      <c r="S4167">
        <v>34.151704436382971</v>
      </c>
      <c r="T4167">
        <v>39.636255213898608</v>
      </c>
      <c r="U4167">
        <v>56.917933878971589</v>
      </c>
      <c r="V4167">
        <v>59.516369961085452</v>
      </c>
      <c r="W4167">
        <v>20.444089005998052</v>
      </c>
      <c r="X4167">
        <v>47.685087240884542</v>
      </c>
      <c r="Y4167">
        <v>49.321614937417579</v>
      </c>
      <c r="AT4167" t="s">
        <v>3447</v>
      </c>
      <c r="AU4167">
        <f t="shared" si="457"/>
        <v>2.5317662941523175E-8</v>
      </c>
      <c r="AV4167">
        <f t="shared" si="458"/>
        <v>3.9178028986868198E-8</v>
      </c>
      <c r="AW4167">
        <f t="shared" si="459"/>
        <v>5.8706001265516698E-8</v>
      </c>
      <c r="AX4167">
        <f t="shared" si="460"/>
        <v>6.7232358857754509E-8</v>
      </c>
      <c r="AY4167">
        <f t="shared" si="461"/>
        <v>2.5525565415529095E-8</v>
      </c>
      <c r="AZ4167">
        <f t="shared" si="462"/>
        <v>4.7133810196822508E-8</v>
      </c>
      <c r="BA4167">
        <f t="shared" si="463"/>
        <v>4.6747232252621299E-8</v>
      </c>
    </row>
    <row r="4168" spans="18:53" x14ac:dyDescent="0.3">
      <c r="R4168" t="s">
        <v>2791</v>
      </c>
      <c r="S4168">
        <v>164.75829791101418</v>
      </c>
      <c r="T4168">
        <v>209.13102061063546</v>
      </c>
      <c r="U4168">
        <v>269.34344492258248</v>
      </c>
      <c r="V4168">
        <v>540.28085065859034</v>
      </c>
      <c r="W4168">
        <v>164.25860486997217</v>
      </c>
      <c r="X4168">
        <v>230.98004686666329</v>
      </c>
      <c r="Y4168">
        <v>217.65255612495943</v>
      </c>
      <c r="AT4168" t="s">
        <v>2791</v>
      </c>
      <c r="AU4168">
        <f t="shared" si="457"/>
        <v>1.2214017198176195E-7</v>
      </c>
      <c r="AV4168">
        <f t="shared" si="458"/>
        <v>2.0671330183240367E-7</v>
      </c>
      <c r="AW4168">
        <f t="shared" si="459"/>
        <v>2.7780482425989024E-7</v>
      </c>
      <c r="AX4168">
        <f t="shared" si="460"/>
        <v>6.1032546271222113E-7</v>
      </c>
      <c r="AY4168">
        <f t="shared" si="461"/>
        <v>2.0508586919387334E-7</v>
      </c>
      <c r="AZ4168">
        <f t="shared" si="462"/>
        <v>2.2830973619215978E-7</v>
      </c>
      <c r="BA4168">
        <f t="shared" si="463"/>
        <v>2.0629200005840084E-7</v>
      </c>
    </row>
    <row r="4169" spans="18:53" x14ac:dyDescent="0.3">
      <c r="R4169" t="s">
        <v>5713</v>
      </c>
      <c r="S4169">
        <v>24.341927510000001</v>
      </c>
      <c r="T4169">
        <v>1.649915362</v>
      </c>
      <c r="U4169">
        <v>1.220532258</v>
      </c>
      <c r="V4169">
        <v>79.916231640000007</v>
      </c>
      <c r="W4169">
        <v>1.1126274650000001</v>
      </c>
      <c r="X4169">
        <v>0.91999616900000003</v>
      </c>
      <c r="AT4169" t="s">
        <v>5713</v>
      </c>
      <c r="AU4169">
        <f t="shared" si="457"/>
        <v>1.8045386788620296E-8</v>
      </c>
      <c r="AV4169">
        <f t="shared" si="458"/>
        <v>1.6308410451360885E-9</v>
      </c>
      <c r="AW4169">
        <f t="shared" si="459"/>
        <v>1.2588750750354292E-9</v>
      </c>
      <c r="AX4169">
        <f t="shared" si="460"/>
        <v>9.0276956872420187E-8</v>
      </c>
      <c r="AY4169">
        <f t="shared" si="461"/>
        <v>1.3891763596137475E-9</v>
      </c>
      <c r="AZ4169">
        <f t="shared" si="462"/>
        <v>9.0936029103604248E-10</v>
      </c>
      <c r="BA4169">
        <f t="shared" si="463"/>
        <v>0</v>
      </c>
    </row>
    <row r="4170" spans="18:53" x14ac:dyDescent="0.3">
      <c r="R4170" t="s">
        <v>5714</v>
      </c>
      <c r="S4170">
        <v>13.949205110560309</v>
      </c>
      <c r="T4170">
        <v>5.0731152973780063</v>
      </c>
      <c r="U4170">
        <v>13.678409403390541</v>
      </c>
      <c r="V4170">
        <v>1034.6725696242131</v>
      </c>
      <c r="W4170">
        <v>10.006690839228936</v>
      </c>
      <c r="X4170">
        <v>10.984739923359946</v>
      </c>
      <c r="Y4170">
        <v>18.727077733321789</v>
      </c>
      <c r="AT4170" t="s">
        <v>5714</v>
      </c>
      <c r="AU4170">
        <f t="shared" si="457"/>
        <v>1.0340956011410774E-8</v>
      </c>
      <c r="AV4170">
        <f t="shared" si="458"/>
        <v>5.0144661018507603E-9</v>
      </c>
      <c r="AW4170">
        <f t="shared" si="459"/>
        <v>1.4108114350271099E-8</v>
      </c>
      <c r="AX4170">
        <f t="shared" si="460"/>
        <v>1.1688125056473353E-6</v>
      </c>
      <c r="AY4170">
        <f t="shared" si="461"/>
        <v>1.2493901857635958E-8</v>
      </c>
      <c r="AZ4170">
        <f t="shared" si="462"/>
        <v>1.0857747706188367E-8</v>
      </c>
      <c r="BA4170">
        <f t="shared" si="463"/>
        <v>1.7749602346218784E-8</v>
      </c>
    </row>
    <row r="4171" spans="18:53" x14ac:dyDescent="0.3">
      <c r="R4171" t="s">
        <v>3906</v>
      </c>
      <c r="S4171">
        <v>7.8937434644371432E-2</v>
      </c>
      <c r="T4171">
        <v>0.32227740159049206</v>
      </c>
      <c r="U4171">
        <v>0.15225227945166644</v>
      </c>
      <c r="V4171">
        <v>0.28303455568324404</v>
      </c>
      <c r="W4171">
        <v>0.106449757839189</v>
      </c>
      <c r="X4171">
        <v>1.1828183524410218</v>
      </c>
      <c r="Y4171">
        <v>0.66819043329766736</v>
      </c>
      <c r="AT4171" t="s">
        <v>3906</v>
      </c>
      <c r="AU4171">
        <f t="shared" si="457"/>
        <v>5.8518641947065701E-11</v>
      </c>
      <c r="AV4171">
        <f t="shared" si="458"/>
        <v>3.1855162182166588E-10</v>
      </c>
      <c r="AW4171">
        <f t="shared" si="459"/>
        <v>1.5703525938192102E-10</v>
      </c>
      <c r="AX4171">
        <f t="shared" si="460"/>
        <v>3.1972851888115914E-10</v>
      </c>
      <c r="AY4171">
        <f t="shared" si="461"/>
        <v>1.3290835587705859E-10</v>
      </c>
      <c r="AZ4171">
        <f t="shared" si="462"/>
        <v>1.1691440437058384E-9</v>
      </c>
      <c r="BA4171">
        <f t="shared" si="463"/>
        <v>6.3331367827229537E-10</v>
      </c>
    </row>
    <row r="4172" spans="18:53" x14ac:dyDescent="0.3">
      <c r="R4172" t="s">
        <v>23746</v>
      </c>
      <c r="AT4172" t="s">
        <v>23746</v>
      </c>
      <c r="AU4172">
        <f t="shared" si="457"/>
        <v>0</v>
      </c>
      <c r="AV4172">
        <f t="shared" si="458"/>
        <v>0</v>
      </c>
      <c r="AW4172">
        <f t="shared" si="459"/>
        <v>0</v>
      </c>
      <c r="AX4172">
        <f t="shared" si="460"/>
        <v>0</v>
      </c>
      <c r="AY4172">
        <f t="shared" si="461"/>
        <v>0</v>
      </c>
      <c r="AZ4172">
        <f t="shared" si="462"/>
        <v>0</v>
      </c>
      <c r="BA4172">
        <f t="shared" si="463"/>
        <v>0</v>
      </c>
    </row>
    <row r="4173" spans="18:53" x14ac:dyDescent="0.3">
      <c r="R4173" t="s">
        <v>23747</v>
      </c>
      <c r="AT4173" t="s">
        <v>23747</v>
      </c>
      <c r="AU4173">
        <f t="shared" si="457"/>
        <v>0</v>
      </c>
      <c r="AV4173">
        <f t="shared" si="458"/>
        <v>0</v>
      </c>
      <c r="AW4173">
        <f t="shared" si="459"/>
        <v>0</v>
      </c>
      <c r="AX4173">
        <f t="shared" si="460"/>
        <v>0</v>
      </c>
      <c r="AY4173">
        <f t="shared" si="461"/>
        <v>0</v>
      </c>
      <c r="AZ4173">
        <f t="shared" si="462"/>
        <v>0</v>
      </c>
      <c r="BA4173">
        <f t="shared" si="463"/>
        <v>0</v>
      </c>
    </row>
    <row r="4174" spans="18:53" x14ac:dyDescent="0.3">
      <c r="R4174" t="s">
        <v>23748</v>
      </c>
      <c r="AT4174" t="s">
        <v>23748</v>
      </c>
      <c r="AU4174">
        <f t="shared" si="457"/>
        <v>0</v>
      </c>
      <c r="AV4174">
        <f t="shared" si="458"/>
        <v>0</v>
      </c>
      <c r="AW4174">
        <f t="shared" si="459"/>
        <v>0</v>
      </c>
      <c r="AX4174">
        <f t="shared" si="460"/>
        <v>0</v>
      </c>
      <c r="AY4174">
        <f t="shared" si="461"/>
        <v>0</v>
      </c>
      <c r="AZ4174">
        <f t="shared" si="462"/>
        <v>0</v>
      </c>
      <c r="BA4174">
        <f t="shared" si="463"/>
        <v>0</v>
      </c>
    </row>
    <row r="4175" spans="18:53" x14ac:dyDescent="0.3">
      <c r="R4175" t="s">
        <v>5716</v>
      </c>
      <c r="AT4175" t="s">
        <v>5716</v>
      </c>
      <c r="AU4175">
        <f t="shared" si="457"/>
        <v>0</v>
      </c>
      <c r="AV4175">
        <f t="shared" si="458"/>
        <v>0</v>
      </c>
      <c r="AW4175">
        <f t="shared" si="459"/>
        <v>0</v>
      </c>
      <c r="AX4175">
        <f t="shared" si="460"/>
        <v>0</v>
      </c>
      <c r="AY4175">
        <f t="shared" si="461"/>
        <v>0</v>
      </c>
      <c r="AZ4175">
        <f t="shared" si="462"/>
        <v>0</v>
      </c>
      <c r="BA4175">
        <f t="shared" si="463"/>
        <v>0</v>
      </c>
    </row>
    <row r="4176" spans="18:53" x14ac:dyDescent="0.3">
      <c r="R4176" t="s">
        <v>4111</v>
      </c>
      <c r="S4176">
        <v>210.99418013629767</v>
      </c>
      <c r="T4176">
        <v>113.97473633151725</v>
      </c>
      <c r="U4176">
        <v>224.3006977354481</v>
      </c>
      <c r="V4176">
        <v>205.02553237642374</v>
      </c>
      <c r="W4176">
        <v>178.06197069369139</v>
      </c>
      <c r="X4176">
        <v>180.56405574520258</v>
      </c>
      <c r="Y4176">
        <v>205.74311849759167</v>
      </c>
      <c r="AT4176" t="s">
        <v>4111</v>
      </c>
      <c r="AU4176">
        <f t="shared" si="457"/>
        <v>1.5641619132844575E-7</v>
      </c>
      <c r="AV4176">
        <f t="shared" si="458"/>
        <v>1.1265709890275069E-7</v>
      </c>
      <c r="AW4176">
        <f t="shared" si="459"/>
        <v>2.3134706669277669E-7</v>
      </c>
      <c r="AX4176">
        <f t="shared" si="460"/>
        <v>2.3160603001740078E-7</v>
      </c>
      <c r="AY4176">
        <f t="shared" si="461"/>
        <v>2.2232012781916358E-7</v>
      </c>
      <c r="AZ4176">
        <f t="shared" si="462"/>
        <v>1.7847659350753841E-7</v>
      </c>
      <c r="BA4176">
        <f t="shared" si="463"/>
        <v>1.9500418542639646E-7</v>
      </c>
    </row>
    <row r="4177" spans="18:53" x14ac:dyDescent="0.3">
      <c r="R4177" t="s">
        <v>3025</v>
      </c>
      <c r="S4177">
        <v>59.42745292</v>
      </c>
      <c r="T4177">
        <v>43.337330639999998</v>
      </c>
      <c r="U4177">
        <v>34.38808083</v>
      </c>
      <c r="V4177">
        <v>30.528069290000001</v>
      </c>
      <c r="W4177">
        <v>31.084462649999999</v>
      </c>
      <c r="X4177">
        <v>30.514350839999999</v>
      </c>
      <c r="AT4177" t="s">
        <v>3025</v>
      </c>
      <c r="AU4177">
        <f t="shared" si="457"/>
        <v>4.4055318682687289E-8</v>
      </c>
      <c r="AV4177">
        <f t="shared" si="458"/>
        <v>4.2836317075485127E-8</v>
      </c>
      <c r="AW4177">
        <f t="shared" si="459"/>
        <v>3.5468376645880222E-8</v>
      </c>
      <c r="AX4177">
        <f t="shared" si="460"/>
        <v>3.4485875248804273E-8</v>
      </c>
      <c r="AY4177">
        <f t="shared" si="461"/>
        <v>3.8810654979361389E-8</v>
      </c>
      <c r="AZ4177">
        <f t="shared" si="462"/>
        <v>3.016158098875551E-8</v>
      </c>
      <c r="BA4177">
        <f t="shared" si="463"/>
        <v>0</v>
      </c>
    </row>
    <row r="4178" spans="18:53" x14ac:dyDescent="0.3">
      <c r="R4178" t="s">
        <v>3032</v>
      </c>
      <c r="S4178">
        <v>55.153376932312426</v>
      </c>
      <c r="T4178">
        <v>37.385124831727303</v>
      </c>
      <c r="U4178">
        <v>37.063477145380304</v>
      </c>
      <c r="V4178">
        <v>37.077680160472561</v>
      </c>
      <c r="W4178">
        <v>57.33208130852038</v>
      </c>
      <c r="X4178">
        <v>61.910515864009945</v>
      </c>
      <c r="Y4178">
        <v>82.936822280969182</v>
      </c>
      <c r="AT4178" t="s">
        <v>3032</v>
      </c>
      <c r="AU4178">
        <f t="shared" si="457"/>
        <v>4.0886820447282904E-8</v>
      </c>
      <c r="AV4178">
        <f t="shared" si="458"/>
        <v>3.6952923439182625E-8</v>
      </c>
      <c r="AW4178">
        <f t="shared" si="459"/>
        <v>3.8227820089671519E-8</v>
      </c>
      <c r="AX4178">
        <f t="shared" si="460"/>
        <v>4.1884609222502253E-8</v>
      </c>
      <c r="AY4178">
        <f t="shared" si="461"/>
        <v>7.1582245186846707E-8</v>
      </c>
      <c r="AZ4178">
        <f t="shared" si="462"/>
        <v>6.1194781697278567E-8</v>
      </c>
      <c r="BA4178">
        <f t="shared" si="463"/>
        <v>7.8607865909952737E-8</v>
      </c>
    </row>
    <row r="4179" spans="18:53" x14ac:dyDescent="0.3">
      <c r="R4179" t="s">
        <v>4112</v>
      </c>
      <c r="AT4179" t="s">
        <v>4112</v>
      </c>
      <c r="AU4179">
        <f t="shared" si="457"/>
        <v>0</v>
      </c>
      <c r="AV4179">
        <f t="shared" si="458"/>
        <v>0</v>
      </c>
      <c r="AW4179">
        <f t="shared" si="459"/>
        <v>0</v>
      </c>
      <c r="AX4179">
        <f t="shared" si="460"/>
        <v>0</v>
      </c>
      <c r="AY4179">
        <f t="shared" si="461"/>
        <v>0</v>
      </c>
      <c r="AZ4179">
        <f t="shared" si="462"/>
        <v>0</v>
      </c>
      <c r="BA4179">
        <f t="shared" si="463"/>
        <v>0</v>
      </c>
    </row>
    <row r="4180" spans="18:53" x14ac:dyDescent="0.3">
      <c r="R4180" t="s">
        <v>5718</v>
      </c>
      <c r="AT4180" t="s">
        <v>5718</v>
      </c>
      <c r="AU4180">
        <f t="shared" si="457"/>
        <v>0</v>
      </c>
      <c r="AV4180">
        <f t="shared" si="458"/>
        <v>0</v>
      </c>
      <c r="AW4180">
        <f t="shared" si="459"/>
        <v>0</v>
      </c>
      <c r="AX4180">
        <f t="shared" si="460"/>
        <v>0</v>
      </c>
      <c r="AY4180">
        <f t="shared" si="461"/>
        <v>0</v>
      </c>
      <c r="AZ4180">
        <f t="shared" si="462"/>
        <v>0</v>
      </c>
      <c r="BA4180">
        <f t="shared" si="463"/>
        <v>0</v>
      </c>
    </row>
    <row r="4181" spans="18:53" x14ac:dyDescent="0.3">
      <c r="R4181" t="s">
        <v>5720</v>
      </c>
      <c r="AT4181" t="s">
        <v>5720</v>
      </c>
      <c r="AU4181">
        <f t="shared" si="457"/>
        <v>0</v>
      </c>
      <c r="AV4181">
        <f t="shared" si="458"/>
        <v>0</v>
      </c>
      <c r="AW4181">
        <f t="shared" si="459"/>
        <v>0</v>
      </c>
      <c r="AX4181">
        <f t="shared" si="460"/>
        <v>0</v>
      </c>
      <c r="AY4181">
        <f t="shared" si="461"/>
        <v>0</v>
      </c>
      <c r="AZ4181">
        <f t="shared" si="462"/>
        <v>0</v>
      </c>
      <c r="BA4181">
        <f t="shared" si="463"/>
        <v>0</v>
      </c>
    </row>
    <row r="4182" spans="18:53" x14ac:dyDescent="0.3">
      <c r="R4182" t="s">
        <v>5722</v>
      </c>
      <c r="AT4182" t="s">
        <v>5722</v>
      </c>
      <c r="AU4182">
        <f t="shared" si="457"/>
        <v>0</v>
      </c>
      <c r="AV4182">
        <f t="shared" si="458"/>
        <v>0</v>
      </c>
      <c r="AW4182">
        <f t="shared" si="459"/>
        <v>0</v>
      </c>
      <c r="AX4182">
        <f t="shared" si="460"/>
        <v>0</v>
      </c>
      <c r="AY4182">
        <f t="shared" si="461"/>
        <v>0</v>
      </c>
      <c r="AZ4182">
        <f t="shared" si="462"/>
        <v>0</v>
      </c>
      <c r="BA4182">
        <f t="shared" si="463"/>
        <v>0</v>
      </c>
    </row>
    <row r="4183" spans="18:53" x14ac:dyDescent="0.3">
      <c r="R4183" t="s">
        <v>5724</v>
      </c>
      <c r="S4183">
        <v>0.53130022999101789</v>
      </c>
      <c r="T4183">
        <v>0.64297039128915001</v>
      </c>
      <c r="U4183">
        <v>6.2476948269589547</v>
      </c>
      <c r="V4183">
        <v>1.8008275048855238</v>
      </c>
      <c r="W4183">
        <v>8.4313968114705222</v>
      </c>
      <c r="X4183">
        <v>14.519443908810626</v>
      </c>
      <c r="Y4183">
        <v>13.276075982566892</v>
      </c>
      <c r="AT4183" t="s">
        <v>5724</v>
      </c>
      <c r="AU4183">
        <f t="shared" si="457"/>
        <v>3.9386848667313448E-10</v>
      </c>
      <c r="AV4183">
        <f t="shared" si="458"/>
        <v>6.3553714879682235E-10</v>
      </c>
      <c r="AW4183">
        <f t="shared" si="459"/>
        <v>6.4439651164765992E-9</v>
      </c>
      <c r="AX4183">
        <f t="shared" si="460"/>
        <v>2.034295457342944E-9</v>
      </c>
      <c r="AY4183">
        <f t="shared" si="461"/>
        <v>1.05270609412986E-8</v>
      </c>
      <c r="AZ4183">
        <f t="shared" si="462"/>
        <v>1.435158773861973E-8</v>
      </c>
      <c r="BA4183">
        <f t="shared" si="463"/>
        <v>1.2583120162386899E-8</v>
      </c>
    </row>
    <row r="4184" spans="18:53" x14ac:dyDescent="0.3">
      <c r="R4184" t="s">
        <v>8208</v>
      </c>
      <c r="AT4184" t="s">
        <v>8208</v>
      </c>
      <c r="AU4184">
        <f t="shared" si="457"/>
        <v>0</v>
      </c>
      <c r="AV4184">
        <f t="shared" si="458"/>
        <v>0</v>
      </c>
      <c r="AW4184">
        <f t="shared" si="459"/>
        <v>0</v>
      </c>
      <c r="AX4184">
        <f t="shared" si="460"/>
        <v>0</v>
      </c>
      <c r="AY4184">
        <f t="shared" si="461"/>
        <v>0</v>
      </c>
      <c r="AZ4184">
        <f t="shared" si="462"/>
        <v>0</v>
      </c>
      <c r="BA4184">
        <f t="shared" si="463"/>
        <v>0</v>
      </c>
    </row>
    <row r="4185" spans="18:53" x14ac:dyDescent="0.3">
      <c r="R4185" t="s">
        <v>8200</v>
      </c>
      <c r="AT4185" t="s">
        <v>8200</v>
      </c>
      <c r="AU4185">
        <f t="shared" si="457"/>
        <v>0</v>
      </c>
      <c r="AV4185">
        <f t="shared" si="458"/>
        <v>0</v>
      </c>
      <c r="AW4185">
        <f t="shared" si="459"/>
        <v>0</v>
      </c>
      <c r="AX4185">
        <f t="shared" si="460"/>
        <v>0</v>
      </c>
      <c r="AY4185">
        <f t="shared" si="461"/>
        <v>0</v>
      </c>
      <c r="AZ4185">
        <f t="shared" si="462"/>
        <v>0</v>
      </c>
      <c r="BA4185">
        <f t="shared" si="463"/>
        <v>0</v>
      </c>
    </row>
    <row r="4186" spans="18:53" x14ac:dyDescent="0.3">
      <c r="R4186" t="s">
        <v>8202</v>
      </c>
      <c r="AT4186" t="s">
        <v>8202</v>
      </c>
      <c r="AU4186">
        <f t="shared" si="457"/>
        <v>0</v>
      </c>
      <c r="AV4186">
        <f t="shared" si="458"/>
        <v>0</v>
      </c>
      <c r="AW4186">
        <f t="shared" si="459"/>
        <v>0</v>
      </c>
      <c r="AX4186">
        <f t="shared" si="460"/>
        <v>0</v>
      </c>
      <c r="AY4186">
        <f t="shared" si="461"/>
        <v>0</v>
      </c>
      <c r="AZ4186">
        <f t="shared" si="462"/>
        <v>0</v>
      </c>
      <c r="BA4186">
        <f t="shared" si="463"/>
        <v>0</v>
      </c>
    </row>
    <row r="4187" spans="18:53" x14ac:dyDescent="0.3">
      <c r="R4187" t="s">
        <v>5725</v>
      </c>
      <c r="S4187">
        <v>665.33734553691102</v>
      </c>
      <c r="T4187">
        <v>310.66455656168972</v>
      </c>
      <c r="U4187">
        <v>503.39281693281475</v>
      </c>
      <c r="V4187">
        <v>418.60886455464492</v>
      </c>
      <c r="W4187">
        <v>398.27853609493695</v>
      </c>
      <c r="X4187">
        <v>487.31053199807991</v>
      </c>
      <c r="Y4187">
        <v>620.34330249006553</v>
      </c>
      <c r="AT4187" t="s">
        <v>5725</v>
      </c>
      <c r="AU4187">
        <f t="shared" si="457"/>
        <v>4.9323414262059295E-7</v>
      </c>
      <c r="AV4187">
        <f t="shared" si="458"/>
        <v>3.0707303039815291E-7</v>
      </c>
      <c r="AW4187">
        <f t="shared" si="459"/>
        <v>5.1920681820159903E-7</v>
      </c>
      <c r="AX4187">
        <f t="shared" si="460"/>
        <v>4.7287933422648126E-7</v>
      </c>
      <c r="AY4187">
        <f t="shared" si="461"/>
        <v>4.9727257711066563E-7</v>
      </c>
      <c r="AZ4187">
        <f t="shared" si="462"/>
        <v>4.81676839681169E-7</v>
      </c>
      <c r="BA4187">
        <f t="shared" si="463"/>
        <v>5.8796396822483216E-7</v>
      </c>
    </row>
    <row r="4188" spans="18:53" x14ac:dyDescent="0.3">
      <c r="R4188" t="s">
        <v>4337</v>
      </c>
      <c r="S4188">
        <v>25.96379165683302</v>
      </c>
      <c r="T4188">
        <v>6.1620122529393564</v>
      </c>
      <c r="U4188">
        <v>4.0628215816161037E-2</v>
      </c>
      <c r="V4188">
        <v>15.184830314324609</v>
      </c>
      <c r="W4188">
        <v>15.519074417532323</v>
      </c>
      <c r="X4188">
        <v>19.744508590244806</v>
      </c>
      <c r="Y4188">
        <v>22.946870609960929</v>
      </c>
      <c r="AT4188" t="s">
        <v>4337</v>
      </c>
      <c r="AU4188">
        <f t="shared" si="457"/>
        <v>1.9247722381649E-8</v>
      </c>
      <c r="AV4188">
        <f t="shared" si="458"/>
        <v>6.0907745537585952E-9</v>
      </c>
      <c r="AW4188">
        <f t="shared" si="459"/>
        <v>4.1904544430422861E-11</v>
      </c>
      <c r="AX4188">
        <f t="shared" si="460"/>
        <v>1.7153464862764656E-8</v>
      </c>
      <c r="AY4188">
        <f t="shared" si="461"/>
        <v>1.9376414821759218E-8</v>
      </c>
      <c r="AZ4188">
        <f t="shared" si="462"/>
        <v>1.95162465703579E-8</v>
      </c>
      <c r="BA4188">
        <f t="shared" si="463"/>
        <v>2.1749139626425595E-8</v>
      </c>
    </row>
    <row r="4189" spans="18:53" x14ac:dyDescent="0.3">
      <c r="R4189" t="s">
        <v>3713</v>
      </c>
      <c r="S4189">
        <v>44.843127231132272</v>
      </c>
      <c r="T4189">
        <v>52.731627630258409</v>
      </c>
      <c r="U4189">
        <v>73.498799498667637</v>
      </c>
      <c r="V4189">
        <v>58.817428370732728</v>
      </c>
      <c r="W4189">
        <v>61.425895346017121</v>
      </c>
      <c r="X4189">
        <v>71.104469431229717</v>
      </c>
      <c r="Y4189">
        <v>91.285278268728405</v>
      </c>
      <c r="AT4189" t="s">
        <v>3713</v>
      </c>
      <c r="AU4189">
        <f t="shared" si="457"/>
        <v>3.3243529106914737E-8</v>
      </c>
      <c r="AV4189">
        <f t="shared" si="458"/>
        <v>5.2122008617468501E-8</v>
      </c>
      <c r="AW4189">
        <f t="shared" si="459"/>
        <v>7.5807752009369018E-8</v>
      </c>
      <c r="AX4189">
        <f t="shared" si="460"/>
        <v>6.644280311277326E-8</v>
      </c>
      <c r="AY4189">
        <f t="shared" si="461"/>
        <v>7.6693596344752351E-8</v>
      </c>
      <c r="AZ4189">
        <f t="shared" si="462"/>
        <v>7.0282445943474841E-8</v>
      </c>
      <c r="BA4189">
        <f t="shared" si="463"/>
        <v>8.6520567298700122E-8</v>
      </c>
    </row>
    <row r="4190" spans="18:53" x14ac:dyDescent="0.3">
      <c r="R4190" t="s">
        <v>5172</v>
      </c>
      <c r="S4190">
        <v>65.62961580877392</v>
      </c>
      <c r="T4190">
        <v>8.9506365493629705</v>
      </c>
      <c r="U4190">
        <v>33.099679576848295</v>
      </c>
      <c r="V4190">
        <v>29.793242433538495</v>
      </c>
      <c r="W4190">
        <v>18.570528620352562</v>
      </c>
      <c r="X4190">
        <v>25.872546433348756</v>
      </c>
      <c r="Y4190">
        <v>34.895373458769264</v>
      </c>
      <c r="AT4190" t="s">
        <v>5172</v>
      </c>
      <c r="AU4190">
        <f t="shared" si="457"/>
        <v>4.865316444522905E-8</v>
      </c>
      <c r="AV4190">
        <f t="shared" si="458"/>
        <v>8.8471601640838471E-9</v>
      </c>
      <c r="AW4190">
        <f t="shared" si="459"/>
        <v>3.4139500482545676E-8</v>
      </c>
      <c r="AX4190">
        <f t="shared" si="460"/>
        <v>3.365578189895383E-8</v>
      </c>
      <c r="AY4190">
        <f t="shared" si="461"/>
        <v>2.3186322607023078E-8</v>
      </c>
      <c r="AZ4190">
        <f t="shared" si="462"/>
        <v>2.557343948513067E-8</v>
      </c>
      <c r="BA4190">
        <f t="shared" si="463"/>
        <v>3.3073980438168809E-8</v>
      </c>
    </row>
    <row r="4191" spans="18:53" x14ac:dyDescent="0.3">
      <c r="R4191" t="s">
        <v>5171</v>
      </c>
      <c r="S4191">
        <v>824.52572835062551</v>
      </c>
      <c r="T4191">
        <v>402.0860326104185</v>
      </c>
      <c r="U4191">
        <v>503.33303612243861</v>
      </c>
      <c r="V4191">
        <v>474.24761763065231</v>
      </c>
      <c r="W4191">
        <v>282.17368134654919</v>
      </c>
      <c r="X4191">
        <v>513.20603115944277</v>
      </c>
      <c r="Y4191">
        <v>608.59586918474872</v>
      </c>
      <c r="AT4191" t="s">
        <v>5171</v>
      </c>
      <c r="AU4191">
        <f t="shared" si="457"/>
        <v>6.1124517272280332E-7</v>
      </c>
      <c r="AV4191">
        <f t="shared" si="458"/>
        <v>3.9743760241260068E-7</v>
      </c>
      <c r="AW4191">
        <f t="shared" si="459"/>
        <v>5.1914515938704932E-7</v>
      </c>
      <c r="AX4191">
        <f t="shared" si="460"/>
        <v>5.3573136326739852E-7</v>
      </c>
      <c r="AY4191">
        <f t="shared" si="461"/>
        <v>3.5230930366419519E-7</v>
      </c>
      <c r="AZ4191">
        <f t="shared" si="462"/>
        <v>5.0727296654275868E-7</v>
      </c>
      <c r="BA4191">
        <f t="shared" si="463"/>
        <v>5.7682970196464113E-7</v>
      </c>
    </row>
    <row r="4192" spans="18:53" x14ac:dyDescent="0.3">
      <c r="R4192" t="s">
        <v>4311</v>
      </c>
      <c r="S4192">
        <v>10489.448281077817</v>
      </c>
      <c r="T4192">
        <v>6008.8957636499545</v>
      </c>
      <c r="U4192">
        <v>5204.2874069442605</v>
      </c>
      <c r="V4192">
        <v>2656.369777354379</v>
      </c>
      <c r="W4192">
        <v>4802.1292603963511</v>
      </c>
      <c r="X4192">
        <v>3273.6951123608592</v>
      </c>
      <c r="Y4192">
        <v>6326.0779630329889</v>
      </c>
      <c r="AT4192" t="s">
        <v>4311</v>
      </c>
      <c r="AU4192">
        <f t="shared" si="457"/>
        <v>7.7761365180927506E-6</v>
      </c>
      <c r="AV4192">
        <f t="shared" si="458"/>
        <v>5.9394282112906977E-6</v>
      </c>
      <c r="AW4192">
        <f t="shared" si="459"/>
        <v>5.3677792266289248E-6</v>
      </c>
      <c r="AX4192">
        <f t="shared" si="460"/>
        <v>3.0007543512273354E-6</v>
      </c>
      <c r="AY4192">
        <f t="shared" si="461"/>
        <v>5.9957215278269802E-6</v>
      </c>
      <c r="AZ4192">
        <f t="shared" si="462"/>
        <v>3.2358486268215542E-6</v>
      </c>
      <c r="BA4192">
        <f t="shared" si="463"/>
        <v>5.9958830658997975E-6</v>
      </c>
    </row>
    <row r="4193" spans="18:53" x14ac:dyDescent="0.3">
      <c r="R4193" t="s">
        <v>5726</v>
      </c>
      <c r="S4193">
        <v>4.0735516240000003</v>
      </c>
      <c r="T4193">
        <v>3.2706769119999999</v>
      </c>
      <c r="U4193">
        <v>2.1393447079999999</v>
      </c>
      <c r="V4193">
        <v>0</v>
      </c>
      <c r="W4193">
        <v>0.92163877900000002</v>
      </c>
      <c r="X4193">
        <v>2.1954901370000002</v>
      </c>
      <c r="AT4193" t="s">
        <v>5726</v>
      </c>
      <c r="AU4193">
        <f t="shared" si="457"/>
        <v>3.019843626939318E-9</v>
      </c>
      <c r="AV4193">
        <f t="shared" si="458"/>
        <v>3.2328653192263285E-9</v>
      </c>
      <c r="AW4193">
        <f t="shared" si="459"/>
        <v>2.2065518646948766E-9</v>
      </c>
      <c r="AX4193">
        <f t="shared" si="460"/>
        <v>0</v>
      </c>
      <c r="AY4193">
        <f t="shared" si="461"/>
        <v>1.1507165193788189E-9</v>
      </c>
      <c r="AZ4193">
        <f t="shared" si="462"/>
        <v>2.1701085474292674E-9</v>
      </c>
      <c r="BA4193">
        <f t="shared" si="463"/>
        <v>0</v>
      </c>
    </row>
    <row r="4194" spans="18:53" x14ac:dyDescent="0.3">
      <c r="R4194" t="s">
        <v>5727</v>
      </c>
      <c r="S4194">
        <v>21.321591611557871</v>
      </c>
      <c r="T4194">
        <v>12.873782429808287</v>
      </c>
      <c r="U4194">
        <v>13.887121701550692</v>
      </c>
      <c r="V4194">
        <v>8.2472162696539701</v>
      </c>
      <c r="W4194">
        <v>14.543568134931482</v>
      </c>
      <c r="X4194">
        <v>6.8154454715012189</v>
      </c>
      <c r="Y4194">
        <v>7.3355420172423917</v>
      </c>
      <c r="AT4194" t="s">
        <v>5727</v>
      </c>
      <c r="AU4194">
        <f t="shared" si="457"/>
        <v>1.5806322955382251E-8</v>
      </c>
      <c r="AV4194">
        <f t="shared" si="458"/>
        <v>1.2724951398254306E-8</v>
      </c>
      <c r="AW4194">
        <f t="shared" si="459"/>
        <v>1.4323383310419447E-8</v>
      </c>
      <c r="AX4194">
        <f t="shared" si="460"/>
        <v>9.3164251143245401E-9</v>
      </c>
      <c r="AY4194">
        <f t="shared" si="461"/>
        <v>1.81584417723129E-8</v>
      </c>
      <c r="AZ4194">
        <f t="shared" si="462"/>
        <v>6.7366535713309331E-9</v>
      </c>
      <c r="BA4194">
        <f t="shared" si="463"/>
        <v>6.9526573047943862E-9</v>
      </c>
    </row>
    <row r="4195" spans="18:53" x14ac:dyDescent="0.3">
      <c r="R4195" t="s">
        <v>5728</v>
      </c>
      <c r="AT4195" t="s">
        <v>5728</v>
      </c>
      <c r="AU4195">
        <f t="shared" si="457"/>
        <v>0</v>
      </c>
      <c r="AV4195">
        <f t="shared" si="458"/>
        <v>0</v>
      </c>
      <c r="AW4195">
        <f t="shared" si="459"/>
        <v>0</v>
      </c>
      <c r="AX4195">
        <f t="shared" si="460"/>
        <v>0</v>
      </c>
      <c r="AY4195">
        <f t="shared" si="461"/>
        <v>0</v>
      </c>
      <c r="AZ4195">
        <f t="shared" si="462"/>
        <v>0</v>
      </c>
      <c r="BA4195">
        <f t="shared" si="463"/>
        <v>0</v>
      </c>
    </row>
    <row r="4196" spans="18:53" x14ac:dyDescent="0.3">
      <c r="R4196" t="s">
        <v>5231</v>
      </c>
      <c r="AT4196" t="s">
        <v>5231</v>
      </c>
      <c r="AU4196">
        <f t="shared" si="457"/>
        <v>0</v>
      </c>
      <c r="AV4196">
        <f t="shared" si="458"/>
        <v>0</v>
      </c>
      <c r="AW4196">
        <f t="shared" si="459"/>
        <v>0</v>
      </c>
      <c r="AX4196">
        <f t="shared" si="460"/>
        <v>0</v>
      </c>
      <c r="AY4196">
        <f t="shared" si="461"/>
        <v>0</v>
      </c>
      <c r="AZ4196">
        <f t="shared" si="462"/>
        <v>0</v>
      </c>
      <c r="BA4196">
        <f t="shared" si="463"/>
        <v>0</v>
      </c>
    </row>
    <row r="4197" spans="18:53" x14ac:dyDescent="0.3">
      <c r="R4197" t="s">
        <v>3006</v>
      </c>
      <c r="S4197">
        <v>1162.1503616162022</v>
      </c>
      <c r="T4197">
        <v>855.2049891118387</v>
      </c>
      <c r="U4197">
        <v>836.63409648309243</v>
      </c>
      <c r="V4197">
        <v>780.57457822103572</v>
      </c>
      <c r="W4197">
        <v>872.7654394035502</v>
      </c>
      <c r="X4197">
        <v>702.86241615392009</v>
      </c>
      <c r="Y4197">
        <v>921.17027796493323</v>
      </c>
      <c r="AT4197" t="s">
        <v>3006</v>
      </c>
      <c r="AU4197">
        <f t="shared" si="457"/>
        <v>8.6153624331039332E-7</v>
      </c>
      <c r="AV4197">
        <f t="shared" si="458"/>
        <v>8.4531814805221985E-7</v>
      </c>
      <c r="AW4197">
        <f t="shared" si="459"/>
        <v>8.6291681689198863E-7</v>
      </c>
      <c r="AX4197">
        <f t="shared" si="460"/>
        <v>8.8177202662915758E-7</v>
      </c>
      <c r="AY4197">
        <f t="shared" si="461"/>
        <v>1.0896954767401114E-6</v>
      </c>
      <c r="AZ4197">
        <f t="shared" si="462"/>
        <v>6.9473677483544467E-7</v>
      </c>
      <c r="BA4197">
        <f t="shared" si="463"/>
        <v>8.7308902968563534E-7</v>
      </c>
    </row>
    <row r="4198" spans="18:53" x14ac:dyDescent="0.3">
      <c r="R4198" t="s">
        <v>3004</v>
      </c>
      <c r="S4198">
        <v>135.17911430215247</v>
      </c>
      <c r="T4198">
        <v>94.98877709827066</v>
      </c>
      <c r="U4198">
        <v>92.691645634696755</v>
      </c>
      <c r="V4198">
        <v>122.06392238380816</v>
      </c>
      <c r="W4198">
        <v>122.91143537824513</v>
      </c>
      <c r="X4198">
        <v>134.91630941887198</v>
      </c>
      <c r="Y4198">
        <v>123.24606945020457</v>
      </c>
      <c r="AT4198" t="s">
        <v>3004</v>
      </c>
      <c r="AU4198">
        <f t="shared" si="457"/>
        <v>1.002122532130347E-7</v>
      </c>
      <c r="AV4198">
        <f t="shared" si="458"/>
        <v>9.3890632263318871E-8</v>
      </c>
      <c r="AW4198">
        <f t="shared" si="459"/>
        <v>9.5603538201229821E-8</v>
      </c>
      <c r="AX4198">
        <f t="shared" si="460"/>
        <v>1.3788887727291108E-7</v>
      </c>
      <c r="AY4198">
        <f t="shared" si="461"/>
        <v>1.5346166234863788E-7</v>
      </c>
      <c r="AZ4198">
        <f t="shared" si="462"/>
        <v>1.3335657096486687E-7</v>
      </c>
      <c r="BA4198">
        <f t="shared" si="463"/>
        <v>1.1681313842058611E-7</v>
      </c>
    </row>
    <row r="4199" spans="18:53" x14ac:dyDescent="0.3">
      <c r="R4199" t="s">
        <v>3005</v>
      </c>
      <c r="S4199">
        <v>1012.2333316542686</v>
      </c>
      <c r="T4199">
        <v>1326.7722958235343</v>
      </c>
      <c r="U4199">
        <v>1185.8278543261711</v>
      </c>
      <c r="V4199">
        <v>1026.7378366673115</v>
      </c>
      <c r="W4199">
        <v>1717.6878888928889</v>
      </c>
      <c r="X4199">
        <v>1259.1593537890888</v>
      </c>
      <c r="Y4199">
        <v>1215.4930263380172</v>
      </c>
      <c r="AT4199" t="s">
        <v>3005</v>
      </c>
      <c r="AU4199">
        <f t="shared" si="457"/>
        <v>7.5039833975888155E-7</v>
      </c>
      <c r="AV4199">
        <f t="shared" si="458"/>
        <v>1.3114337664906597E-6</v>
      </c>
      <c r="AW4199">
        <f t="shared" si="459"/>
        <v>1.2230804383164125E-6</v>
      </c>
      <c r="AX4199">
        <f t="shared" si="460"/>
        <v>1.1598490756876844E-6</v>
      </c>
      <c r="AY4199">
        <f t="shared" si="461"/>
        <v>2.1446274548371375E-6</v>
      </c>
      <c r="AZ4199">
        <f t="shared" si="462"/>
        <v>1.2446024831462107E-6</v>
      </c>
      <c r="BA4199">
        <f t="shared" si="463"/>
        <v>1.1520493575841516E-6</v>
      </c>
    </row>
    <row r="4200" spans="18:53" x14ac:dyDescent="0.3">
      <c r="R4200" t="s">
        <v>3007</v>
      </c>
      <c r="S4200">
        <v>2763.6623019461408</v>
      </c>
      <c r="T4200">
        <v>2241.7418664198326</v>
      </c>
      <c r="U4200">
        <v>3391.0572932766768</v>
      </c>
      <c r="V4200">
        <v>2187.1040545208039</v>
      </c>
      <c r="W4200">
        <v>2741.2919774174784</v>
      </c>
      <c r="X4200">
        <v>3259.4240584335735</v>
      </c>
      <c r="Y4200">
        <v>3228.4285600837893</v>
      </c>
      <c r="AT4200" t="s">
        <v>3007</v>
      </c>
      <c r="AU4200">
        <f t="shared" si="457"/>
        <v>2.0487841470754117E-6</v>
      </c>
      <c r="AV4200">
        <f t="shared" si="458"/>
        <v>2.2158255705467181E-6</v>
      </c>
      <c r="AW4200">
        <f t="shared" si="459"/>
        <v>3.4975867917807346E-6</v>
      </c>
      <c r="AX4200">
        <f t="shared" si="460"/>
        <v>2.470650759596676E-6</v>
      </c>
      <c r="AY4200">
        <f t="shared" si="461"/>
        <v>3.4226532506342395E-6</v>
      </c>
      <c r="AZ4200">
        <f t="shared" si="462"/>
        <v>3.2217425574812728E-6</v>
      </c>
      <c r="BA4200">
        <f t="shared" si="463"/>
        <v>3.0599180481160181E-6</v>
      </c>
    </row>
    <row r="4201" spans="18:53" x14ac:dyDescent="0.3">
      <c r="R4201" t="s">
        <v>5439</v>
      </c>
      <c r="AT4201" t="s">
        <v>5439</v>
      </c>
      <c r="AU4201">
        <f t="shared" si="457"/>
        <v>0</v>
      </c>
      <c r="AV4201">
        <f t="shared" si="458"/>
        <v>0</v>
      </c>
      <c r="AW4201">
        <f t="shared" si="459"/>
        <v>0</v>
      </c>
      <c r="AX4201">
        <f t="shared" si="460"/>
        <v>0</v>
      </c>
      <c r="AY4201">
        <f t="shared" si="461"/>
        <v>0</v>
      </c>
      <c r="AZ4201">
        <f t="shared" si="462"/>
        <v>0</v>
      </c>
      <c r="BA4201">
        <f t="shared" si="463"/>
        <v>0</v>
      </c>
    </row>
    <row r="4202" spans="18:53" x14ac:dyDescent="0.3">
      <c r="R4202" t="s">
        <v>4780</v>
      </c>
      <c r="S4202">
        <v>62.295707121400248</v>
      </c>
      <c r="T4202">
        <v>46.753279326630576</v>
      </c>
      <c r="U4202">
        <v>74.157154746615959</v>
      </c>
      <c r="V4202">
        <v>75.129015790413632</v>
      </c>
      <c r="W4202">
        <v>64.810357771359804</v>
      </c>
      <c r="X4202">
        <v>81.211353871026034</v>
      </c>
      <c r="Y4202">
        <v>76.577861993519818</v>
      </c>
      <c r="AT4202" t="s">
        <v>4780</v>
      </c>
      <c r="AU4202">
        <f t="shared" si="457"/>
        <v>4.6181639881001996E-8</v>
      </c>
      <c r="AV4202">
        <f t="shared" si="458"/>
        <v>4.6212774713580543E-8</v>
      </c>
      <c r="AW4202">
        <f t="shared" si="459"/>
        <v>7.6486789377475102E-8</v>
      </c>
      <c r="AX4202">
        <f t="shared" si="460"/>
        <v>8.4869103299707898E-8</v>
      </c>
      <c r="AY4202">
        <f t="shared" si="461"/>
        <v>8.0919283143960627E-8</v>
      </c>
      <c r="AZ4202">
        <f t="shared" si="462"/>
        <v>8.0272486864657011E-8</v>
      </c>
      <c r="BA4202">
        <f t="shared" si="463"/>
        <v>7.2580816839889284E-8</v>
      </c>
    </row>
    <row r="4203" spans="18:53" x14ac:dyDescent="0.3">
      <c r="R4203" t="s">
        <v>3815</v>
      </c>
      <c r="AT4203" t="s">
        <v>3815</v>
      </c>
      <c r="AU4203">
        <f t="shared" si="457"/>
        <v>0</v>
      </c>
      <c r="AV4203">
        <f t="shared" si="458"/>
        <v>0</v>
      </c>
      <c r="AW4203">
        <f t="shared" si="459"/>
        <v>0</v>
      </c>
      <c r="AX4203">
        <f t="shared" si="460"/>
        <v>0</v>
      </c>
      <c r="AY4203">
        <f t="shared" si="461"/>
        <v>0</v>
      </c>
      <c r="AZ4203">
        <f t="shared" si="462"/>
        <v>0</v>
      </c>
      <c r="BA4203">
        <f t="shared" si="463"/>
        <v>0</v>
      </c>
    </row>
    <row r="4204" spans="18:53" x14ac:dyDescent="0.3">
      <c r="R4204" t="s">
        <v>3809</v>
      </c>
      <c r="S4204">
        <v>188.37138425653936</v>
      </c>
      <c r="T4204">
        <v>45.44465514015733</v>
      </c>
      <c r="U4204">
        <v>120.29392119640154</v>
      </c>
      <c r="V4204">
        <v>90.673822224627443</v>
      </c>
      <c r="W4204">
        <v>69.588326754543715</v>
      </c>
      <c r="X4204">
        <v>86.081052641680131</v>
      </c>
      <c r="Y4204">
        <v>144.12763449588886</v>
      </c>
      <c r="AT4204" t="s">
        <v>3809</v>
      </c>
      <c r="AU4204">
        <f t="shared" si="457"/>
        <v>1.3964524737905905E-7</v>
      </c>
      <c r="AV4204">
        <f t="shared" si="458"/>
        <v>4.4919279250048758E-8</v>
      </c>
      <c r="AW4204">
        <f t="shared" si="459"/>
        <v>1.240729346396562E-7</v>
      </c>
      <c r="AX4204">
        <f t="shared" si="460"/>
        <v>1.0242921332057676E-7</v>
      </c>
      <c r="AY4204">
        <f t="shared" si="461"/>
        <v>8.6884839241757323E-8</v>
      </c>
      <c r="AZ4204">
        <f t="shared" si="462"/>
        <v>8.508588809452655E-8</v>
      </c>
      <c r="BA4204">
        <f t="shared" si="463"/>
        <v>1.3660477282321932E-7</v>
      </c>
    </row>
    <row r="4205" spans="18:53" x14ac:dyDescent="0.3">
      <c r="R4205" t="s">
        <v>4210</v>
      </c>
      <c r="S4205">
        <v>39.102521356876998</v>
      </c>
      <c r="T4205">
        <v>24.259598319993923</v>
      </c>
      <c r="U4205">
        <v>33.186598215015309</v>
      </c>
      <c r="V4205">
        <v>43.009143940476896</v>
      </c>
      <c r="W4205">
        <v>34.863987372577611</v>
      </c>
      <c r="X4205">
        <v>33.139260475560398</v>
      </c>
      <c r="Y4205">
        <v>57.649350805570322</v>
      </c>
      <c r="AT4205" t="s">
        <v>4210</v>
      </c>
      <c r="AU4205">
        <f t="shared" si="457"/>
        <v>2.8987849134184328E-8</v>
      </c>
      <c r="AV4205">
        <f t="shared" si="458"/>
        <v>2.3979138318223975E-8</v>
      </c>
      <c r="AW4205">
        <f t="shared" si="459"/>
        <v>3.4229149655213813E-8</v>
      </c>
      <c r="AX4205">
        <f t="shared" si="460"/>
        <v>4.8585056539261818E-8</v>
      </c>
      <c r="AY4205">
        <f t="shared" si="461"/>
        <v>4.352959870522073E-8</v>
      </c>
      <c r="AZ4205">
        <f t="shared" si="462"/>
        <v>3.2756144608222627E-8</v>
      </c>
      <c r="BA4205">
        <f t="shared" si="463"/>
        <v>5.4640295025626356E-8</v>
      </c>
    </row>
    <row r="4206" spans="18:53" x14ac:dyDescent="0.3">
      <c r="R4206" t="s">
        <v>4252</v>
      </c>
      <c r="S4206">
        <v>15.711893794093864</v>
      </c>
      <c r="T4206">
        <v>8.7810556599559018</v>
      </c>
      <c r="U4206">
        <v>17.529815100230735</v>
      </c>
      <c r="V4206">
        <v>16.394976773311264</v>
      </c>
      <c r="W4206">
        <v>21.48949491191453</v>
      </c>
      <c r="X4206">
        <v>14.131096856022634</v>
      </c>
      <c r="Y4206">
        <v>18.385160472886497</v>
      </c>
      <c r="AT4206" t="s">
        <v>4252</v>
      </c>
      <c r="AU4206">
        <f t="shared" si="457"/>
        <v>1.1647688975315114E-8</v>
      </c>
      <c r="AV4206">
        <f t="shared" si="458"/>
        <v>8.6795397628891518E-9</v>
      </c>
      <c r="AW4206">
        <f t="shared" si="459"/>
        <v>1.8080511313827286E-8</v>
      </c>
      <c r="AX4206">
        <f t="shared" si="460"/>
        <v>1.8520500538062553E-8</v>
      </c>
      <c r="AY4206">
        <f t="shared" si="461"/>
        <v>2.6830811975032066E-8</v>
      </c>
      <c r="AZ4206">
        <f t="shared" si="462"/>
        <v>1.3967730282636915E-8</v>
      </c>
      <c r="BA4206">
        <f t="shared" si="463"/>
        <v>1.7425531741372819E-8</v>
      </c>
    </row>
    <row r="4207" spans="18:53" x14ac:dyDescent="0.3">
      <c r="R4207" t="s">
        <v>23749</v>
      </c>
      <c r="AT4207" t="s">
        <v>23749</v>
      </c>
      <c r="AU4207">
        <f t="shared" si="457"/>
        <v>0</v>
      </c>
      <c r="AV4207">
        <f t="shared" si="458"/>
        <v>0</v>
      </c>
      <c r="AW4207">
        <f t="shared" si="459"/>
        <v>0</v>
      </c>
      <c r="AX4207">
        <f t="shared" si="460"/>
        <v>0</v>
      </c>
      <c r="AY4207">
        <f t="shared" si="461"/>
        <v>0</v>
      </c>
      <c r="AZ4207">
        <f t="shared" si="462"/>
        <v>0</v>
      </c>
      <c r="BA4207">
        <f t="shared" si="463"/>
        <v>0</v>
      </c>
    </row>
    <row r="4208" spans="18:53" x14ac:dyDescent="0.3">
      <c r="R4208" t="s">
        <v>3814</v>
      </c>
      <c r="S4208">
        <v>80.046220036290947</v>
      </c>
      <c r="T4208">
        <v>72.316003322785903</v>
      </c>
      <c r="U4208">
        <v>109.59128046885257</v>
      </c>
      <c r="V4208">
        <v>103.27586704578741</v>
      </c>
      <c r="W4208">
        <v>74.876600491316594</v>
      </c>
      <c r="X4208">
        <v>74.33580272319135</v>
      </c>
      <c r="Y4208">
        <v>72.432745345662042</v>
      </c>
      <c r="AT4208" t="s">
        <v>3814</v>
      </c>
      <c r="AU4208">
        <f t="shared" si="457"/>
        <v>5.9340617168811796E-8</v>
      </c>
      <c r="AV4208">
        <f t="shared" si="458"/>
        <v>7.1479973552120305E-8</v>
      </c>
      <c r="AW4208">
        <f t="shared" si="459"/>
        <v>1.1303407224117428E-7</v>
      </c>
      <c r="AX4208">
        <f t="shared" si="460"/>
        <v>1.166650479373673E-7</v>
      </c>
      <c r="AY4208">
        <f t="shared" si="461"/>
        <v>9.3487538787998657E-8</v>
      </c>
      <c r="AZ4208">
        <f t="shared" si="462"/>
        <v>7.3476422485797467E-8</v>
      </c>
      <c r="BA4208">
        <f t="shared" si="463"/>
        <v>6.8652058000636225E-8</v>
      </c>
    </row>
    <row r="4209" spans="18:53" x14ac:dyDescent="0.3">
      <c r="R4209" t="s">
        <v>3901</v>
      </c>
      <c r="S4209">
        <v>167.15564672698471</v>
      </c>
      <c r="T4209">
        <v>122.90828234711849</v>
      </c>
      <c r="U4209">
        <v>162.73915973460086</v>
      </c>
      <c r="V4209">
        <v>172.24455440009618</v>
      </c>
      <c r="W4209">
        <v>143.88014480167897</v>
      </c>
      <c r="X4209">
        <v>163.79674376299269</v>
      </c>
      <c r="Y4209">
        <v>138.28871590358264</v>
      </c>
      <c r="AT4209" t="s">
        <v>3901</v>
      </c>
      <c r="AU4209">
        <f t="shared" si="457"/>
        <v>1.2391739716796208E-7</v>
      </c>
      <c r="AV4209">
        <f t="shared" si="458"/>
        <v>1.2148736611306014E-7</v>
      </c>
      <c r="AW4209">
        <f t="shared" si="459"/>
        <v>1.6785158325745649E-7</v>
      </c>
      <c r="AX4209">
        <f t="shared" si="460"/>
        <v>1.9457516814773965E-7</v>
      </c>
      <c r="AY4209">
        <f t="shared" si="461"/>
        <v>1.7964224510339154E-7</v>
      </c>
      <c r="AZ4209">
        <f t="shared" si="462"/>
        <v>1.6190312481515464E-7</v>
      </c>
      <c r="BA4209">
        <f t="shared" si="463"/>
        <v>1.3107062143979388E-7</v>
      </c>
    </row>
    <row r="4210" spans="18:53" x14ac:dyDescent="0.3">
      <c r="R4210" t="s">
        <v>5730</v>
      </c>
      <c r="S4210">
        <v>415.27735389999998</v>
      </c>
      <c r="T4210">
        <v>234.87270580000001</v>
      </c>
      <c r="U4210">
        <v>285.66598549999998</v>
      </c>
      <c r="V4210">
        <v>205.22745190000001</v>
      </c>
      <c r="W4210">
        <v>214.3214006</v>
      </c>
      <c r="X4210">
        <v>284.48924799999998</v>
      </c>
      <c r="AT4210" t="s">
        <v>5730</v>
      </c>
      <c r="AU4210">
        <f t="shared" si="457"/>
        <v>3.0785731625409221E-7</v>
      </c>
      <c r="AV4210">
        <f t="shared" si="458"/>
        <v>2.3215739293226423E-7</v>
      </c>
      <c r="AW4210">
        <f t="shared" si="459"/>
        <v>2.9464013472340553E-7</v>
      </c>
      <c r="AX4210">
        <f t="shared" si="460"/>
        <v>2.3183412736067525E-7</v>
      </c>
      <c r="AY4210">
        <f t="shared" si="461"/>
        <v>2.6759201299495833E-7</v>
      </c>
      <c r="AZ4210">
        <f t="shared" si="462"/>
        <v>2.8120032895257074E-7</v>
      </c>
      <c r="BA4210">
        <f t="shared" si="463"/>
        <v>0</v>
      </c>
    </row>
    <row r="4211" spans="18:53" x14ac:dyDescent="0.3">
      <c r="R4211" t="s">
        <v>5225</v>
      </c>
      <c r="AT4211" t="s">
        <v>5225</v>
      </c>
      <c r="AU4211">
        <f t="shared" si="457"/>
        <v>0</v>
      </c>
      <c r="AV4211">
        <f t="shared" si="458"/>
        <v>0</v>
      </c>
      <c r="AW4211">
        <f t="shared" si="459"/>
        <v>0</v>
      </c>
      <c r="AX4211">
        <f t="shared" si="460"/>
        <v>0</v>
      </c>
      <c r="AY4211">
        <f t="shared" si="461"/>
        <v>0</v>
      </c>
      <c r="AZ4211">
        <f t="shared" si="462"/>
        <v>0</v>
      </c>
      <c r="BA4211">
        <f t="shared" si="463"/>
        <v>0</v>
      </c>
    </row>
    <row r="4212" spans="18:53" x14ac:dyDescent="0.3">
      <c r="R4212" t="s">
        <v>4286</v>
      </c>
      <c r="S4212">
        <v>102.04256369507827</v>
      </c>
      <c r="T4212">
        <v>114.51684202479693</v>
      </c>
      <c r="U4212">
        <v>119.31253719784503</v>
      </c>
      <c r="V4212">
        <v>97.079931514650525</v>
      </c>
      <c r="W4212">
        <v>87.604939481799065</v>
      </c>
      <c r="X4212">
        <v>65.07172806152245</v>
      </c>
      <c r="Y4212">
        <v>78.70302239686724</v>
      </c>
      <c r="AT4212" t="s">
        <v>4286</v>
      </c>
      <c r="AU4212">
        <f t="shared" si="457"/>
        <v>7.5647153662077058E-8</v>
      </c>
      <c r="AV4212">
        <f t="shared" si="458"/>
        <v>1.1319293742863166E-7</v>
      </c>
      <c r="AW4212">
        <f t="shared" si="459"/>
        <v>1.2306072062669282E-7</v>
      </c>
      <c r="AX4212">
        <f t="shared" si="460"/>
        <v>1.0966584147767768E-7</v>
      </c>
      <c r="AY4212">
        <f t="shared" si="461"/>
        <v>1.0937956750286428E-7</v>
      </c>
      <c r="AZ4212">
        <f t="shared" si="462"/>
        <v>6.4319447800053034E-8</v>
      </c>
      <c r="BA4212">
        <f t="shared" si="463"/>
        <v>7.4595052729679422E-8</v>
      </c>
    </row>
    <row r="4213" spans="18:53" x14ac:dyDescent="0.3">
      <c r="R4213" t="s">
        <v>4114</v>
      </c>
      <c r="S4213">
        <v>245.58759899436549</v>
      </c>
      <c r="T4213">
        <v>139.04924757460861</v>
      </c>
      <c r="U4213">
        <v>209.30452013734276</v>
      </c>
      <c r="V4213">
        <v>200.16433934933414</v>
      </c>
      <c r="W4213">
        <v>213.25152757557885</v>
      </c>
      <c r="X4213">
        <v>194.87324929180645</v>
      </c>
      <c r="Y4213">
        <v>244.20564365966635</v>
      </c>
      <c r="AT4213" t="s">
        <v>4114</v>
      </c>
      <c r="AU4213">
        <f t="shared" si="457"/>
        <v>1.8206131016211799E-7</v>
      </c>
      <c r="AV4213">
        <f t="shared" si="458"/>
        <v>1.3744172911092721E-7</v>
      </c>
      <c r="AW4213">
        <f t="shared" si="459"/>
        <v>2.1587978668004357E-7</v>
      </c>
      <c r="AX4213">
        <f t="shared" si="460"/>
        <v>2.2611460850953999E-7</v>
      </c>
      <c r="AY4213">
        <f t="shared" si="461"/>
        <v>2.6625621789725749E-7</v>
      </c>
      <c r="AZ4213">
        <f t="shared" si="462"/>
        <v>1.9262036154319723E-7</v>
      </c>
      <c r="BA4213">
        <f t="shared" si="463"/>
        <v>2.314591271199163E-7</v>
      </c>
    </row>
    <row r="4214" spans="18:53" x14ac:dyDescent="0.3">
      <c r="R4214" t="s">
        <v>4115</v>
      </c>
      <c r="S4214">
        <v>7.5556818043044016</v>
      </c>
      <c r="T4214">
        <v>7.2331449554121017</v>
      </c>
      <c r="U4214">
        <v>5.756237850899411</v>
      </c>
      <c r="V4214">
        <v>5.4809941013891983</v>
      </c>
      <c r="W4214">
        <v>4.3084273977727204E-2</v>
      </c>
      <c r="X4214">
        <v>1.7600164470572457</v>
      </c>
      <c r="Y4214">
        <v>2.577109755182037</v>
      </c>
      <c r="AT4214" t="s">
        <v>4115</v>
      </c>
      <c r="AU4214">
        <f t="shared" si="457"/>
        <v>5.6012491432488629E-9</v>
      </c>
      <c r="AV4214">
        <f t="shared" si="458"/>
        <v>7.149524121289499E-9</v>
      </c>
      <c r="AW4214">
        <f t="shared" si="459"/>
        <v>5.9370691015958177E-9</v>
      </c>
      <c r="AX4214">
        <f t="shared" si="460"/>
        <v>6.1915765790618054E-9</v>
      </c>
      <c r="AY4214">
        <f t="shared" si="461"/>
        <v>5.3793076985548239E-11</v>
      </c>
      <c r="AZ4214">
        <f t="shared" si="462"/>
        <v>1.7396692752143387E-9</v>
      </c>
      <c r="BA4214">
        <f t="shared" si="463"/>
        <v>2.4425953695728378E-9</v>
      </c>
    </row>
    <row r="4215" spans="18:53" x14ac:dyDescent="0.3">
      <c r="R4215" t="s">
        <v>3575</v>
      </c>
      <c r="AT4215" t="s">
        <v>3575</v>
      </c>
      <c r="AU4215">
        <f t="shared" si="457"/>
        <v>0</v>
      </c>
      <c r="AV4215">
        <f t="shared" si="458"/>
        <v>0</v>
      </c>
      <c r="AW4215">
        <f t="shared" si="459"/>
        <v>0</v>
      </c>
      <c r="AX4215">
        <f t="shared" si="460"/>
        <v>0</v>
      </c>
      <c r="AY4215">
        <f t="shared" si="461"/>
        <v>0</v>
      </c>
      <c r="AZ4215">
        <f t="shared" si="462"/>
        <v>0</v>
      </c>
      <c r="BA4215">
        <f t="shared" si="463"/>
        <v>0</v>
      </c>
    </row>
    <row r="4216" spans="18:53" x14ac:dyDescent="0.3">
      <c r="R4216" t="s">
        <v>2927</v>
      </c>
      <c r="AT4216" t="s">
        <v>2927</v>
      </c>
      <c r="AU4216">
        <f t="shared" si="457"/>
        <v>0</v>
      </c>
      <c r="AV4216">
        <f t="shared" si="458"/>
        <v>0</v>
      </c>
      <c r="AW4216">
        <f t="shared" si="459"/>
        <v>0</v>
      </c>
      <c r="AX4216">
        <f t="shared" si="460"/>
        <v>0</v>
      </c>
      <c r="AY4216">
        <f t="shared" si="461"/>
        <v>0</v>
      </c>
      <c r="AZ4216">
        <f t="shared" si="462"/>
        <v>0</v>
      </c>
      <c r="BA4216">
        <f t="shared" si="463"/>
        <v>0</v>
      </c>
    </row>
    <row r="4217" spans="18:53" x14ac:dyDescent="0.3">
      <c r="R4217" t="s">
        <v>2834</v>
      </c>
      <c r="S4217">
        <v>3367.4214203470833</v>
      </c>
      <c r="T4217">
        <v>3057.8210786415852</v>
      </c>
      <c r="U4217">
        <v>3944.1708802528015</v>
      </c>
      <c r="V4217">
        <v>2998.9785760109553</v>
      </c>
      <c r="W4217">
        <v>5961.7494682411298</v>
      </c>
      <c r="X4217">
        <v>4265.0232878421457</v>
      </c>
      <c r="Y4217">
        <v>3362.9536585037813</v>
      </c>
      <c r="AT4217" t="s">
        <v>2834</v>
      </c>
      <c r="AU4217">
        <f t="shared" si="457"/>
        <v>2.4963685388301553E-6</v>
      </c>
      <c r="AV4217">
        <f t="shared" si="458"/>
        <v>3.0224702664057044E-6</v>
      </c>
      <c r="AW4217">
        <f t="shared" si="459"/>
        <v>4.0680763497123409E-6</v>
      </c>
      <c r="AX4217">
        <f t="shared" si="460"/>
        <v>3.3877806049145821E-6</v>
      </c>
      <c r="AY4217">
        <f t="shared" si="461"/>
        <v>7.4435709019823689E-6</v>
      </c>
      <c r="AZ4217">
        <f t="shared" si="462"/>
        <v>4.2157162703442004E-6</v>
      </c>
      <c r="BA4217">
        <f t="shared" si="463"/>
        <v>3.1874214972148682E-6</v>
      </c>
    </row>
    <row r="4218" spans="18:53" x14ac:dyDescent="0.3">
      <c r="R4218" t="s">
        <v>5731</v>
      </c>
      <c r="AT4218" t="s">
        <v>5731</v>
      </c>
      <c r="AU4218">
        <f t="shared" si="457"/>
        <v>0</v>
      </c>
      <c r="AV4218">
        <f t="shared" si="458"/>
        <v>0</v>
      </c>
      <c r="AW4218">
        <f t="shared" si="459"/>
        <v>0</v>
      </c>
      <c r="AX4218">
        <f t="shared" si="460"/>
        <v>0</v>
      </c>
      <c r="AY4218">
        <f t="shared" si="461"/>
        <v>0</v>
      </c>
      <c r="AZ4218">
        <f t="shared" si="462"/>
        <v>0</v>
      </c>
      <c r="BA4218">
        <f t="shared" si="463"/>
        <v>0</v>
      </c>
    </row>
    <row r="4219" spans="18:53" x14ac:dyDescent="0.3">
      <c r="R4219" t="s">
        <v>5394</v>
      </c>
      <c r="AT4219" t="s">
        <v>5394</v>
      </c>
      <c r="AU4219">
        <f t="shared" si="457"/>
        <v>0</v>
      </c>
      <c r="AV4219">
        <f t="shared" si="458"/>
        <v>0</v>
      </c>
      <c r="AW4219">
        <f t="shared" si="459"/>
        <v>0</v>
      </c>
      <c r="AX4219">
        <f t="shared" si="460"/>
        <v>0</v>
      </c>
      <c r="AY4219">
        <f t="shared" si="461"/>
        <v>0</v>
      </c>
      <c r="AZ4219">
        <f t="shared" si="462"/>
        <v>0</v>
      </c>
      <c r="BA4219">
        <f t="shared" si="463"/>
        <v>0</v>
      </c>
    </row>
    <row r="4220" spans="18:53" x14ac:dyDescent="0.3">
      <c r="R4220" t="s">
        <v>6435</v>
      </c>
      <c r="S4220">
        <v>1498.9572156746849</v>
      </c>
      <c r="T4220">
        <v>1311.6279293521281</v>
      </c>
      <c r="U4220">
        <v>1574.9869771901465</v>
      </c>
      <c r="V4220">
        <v>1369.26170293925</v>
      </c>
      <c r="W4220">
        <v>1678.1592885550044</v>
      </c>
      <c r="X4220">
        <v>847.0366776330319</v>
      </c>
      <c r="Y4220">
        <v>1249.1743422940024</v>
      </c>
      <c r="AT4220" t="s">
        <v>6435</v>
      </c>
      <c r="AU4220">
        <f t="shared" si="457"/>
        <v>1.1112210701198914E-6</v>
      </c>
      <c r="AV4220">
        <f t="shared" si="458"/>
        <v>1.2964644807848685E-6</v>
      </c>
      <c r="AW4220">
        <f t="shared" si="459"/>
        <v>1.6244649300289689E-6</v>
      </c>
      <c r="AX4220">
        <f t="shared" si="460"/>
        <v>1.5467793859468232E-6</v>
      </c>
      <c r="AY4220">
        <f t="shared" si="461"/>
        <v>2.0952738312341022E-6</v>
      </c>
      <c r="AZ4220">
        <f t="shared" si="462"/>
        <v>8.3724426866670606E-7</v>
      </c>
      <c r="BA4220">
        <f t="shared" si="463"/>
        <v>1.1839726492599453E-6</v>
      </c>
    </row>
    <row r="4221" spans="18:53" x14ac:dyDescent="0.3">
      <c r="R4221" t="s">
        <v>7917</v>
      </c>
      <c r="AT4221" t="s">
        <v>7917</v>
      </c>
      <c r="AU4221">
        <f t="shared" si="457"/>
        <v>0</v>
      </c>
      <c r="AV4221">
        <f t="shared" si="458"/>
        <v>0</v>
      </c>
      <c r="AW4221">
        <f t="shared" si="459"/>
        <v>0</v>
      </c>
      <c r="AX4221">
        <f t="shared" si="460"/>
        <v>0</v>
      </c>
      <c r="AY4221">
        <f t="shared" si="461"/>
        <v>0</v>
      </c>
      <c r="AZ4221">
        <f t="shared" si="462"/>
        <v>0</v>
      </c>
      <c r="BA4221">
        <f t="shared" si="463"/>
        <v>0</v>
      </c>
    </row>
    <row r="4222" spans="18:53" x14ac:dyDescent="0.3">
      <c r="R4222" t="s">
        <v>8344</v>
      </c>
      <c r="AT4222" t="s">
        <v>8344</v>
      </c>
      <c r="AU4222">
        <f t="shared" si="457"/>
        <v>0</v>
      </c>
      <c r="AV4222">
        <f t="shared" si="458"/>
        <v>0</v>
      </c>
      <c r="AW4222">
        <f t="shared" si="459"/>
        <v>0</v>
      </c>
      <c r="AX4222">
        <f t="shared" si="460"/>
        <v>0</v>
      </c>
      <c r="AY4222">
        <f t="shared" si="461"/>
        <v>0</v>
      </c>
      <c r="AZ4222">
        <f t="shared" si="462"/>
        <v>0</v>
      </c>
      <c r="BA4222">
        <f t="shared" si="463"/>
        <v>0</v>
      </c>
    </row>
    <row r="4223" spans="18:53" x14ac:dyDescent="0.3">
      <c r="R4223" t="s">
        <v>7949</v>
      </c>
      <c r="AT4223" t="s">
        <v>7949</v>
      </c>
      <c r="AU4223">
        <f t="shared" si="457"/>
        <v>0</v>
      </c>
      <c r="AV4223">
        <f t="shared" si="458"/>
        <v>0</v>
      </c>
      <c r="AW4223">
        <f t="shared" si="459"/>
        <v>0</v>
      </c>
      <c r="AX4223">
        <f t="shared" si="460"/>
        <v>0</v>
      </c>
      <c r="AY4223">
        <f t="shared" si="461"/>
        <v>0</v>
      </c>
      <c r="AZ4223">
        <f t="shared" si="462"/>
        <v>0</v>
      </c>
      <c r="BA4223">
        <f t="shared" si="463"/>
        <v>0</v>
      </c>
    </row>
    <row r="4224" spans="18:53" x14ac:dyDescent="0.3">
      <c r="R4224" t="s">
        <v>7921</v>
      </c>
      <c r="AT4224" t="s">
        <v>7921</v>
      </c>
      <c r="AU4224">
        <f t="shared" si="457"/>
        <v>0</v>
      </c>
      <c r="AV4224">
        <f t="shared" si="458"/>
        <v>0</v>
      </c>
      <c r="AW4224">
        <f t="shared" si="459"/>
        <v>0</v>
      </c>
      <c r="AX4224">
        <f t="shared" si="460"/>
        <v>0</v>
      </c>
      <c r="AY4224">
        <f t="shared" si="461"/>
        <v>0</v>
      </c>
      <c r="AZ4224">
        <f t="shared" si="462"/>
        <v>0</v>
      </c>
      <c r="BA4224">
        <f t="shared" si="463"/>
        <v>0</v>
      </c>
    </row>
    <row r="4225" spans="18:53" x14ac:dyDescent="0.3">
      <c r="R4225" t="s">
        <v>7905</v>
      </c>
      <c r="S4225">
        <v>35719.294487407926</v>
      </c>
      <c r="T4225">
        <v>41705.335954119539</v>
      </c>
      <c r="U4225">
        <v>40794.408916843764</v>
      </c>
      <c r="V4225">
        <v>21274.004430561767</v>
      </c>
      <c r="W4225">
        <v>59708.99166542459</v>
      </c>
      <c r="X4225">
        <v>37716.530438042239</v>
      </c>
      <c r="Y4225">
        <v>26707.119820385993</v>
      </c>
      <c r="AT4225" t="s">
        <v>7905</v>
      </c>
      <c r="AU4225">
        <f t="shared" si="457"/>
        <v>2.6479763551062717E-5</v>
      </c>
      <c r="AV4225">
        <f t="shared" si="458"/>
        <v>4.1223189529383868E-5</v>
      </c>
      <c r="AW4225">
        <f t="shared" si="459"/>
        <v>4.2075958459606461E-5</v>
      </c>
      <c r="AX4225">
        <f t="shared" si="460"/>
        <v>2.4032068843449038E-5</v>
      </c>
      <c r="AY4225">
        <f t="shared" si="461"/>
        <v>7.4549948016951122E-5</v>
      </c>
      <c r="AZ4225">
        <f t="shared" si="462"/>
        <v>3.7280497736515946E-5</v>
      </c>
      <c r="BA4225">
        <f t="shared" si="463"/>
        <v>2.5313119504021224E-5</v>
      </c>
    </row>
    <row r="4226" spans="18:53" x14ac:dyDescent="0.3">
      <c r="R4226" t="s">
        <v>3181</v>
      </c>
      <c r="AT4226" t="s">
        <v>3181</v>
      </c>
      <c r="AU4226">
        <f t="shared" si="457"/>
        <v>0</v>
      </c>
      <c r="AV4226">
        <f t="shared" si="458"/>
        <v>0</v>
      </c>
      <c r="AW4226">
        <f t="shared" si="459"/>
        <v>0</v>
      </c>
      <c r="AX4226">
        <f t="shared" si="460"/>
        <v>0</v>
      </c>
      <c r="AY4226">
        <f t="shared" si="461"/>
        <v>0</v>
      </c>
      <c r="AZ4226">
        <f t="shared" si="462"/>
        <v>0</v>
      </c>
      <c r="BA4226">
        <f t="shared" si="463"/>
        <v>0</v>
      </c>
    </row>
    <row r="4227" spans="18:53" x14ac:dyDescent="0.3">
      <c r="R4227" t="s">
        <v>8360</v>
      </c>
      <c r="AT4227" t="s">
        <v>8360</v>
      </c>
      <c r="AU4227">
        <f t="shared" ref="AU4227:AU4290" si="464">S4227/AK$2/(10^-15)/(6.022*10^23)</f>
        <v>0</v>
      </c>
      <c r="AV4227">
        <f t="shared" ref="AV4227:AV4290" si="465">T4227/AL$2/(10^-15)/(6.022*10^23)</f>
        <v>0</v>
      </c>
      <c r="AW4227">
        <f t="shared" ref="AW4227:AW4290" si="466">U4227/AM$2/(10^-15)/(6.022*10^23)</f>
        <v>0</v>
      </c>
      <c r="AX4227">
        <f t="shared" ref="AX4227:AX4290" si="467">V4227/AN$2/(10^-15)/(6.022*10^23)</f>
        <v>0</v>
      </c>
      <c r="AY4227">
        <f t="shared" ref="AY4227:AY4290" si="468">W4227/AO$2/(10^-15)/(6.022*10^23)</f>
        <v>0</v>
      </c>
      <c r="AZ4227">
        <f t="shared" ref="AZ4227:AZ4290" si="469">X4227/AP$2/(10^-15)/(6.022*10^23)</f>
        <v>0</v>
      </c>
      <c r="BA4227">
        <f t="shared" ref="BA4227:BA4290" si="470">Y4227/AQ$2/(10^-15)/(6.022*10^23)</f>
        <v>0</v>
      </c>
    </row>
    <row r="4228" spans="18:53" x14ac:dyDescent="0.3">
      <c r="R4228" t="s">
        <v>8372</v>
      </c>
      <c r="AT4228" t="s">
        <v>8372</v>
      </c>
      <c r="AU4228">
        <f t="shared" si="464"/>
        <v>0</v>
      </c>
      <c r="AV4228">
        <f t="shared" si="465"/>
        <v>0</v>
      </c>
      <c r="AW4228">
        <f t="shared" si="466"/>
        <v>0</v>
      </c>
      <c r="AX4228">
        <f t="shared" si="467"/>
        <v>0</v>
      </c>
      <c r="AY4228">
        <f t="shared" si="468"/>
        <v>0</v>
      </c>
      <c r="AZ4228">
        <f t="shared" si="469"/>
        <v>0</v>
      </c>
      <c r="BA4228">
        <f t="shared" si="470"/>
        <v>0</v>
      </c>
    </row>
    <row r="4229" spans="18:53" x14ac:dyDescent="0.3">
      <c r="R4229" t="s">
        <v>7854</v>
      </c>
      <c r="AT4229" t="s">
        <v>7854</v>
      </c>
      <c r="AU4229">
        <f t="shared" si="464"/>
        <v>0</v>
      </c>
      <c r="AV4229">
        <f t="shared" si="465"/>
        <v>0</v>
      </c>
      <c r="AW4229">
        <f t="shared" si="466"/>
        <v>0</v>
      </c>
      <c r="AX4229">
        <f t="shared" si="467"/>
        <v>0</v>
      </c>
      <c r="AY4229">
        <f t="shared" si="468"/>
        <v>0</v>
      </c>
      <c r="AZ4229">
        <f t="shared" si="469"/>
        <v>0</v>
      </c>
      <c r="BA4229">
        <f t="shared" si="470"/>
        <v>0</v>
      </c>
    </row>
    <row r="4230" spans="18:53" x14ac:dyDescent="0.3">
      <c r="R4230" t="s">
        <v>8374</v>
      </c>
      <c r="AT4230" t="s">
        <v>8374</v>
      </c>
      <c r="AU4230">
        <f t="shared" si="464"/>
        <v>0</v>
      </c>
      <c r="AV4230">
        <f t="shared" si="465"/>
        <v>0</v>
      </c>
      <c r="AW4230">
        <f t="shared" si="466"/>
        <v>0</v>
      </c>
      <c r="AX4230">
        <f t="shared" si="467"/>
        <v>0</v>
      </c>
      <c r="AY4230">
        <f t="shared" si="468"/>
        <v>0</v>
      </c>
      <c r="AZ4230">
        <f t="shared" si="469"/>
        <v>0</v>
      </c>
      <c r="BA4230">
        <f t="shared" si="470"/>
        <v>0</v>
      </c>
    </row>
    <row r="4231" spans="18:53" x14ac:dyDescent="0.3">
      <c r="R4231" t="s">
        <v>8376</v>
      </c>
      <c r="AT4231" t="s">
        <v>8376</v>
      </c>
      <c r="AU4231">
        <f t="shared" si="464"/>
        <v>0</v>
      </c>
      <c r="AV4231">
        <f t="shared" si="465"/>
        <v>0</v>
      </c>
      <c r="AW4231">
        <f t="shared" si="466"/>
        <v>0</v>
      </c>
      <c r="AX4231">
        <f t="shared" si="467"/>
        <v>0</v>
      </c>
      <c r="AY4231">
        <f t="shared" si="468"/>
        <v>0</v>
      </c>
      <c r="AZ4231">
        <f t="shared" si="469"/>
        <v>0</v>
      </c>
      <c r="BA4231">
        <f t="shared" si="470"/>
        <v>0</v>
      </c>
    </row>
    <row r="4232" spans="18:53" x14ac:dyDescent="0.3">
      <c r="R4232" t="s">
        <v>7969</v>
      </c>
      <c r="AT4232" t="s">
        <v>7969</v>
      </c>
      <c r="AU4232">
        <f t="shared" si="464"/>
        <v>0</v>
      </c>
      <c r="AV4232">
        <f t="shared" si="465"/>
        <v>0</v>
      </c>
      <c r="AW4232">
        <f t="shared" si="466"/>
        <v>0</v>
      </c>
      <c r="AX4232">
        <f t="shared" si="467"/>
        <v>0</v>
      </c>
      <c r="AY4232">
        <f t="shared" si="468"/>
        <v>0</v>
      </c>
      <c r="AZ4232">
        <f t="shared" si="469"/>
        <v>0</v>
      </c>
      <c r="BA4232">
        <f t="shared" si="470"/>
        <v>0</v>
      </c>
    </row>
    <row r="4233" spans="18:53" x14ac:dyDescent="0.3">
      <c r="R4233" t="s">
        <v>8378</v>
      </c>
      <c r="AT4233" t="s">
        <v>8378</v>
      </c>
      <c r="AU4233">
        <f t="shared" si="464"/>
        <v>0</v>
      </c>
      <c r="AV4233">
        <f t="shared" si="465"/>
        <v>0</v>
      </c>
      <c r="AW4233">
        <f t="shared" si="466"/>
        <v>0</v>
      </c>
      <c r="AX4233">
        <f t="shared" si="467"/>
        <v>0</v>
      </c>
      <c r="AY4233">
        <f t="shared" si="468"/>
        <v>0</v>
      </c>
      <c r="AZ4233">
        <f t="shared" si="469"/>
        <v>0</v>
      </c>
      <c r="BA4233">
        <f t="shared" si="470"/>
        <v>0</v>
      </c>
    </row>
    <row r="4234" spans="18:53" x14ac:dyDescent="0.3">
      <c r="R4234" t="s">
        <v>7971</v>
      </c>
      <c r="AT4234" t="s">
        <v>7971</v>
      </c>
      <c r="AU4234">
        <f t="shared" si="464"/>
        <v>0</v>
      </c>
      <c r="AV4234">
        <f t="shared" si="465"/>
        <v>0</v>
      </c>
      <c r="AW4234">
        <f t="shared" si="466"/>
        <v>0</v>
      </c>
      <c r="AX4234">
        <f t="shared" si="467"/>
        <v>0</v>
      </c>
      <c r="AY4234">
        <f t="shared" si="468"/>
        <v>0</v>
      </c>
      <c r="AZ4234">
        <f t="shared" si="469"/>
        <v>0</v>
      </c>
      <c r="BA4234">
        <f t="shared" si="470"/>
        <v>0</v>
      </c>
    </row>
    <row r="4235" spans="18:53" x14ac:dyDescent="0.3">
      <c r="R4235" t="s">
        <v>8380</v>
      </c>
      <c r="AT4235" t="s">
        <v>8380</v>
      </c>
      <c r="AU4235">
        <f t="shared" si="464"/>
        <v>0</v>
      </c>
      <c r="AV4235">
        <f t="shared" si="465"/>
        <v>0</v>
      </c>
      <c r="AW4235">
        <f t="shared" si="466"/>
        <v>0</v>
      </c>
      <c r="AX4235">
        <f t="shared" si="467"/>
        <v>0</v>
      </c>
      <c r="AY4235">
        <f t="shared" si="468"/>
        <v>0</v>
      </c>
      <c r="AZ4235">
        <f t="shared" si="469"/>
        <v>0</v>
      </c>
      <c r="BA4235">
        <f t="shared" si="470"/>
        <v>0</v>
      </c>
    </row>
    <row r="4236" spans="18:53" x14ac:dyDescent="0.3">
      <c r="R4236" t="s">
        <v>7973</v>
      </c>
      <c r="AT4236" t="s">
        <v>7973</v>
      </c>
      <c r="AU4236">
        <f t="shared" si="464"/>
        <v>0</v>
      </c>
      <c r="AV4236">
        <f t="shared" si="465"/>
        <v>0</v>
      </c>
      <c r="AW4236">
        <f t="shared" si="466"/>
        <v>0</v>
      </c>
      <c r="AX4236">
        <f t="shared" si="467"/>
        <v>0</v>
      </c>
      <c r="AY4236">
        <f t="shared" si="468"/>
        <v>0</v>
      </c>
      <c r="AZ4236">
        <f t="shared" si="469"/>
        <v>0</v>
      </c>
      <c r="BA4236">
        <f t="shared" si="470"/>
        <v>0</v>
      </c>
    </row>
    <row r="4237" spans="18:53" x14ac:dyDescent="0.3">
      <c r="R4237" t="s">
        <v>8382</v>
      </c>
      <c r="AT4237" t="s">
        <v>8382</v>
      </c>
      <c r="AU4237">
        <f t="shared" si="464"/>
        <v>0</v>
      </c>
      <c r="AV4237">
        <f t="shared" si="465"/>
        <v>0</v>
      </c>
      <c r="AW4237">
        <f t="shared" si="466"/>
        <v>0</v>
      </c>
      <c r="AX4237">
        <f t="shared" si="467"/>
        <v>0</v>
      </c>
      <c r="AY4237">
        <f t="shared" si="468"/>
        <v>0</v>
      </c>
      <c r="AZ4237">
        <f t="shared" si="469"/>
        <v>0</v>
      </c>
      <c r="BA4237">
        <f t="shared" si="470"/>
        <v>0</v>
      </c>
    </row>
    <row r="4238" spans="18:53" x14ac:dyDescent="0.3">
      <c r="R4238" t="s">
        <v>8366</v>
      </c>
      <c r="AT4238" t="s">
        <v>8366</v>
      </c>
      <c r="AU4238">
        <f t="shared" si="464"/>
        <v>0</v>
      </c>
      <c r="AV4238">
        <f t="shared" si="465"/>
        <v>0</v>
      </c>
      <c r="AW4238">
        <f t="shared" si="466"/>
        <v>0</v>
      </c>
      <c r="AX4238">
        <f t="shared" si="467"/>
        <v>0</v>
      </c>
      <c r="AY4238">
        <f t="shared" si="468"/>
        <v>0</v>
      </c>
      <c r="AZ4238">
        <f t="shared" si="469"/>
        <v>0</v>
      </c>
      <c r="BA4238">
        <f t="shared" si="470"/>
        <v>0</v>
      </c>
    </row>
    <row r="4239" spans="18:53" x14ac:dyDescent="0.3">
      <c r="R4239" t="s">
        <v>23750</v>
      </c>
      <c r="AT4239" t="s">
        <v>23750</v>
      </c>
      <c r="AU4239">
        <f t="shared" si="464"/>
        <v>0</v>
      </c>
      <c r="AV4239">
        <f t="shared" si="465"/>
        <v>0</v>
      </c>
      <c r="AW4239">
        <f t="shared" si="466"/>
        <v>0</v>
      </c>
      <c r="AX4239">
        <f t="shared" si="467"/>
        <v>0</v>
      </c>
      <c r="AY4239">
        <f t="shared" si="468"/>
        <v>0</v>
      </c>
      <c r="AZ4239">
        <f t="shared" si="469"/>
        <v>0</v>
      </c>
      <c r="BA4239">
        <f t="shared" si="470"/>
        <v>0</v>
      </c>
    </row>
    <row r="4240" spans="18:53" x14ac:dyDescent="0.3">
      <c r="R4240" t="s">
        <v>8387</v>
      </c>
      <c r="AT4240" t="s">
        <v>8387</v>
      </c>
      <c r="AU4240">
        <f t="shared" si="464"/>
        <v>0</v>
      </c>
      <c r="AV4240">
        <f t="shared" si="465"/>
        <v>0</v>
      </c>
      <c r="AW4240">
        <f t="shared" si="466"/>
        <v>0</v>
      </c>
      <c r="AX4240">
        <f t="shared" si="467"/>
        <v>0</v>
      </c>
      <c r="AY4240">
        <f t="shared" si="468"/>
        <v>0</v>
      </c>
      <c r="AZ4240">
        <f t="shared" si="469"/>
        <v>0</v>
      </c>
      <c r="BA4240">
        <f t="shared" si="470"/>
        <v>0</v>
      </c>
    </row>
    <row r="4241" spans="18:53" x14ac:dyDescent="0.3">
      <c r="R4241" t="s">
        <v>4141</v>
      </c>
      <c r="AT4241" t="s">
        <v>4141</v>
      </c>
      <c r="AU4241">
        <f t="shared" si="464"/>
        <v>0</v>
      </c>
      <c r="AV4241">
        <f t="shared" si="465"/>
        <v>0</v>
      </c>
      <c r="AW4241">
        <f t="shared" si="466"/>
        <v>0</v>
      </c>
      <c r="AX4241">
        <f t="shared" si="467"/>
        <v>0</v>
      </c>
      <c r="AY4241">
        <f t="shared" si="468"/>
        <v>0</v>
      </c>
      <c r="AZ4241">
        <f t="shared" si="469"/>
        <v>0</v>
      </c>
      <c r="BA4241">
        <f t="shared" si="470"/>
        <v>0</v>
      </c>
    </row>
    <row r="4242" spans="18:53" x14ac:dyDescent="0.3">
      <c r="R4242" t="s">
        <v>8358</v>
      </c>
      <c r="AT4242" t="s">
        <v>8358</v>
      </c>
      <c r="AU4242">
        <f t="shared" si="464"/>
        <v>0</v>
      </c>
      <c r="AV4242">
        <f t="shared" si="465"/>
        <v>0</v>
      </c>
      <c r="AW4242">
        <f t="shared" si="466"/>
        <v>0</v>
      </c>
      <c r="AX4242">
        <f t="shared" si="467"/>
        <v>0</v>
      </c>
      <c r="AY4242">
        <f t="shared" si="468"/>
        <v>0</v>
      </c>
      <c r="AZ4242">
        <f t="shared" si="469"/>
        <v>0</v>
      </c>
      <c r="BA4242">
        <f t="shared" si="470"/>
        <v>0</v>
      </c>
    </row>
    <row r="4243" spans="18:53" x14ac:dyDescent="0.3">
      <c r="R4243" t="s">
        <v>8389</v>
      </c>
      <c r="AT4243" t="s">
        <v>8389</v>
      </c>
      <c r="AU4243">
        <f t="shared" si="464"/>
        <v>0</v>
      </c>
      <c r="AV4243">
        <f t="shared" si="465"/>
        <v>0</v>
      </c>
      <c r="AW4243">
        <f t="shared" si="466"/>
        <v>0</v>
      </c>
      <c r="AX4243">
        <f t="shared" si="467"/>
        <v>0</v>
      </c>
      <c r="AY4243">
        <f t="shared" si="468"/>
        <v>0</v>
      </c>
      <c r="AZ4243">
        <f t="shared" si="469"/>
        <v>0</v>
      </c>
      <c r="BA4243">
        <f t="shared" si="470"/>
        <v>0</v>
      </c>
    </row>
    <row r="4244" spans="18:53" x14ac:dyDescent="0.3">
      <c r="R4244" t="s">
        <v>8364</v>
      </c>
      <c r="AT4244" t="s">
        <v>8364</v>
      </c>
      <c r="AU4244">
        <f t="shared" si="464"/>
        <v>0</v>
      </c>
      <c r="AV4244">
        <f t="shared" si="465"/>
        <v>0</v>
      </c>
      <c r="AW4244">
        <f t="shared" si="466"/>
        <v>0</v>
      </c>
      <c r="AX4244">
        <f t="shared" si="467"/>
        <v>0</v>
      </c>
      <c r="AY4244">
        <f t="shared" si="468"/>
        <v>0</v>
      </c>
      <c r="AZ4244">
        <f t="shared" si="469"/>
        <v>0</v>
      </c>
      <c r="BA4244">
        <f t="shared" si="470"/>
        <v>0</v>
      </c>
    </row>
    <row r="4245" spans="18:53" x14ac:dyDescent="0.3">
      <c r="R4245" t="s">
        <v>8391</v>
      </c>
      <c r="AT4245" t="s">
        <v>8391</v>
      </c>
      <c r="AU4245">
        <f t="shared" si="464"/>
        <v>0</v>
      </c>
      <c r="AV4245">
        <f t="shared" si="465"/>
        <v>0</v>
      </c>
      <c r="AW4245">
        <f t="shared" si="466"/>
        <v>0</v>
      </c>
      <c r="AX4245">
        <f t="shared" si="467"/>
        <v>0</v>
      </c>
      <c r="AY4245">
        <f t="shared" si="468"/>
        <v>0</v>
      </c>
      <c r="AZ4245">
        <f t="shared" si="469"/>
        <v>0</v>
      </c>
      <c r="BA4245">
        <f t="shared" si="470"/>
        <v>0</v>
      </c>
    </row>
    <row r="4246" spans="18:53" x14ac:dyDescent="0.3">
      <c r="R4246" t="s">
        <v>23751</v>
      </c>
      <c r="AT4246" t="s">
        <v>23751</v>
      </c>
      <c r="AU4246">
        <f t="shared" si="464"/>
        <v>0</v>
      </c>
      <c r="AV4246">
        <f t="shared" si="465"/>
        <v>0</v>
      </c>
      <c r="AW4246">
        <f t="shared" si="466"/>
        <v>0</v>
      </c>
      <c r="AX4246">
        <f t="shared" si="467"/>
        <v>0</v>
      </c>
      <c r="AY4246">
        <f t="shared" si="468"/>
        <v>0</v>
      </c>
      <c r="AZ4246">
        <f t="shared" si="469"/>
        <v>0</v>
      </c>
      <c r="BA4246">
        <f t="shared" si="470"/>
        <v>0</v>
      </c>
    </row>
    <row r="4247" spans="18:53" x14ac:dyDescent="0.3">
      <c r="R4247" t="s">
        <v>8396</v>
      </c>
      <c r="AT4247" t="s">
        <v>8396</v>
      </c>
      <c r="AU4247">
        <f t="shared" si="464"/>
        <v>0</v>
      </c>
      <c r="AV4247">
        <f t="shared" si="465"/>
        <v>0</v>
      </c>
      <c r="AW4247">
        <f t="shared" si="466"/>
        <v>0</v>
      </c>
      <c r="AX4247">
        <f t="shared" si="467"/>
        <v>0</v>
      </c>
      <c r="AY4247">
        <f t="shared" si="468"/>
        <v>0</v>
      </c>
      <c r="AZ4247">
        <f t="shared" si="469"/>
        <v>0</v>
      </c>
      <c r="BA4247">
        <f t="shared" si="470"/>
        <v>0</v>
      </c>
    </row>
    <row r="4248" spans="18:53" x14ac:dyDescent="0.3">
      <c r="R4248" t="s">
        <v>8398</v>
      </c>
      <c r="AT4248" t="s">
        <v>8398</v>
      </c>
      <c r="AU4248">
        <f t="shared" si="464"/>
        <v>0</v>
      </c>
      <c r="AV4248">
        <f t="shared" si="465"/>
        <v>0</v>
      </c>
      <c r="AW4248">
        <f t="shared" si="466"/>
        <v>0</v>
      </c>
      <c r="AX4248">
        <f t="shared" si="467"/>
        <v>0</v>
      </c>
      <c r="AY4248">
        <f t="shared" si="468"/>
        <v>0</v>
      </c>
      <c r="AZ4248">
        <f t="shared" si="469"/>
        <v>0</v>
      </c>
      <c r="BA4248">
        <f t="shared" si="470"/>
        <v>0</v>
      </c>
    </row>
    <row r="4249" spans="18:53" x14ac:dyDescent="0.3">
      <c r="R4249" t="s">
        <v>8400</v>
      </c>
      <c r="AT4249" t="s">
        <v>8400</v>
      </c>
      <c r="AU4249">
        <f t="shared" si="464"/>
        <v>0</v>
      </c>
      <c r="AV4249">
        <f t="shared" si="465"/>
        <v>0</v>
      </c>
      <c r="AW4249">
        <f t="shared" si="466"/>
        <v>0</v>
      </c>
      <c r="AX4249">
        <f t="shared" si="467"/>
        <v>0</v>
      </c>
      <c r="AY4249">
        <f t="shared" si="468"/>
        <v>0</v>
      </c>
      <c r="AZ4249">
        <f t="shared" si="469"/>
        <v>0</v>
      </c>
      <c r="BA4249">
        <f t="shared" si="470"/>
        <v>0</v>
      </c>
    </row>
    <row r="4250" spans="18:53" x14ac:dyDescent="0.3">
      <c r="R4250" t="s">
        <v>8402</v>
      </c>
      <c r="AT4250" t="s">
        <v>8402</v>
      </c>
      <c r="AU4250">
        <f t="shared" si="464"/>
        <v>0</v>
      </c>
      <c r="AV4250">
        <f t="shared" si="465"/>
        <v>0</v>
      </c>
      <c r="AW4250">
        <f t="shared" si="466"/>
        <v>0</v>
      </c>
      <c r="AX4250">
        <f t="shared" si="467"/>
        <v>0</v>
      </c>
      <c r="AY4250">
        <f t="shared" si="468"/>
        <v>0</v>
      </c>
      <c r="AZ4250">
        <f t="shared" si="469"/>
        <v>0</v>
      </c>
      <c r="BA4250">
        <f t="shared" si="470"/>
        <v>0</v>
      </c>
    </row>
    <row r="4251" spans="18:53" x14ac:dyDescent="0.3">
      <c r="R4251" t="s">
        <v>8232</v>
      </c>
      <c r="AT4251" t="s">
        <v>8232</v>
      </c>
      <c r="AU4251">
        <f t="shared" si="464"/>
        <v>0</v>
      </c>
      <c r="AV4251">
        <f t="shared" si="465"/>
        <v>0</v>
      </c>
      <c r="AW4251">
        <f t="shared" si="466"/>
        <v>0</v>
      </c>
      <c r="AX4251">
        <f t="shared" si="467"/>
        <v>0</v>
      </c>
      <c r="AY4251">
        <f t="shared" si="468"/>
        <v>0</v>
      </c>
      <c r="AZ4251">
        <f t="shared" si="469"/>
        <v>0</v>
      </c>
      <c r="BA4251">
        <f t="shared" si="470"/>
        <v>0</v>
      </c>
    </row>
    <row r="4252" spans="18:53" x14ac:dyDescent="0.3">
      <c r="R4252" t="s">
        <v>8404</v>
      </c>
      <c r="AT4252" t="s">
        <v>8404</v>
      </c>
      <c r="AU4252">
        <f t="shared" si="464"/>
        <v>0</v>
      </c>
      <c r="AV4252">
        <f t="shared" si="465"/>
        <v>0</v>
      </c>
      <c r="AW4252">
        <f t="shared" si="466"/>
        <v>0</v>
      </c>
      <c r="AX4252">
        <f t="shared" si="467"/>
        <v>0</v>
      </c>
      <c r="AY4252">
        <f t="shared" si="468"/>
        <v>0</v>
      </c>
      <c r="AZ4252">
        <f t="shared" si="469"/>
        <v>0</v>
      </c>
      <c r="BA4252">
        <f t="shared" si="470"/>
        <v>0</v>
      </c>
    </row>
    <row r="4253" spans="18:53" x14ac:dyDescent="0.3">
      <c r="R4253" t="s">
        <v>8406</v>
      </c>
      <c r="AT4253" t="s">
        <v>8406</v>
      </c>
      <c r="AU4253">
        <f t="shared" si="464"/>
        <v>0</v>
      </c>
      <c r="AV4253">
        <f t="shared" si="465"/>
        <v>0</v>
      </c>
      <c r="AW4253">
        <f t="shared" si="466"/>
        <v>0</v>
      </c>
      <c r="AX4253">
        <f t="shared" si="467"/>
        <v>0</v>
      </c>
      <c r="AY4253">
        <f t="shared" si="468"/>
        <v>0</v>
      </c>
      <c r="AZ4253">
        <f t="shared" si="469"/>
        <v>0</v>
      </c>
      <c r="BA4253">
        <f t="shared" si="470"/>
        <v>0</v>
      </c>
    </row>
    <row r="4254" spans="18:53" x14ac:dyDescent="0.3">
      <c r="R4254" t="s">
        <v>8408</v>
      </c>
      <c r="AT4254" t="s">
        <v>8408</v>
      </c>
      <c r="AU4254">
        <f t="shared" si="464"/>
        <v>0</v>
      </c>
      <c r="AV4254">
        <f t="shared" si="465"/>
        <v>0</v>
      </c>
      <c r="AW4254">
        <f t="shared" si="466"/>
        <v>0</v>
      </c>
      <c r="AX4254">
        <f t="shared" si="467"/>
        <v>0</v>
      </c>
      <c r="AY4254">
        <f t="shared" si="468"/>
        <v>0</v>
      </c>
      <c r="AZ4254">
        <f t="shared" si="469"/>
        <v>0</v>
      </c>
      <c r="BA4254">
        <f t="shared" si="470"/>
        <v>0</v>
      </c>
    </row>
    <row r="4255" spans="18:53" x14ac:dyDescent="0.3">
      <c r="R4255" t="s">
        <v>8362</v>
      </c>
      <c r="AT4255" t="s">
        <v>8362</v>
      </c>
      <c r="AU4255">
        <f t="shared" si="464"/>
        <v>0</v>
      </c>
      <c r="AV4255">
        <f t="shared" si="465"/>
        <v>0</v>
      </c>
      <c r="AW4255">
        <f t="shared" si="466"/>
        <v>0</v>
      </c>
      <c r="AX4255">
        <f t="shared" si="467"/>
        <v>0</v>
      </c>
      <c r="AY4255">
        <f t="shared" si="468"/>
        <v>0</v>
      </c>
      <c r="AZ4255">
        <f t="shared" si="469"/>
        <v>0</v>
      </c>
      <c r="BA4255">
        <f t="shared" si="470"/>
        <v>0</v>
      </c>
    </row>
    <row r="4256" spans="18:53" x14ac:dyDescent="0.3">
      <c r="R4256" t="s">
        <v>8410</v>
      </c>
      <c r="AT4256" t="s">
        <v>8410</v>
      </c>
      <c r="AU4256">
        <f t="shared" si="464"/>
        <v>0</v>
      </c>
      <c r="AV4256">
        <f t="shared" si="465"/>
        <v>0</v>
      </c>
      <c r="AW4256">
        <f t="shared" si="466"/>
        <v>0</v>
      </c>
      <c r="AX4256">
        <f t="shared" si="467"/>
        <v>0</v>
      </c>
      <c r="AY4256">
        <f t="shared" si="468"/>
        <v>0</v>
      </c>
      <c r="AZ4256">
        <f t="shared" si="469"/>
        <v>0</v>
      </c>
      <c r="BA4256">
        <f t="shared" si="470"/>
        <v>0</v>
      </c>
    </row>
    <row r="4257" spans="18:53" x14ac:dyDescent="0.3">
      <c r="R4257" t="s">
        <v>8412</v>
      </c>
      <c r="AT4257" t="s">
        <v>8412</v>
      </c>
      <c r="AU4257">
        <f t="shared" si="464"/>
        <v>0</v>
      </c>
      <c r="AV4257">
        <f t="shared" si="465"/>
        <v>0</v>
      </c>
      <c r="AW4257">
        <f t="shared" si="466"/>
        <v>0</v>
      </c>
      <c r="AX4257">
        <f t="shared" si="467"/>
        <v>0</v>
      </c>
      <c r="AY4257">
        <f t="shared" si="468"/>
        <v>0</v>
      </c>
      <c r="AZ4257">
        <f t="shared" si="469"/>
        <v>0</v>
      </c>
      <c r="BA4257">
        <f t="shared" si="470"/>
        <v>0</v>
      </c>
    </row>
    <row r="4258" spans="18:53" x14ac:dyDescent="0.3">
      <c r="R4258" t="s">
        <v>8414</v>
      </c>
      <c r="AT4258" t="s">
        <v>8414</v>
      </c>
      <c r="AU4258">
        <f t="shared" si="464"/>
        <v>0</v>
      </c>
      <c r="AV4258">
        <f t="shared" si="465"/>
        <v>0</v>
      </c>
      <c r="AW4258">
        <f t="shared" si="466"/>
        <v>0</v>
      </c>
      <c r="AX4258">
        <f t="shared" si="467"/>
        <v>0</v>
      </c>
      <c r="AY4258">
        <f t="shared" si="468"/>
        <v>0</v>
      </c>
      <c r="AZ4258">
        <f t="shared" si="469"/>
        <v>0</v>
      </c>
      <c r="BA4258">
        <f t="shared" si="470"/>
        <v>0</v>
      </c>
    </row>
    <row r="4259" spans="18:53" x14ac:dyDescent="0.3">
      <c r="R4259" t="s">
        <v>8416</v>
      </c>
      <c r="AT4259" t="s">
        <v>8416</v>
      </c>
      <c r="AU4259">
        <f t="shared" si="464"/>
        <v>0</v>
      </c>
      <c r="AV4259">
        <f t="shared" si="465"/>
        <v>0</v>
      </c>
      <c r="AW4259">
        <f t="shared" si="466"/>
        <v>0</v>
      </c>
      <c r="AX4259">
        <f t="shared" si="467"/>
        <v>0</v>
      </c>
      <c r="AY4259">
        <f t="shared" si="468"/>
        <v>0</v>
      </c>
      <c r="AZ4259">
        <f t="shared" si="469"/>
        <v>0</v>
      </c>
      <c r="BA4259">
        <f t="shared" si="470"/>
        <v>0</v>
      </c>
    </row>
    <row r="4260" spans="18:53" x14ac:dyDescent="0.3">
      <c r="R4260" t="s">
        <v>8418</v>
      </c>
      <c r="AT4260" t="s">
        <v>8418</v>
      </c>
      <c r="AU4260">
        <f t="shared" si="464"/>
        <v>0</v>
      </c>
      <c r="AV4260">
        <f t="shared" si="465"/>
        <v>0</v>
      </c>
      <c r="AW4260">
        <f t="shared" si="466"/>
        <v>0</v>
      </c>
      <c r="AX4260">
        <f t="shared" si="467"/>
        <v>0</v>
      </c>
      <c r="AY4260">
        <f t="shared" si="468"/>
        <v>0</v>
      </c>
      <c r="AZ4260">
        <f t="shared" si="469"/>
        <v>0</v>
      </c>
      <c r="BA4260">
        <f t="shared" si="470"/>
        <v>0</v>
      </c>
    </row>
    <row r="4261" spans="18:53" x14ac:dyDescent="0.3">
      <c r="R4261" t="s">
        <v>8420</v>
      </c>
      <c r="AT4261" t="s">
        <v>8420</v>
      </c>
      <c r="AU4261">
        <f t="shared" si="464"/>
        <v>0</v>
      </c>
      <c r="AV4261">
        <f t="shared" si="465"/>
        <v>0</v>
      </c>
      <c r="AW4261">
        <f t="shared" si="466"/>
        <v>0</v>
      </c>
      <c r="AX4261">
        <f t="shared" si="467"/>
        <v>0</v>
      </c>
      <c r="AY4261">
        <f t="shared" si="468"/>
        <v>0</v>
      </c>
      <c r="AZ4261">
        <f t="shared" si="469"/>
        <v>0</v>
      </c>
      <c r="BA4261">
        <f t="shared" si="470"/>
        <v>0</v>
      </c>
    </row>
    <row r="4262" spans="18:53" x14ac:dyDescent="0.3">
      <c r="R4262" t="s">
        <v>8368</v>
      </c>
      <c r="AT4262" t="s">
        <v>8368</v>
      </c>
      <c r="AU4262">
        <f t="shared" si="464"/>
        <v>0</v>
      </c>
      <c r="AV4262">
        <f t="shared" si="465"/>
        <v>0</v>
      </c>
      <c r="AW4262">
        <f t="shared" si="466"/>
        <v>0</v>
      </c>
      <c r="AX4262">
        <f t="shared" si="467"/>
        <v>0</v>
      </c>
      <c r="AY4262">
        <f t="shared" si="468"/>
        <v>0</v>
      </c>
      <c r="AZ4262">
        <f t="shared" si="469"/>
        <v>0</v>
      </c>
      <c r="BA4262">
        <f t="shared" si="470"/>
        <v>0</v>
      </c>
    </row>
    <row r="4263" spans="18:53" x14ac:dyDescent="0.3">
      <c r="R4263" t="s">
        <v>8422</v>
      </c>
      <c r="AT4263" t="s">
        <v>8422</v>
      </c>
      <c r="AU4263">
        <f t="shared" si="464"/>
        <v>0</v>
      </c>
      <c r="AV4263">
        <f t="shared" si="465"/>
        <v>0</v>
      </c>
      <c r="AW4263">
        <f t="shared" si="466"/>
        <v>0</v>
      </c>
      <c r="AX4263">
        <f t="shared" si="467"/>
        <v>0</v>
      </c>
      <c r="AY4263">
        <f t="shared" si="468"/>
        <v>0</v>
      </c>
      <c r="AZ4263">
        <f t="shared" si="469"/>
        <v>0</v>
      </c>
      <c r="BA4263">
        <f t="shared" si="470"/>
        <v>0</v>
      </c>
    </row>
    <row r="4264" spans="18:53" x14ac:dyDescent="0.3">
      <c r="R4264" t="s">
        <v>7975</v>
      </c>
      <c r="AT4264" t="s">
        <v>7975</v>
      </c>
      <c r="AU4264">
        <f t="shared" si="464"/>
        <v>0</v>
      </c>
      <c r="AV4264">
        <f t="shared" si="465"/>
        <v>0</v>
      </c>
      <c r="AW4264">
        <f t="shared" si="466"/>
        <v>0</v>
      </c>
      <c r="AX4264">
        <f t="shared" si="467"/>
        <v>0</v>
      </c>
      <c r="AY4264">
        <f t="shared" si="468"/>
        <v>0</v>
      </c>
      <c r="AZ4264">
        <f t="shared" si="469"/>
        <v>0</v>
      </c>
      <c r="BA4264">
        <f t="shared" si="470"/>
        <v>0</v>
      </c>
    </row>
    <row r="4265" spans="18:53" x14ac:dyDescent="0.3">
      <c r="R4265" t="s">
        <v>8384</v>
      </c>
      <c r="AT4265" t="s">
        <v>8384</v>
      </c>
      <c r="AU4265">
        <f t="shared" si="464"/>
        <v>0</v>
      </c>
      <c r="AV4265">
        <f t="shared" si="465"/>
        <v>0</v>
      </c>
      <c r="AW4265">
        <f t="shared" si="466"/>
        <v>0</v>
      </c>
      <c r="AX4265">
        <f t="shared" si="467"/>
        <v>0</v>
      </c>
      <c r="AY4265">
        <f t="shared" si="468"/>
        <v>0</v>
      </c>
      <c r="AZ4265">
        <f t="shared" si="469"/>
        <v>0</v>
      </c>
      <c r="BA4265">
        <f t="shared" si="470"/>
        <v>0</v>
      </c>
    </row>
    <row r="4266" spans="18:53" x14ac:dyDescent="0.3">
      <c r="R4266" t="s">
        <v>5444</v>
      </c>
      <c r="AT4266" t="s">
        <v>5444</v>
      </c>
      <c r="AU4266">
        <f t="shared" si="464"/>
        <v>0</v>
      </c>
      <c r="AV4266">
        <f t="shared" si="465"/>
        <v>0</v>
      </c>
      <c r="AW4266">
        <f t="shared" si="466"/>
        <v>0</v>
      </c>
      <c r="AX4266">
        <f t="shared" si="467"/>
        <v>0</v>
      </c>
      <c r="AY4266">
        <f t="shared" si="468"/>
        <v>0</v>
      </c>
      <c r="AZ4266">
        <f t="shared" si="469"/>
        <v>0</v>
      </c>
      <c r="BA4266">
        <f t="shared" si="470"/>
        <v>0</v>
      </c>
    </row>
    <row r="4267" spans="18:53" x14ac:dyDescent="0.3">
      <c r="R4267" t="s">
        <v>8424</v>
      </c>
      <c r="AT4267" t="s">
        <v>8424</v>
      </c>
      <c r="AU4267">
        <f t="shared" si="464"/>
        <v>0</v>
      </c>
      <c r="AV4267">
        <f t="shared" si="465"/>
        <v>0</v>
      </c>
      <c r="AW4267">
        <f t="shared" si="466"/>
        <v>0</v>
      </c>
      <c r="AX4267">
        <f t="shared" si="467"/>
        <v>0</v>
      </c>
      <c r="AY4267">
        <f t="shared" si="468"/>
        <v>0</v>
      </c>
      <c r="AZ4267">
        <f t="shared" si="469"/>
        <v>0</v>
      </c>
      <c r="BA4267">
        <f t="shared" si="470"/>
        <v>0</v>
      </c>
    </row>
    <row r="4268" spans="18:53" x14ac:dyDescent="0.3">
      <c r="R4268" t="s">
        <v>8370</v>
      </c>
      <c r="AT4268" t="s">
        <v>8370</v>
      </c>
      <c r="AU4268">
        <f t="shared" si="464"/>
        <v>0</v>
      </c>
      <c r="AV4268">
        <f t="shared" si="465"/>
        <v>0</v>
      </c>
      <c r="AW4268">
        <f t="shared" si="466"/>
        <v>0</v>
      </c>
      <c r="AX4268">
        <f t="shared" si="467"/>
        <v>0</v>
      </c>
      <c r="AY4268">
        <f t="shared" si="468"/>
        <v>0</v>
      </c>
      <c r="AZ4268">
        <f t="shared" si="469"/>
        <v>0</v>
      </c>
      <c r="BA4268">
        <f t="shared" si="470"/>
        <v>0</v>
      </c>
    </row>
    <row r="4269" spans="18:53" x14ac:dyDescent="0.3">
      <c r="R4269" t="s">
        <v>8338</v>
      </c>
      <c r="AT4269" t="s">
        <v>8338</v>
      </c>
      <c r="AU4269">
        <f t="shared" si="464"/>
        <v>0</v>
      </c>
      <c r="AV4269">
        <f t="shared" si="465"/>
        <v>0</v>
      </c>
      <c r="AW4269">
        <f t="shared" si="466"/>
        <v>0</v>
      </c>
      <c r="AX4269">
        <f t="shared" si="467"/>
        <v>0</v>
      </c>
      <c r="AY4269">
        <f t="shared" si="468"/>
        <v>0</v>
      </c>
      <c r="AZ4269">
        <f t="shared" si="469"/>
        <v>0</v>
      </c>
      <c r="BA4269">
        <f t="shared" si="470"/>
        <v>0</v>
      </c>
    </row>
    <row r="4270" spans="18:53" x14ac:dyDescent="0.3">
      <c r="R4270" t="s">
        <v>8426</v>
      </c>
      <c r="AT4270" t="s">
        <v>8426</v>
      </c>
      <c r="AU4270">
        <f t="shared" si="464"/>
        <v>0</v>
      </c>
      <c r="AV4270">
        <f t="shared" si="465"/>
        <v>0</v>
      </c>
      <c r="AW4270">
        <f t="shared" si="466"/>
        <v>0</v>
      </c>
      <c r="AX4270">
        <f t="shared" si="467"/>
        <v>0</v>
      </c>
      <c r="AY4270">
        <f t="shared" si="468"/>
        <v>0</v>
      </c>
      <c r="AZ4270">
        <f t="shared" si="469"/>
        <v>0</v>
      </c>
      <c r="BA4270">
        <f t="shared" si="470"/>
        <v>0</v>
      </c>
    </row>
    <row r="4271" spans="18:53" x14ac:dyDescent="0.3">
      <c r="R4271" t="s">
        <v>2831</v>
      </c>
      <c r="AT4271" t="s">
        <v>2831</v>
      </c>
      <c r="AU4271">
        <f t="shared" si="464"/>
        <v>0</v>
      </c>
      <c r="AV4271">
        <f t="shared" si="465"/>
        <v>0</v>
      </c>
      <c r="AW4271">
        <f t="shared" si="466"/>
        <v>0</v>
      </c>
      <c r="AX4271">
        <f t="shared" si="467"/>
        <v>0</v>
      </c>
      <c r="AY4271">
        <f t="shared" si="468"/>
        <v>0</v>
      </c>
      <c r="AZ4271">
        <f t="shared" si="469"/>
        <v>0</v>
      </c>
      <c r="BA4271">
        <f t="shared" si="470"/>
        <v>0</v>
      </c>
    </row>
    <row r="4272" spans="18:53" x14ac:dyDescent="0.3">
      <c r="R4272" t="s">
        <v>5544</v>
      </c>
      <c r="AT4272" t="s">
        <v>5544</v>
      </c>
      <c r="AU4272">
        <f t="shared" si="464"/>
        <v>0</v>
      </c>
      <c r="AV4272">
        <f t="shared" si="465"/>
        <v>0</v>
      </c>
      <c r="AW4272">
        <f t="shared" si="466"/>
        <v>0</v>
      </c>
      <c r="AX4272">
        <f t="shared" si="467"/>
        <v>0</v>
      </c>
      <c r="AY4272">
        <f t="shared" si="468"/>
        <v>0</v>
      </c>
      <c r="AZ4272">
        <f t="shared" si="469"/>
        <v>0</v>
      </c>
      <c r="BA4272">
        <f t="shared" si="470"/>
        <v>0</v>
      </c>
    </row>
    <row r="4273" spans="18:53" x14ac:dyDescent="0.3">
      <c r="R4273" t="s">
        <v>23752</v>
      </c>
      <c r="AT4273" t="s">
        <v>23752</v>
      </c>
      <c r="AU4273">
        <f t="shared" si="464"/>
        <v>0</v>
      </c>
      <c r="AV4273">
        <f t="shared" si="465"/>
        <v>0</v>
      </c>
      <c r="AW4273">
        <f t="shared" si="466"/>
        <v>0</v>
      </c>
      <c r="AX4273">
        <f t="shared" si="467"/>
        <v>0</v>
      </c>
      <c r="AY4273">
        <f t="shared" si="468"/>
        <v>0</v>
      </c>
      <c r="AZ4273">
        <f t="shared" si="469"/>
        <v>0</v>
      </c>
      <c r="BA4273">
        <f t="shared" si="470"/>
        <v>0</v>
      </c>
    </row>
    <row r="4274" spans="18:53" x14ac:dyDescent="0.3">
      <c r="R4274" t="s">
        <v>6319</v>
      </c>
      <c r="AT4274" t="s">
        <v>6319</v>
      </c>
      <c r="AU4274">
        <f t="shared" si="464"/>
        <v>0</v>
      </c>
      <c r="AV4274">
        <f t="shared" si="465"/>
        <v>0</v>
      </c>
      <c r="AW4274">
        <f t="shared" si="466"/>
        <v>0</v>
      </c>
      <c r="AX4274">
        <f t="shared" si="467"/>
        <v>0</v>
      </c>
      <c r="AY4274">
        <f t="shared" si="468"/>
        <v>0</v>
      </c>
      <c r="AZ4274">
        <f t="shared" si="469"/>
        <v>0</v>
      </c>
      <c r="BA4274">
        <f t="shared" si="470"/>
        <v>0</v>
      </c>
    </row>
    <row r="4275" spans="18:53" x14ac:dyDescent="0.3">
      <c r="R4275" t="s">
        <v>23753</v>
      </c>
      <c r="AT4275" t="s">
        <v>23753</v>
      </c>
      <c r="AU4275">
        <f t="shared" si="464"/>
        <v>0</v>
      </c>
      <c r="AV4275">
        <f t="shared" si="465"/>
        <v>0</v>
      </c>
      <c r="AW4275">
        <f t="shared" si="466"/>
        <v>0</v>
      </c>
      <c r="AX4275">
        <f t="shared" si="467"/>
        <v>0</v>
      </c>
      <c r="AY4275">
        <f t="shared" si="468"/>
        <v>0</v>
      </c>
      <c r="AZ4275">
        <f t="shared" si="469"/>
        <v>0</v>
      </c>
      <c r="BA4275">
        <f t="shared" si="470"/>
        <v>0</v>
      </c>
    </row>
    <row r="4276" spans="18:53" x14ac:dyDescent="0.3">
      <c r="R4276" t="s">
        <v>6151</v>
      </c>
      <c r="AT4276" t="s">
        <v>6151</v>
      </c>
      <c r="AU4276">
        <f t="shared" si="464"/>
        <v>0</v>
      </c>
      <c r="AV4276">
        <f t="shared" si="465"/>
        <v>0</v>
      </c>
      <c r="AW4276">
        <f t="shared" si="466"/>
        <v>0</v>
      </c>
      <c r="AX4276">
        <f t="shared" si="467"/>
        <v>0</v>
      </c>
      <c r="AY4276">
        <f t="shared" si="468"/>
        <v>0</v>
      </c>
      <c r="AZ4276">
        <f t="shared" si="469"/>
        <v>0</v>
      </c>
      <c r="BA4276">
        <f t="shared" si="470"/>
        <v>0</v>
      </c>
    </row>
    <row r="4277" spans="18:53" x14ac:dyDescent="0.3">
      <c r="R4277" t="s">
        <v>23754</v>
      </c>
      <c r="AT4277" t="s">
        <v>23754</v>
      </c>
      <c r="AU4277">
        <f t="shared" si="464"/>
        <v>0</v>
      </c>
      <c r="AV4277">
        <f t="shared" si="465"/>
        <v>0</v>
      </c>
      <c r="AW4277">
        <f t="shared" si="466"/>
        <v>0</v>
      </c>
      <c r="AX4277">
        <f t="shared" si="467"/>
        <v>0</v>
      </c>
      <c r="AY4277">
        <f t="shared" si="468"/>
        <v>0</v>
      </c>
      <c r="AZ4277">
        <f t="shared" si="469"/>
        <v>0</v>
      </c>
      <c r="BA4277">
        <f t="shared" si="470"/>
        <v>0</v>
      </c>
    </row>
    <row r="4278" spans="18:53" x14ac:dyDescent="0.3">
      <c r="R4278" t="s">
        <v>6509</v>
      </c>
      <c r="S4278">
        <v>0.26645605454451349</v>
      </c>
      <c r="T4278">
        <v>31.956249399512245</v>
      </c>
      <c r="U4278">
        <v>3.5001785372516458</v>
      </c>
      <c r="V4278">
        <v>7.7239250461504884E-3</v>
      </c>
      <c r="W4278">
        <v>1.5277821338285087</v>
      </c>
      <c r="X4278">
        <v>1.8321313393513481</v>
      </c>
      <c r="Y4278">
        <v>0.35150685509823132</v>
      </c>
      <c r="AT4278" t="s">
        <v>6509</v>
      </c>
      <c r="AU4278">
        <f t="shared" si="464"/>
        <v>1.9753171002789882E-10</v>
      </c>
      <c r="AV4278">
        <f t="shared" si="465"/>
        <v>3.1586810068945851E-8</v>
      </c>
      <c r="AW4278">
        <f t="shared" si="466"/>
        <v>3.6101360614100745E-9</v>
      </c>
      <c r="AX4278">
        <f t="shared" si="467"/>
        <v>8.7252918958721504E-12</v>
      </c>
      <c r="AY4278">
        <f t="shared" si="468"/>
        <v>1.9075197132175864E-9</v>
      </c>
      <c r="AZ4278">
        <f t="shared" si="469"/>
        <v>1.8109504627391509E-9</v>
      </c>
      <c r="BA4278">
        <f t="shared" si="470"/>
        <v>3.3315966264518014E-10</v>
      </c>
    </row>
    <row r="4279" spans="18:53" x14ac:dyDescent="0.3">
      <c r="R4279" t="s">
        <v>6173</v>
      </c>
      <c r="S4279">
        <v>8.5439229190064081E-3</v>
      </c>
      <c r="T4279">
        <v>22.635856479979651</v>
      </c>
      <c r="U4279">
        <v>7.9081770442224909E-3</v>
      </c>
      <c r="V4279">
        <v>7.4615479106868339E-3</v>
      </c>
      <c r="W4279">
        <v>6.5753088776669029E-3</v>
      </c>
      <c r="X4279">
        <v>7.779494497912748E-3</v>
      </c>
      <c r="Y4279">
        <v>8.833847709382352E-3</v>
      </c>
      <c r="AT4279" t="s">
        <v>6173</v>
      </c>
      <c r="AU4279">
        <f t="shared" si="464"/>
        <v>6.3338613469409845E-12</v>
      </c>
      <c r="AV4279">
        <f t="shared" si="465"/>
        <v>2.2374168208611727E-8</v>
      </c>
      <c r="AW4279">
        <f t="shared" si="466"/>
        <v>8.1566111052667052E-12</v>
      </c>
      <c r="AX4279">
        <f t="shared" si="467"/>
        <v>8.4288989246762254E-12</v>
      </c>
      <c r="AY4279">
        <f t="shared" si="468"/>
        <v>8.2096334463694574E-12</v>
      </c>
      <c r="AZ4279">
        <f t="shared" si="469"/>
        <v>7.6895574341627801E-12</v>
      </c>
      <c r="BA4279">
        <f t="shared" si="470"/>
        <v>8.3727576860321973E-12</v>
      </c>
    </row>
    <row r="4280" spans="18:53" x14ac:dyDescent="0.3">
      <c r="R4280" t="s">
        <v>6197</v>
      </c>
      <c r="S4280">
        <v>0.100279364</v>
      </c>
      <c r="T4280">
        <v>3.6590382999999997E-2</v>
      </c>
      <c r="U4280">
        <v>0.33583591899999998</v>
      </c>
      <c r="V4280">
        <v>0.178341259</v>
      </c>
      <c r="W4280">
        <v>4.5257881E-2</v>
      </c>
      <c r="X4280">
        <v>9.0864354999999994E-2</v>
      </c>
      <c r="AT4280" t="s">
        <v>6197</v>
      </c>
      <c r="AU4280">
        <f t="shared" si="464"/>
        <v>7.4340041870285152E-11</v>
      </c>
      <c r="AV4280">
        <f t="shared" si="465"/>
        <v>3.6167369446948487E-11</v>
      </c>
      <c r="AW4280">
        <f t="shared" si="466"/>
        <v>3.4638614830507605E-10</v>
      </c>
      <c r="AX4280">
        <f t="shared" si="467"/>
        <v>2.014622789002682E-10</v>
      </c>
      <c r="AY4280">
        <f t="shared" si="468"/>
        <v>5.6506944461785494E-11</v>
      </c>
      <c r="AZ4280">
        <f t="shared" si="469"/>
        <v>8.9813891722414648E-11</v>
      </c>
      <c r="BA4280">
        <f t="shared" si="470"/>
        <v>0</v>
      </c>
    </row>
    <row r="4281" spans="18:53" x14ac:dyDescent="0.3">
      <c r="R4281" t="s">
        <v>5885</v>
      </c>
      <c r="S4281">
        <v>6.8378196008125069</v>
      </c>
      <c r="T4281">
        <v>4.3769722117807586</v>
      </c>
      <c r="U4281">
        <v>9.5089142879412503</v>
      </c>
      <c r="V4281">
        <v>9.2348677842388245</v>
      </c>
      <c r="W4281">
        <v>6.4844334857179895</v>
      </c>
      <c r="X4281">
        <v>9.1734516475452619</v>
      </c>
      <c r="Y4281">
        <v>7.5493508882914142</v>
      </c>
      <c r="AT4281" t="s">
        <v>5885</v>
      </c>
      <c r="AU4281">
        <f t="shared" si="464"/>
        <v>5.0690767786067952E-9</v>
      </c>
      <c r="AV4281">
        <f t="shared" si="465"/>
        <v>4.3263709768356889E-9</v>
      </c>
      <c r="AW4281">
        <f t="shared" si="466"/>
        <v>9.8076352421465516E-9</v>
      </c>
      <c r="AX4281">
        <f t="shared" si="467"/>
        <v>1.0432120528853189E-8</v>
      </c>
      <c r="AY4281">
        <f t="shared" si="468"/>
        <v>8.096170539747729E-9</v>
      </c>
      <c r="AZ4281">
        <f t="shared" si="469"/>
        <v>9.067399344808383E-9</v>
      </c>
      <c r="BA4281">
        <f t="shared" si="470"/>
        <v>7.1553062441140254E-9</v>
      </c>
    </row>
    <row r="4282" spans="18:53" x14ac:dyDescent="0.3">
      <c r="R4282" t="s">
        <v>5888</v>
      </c>
      <c r="AT4282" t="s">
        <v>5888</v>
      </c>
      <c r="AU4282">
        <f t="shared" si="464"/>
        <v>0</v>
      </c>
      <c r="AV4282">
        <f t="shared" si="465"/>
        <v>0</v>
      </c>
      <c r="AW4282">
        <f t="shared" si="466"/>
        <v>0</v>
      </c>
      <c r="AX4282">
        <f t="shared" si="467"/>
        <v>0</v>
      </c>
      <c r="AY4282">
        <f t="shared" si="468"/>
        <v>0</v>
      </c>
      <c r="AZ4282">
        <f t="shared" si="469"/>
        <v>0</v>
      </c>
      <c r="BA4282">
        <f t="shared" si="470"/>
        <v>0</v>
      </c>
    </row>
    <row r="4283" spans="18:53" x14ac:dyDescent="0.3">
      <c r="R4283" t="s">
        <v>5978</v>
      </c>
      <c r="S4283">
        <v>0.72606662463257465</v>
      </c>
      <c r="T4283">
        <v>1.1522271850199215</v>
      </c>
      <c r="U4283">
        <v>1.3544346434135317</v>
      </c>
      <c r="V4283">
        <v>1.780543914905111</v>
      </c>
      <c r="W4283">
        <v>1.8064182825144788</v>
      </c>
      <c r="X4283">
        <v>2.7428052898299096</v>
      </c>
      <c r="Y4283">
        <v>2.6260998448431372</v>
      </c>
      <c r="AT4283" t="s">
        <v>5978</v>
      </c>
      <c r="AU4283">
        <f t="shared" si="464"/>
        <v>5.3825454333557815E-10</v>
      </c>
      <c r="AV4283">
        <f t="shared" si="465"/>
        <v>1.1389065341959655E-9</v>
      </c>
      <c r="AW4283">
        <f t="shared" si="466"/>
        <v>1.3969839815227516E-9</v>
      </c>
      <c r="AX4283">
        <f t="shared" si="467"/>
        <v>2.0113822050498636E-9</v>
      </c>
      <c r="AY4283">
        <f t="shared" si="468"/>
        <v>2.2554122135059652E-9</v>
      </c>
      <c r="AZ4283">
        <f t="shared" si="469"/>
        <v>2.7110963074183447E-9</v>
      </c>
      <c r="BA4283">
        <f t="shared" si="470"/>
        <v>2.4890283807864828E-9</v>
      </c>
    </row>
    <row r="4284" spans="18:53" x14ac:dyDescent="0.3">
      <c r="R4284" t="s">
        <v>4551</v>
      </c>
      <c r="AT4284" t="s">
        <v>4551</v>
      </c>
      <c r="AU4284">
        <f t="shared" si="464"/>
        <v>0</v>
      </c>
      <c r="AV4284">
        <f t="shared" si="465"/>
        <v>0</v>
      </c>
      <c r="AW4284">
        <f t="shared" si="466"/>
        <v>0</v>
      </c>
      <c r="AX4284">
        <f t="shared" si="467"/>
        <v>0</v>
      </c>
      <c r="AY4284">
        <f t="shared" si="468"/>
        <v>0</v>
      </c>
      <c r="AZ4284">
        <f t="shared" si="469"/>
        <v>0</v>
      </c>
      <c r="BA4284">
        <f t="shared" si="470"/>
        <v>0</v>
      </c>
    </row>
    <row r="4285" spans="18:53" x14ac:dyDescent="0.3">
      <c r="R4285" t="s">
        <v>6075</v>
      </c>
      <c r="AT4285" t="s">
        <v>6075</v>
      </c>
      <c r="AU4285">
        <f t="shared" si="464"/>
        <v>0</v>
      </c>
      <c r="AV4285">
        <f t="shared" si="465"/>
        <v>0</v>
      </c>
      <c r="AW4285">
        <f t="shared" si="466"/>
        <v>0</v>
      </c>
      <c r="AX4285">
        <f t="shared" si="467"/>
        <v>0</v>
      </c>
      <c r="AY4285">
        <f t="shared" si="468"/>
        <v>0</v>
      </c>
      <c r="AZ4285">
        <f t="shared" si="469"/>
        <v>0</v>
      </c>
      <c r="BA4285">
        <f t="shared" si="470"/>
        <v>0</v>
      </c>
    </row>
    <row r="4286" spans="18:53" x14ac:dyDescent="0.3">
      <c r="R4286" t="s">
        <v>6113</v>
      </c>
      <c r="AT4286" t="s">
        <v>6113</v>
      </c>
      <c r="AU4286">
        <f t="shared" si="464"/>
        <v>0</v>
      </c>
      <c r="AV4286">
        <f t="shared" si="465"/>
        <v>0</v>
      </c>
      <c r="AW4286">
        <f t="shared" si="466"/>
        <v>0</v>
      </c>
      <c r="AX4286">
        <f t="shared" si="467"/>
        <v>0</v>
      </c>
      <c r="AY4286">
        <f t="shared" si="468"/>
        <v>0</v>
      </c>
      <c r="AZ4286">
        <f t="shared" si="469"/>
        <v>0</v>
      </c>
      <c r="BA4286">
        <f t="shared" si="470"/>
        <v>0</v>
      </c>
    </row>
    <row r="4287" spans="18:53" x14ac:dyDescent="0.3">
      <c r="R4287" t="s">
        <v>5765</v>
      </c>
      <c r="AT4287" t="s">
        <v>5765</v>
      </c>
      <c r="AU4287">
        <f t="shared" si="464"/>
        <v>0</v>
      </c>
      <c r="AV4287">
        <f t="shared" si="465"/>
        <v>0</v>
      </c>
      <c r="AW4287">
        <f t="shared" si="466"/>
        <v>0</v>
      </c>
      <c r="AX4287">
        <f t="shared" si="467"/>
        <v>0</v>
      </c>
      <c r="AY4287">
        <f t="shared" si="468"/>
        <v>0</v>
      </c>
      <c r="AZ4287">
        <f t="shared" si="469"/>
        <v>0</v>
      </c>
      <c r="BA4287">
        <f t="shared" si="470"/>
        <v>0</v>
      </c>
    </row>
    <row r="4288" spans="18:53" x14ac:dyDescent="0.3">
      <c r="R4288" t="s">
        <v>4683</v>
      </c>
      <c r="S4288">
        <v>1.9321739776093833E-2</v>
      </c>
      <c r="T4288">
        <v>1.5675937683446006E-2</v>
      </c>
      <c r="U4288">
        <v>1.8438386714056697E-2</v>
      </c>
      <c r="V4288">
        <v>1.6803347757395507E-2</v>
      </c>
      <c r="W4288">
        <v>80.73182351819338</v>
      </c>
      <c r="X4288">
        <v>1.7682722641533248E-2</v>
      </c>
      <c r="Y4288">
        <v>1.9958183509033379E-2</v>
      </c>
      <c r="AT4288" t="s">
        <v>4683</v>
      </c>
      <c r="AU4288">
        <f t="shared" si="464"/>
        <v>1.4323773971697403E-11</v>
      </c>
      <c r="AV4288">
        <f t="shared" si="465"/>
        <v>1.549471153730568E-11</v>
      </c>
      <c r="AW4288">
        <f t="shared" si="466"/>
        <v>1.901762555315468E-11</v>
      </c>
      <c r="AX4288">
        <f t="shared" si="467"/>
        <v>1.8981814703677796E-11</v>
      </c>
      <c r="AY4288">
        <f t="shared" si="468"/>
        <v>1.007981055905207E-7</v>
      </c>
      <c r="AZ4288">
        <f t="shared" si="469"/>
        <v>1.7478296485834926E-11</v>
      </c>
      <c r="BA4288">
        <f t="shared" si="470"/>
        <v>1.8916449532746581E-11</v>
      </c>
    </row>
    <row r="4289" spans="18:53" x14ac:dyDescent="0.3">
      <c r="R4289" t="s">
        <v>8083</v>
      </c>
      <c r="S4289">
        <v>9.3411726659186147</v>
      </c>
      <c r="T4289">
        <v>3.9436287602421327</v>
      </c>
      <c r="U4289">
        <v>5.6149091166584881</v>
      </c>
      <c r="V4289">
        <v>3.38328329935054</v>
      </c>
      <c r="W4289">
        <v>675.33258209123687</v>
      </c>
      <c r="X4289">
        <v>11.636564133386999</v>
      </c>
      <c r="Y4289">
        <v>11.975667172387379</v>
      </c>
      <c r="AT4289" t="s">
        <v>8083</v>
      </c>
      <c r="AU4289">
        <f t="shared" si="464"/>
        <v>6.9248860324039651E-9</v>
      </c>
      <c r="AV4289">
        <f t="shared" si="465"/>
        <v>3.8980373157965762E-9</v>
      </c>
      <c r="AW4289">
        <f t="shared" si="466"/>
        <v>5.7913005487730168E-9</v>
      </c>
      <c r="AX4289">
        <f t="shared" si="467"/>
        <v>3.821908443813206E-9</v>
      </c>
      <c r="AY4289">
        <f t="shared" si="468"/>
        <v>8.4318973549521047E-7</v>
      </c>
      <c r="AZ4289">
        <f t="shared" si="469"/>
        <v>1.1502036316627723E-8</v>
      </c>
      <c r="BA4289">
        <f t="shared" si="470"/>
        <v>1.1350587270875711E-8</v>
      </c>
    </row>
    <row r="4290" spans="18:53" x14ac:dyDescent="0.3">
      <c r="R4290" t="s">
        <v>4685</v>
      </c>
      <c r="S4290">
        <v>41.763983087731653</v>
      </c>
      <c r="T4290">
        <v>52.87985904255558</v>
      </c>
      <c r="U4290">
        <v>38.891178512401218</v>
      </c>
      <c r="V4290">
        <v>65.350386763715662</v>
      </c>
      <c r="W4290">
        <v>27.515857756993068</v>
      </c>
      <c r="X4290">
        <v>22.853011065433613</v>
      </c>
      <c r="Y4290">
        <v>19.436679790827615</v>
      </c>
      <c r="AT4290" t="s">
        <v>4685</v>
      </c>
      <c r="AU4290">
        <f t="shared" si="464"/>
        <v>3.096086899206752E-8</v>
      </c>
      <c r="AV4290">
        <f t="shared" si="465"/>
        <v>5.2268526358269265E-8</v>
      </c>
      <c r="AW4290">
        <f t="shared" si="466"/>
        <v>4.011293838988019E-8</v>
      </c>
      <c r="AX4290">
        <f t="shared" si="467"/>
        <v>7.3822725701583606E-8</v>
      </c>
      <c r="AY4290">
        <f t="shared" si="468"/>
        <v>3.4355056218668229E-8</v>
      </c>
      <c r="AZ4290">
        <f t="shared" si="469"/>
        <v>2.2588812316578906E-8</v>
      </c>
      <c r="BA4290">
        <f t="shared" si="470"/>
        <v>1.8422166134554861E-8</v>
      </c>
    </row>
    <row r="4291" spans="18:53" x14ac:dyDescent="0.3">
      <c r="R4291" t="s">
        <v>4376</v>
      </c>
      <c r="S4291">
        <v>72.994968189999994</v>
      </c>
      <c r="T4291">
        <v>48.60691654</v>
      </c>
      <c r="U4291">
        <v>65.038285630000004</v>
      </c>
      <c r="V4291">
        <v>49.867940169999997</v>
      </c>
      <c r="W4291">
        <v>24.426382960000002</v>
      </c>
      <c r="X4291">
        <v>62.346279600000003</v>
      </c>
      <c r="AT4291" t="s">
        <v>4376</v>
      </c>
      <c r="AU4291">
        <f t="shared" ref="AU4291:AU4354" si="471">S4291/AK$2/(10^-15)/(6.022*10^23)</f>
        <v>5.4113316789331975E-8</v>
      </c>
      <c r="AV4291">
        <f t="shared" ref="AV4291:AV4354" si="472">T4291/AL$2/(10^-15)/(6.022*10^23)</f>
        <v>4.8044982425550754E-8</v>
      </c>
      <c r="AW4291">
        <f t="shared" ref="AW4291:AW4354" si="473">U4291/AM$2/(10^-15)/(6.022*10^23)</f>
        <v>6.7081452510566846E-8</v>
      </c>
      <c r="AX4291">
        <f t="shared" ref="AX4291:AX4354" si="474">V4291/AN$2/(10^-15)/(6.022*10^23)</f>
        <v>5.6333060151327219E-8</v>
      </c>
      <c r="AY4291">
        <f t="shared" ref="AY4291:AY4354" si="475">W4291/AO$2/(10^-15)/(6.022*10^23)</f>
        <v>3.0497677638133863E-8</v>
      </c>
      <c r="AZ4291">
        <f t="shared" ref="AZ4291:AZ4354" si="476">X4291/AP$2/(10^-15)/(6.022*10^23)</f>
        <v>6.1625507662380807E-8</v>
      </c>
      <c r="BA4291">
        <f t="shared" ref="BA4291:BA4354" si="477">Y4291/AQ$2/(10^-15)/(6.022*10^23)</f>
        <v>0</v>
      </c>
    </row>
    <row r="4292" spans="18:53" x14ac:dyDescent="0.3">
      <c r="R4292" t="s">
        <v>2561</v>
      </c>
      <c r="S4292">
        <v>4.9369083770104778</v>
      </c>
      <c r="T4292">
        <v>3.131837130968103</v>
      </c>
      <c r="U4292">
        <v>6.8656678902430857</v>
      </c>
      <c r="V4292">
        <v>4.8364495436178956</v>
      </c>
      <c r="W4292">
        <v>4.5113407504823311</v>
      </c>
      <c r="X4292">
        <v>5.7444474079420402</v>
      </c>
      <c r="Y4292">
        <v>9.6698056007803217</v>
      </c>
      <c r="AT4292" t="s">
        <v>2561</v>
      </c>
      <c r="AU4292">
        <f t="shared" si="471"/>
        <v>3.6598753803097561E-9</v>
      </c>
      <c r="AV4292">
        <f t="shared" si="472"/>
        <v>3.0956306350604359E-9</v>
      </c>
      <c r="AW4292">
        <f t="shared" si="473"/>
        <v>7.0813517003317915E-9</v>
      </c>
      <c r="AX4292">
        <f t="shared" si="474"/>
        <v>5.4634701600005152E-9</v>
      </c>
      <c r="AY4292">
        <f t="shared" si="475"/>
        <v>5.6326561386224585E-9</v>
      </c>
      <c r="AZ4292">
        <f t="shared" si="476"/>
        <v>5.6780370861820553E-9</v>
      </c>
      <c r="BA4292">
        <f t="shared" si="477"/>
        <v>9.1650820604911038E-9</v>
      </c>
    </row>
    <row r="4293" spans="18:53" x14ac:dyDescent="0.3">
      <c r="R4293" t="s">
        <v>4386</v>
      </c>
      <c r="AT4293" t="s">
        <v>4386</v>
      </c>
      <c r="AU4293">
        <f t="shared" si="471"/>
        <v>0</v>
      </c>
      <c r="AV4293">
        <f t="shared" si="472"/>
        <v>0</v>
      </c>
      <c r="AW4293">
        <f t="shared" si="473"/>
        <v>0</v>
      </c>
      <c r="AX4293">
        <f t="shared" si="474"/>
        <v>0</v>
      </c>
      <c r="AY4293">
        <f t="shared" si="475"/>
        <v>0</v>
      </c>
      <c r="AZ4293">
        <f t="shared" si="476"/>
        <v>0</v>
      </c>
      <c r="BA4293">
        <f t="shared" si="477"/>
        <v>0</v>
      </c>
    </row>
    <row r="4294" spans="18:53" x14ac:dyDescent="0.3">
      <c r="R4294" t="s">
        <v>4407</v>
      </c>
      <c r="S4294">
        <v>10.28787902</v>
      </c>
      <c r="T4294">
        <v>7.912443423</v>
      </c>
      <c r="U4294">
        <v>11.24768003</v>
      </c>
      <c r="V4294">
        <v>12.913204309999999</v>
      </c>
      <c r="W4294">
        <v>5.5845302859999997</v>
      </c>
      <c r="X4294">
        <v>8.5361646400000009</v>
      </c>
      <c r="AT4294" t="s">
        <v>4407</v>
      </c>
      <c r="AU4294">
        <f t="shared" si="471"/>
        <v>7.6267072964605988E-9</v>
      </c>
      <c r="AV4294">
        <f t="shared" si="472"/>
        <v>7.8209693653034108E-9</v>
      </c>
      <c r="AW4294">
        <f t="shared" si="473"/>
        <v>1.1601024019588631E-8</v>
      </c>
      <c r="AX4294">
        <f t="shared" si="474"/>
        <v>1.4587334320642902E-8</v>
      </c>
      <c r="AY4294">
        <f t="shared" si="475"/>
        <v>6.9725920821648954E-9</v>
      </c>
      <c r="AZ4294">
        <f t="shared" si="476"/>
        <v>8.4374798753775865E-9</v>
      </c>
      <c r="BA4294">
        <f t="shared" si="477"/>
        <v>0</v>
      </c>
    </row>
    <row r="4295" spans="18:53" x14ac:dyDescent="0.3">
      <c r="R4295" t="s">
        <v>4876</v>
      </c>
      <c r="S4295">
        <v>327.87526719190902</v>
      </c>
      <c r="T4295">
        <v>494.26337097886051</v>
      </c>
      <c r="U4295">
        <v>740.6333582520366</v>
      </c>
      <c r="V4295">
        <v>1482.975770319154</v>
      </c>
      <c r="W4295">
        <v>303.87076389568654</v>
      </c>
      <c r="X4295">
        <v>404.60468457855859</v>
      </c>
      <c r="Y4295">
        <v>348.18217349173693</v>
      </c>
      <c r="AT4295" t="s">
        <v>4876</v>
      </c>
      <c r="AU4295">
        <f t="shared" si="471"/>
        <v>2.4306357877656109E-7</v>
      </c>
      <c r="AV4295">
        <f t="shared" si="472"/>
        <v>4.8854929838495018E-7</v>
      </c>
      <c r="AW4295">
        <f t="shared" si="473"/>
        <v>7.6390023150315991E-7</v>
      </c>
      <c r="AX4295">
        <f t="shared" si="474"/>
        <v>1.6752358927912328E-6</v>
      </c>
      <c r="AY4295">
        <f t="shared" si="475"/>
        <v>3.7939930017965026E-7</v>
      </c>
      <c r="AZ4295">
        <f t="shared" si="476"/>
        <v>3.9992713678670133E-7</v>
      </c>
      <c r="BA4295">
        <f t="shared" si="477"/>
        <v>3.3000851555841064E-7</v>
      </c>
    </row>
    <row r="4296" spans="18:53" x14ac:dyDescent="0.3">
      <c r="R4296" t="s">
        <v>5637</v>
      </c>
      <c r="S4296">
        <v>0.33673192215698322</v>
      </c>
      <c r="T4296">
        <v>1.3032023117372671</v>
      </c>
      <c r="U4296">
        <v>1.8454536856580859</v>
      </c>
      <c r="V4296">
        <v>0.6662622891312695</v>
      </c>
      <c r="W4296">
        <v>0.4058355540365774</v>
      </c>
      <c r="X4296">
        <v>0.57248921356428817</v>
      </c>
      <c r="Y4296">
        <v>4.6159741937240983E-2</v>
      </c>
      <c r="AT4296" t="s">
        <v>5637</v>
      </c>
      <c r="AU4296">
        <f t="shared" si="471"/>
        <v>2.4962927758707894E-10</v>
      </c>
      <c r="AV4296">
        <f t="shared" si="472"/>
        <v>1.2881362699242333E-9</v>
      </c>
      <c r="AW4296">
        <f t="shared" si="473"/>
        <v>1.9034283049708896E-9</v>
      </c>
      <c r="AX4296">
        <f t="shared" si="474"/>
        <v>7.5263974173073965E-10</v>
      </c>
      <c r="AY4296">
        <f t="shared" si="475"/>
        <v>5.0670792811892416E-10</v>
      </c>
      <c r="AZ4296">
        <f t="shared" si="476"/>
        <v>5.6587078881826975E-10</v>
      </c>
      <c r="BA4296">
        <f t="shared" si="477"/>
        <v>4.3750395841646166E-11</v>
      </c>
    </row>
    <row r="4297" spans="18:53" x14ac:dyDescent="0.3">
      <c r="R4297" t="s">
        <v>23755</v>
      </c>
      <c r="AT4297" t="s">
        <v>23755</v>
      </c>
      <c r="AU4297">
        <f t="shared" si="471"/>
        <v>0</v>
      </c>
      <c r="AV4297">
        <f t="shared" si="472"/>
        <v>0</v>
      </c>
      <c r="AW4297">
        <f t="shared" si="473"/>
        <v>0</v>
      </c>
      <c r="AX4297">
        <f t="shared" si="474"/>
        <v>0</v>
      </c>
      <c r="AY4297">
        <f t="shared" si="475"/>
        <v>0</v>
      </c>
      <c r="AZ4297">
        <f t="shared" si="476"/>
        <v>0</v>
      </c>
      <c r="BA4297">
        <f t="shared" si="477"/>
        <v>0</v>
      </c>
    </row>
    <row r="4298" spans="18:53" x14ac:dyDescent="0.3">
      <c r="R4298" t="s">
        <v>7977</v>
      </c>
      <c r="AT4298" t="s">
        <v>7977</v>
      </c>
      <c r="AU4298">
        <f t="shared" si="471"/>
        <v>0</v>
      </c>
      <c r="AV4298">
        <f t="shared" si="472"/>
        <v>0</v>
      </c>
      <c r="AW4298">
        <f t="shared" si="473"/>
        <v>0</v>
      </c>
      <c r="AX4298">
        <f t="shared" si="474"/>
        <v>0</v>
      </c>
      <c r="AY4298">
        <f t="shared" si="475"/>
        <v>0</v>
      </c>
      <c r="AZ4298">
        <f t="shared" si="476"/>
        <v>0</v>
      </c>
      <c r="BA4298">
        <f t="shared" si="477"/>
        <v>0</v>
      </c>
    </row>
    <row r="4299" spans="18:53" x14ac:dyDescent="0.3">
      <c r="R4299" t="s">
        <v>2027</v>
      </c>
      <c r="S4299">
        <v>52.243212448426149</v>
      </c>
      <c r="T4299">
        <v>13.104484818098367</v>
      </c>
      <c r="U4299">
        <v>35.165165633337793</v>
      </c>
      <c r="V4299">
        <v>72.339864157883582</v>
      </c>
      <c r="W4299">
        <v>10.008026887675019</v>
      </c>
      <c r="X4299">
        <v>28.051845338005354</v>
      </c>
      <c r="Y4299">
        <v>37.103384707085077</v>
      </c>
      <c r="AT4299" t="s">
        <v>2027</v>
      </c>
      <c r="AU4299">
        <f t="shared" si="471"/>
        <v>3.8729429923929335E-8</v>
      </c>
      <c r="AV4299">
        <f t="shared" si="472"/>
        <v>1.2952986685821004E-8</v>
      </c>
      <c r="AW4299">
        <f t="shared" si="473"/>
        <v>3.62698734385285E-8</v>
      </c>
      <c r="AX4299">
        <f t="shared" si="474"/>
        <v>8.1718352613979558E-8</v>
      </c>
      <c r="AY4299">
        <f t="shared" si="475"/>
        <v>1.2495569987333436E-8</v>
      </c>
      <c r="AZ4299">
        <f t="shared" si="476"/>
        <v>2.7727543983573479E-8</v>
      </c>
      <c r="BA4299">
        <f t="shared" si="477"/>
        <v>3.5166742704213627E-8</v>
      </c>
    </row>
    <row r="4300" spans="18:53" x14ac:dyDescent="0.3">
      <c r="R4300" t="s">
        <v>23756</v>
      </c>
      <c r="AT4300" t="s">
        <v>23756</v>
      </c>
      <c r="AU4300">
        <f t="shared" si="471"/>
        <v>0</v>
      </c>
      <c r="AV4300">
        <f t="shared" si="472"/>
        <v>0</v>
      </c>
      <c r="AW4300">
        <f t="shared" si="473"/>
        <v>0</v>
      </c>
      <c r="AX4300">
        <f t="shared" si="474"/>
        <v>0</v>
      </c>
      <c r="AY4300">
        <f t="shared" si="475"/>
        <v>0</v>
      </c>
      <c r="AZ4300">
        <f t="shared" si="476"/>
        <v>0</v>
      </c>
      <c r="BA4300">
        <f t="shared" si="477"/>
        <v>0</v>
      </c>
    </row>
    <row r="4301" spans="18:53" x14ac:dyDescent="0.3">
      <c r="R4301" t="s">
        <v>23757</v>
      </c>
      <c r="AT4301" t="s">
        <v>23757</v>
      </c>
      <c r="AU4301">
        <f t="shared" si="471"/>
        <v>0</v>
      </c>
      <c r="AV4301">
        <f t="shared" si="472"/>
        <v>0</v>
      </c>
      <c r="AW4301">
        <f t="shared" si="473"/>
        <v>0</v>
      </c>
      <c r="AX4301">
        <f t="shared" si="474"/>
        <v>0</v>
      </c>
      <c r="AY4301">
        <f t="shared" si="475"/>
        <v>0</v>
      </c>
      <c r="AZ4301">
        <f t="shared" si="476"/>
        <v>0</v>
      </c>
      <c r="BA4301">
        <f t="shared" si="477"/>
        <v>0</v>
      </c>
    </row>
    <row r="4302" spans="18:53" x14ac:dyDescent="0.3">
      <c r="R4302" t="s">
        <v>23167</v>
      </c>
      <c r="AT4302" t="s">
        <v>23167</v>
      </c>
      <c r="AU4302">
        <f t="shared" si="471"/>
        <v>0</v>
      </c>
      <c r="AV4302">
        <f t="shared" si="472"/>
        <v>0</v>
      </c>
      <c r="AW4302">
        <f t="shared" si="473"/>
        <v>0</v>
      </c>
      <c r="AX4302">
        <f t="shared" si="474"/>
        <v>0</v>
      </c>
      <c r="AY4302">
        <f t="shared" si="475"/>
        <v>0</v>
      </c>
      <c r="AZ4302">
        <f t="shared" si="476"/>
        <v>0</v>
      </c>
      <c r="BA4302">
        <f t="shared" si="477"/>
        <v>0</v>
      </c>
    </row>
    <row r="4303" spans="18:53" x14ac:dyDescent="0.3">
      <c r="R4303" t="s">
        <v>23758</v>
      </c>
      <c r="AT4303" t="s">
        <v>23758</v>
      </c>
      <c r="AU4303">
        <f t="shared" si="471"/>
        <v>0</v>
      </c>
      <c r="AV4303">
        <f t="shared" si="472"/>
        <v>0</v>
      </c>
      <c r="AW4303">
        <f t="shared" si="473"/>
        <v>0</v>
      </c>
      <c r="AX4303">
        <f t="shared" si="474"/>
        <v>0</v>
      </c>
      <c r="AY4303">
        <f t="shared" si="475"/>
        <v>0</v>
      </c>
      <c r="AZ4303">
        <f t="shared" si="476"/>
        <v>0</v>
      </c>
      <c r="BA4303">
        <f t="shared" si="477"/>
        <v>0</v>
      </c>
    </row>
    <row r="4304" spans="18:53" x14ac:dyDescent="0.3">
      <c r="R4304" t="s">
        <v>23171</v>
      </c>
      <c r="AT4304" t="s">
        <v>23171</v>
      </c>
      <c r="AU4304">
        <f t="shared" si="471"/>
        <v>0</v>
      </c>
      <c r="AV4304">
        <f t="shared" si="472"/>
        <v>0</v>
      </c>
      <c r="AW4304">
        <f t="shared" si="473"/>
        <v>0</v>
      </c>
      <c r="AX4304">
        <f t="shared" si="474"/>
        <v>0</v>
      </c>
      <c r="AY4304">
        <f t="shared" si="475"/>
        <v>0</v>
      </c>
      <c r="AZ4304">
        <f t="shared" si="476"/>
        <v>0</v>
      </c>
      <c r="BA4304">
        <f t="shared" si="477"/>
        <v>0</v>
      </c>
    </row>
    <row r="4305" spans="18:53" x14ac:dyDescent="0.3">
      <c r="R4305" t="s">
        <v>23759</v>
      </c>
      <c r="AT4305" t="s">
        <v>23759</v>
      </c>
      <c r="AU4305">
        <f t="shared" si="471"/>
        <v>0</v>
      </c>
      <c r="AV4305">
        <f t="shared" si="472"/>
        <v>0</v>
      </c>
      <c r="AW4305">
        <f t="shared" si="473"/>
        <v>0</v>
      </c>
      <c r="AX4305">
        <f t="shared" si="474"/>
        <v>0</v>
      </c>
      <c r="AY4305">
        <f t="shared" si="475"/>
        <v>0</v>
      </c>
      <c r="AZ4305">
        <f t="shared" si="476"/>
        <v>0</v>
      </c>
      <c r="BA4305">
        <f t="shared" si="477"/>
        <v>0</v>
      </c>
    </row>
    <row r="4306" spans="18:53" x14ac:dyDescent="0.3">
      <c r="R4306" t="s">
        <v>23175</v>
      </c>
      <c r="AT4306" t="s">
        <v>23175</v>
      </c>
      <c r="AU4306">
        <f t="shared" si="471"/>
        <v>0</v>
      </c>
      <c r="AV4306">
        <f t="shared" si="472"/>
        <v>0</v>
      </c>
      <c r="AW4306">
        <f t="shared" si="473"/>
        <v>0</v>
      </c>
      <c r="AX4306">
        <f t="shared" si="474"/>
        <v>0</v>
      </c>
      <c r="AY4306">
        <f t="shared" si="475"/>
        <v>0</v>
      </c>
      <c r="AZ4306">
        <f t="shared" si="476"/>
        <v>0</v>
      </c>
      <c r="BA4306">
        <f t="shared" si="477"/>
        <v>0</v>
      </c>
    </row>
    <row r="4307" spans="18:53" x14ac:dyDescent="0.3">
      <c r="R4307" t="s">
        <v>23178</v>
      </c>
      <c r="AT4307" t="s">
        <v>23178</v>
      </c>
      <c r="AU4307">
        <f t="shared" si="471"/>
        <v>0</v>
      </c>
      <c r="AV4307">
        <f t="shared" si="472"/>
        <v>0</v>
      </c>
      <c r="AW4307">
        <f t="shared" si="473"/>
        <v>0</v>
      </c>
      <c r="AX4307">
        <f t="shared" si="474"/>
        <v>0</v>
      </c>
      <c r="AY4307">
        <f t="shared" si="475"/>
        <v>0</v>
      </c>
      <c r="AZ4307">
        <f t="shared" si="476"/>
        <v>0</v>
      </c>
      <c r="BA4307">
        <f t="shared" si="477"/>
        <v>0</v>
      </c>
    </row>
    <row r="4308" spans="18:53" x14ac:dyDescent="0.3">
      <c r="R4308" t="s">
        <v>2719</v>
      </c>
      <c r="S4308">
        <v>0.86195302401740004</v>
      </c>
      <c r="T4308">
        <v>5.5434552098623273</v>
      </c>
      <c r="U4308">
        <v>1.8812951034328964</v>
      </c>
      <c r="V4308">
        <v>0.98931580752753501</v>
      </c>
      <c r="W4308">
        <v>0.59248061577631073</v>
      </c>
      <c r="X4308">
        <v>1.1428084781236461E-2</v>
      </c>
      <c r="Y4308">
        <v>0.40746155906975368</v>
      </c>
      <c r="AT4308" t="s">
        <v>2719</v>
      </c>
      <c r="AU4308">
        <f t="shared" si="471"/>
        <v>6.3899112778250585E-10</v>
      </c>
      <c r="AV4308">
        <f t="shared" si="472"/>
        <v>5.4793685157026688E-9</v>
      </c>
      <c r="AW4308">
        <f t="shared" si="473"/>
        <v>1.9403956748989693E-9</v>
      </c>
      <c r="AX4308">
        <f t="shared" si="474"/>
        <v>1.1175754744254457E-9</v>
      </c>
      <c r="AY4308">
        <f t="shared" si="475"/>
        <v>7.3974451544376236E-10</v>
      </c>
      <c r="AZ4308">
        <f t="shared" si="476"/>
        <v>1.1295967149456417E-11</v>
      </c>
      <c r="BA4308">
        <f t="shared" si="477"/>
        <v>3.8619376433674948E-10</v>
      </c>
    </row>
    <row r="4309" spans="18:53" x14ac:dyDescent="0.3">
      <c r="R4309" t="s">
        <v>23760</v>
      </c>
      <c r="AT4309" t="s">
        <v>23760</v>
      </c>
      <c r="AU4309">
        <f t="shared" si="471"/>
        <v>0</v>
      </c>
      <c r="AV4309">
        <f t="shared" si="472"/>
        <v>0</v>
      </c>
      <c r="AW4309">
        <f t="shared" si="473"/>
        <v>0</v>
      </c>
      <c r="AX4309">
        <f t="shared" si="474"/>
        <v>0</v>
      </c>
      <c r="AY4309">
        <f t="shared" si="475"/>
        <v>0</v>
      </c>
      <c r="AZ4309">
        <f t="shared" si="476"/>
        <v>0</v>
      </c>
      <c r="BA4309">
        <f t="shared" si="477"/>
        <v>0</v>
      </c>
    </row>
    <row r="4310" spans="18:53" x14ac:dyDescent="0.3">
      <c r="R4310" t="s">
        <v>23761</v>
      </c>
      <c r="AT4310" t="s">
        <v>23761</v>
      </c>
      <c r="AU4310">
        <f t="shared" si="471"/>
        <v>0</v>
      </c>
      <c r="AV4310">
        <f t="shared" si="472"/>
        <v>0</v>
      </c>
      <c r="AW4310">
        <f t="shared" si="473"/>
        <v>0</v>
      </c>
      <c r="AX4310">
        <f t="shared" si="474"/>
        <v>0</v>
      </c>
      <c r="AY4310">
        <f t="shared" si="475"/>
        <v>0</v>
      </c>
      <c r="AZ4310">
        <f t="shared" si="476"/>
        <v>0</v>
      </c>
      <c r="BA4310">
        <f t="shared" si="477"/>
        <v>0</v>
      </c>
    </row>
    <row r="4311" spans="18:53" x14ac:dyDescent="0.3">
      <c r="R4311" t="s">
        <v>7979</v>
      </c>
      <c r="AT4311" t="s">
        <v>7979</v>
      </c>
      <c r="AU4311">
        <f t="shared" si="471"/>
        <v>0</v>
      </c>
      <c r="AV4311">
        <f t="shared" si="472"/>
        <v>0</v>
      </c>
      <c r="AW4311">
        <f t="shared" si="473"/>
        <v>0</v>
      </c>
      <c r="AX4311">
        <f t="shared" si="474"/>
        <v>0</v>
      </c>
      <c r="AY4311">
        <f t="shared" si="475"/>
        <v>0</v>
      </c>
      <c r="AZ4311">
        <f t="shared" si="476"/>
        <v>0</v>
      </c>
      <c r="BA4311">
        <f t="shared" si="477"/>
        <v>0</v>
      </c>
    </row>
    <row r="4312" spans="18:53" x14ac:dyDescent="0.3">
      <c r="R4312" t="s">
        <v>7926</v>
      </c>
      <c r="AT4312" t="s">
        <v>7926</v>
      </c>
      <c r="AU4312">
        <f t="shared" si="471"/>
        <v>0</v>
      </c>
      <c r="AV4312">
        <f t="shared" si="472"/>
        <v>0</v>
      </c>
      <c r="AW4312">
        <f t="shared" si="473"/>
        <v>0</v>
      </c>
      <c r="AX4312">
        <f t="shared" si="474"/>
        <v>0</v>
      </c>
      <c r="AY4312">
        <f t="shared" si="475"/>
        <v>0</v>
      </c>
      <c r="AZ4312">
        <f t="shared" si="476"/>
        <v>0</v>
      </c>
      <c r="BA4312">
        <f t="shared" si="477"/>
        <v>0</v>
      </c>
    </row>
    <row r="4313" spans="18:53" x14ac:dyDescent="0.3">
      <c r="R4313" t="s">
        <v>23195</v>
      </c>
      <c r="AT4313" t="s">
        <v>23195</v>
      </c>
      <c r="AU4313">
        <f t="shared" si="471"/>
        <v>0</v>
      </c>
      <c r="AV4313">
        <f t="shared" si="472"/>
        <v>0</v>
      </c>
      <c r="AW4313">
        <f t="shared" si="473"/>
        <v>0</v>
      </c>
      <c r="AX4313">
        <f t="shared" si="474"/>
        <v>0</v>
      </c>
      <c r="AY4313">
        <f t="shared" si="475"/>
        <v>0</v>
      </c>
      <c r="AZ4313">
        <f t="shared" si="476"/>
        <v>0</v>
      </c>
      <c r="BA4313">
        <f t="shared" si="477"/>
        <v>0</v>
      </c>
    </row>
    <row r="4314" spans="18:53" x14ac:dyDescent="0.3">
      <c r="R4314" t="s">
        <v>7884</v>
      </c>
      <c r="AT4314" t="s">
        <v>7884</v>
      </c>
      <c r="AU4314">
        <f t="shared" si="471"/>
        <v>0</v>
      </c>
      <c r="AV4314">
        <f t="shared" si="472"/>
        <v>0</v>
      </c>
      <c r="AW4314">
        <f t="shared" si="473"/>
        <v>0</v>
      </c>
      <c r="AX4314">
        <f t="shared" si="474"/>
        <v>0</v>
      </c>
      <c r="AY4314">
        <f t="shared" si="475"/>
        <v>0</v>
      </c>
      <c r="AZ4314">
        <f t="shared" si="476"/>
        <v>0</v>
      </c>
      <c r="BA4314">
        <f t="shared" si="477"/>
        <v>0</v>
      </c>
    </row>
    <row r="4315" spans="18:53" x14ac:dyDescent="0.3">
      <c r="R4315" t="s">
        <v>23762</v>
      </c>
      <c r="AT4315" t="s">
        <v>23762</v>
      </c>
      <c r="AU4315">
        <f t="shared" si="471"/>
        <v>0</v>
      </c>
      <c r="AV4315">
        <f t="shared" si="472"/>
        <v>0</v>
      </c>
      <c r="AW4315">
        <f t="shared" si="473"/>
        <v>0</v>
      </c>
      <c r="AX4315">
        <f t="shared" si="474"/>
        <v>0</v>
      </c>
      <c r="AY4315">
        <f t="shared" si="475"/>
        <v>0</v>
      </c>
      <c r="AZ4315">
        <f t="shared" si="476"/>
        <v>0</v>
      </c>
      <c r="BA4315">
        <f t="shared" si="477"/>
        <v>0</v>
      </c>
    </row>
    <row r="4316" spans="18:53" x14ac:dyDescent="0.3">
      <c r="R4316" t="s">
        <v>8005</v>
      </c>
      <c r="AT4316" t="s">
        <v>8005</v>
      </c>
      <c r="AU4316">
        <f t="shared" si="471"/>
        <v>0</v>
      </c>
      <c r="AV4316">
        <f t="shared" si="472"/>
        <v>0</v>
      </c>
      <c r="AW4316">
        <f t="shared" si="473"/>
        <v>0</v>
      </c>
      <c r="AX4316">
        <f t="shared" si="474"/>
        <v>0</v>
      </c>
      <c r="AY4316">
        <f t="shared" si="475"/>
        <v>0</v>
      </c>
      <c r="AZ4316">
        <f t="shared" si="476"/>
        <v>0</v>
      </c>
      <c r="BA4316">
        <f t="shared" si="477"/>
        <v>0</v>
      </c>
    </row>
    <row r="4317" spans="18:53" x14ac:dyDescent="0.3">
      <c r="R4317" t="s">
        <v>23763</v>
      </c>
      <c r="AT4317" t="s">
        <v>23763</v>
      </c>
      <c r="AU4317">
        <f t="shared" si="471"/>
        <v>0</v>
      </c>
      <c r="AV4317">
        <f t="shared" si="472"/>
        <v>0</v>
      </c>
      <c r="AW4317">
        <f t="shared" si="473"/>
        <v>0</v>
      </c>
      <c r="AX4317">
        <f t="shared" si="474"/>
        <v>0</v>
      </c>
      <c r="AY4317">
        <f t="shared" si="475"/>
        <v>0</v>
      </c>
      <c r="AZ4317">
        <f t="shared" si="476"/>
        <v>0</v>
      </c>
      <c r="BA4317">
        <f t="shared" si="477"/>
        <v>0</v>
      </c>
    </row>
    <row r="4318" spans="18:53" x14ac:dyDescent="0.3">
      <c r="R4318" t="s">
        <v>7910</v>
      </c>
      <c r="AT4318" t="s">
        <v>7910</v>
      </c>
      <c r="AU4318">
        <f t="shared" si="471"/>
        <v>0</v>
      </c>
      <c r="AV4318">
        <f t="shared" si="472"/>
        <v>0</v>
      </c>
      <c r="AW4318">
        <f t="shared" si="473"/>
        <v>0</v>
      </c>
      <c r="AX4318">
        <f t="shared" si="474"/>
        <v>0</v>
      </c>
      <c r="AY4318">
        <f t="shared" si="475"/>
        <v>0</v>
      </c>
      <c r="AZ4318">
        <f t="shared" si="476"/>
        <v>0</v>
      </c>
      <c r="BA4318">
        <f t="shared" si="477"/>
        <v>0</v>
      </c>
    </row>
    <row r="4319" spans="18:53" x14ac:dyDescent="0.3">
      <c r="R4319" t="s">
        <v>7932</v>
      </c>
      <c r="AT4319" t="s">
        <v>7932</v>
      </c>
      <c r="AU4319">
        <f t="shared" si="471"/>
        <v>0</v>
      </c>
      <c r="AV4319">
        <f t="shared" si="472"/>
        <v>0</v>
      </c>
      <c r="AW4319">
        <f t="shared" si="473"/>
        <v>0</v>
      </c>
      <c r="AX4319">
        <f t="shared" si="474"/>
        <v>0</v>
      </c>
      <c r="AY4319">
        <f t="shared" si="475"/>
        <v>0</v>
      </c>
      <c r="AZ4319">
        <f t="shared" si="476"/>
        <v>0</v>
      </c>
      <c r="BA4319">
        <f t="shared" si="477"/>
        <v>0</v>
      </c>
    </row>
    <row r="4320" spans="18:53" x14ac:dyDescent="0.3">
      <c r="R4320" t="s">
        <v>7909</v>
      </c>
      <c r="S4320">
        <v>106.15142156647613</v>
      </c>
      <c r="T4320">
        <v>39.202607460910784</v>
      </c>
      <c r="U4320">
        <v>37.393903797601837</v>
      </c>
      <c r="V4320">
        <v>60.143089294217987</v>
      </c>
      <c r="W4320">
        <v>13.169586959828427</v>
      </c>
      <c r="X4320">
        <v>65.853001386421013</v>
      </c>
      <c r="Y4320">
        <v>34.127046772755065</v>
      </c>
      <c r="AT4320" t="s">
        <v>7909</v>
      </c>
      <c r="AU4320">
        <f t="shared" si="471"/>
        <v>7.8693170848611747E-8</v>
      </c>
      <c r="AV4320">
        <f t="shared" si="472"/>
        <v>3.8749394542343528E-8</v>
      </c>
      <c r="AW4320">
        <f t="shared" si="473"/>
        <v>3.8568627039985729E-8</v>
      </c>
      <c r="AX4320">
        <f t="shared" si="474"/>
        <v>6.7940329104189394E-8</v>
      </c>
      <c r="AY4320">
        <f t="shared" si="475"/>
        <v>1.6442950984021532E-8</v>
      </c>
      <c r="AZ4320">
        <f t="shared" si="476"/>
        <v>6.509168899197093E-8</v>
      </c>
      <c r="BA4320">
        <f t="shared" si="477"/>
        <v>3.2345757202117707E-8</v>
      </c>
    </row>
    <row r="4321" spans="18:53" x14ac:dyDescent="0.3">
      <c r="R4321" t="s">
        <v>3986</v>
      </c>
      <c r="S4321">
        <v>0.79667816898880095</v>
      </c>
      <c r="T4321">
        <v>2.4403911066616573</v>
      </c>
      <c r="U4321">
        <v>10.033404574000688</v>
      </c>
      <c r="V4321">
        <v>0.82639890430890617</v>
      </c>
      <c r="W4321">
        <v>1.8455741772382879</v>
      </c>
      <c r="X4321">
        <v>0.10653083215295377</v>
      </c>
      <c r="Y4321">
        <v>8.7996730768738554E-2</v>
      </c>
      <c r="AT4321" t="s">
        <v>3986</v>
      </c>
      <c r="AU4321">
        <f t="shared" si="471"/>
        <v>5.9060095793756302E-10</v>
      </c>
      <c r="AV4321">
        <f t="shared" si="472"/>
        <v>2.4121782696201795E-9</v>
      </c>
      <c r="AW4321">
        <f t="shared" si="473"/>
        <v>1.034860230294375E-8</v>
      </c>
      <c r="AX4321">
        <f t="shared" si="474"/>
        <v>9.3353723909034925E-10</v>
      </c>
      <c r="AY4321">
        <f t="shared" si="475"/>
        <v>2.3043004937263716E-9</v>
      </c>
      <c r="AZ4321">
        <f t="shared" si="476"/>
        <v>1.0529925210038762E-10</v>
      </c>
      <c r="BA4321">
        <f t="shared" si="477"/>
        <v>8.3403668268713643E-11</v>
      </c>
    </row>
    <row r="4322" spans="18:53" x14ac:dyDescent="0.3">
      <c r="R4322" t="s">
        <v>5182</v>
      </c>
      <c r="AT4322" t="s">
        <v>5182</v>
      </c>
      <c r="AU4322">
        <f t="shared" si="471"/>
        <v>0</v>
      </c>
      <c r="AV4322">
        <f t="shared" si="472"/>
        <v>0</v>
      </c>
      <c r="AW4322">
        <f t="shared" si="473"/>
        <v>0</v>
      </c>
      <c r="AX4322">
        <f t="shared" si="474"/>
        <v>0</v>
      </c>
      <c r="AY4322">
        <f t="shared" si="475"/>
        <v>0</v>
      </c>
      <c r="AZ4322">
        <f t="shared" si="476"/>
        <v>0</v>
      </c>
      <c r="BA4322">
        <f t="shared" si="477"/>
        <v>0</v>
      </c>
    </row>
    <row r="4323" spans="18:53" x14ac:dyDescent="0.3">
      <c r="R4323" t="s">
        <v>23228</v>
      </c>
      <c r="AT4323" t="s">
        <v>23228</v>
      </c>
      <c r="AU4323">
        <f t="shared" si="471"/>
        <v>0</v>
      </c>
      <c r="AV4323">
        <f t="shared" si="472"/>
        <v>0</v>
      </c>
      <c r="AW4323">
        <f t="shared" si="473"/>
        <v>0</v>
      </c>
      <c r="AX4323">
        <f t="shared" si="474"/>
        <v>0</v>
      </c>
      <c r="AY4323">
        <f t="shared" si="475"/>
        <v>0</v>
      </c>
      <c r="AZ4323">
        <f t="shared" si="476"/>
        <v>0</v>
      </c>
      <c r="BA4323">
        <f t="shared" si="477"/>
        <v>0</v>
      </c>
    </row>
    <row r="4324" spans="18:53" x14ac:dyDescent="0.3">
      <c r="R4324" t="s">
        <v>23764</v>
      </c>
      <c r="AT4324" t="s">
        <v>23764</v>
      </c>
      <c r="AU4324">
        <f t="shared" si="471"/>
        <v>0</v>
      </c>
      <c r="AV4324">
        <f t="shared" si="472"/>
        <v>0</v>
      </c>
      <c r="AW4324">
        <f t="shared" si="473"/>
        <v>0</v>
      </c>
      <c r="AX4324">
        <f t="shared" si="474"/>
        <v>0</v>
      </c>
      <c r="AY4324">
        <f t="shared" si="475"/>
        <v>0</v>
      </c>
      <c r="AZ4324">
        <f t="shared" si="476"/>
        <v>0</v>
      </c>
      <c r="BA4324">
        <f t="shared" si="477"/>
        <v>0</v>
      </c>
    </row>
    <row r="4325" spans="18:53" x14ac:dyDescent="0.3">
      <c r="R4325" t="s">
        <v>8460</v>
      </c>
      <c r="AT4325" t="s">
        <v>8460</v>
      </c>
      <c r="AU4325">
        <f t="shared" si="471"/>
        <v>0</v>
      </c>
      <c r="AV4325">
        <f t="shared" si="472"/>
        <v>0</v>
      </c>
      <c r="AW4325">
        <f t="shared" si="473"/>
        <v>0</v>
      </c>
      <c r="AX4325">
        <f t="shared" si="474"/>
        <v>0</v>
      </c>
      <c r="AY4325">
        <f t="shared" si="475"/>
        <v>0</v>
      </c>
      <c r="AZ4325">
        <f t="shared" si="476"/>
        <v>0</v>
      </c>
      <c r="BA4325">
        <f t="shared" si="477"/>
        <v>0</v>
      </c>
    </row>
    <row r="4326" spans="18:53" x14ac:dyDescent="0.3">
      <c r="R4326" t="s">
        <v>6446</v>
      </c>
      <c r="S4326">
        <v>1268.5864161065861</v>
      </c>
      <c r="T4326">
        <v>505.98188553526666</v>
      </c>
      <c r="U4326">
        <v>1005.4630668374571</v>
      </c>
      <c r="V4326">
        <v>701.58643448708608</v>
      </c>
      <c r="W4326">
        <v>881.31107221835714</v>
      </c>
      <c r="X4326">
        <v>973.88972747179901</v>
      </c>
      <c r="Y4326">
        <v>1145.9396551421494</v>
      </c>
      <c r="AT4326" t="s">
        <v>6446</v>
      </c>
      <c r="AU4326">
        <f t="shared" si="471"/>
        <v>9.404404209168956E-7</v>
      </c>
      <c r="AV4326">
        <f t="shared" si="472"/>
        <v>5.0013233771337112E-7</v>
      </c>
      <c r="AW4326">
        <f t="shared" si="473"/>
        <v>1.037049521152727E-6</v>
      </c>
      <c r="AX4326">
        <f t="shared" si="474"/>
        <v>7.9254347944959863E-7</v>
      </c>
      <c r="AY4326">
        <f t="shared" si="475"/>
        <v>1.1003651675914594E-6</v>
      </c>
      <c r="AZ4326">
        <f t="shared" si="476"/>
        <v>9.6263079766234029E-7</v>
      </c>
      <c r="BA4326">
        <f t="shared" si="477"/>
        <v>1.0861263824063999E-6</v>
      </c>
    </row>
    <row r="4327" spans="18:53" x14ac:dyDescent="0.3">
      <c r="R4327" t="s">
        <v>7916</v>
      </c>
      <c r="S4327">
        <v>16.50947485</v>
      </c>
      <c r="T4327">
        <v>11.55274874</v>
      </c>
      <c r="U4327">
        <v>5.5959091189999999</v>
      </c>
      <c r="V4327">
        <v>2.2907254959999999</v>
      </c>
      <c r="W4327">
        <v>1.5298443479999999</v>
      </c>
      <c r="X4327">
        <v>2.7262600930000001</v>
      </c>
      <c r="AT4327" t="s">
        <v>7916</v>
      </c>
      <c r="AU4327">
        <f t="shared" si="471"/>
        <v>1.223895926987949E-8</v>
      </c>
      <c r="AV4327">
        <f t="shared" si="472"/>
        <v>1.1419189894988219E-8</v>
      </c>
      <c r="AW4327">
        <f t="shared" si="473"/>
        <v>5.7717036693614106E-9</v>
      </c>
      <c r="AX4327">
        <f t="shared" si="474"/>
        <v>2.5877061839016574E-9</v>
      </c>
      <c r="AY4327">
        <f t="shared" si="475"/>
        <v>1.9100945006155375E-9</v>
      </c>
      <c r="AZ4327">
        <f t="shared" si="476"/>
        <v>2.6947423860527275E-9</v>
      </c>
      <c r="BA4327">
        <f t="shared" si="477"/>
        <v>0</v>
      </c>
    </row>
    <row r="4328" spans="18:53" x14ac:dyDescent="0.3">
      <c r="R4328" t="s">
        <v>23765</v>
      </c>
      <c r="AT4328" t="s">
        <v>23765</v>
      </c>
      <c r="AU4328">
        <f t="shared" si="471"/>
        <v>0</v>
      </c>
      <c r="AV4328">
        <f t="shared" si="472"/>
        <v>0</v>
      </c>
      <c r="AW4328">
        <f t="shared" si="473"/>
        <v>0</v>
      </c>
      <c r="AX4328">
        <f t="shared" si="474"/>
        <v>0</v>
      </c>
      <c r="AY4328">
        <f t="shared" si="475"/>
        <v>0</v>
      </c>
      <c r="AZ4328">
        <f t="shared" si="476"/>
        <v>0</v>
      </c>
      <c r="BA4328">
        <f t="shared" si="477"/>
        <v>0</v>
      </c>
    </row>
    <row r="4329" spans="18:53" x14ac:dyDescent="0.3">
      <c r="R4329" t="s">
        <v>7900</v>
      </c>
      <c r="AT4329" t="s">
        <v>7900</v>
      </c>
      <c r="AU4329">
        <f t="shared" si="471"/>
        <v>0</v>
      </c>
      <c r="AV4329">
        <f t="shared" si="472"/>
        <v>0</v>
      </c>
      <c r="AW4329">
        <f t="shared" si="473"/>
        <v>0</v>
      </c>
      <c r="AX4329">
        <f t="shared" si="474"/>
        <v>0</v>
      </c>
      <c r="AY4329">
        <f t="shared" si="475"/>
        <v>0</v>
      </c>
      <c r="AZ4329">
        <f t="shared" si="476"/>
        <v>0</v>
      </c>
      <c r="BA4329">
        <f t="shared" si="477"/>
        <v>0</v>
      </c>
    </row>
    <row r="4330" spans="18:53" x14ac:dyDescent="0.3">
      <c r="R4330" t="s">
        <v>23766</v>
      </c>
      <c r="AT4330" t="s">
        <v>23766</v>
      </c>
      <c r="AU4330">
        <f t="shared" si="471"/>
        <v>0</v>
      </c>
      <c r="AV4330">
        <f t="shared" si="472"/>
        <v>0</v>
      </c>
      <c r="AW4330">
        <f t="shared" si="473"/>
        <v>0</v>
      </c>
      <c r="AX4330">
        <f t="shared" si="474"/>
        <v>0</v>
      </c>
      <c r="AY4330">
        <f t="shared" si="475"/>
        <v>0</v>
      </c>
      <c r="AZ4330">
        <f t="shared" si="476"/>
        <v>0</v>
      </c>
      <c r="BA4330">
        <f t="shared" si="477"/>
        <v>0</v>
      </c>
    </row>
    <row r="4331" spans="18:53" x14ac:dyDescent="0.3">
      <c r="R4331" t="s">
        <v>8020</v>
      </c>
      <c r="AT4331" t="s">
        <v>8020</v>
      </c>
      <c r="AU4331">
        <f t="shared" si="471"/>
        <v>0</v>
      </c>
      <c r="AV4331">
        <f t="shared" si="472"/>
        <v>0</v>
      </c>
      <c r="AW4331">
        <f t="shared" si="473"/>
        <v>0</v>
      </c>
      <c r="AX4331">
        <f t="shared" si="474"/>
        <v>0</v>
      </c>
      <c r="AY4331">
        <f t="shared" si="475"/>
        <v>0</v>
      </c>
      <c r="AZ4331">
        <f t="shared" si="476"/>
        <v>0</v>
      </c>
      <c r="BA4331">
        <f t="shared" si="477"/>
        <v>0</v>
      </c>
    </row>
    <row r="4332" spans="18:53" x14ac:dyDescent="0.3">
      <c r="R4332" t="s">
        <v>7908</v>
      </c>
      <c r="S4332">
        <v>104.5220528</v>
      </c>
      <c r="T4332">
        <v>72.272052430000002</v>
      </c>
      <c r="U4332">
        <v>70.669148989999997</v>
      </c>
      <c r="V4332">
        <v>27.043498069999998</v>
      </c>
      <c r="W4332">
        <v>59.97551824</v>
      </c>
      <c r="X4332">
        <v>24.935515429999999</v>
      </c>
      <c r="AT4332" t="s">
        <v>7908</v>
      </c>
      <c r="AU4332">
        <f t="shared" si="471"/>
        <v>7.7485271860321689E-8</v>
      </c>
      <c r="AV4332">
        <f t="shared" si="472"/>
        <v>7.1436530766159005E-8</v>
      </c>
      <c r="AW4332">
        <f t="shared" si="473"/>
        <v>7.2889208502571328E-8</v>
      </c>
      <c r="AX4332">
        <f t="shared" si="474"/>
        <v>3.0549547430396932E-8</v>
      </c>
      <c r="AY4332">
        <f t="shared" si="475"/>
        <v>7.4882721050384183E-8</v>
      </c>
      <c r="AZ4332">
        <f t="shared" si="476"/>
        <v>2.4647241295804273E-8</v>
      </c>
      <c r="BA4332">
        <f t="shared" si="477"/>
        <v>0</v>
      </c>
    </row>
    <row r="4333" spans="18:53" x14ac:dyDescent="0.3">
      <c r="R4333" t="s">
        <v>23767</v>
      </c>
      <c r="AT4333" t="s">
        <v>23767</v>
      </c>
      <c r="AU4333">
        <f t="shared" si="471"/>
        <v>0</v>
      </c>
      <c r="AV4333">
        <f t="shared" si="472"/>
        <v>0</v>
      </c>
      <c r="AW4333">
        <f t="shared" si="473"/>
        <v>0</v>
      </c>
      <c r="AX4333">
        <f t="shared" si="474"/>
        <v>0</v>
      </c>
      <c r="AY4333">
        <f t="shared" si="475"/>
        <v>0</v>
      </c>
      <c r="AZ4333">
        <f t="shared" si="476"/>
        <v>0</v>
      </c>
      <c r="BA4333">
        <f t="shared" si="477"/>
        <v>0</v>
      </c>
    </row>
    <row r="4334" spans="18:53" x14ac:dyDescent="0.3">
      <c r="R4334" t="s">
        <v>23263</v>
      </c>
      <c r="AT4334" t="s">
        <v>23263</v>
      </c>
      <c r="AU4334">
        <f t="shared" si="471"/>
        <v>0</v>
      </c>
      <c r="AV4334">
        <f t="shared" si="472"/>
        <v>0</v>
      </c>
      <c r="AW4334">
        <f t="shared" si="473"/>
        <v>0</v>
      </c>
      <c r="AX4334">
        <f t="shared" si="474"/>
        <v>0</v>
      </c>
      <c r="AY4334">
        <f t="shared" si="475"/>
        <v>0</v>
      </c>
      <c r="AZ4334">
        <f t="shared" si="476"/>
        <v>0</v>
      </c>
      <c r="BA4334">
        <f t="shared" si="477"/>
        <v>0</v>
      </c>
    </row>
    <row r="4335" spans="18:53" x14ac:dyDescent="0.3">
      <c r="R4335" t="s">
        <v>5218</v>
      </c>
      <c r="AT4335" t="s">
        <v>5218</v>
      </c>
      <c r="AU4335">
        <f t="shared" si="471"/>
        <v>0</v>
      </c>
      <c r="AV4335">
        <f t="shared" si="472"/>
        <v>0</v>
      </c>
      <c r="AW4335">
        <f t="shared" si="473"/>
        <v>0</v>
      </c>
      <c r="AX4335">
        <f t="shared" si="474"/>
        <v>0</v>
      </c>
      <c r="AY4335">
        <f t="shared" si="475"/>
        <v>0</v>
      </c>
      <c r="AZ4335">
        <f t="shared" si="476"/>
        <v>0</v>
      </c>
      <c r="BA4335">
        <f t="shared" si="477"/>
        <v>0</v>
      </c>
    </row>
    <row r="4336" spans="18:53" x14ac:dyDescent="0.3">
      <c r="R4336" t="s">
        <v>5220</v>
      </c>
      <c r="AT4336" t="s">
        <v>5220</v>
      </c>
      <c r="AU4336">
        <f t="shared" si="471"/>
        <v>0</v>
      </c>
      <c r="AV4336">
        <f t="shared" si="472"/>
        <v>0</v>
      </c>
      <c r="AW4336">
        <f t="shared" si="473"/>
        <v>0</v>
      </c>
      <c r="AX4336">
        <f t="shared" si="474"/>
        <v>0</v>
      </c>
      <c r="AY4336">
        <f t="shared" si="475"/>
        <v>0</v>
      </c>
      <c r="AZ4336">
        <f t="shared" si="476"/>
        <v>0</v>
      </c>
      <c r="BA4336">
        <f t="shared" si="477"/>
        <v>0</v>
      </c>
    </row>
    <row r="4337" spans="18:53" x14ac:dyDescent="0.3">
      <c r="R4337" t="s">
        <v>7934</v>
      </c>
      <c r="AT4337" t="s">
        <v>7934</v>
      </c>
      <c r="AU4337">
        <f t="shared" si="471"/>
        <v>0</v>
      </c>
      <c r="AV4337">
        <f t="shared" si="472"/>
        <v>0</v>
      </c>
      <c r="AW4337">
        <f t="shared" si="473"/>
        <v>0</v>
      </c>
      <c r="AX4337">
        <f t="shared" si="474"/>
        <v>0</v>
      </c>
      <c r="AY4337">
        <f t="shared" si="475"/>
        <v>0</v>
      </c>
      <c r="AZ4337">
        <f t="shared" si="476"/>
        <v>0</v>
      </c>
      <c r="BA4337">
        <f t="shared" si="477"/>
        <v>0</v>
      </c>
    </row>
    <row r="4338" spans="18:53" x14ac:dyDescent="0.3">
      <c r="R4338" t="s">
        <v>6376</v>
      </c>
      <c r="AT4338" t="s">
        <v>6376</v>
      </c>
      <c r="AU4338">
        <f t="shared" si="471"/>
        <v>0</v>
      </c>
      <c r="AV4338">
        <f t="shared" si="472"/>
        <v>0</v>
      </c>
      <c r="AW4338">
        <f t="shared" si="473"/>
        <v>0</v>
      </c>
      <c r="AX4338">
        <f t="shared" si="474"/>
        <v>0</v>
      </c>
      <c r="AY4338">
        <f t="shared" si="475"/>
        <v>0</v>
      </c>
      <c r="AZ4338">
        <f t="shared" si="476"/>
        <v>0</v>
      </c>
      <c r="BA4338">
        <f t="shared" si="477"/>
        <v>0</v>
      </c>
    </row>
    <row r="4339" spans="18:53" x14ac:dyDescent="0.3">
      <c r="R4339" t="s">
        <v>7988</v>
      </c>
      <c r="AT4339" t="s">
        <v>7988</v>
      </c>
      <c r="AU4339">
        <f t="shared" si="471"/>
        <v>0</v>
      </c>
      <c r="AV4339">
        <f t="shared" si="472"/>
        <v>0</v>
      </c>
      <c r="AW4339">
        <f t="shared" si="473"/>
        <v>0</v>
      </c>
      <c r="AX4339">
        <f t="shared" si="474"/>
        <v>0</v>
      </c>
      <c r="AY4339">
        <f t="shared" si="475"/>
        <v>0</v>
      </c>
      <c r="AZ4339">
        <f t="shared" si="476"/>
        <v>0</v>
      </c>
      <c r="BA4339">
        <f t="shared" si="477"/>
        <v>0</v>
      </c>
    </row>
    <row r="4340" spans="18:53" x14ac:dyDescent="0.3">
      <c r="R4340" t="s">
        <v>7990</v>
      </c>
      <c r="AT4340" t="s">
        <v>7990</v>
      </c>
      <c r="AU4340">
        <f t="shared" si="471"/>
        <v>0</v>
      </c>
      <c r="AV4340">
        <f t="shared" si="472"/>
        <v>0</v>
      </c>
      <c r="AW4340">
        <f t="shared" si="473"/>
        <v>0</v>
      </c>
      <c r="AX4340">
        <f t="shared" si="474"/>
        <v>0</v>
      </c>
      <c r="AY4340">
        <f t="shared" si="475"/>
        <v>0</v>
      </c>
      <c r="AZ4340">
        <f t="shared" si="476"/>
        <v>0</v>
      </c>
      <c r="BA4340">
        <f t="shared" si="477"/>
        <v>0</v>
      </c>
    </row>
    <row r="4341" spans="18:53" x14ac:dyDescent="0.3">
      <c r="R4341" t="s">
        <v>7992</v>
      </c>
      <c r="AT4341" t="s">
        <v>7992</v>
      </c>
      <c r="AU4341">
        <f t="shared" si="471"/>
        <v>0</v>
      </c>
      <c r="AV4341">
        <f t="shared" si="472"/>
        <v>0</v>
      </c>
      <c r="AW4341">
        <f t="shared" si="473"/>
        <v>0</v>
      </c>
      <c r="AX4341">
        <f t="shared" si="474"/>
        <v>0</v>
      </c>
      <c r="AY4341">
        <f t="shared" si="475"/>
        <v>0</v>
      </c>
      <c r="AZ4341">
        <f t="shared" si="476"/>
        <v>0</v>
      </c>
      <c r="BA4341">
        <f t="shared" si="477"/>
        <v>0</v>
      </c>
    </row>
    <row r="4342" spans="18:53" x14ac:dyDescent="0.3">
      <c r="R4342" t="s">
        <v>7994</v>
      </c>
      <c r="AT4342" t="s">
        <v>7994</v>
      </c>
      <c r="AU4342">
        <f t="shared" si="471"/>
        <v>0</v>
      </c>
      <c r="AV4342">
        <f t="shared" si="472"/>
        <v>0</v>
      </c>
      <c r="AW4342">
        <f t="shared" si="473"/>
        <v>0</v>
      </c>
      <c r="AX4342">
        <f t="shared" si="474"/>
        <v>0</v>
      </c>
      <c r="AY4342">
        <f t="shared" si="475"/>
        <v>0</v>
      </c>
      <c r="AZ4342">
        <f t="shared" si="476"/>
        <v>0</v>
      </c>
      <c r="BA4342">
        <f t="shared" si="477"/>
        <v>0</v>
      </c>
    </row>
    <row r="4343" spans="18:53" x14ac:dyDescent="0.3">
      <c r="R4343" t="s">
        <v>6455</v>
      </c>
      <c r="S4343">
        <v>460.20765846434352</v>
      </c>
      <c r="T4343">
        <v>223.59650008998969</v>
      </c>
      <c r="U4343">
        <v>384.96335707278467</v>
      </c>
      <c r="V4343">
        <v>378.99113331443107</v>
      </c>
      <c r="W4343">
        <v>159.97387892003661</v>
      </c>
      <c r="X4343">
        <v>549.6696904847937</v>
      </c>
      <c r="Y4343">
        <v>837.51676775522753</v>
      </c>
      <c r="AT4343" t="s">
        <v>6455</v>
      </c>
      <c r="AU4343">
        <f t="shared" si="471"/>
        <v>3.4116547248210698E-7</v>
      </c>
      <c r="AV4343">
        <f t="shared" si="472"/>
        <v>2.2101154901273673E-7</v>
      </c>
      <c r="AW4343">
        <f t="shared" si="473"/>
        <v>3.9705691663979969E-7</v>
      </c>
      <c r="AX4343">
        <f t="shared" si="474"/>
        <v>4.2812536946663944E-7</v>
      </c>
      <c r="AY4343">
        <f t="shared" si="475"/>
        <v>1.9973615405173088E-7</v>
      </c>
      <c r="AZ4343">
        <f t="shared" si="476"/>
        <v>5.4331507734022254E-7</v>
      </c>
      <c r="BA4343">
        <f t="shared" si="477"/>
        <v>7.9380188396905405E-7</v>
      </c>
    </row>
    <row r="4344" spans="18:53" x14ac:dyDescent="0.3">
      <c r="R4344" t="s">
        <v>23295</v>
      </c>
      <c r="AT4344" t="s">
        <v>23295</v>
      </c>
      <c r="AU4344">
        <f t="shared" si="471"/>
        <v>0</v>
      </c>
      <c r="AV4344">
        <f t="shared" si="472"/>
        <v>0</v>
      </c>
      <c r="AW4344">
        <f t="shared" si="473"/>
        <v>0</v>
      </c>
      <c r="AX4344">
        <f t="shared" si="474"/>
        <v>0</v>
      </c>
      <c r="AY4344">
        <f t="shared" si="475"/>
        <v>0</v>
      </c>
      <c r="AZ4344">
        <f t="shared" si="476"/>
        <v>0</v>
      </c>
      <c r="BA4344">
        <f t="shared" si="477"/>
        <v>0</v>
      </c>
    </row>
    <row r="4345" spans="18:53" x14ac:dyDescent="0.3">
      <c r="R4345" t="s">
        <v>7914</v>
      </c>
      <c r="AT4345" t="s">
        <v>7914</v>
      </c>
      <c r="AU4345">
        <f t="shared" si="471"/>
        <v>0</v>
      </c>
      <c r="AV4345">
        <f t="shared" si="472"/>
        <v>0</v>
      </c>
      <c r="AW4345">
        <f t="shared" si="473"/>
        <v>0</v>
      </c>
      <c r="AX4345">
        <f t="shared" si="474"/>
        <v>0</v>
      </c>
      <c r="AY4345">
        <f t="shared" si="475"/>
        <v>0</v>
      </c>
      <c r="AZ4345">
        <f t="shared" si="476"/>
        <v>0</v>
      </c>
      <c r="BA4345">
        <f t="shared" si="477"/>
        <v>0</v>
      </c>
    </row>
    <row r="4346" spans="18:53" x14ac:dyDescent="0.3">
      <c r="R4346" t="s">
        <v>5042</v>
      </c>
      <c r="AT4346" t="s">
        <v>5042</v>
      </c>
      <c r="AU4346">
        <f t="shared" si="471"/>
        <v>0</v>
      </c>
      <c r="AV4346">
        <f t="shared" si="472"/>
        <v>0</v>
      </c>
      <c r="AW4346">
        <f t="shared" si="473"/>
        <v>0</v>
      </c>
      <c r="AX4346">
        <f t="shared" si="474"/>
        <v>0</v>
      </c>
      <c r="AY4346">
        <f t="shared" si="475"/>
        <v>0</v>
      </c>
      <c r="AZ4346">
        <f t="shared" si="476"/>
        <v>0</v>
      </c>
      <c r="BA4346">
        <f t="shared" si="477"/>
        <v>0</v>
      </c>
    </row>
    <row r="4347" spans="18:53" x14ac:dyDescent="0.3">
      <c r="R4347" t="s">
        <v>7996</v>
      </c>
      <c r="AT4347" t="s">
        <v>7996</v>
      </c>
      <c r="AU4347">
        <f t="shared" si="471"/>
        <v>0</v>
      </c>
      <c r="AV4347">
        <f t="shared" si="472"/>
        <v>0</v>
      </c>
      <c r="AW4347">
        <f t="shared" si="473"/>
        <v>0</v>
      </c>
      <c r="AX4347">
        <f t="shared" si="474"/>
        <v>0</v>
      </c>
      <c r="AY4347">
        <f t="shared" si="475"/>
        <v>0</v>
      </c>
      <c r="AZ4347">
        <f t="shared" si="476"/>
        <v>0</v>
      </c>
      <c r="BA4347">
        <f t="shared" si="477"/>
        <v>0</v>
      </c>
    </row>
    <row r="4348" spans="18:53" x14ac:dyDescent="0.3">
      <c r="R4348" t="s">
        <v>7998</v>
      </c>
      <c r="AT4348" t="s">
        <v>7998</v>
      </c>
      <c r="AU4348">
        <f t="shared" si="471"/>
        <v>0</v>
      </c>
      <c r="AV4348">
        <f t="shared" si="472"/>
        <v>0</v>
      </c>
      <c r="AW4348">
        <f t="shared" si="473"/>
        <v>0</v>
      </c>
      <c r="AX4348">
        <f t="shared" si="474"/>
        <v>0</v>
      </c>
      <c r="AY4348">
        <f t="shared" si="475"/>
        <v>0</v>
      </c>
      <c r="AZ4348">
        <f t="shared" si="476"/>
        <v>0</v>
      </c>
      <c r="BA4348">
        <f t="shared" si="477"/>
        <v>0</v>
      </c>
    </row>
    <row r="4349" spans="18:53" x14ac:dyDescent="0.3">
      <c r="R4349" t="s">
        <v>7904</v>
      </c>
      <c r="AT4349" t="s">
        <v>7904</v>
      </c>
      <c r="AU4349">
        <f t="shared" si="471"/>
        <v>0</v>
      </c>
      <c r="AV4349">
        <f t="shared" si="472"/>
        <v>0</v>
      </c>
      <c r="AW4349">
        <f t="shared" si="473"/>
        <v>0</v>
      </c>
      <c r="AX4349">
        <f t="shared" si="474"/>
        <v>0</v>
      </c>
      <c r="AY4349">
        <f t="shared" si="475"/>
        <v>0</v>
      </c>
      <c r="AZ4349">
        <f t="shared" si="476"/>
        <v>0</v>
      </c>
      <c r="BA4349">
        <f t="shared" si="477"/>
        <v>0</v>
      </c>
    </row>
    <row r="4350" spans="18:53" x14ac:dyDescent="0.3">
      <c r="R4350" t="s">
        <v>23314</v>
      </c>
      <c r="AT4350" t="s">
        <v>23314</v>
      </c>
      <c r="AU4350">
        <f t="shared" si="471"/>
        <v>0</v>
      </c>
      <c r="AV4350">
        <f t="shared" si="472"/>
        <v>0</v>
      </c>
      <c r="AW4350">
        <f t="shared" si="473"/>
        <v>0</v>
      </c>
      <c r="AX4350">
        <f t="shared" si="474"/>
        <v>0</v>
      </c>
      <c r="AY4350">
        <f t="shared" si="475"/>
        <v>0</v>
      </c>
      <c r="AZ4350">
        <f t="shared" si="476"/>
        <v>0</v>
      </c>
      <c r="BA4350">
        <f t="shared" si="477"/>
        <v>0</v>
      </c>
    </row>
    <row r="4351" spans="18:53" x14ac:dyDescent="0.3">
      <c r="R4351" t="s">
        <v>7919</v>
      </c>
      <c r="S4351">
        <v>40.05866563386607</v>
      </c>
      <c r="T4351">
        <v>21.734052994067504</v>
      </c>
      <c r="U4351">
        <v>28.175487666179258</v>
      </c>
      <c r="V4351">
        <v>10.618309835439261</v>
      </c>
      <c r="W4351">
        <v>17.687684315633359</v>
      </c>
      <c r="X4351">
        <v>24.626855088160092</v>
      </c>
      <c r="Y4351">
        <v>22.425981108536735</v>
      </c>
      <c r="AT4351" t="s">
        <v>7919</v>
      </c>
      <c r="AU4351">
        <f t="shared" si="471"/>
        <v>2.9696667008073131E-8</v>
      </c>
      <c r="AV4351">
        <f t="shared" si="472"/>
        <v>2.1482790278964733E-8</v>
      </c>
      <c r="AW4351">
        <f t="shared" si="473"/>
        <v>2.9060615905426748E-8</v>
      </c>
      <c r="AX4351">
        <f t="shared" si="474"/>
        <v>1.1994918671717603E-8</v>
      </c>
      <c r="AY4351">
        <f t="shared" si="475"/>
        <v>2.2084043114636511E-8</v>
      </c>
      <c r="AZ4351">
        <f t="shared" si="476"/>
        <v>2.4342149309832296E-8</v>
      </c>
      <c r="BA4351">
        <f t="shared" si="477"/>
        <v>2.1255438385460029E-8</v>
      </c>
    </row>
    <row r="4352" spans="18:53" x14ac:dyDescent="0.3">
      <c r="R4352" t="s">
        <v>7961</v>
      </c>
      <c r="AT4352" t="s">
        <v>7961</v>
      </c>
      <c r="AU4352">
        <f t="shared" si="471"/>
        <v>0</v>
      </c>
      <c r="AV4352">
        <f t="shared" si="472"/>
        <v>0</v>
      </c>
      <c r="AW4352">
        <f t="shared" si="473"/>
        <v>0</v>
      </c>
      <c r="AX4352">
        <f t="shared" si="474"/>
        <v>0</v>
      </c>
      <c r="AY4352">
        <f t="shared" si="475"/>
        <v>0</v>
      </c>
      <c r="AZ4352">
        <f t="shared" si="476"/>
        <v>0</v>
      </c>
      <c r="BA4352">
        <f t="shared" si="477"/>
        <v>0</v>
      </c>
    </row>
    <row r="4353" spans="18:53" x14ac:dyDescent="0.3">
      <c r="R4353" t="s">
        <v>7880</v>
      </c>
      <c r="AT4353" t="s">
        <v>7880</v>
      </c>
      <c r="AU4353">
        <f t="shared" si="471"/>
        <v>0</v>
      </c>
      <c r="AV4353">
        <f t="shared" si="472"/>
        <v>0</v>
      </c>
      <c r="AW4353">
        <f t="shared" si="473"/>
        <v>0</v>
      </c>
      <c r="AX4353">
        <f t="shared" si="474"/>
        <v>0</v>
      </c>
      <c r="AY4353">
        <f t="shared" si="475"/>
        <v>0</v>
      </c>
      <c r="AZ4353">
        <f t="shared" si="476"/>
        <v>0</v>
      </c>
      <c r="BA4353">
        <f t="shared" si="477"/>
        <v>0</v>
      </c>
    </row>
    <row r="4354" spans="18:53" x14ac:dyDescent="0.3">
      <c r="R4354" t="s">
        <v>5006</v>
      </c>
      <c r="AT4354" t="s">
        <v>5006</v>
      </c>
      <c r="AU4354">
        <f t="shared" si="471"/>
        <v>0</v>
      </c>
      <c r="AV4354">
        <f t="shared" si="472"/>
        <v>0</v>
      </c>
      <c r="AW4354">
        <f t="shared" si="473"/>
        <v>0</v>
      </c>
      <c r="AX4354">
        <f t="shared" si="474"/>
        <v>0</v>
      </c>
      <c r="AY4354">
        <f t="shared" si="475"/>
        <v>0</v>
      </c>
      <c r="AZ4354">
        <f t="shared" si="476"/>
        <v>0</v>
      </c>
      <c r="BA4354">
        <f t="shared" si="477"/>
        <v>0</v>
      </c>
    </row>
    <row r="4355" spans="18:53" x14ac:dyDescent="0.3">
      <c r="R4355" t="s">
        <v>7918</v>
      </c>
      <c r="S4355">
        <v>454.39496539999999</v>
      </c>
      <c r="T4355">
        <v>219.9338424</v>
      </c>
      <c r="U4355">
        <v>287.27963679999999</v>
      </c>
      <c r="V4355">
        <v>30.965613300000001</v>
      </c>
      <c r="W4355">
        <v>229.46425379999999</v>
      </c>
      <c r="X4355">
        <v>311.51270110000002</v>
      </c>
      <c r="AT4355" t="s">
        <v>7918</v>
      </c>
      <c r="AU4355">
        <f t="shared" ref="AU4355:AU4418" si="478">S4355/AK$2/(10^-15)/(6.022*10^23)</f>
        <v>3.3685635215519292E-7</v>
      </c>
      <c r="AV4355">
        <f t="shared" ref="AV4355:AV4418" si="479">T4355/AL$2/(10^-15)/(6.022*10^23)</f>
        <v>2.1739123452104193E-7</v>
      </c>
      <c r="AW4355">
        <f t="shared" ref="AW4355:AW4418" si="480">U4355/AM$2/(10^-15)/(6.022*10^23)</f>
        <v>2.9630447860948782E-7</v>
      </c>
      <c r="AX4355">
        <f t="shared" ref="AX4355:AX4418" si="481">V4355/AN$2/(10^-15)/(6.022*10^23)</f>
        <v>3.4980144571943691E-8</v>
      </c>
      <c r="AY4355">
        <f t="shared" ref="AY4355:AY4418" si="482">W4355/AO$2/(10^-15)/(6.022*10^23)</f>
        <v>2.8649869501052529E-7</v>
      </c>
      <c r="AZ4355">
        <f t="shared" ref="AZ4355:AZ4418" si="483">X4355/AP$2/(10^-15)/(6.022*10^23)</f>
        <v>3.0791136971975772E-7</v>
      </c>
      <c r="BA4355">
        <f t="shared" ref="BA4355:BA4418" si="484">Y4355/AQ$2/(10^-15)/(6.022*10^23)</f>
        <v>0</v>
      </c>
    </row>
    <row r="4356" spans="18:53" x14ac:dyDescent="0.3">
      <c r="R4356" t="s">
        <v>23768</v>
      </c>
      <c r="AT4356" t="s">
        <v>23768</v>
      </c>
      <c r="AU4356">
        <f t="shared" si="478"/>
        <v>0</v>
      </c>
      <c r="AV4356">
        <f t="shared" si="479"/>
        <v>0</v>
      </c>
      <c r="AW4356">
        <f t="shared" si="480"/>
        <v>0</v>
      </c>
      <c r="AX4356">
        <f t="shared" si="481"/>
        <v>0</v>
      </c>
      <c r="AY4356">
        <f t="shared" si="482"/>
        <v>0</v>
      </c>
      <c r="AZ4356">
        <f t="shared" si="483"/>
        <v>0</v>
      </c>
      <c r="BA4356">
        <f t="shared" si="484"/>
        <v>0</v>
      </c>
    </row>
    <row r="4357" spans="18:53" x14ac:dyDescent="0.3">
      <c r="R4357" t="s">
        <v>7963</v>
      </c>
      <c r="AT4357" t="s">
        <v>7963</v>
      </c>
      <c r="AU4357">
        <f t="shared" si="478"/>
        <v>0</v>
      </c>
      <c r="AV4357">
        <f t="shared" si="479"/>
        <v>0</v>
      </c>
      <c r="AW4357">
        <f t="shared" si="480"/>
        <v>0</v>
      </c>
      <c r="AX4357">
        <f t="shared" si="481"/>
        <v>0</v>
      </c>
      <c r="AY4357">
        <f t="shared" si="482"/>
        <v>0</v>
      </c>
      <c r="AZ4357">
        <f t="shared" si="483"/>
        <v>0</v>
      </c>
      <c r="BA4357">
        <f t="shared" si="484"/>
        <v>0</v>
      </c>
    </row>
    <row r="4358" spans="18:53" x14ac:dyDescent="0.3">
      <c r="R4358" t="s">
        <v>7958</v>
      </c>
      <c r="S4358">
        <v>642.29025164111329</v>
      </c>
      <c r="T4358">
        <v>239.96898352356382</v>
      </c>
      <c r="U4358">
        <v>445.75729913323556</v>
      </c>
      <c r="V4358">
        <v>420.93467584269854</v>
      </c>
      <c r="W4358">
        <v>277.69892674249479</v>
      </c>
      <c r="X4358">
        <v>221.51739724130672</v>
      </c>
      <c r="Y4358">
        <v>247.53008355417526</v>
      </c>
      <c r="AT4358" t="s">
        <v>7958</v>
      </c>
      <c r="AU4358">
        <f t="shared" si="478"/>
        <v>4.7614865407279954E-7</v>
      </c>
      <c r="AV4358">
        <f t="shared" si="479"/>
        <v>2.3719475368447023E-7</v>
      </c>
      <c r="AW4358">
        <f t="shared" si="480"/>
        <v>4.5976069023645761E-7</v>
      </c>
      <c r="AX4358">
        <f t="shared" si="481"/>
        <v>4.7550667489352934E-7</v>
      </c>
      <c r="AY4358">
        <f t="shared" si="482"/>
        <v>3.4672232733422914E-7</v>
      </c>
      <c r="AZ4358">
        <f t="shared" si="483"/>
        <v>2.1895648222520078E-7</v>
      </c>
      <c r="BA4358">
        <f t="shared" si="484"/>
        <v>2.3461004511105829E-7</v>
      </c>
    </row>
    <row r="4359" spans="18:53" x14ac:dyDescent="0.3">
      <c r="R4359" t="s">
        <v>8000</v>
      </c>
      <c r="S4359">
        <v>2.8427014466008968E-2</v>
      </c>
      <c r="T4359">
        <v>2.2922854431495266E-2</v>
      </c>
      <c r="U4359">
        <v>2.6053182045322983E-2</v>
      </c>
      <c r="V4359">
        <v>2.4676709739668276E-2</v>
      </c>
      <c r="W4359">
        <v>0.35413589007510565</v>
      </c>
      <c r="X4359">
        <v>2.7170730207307574E-2</v>
      </c>
      <c r="Y4359">
        <v>2.93793221897155E-2</v>
      </c>
      <c r="AT4359" t="s">
        <v>8000</v>
      </c>
      <c r="AU4359">
        <f t="shared" si="478"/>
        <v>2.1073781896445899E-11</v>
      </c>
      <c r="AV4359">
        <f t="shared" si="479"/>
        <v>2.2657848238497798E-11</v>
      </c>
      <c r="AW4359">
        <f t="shared" si="480"/>
        <v>2.68716384079524E-11</v>
      </c>
      <c r="AX4359">
        <f t="shared" si="481"/>
        <v>2.7875917259920288E-11</v>
      </c>
      <c r="AY4359">
        <f t="shared" si="482"/>
        <v>4.4215806463406819E-10</v>
      </c>
      <c r="AZ4359">
        <f t="shared" si="483"/>
        <v>2.6856615235513015E-11</v>
      </c>
      <c r="BA4359">
        <f t="shared" si="484"/>
        <v>2.7845844049710887E-11</v>
      </c>
    </row>
    <row r="4360" spans="18:53" x14ac:dyDescent="0.3">
      <c r="R4360" t="s">
        <v>23342</v>
      </c>
      <c r="AT4360" t="s">
        <v>23342</v>
      </c>
      <c r="AU4360">
        <f t="shared" si="478"/>
        <v>0</v>
      </c>
      <c r="AV4360">
        <f t="shared" si="479"/>
        <v>0</v>
      </c>
      <c r="AW4360">
        <f t="shared" si="480"/>
        <v>0</v>
      </c>
      <c r="AX4360">
        <f t="shared" si="481"/>
        <v>0</v>
      </c>
      <c r="AY4360">
        <f t="shared" si="482"/>
        <v>0</v>
      </c>
      <c r="AZ4360">
        <f t="shared" si="483"/>
        <v>0</v>
      </c>
      <c r="BA4360">
        <f t="shared" si="484"/>
        <v>0</v>
      </c>
    </row>
    <row r="4361" spans="18:53" x14ac:dyDescent="0.3">
      <c r="R4361" t="s">
        <v>4267</v>
      </c>
      <c r="AT4361" t="s">
        <v>4267</v>
      </c>
      <c r="AU4361">
        <f t="shared" si="478"/>
        <v>0</v>
      </c>
      <c r="AV4361">
        <f t="shared" si="479"/>
        <v>0</v>
      </c>
      <c r="AW4361">
        <f t="shared" si="480"/>
        <v>0</v>
      </c>
      <c r="AX4361">
        <f t="shared" si="481"/>
        <v>0</v>
      </c>
      <c r="AY4361">
        <f t="shared" si="482"/>
        <v>0</v>
      </c>
      <c r="AZ4361">
        <f t="shared" si="483"/>
        <v>0</v>
      </c>
      <c r="BA4361">
        <f t="shared" si="484"/>
        <v>0</v>
      </c>
    </row>
    <row r="4362" spans="18:53" x14ac:dyDescent="0.3">
      <c r="R4362" t="s">
        <v>5448</v>
      </c>
      <c r="S4362">
        <v>2754.1028611433867</v>
      </c>
      <c r="T4362">
        <v>1807.845752206978</v>
      </c>
      <c r="U4362">
        <v>2686.2580403907477</v>
      </c>
      <c r="V4362">
        <v>2986.0158754303798</v>
      </c>
      <c r="W4362">
        <v>1854.5893076576849</v>
      </c>
      <c r="X4362">
        <v>2392.7571796162497</v>
      </c>
      <c r="Y4362">
        <v>2929.0696979485569</v>
      </c>
      <c r="AT4362" t="s">
        <v>5448</v>
      </c>
      <c r="AU4362">
        <f t="shared" si="478"/>
        <v>2.041697452453642E-6</v>
      </c>
      <c r="AV4362">
        <f t="shared" si="479"/>
        <v>1.7869456360477635E-6</v>
      </c>
      <c r="AW4362">
        <f t="shared" si="480"/>
        <v>2.770646388078854E-6</v>
      </c>
      <c r="AX4362">
        <f t="shared" si="481"/>
        <v>3.3731373573884195E-6</v>
      </c>
      <c r="AY4362">
        <f t="shared" si="482"/>
        <v>2.3155563780644963E-6</v>
      </c>
      <c r="AZ4362">
        <f t="shared" si="483"/>
        <v>2.3650950281668106E-6</v>
      </c>
      <c r="BA4362">
        <f t="shared" si="484"/>
        <v>2.7761844705988815E-6</v>
      </c>
    </row>
    <row r="4363" spans="18:53" x14ac:dyDescent="0.3">
      <c r="R4363" t="s">
        <v>23769</v>
      </c>
      <c r="AT4363" t="s">
        <v>23769</v>
      </c>
      <c r="AU4363">
        <f t="shared" si="478"/>
        <v>0</v>
      </c>
      <c r="AV4363">
        <f t="shared" si="479"/>
        <v>0</v>
      </c>
      <c r="AW4363">
        <f t="shared" si="480"/>
        <v>0</v>
      </c>
      <c r="AX4363">
        <f t="shared" si="481"/>
        <v>0</v>
      </c>
      <c r="AY4363">
        <f t="shared" si="482"/>
        <v>0</v>
      </c>
      <c r="AZ4363">
        <f t="shared" si="483"/>
        <v>0</v>
      </c>
      <c r="BA4363">
        <f t="shared" si="484"/>
        <v>0</v>
      </c>
    </row>
    <row r="4364" spans="18:53" x14ac:dyDescent="0.3">
      <c r="R4364" t="s">
        <v>23770</v>
      </c>
      <c r="AT4364" t="s">
        <v>23770</v>
      </c>
      <c r="AU4364">
        <f t="shared" si="478"/>
        <v>0</v>
      </c>
      <c r="AV4364">
        <f t="shared" si="479"/>
        <v>0</v>
      </c>
      <c r="AW4364">
        <f t="shared" si="480"/>
        <v>0</v>
      </c>
      <c r="AX4364">
        <f t="shared" si="481"/>
        <v>0</v>
      </c>
      <c r="AY4364">
        <f t="shared" si="482"/>
        <v>0</v>
      </c>
      <c r="AZ4364">
        <f t="shared" si="483"/>
        <v>0</v>
      </c>
      <c r="BA4364">
        <f t="shared" si="484"/>
        <v>0</v>
      </c>
    </row>
    <row r="4365" spans="18:53" x14ac:dyDescent="0.3">
      <c r="R4365" t="s">
        <v>7903</v>
      </c>
      <c r="S4365">
        <v>146.5789455</v>
      </c>
      <c r="T4365">
        <v>152.5149394</v>
      </c>
      <c r="U4365">
        <v>137.15060149999999</v>
      </c>
      <c r="V4365">
        <v>4.1466972389999999</v>
      </c>
      <c r="W4365">
        <v>63.036461379999999</v>
      </c>
      <c r="X4365">
        <v>4.9772117490000003</v>
      </c>
      <c r="AT4365" t="s">
        <v>7903</v>
      </c>
      <c r="AU4365">
        <f t="shared" si="478"/>
        <v>1.0866328336278885E-7</v>
      </c>
      <c r="AV4365">
        <f t="shared" si="479"/>
        <v>1.5075174696746849E-7</v>
      </c>
      <c r="AW4365">
        <f t="shared" si="480"/>
        <v>1.4145916473963998E-7</v>
      </c>
      <c r="AX4365">
        <f t="shared" si="481"/>
        <v>4.6842950440222591E-9</v>
      </c>
      <c r="AY4365">
        <f t="shared" si="482"/>
        <v>7.870447629369006E-8</v>
      </c>
      <c r="AZ4365">
        <f t="shared" si="483"/>
        <v>4.9196712737818477E-9</v>
      </c>
      <c r="BA4365">
        <f t="shared" si="484"/>
        <v>0</v>
      </c>
    </row>
    <row r="4366" spans="18:53" x14ac:dyDescent="0.3">
      <c r="R4366" t="s">
        <v>8001</v>
      </c>
      <c r="AT4366" t="s">
        <v>8001</v>
      </c>
      <c r="AU4366">
        <f t="shared" si="478"/>
        <v>0</v>
      </c>
      <c r="AV4366">
        <f t="shared" si="479"/>
        <v>0</v>
      </c>
      <c r="AW4366">
        <f t="shared" si="480"/>
        <v>0</v>
      </c>
      <c r="AX4366">
        <f t="shared" si="481"/>
        <v>0</v>
      </c>
      <c r="AY4366">
        <f t="shared" si="482"/>
        <v>0</v>
      </c>
      <c r="AZ4366">
        <f t="shared" si="483"/>
        <v>0</v>
      </c>
      <c r="BA4366">
        <f t="shared" si="484"/>
        <v>0</v>
      </c>
    </row>
    <row r="4367" spans="18:53" x14ac:dyDescent="0.3">
      <c r="R4367" t="s">
        <v>6583</v>
      </c>
      <c r="AT4367" t="s">
        <v>6583</v>
      </c>
      <c r="AU4367">
        <f t="shared" si="478"/>
        <v>0</v>
      </c>
      <c r="AV4367">
        <f t="shared" si="479"/>
        <v>0</v>
      </c>
      <c r="AW4367">
        <f t="shared" si="480"/>
        <v>0</v>
      </c>
      <c r="AX4367">
        <f t="shared" si="481"/>
        <v>0</v>
      </c>
      <c r="AY4367">
        <f t="shared" si="482"/>
        <v>0</v>
      </c>
      <c r="AZ4367">
        <f t="shared" si="483"/>
        <v>0</v>
      </c>
      <c r="BA4367">
        <f t="shared" si="484"/>
        <v>0</v>
      </c>
    </row>
    <row r="4368" spans="18:53" x14ac:dyDescent="0.3">
      <c r="R4368" t="s">
        <v>7959</v>
      </c>
      <c r="AT4368" t="s">
        <v>7959</v>
      </c>
      <c r="AU4368">
        <f t="shared" si="478"/>
        <v>0</v>
      </c>
      <c r="AV4368">
        <f t="shared" si="479"/>
        <v>0</v>
      </c>
      <c r="AW4368">
        <f t="shared" si="480"/>
        <v>0</v>
      </c>
      <c r="AX4368">
        <f t="shared" si="481"/>
        <v>0</v>
      </c>
      <c r="AY4368">
        <f t="shared" si="482"/>
        <v>0</v>
      </c>
      <c r="AZ4368">
        <f t="shared" si="483"/>
        <v>0</v>
      </c>
      <c r="BA4368">
        <f t="shared" si="484"/>
        <v>0</v>
      </c>
    </row>
    <row r="4369" spans="18:53" x14ac:dyDescent="0.3">
      <c r="R4369" t="s">
        <v>23367</v>
      </c>
      <c r="AT4369" t="s">
        <v>23367</v>
      </c>
      <c r="AU4369">
        <f t="shared" si="478"/>
        <v>0</v>
      </c>
      <c r="AV4369">
        <f t="shared" si="479"/>
        <v>0</v>
      </c>
      <c r="AW4369">
        <f t="shared" si="480"/>
        <v>0</v>
      </c>
      <c r="AX4369">
        <f t="shared" si="481"/>
        <v>0</v>
      </c>
      <c r="AY4369">
        <f t="shared" si="482"/>
        <v>0</v>
      </c>
      <c r="AZ4369">
        <f t="shared" si="483"/>
        <v>0</v>
      </c>
      <c r="BA4369">
        <f t="shared" si="484"/>
        <v>0</v>
      </c>
    </row>
    <row r="4370" spans="18:53" x14ac:dyDescent="0.3">
      <c r="R4370" t="s">
        <v>23371</v>
      </c>
      <c r="AT4370" t="s">
        <v>23371</v>
      </c>
      <c r="AU4370">
        <f t="shared" si="478"/>
        <v>0</v>
      </c>
      <c r="AV4370">
        <f t="shared" si="479"/>
        <v>0</v>
      </c>
      <c r="AW4370">
        <f t="shared" si="480"/>
        <v>0</v>
      </c>
      <c r="AX4370">
        <f t="shared" si="481"/>
        <v>0</v>
      </c>
      <c r="AY4370">
        <f t="shared" si="482"/>
        <v>0</v>
      </c>
      <c r="AZ4370">
        <f t="shared" si="483"/>
        <v>0</v>
      </c>
      <c r="BA4370">
        <f t="shared" si="484"/>
        <v>0</v>
      </c>
    </row>
    <row r="4371" spans="18:53" x14ac:dyDescent="0.3">
      <c r="R4371" t="s">
        <v>2634</v>
      </c>
      <c r="S4371">
        <v>3.2343317730000001</v>
      </c>
      <c r="T4371">
        <v>1.8877541390000001</v>
      </c>
      <c r="U4371">
        <v>3.3033733550000002</v>
      </c>
      <c r="V4371">
        <v>3.5516772200000002</v>
      </c>
      <c r="W4371">
        <v>1.2755331219999999</v>
      </c>
      <c r="X4371">
        <v>3.9805981799999999</v>
      </c>
      <c r="AT4371" t="s">
        <v>2634</v>
      </c>
      <c r="AU4371">
        <f t="shared" si="478"/>
        <v>2.3977052689246576E-9</v>
      </c>
      <c r="AV4371">
        <f t="shared" si="479"/>
        <v>1.8659302191567429E-9</v>
      </c>
      <c r="AW4371">
        <f t="shared" si="480"/>
        <v>3.407148277227805E-9</v>
      </c>
      <c r="AX4371">
        <f t="shared" si="481"/>
        <v>4.0121337635020793E-9</v>
      </c>
      <c r="AY4371">
        <f t="shared" si="482"/>
        <v>1.5925729992533642E-9</v>
      </c>
      <c r="AZ4371">
        <f t="shared" si="483"/>
        <v>3.934579340038905E-9</v>
      </c>
      <c r="BA4371">
        <f t="shared" si="484"/>
        <v>0</v>
      </c>
    </row>
    <row r="4372" spans="18:53" x14ac:dyDescent="0.3">
      <c r="R4372" t="s">
        <v>23377</v>
      </c>
      <c r="AT4372" t="s">
        <v>23377</v>
      </c>
      <c r="AU4372">
        <f t="shared" si="478"/>
        <v>0</v>
      </c>
      <c r="AV4372">
        <f t="shared" si="479"/>
        <v>0</v>
      </c>
      <c r="AW4372">
        <f t="shared" si="480"/>
        <v>0</v>
      </c>
      <c r="AX4372">
        <f t="shared" si="481"/>
        <v>0</v>
      </c>
      <c r="AY4372">
        <f t="shared" si="482"/>
        <v>0</v>
      </c>
      <c r="AZ4372">
        <f t="shared" si="483"/>
        <v>0</v>
      </c>
      <c r="BA4372">
        <f t="shared" si="484"/>
        <v>0</v>
      </c>
    </row>
    <row r="4373" spans="18:53" x14ac:dyDescent="0.3">
      <c r="R4373" t="s">
        <v>23771</v>
      </c>
      <c r="AT4373" t="s">
        <v>23771</v>
      </c>
      <c r="AU4373">
        <f t="shared" si="478"/>
        <v>0</v>
      </c>
      <c r="AV4373">
        <f t="shared" si="479"/>
        <v>0</v>
      </c>
      <c r="AW4373">
        <f t="shared" si="480"/>
        <v>0</v>
      </c>
      <c r="AX4373">
        <f t="shared" si="481"/>
        <v>0</v>
      </c>
      <c r="AY4373">
        <f t="shared" si="482"/>
        <v>0</v>
      </c>
      <c r="AZ4373">
        <f t="shared" si="483"/>
        <v>0</v>
      </c>
      <c r="BA4373">
        <f t="shared" si="484"/>
        <v>0</v>
      </c>
    </row>
    <row r="4374" spans="18:53" x14ac:dyDescent="0.3">
      <c r="R4374" t="s">
        <v>23384</v>
      </c>
      <c r="AT4374" t="s">
        <v>23384</v>
      </c>
      <c r="AU4374">
        <f t="shared" si="478"/>
        <v>0</v>
      </c>
      <c r="AV4374">
        <f t="shared" si="479"/>
        <v>0</v>
      </c>
      <c r="AW4374">
        <f t="shared" si="480"/>
        <v>0</v>
      </c>
      <c r="AX4374">
        <f t="shared" si="481"/>
        <v>0</v>
      </c>
      <c r="AY4374">
        <f t="shared" si="482"/>
        <v>0</v>
      </c>
      <c r="AZ4374">
        <f t="shared" si="483"/>
        <v>0</v>
      </c>
      <c r="BA4374">
        <f t="shared" si="484"/>
        <v>0</v>
      </c>
    </row>
    <row r="4375" spans="18:53" x14ac:dyDescent="0.3">
      <c r="R4375" t="s">
        <v>8480</v>
      </c>
      <c r="AT4375" t="s">
        <v>8480</v>
      </c>
      <c r="AU4375">
        <f t="shared" si="478"/>
        <v>0</v>
      </c>
      <c r="AV4375">
        <f t="shared" si="479"/>
        <v>0</v>
      </c>
      <c r="AW4375">
        <f t="shared" si="480"/>
        <v>0</v>
      </c>
      <c r="AX4375">
        <f t="shared" si="481"/>
        <v>0</v>
      </c>
      <c r="AY4375">
        <f t="shared" si="482"/>
        <v>0</v>
      </c>
      <c r="AZ4375">
        <f t="shared" si="483"/>
        <v>0</v>
      </c>
      <c r="BA4375">
        <f t="shared" si="484"/>
        <v>0</v>
      </c>
    </row>
    <row r="4376" spans="18:53" x14ac:dyDescent="0.3">
      <c r="R4376" t="s">
        <v>8394</v>
      </c>
      <c r="AT4376" t="s">
        <v>8394</v>
      </c>
      <c r="AU4376">
        <f t="shared" si="478"/>
        <v>0</v>
      </c>
      <c r="AV4376">
        <f t="shared" si="479"/>
        <v>0</v>
      </c>
      <c r="AW4376">
        <f t="shared" si="480"/>
        <v>0</v>
      </c>
      <c r="AX4376">
        <f t="shared" si="481"/>
        <v>0</v>
      </c>
      <c r="AY4376">
        <f t="shared" si="482"/>
        <v>0</v>
      </c>
      <c r="AZ4376">
        <f t="shared" si="483"/>
        <v>0</v>
      </c>
      <c r="BA4376">
        <f t="shared" si="484"/>
        <v>0</v>
      </c>
    </row>
    <row r="4377" spans="18:53" x14ac:dyDescent="0.3">
      <c r="R4377" t="s">
        <v>23772</v>
      </c>
      <c r="AT4377" t="s">
        <v>23772</v>
      </c>
      <c r="AU4377">
        <f t="shared" si="478"/>
        <v>0</v>
      </c>
      <c r="AV4377">
        <f t="shared" si="479"/>
        <v>0</v>
      </c>
      <c r="AW4377">
        <f t="shared" si="480"/>
        <v>0</v>
      </c>
      <c r="AX4377">
        <f t="shared" si="481"/>
        <v>0</v>
      </c>
      <c r="AY4377">
        <f t="shared" si="482"/>
        <v>0</v>
      </c>
      <c r="AZ4377">
        <f t="shared" si="483"/>
        <v>0</v>
      </c>
      <c r="BA4377">
        <f t="shared" si="484"/>
        <v>0</v>
      </c>
    </row>
    <row r="4378" spans="18:53" x14ac:dyDescent="0.3">
      <c r="R4378" t="s">
        <v>23773</v>
      </c>
      <c r="AT4378" t="s">
        <v>23773</v>
      </c>
      <c r="AU4378">
        <f t="shared" si="478"/>
        <v>0</v>
      </c>
      <c r="AV4378">
        <f t="shared" si="479"/>
        <v>0</v>
      </c>
      <c r="AW4378">
        <f t="shared" si="480"/>
        <v>0</v>
      </c>
      <c r="AX4378">
        <f t="shared" si="481"/>
        <v>0</v>
      </c>
      <c r="AY4378">
        <f t="shared" si="482"/>
        <v>0</v>
      </c>
      <c r="AZ4378">
        <f t="shared" si="483"/>
        <v>0</v>
      </c>
      <c r="BA4378">
        <f t="shared" si="484"/>
        <v>0</v>
      </c>
    </row>
    <row r="4379" spans="18:53" x14ac:dyDescent="0.3">
      <c r="R4379" t="s">
        <v>23392</v>
      </c>
      <c r="AT4379" t="s">
        <v>23392</v>
      </c>
      <c r="AU4379">
        <f t="shared" si="478"/>
        <v>0</v>
      </c>
      <c r="AV4379">
        <f t="shared" si="479"/>
        <v>0</v>
      </c>
      <c r="AW4379">
        <f t="shared" si="480"/>
        <v>0</v>
      </c>
      <c r="AX4379">
        <f t="shared" si="481"/>
        <v>0</v>
      </c>
      <c r="AY4379">
        <f t="shared" si="482"/>
        <v>0</v>
      </c>
      <c r="AZ4379">
        <f t="shared" si="483"/>
        <v>0</v>
      </c>
      <c r="BA4379">
        <f t="shared" si="484"/>
        <v>0</v>
      </c>
    </row>
    <row r="4380" spans="18:53" x14ac:dyDescent="0.3">
      <c r="R4380" t="s">
        <v>23397</v>
      </c>
      <c r="AT4380" t="s">
        <v>23397</v>
      </c>
      <c r="AU4380">
        <f t="shared" si="478"/>
        <v>0</v>
      </c>
      <c r="AV4380">
        <f t="shared" si="479"/>
        <v>0</v>
      </c>
      <c r="AW4380">
        <f t="shared" si="480"/>
        <v>0</v>
      </c>
      <c r="AX4380">
        <f t="shared" si="481"/>
        <v>0</v>
      </c>
      <c r="AY4380">
        <f t="shared" si="482"/>
        <v>0</v>
      </c>
      <c r="AZ4380">
        <f t="shared" si="483"/>
        <v>0</v>
      </c>
      <c r="BA4380">
        <f t="shared" si="484"/>
        <v>0</v>
      </c>
    </row>
    <row r="4381" spans="18:53" x14ac:dyDescent="0.3">
      <c r="R4381" t="s">
        <v>23401</v>
      </c>
      <c r="AT4381" t="s">
        <v>23401</v>
      </c>
      <c r="AU4381">
        <f t="shared" si="478"/>
        <v>0</v>
      </c>
      <c r="AV4381">
        <f t="shared" si="479"/>
        <v>0</v>
      </c>
      <c r="AW4381">
        <f t="shared" si="480"/>
        <v>0</v>
      </c>
      <c r="AX4381">
        <f t="shared" si="481"/>
        <v>0</v>
      </c>
      <c r="AY4381">
        <f t="shared" si="482"/>
        <v>0</v>
      </c>
      <c r="AZ4381">
        <f t="shared" si="483"/>
        <v>0</v>
      </c>
      <c r="BA4381">
        <f t="shared" si="484"/>
        <v>0</v>
      </c>
    </row>
    <row r="4382" spans="18:53" x14ac:dyDescent="0.3">
      <c r="R4382" t="s">
        <v>8436</v>
      </c>
      <c r="AT4382" t="s">
        <v>8436</v>
      </c>
      <c r="AU4382">
        <f t="shared" si="478"/>
        <v>0</v>
      </c>
      <c r="AV4382">
        <f t="shared" si="479"/>
        <v>0</v>
      </c>
      <c r="AW4382">
        <f t="shared" si="480"/>
        <v>0</v>
      </c>
      <c r="AX4382">
        <f t="shared" si="481"/>
        <v>0</v>
      </c>
      <c r="AY4382">
        <f t="shared" si="482"/>
        <v>0</v>
      </c>
      <c r="AZ4382">
        <f t="shared" si="483"/>
        <v>0</v>
      </c>
      <c r="BA4382">
        <f t="shared" si="484"/>
        <v>0</v>
      </c>
    </row>
    <row r="4383" spans="18:53" x14ac:dyDescent="0.3">
      <c r="R4383" t="s">
        <v>8013</v>
      </c>
      <c r="AT4383" t="s">
        <v>8013</v>
      </c>
      <c r="AU4383">
        <f t="shared" si="478"/>
        <v>0</v>
      </c>
      <c r="AV4383">
        <f t="shared" si="479"/>
        <v>0</v>
      </c>
      <c r="AW4383">
        <f t="shared" si="480"/>
        <v>0</v>
      </c>
      <c r="AX4383">
        <f t="shared" si="481"/>
        <v>0</v>
      </c>
      <c r="AY4383">
        <f t="shared" si="482"/>
        <v>0</v>
      </c>
      <c r="AZ4383">
        <f t="shared" si="483"/>
        <v>0</v>
      </c>
      <c r="BA4383">
        <f t="shared" si="484"/>
        <v>0</v>
      </c>
    </row>
    <row r="4384" spans="18:53" x14ac:dyDescent="0.3">
      <c r="R4384" t="s">
        <v>23774</v>
      </c>
      <c r="AT4384" t="s">
        <v>23774</v>
      </c>
      <c r="AU4384">
        <f t="shared" si="478"/>
        <v>0</v>
      </c>
      <c r="AV4384">
        <f t="shared" si="479"/>
        <v>0</v>
      </c>
      <c r="AW4384">
        <f t="shared" si="480"/>
        <v>0</v>
      </c>
      <c r="AX4384">
        <f t="shared" si="481"/>
        <v>0</v>
      </c>
      <c r="AY4384">
        <f t="shared" si="482"/>
        <v>0</v>
      </c>
      <c r="AZ4384">
        <f t="shared" si="483"/>
        <v>0</v>
      </c>
      <c r="BA4384">
        <f t="shared" si="484"/>
        <v>0</v>
      </c>
    </row>
    <row r="4385" spans="18:53" x14ac:dyDescent="0.3">
      <c r="R4385" t="s">
        <v>7912</v>
      </c>
      <c r="AT4385" t="s">
        <v>7912</v>
      </c>
      <c r="AU4385">
        <f t="shared" si="478"/>
        <v>0</v>
      </c>
      <c r="AV4385">
        <f t="shared" si="479"/>
        <v>0</v>
      </c>
      <c r="AW4385">
        <f t="shared" si="480"/>
        <v>0</v>
      </c>
      <c r="AX4385">
        <f t="shared" si="481"/>
        <v>0</v>
      </c>
      <c r="AY4385">
        <f t="shared" si="482"/>
        <v>0</v>
      </c>
      <c r="AZ4385">
        <f t="shared" si="483"/>
        <v>0</v>
      </c>
      <c r="BA4385">
        <f t="shared" si="484"/>
        <v>0</v>
      </c>
    </row>
    <row r="4386" spans="18:53" x14ac:dyDescent="0.3">
      <c r="R4386" t="s">
        <v>8007</v>
      </c>
      <c r="AT4386" t="s">
        <v>8007</v>
      </c>
      <c r="AU4386">
        <f t="shared" si="478"/>
        <v>0</v>
      </c>
      <c r="AV4386">
        <f t="shared" si="479"/>
        <v>0</v>
      </c>
      <c r="AW4386">
        <f t="shared" si="480"/>
        <v>0</v>
      </c>
      <c r="AX4386">
        <f t="shared" si="481"/>
        <v>0</v>
      </c>
      <c r="AY4386">
        <f t="shared" si="482"/>
        <v>0</v>
      </c>
      <c r="AZ4386">
        <f t="shared" si="483"/>
        <v>0</v>
      </c>
      <c r="BA4386">
        <f t="shared" si="484"/>
        <v>0</v>
      </c>
    </row>
    <row r="4387" spans="18:53" x14ac:dyDescent="0.3">
      <c r="R4387" t="s">
        <v>6023</v>
      </c>
      <c r="AT4387" t="s">
        <v>6023</v>
      </c>
      <c r="AU4387">
        <f t="shared" si="478"/>
        <v>0</v>
      </c>
      <c r="AV4387">
        <f t="shared" si="479"/>
        <v>0</v>
      </c>
      <c r="AW4387">
        <f t="shared" si="480"/>
        <v>0</v>
      </c>
      <c r="AX4387">
        <f t="shared" si="481"/>
        <v>0</v>
      </c>
      <c r="AY4387">
        <f t="shared" si="482"/>
        <v>0</v>
      </c>
      <c r="AZ4387">
        <f t="shared" si="483"/>
        <v>0</v>
      </c>
      <c r="BA4387">
        <f t="shared" si="484"/>
        <v>0</v>
      </c>
    </row>
    <row r="4388" spans="18:53" x14ac:dyDescent="0.3">
      <c r="R4388" t="s">
        <v>23775</v>
      </c>
      <c r="AT4388" t="s">
        <v>23775</v>
      </c>
      <c r="AU4388">
        <f t="shared" si="478"/>
        <v>0</v>
      </c>
      <c r="AV4388">
        <f t="shared" si="479"/>
        <v>0</v>
      </c>
      <c r="AW4388">
        <f t="shared" si="480"/>
        <v>0</v>
      </c>
      <c r="AX4388">
        <f t="shared" si="481"/>
        <v>0</v>
      </c>
      <c r="AY4388">
        <f t="shared" si="482"/>
        <v>0</v>
      </c>
      <c r="AZ4388">
        <f t="shared" si="483"/>
        <v>0</v>
      </c>
      <c r="BA4388">
        <f t="shared" si="484"/>
        <v>0</v>
      </c>
    </row>
    <row r="4389" spans="18:53" x14ac:dyDescent="0.3">
      <c r="R4389" t="s">
        <v>8009</v>
      </c>
      <c r="AT4389" t="s">
        <v>8009</v>
      </c>
      <c r="AU4389">
        <f t="shared" si="478"/>
        <v>0</v>
      </c>
      <c r="AV4389">
        <f t="shared" si="479"/>
        <v>0</v>
      </c>
      <c r="AW4389">
        <f t="shared" si="480"/>
        <v>0</v>
      </c>
      <c r="AX4389">
        <f t="shared" si="481"/>
        <v>0</v>
      </c>
      <c r="AY4389">
        <f t="shared" si="482"/>
        <v>0</v>
      </c>
      <c r="AZ4389">
        <f t="shared" si="483"/>
        <v>0</v>
      </c>
      <c r="BA4389">
        <f t="shared" si="484"/>
        <v>0</v>
      </c>
    </row>
    <row r="4390" spans="18:53" x14ac:dyDescent="0.3">
      <c r="R4390" t="s">
        <v>8011</v>
      </c>
      <c r="AT4390" t="s">
        <v>8011</v>
      </c>
      <c r="AU4390">
        <f t="shared" si="478"/>
        <v>0</v>
      </c>
      <c r="AV4390">
        <f t="shared" si="479"/>
        <v>0</v>
      </c>
      <c r="AW4390">
        <f t="shared" si="480"/>
        <v>0</v>
      </c>
      <c r="AX4390">
        <f t="shared" si="481"/>
        <v>0</v>
      </c>
      <c r="AY4390">
        <f t="shared" si="482"/>
        <v>0</v>
      </c>
      <c r="AZ4390">
        <f t="shared" si="483"/>
        <v>0</v>
      </c>
      <c r="BA4390">
        <f t="shared" si="484"/>
        <v>0</v>
      </c>
    </row>
    <row r="4391" spans="18:53" x14ac:dyDescent="0.3">
      <c r="R4391" t="s">
        <v>7951</v>
      </c>
      <c r="AT4391" t="s">
        <v>7951</v>
      </c>
      <c r="AU4391">
        <f t="shared" si="478"/>
        <v>0</v>
      </c>
      <c r="AV4391">
        <f t="shared" si="479"/>
        <v>0</v>
      </c>
      <c r="AW4391">
        <f t="shared" si="480"/>
        <v>0</v>
      </c>
      <c r="AX4391">
        <f t="shared" si="481"/>
        <v>0</v>
      </c>
      <c r="AY4391">
        <f t="shared" si="482"/>
        <v>0</v>
      </c>
      <c r="AZ4391">
        <f t="shared" si="483"/>
        <v>0</v>
      </c>
      <c r="BA4391">
        <f t="shared" si="484"/>
        <v>0</v>
      </c>
    </row>
    <row r="4392" spans="18:53" x14ac:dyDescent="0.3">
      <c r="R4392" t="s">
        <v>8017</v>
      </c>
      <c r="S4392">
        <v>13.82160942</v>
      </c>
      <c r="T4392">
        <v>9.1014756850000005</v>
      </c>
      <c r="U4392">
        <v>8.2293533510000003</v>
      </c>
      <c r="V4392">
        <v>24.904908219999999</v>
      </c>
      <c r="W4392">
        <v>3.3521022660000002</v>
      </c>
      <c r="X4392">
        <v>8.3913322969999999</v>
      </c>
      <c r="AT4392" t="s">
        <v>8017</v>
      </c>
      <c r="AU4392">
        <f t="shared" si="478"/>
        <v>1.0246365573255208E-8</v>
      </c>
      <c r="AV4392">
        <f t="shared" si="479"/>
        <v>8.9962554808954468E-9</v>
      </c>
      <c r="AW4392">
        <f t="shared" si="480"/>
        <v>8.4878771120797256E-9</v>
      </c>
      <c r="AX4392">
        <f t="shared" si="481"/>
        <v>2.8133700490491782E-8</v>
      </c>
      <c r="AY4392">
        <f t="shared" si="482"/>
        <v>4.1852833670026943E-9</v>
      </c>
      <c r="AZ4392">
        <f t="shared" si="483"/>
        <v>8.294321907964447E-9</v>
      </c>
      <c r="BA4392">
        <f t="shared" si="484"/>
        <v>0</v>
      </c>
    </row>
    <row r="4393" spans="18:53" x14ac:dyDescent="0.3">
      <c r="R4393" t="s">
        <v>8430</v>
      </c>
      <c r="AT4393" t="s">
        <v>8430</v>
      </c>
      <c r="AU4393">
        <f t="shared" si="478"/>
        <v>0</v>
      </c>
      <c r="AV4393">
        <f t="shared" si="479"/>
        <v>0</v>
      </c>
      <c r="AW4393">
        <f t="shared" si="480"/>
        <v>0</v>
      </c>
      <c r="AX4393">
        <f t="shared" si="481"/>
        <v>0</v>
      </c>
      <c r="AY4393">
        <f t="shared" si="482"/>
        <v>0</v>
      </c>
      <c r="AZ4393">
        <f t="shared" si="483"/>
        <v>0</v>
      </c>
      <c r="BA4393">
        <f t="shared" si="484"/>
        <v>0</v>
      </c>
    </row>
    <row r="4394" spans="18:53" x14ac:dyDescent="0.3">
      <c r="R4394" t="s">
        <v>7953</v>
      </c>
      <c r="AT4394" t="s">
        <v>7953</v>
      </c>
      <c r="AU4394">
        <f t="shared" si="478"/>
        <v>0</v>
      </c>
      <c r="AV4394">
        <f t="shared" si="479"/>
        <v>0</v>
      </c>
      <c r="AW4394">
        <f t="shared" si="480"/>
        <v>0</v>
      </c>
      <c r="AX4394">
        <f t="shared" si="481"/>
        <v>0</v>
      </c>
      <c r="AY4394">
        <f t="shared" si="482"/>
        <v>0</v>
      </c>
      <c r="AZ4394">
        <f t="shared" si="483"/>
        <v>0</v>
      </c>
      <c r="BA4394">
        <f t="shared" si="484"/>
        <v>0</v>
      </c>
    </row>
    <row r="4395" spans="18:53" x14ac:dyDescent="0.3">
      <c r="R4395" t="s">
        <v>7955</v>
      </c>
      <c r="AT4395" t="s">
        <v>7955</v>
      </c>
      <c r="AU4395">
        <f t="shared" si="478"/>
        <v>0</v>
      </c>
      <c r="AV4395">
        <f t="shared" si="479"/>
        <v>0</v>
      </c>
      <c r="AW4395">
        <f t="shared" si="480"/>
        <v>0</v>
      </c>
      <c r="AX4395">
        <f t="shared" si="481"/>
        <v>0</v>
      </c>
      <c r="AY4395">
        <f t="shared" si="482"/>
        <v>0</v>
      </c>
      <c r="AZ4395">
        <f t="shared" si="483"/>
        <v>0</v>
      </c>
      <c r="BA4395">
        <f t="shared" si="484"/>
        <v>0</v>
      </c>
    </row>
    <row r="4396" spans="18:53" x14ac:dyDescent="0.3">
      <c r="R4396" t="s">
        <v>13806</v>
      </c>
      <c r="AT4396" t="s">
        <v>13806</v>
      </c>
      <c r="AU4396">
        <f t="shared" si="478"/>
        <v>0</v>
      </c>
      <c r="AV4396">
        <f t="shared" si="479"/>
        <v>0</v>
      </c>
      <c r="AW4396">
        <f t="shared" si="480"/>
        <v>0</v>
      </c>
      <c r="AX4396">
        <f t="shared" si="481"/>
        <v>0</v>
      </c>
      <c r="AY4396">
        <f t="shared" si="482"/>
        <v>0</v>
      </c>
      <c r="AZ4396">
        <f t="shared" si="483"/>
        <v>0</v>
      </c>
      <c r="BA4396">
        <f t="shared" si="484"/>
        <v>0</v>
      </c>
    </row>
    <row r="4397" spans="18:53" x14ac:dyDescent="0.3">
      <c r="R4397" t="s">
        <v>8018</v>
      </c>
      <c r="AT4397" t="s">
        <v>8018</v>
      </c>
      <c r="AU4397">
        <f t="shared" si="478"/>
        <v>0</v>
      </c>
      <c r="AV4397">
        <f t="shared" si="479"/>
        <v>0</v>
      </c>
      <c r="AW4397">
        <f t="shared" si="480"/>
        <v>0</v>
      </c>
      <c r="AX4397">
        <f t="shared" si="481"/>
        <v>0</v>
      </c>
      <c r="AY4397">
        <f t="shared" si="482"/>
        <v>0</v>
      </c>
      <c r="AZ4397">
        <f t="shared" si="483"/>
        <v>0</v>
      </c>
      <c r="BA4397">
        <f t="shared" si="484"/>
        <v>0</v>
      </c>
    </row>
    <row r="4398" spans="18:53" x14ac:dyDescent="0.3">
      <c r="R4398" t="s">
        <v>7456</v>
      </c>
      <c r="AT4398" t="s">
        <v>7456</v>
      </c>
      <c r="AU4398">
        <f t="shared" si="478"/>
        <v>0</v>
      </c>
      <c r="AV4398">
        <f t="shared" si="479"/>
        <v>0</v>
      </c>
      <c r="AW4398">
        <f t="shared" si="480"/>
        <v>0</v>
      </c>
      <c r="AX4398">
        <f t="shared" si="481"/>
        <v>0</v>
      </c>
      <c r="AY4398">
        <f t="shared" si="482"/>
        <v>0</v>
      </c>
      <c r="AZ4398">
        <f t="shared" si="483"/>
        <v>0</v>
      </c>
      <c r="BA4398">
        <f t="shared" si="484"/>
        <v>0</v>
      </c>
    </row>
    <row r="4399" spans="18:53" x14ac:dyDescent="0.3">
      <c r="R4399" t="s">
        <v>8434</v>
      </c>
      <c r="AT4399" t="s">
        <v>8434</v>
      </c>
      <c r="AU4399">
        <f t="shared" si="478"/>
        <v>0</v>
      </c>
      <c r="AV4399">
        <f t="shared" si="479"/>
        <v>0</v>
      </c>
      <c r="AW4399">
        <f t="shared" si="480"/>
        <v>0</v>
      </c>
      <c r="AX4399">
        <f t="shared" si="481"/>
        <v>0</v>
      </c>
      <c r="AY4399">
        <f t="shared" si="482"/>
        <v>0</v>
      </c>
      <c r="AZ4399">
        <f t="shared" si="483"/>
        <v>0</v>
      </c>
      <c r="BA4399">
        <f t="shared" si="484"/>
        <v>0</v>
      </c>
    </row>
    <row r="4400" spans="18:53" x14ac:dyDescent="0.3">
      <c r="R4400" t="s">
        <v>7957</v>
      </c>
      <c r="S4400">
        <v>1.850423924</v>
      </c>
      <c r="T4400">
        <v>1.444224057</v>
      </c>
      <c r="U4400">
        <v>9.1138775499999998</v>
      </c>
      <c r="V4400">
        <v>4.8926335830000003</v>
      </c>
      <c r="W4400">
        <v>8.0287742999999995E-2</v>
      </c>
      <c r="X4400">
        <v>4.1385329999999998E-3</v>
      </c>
      <c r="AT4400" t="s">
        <v>7957</v>
      </c>
      <c r="AU4400">
        <f t="shared" si="478"/>
        <v>1.3717736780613938E-9</v>
      </c>
      <c r="AV4400">
        <f t="shared" si="479"/>
        <v>1.4275276931014851E-9</v>
      </c>
      <c r="AW4400">
        <f t="shared" si="480"/>
        <v>9.4001884910607273E-9</v>
      </c>
      <c r="AX4400">
        <f t="shared" si="481"/>
        <v>5.526938168890938E-9</v>
      </c>
      <c r="AY4400">
        <f t="shared" si="482"/>
        <v>1.0024364672891129E-10</v>
      </c>
      <c r="AZ4400">
        <f t="shared" si="483"/>
        <v>4.0906883095317173E-12</v>
      </c>
      <c r="BA4400">
        <f t="shared" si="484"/>
        <v>0</v>
      </c>
    </row>
    <row r="4401" spans="18:53" x14ac:dyDescent="0.3">
      <c r="R4401" t="s">
        <v>8438</v>
      </c>
      <c r="AT4401" t="s">
        <v>8438</v>
      </c>
      <c r="AU4401">
        <f t="shared" si="478"/>
        <v>0</v>
      </c>
      <c r="AV4401">
        <f t="shared" si="479"/>
        <v>0</v>
      </c>
      <c r="AW4401">
        <f t="shared" si="480"/>
        <v>0</v>
      </c>
      <c r="AX4401">
        <f t="shared" si="481"/>
        <v>0</v>
      </c>
      <c r="AY4401">
        <f t="shared" si="482"/>
        <v>0</v>
      </c>
      <c r="AZ4401">
        <f t="shared" si="483"/>
        <v>0</v>
      </c>
      <c r="BA4401">
        <f t="shared" si="484"/>
        <v>0</v>
      </c>
    </row>
    <row r="4402" spans="18:53" x14ac:dyDescent="0.3">
      <c r="R4402" t="s">
        <v>8440</v>
      </c>
      <c r="AT4402" t="s">
        <v>8440</v>
      </c>
      <c r="AU4402">
        <f t="shared" si="478"/>
        <v>0</v>
      </c>
      <c r="AV4402">
        <f t="shared" si="479"/>
        <v>0</v>
      </c>
      <c r="AW4402">
        <f t="shared" si="480"/>
        <v>0</v>
      </c>
      <c r="AX4402">
        <f t="shared" si="481"/>
        <v>0</v>
      </c>
      <c r="AY4402">
        <f t="shared" si="482"/>
        <v>0</v>
      </c>
      <c r="AZ4402">
        <f t="shared" si="483"/>
        <v>0</v>
      </c>
      <c r="BA4402">
        <f t="shared" si="484"/>
        <v>0</v>
      </c>
    </row>
    <row r="4403" spans="18:53" x14ac:dyDescent="0.3">
      <c r="R4403" t="s">
        <v>8432</v>
      </c>
      <c r="AT4403" t="s">
        <v>8432</v>
      </c>
      <c r="AU4403">
        <f t="shared" si="478"/>
        <v>0</v>
      </c>
      <c r="AV4403">
        <f t="shared" si="479"/>
        <v>0</v>
      </c>
      <c r="AW4403">
        <f t="shared" si="480"/>
        <v>0</v>
      </c>
      <c r="AX4403">
        <f t="shared" si="481"/>
        <v>0</v>
      </c>
      <c r="AY4403">
        <f t="shared" si="482"/>
        <v>0</v>
      </c>
      <c r="AZ4403">
        <f t="shared" si="483"/>
        <v>0</v>
      </c>
      <c r="BA4403">
        <f t="shared" si="484"/>
        <v>0</v>
      </c>
    </row>
    <row r="4404" spans="18:53" x14ac:dyDescent="0.3">
      <c r="R4404" t="s">
        <v>8003</v>
      </c>
      <c r="AT4404" t="s">
        <v>8003</v>
      </c>
      <c r="AU4404">
        <f t="shared" si="478"/>
        <v>0</v>
      </c>
      <c r="AV4404">
        <f t="shared" si="479"/>
        <v>0</v>
      </c>
      <c r="AW4404">
        <f t="shared" si="480"/>
        <v>0</v>
      </c>
      <c r="AX4404">
        <f t="shared" si="481"/>
        <v>0</v>
      </c>
      <c r="AY4404">
        <f t="shared" si="482"/>
        <v>0</v>
      </c>
      <c r="AZ4404">
        <f t="shared" si="483"/>
        <v>0</v>
      </c>
      <c r="BA4404">
        <f t="shared" si="484"/>
        <v>0</v>
      </c>
    </row>
    <row r="4405" spans="18:53" x14ac:dyDescent="0.3">
      <c r="R4405" t="s">
        <v>23776</v>
      </c>
      <c r="AT4405" t="s">
        <v>23776</v>
      </c>
      <c r="AU4405">
        <f t="shared" si="478"/>
        <v>0</v>
      </c>
      <c r="AV4405">
        <f t="shared" si="479"/>
        <v>0</v>
      </c>
      <c r="AW4405">
        <f t="shared" si="480"/>
        <v>0</v>
      </c>
      <c r="AX4405">
        <f t="shared" si="481"/>
        <v>0</v>
      </c>
      <c r="AY4405">
        <f t="shared" si="482"/>
        <v>0</v>
      </c>
      <c r="AZ4405">
        <f t="shared" si="483"/>
        <v>0</v>
      </c>
      <c r="BA4405">
        <f t="shared" si="484"/>
        <v>0</v>
      </c>
    </row>
    <row r="4406" spans="18:53" x14ac:dyDescent="0.3">
      <c r="R4406" t="s">
        <v>23444</v>
      </c>
      <c r="AT4406" t="s">
        <v>23444</v>
      </c>
      <c r="AU4406">
        <f t="shared" si="478"/>
        <v>0</v>
      </c>
      <c r="AV4406">
        <f t="shared" si="479"/>
        <v>0</v>
      </c>
      <c r="AW4406">
        <f t="shared" si="480"/>
        <v>0</v>
      </c>
      <c r="AX4406">
        <f t="shared" si="481"/>
        <v>0</v>
      </c>
      <c r="AY4406">
        <f t="shared" si="482"/>
        <v>0</v>
      </c>
      <c r="AZ4406">
        <f t="shared" si="483"/>
        <v>0</v>
      </c>
      <c r="BA4406">
        <f t="shared" si="484"/>
        <v>0</v>
      </c>
    </row>
    <row r="4407" spans="18:53" x14ac:dyDescent="0.3">
      <c r="R4407" t="s">
        <v>8428</v>
      </c>
      <c r="AT4407" t="s">
        <v>8428</v>
      </c>
      <c r="AU4407">
        <f t="shared" si="478"/>
        <v>0</v>
      </c>
      <c r="AV4407">
        <f t="shared" si="479"/>
        <v>0</v>
      </c>
      <c r="AW4407">
        <f t="shared" si="480"/>
        <v>0</v>
      </c>
      <c r="AX4407">
        <f t="shared" si="481"/>
        <v>0</v>
      </c>
      <c r="AY4407">
        <f t="shared" si="482"/>
        <v>0</v>
      </c>
      <c r="AZ4407">
        <f t="shared" si="483"/>
        <v>0</v>
      </c>
      <c r="BA4407">
        <f t="shared" si="484"/>
        <v>0</v>
      </c>
    </row>
    <row r="4408" spans="18:53" x14ac:dyDescent="0.3">
      <c r="R4408" t="s">
        <v>7967</v>
      </c>
      <c r="AT4408" t="s">
        <v>7967</v>
      </c>
      <c r="AU4408">
        <f t="shared" si="478"/>
        <v>0</v>
      </c>
      <c r="AV4408">
        <f t="shared" si="479"/>
        <v>0</v>
      </c>
      <c r="AW4408">
        <f t="shared" si="480"/>
        <v>0</v>
      </c>
      <c r="AX4408">
        <f t="shared" si="481"/>
        <v>0</v>
      </c>
      <c r="AY4408">
        <f t="shared" si="482"/>
        <v>0</v>
      </c>
      <c r="AZ4408">
        <f t="shared" si="483"/>
        <v>0</v>
      </c>
      <c r="BA4408">
        <f t="shared" si="484"/>
        <v>0</v>
      </c>
    </row>
    <row r="4409" spans="18:53" x14ac:dyDescent="0.3">
      <c r="R4409" t="s">
        <v>8015</v>
      </c>
      <c r="AT4409" t="s">
        <v>8015</v>
      </c>
      <c r="AU4409">
        <f t="shared" si="478"/>
        <v>0</v>
      </c>
      <c r="AV4409">
        <f t="shared" si="479"/>
        <v>0</v>
      </c>
      <c r="AW4409">
        <f t="shared" si="480"/>
        <v>0</v>
      </c>
      <c r="AX4409">
        <f t="shared" si="481"/>
        <v>0</v>
      </c>
      <c r="AY4409">
        <f t="shared" si="482"/>
        <v>0</v>
      </c>
      <c r="AZ4409">
        <f t="shared" si="483"/>
        <v>0</v>
      </c>
      <c r="BA4409">
        <f t="shared" si="484"/>
        <v>0</v>
      </c>
    </row>
    <row r="4410" spans="18:53" x14ac:dyDescent="0.3">
      <c r="R4410" t="s">
        <v>7906</v>
      </c>
      <c r="AT4410" t="s">
        <v>7906</v>
      </c>
      <c r="AU4410">
        <f t="shared" si="478"/>
        <v>0</v>
      </c>
      <c r="AV4410">
        <f t="shared" si="479"/>
        <v>0</v>
      </c>
      <c r="AW4410">
        <f t="shared" si="480"/>
        <v>0</v>
      </c>
      <c r="AX4410">
        <f t="shared" si="481"/>
        <v>0</v>
      </c>
      <c r="AY4410">
        <f t="shared" si="482"/>
        <v>0</v>
      </c>
      <c r="AZ4410">
        <f t="shared" si="483"/>
        <v>0</v>
      </c>
      <c r="BA4410">
        <f t="shared" si="484"/>
        <v>0</v>
      </c>
    </row>
    <row r="4411" spans="18:53" x14ac:dyDescent="0.3">
      <c r="R4411" t="s">
        <v>7965</v>
      </c>
      <c r="AT4411" t="s">
        <v>7965</v>
      </c>
      <c r="AU4411">
        <f t="shared" si="478"/>
        <v>0</v>
      </c>
      <c r="AV4411">
        <f t="shared" si="479"/>
        <v>0</v>
      </c>
      <c r="AW4411">
        <f t="shared" si="480"/>
        <v>0</v>
      </c>
      <c r="AX4411">
        <f t="shared" si="481"/>
        <v>0</v>
      </c>
      <c r="AY4411">
        <f t="shared" si="482"/>
        <v>0</v>
      </c>
      <c r="AZ4411">
        <f t="shared" si="483"/>
        <v>0</v>
      </c>
      <c r="BA4411">
        <f t="shared" si="484"/>
        <v>0</v>
      </c>
    </row>
    <row r="4412" spans="18:53" x14ac:dyDescent="0.3">
      <c r="R4412" t="s">
        <v>23777</v>
      </c>
      <c r="AT4412" t="s">
        <v>23777</v>
      </c>
      <c r="AU4412">
        <f t="shared" si="478"/>
        <v>0</v>
      </c>
      <c r="AV4412">
        <f t="shared" si="479"/>
        <v>0</v>
      </c>
      <c r="AW4412">
        <f t="shared" si="480"/>
        <v>0</v>
      </c>
      <c r="AX4412">
        <f t="shared" si="481"/>
        <v>0</v>
      </c>
      <c r="AY4412">
        <f t="shared" si="482"/>
        <v>0</v>
      </c>
      <c r="AZ4412">
        <f t="shared" si="483"/>
        <v>0</v>
      </c>
      <c r="BA4412">
        <f t="shared" si="484"/>
        <v>0</v>
      </c>
    </row>
    <row r="4413" spans="18:53" x14ac:dyDescent="0.3">
      <c r="R4413" t="s">
        <v>8444</v>
      </c>
      <c r="AT4413" t="s">
        <v>8444</v>
      </c>
      <c r="AU4413">
        <f t="shared" si="478"/>
        <v>0</v>
      </c>
      <c r="AV4413">
        <f t="shared" si="479"/>
        <v>0</v>
      </c>
      <c r="AW4413">
        <f t="shared" si="480"/>
        <v>0</v>
      </c>
      <c r="AX4413">
        <f t="shared" si="481"/>
        <v>0</v>
      </c>
      <c r="AY4413">
        <f t="shared" si="482"/>
        <v>0</v>
      </c>
      <c r="AZ4413">
        <f t="shared" si="483"/>
        <v>0</v>
      </c>
      <c r="BA4413">
        <f t="shared" si="484"/>
        <v>0</v>
      </c>
    </row>
    <row r="4414" spans="18:53" x14ac:dyDescent="0.3">
      <c r="R4414" t="s">
        <v>8442</v>
      </c>
      <c r="AT4414" t="s">
        <v>8442</v>
      </c>
      <c r="AU4414">
        <f t="shared" si="478"/>
        <v>0</v>
      </c>
      <c r="AV4414">
        <f t="shared" si="479"/>
        <v>0</v>
      </c>
      <c r="AW4414">
        <f t="shared" si="480"/>
        <v>0</v>
      </c>
      <c r="AX4414">
        <f t="shared" si="481"/>
        <v>0</v>
      </c>
      <c r="AY4414">
        <f t="shared" si="482"/>
        <v>0</v>
      </c>
      <c r="AZ4414">
        <f t="shared" si="483"/>
        <v>0</v>
      </c>
      <c r="BA4414">
        <f t="shared" si="484"/>
        <v>0</v>
      </c>
    </row>
    <row r="4415" spans="18:53" x14ac:dyDescent="0.3">
      <c r="R4415" t="s">
        <v>23778</v>
      </c>
      <c r="AT4415" t="s">
        <v>23778</v>
      </c>
      <c r="AU4415">
        <f t="shared" si="478"/>
        <v>0</v>
      </c>
      <c r="AV4415">
        <f t="shared" si="479"/>
        <v>0</v>
      </c>
      <c r="AW4415">
        <f t="shared" si="480"/>
        <v>0</v>
      </c>
      <c r="AX4415">
        <f t="shared" si="481"/>
        <v>0</v>
      </c>
      <c r="AY4415">
        <f t="shared" si="482"/>
        <v>0</v>
      </c>
      <c r="AZ4415">
        <f t="shared" si="483"/>
        <v>0</v>
      </c>
      <c r="BA4415">
        <f t="shared" si="484"/>
        <v>0</v>
      </c>
    </row>
    <row r="4416" spans="18:53" x14ac:dyDescent="0.3">
      <c r="R4416" t="s">
        <v>23779</v>
      </c>
      <c r="AT4416" t="s">
        <v>23779</v>
      </c>
      <c r="AU4416">
        <f t="shared" si="478"/>
        <v>0</v>
      </c>
      <c r="AV4416">
        <f t="shared" si="479"/>
        <v>0</v>
      </c>
      <c r="AW4416">
        <f t="shared" si="480"/>
        <v>0</v>
      </c>
      <c r="AX4416">
        <f t="shared" si="481"/>
        <v>0</v>
      </c>
      <c r="AY4416">
        <f t="shared" si="482"/>
        <v>0</v>
      </c>
      <c r="AZ4416">
        <f t="shared" si="483"/>
        <v>0</v>
      </c>
      <c r="BA4416">
        <f t="shared" si="484"/>
        <v>0</v>
      </c>
    </row>
    <row r="4417" spans="18:53" x14ac:dyDescent="0.3">
      <c r="R4417" t="s">
        <v>23780</v>
      </c>
      <c r="AT4417" t="s">
        <v>23780</v>
      </c>
      <c r="AU4417">
        <f t="shared" si="478"/>
        <v>0</v>
      </c>
      <c r="AV4417">
        <f t="shared" si="479"/>
        <v>0</v>
      </c>
      <c r="AW4417">
        <f t="shared" si="480"/>
        <v>0</v>
      </c>
      <c r="AX4417">
        <f t="shared" si="481"/>
        <v>0</v>
      </c>
      <c r="AY4417">
        <f t="shared" si="482"/>
        <v>0</v>
      </c>
      <c r="AZ4417">
        <f t="shared" si="483"/>
        <v>0</v>
      </c>
      <c r="BA4417">
        <f t="shared" si="484"/>
        <v>0</v>
      </c>
    </row>
    <row r="4418" spans="18:53" x14ac:dyDescent="0.3">
      <c r="R4418" t="s">
        <v>23781</v>
      </c>
      <c r="AT4418" t="s">
        <v>23781</v>
      </c>
      <c r="AU4418">
        <f t="shared" si="478"/>
        <v>0</v>
      </c>
      <c r="AV4418">
        <f t="shared" si="479"/>
        <v>0</v>
      </c>
      <c r="AW4418">
        <f t="shared" si="480"/>
        <v>0</v>
      </c>
      <c r="AX4418">
        <f t="shared" si="481"/>
        <v>0</v>
      </c>
      <c r="AY4418">
        <f t="shared" si="482"/>
        <v>0</v>
      </c>
      <c r="AZ4418">
        <f t="shared" si="483"/>
        <v>0</v>
      </c>
      <c r="BA4418">
        <f t="shared" si="484"/>
        <v>0</v>
      </c>
    </row>
    <row r="4419" spans="18:53" x14ac:dyDescent="0.3">
      <c r="R4419" t="s">
        <v>23782</v>
      </c>
      <c r="AT4419" t="s">
        <v>23782</v>
      </c>
      <c r="AU4419">
        <f t="shared" ref="AU4419:AU4482" si="485">S4419/AK$2/(10^-15)/(6.022*10^23)</f>
        <v>0</v>
      </c>
      <c r="AV4419">
        <f t="shared" ref="AV4419:AV4482" si="486">T4419/AL$2/(10^-15)/(6.022*10^23)</f>
        <v>0</v>
      </c>
      <c r="AW4419">
        <f t="shared" ref="AW4419:AW4482" si="487">U4419/AM$2/(10^-15)/(6.022*10^23)</f>
        <v>0</v>
      </c>
      <c r="AX4419">
        <f t="shared" ref="AX4419:AX4482" si="488">V4419/AN$2/(10^-15)/(6.022*10^23)</f>
        <v>0</v>
      </c>
      <c r="AY4419">
        <f t="shared" ref="AY4419:AY4482" si="489">W4419/AO$2/(10^-15)/(6.022*10^23)</f>
        <v>0</v>
      </c>
      <c r="AZ4419">
        <f t="shared" ref="AZ4419:AZ4482" si="490">X4419/AP$2/(10^-15)/(6.022*10^23)</f>
        <v>0</v>
      </c>
      <c r="BA4419">
        <f t="shared" ref="BA4419:BA4482" si="491">Y4419/AQ$2/(10^-15)/(6.022*10^23)</f>
        <v>0</v>
      </c>
    </row>
    <row r="4420" spans="18:53" x14ac:dyDescent="0.3">
      <c r="R4420" t="s">
        <v>23783</v>
      </c>
      <c r="AT4420" t="s">
        <v>23783</v>
      </c>
      <c r="AU4420">
        <f t="shared" si="485"/>
        <v>0</v>
      </c>
      <c r="AV4420">
        <f t="shared" si="486"/>
        <v>0</v>
      </c>
      <c r="AW4420">
        <f t="shared" si="487"/>
        <v>0</v>
      </c>
      <c r="AX4420">
        <f t="shared" si="488"/>
        <v>0</v>
      </c>
      <c r="AY4420">
        <f t="shared" si="489"/>
        <v>0</v>
      </c>
      <c r="AZ4420">
        <f t="shared" si="490"/>
        <v>0</v>
      </c>
      <c r="BA4420">
        <f t="shared" si="491"/>
        <v>0</v>
      </c>
    </row>
    <row r="4421" spans="18:53" x14ac:dyDescent="0.3">
      <c r="R4421" t="s">
        <v>23784</v>
      </c>
      <c r="AT4421" t="s">
        <v>23784</v>
      </c>
      <c r="AU4421">
        <f t="shared" si="485"/>
        <v>0</v>
      </c>
      <c r="AV4421">
        <f t="shared" si="486"/>
        <v>0</v>
      </c>
      <c r="AW4421">
        <f t="shared" si="487"/>
        <v>0</v>
      </c>
      <c r="AX4421">
        <f t="shared" si="488"/>
        <v>0</v>
      </c>
      <c r="AY4421">
        <f t="shared" si="489"/>
        <v>0</v>
      </c>
      <c r="AZ4421">
        <f t="shared" si="490"/>
        <v>0</v>
      </c>
      <c r="BA4421">
        <f t="shared" si="491"/>
        <v>0</v>
      </c>
    </row>
    <row r="4422" spans="18:53" x14ac:dyDescent="0.3">
      <c r="R4422" t="s">
        <v>23785</v>
      </c>
      <c r="AT4422" t="s">
        <v>23785</v>
      </c>
      <c r="AU4422">
        <f t="shared" si="485"/>
        <v>0</v>
      </c>
      <c r="AV4422">
        <f t="shared" si="486"/>
        <v>0</v>
      </c>
      <c r="AW4422">
        <f t="shared" si="487"/>
        <v>0</v>
      </c>
      <c r="AX4422">
        <f t="shared" si="488"/>
        <v>0</v>
      </c>
      <c r="AY4422">
        <f t="shared" si="489"/>
        <v>0</v>
      </c>
      <c r="AZ4422">
        <f t="shared" si="490"/>
        <v>0</v>
      </c>
      <c r="BA4422">
        <f t="shared" si="491"/>
        <v>0</v>
      </c>
    </row>
    <row r="4423" spans="18:53" x14ac:dyDescent="0.3">
      <c r="R4423" t="s">
        <v>23786</v>
      </c>
      <c r="AT4423" t="s">
        <v>23786</v>
      </c>
      <c r="AU4423">
        <f t="shared" si="485"/>
        <v>0</v>
      </c>
      <c r="AV4423">
        <f t="shared" si="486"/>
        <v>0</v>
      </c>
      <c r="AW4423">
        <f t="shared" si="487"/>
        <v>0</v>
      </c>
      <c r="AX4423">
        <f t="shared" si="488"/>
        <v>0</v>
      </c>
      <c r="AY4423">
        <f t="shared" si="489"/>
        <v>0</v>
      </c>
      <c r="AZ4423">
        <f t="shared" si="490"/>
        <v>0</v>
      </c>
      <c r="BA4423">
        <f t="shared" si="491"/>
        <v>0</v>
      </c>
    </row>
    <row r="4424" spans="18:53" x14ac:dyDescent="0.3">
      <c r="R4424" t="s">
        <v>23787</v>
      </c>
      <c r="AT4424" t="s">
        <v>23787</v>
      </c>
      <c r="AU4424">
        <f t="shared" si="485"/>
        <v>0</v>
      </c>
      <c r="AV4424">
        <f t="shared" si="486"/>
        <v>0</v>
      </c>
      <c r="AW4424">
        <f t="shared" si="487"/>
        <v>0</v>
      </c>
      <c r="AX4424">
        <f t="shared" si="488"/>
        <v>0</v>
      </c>
      <c r="AY4424">
        <f t="shared" si="489"/>
        <v>0</v>
      </c>
      <c r="AZ4424">
        <f t="shared" si="490"/>
        <v>0</v>
      </c>
      <c r="BA4424">
        <f t="shared" si="491"/>
        <v>0</v>
      </c>
    </row>
    <row r="4425" spans="18:53" x14ac:dyDescent="0.3">
      <c r="R4425" t="s">
        <v>23457</v>
      </c>
      <c r="AT4425" t="s">
        <v>23457</v>
      </c>
      <c r="AU4425">
        <f t="shared" si="485"/>
        <v>0</v>
      </c>
      <c r="AV4425">
        <f t="shared" si="486"/>
        <v>0</v>
      </c>
      <c r="AW4425">
        <f t="shared" si="487"/>
        <v>0</v>
      </c>
      <c r="AX4425">
        <f t="shared" si="488"/>
        <v>0</v>
      </c>
      <c r="AY4425">
        <f t="shared" si="489"/>
        <v>0</v>
      </c>
      <c r="AZ4425">
        <f t="shared" si="490"/>
        <v>0</v>
      </c>
      <c r="BA4425">
        <f t="shared" si="491"/>
        <v>0</v>
      </c>
    </row>
    <row r="4426" spans="18:53" x14ac:dyDescent="0.3">
      <c r="R4426" t="s">
        <v>8024</v>
      </c>
      <c r="AT4426" t="s">
        <v>8024</v>
      </c>
      <c r="AU4426">
        <f t="shared" si="485"/>
        <v>0</v>
      </c>
      <c r="AV4426">
        <f t="shared" si="486"/>
        <v>0</v>
      </c>
      <c r="AW4426">
        <f t="shared" si="487"/>
        <v>0</v>
      </c>
      <c r="AX4426">
        <f t="shared" si="488"/>
        <v>0</v>
      </c>
      <c r="AY4426">
        <f t="shared" si="489"/>
        <v>0</v>
      </c>
      <c r="AZ4426">
        <f t="shared" si="490"/>
        <v>0</v>
      </c>
      <c r="BA4426">
        <f t="shared" si="491"/>
        <v>0</v>
      </c>
    </row>
    <row r="4427" spans="18:53" x14ac:dyDescent="0.3">
      <c r="R4427" t="s">
        <v>23788</v>
      </c>
      <c r="AT4427" t="s">
        <v>23788</v>
      </c>
      <c r="AU4427">
        <f t="shared" si="485"/>
        <v>0</v>
      </c>
      <c r="AV4427">
        <f t="shared" si="486"/>
        <v>0</v>
      </c>
      <c r="AW4427">
        <f t="shared" si="487"/>
        <v>0</v>
      </c>
      <c r="AX4427">
        <f t="shared" si="488"/>
        <v>0</v>
      </c>
      <c r="AY4427">
        <f t="shared" si="489"/>
        <v>0</v>
      </c>
      <c r="AZ4427">
        <f t="shared" si="490"/>
        <v>0</v>
      </c>
      <c r="BA4427">
        <f t="shared" si="491"/>
        <v>0</v>
      </c>
    </row>
    <row r="4428" spans="18:53" x14ac:dyDescent="0.3">
      <c r="R4428" t="s">
        <v>23789</v>
      </c>
      <c r="AT4428" t="s">
        <v>23789</v>
      </c>
      <c r="AU4428">
        <f t="shared" si="485"/>
        <v>0</v>
      </c>
      <c r="AV4428">
        <f t="shared" si="486"/>
        <v>0</v>
      </c>
      <c r="AW4428">
        <f t="shared" si="487"/>
        <v>0</v>
      </c>
      <c r="AX4428">
        <f t="shared" si="488"/>
        <v>0</v>
      </c>
      <c r="AY4428">
        <f t="shared" si="489"/>
        <v>0</v>
      </c>
      <c r="AZ4428">
        <f t="shared" si="490"/>
        <v>0</v>
      </c>
      <c r="BA4428">
        <f t="shared" si="491"/>
        <v>0</v>
      </c>
    </row>
    <row r="4429" spans="18:53" x14ac:dyDescent="0.3">
      <c r="R4429" t="s">
        <v>23790</v>
      </c>
      <c r="AT4429" t="s">
        <v>23790</v>
      </c>
      <c r="AU4429">
        <f t="shared" si="485"/>
        <v>0</v>
      </c>
      <c r="AV4429">
        <f t="shared" si="486"/>
        <v>0</v>
      </c>
      <c r="AW4429">
        <f t="shared" si="487"/>
        <v>0</v>
      </c>
      <c r="AX4429">
        <f t="shared" si="488"/>
        <v>0</v>
      </c>
      <c r="AY4429">
        <f t="shared" si="489"/>
        <v>0</v>
      </c>
      <c r="AZ4429">
        <f t="shared" si="490"/>
        <v>0</v>
      </c>
      <c r="BA4429">
        <f t="shared" si="491"/>
        <v>0</v>
      </c>
    </row>
    <row r="4430" spans="18:53" x14ac:dyDescent="0.3">
      <c r="R4430" t="s">
        <v>23791</v>
      </c>
      <c r="AT4430" t="s">
        <v>23791</v>
      </c>
      <c r="AU4430">
        <f t="shared" si="485"/>
        <v>0</v>
      </c>
      <c r="AV4430">
        <f t="shared" si="486"/>
        <v>0</v>
      </c>
      <c r="AW4430">
        <f t="shared" si="487"/>
        <v>0</v>
      </c>
      <c r="AX4430">
        <f t="shared" si="488"/>
        <v>0</v>
      </c>
      <c r="AY4430">
        <f t="shared" si="489"/>
        <v>0</v>
      </c>
      <c r="AZ4430">
        <f t="shared" si="490"/>
        <v>0</v>
      </c>
      <c r="BA4430">
        <f t="shared" si="491"/>
        <v>0</v>
      </c>
    </row>
    <row r="4431" spans="18:53" x14ac:dyDescent="0.3">
      <c r="R4431" t="s">
        <v>23792</v>
      </c>
      <c r="AT4431" t="s">
        <v>23792</v>
      </c>
      <c r="AU4431">
        <f t="shared" si="485"/>
        <v>0</v>
      </c>
      <c r="AV4431">
        <f t="shared" si="486"/>
        <v>0</v>
      </c>
      <c r="AW4431">
        <f t="shared" si="487"/>
        <v>0</v>
      </c>
      <c r="AX4431">
        <f t="shared" si="488"/>
        <v>0</v>
      </c>
      <c r="AY4431">
        <f t="shared" si="489"/>
        <v>0</v>
      </c>
      <c r="AZ4431">
        <f t="shared" si="490"/>
        <v>0</v>
      </c>
      <c r="BA4431">
        <f t="shared" si="491"/>
        <v>0</v>
      </c>
    </row>
    <row r="4432" spans="18:53" x14ac:dyDescent="0.3">
      <c r="R4432" t="s">
        <v>23793</v>
      </c>
      <c r="AT4432" t="s">
        <v>23793</v>
      </c>
      <c r="AU4432">
        <f t="shared" si="485"/>
        <v>0</v>
      </c>
      <c r="AV4432">
        <f t="shared" si="486"/>
        <v>0</v>
      </c>
      <c r="AW4432">
        <f t="shared" si="487"/>
        <v>0</v>
      </c>
      <c r="AX4432">
        <f t="shared" si="488"/>
        <v>0</v>
      </c>
      <c r="AY4432">
        <f t="shared" si="489"/>
        <v>0</v>
      </c>
      <c r="AZ4432">
        <f t="shared" si="490"/>
        <v>0</v>
      </c>
      <c r="BA4432">
        <f t="shared" si="491"/>
        <v>0</v>
      </c>
    </row>
    <row r="4433" spans="18:53" x14ac:dyDescent="0.3">
      <c r="R4433" t="s">
        <v>23463</v>
      </c>
      <c r="AT4433" t="s">
        <v>23463</v>
      </c>
      <c r="AU4433">
        <f t="shared" si="485"/>
        <v>0</v>
      </c>
      <c r="AV4433">
        <f t="shared" si="486"/>
        <v>0</v>
      </c>
      <c r="AW4433">
        <f t="shared" si="487"/>
        <v>0</v>
      </c>
      <c r="AX4433">
        <f t="shared" si="488"/>
        <v>0</v>
      </c>
      <c r="AY4433">
        <f t="shared" si="489"/>
        <v>0</v>
      </c>
      <c r="AZ4433">
        <f t="shared" si="490"/>
        <v>0</v>
      </c>
      <c r="BA4433">
        <f t="shared" si="491"/>
        <v>0</v>
      </c>
    </row>
    <row r="4434" spans="18:53" x14ac:dyDescent="0.3">
      <c r="R4434" t="s">
        <v>23794</v>
      </c>
      <c r="AT4434" t="s">
        <v>23794</v>
      </c>
      <c r="AU4434">
        <f t="shared" si="485"/>
        <v>0</v>
      </c>
      <c r="AV4434">
        <f t="shared" si="486"/>
        <v>0</v>
      </c>
      <c r="AW4434">
        <f t="shared" si="487"/>
        <v>0</v>
      </c>
      <c r="AX4434">
        <f t="shared" si="488"/>
        <v>0</v>
      </c>
      <c r="AY4434">
        <f t="shared" si="489"/>
        <v>0</v>
      </c>
      <c r="AZ4434">
        <f t="shared" si="490"/>
        <v>0</v>
      </c>
      <c r="BA4434">
        <f t="shared" si="491"/>
        <v>0</v>
      </c>
    </row>
    <row r="4435" spans="18:53" x14ac:dyDescent="0.3">
      <c r="R4435" t="s">
        <v>23795</v>
      </c>
      <c r="AT4435" t="s">
        <v>23795</v>
      </c>
      <c r="AU4435">
        <f t="shared" si="485"/>
        <v>0</v>
      </c>
      <c r="AV4435">
        <f t="shared" si="486"/>
        <v>0</v>
      </c>
      <c r="AW4435">
        <f t="shared" si="487"/>
        <v>0</v>
      </c>
      <c r="AX4435">
        <f t="shared" si="488"/>
        <v>0</v>
      </c>
      <c r="AY4435">
        <f t="shared" si="489"/>
        <v>0</v>
      </c>
      <c r="AZ4435">
        <f t="shared" si="490"/>
        <v>0</v>
      </c>
      <c r="BA4435">
        <f t="shared" si="491"/>
        <v>0</v>
      </c>
    </row>
    <row r="4436" spans="18:53" x14ac:dyDescent="0.3">
      <c r="R4436" t="s">
        <v>23796</v>
      </c>
      <c r="AT4436" t="s">
        <v>23796</v>
      </c>
      <c r="AU4436">
        <f t="shared" si="485"/>
        <v>0</v>
      </c>
      <c r="AV4436">
        <f t="shared" si="486"/>
        <v>0</v>
      </c>
      <c r="AW4436">
        <f t="shared" si="487"/>
        <v>0</v>
      </c>
      <c r="AX4436">
        <f t="shared" si="488"/>
        <v>0</v>
      </c>
      <c r="AY4436">
        <f t="shared" si="489"/>
        <v>0</v>
      </c>
      <c r="AZ4436">
        <f t="shared" si="490"/>
        <v>0</v>
      </c>
      <c r="BA4436">
        <f t="shared" si="491"/>
        <v>0</v>
      </c>
    </row>
    <row r="4437" spans="18:53" x14ac:dyDescent="0.3">
      <c r="R4437" t="s">
        <v>23797</v>
      </c>
      <c r="AT4437" t="s">
        <v>23797</v>
      </c>
      <c r="AU4437">
        <f t="shared" si="485"/>
        <v>0</v>
      </c>
      <c r="AV4437">
        <f t="shared" si="486"/>
        <v>0</v>
      </c>
      <c r="AW4437">
        <f t="shared" si="487"/>
        <v>0</v>
      </c>
      <c r="AX4437">
        <f t="shared" si="488"/>
        <v>0</v>
      </c>
      <c r="AY4437">
        <f t="shared" si="489"/>
        <v>0</v>
      </c>
      <c r="AZ4437">
        <f t="shared" si="490"/>
        <v>0</v>
      </c>
      <c r="BA4437">
        <f t="shared" si="491"/>
        <v>0</v>
      </c>
    </row>
    <row r="4438" spans="18:53" x14ac:dyDescent="0.3">
      <c r="R4438" t="s">
        <v>23798</v>
      </c>
      <c r="AT4438" t="s">
        <v>23798</v>
      </c>
      <c r="AU4438">
        <f t="shared" si="485"/>
        <v>0</v>
      </c>
      <c r="AV4438">
        <f t="shared" si="486"/>
        <v>0</v>
      </c>
      <c r="AW4438">
        <f t="shared" si="487"/>
        <v>0</v>
      </c>
      <c r="AX4438">
        <f t="shared" si="488"/>
        <v>0</v>
      </c>
      <c r="AY4438">
        <f t="shared" si="489"/>
        <v>0</v>
      </c>
      <c r="AZ4438">
        <f t="shared" si="490"/>
        <v>0</v>
      </c>
      <c r="BA4438">
        <f t="shared" si="491"/>
        <v>0</v>
      </c>
    </row>
    <row r="4439" spans="18:53" x14ac:dyDescent="0.3">
      <c r="R4439" t="s">
        <v>23799</v>
      </c>
      <c r="AT4439" t="s">
        <v>23799</v>
      </c>
      <c r="AU4439">
        <f t="shared" si="485"/>
        <v>0</v>
      </c>
      <c r="AV4439">
        <f t="shared" si="486"/>
        <v>0</v>
      </c>
      <c r="AW4439">
        <f t="shared" si="487"/>
        <v>0</v>
      </c>
      <c r="AX4439">
        <f t="shared" si="488"/>
        <v>0</v>
      </c>
      <c r="AY4439">
        <f t="shared" si="489"/>
        <v>0</v>
      </c>
      <c r="AZ4439">
        <f t="shared" si="490"/>
        <v>0</v>
      </c>
      <c r="BA4439">
        <f t="shared" si="491"/>
        <v>0</v>
      </c>
    </row>
    <row r="4440" spans="18:53" x14ac:dyDescent="0.3">
      <c r="R4440" t="s">
        <v>23800</v>
      </c>
      <c r="AT4440" t="s">
        <v>23800</v>
      </c>
      <c r="AU4440">
        <f t="shared" si="485"/>
        <v>0</v>
      </c>
      <c r="AV4440">
        <f t="shared" si="486"/>
        <v>0</v>
      </c>
      <c r="AW4440">
        <f t="shared" si="487"/>
        <v>0</v>
      </c>
      <c r="AX4440">
        <f t="shared" si="488"/>
        <v>0</v>
      </c>
      <c r="AY4440">
        <f t="shared" si="489"/>
        <v>0</v>
      </c>
      <c r="AZ4440">
        <f t="shared" si="490"/>
        <v>0</v>
      </c>
      <c r="BA4440">
        <f t="shared" si="491"/>
        <v>0</v>
      </c>
    </row>
    <row r="4441" spans="18:53" x14ac:dyDescent="0.3">
      <c r="R4441" t="s">
        <v>23801</v>
      </c>
      <c r="AT4441" t="s">
        <v>23801</v>
      </c>
      <c r="AU4441">
        <f t="shared" si="485"/>
        <v>0</v>
      </c>
      <c r="AV4441">
        <f t="shared" si="486"/>
        <v>0</v>
      </c>
      <c r="AW4441">
        <f t="shared" si="487"/>
        <v>0</v>
      </c>
      <c r="AX4441">
        <f t="shared" si="488"/>
        <v>0</v>
      </c>
      <c r="AY4441">
        <f t="shared" si="489"/>
        <v>0</v>
      </c>
      <c r="AZ4441">
        <f t="shared" si="490"/>
        <v>0</v>
      </c>
      <c r="BA4441">
        <f t="shared" si="491"/>
        <v>0</v>
      </c>
    </row>
    <row r="4442" spans="18:53" x14ac:dyDescent="0.3">
      <c r="R4442" t="s">
        <v>23802</v>
      </c>
      <c r="AT4442" t="s">
        <v>23802</v>
      </c>
      <c r="AU4442">
        <f t="shared" si="485"/>
        <v>0</v>
      </c>
      <c r="AV4442">
        <f t="shared" si="486"/>
        <v>0</v>
      </c>
      <c r="AW4442">
        <f t="shared" si="487"/>
        <v>0</v>
      </c>
      <c r="AX4442">
        <f t="shared" si="488"/>
        <v>0</v>
      </c>
      <c r="AY4442">
        <f t="shared" si="489"/>
        <v>0</v>
      </c>
      <c r="AZ4442">
        <f t="shared" si="490"/>
        <v>0</v>
      </c>
      <c r="BA4442">
        <f t="shared" si="491"/>
        <v>0</v>
      </c>
    </row>
    <row r="4443" spans="18:53" x14ac:dyDescent="0.3">
      <c r="R4443" t="s">
        <v>23803</v>
      </c>
      <c r="AT4443" t="s">
        <v>23803</v>
      </c>
      <c r="AU4443">
        <f t="shared" si="485"/>
        <v>0</v>
      </c>
      <c r="AV4443">
        <f t="shared" si="486"/>
        <v>0</v>
      </c>
      <c r="AW4443">
        <f t="shared" si="487"/>
        <v>0</v>
      </c>
      <c r="AX4443">
        <f t="shared" si="488"/>
        <v>0</v>
      </c>
      <c r="AY4443">
        <f t="shared" si="489"/>
        <v>0</v>
      </c>
      <c r="AZ4443">
        <f t="shared" si="490"/>
        <v>0</v>
      </c>
      <c r="BA4443">
        <f t="shared" si="491"/>
        <v>0</v>
      </c>
    </row>
    <row r="4444" spans="18:53" x14ac:dyDescent="0.3">
      <c r="R4444" t="s">
        <v>8022</v>
      </c>
      <c r="AT4444" t="s">
        <v>8022</v>
      </c>
      <c r="AU4444">
        <f t="shared" si="485"/>
        <v>0</v>
      </c>
      <c r="AV4444">
        <f t="shared" si="486"/>
        <v>0</v>
      </c>
      <c r="AW4444">
        <f t="shared" si="487"/>
        <v>0</v>
      </c>
      <c r="AX4444">
        <f t="shared" si="488"/>
        <v>0</v>
      </c>
      <c r="AY4444">
        <f t="shared" si="489"/>
        <v>0</v>
      </c>
      <c r="AZ4444">
        <f t="shared" si="490"/>
        <v>0</v>
      </c>
      <c r="BA4444">
        <f t="shared" si="491"/>
        <v>0</v>
      </c>
    </row>
    <row r="4445" spans="18:53" x14ac:dyDescent="0.3">
      <c r="R4445" t="s">
        <v>23804</v>
      </c>
      <c r="AT4445" t="s">
        <v>23804</v>
      </c>
      <c r="AU4445">
        <f t="shared" si="485"/>
        <v>0</v>
      </c>
      <c r="AV4445">
        <f t="shared" si="486"/>
        <v>0</v>
      </c>
      <c r="AW4445">
        <f t="shared" si="487"/>
        <v>0</v>
      </c>
      <c r="AX4445">
        <f t="shared" si="488"/>
        <v>0</v>
      </c>
      <c r="AY4445">
        <f t="shared" si="489"/>
        <v>0</v>
      </c>
      <c r="AZ4445">
        <f t="shared" si="490"/>
        <v>0</v>
      </c>
      <c r="BA4445">
        <f t="shared" si="491"/>
        <v>0</v>
      </c>
    </row>
    <row r="4446" spans="18:53" x14ac:dyDescent="0.3">
      <c r="R4446" t="s">
        <v>23805</v>
      </c>
      <c r="AT4446" t="s">
        <v>23805</v>
      </c>
      <c r="AU4446">
        <f t="shared" si="485"/>
        <v>0</v>
      </c>
      <c r="AV4446">
        <f t="shared" si="486"/>
        <v>0</v>
      </c>
      <c r="AW4446">
        <f t="shared" si="487"/>
        <v>0</v>
      </c>
      <c r="AX4446">
        <f t="shared" si="488"/>
        <v>0</v>
      </c>
      <c r="AY4446">
        <f t="shared" si="489"/>
        <v>0</v>
      </c>
      <c r="AZ4446">
        <f t="shared" si="490"/>
        <v>0</v>
      </c>
      <c r="BA4446">
        <f t="shared" si="491"/>
        <v>0</v>
      </c>
    </row>
    <row r="4447" spans="18:53" x14ac:dyDescent="0.3">
      <c r="R4447" t="s">
        <v>23806</v>
      </c>
      <c r="AT4447" t="s">
        <v>23806</v>
      </c>
      <c r="AU4447">
        <f t="shared" si="485"/>
        <v>0</v>
      </c>
      <c r="AV4447">
        <f t="shared" si="486"/>
        <v>0</v>
      </c>
      <c r="AW4447">
        <f t="shared" si="487"/>
        <v>0</v>
      </c>
      <c r="AX4447">
        <f t="shared" si="488"/>
        <v>0</v>
      </c>
      <c r="AY4447">
        <f t="shared" si="489"/>
        <v>0</v>
      </c>
      <c r="AZ4447">
        <f t="shared" si="490"/>
        <v>0</v>
      </c>
      <c r="BA4447">
        <f t="shared" si="491"/>
        <v>0</v>
      </c>
    </row>
    <row r="4448" spans="18:53" x14ac:dyDescent="0.3">
      <c r="R4448" t="s">
        <v>23471</v>
      </c>
      <c r="AT4448" t="s">
        <v>23471</v>
      </c>
      <c r="AU4448">
        <f t="shared" si="485"/>
        <v>0</v>
      </c>
      <c r="AV4448">
        <f t="shared" si="486"/>
        <v>0</v>
      </c>
      <c r="AW4448">
        <f t="shared" si="487"/>
        <v>0</v>
      </c>
      <c r="AX4448">
        <f t="shared" si="488"/>
        <v>0</v>
      </c>
      <c r="AY4448">
        <f t="shared" si="489"/>
        <v>0</v>
      </c>
      <c r="AZ4448">
        <f t="shared" si="490"/>
        <v>0</v>
      </c>
      <c r="BA4448">
        <f t="shared" si="491"/>
        <v>0</v>
      </c>
    </row>
    <row r="4449" spans="18:53" x14ac:dyDescent="0.3">
      <c r="R4449" t="s">
        <v>23475</v>
      </c>
      <c r="AT4449" t="s">
        <v>23475</v>
      </c>
      <c r="AU4449">
        <f t="shared" si="485"/>
        <v>0</v>
      </c>
      <c r="AV4449">
        <f t="shared" si="486"/>
        <v>0</v>
      </c>
      <c r="AW4449">
        <f t="shared" si="487"/>
        <v>0</v>
      </c>
      <c r="AX4449">
        <f t="shared" si="488"/>
        <v>0</v>
      </c>
      <c r="AY4449">
        <f t="shared" si="489"/>
        <v>0</v>
      </c>
      <c r="AZ4449">
        <f t="shared" si="490"/>
        <v>0</v>
      </c>
      <c r="BA4449">
        <f t="shared" si="491"/>
        <v>0</v>
      </c>
    </row>
    <row r="4450" spans="18:53" x14ac:dyDescent="0.3">
      <c r="R4450" t="s">
        <v>23807</v>
      </c>
      <c r="AT4450" t="s">
        <v>23807</v>
      </c>
      <c r="AU4450">
        <f t="shared" si="485"/>
        <v>0</v>
      </c>
      <c r="AV4450">
        <f t="shared" si="486"/>
        <v>0</v>
      </c>
      <c r="AW4450">
        <f t="shared" si="487"/>
        <v>0</v>
      </c>
      <c r="AX4450">
        <f t="shared" si="488"/>
        <v>0</v>
      </c>
      <c r="AY4450">
        <f t="shared" si="489"/>
        <v>0</v>
      </c>
      <c r="AZ4450">
        <f t="shared" si="490"/>
        <v>0</v>
      </c>
      <c r="BA4450">
        <f t="shared" si="491"/>
        <v>0</v>
      </c>
    </row>
    <row r="4451" spans="18:53" x14ac:dyDescent="0.3">
      <c r="R4451" t="s">
        <v>8028</v>
      </c>
      <c r="AT4451" t="s">
        <v>8028</v>
      </c>
      <c r="AU4451">
        <f t="shared" si="485"/>
        <v>0</v>
      </c>
      <c r="AV4451">
        <f t="shared" si="486"/>
        <v>0</v>
      </c>
      <c r="AW4451">
        <f t="shared" si="487"/>
        <v>0</v>
      </c>
      <c r="AX4451">
        <f t="shared" si="488"/>
        <v>0</v>
      </c>
      <c r="AY4451">
        <f t="shared" si="489"/>
        <v>0</v>
      </c>
      <c r="AZ4451">
        <f t="shared" si="490"/>
        <v>0</v>
      </c>
      <c r="BA4451">
        <f t="shared" si="491"/>
        <v>0</v>
      </c>
    </row>
    <row r="4452" spans="18:53" x14ac:dyDescent="0.3">
      <c r="R4452" t="s">
        <v>8030</v>
      </c>
      <c r="AT4452" t="s">
        <v>8030</v>
      </c>
      <c r="AU4452">
        <f t="shared" si="485"/>
        <v>0</v>
      </c>
      <c r="AV4452">
        <f t="shared" si="486"/>
        <v>0</v>
      </c>
      <c r="AW4452">
        <f t="shared" si="487"/>
        <v>0</v>
      </c>
      <c r="AX4452">
        <f t="shared" si="488"/>
        <v>0</v>
      </c>
      <c r="AY4452">
        <f t="shared" si="489"/>
        <v>0</v>
      </c>
      <c r="AZ4452">
        <f t="shared" si="490"/>
        <v>0</v>
      </c>
      <c r="BA4452">
        <f t="shared" si="491"/>
        <v>0</v>
      </c>
    </row>
    <row r="4453" spans="18:53" x14ac:dyDescent="0.3">
      <c r="R4453" t="s">
        <v>8032</v>
      </c>
      <c r="AT4453" t="s">
        <v>8032</v>
      </c>
      <c r="AU4453">
        <f t="shared" si="485"/>
        <v>0</v>
      </c>
      <c r="AV4453">
        <f t="shared" si="486"/>
        <v>0</v>
      </c>
      <c r="AW4453">
        <f t="shared" si="487"/>
        <v>0</v>
      </c>
      <c r="AX4453">
        <f t="shared" si="488"/>
        <v>0</v>
      </c>
      <c r="AY4453">
        <f t="shared" si="489"/>
        <v>0</v>
      </c>
      <c r="AZ4453">
        <f t="shared" si="490"/>
        <v>0</v>
      </c>
      <c r="BA4453">
        <f t="shared" si="491"/>
        <v>0</v>
      </c>
    </row>
    <row r="4454" spans="18:53" x14ac:dyDescent="0.3">
      <c r="R4454" t="s">
        <v>8034</v>
      </c>
      <c r="AT4454" t="s">
        <v>8034</v>
      </c>
      <c r="AU4454">
        <f t="shared" si="485"/>
        <v>0</v>
      </c>
      <c r="AV4454">
        <f t="shared" si="486"/>
        <v>0</v>
      </c>
      <c r="AW4454">
        <f t="shared" si="487"/>
        <v>0</v>
      </c>
      <c r="AX4454">
        <f t="shared" si="488"/>
        <v>0</v>
      </c>
      <c r="AY4454">
        <f t="shared" si="489"/>
        <v>0</v>
      </c>
      <c r="AZ4454">
        <f t="shared" si="490"/>
        <v>0</v>
      </c>
      <c r="BA4454">
        <f t="shared" si="491"/>
        <v>0</v>
      </c>
    </row>
    <row r="4455" spans="18:53" x14ac:dyDescent="0.3">
      <c r="R4455" t="s">
        <v>8036</v>
      </c>
      <c r="AT4455" t="s">
        <v>8036</v>
      </c>
      <c r="AU4455">
        <f t="shared" si="485"/>
        <v>0</v>
      </c>
      <c r="AV4455">
        <f t="shared" si="486"/>
        <v>0</v>
      </c>
      <c r="AW4455">
        <f t="shared" si="487"/>
        <v>0</v>
      </c>
      <c r="AX4455">
        <f t="shared" si="488"/>
        <v>0</v>
      </c>
      <c r="AY4455">
        <f t="shared" si="489"/>
        <v>0</v>
      </c>
      <c r="AZ4455">
        <f t="shared" si="490"/>
        <v>0</v>
      </c>
      <c r="BA4455">
        <f t="shared" si="491"/>
        <v>0</v>
      </c>
    </row>
    <row r="4456" spans="18:53" x14ac:dyDescent="0.3">
      <c r="R4456" t="s">
        <v>8038</v>
      </c>
      <c r="AT4456" t="s">
        <v>8038</v>
      </c>
      <c r="AU4456">
        <f t="shared" si="485"/>
        <v>0</v>
      </c>
      <c r="AV4456">
        <f t="shared" si="486"/>
        <v>0</v>
      </c>
      <c r="AW4456">
        <f t="shared" si="487"/>
        <v>0</v>
      </c>
      <c r="AX4456">
        <f t="shared" si="488"/>
        <v>0</v>
      </c>
      <c r="AY4456">
        <f t="shared" si="489"/>
        <v>0</v>
      </c>
      <c r="AZ4456">
        <f t="shared" si="490"/>
        <v>0</v>
      </c>
      <c r="BA4456">
        <f t="shared" si="491"/>
        <v>0</v>
      </c>
    </row>
    <row r="4457" spans="18:53" x14ac:dyDescent="0.3">
      <c r="R4457" t="s">
        <v>8040</v>
      </c>
      <c r="AT4457" t="s">
        <v>8040</v>
      </c>
      <c r="AU4457">
        <f t="shared" si="485"/>
        <v>0</v>
      </c>
      <c r="AV4457">
        <f t="shared" si="486"/>
        <v>0</v>
      </c>
      <c r="AW4457">
        <f t="shared" si="487"/>
        <v>0</v>
      </c>
      <c r="AX4457">
        <f t="shared" si="488"/>
        <v>0</v>
      </c>
      <c r="AY4457">
        <f t="shared" si="489"/>
        <v>0</v>
      </c>
      <c r="AZ4457">
        <f t="shared" si="490"/>
        <v>0</v>
      </c>
      <c r="BA4457">
        <f t="shared" si="491"/>
        <v>0</v>
      </c>
    </row>
    <row r="4458" spans="18:53" x14ac:dyDescent="0.3">
      <c r="R4458" t="s">
        <v>8042</v>
      </c>
      <c r="AT4458" t="s">
        <v>8042</v>
      </c>
      <c r="AU4458">
        <f t="shared" si="485"/>
        <v>0</v>
      </c>
      <c r="AV4458">
        <f t="shared" si="486"/>
        <v>0</v>
      </c>
      <c r="AW4458">
        <f t="shared" si="487"/>
        <v>0</v>
      </c>
      <c r="AX4458">
        <f t="shared" si="488"/>
        <v>0</v>
      </c>
      <c r="AY4458">
        <f t="shared" si="489"/>
        <v>0</v>
      </c>
      <c r="AZ4458">
        <f t="shared" si="490"/>
        <v>0</v>
      </c>
      <c r="BA4458">
        <f t="shared" si="491"/>
        <v>0</v>
      </c>
    </row>
    <row r="4459" spans="18:53" x14ac:dyDescent="0.3">
      <c r="R4459" t="s">
        <v>8044</v>
      </c>
      <c r="AT4459" t="s">
        <v>8044</v>
      </c>
      <c r="AU4459">
        <f t="shared" si="485"/>
        <v>0</v>
      </c>
      <c r="AV4459">
        <f t="shared" si="486"/>
        <v>0</v>
      </c>
      <c r="AW4459">
        <f t="shared" si="487"/>
        <v>0</v>
      </c>
      <c r="AX4459">
        <f t="shared" si="488"/>
        <v>0</v>
      </c>
      <c r="AY4459">
        <f t="shared" si="489"/>
        <v>0</v>
      </c>
      <c r="AZ4459">
        <f t="shared" si="490"/>
        <v>0</v>
      </c>
      <c r="BA4459">
        <f t="shared" si="491"/>
        <v>0</v>
      </c>
    </row>
    <row r="4460" spans="18:53" x14ac:dyDescent="0.3">
      <c r="R4460" t="s">
        <v>8046</v>
      </c>
      <c r="AT4460" t="s">
        <v>8046</v>
      </c>
      <c r="AU4460">
        <f t="shared" si="485"/>
        <v>0</v>
      </c>
      <c r="AV4460">
        <f t="shared" si="486"/>
        <v>0</v>
      </c>
      <c r="AW4460">
        <f t="shared" si="487"/>
        <v>0</v>
      </c>
      <c r="AX4460">
        <f t="shared" si="488"/>
        <v>0</v>
      </c>
      <c r="AY4460">
        <f t="shared" si="489"/>
        <v>0</v>
      </c>
      <c r="AZ4460">
        <f t="shared" si="490"/>
        <v>0</v>
      </c>
      <c r="BA4460">
        <f t="shared" si="491"/>
        <v>0</v>
      </c>
    </row>
    <row r="4461" spans="18:53" x14ac:dyDescent="0.3">
      <c r="R4461" t="s">
        <v>8048</v>
      </c>
      <c r="AT4461" t="s">
        <v>8048</v>
      </c>
      <c r="AU4461">
        <f t="shared" si="485"/>
        <v>0</v>
      </c>
      <c r="AV4461">
        <f t="shared" si="486"/>
        <v>0</v>
      </c>
      <c r="AW4461">
        <f t="shared" si="487"/>
        <v>0</v>
      </c>
      <c r="AX4461">
        <f t="shared" si="488"/>
        <v>0</v>
      </c>
      <c r="AY4461">
        <f t="shared" si="489"/>
        <v>0</v>
      </c>
      <c r="AZ4461">
        <f t="shared" si="490"/>
        <v>0</v>
      </c>
      <c r="BA4461">
        <f t="shared" si="491"/>
        <v>0</v>
      </c>
    </row>
    <row r="4462" spans="18:53" x14ac:dyDescent="0.3">
      <c r="R4462" t="s">
        <v>23516</v>
      </c>
      <c r="AT4462" t="s">
        <v>23516</v>
      </c>
      <c r="AU4462">
        <f t="shared" si="485"/>
        <v>0</v>
      </c>
      <c r="AV4462">
        <f t="shared" si="486"/>
        <v>0</v>
      </c>
      <c r="AW4462">
        <f t="shared" si="487"/>
        <v>0</v>
      </c>
      <c r="AX4462">
        <f t="shared" si="488"/>
        <v>0</v>
      </c>
      <c r="AY4462">
        <f t="shared" si="489"/>
        <v>0</v>
      </c>
      <c r="AZ4462">
        <f t="shared" si="490"/>
        <v>0</v>
      </c>
      <c r="BA4462">
        <f t="shared" si="491"/>
        <v>0</v>
      </c>
    </row>
    <row r="4463" spans="18:53" x14ac:dyDescent="0.3">
      <c r="R4463" t="s">
        <v>8050</v>
      </c>
      <c r="AT4463" t="s">
        <v>8050</v>
      </c>
      <c r="AU4463">
        <f t="shared" si="485"/>
        <v>0</v>
      </c>
      <c r="AV4463">
        <f t="shared" si="486"/>
        <v>0</v>
      </c>
      <c r="AW4463">
        <f t="shared" si="487"/>
        <v>0</v>
      </c>
      <c r="AX4463">
        <f t="shared" si="488"/>
        <v>0</v>
      </c>
      <c r="AY4463">
        <f t="shared" si="489"/>
        <v>0</v>
      </c>
      <c r="AZ4463">
        <f t="shared" si="490"/>
        <v>0</v>
      </c>
      <c r="BA4463">
        <f t="shared" si="491"/>
        <v>0</v>
      </c>
    </row>
    <row r="4464" spans="18:53" x14ac:dyDescent="0.3">
      <c r="R4464" t="s">
        <v>8052</v>
      </c>
      <c r="AT4464" t="s">
        <v>8052</v>
      </c>
      <c r="AU4464">
        <f t="shared" si="485"/>
        <v>0</v>
      </c>
      <c r="AV4464">
        <f t="shared" si="486"/>
        <v>0</v>
      </c>
      <c r="AW4464">
        <f t="shared" si="487"/>
        <v>0</v>
      </c>
      <c r="AX4464">
        <f t="shared" si="488"/>
        <v>0</v>
      </c>
      <c r="AY4464">
        <f t="shared" si="489"/>
        <v>0</v>
      </c>
      <c r="AZ4464">
        <f t="shared" si="490"/>
        <v>0</v>
      </c>
      <c r="BA4464">
        <f t="shared" si="491"/>
        <v>0</v>
      </c>
    </row>
    <row r="4465" spans="18:53" x14ac:dyDescent="0.3">
      <c r="R4465" t="s">
        <v>8054</v>
      </c>
      <c r="AT4465" t="s">
        <v>8054</v>
      </c>
      <c r="AU4465">
        <f t="shared" si="485"/>
        <v>0</v>
      </c>
      <c r="AV4465">
        <f t="shared" si="486"/>
        <v>0</v>
      </c>
      <c r="AW4465">
        <f t="shared" si="487"/>
        <v>0</v>
      </c>
      <c r="AX4465">
        <f t="shared" si="488"/>
        <v>0</v>
      </c>
      <c r="AY4465">
        <f t="shared" si="489"/>
        <v>0</v>
      </c>
      <c r="AZ4465">
        <f t="shared" si="490"/>
        <v>0</v>
      </c>
      <c r="BA4465">
        <f t="shared" si="491"/>
        <v>0</v>
      </c>
    </row>
    <row r="4466" spans="18:53" x14ac:dyDescent="0.3">
      <c r="R4466" t="s">
        <v>8056</v>
      </c>
      <c r="AT4466" t="s">
        <v>8056</v>
      </c>
      <c r="AU4466">
        <f t="shared" si="485"/>
        <v>0</v>
      </c>
      <c r="AV4466">
        <f t="shared" si="486"/>
        <v>0</v>
      </c>
      <c r="AW4466">
        <f t="shared" si="487"/>
        <v>0</v>
      </c>
      <c r="AX4466">
        <f t="shared" si="488"/>
        <v>0</v>
      </c>
      <c r="AY4466">
        <f t="shared" si="489"/>
        <v>0</v>
      </c>
      <c r="AZ4466">
        <f t="shared" si="490"/>
        <v>0</v>
      </c>
      <c r="BA4466">
        <f t="shared" si="491"/>
        <v>0</v>
      </c>
    </row>
    <row r="4467" spans="18:53" x14ac:dyDescent="0.3">
      <c r="R4467" t="s">
        <v>8058</v>
      </c>
      <c r="AT4467" t="s">
        <v>8058</v>
      </c>
      <c r="AU4467">
        <f t="shared" si="485"/>
        <v>0</v>
      </c>
      <c r="AV4467">
        <f t="shared" si="486"/>
        <v>0</v>
      </c>
      <c r="AW4467">
        <f t="shared" si="487"/>
        <v>0</v>
      </c>
      <c r="AX4467">
        <f t="shared" si="488"/>
        <v>0</v>
      </c>
      <c r="AY4467">
        <f t="shared" si="489"/>
        <v>0</v>
      </c>
      <c r="AZ4467">
        <f t="shared" si="490"/>
        <v>0</v>
      </c>
      <c r="BA4467">
        <f t="shared" si="491"/>
        <v>0</v>
      </c>
    </row>
    <row r="4468" spans="18:53" x14ac:dyDescent="0.3">
      <c r="R4468" t="s">
        <v>8060</v>
      </c>
      <c r="AT4468" t="s">
        <v>8060</v>
      </c>
      <c r="AU4468">
        <f t="shared" si="485"/>
        <v>0</v>
      </c>
      <c r="AV4468">
        <f t="shared" si="486"/>
        <v>0</v>
      </c>
      <c r="AW4468">
        <f t="shared" si="487"/>
        <v>0</v>
      </c>
      <c r="AX4468">
        <f t="shared" si="488"/>
        <v>0</v>
      </c>
      <c r="AY4468">
        <f t="shared" si="489"/>
        <v>0</v>
      </c>
      <c r="AZ4468">
        <f t="shared" si="490"/>
        <v>0</v>
      </c>
      <c r="BA4468">
        <f t="shared" si="491"/>
        <v>0</v>
      </c>
    </row>
    <row r="4469" spans="18:53" x14ac:dyDescent="0.3">
      <c r="R4469" t="s">
        <v>8062</v>
      </c>
      <c r="AT4469" t="s">
        <v>8062</v>
      </c>
      <c r="AU4469">
        <f t="shared" si="485"/>
        <v>0</v>
      </c>
      <c r="AV4469">
        <f t="shared" si="486"/>
        <v>0</v>
      </c>
      <c r="AW4469">
        <f t="shared" si="487"/>
        <v>0</v>
      </c>
      <c r="AX4469">
        <f t="shared" si="488"/>
        <v>0</v>
      </c>
      <c r="AY4469">
        <f t="shared" si="489"/>
        <v>0</v>
      </c>
      <c r="AZ4469">
        <f t="shared" si="490"/>
        <v>0</v>
      </c>
      <c r="BA4469">
        <f t="shared" si="491"/>
        <v>0</v>
      </c>
    </row>
    <row r="4470" spans="18:53" x14ac:dyDescent="0.3">
      <c r="R4470" t="s">
        <v>8064</v>
      </c>
      <c r="AT4470" t="s">
        <v>8064</v>
      </c>
      <c r="AU4470">
        <f t="shared" si="485"/>
        <v>0</v>
      </c>
      <c r="AV4470">
        <f t="shared" si="486"/>
        <v>0</v>
      </c>
      <c r="AW4470">
        <f t="shared" si="487"/>
        <v>0</v>
      </c>
      <c r="AX4470">
        <f t="shared" si="488"/>
        <v>0</v>
      </c>
      <c r="AY4470">
        <f t="shared" si="489"/>
        <v>0</v>
      </c>
      <c r="AZ4470">
        <f t="shared" si="490"/>
        <v>0</v>
      </c>
      <c r="BA4470">
        <f t="shared" si="491"/>
        <v>0</v>
      </c>
    </row>
    <row r="4471" spans="18:53" x14ac:dyDescent="0.3">
      <c r="R4471" t="s">
        <v>8066</v>
      </c>
      <c r="AT4471" t="s">
        <v>8066</v>
      </c>
      <c r="AU4471">
        <f t="shared" si="485"/>
        <v>0</v>
      </c>
      <c r="AV4471">
        <f t="shared" si="486"/>
        <v>0</v>
      </c>
      <c r="AW4471">
        <f t="shared" si="487"/>
        <v>0</v>
      </c>
      <c r="AX4471">
        <f t="shared" si="488"/>
        <v>0</v>
      </c>
      <c r="AY4471">
        <f t="shared" si="489"/>
        <v>0</v>
      </c>
      <c r="AZ4471">
        <f t="shared" si="490"/>
        <v>0</v>
      </c>
      <c r="BA4471">
        <f t="shared" si="491"/>
        <v>0</v>
      </c>
    </row>
    <row r="4472" spans="18:53" x14ac:dyDescent="0.3">
      <c r="R4472" t="s">
        <v>8068</v>
      </c>
      <c r="AT4472" t="s">
        <v>8068</v>
      </c>
      <c r="AU4472">
        <f t="shared" si="485"/>
        <v>0</v>
      </c>
      <c r="AV4472">
        <f t="shared" si="486"/>
        <v>0</v>
      </c>
      <c r="AW4472">
        <f t="shared" si="487"/>
        <v>0</v>
      </c>
      <c r="AX4472">
        <f t="shared" si="488"/>
        <v>0</v>
      </c>
      <c r="AY4472">
        <f t="shared" si="489"/>
        <v>0</v>
      </c>
      <c r="AZ4472">
        <f t="shared" si="490"/>
        <v>0</v>
      </c>
      <c r="BA4472">
        <f t="shared" si="491"/>
        <v>0</v>
      </c>
    </row>
    <row r="4473" spans="18:53" x14ac:dyDescent="0.3">
      <c r="R4473" t="s">
        <v>8070</v>
      </c>
      <c r="AT4473" t="s">
        <v>8070</v>
      </c>
      <c r="AU4473">
        <f t="shared" si="485"/>
        <v>0</v>
      </c>
      <c r="AV4473">
        <f t="shared" si="486"/>
        <v>0</v>
      </c>
      <c r="AW4473">
        <f t="shared" si="487"/>
        <v>0</v>
      </c>
      <c r="AX4473">
        <f t="shared" si="488"/>
        <v>0</v>
      </c>
      <c r="AY4473">
        <f t="shared" si="489"/>
        <v>0</v>
      </c>
      <c r="AZ4473">
        <f t="shared" si="490"/>
        <v>0</v>
      </c>
      <c r="BA4473">
        <f t="shared" si="491"/>
        <v>0</v>
      </c>
    </row>
    <row r="4474" spans="18:53" x14ac:dyDescent="0.3">
      <c r="R4474" t="s">
        <v>8072</v>
      </c>
      <c r="AT4474" t="s">
        <v>8072</v>
      </c>
      <c r="AU4474">
        <f t="shared" si="485"/>
        <v>0</v>
      </c>
      <c r="AV4474">
        <f t="shared" si="486"/>
        <v>0</v>
      </c>
      <c r="AW4474">
        <f t="shared" si="487"/>
        <v>0</v>
      </c>
      <c r="AX4474">
        <f t="shared" si="488"/>
        <v>0</v>
      </c>
      <c r="AY4474">
        <f t="shared" si="489"/>
        <v>0</v>
      </c>
      <c r="AZ4474">
        <f t="shared" si="490"/>
        <v>0</v>
      </c>
      <c r="BA4474">
        <f t="shared" si="491"/>
        <v>0</v>
      </c>
    </row>
    <row r="4475" spans="18:53" x14ac:dyDescent="0.3">
      <c r="R4475" t="s">
        <v>8076</v>
      </c>
      <c r="AT4475" t="s">
        <v>8076</v>
      </c>
      <c r="AU4475">
        <f t="shared" si="485"/>
        <v>0</v>
      </c>
      <c r="AV4475">
        <f t="shared" si="486"/>
        <v>0</v>
      </c>
      <c r="AW4475">
        <f t="shared" si="487"/>
        <v>0</v>
      </c>
      <c r="AX4475">
        <f t="shared" si="488"/>
        <v>0</v>
      </c>
      <c r="AY4475">
        <f t="shared" si="489"/>
        <v>0</v>
      </c>
      <c r="AZ4475">
        <f t="shared" si="490"/>
        <v>0</v>
      </c>
      <c r="BA4475">
        <f t="shared" si="491"/>
        <v>0</v>
      </c>
    </row>
    <row r="4476" spans="18:53" x14ac:dyDescent="0.3">
      <c r="R4476" t="s">
        <v>23808</v>
      </c>
      <c r="AT4476" t="s">
        <v>23808</v>
      </c>
      <c r="AU4476">
        <f t="shared" si="485"/>
        <v>0</v>
      </c>
      <c r="AV4476">
        <f t="shared" si="486"/>
        <v>0</v>
      </c>
      <c r="AW4476">
        <f t="shared" si="487"/>
        <v>0</v>
      </c>
      <c r="AX4476">
        <f t="shared" si="488"/>
        <v>0</v>
      </c>
      <c r="AY4476">
        <f t="shared" si="489"/>
        <v>0</v>
      </c>
      <c r="AZ4476">
        <f t="shared" si="490"/>
        <v>0</v>
      </c>
      <c r="BA4476">
        <f t="shared" si="491"/>
        <v>0</v>
      </c>
    </row>
    <row r="4477" spans="18:53" x14ac:dyDescent="0.3">
      <c r="R4477" t="s">
        <v>8074</v>
      </c>
      <c r="AT4477" t="s">
        <v>8074</v>
      </c>
      <c r="AU4477">
        <f t="shared" si="485"/>
        <v>0</v>
      </c>
      <c r="AV4477">
        <f t="shared" si="486"/>
        <v>0</v>
      </c>
      <c r="AW4477">
        <f t="shared" si="487"/>
        <v>0</v>
      </c>
      <c r="AX4477">
        <f t="shared" si="488"/>
        <v>0</v>
      </c>
      <c r="AY4477">
        <f t="shared" si="489"/>
        <v>0</v>
      </c>
      <c r="AZ4477">
        <f t="shared" si="490"/>
        <v>0</v>
      </c>
      <c r="BA4477">
        <f t="shared" si="491"/>
        <v>0</v>
      </c>
    </row>
    <row r="4478" spans="18:53" x14ac:dyDescent="0.3">
      <c r="R4478" t="s">
        <v>8448</v>
      </c>
      <c r="AT4478" t="s">
        <v>8448</v>
      </c>
      <c r="AU4478">
        <f t="shared" si="485"/>
        <v>0</v>
      </c>
      <c r="AV4478">
        <f t="shared" si="486"/>
        <v>0</v>
      </c>
      <c r="AW4478">
        <f t="shared" si="487"/>
        <v>0</v>
      </c>
      <c r="AX4478">
        <f t="shared" si="488"/>
        <v>0</v>
      </c>
      <c r="AY4478">
        <f t="shared" si="489"/>
        <v>0</v>
      </c>
      <c r="AZ4478">
        <f t="shared" si="490"/>
        <v>0</v>
      </c>
      <c r="BA4478">
        <f t="shared" si="491"/>
        <v>0</v>
      </c>
    </row>
    <row r="4479" spans="18:53" x14ac:dyDescent="0.3">
      <c r="R4479" t="s">
        <v>8446</v>
      </c>
      <c r="AT4479" t="s">
        <v>8446</v>
      </c>
      <c r="AU4479">
        <f t="shared" si="485"/>
        <v>0</v>
      </c>
      <c r="AV4479">
        <f t="shared" si="486"/>
        <v>0</v>
      </c>
      <c r="AW4479">
        <f t="shared" si="487"/>
        <v>0</v>
      </c>
      <c r="AX4479">
        <f t="shared" si="488"/>
        <v>0</v>
      </c>
      <c r="AY4479">
        <f t="shared" si="489"/>
        <v>0</v>
      </c>
      <c r="AZ4479">
        <f t="shared" si="490"/>
        <v>0</v>
      </c>
      <c r="BA4479">
        <f t="shared" si="491"/>
        <v>0</v>
      </c>
    </row>
    <row r="4480" spans="18:53" x14ac:dyDescent="0.3">
      <c r="R4480" t="s">
        <v>23809</v>
      </c>
      <c r="AT4480" t="s">
        <v>23809</v>
      </c>
      <c r="AU4480">
        <f t="shared" si="485"/>
        <v>0</v>
      </c>
      <c r="AV4480">
        <f t="shared" si="486"/>
        <v>0</v>
      </c>
      <c r="AW4480">
        <f t="shared" si="487"/>
        <v>0</v>
      </c>
      <c r="AX4480">
        <f t="shared" si="488"/>
        <v>0</v>
      </c>
      <c r="AY4480">
        <f t="shared" si="489"/>
        <v>0</v>
      </c>
      <c r="AZ4480">
        <f t="shared" si="490"/>
        <v>0</v>
      </c>
      <c r="BA4480">
        <f t="shared" si="491"/>
        <v>0</v>
      </c>
    </row>
    <row r="4481" spans="18:53" x14ac:dyDescent="0.3">
      <c r="R4481" t="s">
        <v>23810</v>
      </c>
      <c r="AT4481" t="s">
        <v>23810</v>
      </c>
      <c r="AU4481">
        <f t="shared" si="485"/>
        <v>0</v>
      </c>
      <c r="AV4481">
        <f t="shared" si="486"/>
        <v>0</v>
      </c>
      <c r="AW4481">
        <f t="shared" si="487"/>
        <v>0</v>
      </c>
      <c r="AX4481">
        <f t="shared" si="488"/>
        <v>0</v>
      </c>
      <c r="AY4481">
        <f t="shared" si="489"/>
        <v>0</v>
      </c>
      <c r="AZ4481">
        <f t="shared" si="490"/>
        <v>0</v>
      </c>
      <c r="BA4481">
        <f t="shared" si="491"/>
        <v>0</v>
      </c>
    </row>
    <row r="4482" spans="18:53" x14ac:dyDescent="0.3">
      <c r="R4482" t="s">
        <v>23566</v>
      </c>
      <c r="AT4482" t="s">
        <v>23566</v>
      </c>
      <c r="AU4482">
        <f t="shared" si="485"/>
        <v>0</v>
      </c>
      <c r="AV4482">
        <f t="shared" si="486"/>
        <v>0</v>
      </c>
      <c r="AW4482">
        <f t="shared" si="487"/>
        <v>0</v>
      </c>
      <c r="AX4482">
        <f t="shared" si="488"/>
        <v>0</v>
      </c>
      <c r="AY4482">
        <f t="shared" si="489"/>
        <v>0</v>
      </c>
      <c r="AZ4482">
        <f t="shared" si="490"/>
        <v>0</v>
      </c>
      <c r="BA4482">
        <f t="shared" si="491"/>
        <v>0</v>
      </c>
    </row>
    <row r="4483" spans="18:53" x14ac:dyDescent="0.3">
      <c r="R4483" t="s">
        <v>23811</v>
      </c>
      <c r="AT4483" t="s">
        <v>23811</v>
      </c>
      <c r="AU4483">
        <f t="shared" ref="AU4483:AU4498" si="492">S4483/AK$2/(10^-15)/(6.022*10^23)</f>
        <v>0</v>
      </c>
      <c r="AV4483">
        <f t="shared" ref="AV4483:AV4498" si="493">T4483/AL$2/(10^-15)/(6.022*10^23)</f>
        <v>0</v>
      </c>
      <c r="AW4483">
        <f t="shared" ref="AW4483:AW4498" si="494">U4483/AM$2/(10^-15)/(6.022*10^23)</f>
        <v>0</v>
      </c>
      <c r="AX4483">
        <f t="shared" ref="AX4483:AX4498" si="495">V4483/AN$2/(10^-15)/(6.022*10^23)</f>
        <v>0</v>
      </c>
      <c r="AY4483">
        <f t="shared" ref="AY4483:AY4498" si="496">W4483/AO$2/(10^-15)/(6.022*10^23)</f>
        <v>0</v>
      </c>
      <c r="AZ4483">
        <f t="shared" ref="AZ4483:AZ4498" si="497">X4483/AP$2/(10^-15)/(6.022*10^23)</f>
        <v>0</v>
      </c>
      <c r="BA4483">
        <f t="shared" ref="BA4483:BA4498" si="498">Y4483/AQ$2/(10^-15)/(6.022*10^23)</f>
        <v>0</v>
      </c>
    </row>
    <row r="4484" spans="18:53" x14ac:dyDescent="0.3">
      <c r="R4484" t="s">
        <v>23812</v>
      </c>
      <c r="AT4484" t="s">
        <v>23812</v>
      </c>
      <c r="AU4484">
        <f t="shared" si="492"/>
        <v>0</v>
      </c>
      <c r="AV4484">
        <f t="shared" si="493"/>
        <v>0</v>
      </c>
      <c r="AW4484">
        <f t="shared" si="494"/>
        <v>0</v>
      </c>
      <c r="AX4484">
        <f t="shared" si="495"/>
        <v>0</v>
      </c>
      <c r="AY4484">
        <f t="shared" si="496"/>
        <v>0</v>
      </c>
      <c r="AZ4484">
        <f t="shared" si="497"/>
        <v>0</v>
      </c>
      <c r="BA4484">
        <f t="shared" si="498"/>
        <v>0</v>
      </c>
    </row>
    <row r="4485" spans="18:53" x14ac:dyDescent="0.3">
      <c r="R4485" t="s">
        <v>23813</v>
      </c>
      <c r="AT4485" t="s">
        <v>23813</v>
      </c>
      <c r="AU4485">
        <f t="shared" si="492"/>
        <v>0</v>
      </c>
      <c r="AV4485">
        <f t="shared" si="493"/>
        <v>0</v>
      </c>
      <c r="AW4485">
        <f t="shared" si="494"/>
        <v>0</v>
      </c>
      <c r="AX4485">
        <f t="shared" si="495"/>
        <v>0</v>
      </c>
      <c r="AY4485">
        <f t="shared" si="496"/>
        <v>0</v>
      </c>
      <c r="AZ4485">
        <f t="shared" si="497"/>
        <v>0</v>
      </c>
      <c r="BA4485">
        <f t="shared" si="498"/>
        <v>0</v>
      </c>
    </row>
    <row r="4486" spans="18:53" x14ac:dyDescent="0.3">
      <c r="R4486" t="s">
        <v>8450</v>
      </c>
      <c r="AT4486" t="s">
        <v>8450</v>
      </c>
      <c r="AU4486">
        <f t="shared" si="492"/>
        <v>0</v>
      </c>
      <c r="AV4486">
        <f t="shared" si="493"/>
        <v>0</v>
      </c>
      <c r="AW4486">
        <f t="shared" si="494"/>
        <v>0</v>
      </c>
      <c r="AX4486">
        <f t="shared" si="495"/>
        <v>0</v>
      </c>
      <c r="AY4486">
        <f t="shared" si="496"/>
        <v>0</v>
      </c>
      <c r="AZ4486">
        <f t="shared" si="497"/>
        <v>0</v>
      </c>
      <c r="BA4486">
        <f t="shared" si="498"/>
        <v>0</v>
      </c>
    </row>
    <row r="4487" spans="18:53" x14ac:dyDescent="0.3">
      <c r="R4487" t="s">
        <v>8452</v>
      </c>
      <c r="AT4487" t="s">
        <v>8452</v>
      </c>
      <c r="AU4487">
        <f t="shared" si="492"/>
        <v>0</v>
      </c>
      <c r="AV4487">
        <f t="shared" si="493"/>
        <v>0</v>
      </c>
      <c r="AW4487">
        <f t="shared" si="494"/>
        <v>0</v>
      </c>
      <c r="AX4487">
        <f t="shared" si="495"/>
        <v>0</v>
      </c>
      <c r="AY4487">
        <f t="shared" si="496"/>
        <v>0</v>
      </c>
      <c r="AZ4487">
        <f t="shared" si="497"/>
        <v>0</v>
      </c>
      <c r="BA4487">
        <f t="shared" si="498"/>
        <v>0</v>
      </c>
    </row>
    <row r="4488" spans="18:53" x14ac:dyDescent="0.3">
      <c r="R4488" t="s">
        <v>8454</v>
      </c>
      <c r="AT4488" t="s">
        <v>8454</v>
      </c>
      <c r="AU4488">
        <f t="shared" si="492"/>
        <v>0</v>
      </c>
      <c r="AV4488">
        <f t="shared" si="493"/>
        <v>0</v>
      </c>
      <c r="AW4488">
        <f t="shared" si="494"/>
        <v>0</v>
      </c>
      <c r="AX4488">
        <f t="shared" si="495"/>
        <v>0</v>
      </c>
      <c r="AY4488">
        <f t="shared" si="496"/>
        <v>0</v>
      </c>
      <c r="AZ4488">
        <f t="shared" si="497"/>
        <v>0</v>
      </c>
      <c r="BA4488">
        <f t="shared" si="498"/>
        <v>0</v>
      </c>
    </row>
    <row r="4489" spans="18:53" x14ac:dyDescent="0.3">
      <c r="R4489" t="s">
        <v>8456</v>
      </c>
      <c r="AT4489" t="s">
        <v>8456</v>
      </c>
      <c r="AU4489">
        <f t="shared" si="492"/>
        <v>0</v>
      </c>
      <c r="AV4489">
        <f t="shared" si="493"/>
        <v>0</v>
      </c>
      <c r="AW4489">
        <f t="shared" si="494"/>
        <v>0</v>
      </c>
      <c r="AX4489">
        <f t="shared" si="495"/>
        <v>0</v>
      </c>
      <c r="AY4489">
        <f t="shared" si="496"/>
        <v>0</v>
      </c>
      <c r="AZ4489">
        <f t="shared" si="497"/>
        <v>0</v>
      </c>
      <c r="BA4489">
        <f t="shared" si="498"/>
        <v>0</v>
      </c>
    </row>
    <row r="4490" spans="18:53" x14ac:dyDescent="0.3">
      <c r="R4490" t="s">
        <v>8078</v>
      </c>
      <c r="AT4490" t="s">
        <v>8078</v>
      </c>
      <c r="AU4490">
        <f t="shared" si="492"/>
        <v>0</v>
      </c>
      <c r="AV4490">
        <f t="shared" si="493"/>
        <v>0</v>
      </c>
      <c r="AW4490">
        <f t="shared" si="494"/>
        <v>0</v>
      </c>
      <c r="AX4490">
        <f t="shared" si="495"/>
        <v>0</v>
      </c>
      <c r="AY4490">
        <f t="shared" si="496"/>
        <v>0</v>
      </c>
      <c r="AZ4490">
        <f t="shared" si="497"/>
        <v>0</v>
      </c>
      <c r="BA4490">
        <f t="shared" si="498"/>
        <v>0</v>
      </c>
    </row>
    <row r="4491" spans="18:53" x14ac:dyDescent="0.3">
      <c r="R4491" t="s">
        <v>8080</v>
      </c>
      <c r="AT4491" t="s">
        <v>8080</v>
      </c>
      <c r="AU4491">
        <f t="shared" si="492"/>
        <v>0</v>
      </c>
      <c r="AV4491">
        <f t="shared" si="493"/>
        <v>0</v>
      </c>
      <c r="AW4491">
        <f t="shared" si="494"/>
        <v>0</v>
      </c>
      <c r="AX4491">
        <f t="shared" si="495"/>
        <v>0</v>
      </c>
      <c r="AY4491">
        <f t="shared" si="496"/>
        <v>0</v>
      </c>
      <c r="AZ4491">
        <f t="shared" si="497"/>
        <v>0</v>
      </c>
      <c r="BA4491">
        <f t="shared" si="498"/>
        <v>0</v>
      </c>
    </row>
    <row r="4492" spans="18:53" x14ac:dyDescent="0.3">
      <c r="R4492" t="s">
        <v>8458</v>
      </c>
      <c r="AT4492" t="s">
        <v>8458</v>
      </c>
      <c r="AU4492">
        <f t="shared" si="492"/>
        <v>0</v>
      </c>
      <c r="AV4492">
        <f t="shared" si="493"/>
        <v>0</v>
      </c>
      <c r="AW4492">
        <f t="shared" si="494"/>
        <v>0</v>
      </c>
      <c r="AX4492">
        <f t="shared" si="495"/>
        <v>0</v>
      </c>
      <c r="AY4492">
        <f t="shared" si="496"/>
        <v>0</v>
      </c>
      <c r="AZ4492">
        <f t="shared" si="497"/>
        <v>0</v>
      </c>
      <c r="BA4492">
        <f t="shared" si="498"/>
        <v>0</v>
      </c>
    </row>
    <row r="4493" spans="18:53" x14ac:dyDescent="0.3">
      <c r="R4493" t="s">
        <v>23814</v>
      </c>
      <c r="AT4493" t="s">
        <v>23814</v>
      </c>
      <c r="AU4493">
        <f t="shared" si="492"/>
        <v>0</v>
      </c>
      <c r="AV4493">
        <f t="shared" si="493"/>
        <v>0</v>
      </c>
      <c r="AW4493">
        <f t="shared" si="494"/>
        <v>0</v>
      </c>
      <c r="AX4493">
        <f t="shared" si="495"/>
        <v>0</v>
      </c>
      <c r="AY4493">
        <f t="shared" si="496"/>
        <v>0</v>
      </c>
      <c r="AZ4493">
        <f t="shared" si="497"/>
        <v>0</v>
      </c>
      <c r="BA4493">
        <f t="shared" si="498"/>
        <v>0</v>
      </c>
    </row>
    <row r="4494" spans="18:53" x14ac:dyDescent="0.3">
      <c r="R4494" t="s">
        <v>23579</v>
      </c>
      <c r="AT4494" t="s">
        <v>23579</v>
      </c>
      <c r="AU4494">
        <f t="shared" si="492"/>
        <v>0</v>
      </c>
      <c r="AV4494">
        <f t="shared" si="493"/>
        <v>0</v>
      </c>
      <c r="AW4494">
        <f t="shared" si="494"/>
        <v>0</v>
      </c>
      <c r="AX4494">
        <f t="shared" si="495"/>
        <v>0</v>
      </c>
      <c r="AY4494">
        <f t="shared" si="496"/>
        <v>0</v>
      </c>
      <c r="AZ4494">
        <f t="shared" si="497"/>
        <v>0</v>
      </c>
      <c r="BA4494">
        <f t="shared" si="498"/>
        <v>0</v>
      </c>
    </row>
    <row r="4495" spans="18:53" x14ac:dyDescent="0.3">
      <c r="R4495" t="s">
        <v>23815</v>
      </c>
      <c r="AT4495" t="s">
        <v>23815</v>
      </c>
      <c r="AU4495">
        <f t="shared" si="492"/>
        <v>0</v>
      </c>
      <c r="AV4495">
        <f t="shared" si="493"/>
        <v>0</v>
      </c>
      <c r="AW4495">
        <f t="shared" si="494"/>
        <v>0</v>
      </c>
      <c r="AX4495">
        <f t="shared" si="495"/>
        <v>0</v>
      </c>
      <c r="AY4495">
        <f t="shared" si="496"/>
        <v>0</v>
      </c>
      <c r="AZ4495">
        <f t="shared" si="497"/>
        <v>0</v>
      </c>
      <c r="BA4495">
        <f t="shared" si="498"/>
        <v>0</v>
      </c>
    </row>
    <row r="4496" spans="18:53" x14ac:dyDescent="0.3">
      <c r="R4496" t="s">
        <v>8484</v>
      </c>
      <c r="AT4496" t="s">
        <v>8484</v>
      </c>
      <c r="AU4496">
        <f t="shared" si="492"/>
        <v>0</v>
      </c>
      <c r="AV4496">
        <f t="shared" si="493"/>
        <v>0</v>
      </c>
      <c r="AW4496">
        <f t="shared" si="494"/>
        <v>0</v>
      </c>
      <c r="AX4496">
        <f t="shared" si="495"/>
        <v>0</v>
      </c>
      <c r="AY4496">
        <f t="shared" si="496"/>
        <v>0</v>
      </c>
      <c r="AZ4496">
        <f t="shared" si="497"/>
        <v>0</v>
      </c>
      <c r="BA4496">
        <f t="shared" si="498"/>
        <v>0</v>
      </c>
    </row>
    <row r="4497" spans="18:53" x14ac:dyDescent="0.3">
      <c r="R4497" t="s">
        <v>23816</v>
      </c>
      <c r="AT4497" t="s">
        <v>23816</v>
      </c>
      <c r="AU4497">
        <f t="shared" si="492"/>
        <v>0</v>
      </c>
      <c r="AV4497">
        <f t="shared" si="493"/>
        <v>0</v>
      </c>
      <c r="AW4497">
        <f t="shared" si="494"/>
        <v>0</v>
      </c>
      <c r="AX4497">
        <f t="shared" si="495"/>
        <v>0</v>
      </c>
      <c r="AY4497">
        <f t="shared" si="496"/>
        <v>0</v>
      </c>
      <c r="AZ4497">
        <f t="shared" si="497"/>
        <v>0</v>
      </c>
      <c r="BA4497">
        <f t="shared" si="498"/>
        <v>0</v>
      </c>
    </row>
    <row r="4498" spans="18:53" x14ac:dyDescent="0.3">
      <c r="R4498" t="s">
        <v>23817</v>
      </c>
      <c r="AT4498" t="s">
        <v>23817</v>
      </c>
      <c r="AU4498">
        <f t="shared" si="492"/>
        <v>0</v>
      </c>
      <c r="AV4498">
        <f t="shared" si="493"/>
        <v>0</v>
      </c>
      <c r="AW4498">
        <f t="shared" si="494"/>
        <v>0</v>
      </c>
      <c r="AX4498">
        <f t="shared" si="495"/>
        <v>0</v>
      </c>
      <c r="AY4498">
        <f t="shared" si="496"/>
        <v>0</v>
      </c>
      <c r="AZ4498">
        <f t="shared" si="497"/>
        <v>0</v>
      </c>
      <c r="BA4498">
        <f t="shared" si="498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84791-C2F6-414D-A702-49C890432B4A}">
  <dimension ref="A1:W4498"/>
  <sheetViews>
    <sheetView zoomScale="85" zoomScaleNormal="85" workbookViewId="0">
      <selection activeCell="N2" sqref="N2"/>
    </sheetView>
  </sheetViews>
  <sheetFormatPr defaultRowHeight="14.4" x14ac:dyDescent="0.3"/>
  <cols>
    <col min="6" max="6" width="12" bestFit="1" customWidth="1"/>
    <col min="16" max="16" width="12.44140625" bestFit="1" customWidth="1"/>
    <col min="18" max="18" width="8.33203125" customWidth="1"/>
    <col min="23" max="23" width="15.109375" bestFit="1" customWidth="1"/>
  </cols>
  <sheetData>
    <row r="1" spans="1:23" x14ac:dyDescent="0.3">
      <c r="A1" s="1" t="s">
        <v>31451</v>
      </c>
      <c r="B1" s="12" t="s">
        <v>27967</v>
      </c>
      <c r="C1" s="1" t="s">
        <v>31447</v>
      </c>
      <c r="D1" s="1" t="s">
        <v>31448</v>
      </c>
      <c r="E1" s="1" t="s">
        <v>31449</v>
      </c>
      <c r="H1" s="1" t="s">
        <v>27967</v>
      </c>
      <c r="I1" s="1" t="s">
        <v>31447</v>
      </c>
      <c r="J1" s="1" t="s">
        <v>31448</v>
      </c>
      <c r="K1" s="1" t="s">
        <v>31449</v>
      </c>
      <c r="L1" s="1" t="s">
        <v>0</v>
      </c>
      <c r="N1" s="1" t="s">
        <v>31470</v>
      </c>
      <c r="O1" s="1" t="s">
        <v>31471</v>
      </c>
      <c r="T1" s="1" t="s">
        <v>23582</v>
      </c>
      <c r="U1" s="1" t="s">
        <v>8569</v>
      </c>
      <c r="W1" s="5" t="s">
        <v>31323</v>
      </c>
    </row>
    <row r="2" spans="1:23" x14ac:dyDescent="0.3">
      <c r="B2" t="s">
        <v>2944</v>
      </c>
      <c r="C2" t="str">
        <f t="shared" ref="C2:C65" si="0">VLOOKUP(B2,T:U,2,FALSE)</f>
        <v>b0438</v>
      </c>
      <c r="D2" t="e">
        <f t="shared" ref="D2:D65" si="1">VLOOKUP(C2,W:W,1,FALSE)</f>
        <v>#N/A</v>
      </c>
      <c r="E2">
        <f t="shared" ref="E2:E65" si="2">IF(AND(NOT(ISNA(C2)),ISNA(D2)),1,0)</f>
        <v>1</v>
      </c>
      <c r="F2">
        <f>VLOOKUP(C2,'Processed Data'!A:O,15,FALSE)</f>
        <v>2.4100436403502919E-6</v>
      </c>
      <c r="H2" t="s">
        <v>3430</v>
      </c>
      <c r="I2" t="s">
        <v>36</v>
      </c>
      <c r="J2" t="e">
        <v>#N/A</v>
      </c>
      <c r="K2">
        <v>1</v>
      </c>
      <c r="L2">
        <v>1.6857328382618428E-5</v>
      </c>
      <c r="N2" t="s">
        <v>2870</v>
      </c>
      <c r="O2" t="s">
        <v>31452</v>
      </c>
      <c r="P2">
        <f>VLOOKUP(N2,B:F,5,FALSE)</f>
        <v>4.0983511785439427E-6</v>
      </c>
      <c r="T2" t="s">
        <v>4188</v>
      </c>
      <c r="U2" t="s">
        <v>4189</v>
      </c>
      <c r="W2" t="s">
        <v>31324</v>
      </c>
    </row>
    <row r="3" spans="1:23" x14ac:dyDescent="0.3">
      <c r="B3" t="s">
        <v>6326</v>
      </c>
      <c r="C3" t="str">
        <f t="shared" si="0"/>
        <v>b0949</v>
      </c>
      <c r="D3" t="e">
        <f t="shared" si="1"/>
        <v>#N/A</v>
      </c>
      <c r="E3">
        <f t="shared" si="2"/>
        <v>1</v>
      </c>
      <c r="F3">
        <f>VLOOKUP(C3,'Processed Data'!A:O,15,FALSE)</f>
        <v>1.1529894206129952E-7</v>
      </c>
      <c r="H3" t="s">
        <v>3029</v>
      </c>
      <c r="I3" t="s">
        <v>38</v>
      </c>
      <c r="J3" t="e">
        <v>#N/A</v>
      </c>
      <c r="K3">
        <v>1</v>
      </c>
      <c r="L3">
        <v>1.3792653244920092E-5</v>
      </c>
      <c r="N3" t="s">
        <v>3546</v>
      </c>
      <c r="O3" t="s">
        <v>31453</v>
      </c>
      <c r="P3">
        <f t="shared" ref="P3:P19" si="3">VLOOKUP(N3,B:F,5,FALSE)</f>
        <v>3.7646733022053319E-6</v>
      </c>
      <c r="T3" t="s">
        <v>3869</v>
      </c>
      <c r="U3" t="s">
        <v>7</v>
      </c>
      <c r="W3" t="s">
        <v>10</v>
      </c>
    </row>
    <row r="4" spans="1:23" x14ac:dyDescent="0.3">
      <c r="B4" t="s">
        <v>3147</v>
      </c>
      <c r="C4" t="str">
        <f t="shared" si="0"/>
        <v>b3463</v>
      </c>
      <c r="D4" t="e">
        <f t="shared" si="1"/>
        <v>#N/A</v>
      </c>
      <c r="E4">
        <f t="shared" si="2"/>
        <v>1</v>
      </c>
      <c r="F4">
        <f>VLOOKUP(C4,'Processed Data'!A:O,15,FALSE)</f>
        <v>1.8499965593737726E-7</v>
      </c>
      <c r="H4" t="s">
        <v>3431</v>
      </c>
      <c r="I4" t="s">
        <v>372</v>
      </c>
      <c r="J4" t="e">
        <v>#N/A</v>
      </c>
      <c r="K4">
        <v>1</v>
      </c>
      <c r="L4">
        <v>1.097212867510648E-5</v>
      </c>
      <c r="N4" t="s">
        <v>3620</v>
      </c>
      <c r="O4" t="s">
        <v>31454</v>
      </c>
      <c r="P4">
        <f t="shared" si="3"/>
        <v>3.2041236368599258E-6</v>
      </c>
      <c r="T4" t="s">
        <v>3870</v>
      </c>
      <c r="U4" t="s">
        <v>9</v>
      </c>
      <c r="W4" t="s">
        <v>16</v>
      </c>
    </row>
    <row r="5" spans="1:23" x14ac:dyDescent="0.3">
      <c r="B5" t="s">
        <v>7024</v>
      </c>
      <c r="C5" t="str">
        <f t="shared" si="0"/>
        <v>b0879</v>
      </c>
      <c r="D5" t="e">
        <f t="shared" si="1"/>
        <v>#N/A</v>
      </c>
      <c r="E5">
        <f t="shared" si="2"/>
        <v>1</v>
      </c>
      <c r="F5">
        <f>VLOOKUP(C5,'Processed Data'!A:O,15,FALSE)</f>
        <v>0</v>
      </c>
      <c r="H5" t="s">
        <v>6910</v>
      </c>
      <c r="I5" t="s">
        <v>308</v>
      </c>
      <c r="J5" t="e">
        <v>#N/A</v>
      </c>
      <c r="K5">
        <v>1</v>
      </c>
      <c r="L5">
        <v>7.4557811249334671E-6</v>
      </c>
      <c r="N5" t="s">
        <v>3220</v>
      </c>
      <c r="O5" t="s">
        <v>31469</v>
      </c>
      <c r="P5">
        <f t="shared" si="3"/>
        <v>2.1599619554994227E-6</v>
      </c>
      <c r="T5" t="s">
        <v>3871</v>
      </c>
      <c r="U5" t="s">
        <v>11</v>
      </c>
      <c r="W5" t="s">
        <v>44</v>
      </c>
    </row>
    <row r="6" spans="1:23" x14ac:dyDescent="0.3">
      <c r="B6" t="s">
        <v>2941</v>
      </c>
      <c r="C6" t="str">
        <f t="shared" si="0"/>
        <v>b0882</v>
      </c>
      <c r="D6" t="e">
        <f t="shared" si="1"/>
        <v>#N/A</v>
      </c>
      <c r="E6">
        <f t="shared" si="2"/>
        <v>1</v>
      </c>
      <c r="F6">
        <f>VLOOKUP(C6,'Processed Data'!A:O,15,FALSE)</f>
        <v>3.9264065682729099E-7</v>
      </c>
      <c r="H6" t="s">
        <v>2943</v>
      </c>
      <c r="I6" t="s">
        <v>292</v>
      </c>
      <c r="J6" t="e">
        <v>#N/A</v>
      </c>
      <c r="K6">
        <v>1</v>
      </c>
      <c r="L6">
        <v>6.5392276087017687E-6</v>
      </c>
      <c r="N6" t="s">
        <v>3379</v>
      </c>
      <c r="O6" t="s">
        <v>31455</v>
      </c>
      <c r="P6">
        <f t="shared" si="3"/>
        <v>1.9016569796480336E-6</v>
      </c>
      <c r="T6" t="s">
        <v>7940</v>
      </c>
      <c r="U6" t="s">
        <v>7941</v>
      </c>
      <c r="W6" t="s">
        <v>20</v>
      </c>
    </row>
    <row r="7" spans="1:23" x14ac:dyDescent="0.3">
      <c r="B7" t="s">
        <v>6684</v>
      </c>
      <c r="C7" t="str">
        <f t="shared" si="0"/>
        <v>b1117</v>
      </c>
      <c r="D7" t="e">
        <f t="shared" si="1"/>
        <v>#N/A</v>
      </c>
      <c r="E7">
        <f t="shared" si="2"/>
        <v>1</v>
      </c>
      <c r="F7">
        <f>VLOOKUP(C7,'Processed Data'!A:O,15,FALSE)</f>
        <v>3.7074740954576501E-7</v>
      </c>
      <c r="H7" t="s">
        <v>3226</v>
      </c>
      <c r="I7" t="s">
        <v>440</v>
      </c>
      <c r="J7" t="e">
        <v>#N/A</v>
      </c>
      <c r="K7">
        <v>1</v>
      </c>
      <c r="L7">
        <v>4.3776535901915709E-6</v>
      </c>
      <c r="N7" t="s">
        <v>3811</v>
      </c>
      <c r="O7" t="s">
        <v>31456</v>
      </c>
      <c r="P7">
        <f t="shared" si="3"/>
        <v>1.8738702970276886E-6</v>
      </c>
      <c r="T7" t="s">
        <v>2781</v>
      </c>
      <c r="U7" t="s">
        <v>1120</v>
      </c>
      <c r="W7" t="s">
        <v>12</v>
      </c>
    </row>
    <row r="8" spans="1:23" x14ac:dyDescent="0.3">
      <c r="B8" t="s">
        <v>3234</v>
      </c>
      <c r="C8" t="str">
        <f t="shared" si="0"/>
        <v>b3699</v>
      </c>
      <c r="D8" t="e">
        <f t="shared" si="1"/>
        <v>#N/A</v>
      </c>
      <c r="E8">
        <f t="shared" si="2"/>
        <v>1</v>
      </c>
      <c r="F8">
        <f>VLOOKUP(C8,'Processed Data'!A:O,15,FALSE)</f>
        <v>6.2453848696576555E-7</v>
      </c>
      <c r="H8" t="s">
        <v>2870</v>
      </c>
      <c r="I8" t="s">
        <v>218</v>
      </c>
      <c r="J8" t="e">
        <v>#N/A</v>
      </c>
      <c r="K8">
        <v>1</v>
      </c>
      <c r="L8">
        <v>4.0983511785439427E-6</v>
      </c>
      <c r="N8" t="s">
        <v>3916</v>
      </c>
      <c r="O8" t="s">
        <v>31457</v>
      </c>
      <c r="P8">
        <f t="shared" si="3"/>
        <v>1.6883753583901448E-6</v>
      </c>
      <c r="T8" t="s">
        <v>4496</v>
      </c>
      <c r="U8" t="s">
        <v>13</v>
      </c>
      <c r="W8" t="s">
        <v>158</v>
      </c>
    </row>
    <row r="9" spans="1:23" x14ac:dyDescent="0.3">
      <c r="B9" t="s">
        <v>3578</v>
      </c>
      <c r="C9" t="str">
        <f t="shared" si="0"/>
        <v>b1129</v>
      </c>
      <c r="D9" t="e">
        <f t="shared" si="1"/>
        <v>#N/A</v>
      </c>
      <c r="E9">
        <f t="shared" si="2"/>
        <v>1</v>
      </c>
      <c r="F9">
        <f>VLOOKUP(C9,'Processed Data'!A:O,15,FALSE)</f>
        <v>8.9324492283842836E-9</v>
      </c>
      <c r="H9" t="s">
        <v>3546</v>
      </c>
      <c r="I9" t="s">
        <v>304</v>
      </c>
      <c r="J9" t="e">
        <v>#N/A</v>
      </c>
      <c r="K9">
        <v>1</v>
      </c>
      <c r="L9">
        <v>3.7646733022053319E-6</v>
      </c>
      <c r="N9" t="s">
        <v>2873</v>
      </c>
      <c r="O9" t="s">
        <v>31458</v>
      </c>
      <c r="P9">
        <f t="shared" si="3"/>
        <v>1.6841210169147309E-6</v>
      </c>
      <c r="T9" t="s">
        <v>4497</v>
      </c>
      <c r="U9" t="s">
        <v>15</v>
      </c>
      <c r="W9" t="s">
        <v>22</v>
      </c>
    </row>
    <row r="10" spans="1:23" x14ac:dyDescent="0.3">
      <c r="B10" t="s">
        <v>3236</v>
      </c>
      <c r="C10" t="str">
        <f t="shared" si="0"/>
        <v>b0962</v>
      </c>
      <c r="D10" t="e">
        <f t="shared" si="1"/>
        <v>#N/A</v>
      </c>
      <c r="E10">
        <f t="shared" si="2"/>
        <v>1</v>
      </c>
      <c r="F10">
        <f>VLOOKUP(C10,'Processed Data'!A:O,15,FALSE)</f>
        <v>2.8501052542616345E-8</v>
      </c>
      <c r="H10" t="s">
        <v>3547</v>
      </c>
      <c r="I10" t="s">
        <v>142</v>
      </c>
      <c r="J10" t="e">
        <v>#N/A</v>
      </c>
      <c r="K10">
        <v>1</v>
      </c>
      <c r="L10">
        <v>3.7240246216518703E-6</v>
      </c>
      <c r="N10" t="s">
        <v>3313</v>
      </c>
      <c r="O10" t="s">
        <v>31459</v>
      </c>
      <c r="P10">
        <f t="shared" si="3"/>
        <v>1.6058819435488769E-6</v>
      </c>
      <c r="T10" t="s">
        <v>4438</v>
      </c>
      <c r="U10" t="s">
        <v>17</v>
      </c>
      <c r="W10" t="s">
        <v>26</v>
      </c>
    </row>
    <row r="11" spans="1:23" x14ac:dyDescent="0.3">
      <c r="B11" t="s">
        <v>3028</v>
      </c>
      <c r="C11" t="str">
        <f t="shared" si="0"/>
        <v>b0015</v>
      </c>
      <c r="D11" t="e">
        <f t="shared" si="1"/>
        <v>#N/A</v>
      </c>
      <c r="E11">
        <f t="shared" si="2"/>
        <v>1</v>
      </c>
      <c r="F11">
        <f>VLOOKUP(C11,'Processed Data'!A:O,15,FALSE)</f>
        <v>5.1032888182037773E-7</v>
      </c>
      <c r="H11" t="s">
        <v>3620</v>
      </c>
      <c r="I11" t="s">
        <v>169</v>
      </c>
      <c r="J11" t="e">
        <v>#N/A</v>
      </c>
      <c r="K11">
        <v>1</v>
      </c>
      <c r="L11">
        <v>3.2041236368599258E-6</v>
      </c>
      <c r="N11" t="s">
        <v>2805</v>
      </c>
      <c r="O11" t="s">
        <v>31460</v>
      </c>
      <c r="P11">
        <f t="shared" si="3"/>
        <v>1.4443270920822663E-6</v>
      </c>
      <c r="T11" t="s">
        <v>23583</v>
      </c>
      <c r="U11" t="s">
        <v>4439</v>
      </c>
      <c r="W11" t="s">
        <v>24</v>
      </c>
    </row>
    <row r="12" spans="1:23" x14ac:dyDescent="0.3">
      <c r="B12" t="s">
        <v>3025</v>
      </c>
      <c r="C12" t="str">
        <f t="shared" si="0"/>
        <v>b4361</v>
      </c>
      <c r="D12" t="e">
        <f t="shared" si="1"/>
        <v>#N/A</v>
      </c>
      <c r="E12">
        <f t="shared" si="2"/>
        <v>1</v>
      </c>
      <c r="F12">
        <f>VLOOKUP(C12,'Processed Data'!A:O,15,FALSE)</f>
        <v>4.4055318682687289E-8</v>
      </c>
      <c r="H12" t="s">
        <v>3442</v>
      </c>
      <c r="I12" t="s">
        <v>453</v>
      </c>
      <c r="J12" t="e">
        <v>#N/A</v>
      </c>
      <c r="K12">
        <v>1</v>
      </c>
      <c r="L12">
        <v>2.4293585705457897E-6</v>
      </c>
      <c r="N12" t="s">
        <v>3265</v>
      </c>
      <c r="O12" t="s">
        <v>31461</v>
      </c>
      <c r="P12">
        <f t="shared" si="3"/>
        <v>1.4003697640626749E-6</v>
      </c>
      <c r="T12" t="s">
        <v>7898</v>
      </c>
      <c r="U12" t="s">
        <v>7899</v>
      </c>
      <c r="W12" t="s">
        <v>28</v>
      </c>
    </row>
    <row r="13" spans="1:23" x14ac:dyDescent="0.3">
      <c r="B13" t="s">
        <v>3960</v>
      </c>
      <c r="C13" t="str">
        <f t="shared" si="0"/>
        <v>b0059</v>
      </c>
      <c r="D13" t="e">
        <f t="shared" si="1"/>
        <v>#N/A</v>
      </c>
      <c r="E13">
        <f t="shared" si="2"/>
        <v>1</v>
      </c>
      <c r="F13">
        <f>VLOOKUP(C13,'Processed Data'!A:O,15,FALSE)</f>
        <v>6.2249492359623536E-8</v>
      </c>
      <c r="H13" t="s">
        <v>2944</v>
      </c>
      <c r="I13" t="s">
        <v>380</v>
      </c>
      <c r="J13" t="e">
        <v>#N/A</v>
      </c>
      <c r="K13">
        <v>1</v>
      </c>
      <c r="L13">
        <v>2.4100436403502919E-6</v>
      </c>
      <c r="N13" t="s">
        <v>3356</v>
      </c>
      <c r="O13" t="s">
        <v>31462</v>
      </c>
      <c r="P13">
        <f t="shared" si="3"/>
        <v>1.3687621188394689E-6</v>
      </c>
      <c r="T13" t="s">
        <v>4440</v>
      </c>
      <c r="U13" t="s">
        <v>4441</v>
      </c>
      <c r="W13" t="s">
        <v>32</v>
      </c>
    </row>
    <row r="14" spans="1:23" x14ac:dyDescent="0.3">
      <c r="B14" t="s">
        <v>3199</v>
      </c>
      <c r="C14" t="str">
        <f t="shared" si="0"/>
        <v>b0680</v>
      </c>
      <c r="D14" t="e">
        <f t="shared" si="1"/>
        <v>#N/A</v>
      </c>
      <c r="E14">
        <f t="shared" si="2"/>
        <v>1</v>
      </c>
      <c r="F14">
        <f>VLOOKUP(C14,'Processed Data'!A:O,15,FALSE)</f>
        <v>7.4065051909982753E-7</v>
      </c>
      <c r="H14" t="s">
        <v>3704</v>
      </c>
      <c r="I14" t="s">
        <v>374</v>
      </c>
      <c r="J14" t="e">
        <v>#N/A</v>
      </c>
      <c r="K14">
        <v>1</v>
      </c>
      <c r="L14">
        <v>2.4040551874922923E-6</v>
      </c>
      <c r="N14" t="s">
        <v>3902</v>
      </c>
      <c r="O14" t="s">
        <v>31463</v>
      </c>
      <c r="P14">
        <f t="shared" si="3"/>
        <v>1.3477060183210052E-6</v>
      </c>
      <c r="T14" t="s">
        <v>3029</v>
      </c>
      <c r="U14" t="s">
        <v>38</v>
      </c>
      <c r="W14" t="s">
        <v>85</v>
      </c>
    </row>
    <row r="15" spans="1:23" x14ac:dyDescent="0.3">
      <c r="B15" t="s">
        <v>5163</v>
      </c>
      <c r="C15" t="str">
        <f t="shared" si="0"/>
        <v>b2709</v>
      </c>
      <c r="D15" t="e">
        <f t="shared" si="1"/>
        <v>#N/A</v>
      </c>
      <c r="E15">
        <f t="shared" si="2"/>
        <v>1</v>
      </c>
      <c r="F15">
        <f>VLOOKUP(C15,'Processed Data'!A:O,15,FALSE)</f>
        <v>0</v>
      </c>
      <c r="H15" t="s">
        <v>3220</v>
      </c>
      <c r="I15" t="s">
        <v>276</v>
      </c>
      <c r="J15" t="e">
        <v>#N/A</v>
      </c>
      <c r="K15">
        <v>1</v>
      </c>
      <c r="L15">
        <v>2.1599619554994227E-6</v>
      </c>
      <c r="N15" t="s">
        <v>3944</v>
      </c>
      <c r="O15" t="s">
        <v>31464</v>
      </c>
      <c r="P15">
        <f t="shared" si="3"/>
        <v>1.2746799263826561E-6</v>
      </c>
      <c r="T15" t="s">
        <v>3028</v>
      </c>
      <c r="U15" t="s">
        <v>1039</v>
      </c>
      <c r="W15" t="s">
        <v>18</v>
      </c>
    </row>
    <row r="16" spans="1:23" x14ac:dyDescent="0.3">
      <c r="B16" t="s">
        <v>3527</v>
      </c>
      <c r="C16" t="str">
        <f t="shared" si="0"/>
        <v>b0143</v>
      </c>
      <c r="D16" t="e">
        <f t="shared" si="1"/>
        <v>#N/A</v>
      </c>
      <c r="E16">
        <f t="shared" si="2"/>
        <v>1</v>
      </c>
      <c r="F16">
        <f>VLOOKUP(C16,'Processed Data'!A:O,15,FALSE)</f>
        <v>3.2119814161194499E-8</v>
      </c>
      <c r="H16" t="s">
        <v>3428</v>
      </c>
      <c r="I16" t="s">
        <v>590</v>
      </c>
      <c r="J16" t="e">
        <v>#N/A</v>
      </c>
      <c r="K16">
        <v>1</v>
      </c>
      <c r="L16">
        <v>2.0578132063407671E-6</v>
      </c>
      <c r="N16" t="s">
        <v>3199</v>
      </c>
      <c r="O16" t="s">
        <v>31465</v>
      </c>
      <c r="P16">
        <f t="shared" si="3"/>
        <v>7.4065051909982753E-7</v>
      </c>
      <c r="T16" t="s">
        <v>8478</v>
      </c>
      <c r="U16" t="s">
        <v>8479</v>
      </c>
      <c r="W16" t="s">
        <v>58</v>
      </c>
    </row>
    <row r="17" spans="2:23" x14ac:dyDescent="0.3">
      <c r="B17" t="s">
        <v>5946</v>
      </c>
      <c r="C17" t="str">
        <f t="shared" si="0"/>
        <v>b3195</v>
      </c>
      <c r="D17" t="e">
        <f t="shared" si="1"/>
        <v>#N/A</v>
      </c>
      <c r="E17">
        <f t="shared" si="2"/>
        <v>1</v>
      </c>
      <c r="F17">
        <f>VLOOKUP(C17,'Processed Data'!A:O,15,FALSE)</f>
        <v>5.0783570627980998E-8</v>
      </c>
      <c r="H17" t="s">
        <v>4326</v>
      </c>
      <c r="I17" t="s">
        <v>479</v>
      </c>
      <c r="J17" t="e">
        <v>#N/A</v>
      </c>
      <c r="K17">
        <v>1</v>
      </c>
      <c r="L17">
        <v>2.0475557676968856E-6</v>
      </c>
      <c r="N17" t="s">
        <v>2844</v>
      </c>
      <c r="O17" t="s">
        <v>31466</v>
      </c>
      <c r="P17">
        <f t="shared" si="3"/>
        <v>6.977534279779717E-7</v>
      </c>
      <c r="T17" t="s">
        <v>5125</v>
      </c>
      <c r="U17" t="s">
        <v>5126</v>
      </c>
      <c r="W17" t="s">
        <v>171</v>
      </c>
    </row>
    <row r="18" spans="2:23" x14ac:dyDescent="0.3">
      <c r="B18" t="s">
        <v>3426</v>
      </c>
      <c r="C18" t="str">
        <f t="shared" si="0"/>
        <v>b4171</v>
      </c>
      <c r="D18" t="e">
        <f t="shared" si="1"/>
        <v>#N/A</v>
      </c>
      <c r="E18">
        <f t="shared" si="2"/>
        <v>1</v>
      </c>
      <c r="F18">
        <f>VLOOKUP(C18,'Processed Data'!A:O,15,FALSE)</f>
        <v>5.9550949125042076E-8</v>
      </c>
      <c r="H18" t="s">
        <v>3379</v>
      </c>
      <c r="I18" t="s">
        <v>392</v>
      </c>
      <c r="J18" t="e">
        <v>#N/A</v>
      </c>
      <c r="K18">
        <v>1</v>
      </c>
      <c r="L18">
        <v>1.9016569796480336E-6</v>
      </c>
      <c r="N18" t="s">
        <v>3872</v>
      </c>
      <c r="O18" t="s">
        <v>31467</v>
      </c>
      <c r="P18">
        <f t="shared" si="3"/>
        <v>6.9608414900722634E-7</v>
      </c>
      <c r="T18" t="s">
        <v>3489</v>
      </c>
      <c r="U18" t="s">
        <v>19</v>
      </c>
      <c r="W18" t="s">
        <v>251</v>
      </c>
    </row>
    <row r="19" spans="2:23" x14ac:dyDescent="0.3">
      <c r="B19" t="s">
        <v>3787</v>
      </c>
      <c r="C19" t="str">
        <f t="shared" si="0"/>
        <v>b1860</v>
      </c>
      <c r="D19" t="e">
        <f t="shared" si="1"/>
        <v>#N/A</v>
      </c>
      <c r="E19">
        <f t="shared" si="2"/>
        <v>1</v>
      </c>
      <c r="F19">
        <f>VLOOKUP(C19,'Processed Data'!A:O,15,FALSE)</f>
        <v>1.739741319113256E-7</v>
      </c>
      <c r="H19" t="s">
        <v>3811</v>
      </c>
      <c r="I19" t="s">
        <v>451</v>
      </c>
      <c r="J19" t="e">
        <v>#N/A</v>
      </c>
      <c r="K19">
        <v>1</v>
      </c>
      <c r="L19">
        <v>1.8738702970276886E-6</v>
      </c>
      <c r="N19" t="s">
        <v>2981</v>
      </c>
      <c r="O19" t="s">
        <v>31468</v>
      </c>
      <c r="P19">
        <f t="shared" si="3"/>
        <v>4.0795284022308717E-7</v>
      </c>
      <c r="T19" t="s">
        <v>3954</v>
      </c>
      <c r="U19" t="s">
        <v>3955</v>
      </c>
      <c r="W19" t="s">
        <v>34</v>
      </c>
    </row>
    <row r="20" spans="2:23" x14ac:dyDescent="0.3">
      <c r="B20" t="s">
        <v>3313</v>
      </c>
      <c r="C20" t="str">
        <f t="shared" si="0"/>
        <v>b0026</v>
      </c>
      <c r="D20" t="e">
        <f t="shared" si="1"/>
        <v>#N/A</v>
      </c>
      <c r="E20">
        <f t="shared" si="2"/>
        <v>1</v>
      </c>
      <c r="F20">
        <f>VLOOKUP(C20,'Processed Data'!A:O,15,FALSE)</f>
        <v>1.6058819435488769E-6</v>
      </c>
      <c r="H20" t="s">
        <v>3916</v>
      </c>
      <c r="I20" t="s">
        <v>485</v>
      </c>
      <c r="J20" t="e">
        <v>#N/A</v>
      </c>
      <c r="K20">
        <v>1</v>
      </c>
      <c r="L20">
        <v>1.6883753583901448E-6</v>
      </c>
      <c r="T20" t="s">
        <v>8480</v>
      </c>
      <c r="U20" t="s">
        <v>8481</v>
      </c>
      <c r="W20" t="s">
        <v>274</v>
      </c>
    </row>
    <row r="21" spans="2:23" x14ac:dyDescent="0.3">
      <c r="B21" t="s">
        <v>3679</v>
      </c>
      <c r="C21" t="str">
        <f t="shared" si="0"/>
        <v>b2820</v>
      </c>
      <c r="D21" t="e">
        <f t="shared" si="1"/>
        <v>#N/A</v>
      </c>
      <c r="E21">
        <f t="shared" si="2"/>
        <v>1</v>
      </c>
      <c r="F21">
        <f>VLOOKUP(C21,'Processed Data'!A:O,15,FALSE)</f>
        <v>2.9909748548477021E-8</v>
      </c>
      <c r="H21" t="s">
        <v>2873</v>
      </c>
      <c r="I21" t="s">
        <v>382</v>
      </c>
      <c r="J21" t="e">
        <v>#N/A</v>
      </c>
      <c r="K21">
        <v>1</v>
      </c>
      <c r="L21">
        <v>1.6841210169147309E-6</v>
      </c>
      <c r="T21" t="s">
        <v>8460</v>
      </c>
      <c r="U21" t="s">
        <v>8483</v>
      </c>
      <c r="W21" t="s">
        <v>48</v>
      </c>
    </row>
    <row r="22" spans="2:23" x14ac:dyDescent="0.3">
      <c r="B22" t="s">
        <v>3902</v>
      </c>
      <c r="C22" t="str">
        <f t="shared" si="0"/>
        <v>b3384</v>
      </c>
      <c r="D22" t="e">
        <f t="shared" si="1"/>
        <v>#N/A</v>
      </c>
      <c r="E22">
        <f t="shared" si="2"/>
        <v>1</v>
      </c>
      <c r="F22">
        <f>VLOOKUP(C22,'Processed Data'!A:O,15,FALSE)</f>
        <v>1.3477060183210052E-6</v>
      </c>
      <c r="H22" t="s">
        <v>4434</v>
      </c>
      <c r="I22" t="s">
        <v>360</v>
      </c>
      <c r="J22" t="e">
        <v>#N/A</v>
      </c>
      <c r="K22">
        <v>1</v>
      </c>
      <c r="L22">
        <v>1.6577083132965666E-6</v>
      </c>
      <c r="T22" t="s">
        <v>3782</v>
      </c>
      <c r="U22" t="s">
        <v>226</v>
      </c>
      <c r="W22" t="s">
        <v>42</v>
      </c>
    </row>
    <row r="23" spans="2:23" x14ac:dyDescent="0.3">
      <c r="B23" t="s">
        <v>3461</v>
      </c>
      <c r="C23" t="str">
        <f t="shared" si="0"/>
        <v>b2733</v>
      </c>
      <c r="D23" t="e">
        <f t="shared" si="1"/>
        <v>#N/A</v>
      </c>
      <c r="E23">
        <f t="shared" si="2"/>
        <v>1</v>
      </c>
      <c r="F23">
        <f>VLOOKUP(C23,'Processed Data'!A:O,15,FALSE)</f>
        <v>2.8846209387088355E-8</v>
      </c>
      <c r="H23" t="s">
        <v>3313</v>
      </c>
      <c r="I23" t="s">
        <v>23</v>
      </c>
      <c r="J23" t="e">
        <v>#N/A</v>
      </c>
      <c r="K23">
        <v>1</v>
      </c>
      <c r="L23">
        <v>1.6058819435488769E-6</v>
      </c>
      <c r="T23" t="s">
        <v>7944</v>
      </c>
      <c r="U23" t="s">
        <v>7945</v>
      </c>
      <c r="W23" t="s">
        <v>52</v>
      </c>
    </row>
    <row r="24" spans="2:23" x14ac:dyDescent="0.3">
      <c r="B24" t="s">
        <v>3680</v>
      </c>
      <c r="C24" t="str">
        <f t="shared" si="0"/>
        <v>b2822</v>
      </c>
      <c r="D24" t="e">
        <f t="shared" si="1"/>
        <v>#N/A</v>
      </c>
      <c r="E24">
        <f t="shared" si="2"/>
        <v>1</v>
      </c>
      <c r="F24">
        <f>VLOOKUP(C24,'Processed Data'!A:O,15,FALSE)</f>
        <v>7.8057008017193732E-10</v>
      </c>
      <c r="H24" t="s">
        <v>3273</v>
      </c>
      <c r="I24" t="s">
        <v>384</v>
      </c>
      <c r="J24" t="e">
        <v>#N/A</v>
      </c>
      <c r="K24">
        <v>1</v>
      </c>
      <c r="L24">
        <v>1.5534823292052107E-6</v>
      </c>
      <c r="T24" t="s">
        <v>3956</v>
      </c>
      <c r="U24" t="s">
        <v>21</v>
      </c>
      <c r="W24" t="s">
        <v>112</v>
      </c>
    </row>
    <row r="25" spans="2:23" x14ac:dyDescent="0.3">
      <c r="B25" t="s">
        <v>6112</v>
      </c>
      <c r="C25" t="str">
        <f t="shared" si="0"/>
        <v>b1413</v>
      </c>
      <c r="D25" t="e">
        <f t="shared" si="1"/>
        <v>#N/A</v>
      </c>
      <c r="E25">
        <f t="shared" si="2"/>
        <v>1</v>
      </c>
      <c r="F25">
        <f>VLOOKUP(C25,'Processed Data'!A:O,15,FALSE)</f>
        <v>2.346324557274003E-8</v>
      </c>
      <c r="H25" t="s">
        <v>3417</v>
      </c>
      <c r="I25" t="s">
        <v>358</v>
      </c>
      <c r="J25" t="e">
        <v>#N/A</v>
      </c>
      <c r="K25">
        <v>1</v>
      </c>
      <c r="L25">
        <v>1.5436570251423953E-6</v>
      </c>
      <c r="T25" t="s">
        <v>3313</v>
      </c>
      <c r="U25" t="s">
        <v>23</v>
      </c>
      <c r="W25" t="s">
        <v>56</v>
      </c>
    </row>
    <row r="26" spans="2:23" x14ac:dyDescent="0.3">
      <c r="B26" t="s">
        <v>4622</v>
      </c>
      <c r="C26" t="str">
        <f t="shared" si="0"/>
        <v>b2220</v>
      </c>
      <c r="D26" t="e">
        <f t="shared" si="1"/>
        <v>#N/A</v>
      </c>
      <c r="E26">
        <f t="shared" si="2"/>
        <v>1</v>
      </c>
      <c r="F26">
        <f>VLOOKUP(C26,'Processed Data'!A:O,15,FALSE)</f>
        <v>1.5339104201582721E-9</v>
      </c>
      <c r="H26" t="s">
        <v>2805</v>
      </c>
      <c r="I26" t="s">
        <v>302</v>
      </c>
      <c r="J26" t="e">
        <v>#N/A</v>
      </c>
      <c r="K26">
        <v>1</v>
      </c>
      <c r="L26">
        <v>1.4443270920822663E-6</v>
      </c>
      <c r="T26" t="s">
        <v>3373</v>
      </c>
      <c r="U26" t="s">
        <v>3374</v>
      </c>
      <c r="W26" t="s">
        <v>124</v>
      </c>
    </row>
    <row r="27" spans="2:23" x14ac:dyDescent="0.3">
      <c r="B27" t="s">
        <v>3298</v>
      </c>
      <c r="C27" t="str">
        <f t="shared" si="0"/>
        <v>b4004</v>
      </c>
      <c r="D27" t="e">
        <f t="shared" si="1"/>
        <v>#N/A</v>
      </c>
      <c r="E27">
        <f t="shared" si="2"/>
        <v>1</v>
      </c>
      <c r="F27">
        <f>VLOOKUP(C27,'Processed Data'!A:O,15,FALSE)</f>
        <v>0</v>
      </c>
      <c r="H27" t="s">
        <v>3265</v>
      </c>
      <c r="I27" t="s">
        <v>569</v>
      </c>
      <c r="J27" t="e">
        <v>#N/A</v>
      </c>
      <c r="K27">
        <v>1</v>
      </c>
      <c r="L27">
        <v>1.4003697640626749E-6</v>
      </c>
      <c r="T27" t="s">
        <v>3957</v>
      </c>
      <c r="U27" t="s">
        <v>1215</v>
      </c>
      <c r="W27" t="s">
        <v>253</v>
      </c>
    </row>
    <row r="28" spans="2:23" x14ac:dyDescent="0.3">
      <c r="B28" t="s">
        <v>2929</v>
      </c>
      <c r="C28" t="str">
        <f t="shared" si="0"/>
        <v>b1888</v>
      </c>
      <c r="D28" t="e">
        <f t="shared" si="1"/>
        <v>#N/A</v>
      </c>
      <c r="E28">
        <f t="shared" si="2"/>
        <v>1</v>
      </c>
      <c r="F28">
        <f>VLOOKUP(C28,'Processed Data'!A:O,15,FALSE)</f>
        <v>6.9845970929139732E-10</v>
      </c>
      <c r="H28" t="s">
        <v>3356</v>
      </c>
      <c r="I28" t="s">
        <v>321</v>
      </c>
      <c r="J28" t="e">
        <v>#N/A</v>
      </c>
      <c r="K28">
        <v>1</v>
      </c>
      <c r="L28">
        <v>1.3687621188394689E-6</v>
      </c>
      <c r="T28" t="s">
        <v>3958</v>
      </c>
      <c r="U28" t="s">
        <v>25</v>
      </c>
      <c r="W28" t="s">
        <v>62</v>
      </c>
    </row>
    <row r="29" spans="2:23" x14ac:dyDescent="0.3">
      <c r="B29" t="s">
        <v>6113</v>
      </c>
      <c r="C29" t="str">
        <f t="shared" si="0"/>
        <v>b4475</v>
      </c>
      <c r="D29" t="e">
        <f t="shared" si="1"/>
        <v>#N/A</v>
      </c>
      <c r="E29">
        <f t="shared" si="2"/>
        <v>1</v>
      </c>
      <c r="F29">
        <f>VLOOKUP(C29,'Processed Data'!A:O,15,FALSE)</f>
        <v>0</v>
      </c>
      <c r="H29" t="s">
        <v>3902</v>
      </c>
      <c r="I29" t="s">
        <v>666</v>
      </c>
      <c r="J29" t="e">
        <v>#N/A</v>
      </c>
      <c r="K29">
        <v>1</v>
      </c>
      <c r="L29">
        <v>1.3477060183210052E-6</v>
      </c>
      <c r="T29" t="s">
        <v>3959</v>
      </c>
      <c r="U29" t="s">
        <v>27</v>
      </c>
      <c r="W29" t="s">
        <v>194</v>
      </c>
    </row>
    <row r="30" spans="2:23" x14ac:dyDescent="0.3">
      <c r="B30" t="s">
        <v>3687</v>
      </c>
      <c r="C30" t="str">
        <f t="shared" si="0"/>
        <v>b2616</v>
      </c>
      <c r="D30" t="e">
        <f t="shared" si="1"/>
        <v>#N/A</v>
      </c>
      <c r="E30">
        <f t="shared" si="2"/>
        <v>1</v>
      </c>
      <c r="F30">
        <f>VLOOKUP(C30,'Processed Data'!A:O,15,FALSE)</f>
        <v>4.828789231152441E-12</v>
      </c>
      <c r="H30" t="s">
        <v>3944</v>
      </c>
      <c r="I30" t="s">
        <v>306</v>
      </c>
      <c r="J30" t="e">
        <v>#N/A</v>
      </c>
      <c r="K30">
        <v>1</v>
      </c>
      <c r="L30">
        <v>1.2746799263826561E-6</v>
      </c>
      <c r="T30" t="s">
        <v>2990</v>
      </c>
      <c r="U30" t="s">
        <v>29</v>
      </c>
      <c r="W30" t="s">
        <v>70</v>
      </c>
    </row>
    <row r="31" spans="2:23" x14ac:dyDescent="0.3">
      <c r="B31" t="s">
        <v>4237</v>
      </c>
      <c r="C31" t="str">
        <f t="shared" si="0"/>
        <v>b0413</v>
      </c>
      <c r="D31" t="e">
        <f t="shared" si="1"/>
        <v>#N/A</v>
      </c>
      <c r="E31">
        <f t="shared" si="2"/>
        <v>1</v>
      </c>
      <c r="F31">
        <f>VLOOKUP(C31,'Processed Data'!A:O,15,FALSE)</f>
        <v>1.5643287296262255E-7</v>
      </c>
      <c r="H31" t="s">
        <v>3219</v>
      </c>
      <c r="I31" t="s">
        <v>735</v>
      </c>
      <c r="J31" t="e">
        <v>#N/A</v>
      </c>
      <c r="K31">
        <v>1</v>
      </c>
      <c r="L31">
        <v>1.2305245086814137E-6</v>
      </c>
      <c r="T31" t="s">
        <v>2914</v>
      </c>
      <c r="U31" t="s">
        <v>31</v>
      </c>
      <c r="W31" t="s">
        <v>54</v>
      </c>
    </row>
    <row r="32" spans="2:23" x14ac:dyDescent="0.3">
      <c r="B32" t="s">
        <v>2981</v>
      </c>
      <c r="C32" t="str">
        <f t="shared" si="0"/>
        <v>b0526</v>
      </c>
      <c r="D32" t="e">
        <f t="shared" si="1"/>
        <v>#N/A</v>
      </c>
      <c r="E32">
        <f t="shared" si="2"/>
        <v>1</v>
      </c>
      <c r="F32">
        <f>VLOOKUP(C32,'Processed Data'!A:O,15,FALSE)</f>
        <v>4.0795284022308717E-7</v>
      </c>
      <c r="H32" t="s">
        <v>5942</v>
      </c>
      <c r="I32" t="s">
        <v>927</v>
      </c>
      <c r="J32" t="e">
        <v>#N/A</v>
      </c>
      <c r="K32">
        <v>1</v>
      </c>
      <c r="L32">
        <v>1.1619611503220486E-6</v>
      </c>
      <c r="T32" t="s">
        <v>2915</v>
      </c>
      <c r="U32" t="s">
        <v>33</v>
      </c>
      <c r="W32" t="s">
        <v>11</v>
      </c>
    </row>
    <row r="33" spans="2:23" x14ac:dyDescent="0.3">
      <c r="B33" t="s">
        <v>23689</v>
      </c>
      <c r="C33" t="str">
        <f t="shared" si="0"/>
        <v>b3232</v>
      </c>
      <c r="D33" t="e">
        <f t="shared" si="1"/>
        <v>#N/A</v>
      </c>
      <c r="E33">
        <f t="shared" si="2"/>
        <v>1</v>
      </c>
      <c r="F33">
        <f>VLOOKUP(C33,'Processed Data'!A:O,15,FALSE)</f>
        <v>2.381491260408836E-8</v>
      </c>
      <c r="H33" t="s">
        <v>3678</v>
      </c>
      <c r="I33" t="s">
        <v>739</v>
      </c>
      <c r="J33" t="e">
        <v>#N/A</v>
      </c>
      <c r="K33">
        <v>1</v>
      </c>
      <c r="L33">
        <v>1.1227289496678014E-6</v>
      </c>
      <c r="T33" t="s">
        <v>6699</v>
      </c>
      <c r="U33" t="s">
        <v>6700</v>
      </c>
      <c r="W33" t="s">
        <v>60</v>
      </c>
    </row>
    <row r="34" spans="2:23" x14ac:dyDescent="0.3">
      <c r="B34" t="s">
        <v>2902</v>
      </c>
      <c r="C34" t="str">
        <f t="shared" si="0"/>
        <v>b3973</v>
      </c>
      <c r="D34" t="e">
        <f t="shared" si="1"/>
        <v>#N/A</v>
      </c>
      <c r="E34">
        <f t="shared" si="2"/>
        <v>1</v>
      </c>
      <c r="F34">
        <f>VLOOKUP(C34,'Processed Data'!A:O,15,FALSE)</f>
        <v>1.3833709506916613E-8</v>
      </c>
      <c r="H34" t="s">
        <v>5798</v>
      </c>
      <c r="I34" t="s">
        <v>1163</v>
      </c>
      <c r="J34" t="e">
        <v>#N/A</v>
      </c>
      <c r="K34">
        <v>1</v>
      </c>
      <c r="L34">
        <v>1.0216871707600373E-6</v>
      </c>
      <c r="T34" t="s">
        <v>5740</v>
      </c>
      <c r="U34" t="s">
        <v>5741</v>
      </c>
      <c r="W34" t="s">
        <v>175</v>
      </c>
    </row>
    <row r="35" spans="2:23" x14ac:dyDescent="0.3">
      <c r="B35" t="s">
        <v>3482</v>
      </c>
      <c r="C35" t="str">
        <f t="shared" si="0"/>
        <v>b1222</v>
      </c>
      <c r="D35" t="e">
        <f t="shared" si="1"/>
        <v>#N/A</v>
      </c>
      <c r="E35">
        <f t="shared" si="2"/>
        <v>1</v>
      </c>
      <c r="F35">
        <f>VLOOKUP(C35,'Processed Data'!A:O,15,FALSE)</f>
        <v>0</v>
      </c>
      <c r="H35" t="s">
        <v>4886</v>
      </c>
      <c r="I35" t="s">
        <v>670</v>
      </c>
      <c r="J35" t="e">
        <v>#N/A</v>
      </c>
      <c r="K35">
        <v>1</v>
      </c>
      <c r="L35">
        <v>1.0134304298603213E-6</v>
      </c>
      <c r="T35" t="s">
        <v>4498</v>
      </c>
      <c r="U35" t="s">
        <v>35</v>
      </c>
      <c r="W35" t="s">
        <v>68</v>
      </c>
    </row>
    <row r="36" spans="2:23" x14ac:dyDescent="0.3">
      <c r="B36" t="s">
        <v>23734</v>
      </c>
      <c r="C36" t="str">
        <f t="shared" si="0"/>
        <v>b4155</v>
      </c>
      <c r="D36" t="e">
        <f t="shared" si="1"/>
        <v>#N/A</v>
      </c>
      <c r="E36">
        <f t="shared" si="2"/>
        <v>1</v>
      </c>
      <c r="F36">
        <f>VLOOKUP(C36,'Processed Data'!A:O,15,FALSE)</f>
        <v>0</v>
      </c>
      <c r="H36" t="s">
        <v>3446</v>
      </c>
      <c r="I36" t="s">
        <v>769</v>
      </c>
      <c r="J36" t="e">
        <v>#N/A</v>
      </c>
      <c r="K36">
        <v>1</v>
      </c>
      <c r="L36">
        <v>9.7607237579920175E-7</v>
      </c>
      <c r="T36" t="s">
        <v>4499</v>
      </c>
      <c r="U36" t="s">
        <v>37</v>
      </c>
      <c r="W36" t="s">
        <v>107</v>
      </c>
    </row>
    <row r="37" spans="2:23" x14ac:dyDescent="0.3">
      <c r="B37" t="s">
        <v>23692</v>
      </c>
      <c r="C37" t="str">
        <f t="shared" si="0"/>
        <v>b3282</v>
      </c>
      <c r="D37" t="e">
        <f t="shared" si="1"/>
        <v>#N/A</v>
      </c>
      <c r="E37">
        <f t="shared" si="2"/>
        <v>1</v>
      </c>
      <c r="F37">
        <f>VLOOKUP(C37,'Processed Data'!A:O,15,FALSE)</f>
        <v>3.0696603206407768E-7</v>
      </c>
      <c r="H37" t="s">
        <v>3193</v>
      </c>
      <c r="I37" t="s">
        <v>1326</v>
      </c>
      <c r="J37" t="e">
        <v>#N/A</v>
      </c>
      <c r="K37">
        <v>1</v>
      </c>
      <c r="L37">
        <v>9.4575348966789899E-7</v>
      </c>
      <c r="T37" t="s">
        <v>4500</v>
      </c>
      <c r="U37" t="s">
        <v>39</v>
      </c>
      <c r="W37" t="s">
        <v>83</v>
      </c>
    </row>
    <row r="38" spans="2:23" x14ac:dyDescent="0.3">
      <c r="B38" t="s">
        <v>3033</v>
      </c>
      <c r="C38" t="str">
        <f t="shared" si="0"/>
        <v>b0470</v>
      </c>
      <c r="D38" t="e">
        <f t="shared" si="1"/>
        <v>#N/A</v>
      </c>
      <c r="E38">
        <f t="shared" si="2"/>
        <v>1</v>
      </c>
      <c r="F38">
        <f>VLOOKUP(C38,'Processed Data'!A:O,15,FALSE)</f>
        <v>7.4932303588026157E-9</v>
      </c>
      <c r="H38" t="s">
        <v>3479</v>
      </c>
      <c r="I38" t="s">
        <v>1012</v>
      </c>
      <c r="J38" t="e">
        <v>#N/A</v>
      </c>
      <c r="K38">
        <v>1</v>
      </c>
      <c r="L38">
        <v>9.18861098659585E-7</v>
      </c>
      <c r="T38" t="s">
        <v>4501</v>
      </c>
      <c r="U38" t="s">
        <v>4502</v>
      </c>
      <c r="W38" t="s">
        <v>105</v>
      </c>
    </row>
    <row r="39" spans="2:23" x14ac:dyDescent="0.3">
      <c r="B39" t="s">
        <v>7715</v>
      </c>
      <c r="C39" t="str">
        <f t="shared" si="0"/>
        <v>b2474</v>
      </c>
      <c r="D39" t="e">
        <f t="shared" si="1"/>
        <v>#N/A</v>
      </c>
      <c r="E39">
        <f t="shared" si="2"/>
        <v>1</v>
      </c>
      <c r="F39">
        <f>VLOOKUP(C39,'Processed Data'!A:O,15,FALSE)</f>
        <v>0</v>
      </c>
      <c r="H39" t="s">
        <v>3367</v>
      </c>
      <c r="I39" t="s">
        <v>515</v>
      </c>
      <c r="J39" t="e">
        <v>#N/A</v>
      </c>
      <c r="K39">
        <v>1</v>
      </c>
      <c r="L39">
        <v>8.4449046938720943E-7</v>
      </c>
      <c r="T39" t="s">
        <v>4503</v>
      </c>
      <c r="U39" t="s">
        <v>41</v>
      </c>
      <c r="W39" t="s">
        <v>114</v>
      </c>
    </row>
    <row r="40" spans="2:23" x14ac:dyDescent="0.3">
      <c r="B40" t="s">
        <v>3428</v>
      </c>
      <c r="C40" t="str">
        <f t="shared" si="0"/>
        <v>b1175</v>
      </c>
      <c r="D40" t="e">
        <f t="shared" si="1"/>
        <v>#N/A</v>
      </c>
      <c r="E40">
        <f t="shared" si="2"/>
        <v>1</v>
      </c>
      <c r="F40">
        <f>VLOOKUP(C40,'Processed Data'!A:O,15,FALSE)</f>
        <v>2.0578132063407671E-6</v>
      </c>
      <c r="H40" t="s">
        <v>5943</v>
      </c>
      <c r="I40" t="s">
        <v>1172</v>
      </c>
      <c r="J40" t="e">
        <v>#N/A</v>
      </c>
      <c r="K40">
        <v>1</v>
      </c>
      <c r="L40">
        <v>8.1374742192879927E-7</v>
      </c>
      <c r="T40" t="s">
        <v>4504</v>
      </c>
      <c r="U40" t="s">
        <v>4505</v>
      </c>
      <c r="W40" t="s">
        <v>183</v>
      </c>
    </row>
    <row r="41" spans="2:23" x14ac:dyDescent="0.3">
      <c r="B41" t="s">
        <v>3356</v>
      </c>
      <c r="C41" t="str">
        <f t="shared" si="0"/>
        <v>b0642</v>
      </c>
      <c r="D41" t="e">
        <f t="shared" si="1"/>
        <v>#N/A</v>
      </c>
      <c r="E41">
        <f t="shared" si="2"/>
        <v>1</v>
      </c>
      <c r="F41">
        <f>VLOOKUP(C41,'Processed Data'!A:O,15,FALSE)</f>
        <v>1.3687621188394689E-6</v>
      </c>
      <c r="H41" t="s">
        <v>3199</v>
      </c>
      <c r="I41" t="s">
        <v>449</v>
      </c>
      <c r="J41" t="e">
        <v>#N/A</v>
      </c>
      <c r="K41">
        <v>1</v>
      </c>
      <c r="L41">
        <v>7.4065051909982753E-7</v>
      </c>
      <c r="T41" t="s">
        <v>4506</v>
      </c>
      <c r="U41" t="s">
        <v>4507</v>
      </c>
      <c r="W41" t="s">
        <v>319</v>
      </c>
    </row>
    <row r="42" spans="2:23" x14ac:dyDescent="0.3">
      <c r="B42" t="s">
        <v>4194</v>
      </c>
      <c r="C42" t="str">
        <f t="shared" si="0"/>
        <v>b4170</v>
      </c>
      <c r="D42" t="e">
        <f t="shared" si="1"/>
        <v>#N/A</v>
      </c>
      <c r="E42">
        <f t="shared" si="2"/>
        <v>1</v>
      </c>
      <c r="F42">
        <f>VLOOKUP(C42,'Processed Data'!A:O,15,FALSE)</f>
        <v>5.9677697535241619E-9</v>
      </c>
      <c r="H42" t="s">
        <v>2844</v>
      </c>
      <c r="I42" t="s">
        <v>709</v>
      </c>
      <c r="J42" t="e">
        <v>#N/A</v>
      </c>
      <c r="K42">
        <v>1</v>
      </c>
      <c r="L42">
        <v>6.977534279779717E-7</v>
      </c>
      <c r="T42" t="s">
        <v>4508</v>
      </c>
      <c r="U42" t="s">
        <v>4509</v>
      </c>
      <c r="W42" t="s">
        <v>191</v>
      </c>
    </row>
    <row r="43" spans="2:23" x14ac:dyDescent="0.3">
      <c r="B43" t="s">
        <v>3684</v>
      </c>
      <c r="C43" t="str">
        <f t="shared" si="0"/>
        <v>b3700</v>
      </c>
      <c r="D43" t="e">
        <f t="shared" si="1"/>
        <v>#N/A</v>
      </c>
      <c r="E43">
        <f t="shared" si="2"/>
        <v>1</v>
      </c>
      <c r="F43">
        <f>VLOOKUP(C43,'Processed Data'!A:O,15,FALSE)</f>
        <v>2.5224993187182711E-8</v>
      </c>
      <c r="H43" t="s">
        <v>3872</v>
      </c>
      <c r="I43" t="s">
        <v>656</v>
      </c>
      <c r="J43" t="e">
        <v>#N/A</v>
      </c>
      <c r="K43">
        <v>1</v>
      </c>
      <c r="L43">
        <v>6.9608414900722634E-7</v>
      </c>
      <c r="T43" t="s">
        <v>4510</v>
      </c>
      <c r="U43" t="s">
        <v>4511</v>
      </c>
      <c r="W43" t="s">
        <v>122</v>
      </c>
    </row>
    <row r="44" spans="2:23" x14ac:dyDescent="0.3">
      <c r="B44" t="s">
        <v>4404</v>
      </c>
      <c r="C44" t="str">
        <f t="shared" si="0"/>
        <v>b3835</v>
      </c>
      <c r="D44" t="e">
        <f t="shared" si="1"/>
        <v>#N/A</v>
      </c>
      <c r="E44">
        <f t="shared" si="2"/>
        <v>1</v>
      </c>
      <c r="F44">
        <f>VLOOKUP(C44,'Processed Data'!A:O,15,FALSE)</f>
        <v>2.3409551141878116E-9</v>
      </c>
      <c r="H44" t="s">
        <v>23736</v>
      </c>
      <c r="I44" t="s">
        <v>1334</v>
      </c>
      <c r="J44" t="e">
        <v>#N/A</v>
      </c>
      <c r="K44">
        <v>1</v>
      </c>
      <c r="L44">
        <v>6.7775191579112184E-7</v>
      </c>
      <c r="T44" t="s">
        <v>4512</v>
      </c>
      <c r="U44" t="s">
        <v>4513</v>
      </c>
      <c r="W44" t="s">
        <v>101</v>
      </c>
    </row>
    <row r="45" spans="2:23" x14ac:dyDescent="0.3">
      <c r="B45" t="s">
        <v>4706</v>
      </c>
      <c r="C45" t="str">
        <f t="shared" si="0"/>
        <v>b3746</v>
      </c>
      <c r="D45" t="e">
        <f t="shared" si="1"/>
        <v>#N/A</v>
      </c>
      <c r="E45">
        <f t="shared" si="2"/>
        <v>1</v>
      </c>
      <c r="F45">
        <f>VLOOKUP(C45,'Processed Data'!A:O,15,FALSE)</f>
        <v>2.4364278665374005E-8</v>
      </c>
      <c r="H45" t="s">
        <v>3234</v>
      </c>
      <c r="I45" t="s">
        <v>620</v>
      </c>
      <c r="J45" t="e">
        <v>#N/A</v>
      </c>
      <c r="K45">
        <v>1</v>
      </c>
      <c r="L45">
        <v>6.2453848696576555E-7</v>
      </c>
      <c r="T45" t="s">
        <v>4514</v>
      </c>
      <c r="U45" t="s">
        <v>2313</v>
      </c>
      <c r="W45" t="s">
        <v>149</v>
      </c>
    </row>
    <row r="46" spans="2:23" x14ac:dyDescent="0.3">
      <c r="B46" t="s">
        <v>4710</v>
      </c>
      <c r="C46" t="str">
        <f t="shared" si="0"/>
        <v>b1020</v>
      </c>
      <c r="D46" t="e">
        <f t="shared" si="1"/>
        <v>#N/A</v>
      </c>
      <c r="E46">
        <f t="shared" si="2"/>
        <v>1</v>
      </c>
      <c r="F46">
        <f>VLOOKUP(C46,'Processed Data'!A:O,15,FALSE)</f>
        <v>0</v>
      </c>
      <c r="H46" t="s">
        <v>3233</v>
      </c>
      <c r="I46" t="s">
        <v>632</v>
      </c>
      <c r="J46" t="e">
        <v>#N/A</v>
      </c>
      <c r="K46">
        <v>1</v>
      </c>
      <c r="L46">
        <v>5.5632062088841667E-7</v>
      </c>
      <c r="T46" t="s">
        <v>3343</v>
      </c>
      <c r="U46" t="s">
        <v>43</v>
      </c>
      <c r="W46" t="s">
        <v>212</v>
      </c>
    </row>
    <row r="47" spans="2:23" x14ac:dyDescent="0.3">
      <c r="B47" t="s">
        <v>3226</v>
      </c>
      <c r="C47" t="str">
        <f t="shared" si="0"/>
        <v>b2614</v>
      </c>
      <c r="D47" t="e">
        <f t="shared" si="1"/>
        <v>#N/A</v>
      </c>
      <c r="E47">
        <f t="shared" si="2"/>
        <v>1</v>
      </c>
      <c r="F47">
        <f>VLOOKUP(C47,'Processed Data'!A:O,15,FALSE)</f>
        <v>4.3776535901915709E-6</v>
      </c>
      <c r="H47" t="s">
        <v>6971</v>
      </c>
      <c r="I47" t="s">
        <v>1031</v>
      </c>
      <c r="J47" t="e">
        <v>#N/A</v>
      </c>
      <c r="K47">
        <v>1</v>
      </c>
      <c r="L47">
        <v>5.4418560680455372E-7</v>
      </c>
      <c r="T47" t="s">
        <v>3133</v>
      </c>
      <c r="U47" t="s">
        <v>45</v>
      </c>
      <c r="W47" t="s">
        <v>15</v>
      </c>
    </row>
    <row r="48" spans="2:23" x14ac:dyDescent="0.3">
      <c r="B48" t="s">
        <v>4016</v>
      </c>
      <c r="C48" t="str">
        <f t="shared" si="0"/>
        <v>b1703</v>
      </c>
      <c r="D48" t="e">
        <f t="shared" si="1"/>
        <v>#N/A</v>
      </c>
      <c r="E48">
        <f t="shared" si="2"/>
        <v>1</v>
      </c>
      <c r="F48">
        <f>VLOOKUP(C48,'Processed Data'!A:O,15,FALSE)</f>
        <v>2.1685876201564373E-7</v>
      </c>
      <c r="H48" t="s">
        <v>3800</v>
      </c>
      <c r="I48" t="s">
        <v>637</v>
      </c>
      <c r="J48" t="e">
        <v>#N/A</v>
      </c>
      <c r="K48">
        <v>1</v>
      </c>
      <c r="L48">
        <v>5.2361810881809173E-7</v>
      </c>
      <c r="T48" t="s">
        <v>2818</v>
      </c>
      <c r="U48" t="s">
        <v>47</v>
      </c>
      <c r="W48" t="s">
        <v>77</v>
      </c>
    </row>
    <row r="49" spans="2:23" x14ac:dyDescent="0.3">
      <c r="B49" t="s">
        <v>3233</v>
      </c>
      <c r="C49" t="str">
        <f t="shared" si="0"/>
        <v>b2231</v>
      </c>
      <c r="D49" t="e">
        <f t="shared" si="1"/>
        <v>#N/A</v>
      </c>
      <c r="E49">
        <f t="shared" si="2"/>
        <v>1</v>
      </c>
      <c r="F49">
        <f>VLOOKUP(C49,'Processed Data'!A:O,15,FALSE)</f>
        <v>5.5632062088841667E-7</v>
      </c>
      <c r="H49" t="s">
        <v>3028</v>
      </c>
      <c r="I49" t="s">
        <v>1039</v>
      </c>
      <c r="J49" t="e">
        <v>#N/A</v>
      </c>
      <c r="K49">
        <v>1</v>
      </c>
      <c r="L49">
        <v>5.1032888182037773E-7</v>
      </c>
      <c r="T49" t="s">
        <v>2817</v>
      </c>
      <c r="U49" t="s">
        <v>2579</v>
      </c>
      <c r="W49" t="s">
        <v>376</v>
      </c>
    </row>
    <row r="50" spans="2:23" x14ac:dyDescent="0.3">
      <c r="B50" t="s">
        <v>4570</v>
      </c>
      <c r="C50" t="str">
        <f t="shared" si="0"/>
        <v>b1114</v>
      </c>
      <c r="D50" t="e">
        <f t="shared" si="1"/>
        <v>#N/A</v>
      </c>
      <c r="E50">
        <f t="shared" si="2"/>
        <v>1</v>
      </c>
      <c r="F50">
        <f>VLOOKUP(C50,'Processed Data'!A:O,15,FALSE)</f>
        <v>5.4229225106287796E-8</v>
      </c>
      <c r="H50" t="s">
        <v>3720</v>
      </c>
      <c r="I50" t="s">
        <v>1292</v>
      </c>
      <c r="J50" t="e">
        <v>#N/A</v>
      </c>
      <c r="K50">
        <v>1</v>
      </c>
      <c r="L50">
        <v>4.845783152882849E-7</v>
      </c>
      <c r="T50" t="s">
        <v>3345</v>
      </c>
      <c r="U50" t="s">
        <v>1638</v>
      </c>
      <c r="W50" t="s">
        <v>136</v>
      </c>
    </row>
    <row r="51" spans="2:23" x14ac:dyDescent="0.3">
      <c r="B51" t="s">
        <v>3792</v>
      </c>
      <c r="C51" t="str">
        <f t="shared" si="0"/>
        <v>b0377</v>
      </c>
      <c r="D51" t="e">
        <f t="shared" si="1"/>
        <v>#N/A</v>
      </c>
      <c r="E51">
        <f t="shared" si="2"/>
        <v>1</v>
      </c>
      <c r="F51">
        <f>VLOOKUP(C51,'Processed Data'!A:O,15,FALSE)</f>
        <v>3.2563418301308162E-9</v>
      </c>
      <c r="H51" t="s">
        <v>5941</v>
      </c>
      <c r="I51" t="s">
        <v>1681</v>
      </c>
      <c r="J51" t="e">
        <v>#N/A</v>
      </c>
      <c r="K51">
        <v>1</v>
      </c>
      <c r="L51">
        <v>4.6056367423096071E-7</v>
      </c>
      <c r="T51" t="s">
        <v>3528</v>
      </c>
      <c r="U51" t="s">
        <v>49</v>
      </c>
      <c r="W51" t="s">
        <v>435</v>
      </c>
    </row>
    <row r="52" spans="2:23" x14ac:dyDescent="0.3">
      <c r="B52" t="s">
        <v>3811</v>
      </c>
      <c r="C52" t="str">
        <f t="shared" si="0"/>
        <v>b0893</v>
      </c>
      <c r="D52" t="e">
        <f t="shared" si="1"/>
        <v>#N/A</v>
      </c>
      <c r="E52">
        <f t="shared" si="2"/>
        <v>1</v>
      </c>
      <c r="F52">
        <f>VLOOKUP(C52,'Processed Data'!A:O,15,FALSE)</f>
        <v>1.8738702970276886E-6</v>
      </c>
      <c r="H52" t="s">
        <v>5186</v>
      </c>
      <c r="I52" t="s">
        <v>918</v>
      </c>
      <c r="J52" t="e">
        <v>#N/A</v>
      </c>
      <c r="K52">
        <v>1</v>
      </c>
      <c r="L52">
        <v>4.3498859583905781E-7</v>
      </c>
      <c r="T52" t="s">
        <v>3852</v>
      </c>
      <c r="U52" t="s">
        <v>629</v>
      </c>
      <c r="W52" t="s">
        <v>249</v>
      </c>
    </row>
    <row r="53" spans="2:23" x14ac:dyDescent="0.3">
      <c r="B53" t="s">
        <v>5292</v>
      </c>
      <c r="C53" t="str">
        <f t="shared" si="0"/>
        <v>b3486</v>
      </c>
      <c r="D53" t="e">
        <f t="shared" si="1"/>
        <v>#N/A</v>
      </c>
      <c r="E53">
        <f t="shared" si="2"/>
        <v>1</v>
      </c>
      <c r="F53">
        <f>VLOOKUP(C53,'Processed Data'!A:O,15,FALSE)</f>
        <v>0</v>
      </c>
      <c r="H53" t="s">
        <v>3146</v>
      </c>
      <c r="I53" t="s">
        <v>1072</v>
      </c>
      <c r="J53" t="e">
        <v>#N/A</v>
      </c>
      <c r="K53">
        <v>1</v>
      </c>
      <c r="L53">
        <v>4.2367249645616068E-7</v>
      </c>
      <c r="T53" t="s">
        <v>4515</v>
      </c>
      <c r="U53" t="s">
        <v>812</v>
      </c>
      <c r="W53" t="s">
        <v>31</v>
      </c>
    </row>
    <row r="54" spans="2:23" x14ac:dyDescent="0.3">
      <c r="B54" t="s">
        <v>3430</v>
      </c>
      <c r="C54" t="str">
        <f t="shared" si="0"/>
        <v>b4143</v>
      </c>
      <c r="D54" t="e">
        <f t="shared" si="1"/>
        <v>#N/A</v>
      </c>
      <c r="E54">
        <f t="shared" si="2"/>
        <v>1</v>
      </c>
      <c r="F54">
        <f>VLOOKUP(C54,'Processed Data'!A:O,15,FALSE)</f>
        <v>1.6857328382618428E-5</v>
      </c>
      <c r="H54" t="s">
        <v>2999</v>
      </c>
      <c r="I54" t="s">
        <v>901</v>
      </c>
      <c r="J54" t="e">
        <v>#N/A</v>
      </c>
      <c r="K54">
        <v>1</v>
      </c>
      <c r="L54">
        <v>4.1490536429649278E-7</v>
      </c>
      <c r="T54" t="s">
        <v>4516</v>
      </c>
      <c r="U54" t="s">
        <v>2705</v>
      </c>
      <c r="W54" t="s">
        <v>95</v>
      </c>
    </row>
    <row r="55" spans="2:23" x14ac:dyDescent="0.3">
      <c r="B55" t="s">
        <v>3271</v>
      </c>
      <c r="C55" t="str">
        <f t="shared" si="0"/>
        <v>b4350</v>
      </c>
      <c r="D55" t="e">
        <f t="shared" si="1"/>
        <v>#N/A</v>
      </c>
      <c r="E55">
        <f t="shared" si="2"/>
        <v>1</v>
      </c>
      <c r="F55">
        <f>VLOOKUP(C55,'Processed Data'!A:O,15,FALSE)</f>
        <v>3.1221622793218332E-9</v>
      </c>
      <c r="H55" t="s">
        <v>2981</v>
      </c>
      <c r="I55" t="s">
        <v>361</v>
      </c>
      <c r="J55" t="e">
        <v>#N/A</v>
      </c>
      <c r="K55">
        <v>1</v>
      </c>
      <c r="L55">
        <v>4.0795284022308717E-7</v>
      </c>
      <c r="T55" t="s">
        <v>5742</v>
      </c>
      <c r="U55" t="s">
        <v>2052</v>
      </c>
      <c r="W55" t="s">
        <v>366</v>
      </c>
    </row>
    <row r="56" spans="2:23" x14ac:dyDescent="0.3">
      <c r="B56" t="s">
        <v>3563</v>
      </c>
      <c r="C56" t="str">
        <f t="shared" si="0"/>
        <v>b4097</v>
      </c>
      <c r="D56" t="e">
        <f t="shared" si="1"/>
        <v>#N/A</v>
      </c>
      <c r="E56">
        <f t="shared" si="2"/>
        <v>1</v>
      </c>
      <c r="F56">
        <f>VLOOKUP(C56,'Processed Data'!A:O,15,FALSE)</f>
        <v>0</v>
      </c>
      <c r="H56" t="s">
        <v>2941</v>
      </c>
      <c r="I56" t="s">
        <v>835</v>
      </c>
      <c r="J56" t="e">
        <v>#N/A</v>
      </c>
      <c r="K56">
        <v>1</v>
      </c>
      <c r="L56">
        <v>3.9264065682729099E-7</v>
      </c>
      <c r="T56" t="s">
        <v>3960</v>
      </c>
      <c r="U56" t="s">
        <v>1551</v>
      </c>
      <c r="W56" t="s">
        <v>138</v>
      </c>
    </row>
    <row r="57" spans="2:23" x14ac:dyDescent="0.3">
      <c r="B57" t="s">
        <v>3620</v>
      </c>
      <c r="C57" t="str">
        <f t="shared" si="0"/>
        <v>b0194</v>
      </c>
      <c r="D57" t="e">
        <f t="shared" si="1"/>
        <v>#N/A</v>
      </c>
      <c r="E57">
        <f t="shared" si="2"/>
        <v>1</v>
      </c>
      <c r="F57">
        <f>VLOOKUP(C57,'Processed Data'!A:O,15,FALSE)</f>
        <v>3.2041236368599258E-6</v>
      </c>
      <c r="H57" t="s">
        <v>4262</v>
      </c>
      <c r="I57" t="s">
        <v>1206</v>
      </c>
      <c r="J57" t="e">
        <v>#N/A</v>
      </c>
      <c r="K57">
        <v>1</v>
      </c>
      <c r="L57">
        <v>3.7078829124780647E-7</v>
      </c>
      <c r="T57" t="s">
        <v>3596</v>
      </c>
      <c r="U57" t="s">
        <v>3597</v>
      </c>
      <c r="W57" t="s">
        <v>210</v>
      </c>
    </row>
    <row r="58" spans="2:23" x14ac:dyDescent="0.3">
      <c r="B58" t="s">
        <v>5420</v>
      </c>
      <c r="C58" t="str">
        <f t="shared" si="0"/>
        <v>b0148</v>
      </c>
      <c r="D58" t="e">
        <f t="shared" si="1"/>
        <v>#N/A</v>
      </c>
      <c r="E58">
        <f t="shared" si="2"/>
        <v>1</v>
      </c>
      <c r="F58">
        <f>VLOOKUP(C58,'Processed Data'!A:O,15,FALSE)</f>
        <v>0</v>
      </c>
      <c r="H58" t="s">
        <v>6684</v>
      </c>
      <c r="I58" t="s">
        <v>1413</v>
      </c>
      <c r="J58" t="e">
        <v>#N/A</v>
      </c>
      <c r="K58">
        <v>1</v>
      </c>
      <c r="L58">
        <v>3.7074740954576501E-7</v>
      </c>
      <c r="T58" t="s">
        <v>2827</v>
      </c>
      <c r="U58" t="s">
        <v>51</v>
      </c>
      <c r="W58" t="s">
        <v>340</v>
      </c>
    </row>
    <row r="59" spans="2:23" x14ac:dyDescent="0.3">
      <c r="B59" t="s">
        <v>23749</v>
      </c>
      <c r="C59" t="str">
        <f t="shared" si="0"/>
        <v>b4391</v>
      </c>
      <c r="D59" t="e">
        <f t="shared" si="1"/>
        <v>#N/A</v>
      </c>
      <c r="E59">
        <f t="shared" si="2"/>
        <v>1</v>
      </c>
      <c r="F59">
        <f>VLOOKUP(C59,'Processed Data'!A:O,15,FALSE)</f>
        <v>0</v>
      </c>
      <c r="H59" t="s">
        <v>3703</v>
      </c>
      <c r="I59" t="s">
        <v>1127</v>
      </c>
      <c r="J59" t="e">
        <v>#N/A</v>
      </c>
      <c r="K59">
        <v>1</v>
      </c>
      <c r="L59">
        <v>3.6833619852734514E-7</v>
      </c>
      <c r="T59" t="s">
        <v>2823</v>
      </c>
      <c r="U59" t="s">
        <v>53</v>
      </c>
      <c r="W59" t="s">
        <v>348</v>
      </c>
    </row>
    <row r="60" spans="2:23" x14ac:dyDescent="0.3">
      <c r="B60" t="s">
        <v>4549</v>
      </c>
      <c r="C60" t="str">
        <f t="shared" si="0"/>
        <v>b3053</v>
      </c>
      <c r="D60" t="e">
        <f t="shared" si="1"/>
        <v>#N/A</v>
      </c>
      <c r="E60">
        <f t="shared" si="2"/>
        <v>1</v>
      </c>
      <c r="F60">
        <f>VLOOKUP(C60,'Processed Data'!A:O,15,FALSE)</f>
        <v>1.8385969654609683E-8</v>
      </c>
      <c r="H60" t="s">
        <v>4630</v>
      </c>
      <c r="I60" t="s">
        <v>1575</v>
      </c>
      <c r="J60" t="e">
        <v>#N/A</v>
      </c>
      <c r="K60">
        <v>1</v>
      </c>
      <c r="L60">
        <v>3.4607390501710091E-7</v>
      </c>
      <c r="T60" t="s">
        <v>2824</v>
      </c>
      <c r="U60" t="s">
        <v>55</v>
      </c>
      <c r="W60" t="s">
        <v>152</v>
      </c>
    </row>
    <row r="61" spans="2:23" x14ac:dyDescent="0.3">
      <c r="B61" t="s">
        <v>4631</v>
      </c>
      <c r="C61" t="str">
        <f t="shared" si="0"/>
        <v>b0760</v>
      </c>
      <c r="D61" t="e">
        <f t="shared" si="1"/>
        <v>#N/A</v>
      </c>
      <c r="E61">
        <f t="shared" si="2"/>
        <v>1</v>
      </c>
      <c r="F61">
        <f>VLOOKUP(C61,'Processed Data'!A:O,15,FALSE)</f>
        <v>1.7245384678991263E-7</v>
      </c>
      <c r="H61" t="s">
        <v>23692</v>
      </c>
      <c r="I61" t="s">
        <v>1588</v>
      </c>
      <c r="J61" t="e">
        <v>#N/A</v>
      </c>
      <c r="K61">
        <v>1</v>
      </c>
      <c r="L61">
        <v>3.0696603206407768E-7</v>
      </c>
      <c r="T61" t="s">
        <v>2825</v>
      </c>
      <c r="U61" t="s">
        <v>2826</v>
      </c>
      <c r="W61" t="s">
        <v>278</v>
      </c>
    </row>
    <row r="62" spans="2:23" x14ac:dyDescent="0.3">
      <c r="B62" t="s">
        <v>7295</v>
      </c>
      <c r="C62" t="str">
        <f t="shared" si="0"/>
        <v>b1201</v>
      </c>
      <c r="D62" t="e">
        <f t="shared" si="1"/>
        <v>#N/A</v>
      </c>
      <c r="E62">
        <f t="shared" si="2"/>
        <v>1</v>
      </c>
      <c r="F62">
        <f>VLOOKUP(C62,'Processed Data'!A:O,15,FALSE)</f>
        <v>0</v>
      </c>
      <c r="H62" t="s">
        <v>4058</v>
      </c>
      <c r="I62" t="s">
        <v>1267</v>
      </c>
      <c r="J62" t="e">
        <v>#N/A</v>
      </c>
      <c r="K62">
        <v>1</v>
      </c>
      <c r="L62">
        <v>2.8592199834009008E-7</v>
      </c>
      <c r="T62" t="s">
        <v>4517</v>
      </c>
      <c r="U62" t="s">
        <v>4518</v>
      </c>
      <c r="W62" t="s">
        <v>388</v>
      </c>
    </row>
    <row r="63" spans="2:23" x14ac:dyDescent="0.3">
      <c r="B63" t="s">
        <v>5186</v>
      </c>
      <c r="C63" t="str">
        <f t="shared" si="0"/>
        <v>b2526</v>
      </c>
      <c r="D63" t="e">
        <f t="shared" si="1"/>
        <v>#N/A</v>
      </c>
      <c r="E63">
        <f t="shared" si="2"/>
        <v>1</v>
      </c>
      <c r="F63">
        <f>VLOOKUP(C63,'Processed Data'!A:O,15,FALSE)</f>
        <v>4.3498859583905781E-7</v>
      </c>
      <c r="H63" t="s">
        <v>7818</v>
      </c>
      <c r="I63" t="s">
        <v>1531</v>
      </c>
      <c r="J63" t="e">
        <v>#N/A</v>
      </c>
      <c r="K63">
        <v>1</v>
      </c>
      <c r="L63">
        <v>2.547260898336969E-7</v>
      </c>
      <c r="T63" t="s">
        <v>4519</v>
      </c>
      <c r="U63" t="s">
        <v>57</v>
      </c>
      <c r="W63" t="s">
        <v>72</v>
      </c>
    </row>
    <row r="64" spans="2:23" x14ac:dyDescent="0.3">
      <c r="B64" t="s">
        <v>5265</v>
      </c>
      <c r="C64" t="str">
        <f t="shared" si="0"/>
        <v>b2069</v>
      </c>
      <c r="D64" t="e">
        <f t="shared" si="1"/>
        <v>#N/A</v>
      </c>
      <c r="E64">
        <f t="shared" si="2"/>
        <v>1</v>
      </c>
      <c r="F64">
        <f>VLOOKUP(C64,'Processed Data'!A:O,15,FALSE)</f>
        <v>1.6028449202264632E-8</v>
      </c>
      <c r="H64" t="s">
        <v>6551</v>
      </c>
      <c r="I64" t="s">
        <v>1204</v>
      </c>
      <c r="J64" t="e">
        <v>#N/A</v>
      </c>
      <c r="K64">
        <v>1</v>
      </c>
      <c r="L64">
        <v>2.5409823064301439E-7</v>
      </c>
      <c r="T64" t="s">
        <v>4520</v>
      </c>
      <c r="U64" t="s">
        <v>59</v>
      </c>
      <c r="W64" t="s">
        <v>427</v>
      </c>
    </row>
    <row r="65" spans="2:23" x14ac:dyDescent="0.3">
      <c r="B65" t="s">
        <v>6206</v>
      </c>
      <c r="C65" t="str">
        <f t="shared" si="0"/>
        <v>b3026</v>
      </c>
      <c r="D65" t="e">
        <f t="shared" si="1"/>
        <v>#N/A</v>
      </c>
      <c r="E65">
        <f t="shared" si="2"/>
        <v>1</v>
      </c>
      <c r="F65">
        <f>VLOOKUP(C65,'Processed Data'!A:O,15,FALSE)</f>
        <v>0</v>
      </c>
      <c r="H65" t="s">
        <v>6638</v>
      </c>
      <c r="I65" t="s">
        <v>1527</v>
      </c>
      <c r="J65" t="e">
        <v>#N/A</v>
      </c>
      <c r="K65">
        <v>1</v>
      </c>
      <c r="L65">
        <v>2.4233886172198599E-7</v>
      </c>
      <c r="T65" t="s">
        <v>4521</v>
      </c>
      <c r="U65" t="s">
        <v>61</v>
      </c>
      <c r="W65" t="s">
        <v>296</v>
      </c>
    </row>
    <row r="66" spans="2:23" x14ac:dyDescent="0.3">
      <c r="B66" t="s">
        <v>3417</v>
      </c>
      <c r="C66" t="str">
        <f t="shared" ref="C66:C129" si="4">VLOOKUP(B66,T:U,2,FALSE)</f>
        <v>b2114</v>
      </c>
      <c r="D66" t="e">
        <f t="shared" ref="D66:D129" si="5">VLOOKUP(C66,W:W,1,FALSE)</f>
        <v>#N/A</v>
      </c>
      <c r="E66">
        <f t="shared" ref="E66:E129" si="6">IF(AND(NOT(ISNA(C66)),ISNA(D66)),1,0)</f>
        <v>1</v>
      </c>
      <c r="F66">
        <f>VLOOKUP(C66,'Processed Data'!A:O,15,FALSE)</f>
        <v>1.5436570251423953E-6</v>
      </c>
      <c r="H66" t="s">
        <v>3841</v>
      </c>
      <c r="I66" t="s">
        <v>1341</v>
      </c>
      <c r="J66" t="e">
        <v>#N/A</v>
      </c>
      <c r="K66">
        <v>1</v>
      </c>
      <c r="L66">
        <v>2.2297807582876166E-7</v>
      </c>
      <c r="T66" t="s">
        <v>5147</v>
      </c>
      <c r="U66" t="s">
        <v>5148</v>
      </c>
      <c r="W66" t="s">
        <v>245</v>
      </c>
    </row>
    <row r="67" spans="2:23" x14ac:dyDescent="0.3">
      <c r="B67" t="s">
        <v>3695</v>
      </c>
      <c r="C67" t="str">
        <f t="shared" si="4"/>
        <v>b3778</v>
      </c>
      <c r="D67" t="e">
        <f t="shared" si="5"/>
        <v>#N/A</v>
      </c>
      <c r="E67">
        <f t="shared" si="6"/>
        <v>1</v>
      </c>
      <c r="F67">
        <f>VLOOKUP(C67,'Processed Data'!A:O,15,FALSE)</f>
        <v>5.1612036379022075E-9</v>
      </c>
      <c r="H67" t="s">
        <v>4016</v>
      </c>
      <c r="I67" t="s">
        <v>1562</v>
      </c>
      <c r="J67" t="e">
        <v>#N/A</v>
      </c>
      <c r="K67">
        <v>1</v>
      </c>
      <c r="L67">
        <v>2.1685876201564373E-7</v>
      </c>
      <c r="T67" t="s">
        <v>4737</v>
      </c>
      <c r="U67" t="s">
        <v>63</v>
      </c>
      <c r="W67" t="s">
        <v>281</v>
      </c>
    </row>
    <row r="68" spans="2:23" x14ac:dyDescent="0.3">
      <c r="B68" t="s">
        <v>6850</v>
      </c>
      <c r="C68" t="str">
        <f t="shared" si="4"/>
        <v>b2060</v>
      </c>
      <c r="D68" t="e">
        <f t="shared" si="5"/>
        <v>#N/A</v>
      </c>
      <c r="E68">
        <f t="shared" si="6"/>
        <v>1</v>
      </c>
      <c r="F68">
        <f>VLOOKUP(C68,'Processed Data'!A:O,15,FALSE)</f>
        <v>3.3435455198192104E-12</v>
      </c>
      <c r="H68" t="s">
        <v>3104</v>
      </c>
      <c r="I68" t="s">
        <v>1695</v>
      </c>
      <c r="J68" t="e">
        <v>#N/A</v>
      </c>
      <c r="K68">
        <v>1</v>
      </c>
      <c r="L68">
        <v>2.1016206335697684E-7</v>
      </c>
      <c r="T68" t="s">
        <v>4522</v>
      </c>
      <c r="U68" t="s">
        <v>65</v>
      </c>
      <c r="W68" t="s">
        <v>214</v>
      </c>
    </row>
    <row r="69" spans="2:23" x14ac:dyDescent="0.3">
      <c r="B69" t="s">
        <v>3273</v>
      </c>
      <c r="C69" t="str">
        <f t="shared" si="4"/>
        <v>b0473</v>
      </c>
      <c r="D69" t="e">
        <f t="shared" si="5"/>
        <v>#N/A</v>
      </c>
      <c r="E69">
        <f t="shared" si="6"/>
        <v>1</v>
      </c>
      <c r="F69">
        <f>VLOOKUP(C69,'Processed Data'!A:O,15,FALSE)</f>
        <v>1.5534823292052107E-6</v>
      </c>
      <c r="H69" t="s">
        <v>5405</v>
      </c>
      <c r="I69" t="s">
        <v>1540</v>
      </c>
      <c r="J69" t="e">
        <v>#N/A</v>
      </c>
      <c r="K69">
        <v>1</v>
      </c>
      <c r="L69">
        <v>2.0176250435842745E-7</v>
      </c>
      <c r="T69" t="s">
        <v>4523</v>
      </c>
      <c r="U69" t="s">
        <v>67</v>
      </c>
      <c r="W69" t="s">
        <v>290</v>
      </c>
    </row>
    <row r="70" spans="2:23" x14ac:dyDescent="0.3">
      <c r="B70" t="s">
        <v>2870</v>
      </c>
      <c r="C70" t="str">
        <f t="shared" si="4"/>
        <v>b0930</v>
      </c>
      <c r="D70" t="e">
        <f t="shared" si="5"/>
        <v>#N/A</v>
      </c>
      <c r="E70">
        <f t="shared" si="6"/>
        <v>1</v>
      </c>
      <c r="F70">
        <f>VLOOKUP(C70,'Processed Data'!A:O,15,FALSE)</f>
        <v>4.0983511785439427E-6</v>
      </c>
      <c r="H70" t="s">
        <v>4464</v>
      </c>
      <c r="I70" t="s">
        <v>1744</v>
      </c>
      <c r="J70" t="e">
        <v>#N/A</v>
      </c>
      <c r="K70">
        <v>1</v>
      </c>
      <c r="L70">
        <v>1.8625488598726312E-7</v>
      </c>
      <c r="T70" t="s">
        <v>4524</v>
      </c>
      <c r="U70" t="s">
        <v>69</v>
      </c>
      <c r="W70" t="s">
        <v>425</v>
      </c>
    </row>
    <row r="71" spans="2:23" x14ac:dyDescent="0.3">
      <c r="B71" t="s">
        <v>3220</v>
      </c>
      <c r="C71" t="str">
        <f t="shared" si="4"/>
        <v>b3559</v>
      </c>
      <c r="D71" t="e">
        <f t="shared" si="5"/>
        <v>#N/A</v>
      </c>
      <c r="E71">
        <f t="shared" si="6"/>
        <v>1</v>
      </c>
      <c r="F71">
        <f>VLOOKUP(C71,'Processed Data'!A:O,15,FALSE)</f>
        <v>2.1599619554994227E-6</v>
      </c>
      <c r="H71" t="s">
        <v>3147</v>
      </c>
      <c r="I71" t="s">
        <v>1731</v>
      </c>
      <c r="J71" t="e">
        <v>#N/A</v>
      </c>
      <c r="K71">
        <v>1</v>
      </c>
      <c r="L71">
        <v>1.8499965593737726E-7</v>
      </c>
      <c r="T71" t="s">
        <v>4125</v>
      </c>
      <c r="U71" t="s">
        <v>71</v>
      </c>
      <c r="W71" t="s">
        <v>196</v>
      </c>
    </row>
    <row r="72" spans="2:23" x14ac:dyDescent="0.3">
      <c r="B72" t="s">
        <v>3677</v>
      </c>
      <c r="C72" t="str">
        <f t="shared" si="4"/>
        <v>b2218</v>
      </c>
      <c r="D72" t="e">
        <f t="shared" si="5"/>
        <v>#N/A</v>
      </c>
      <c r="E72">
        <f t="shared" si="6"/>
        <v>1</v>
      </c>
      <c r="F72">
        <f>VLOOKUP(C72,'Processed Data'!A:O,15,FALSE)</f>
        <v>1.0940917462202299E-9</v>
      </c>
      <c r="H72" t="s">
        <v>3787</v>
      </c>
      <c r="I72" t="s">
        <v>1583</v>
      </c>
      <c r="J72" t="e">
        <v>#N/A</v>
      </c>
      <c r="K72">
        <v>1</v>
      </c>
      <c r="L72">
        <v>1.739741319113256E-7</v>
      </c>
      <c r="T72" t="s">
        <v>4192</v>
      </c>
      <c r="U72" t="s">
        <v>4193</v>
      </c>
      <c r="W72" t="s">
        <v>312</v>
      </c>
    </row>
    <row r="73" spans="2:23" x14ac:dyDescent="0.3">
      <c r="B73" t="s">
        <v>3379</v>
      </c>
      <c r="C73" t="str">
        <f t="shared" si="4"/>
        <v>b2890</v>
      </c>
      <c r="D73" t="e">
        <f t="shared" si="5"/>
        <v>#N/A</v>
      </c>
      <c r="E73">
        <f t="shared" si="6"/>
        <v>1</v>
      </c>
      <c r="F73">
        <f>VLOOKUP(C73,'Processed Data'!A:O,15,FALSE)</f>
        <v>1.9016569796480336E-6</v>
      </c>
      <c r="H73" t="s">
        <v>4631</v>
      </c>
      <c r="I73" t="s">
        <v>1415</v>
      </c>
      <c r="J73" t="e">
        <v>#N/A</v>
      </c>
      <c r="K73">
        <v>1</v>
      </c>
      <c r="L73">
        <v>1.7245384678991263E-7</v>
      </c>
      <c r="T73" t="s">
        <v>3354</v>
      </c>
      <c r="U73" t="s">
        <v>3355</v>
      </c>
      <c r="W73" t="s">
        <v>247</v>
      </c>
    </row>
    <row r="74" spans="2:23" x14ac:dyDescent="0.3">
      <c r="B74" t="s">
        <v>23723</v>
      </c>
      <c r="C74" t="str">
        <f t="shared" si="4"/>
        <v>b3859</v>
      </c>
      <c r="D74" t="e">
        <f t="shared" si="5"/>
        <v>#N/A</v>
      </c>
      <c r="E74">
        <f t="shared" si="6"/>
        <v>1</v>
      </c>
      <c r="F74">
        <f>VLOOKUP(C74,'Processed Data'!A:O,15,FALSE)</f>
        <v>0</v>
      </c>
      <c r="H74" t="s">
        <v>6948</v>
      </c>
      <c r="I74" t="s">
        <v>1449</v>
      </c>
      <c r="J74" t="e">
        <v>#N/A</v>
      </c>
      <c r="K74">
        <v>1</v>
      </c>
      <c r="L74">
        <v>1.6107336886787193E-7</v>
      </c>
      <c r="T74" t="s">
        <v>3320</v>
      </c>
      <c r="U74" t="s">
        <v>73</v>
      </c>
      <c r="W74" t="s">
        <v>678</v>
      </c>
    </row>
    <row r="75" spans="2:23" x14ac:dyDescent="0.3">
      <c r="B75" t="s">
        <v>7703</v>
      </c>
      <c r="C75" t="str">
        <f t="shared" si="4"/>
        <v>b2459</v>
      </c>
      <c r="D75" t="e">
        <f t="shared" si="5"/>
        <v>#N/A</v>
      </c>
      <c r="E75">
        <f t="shared" si="6"/>
        <v>1</v>
      </c>
      <c r="F75">
        <f>VLOOKUP(C75,'Processed Data'!A:O,15,FALSE)</f>
        <v>0</v>
      </c>
      <c r="H75" t="s">
        <v>4237</v>
      </c>
      <c r="I75" t="s">
        <v>1952</v>
      </c>
      <c r="J75" t="e">
        <v>#N/A</v>
      </c>
      <c r="K75">
        <v>1</v>
      </c>
      <c r="L75">
        <v>1.5643287296262255E-7</v>
      </c>
      <c r="T75" t="s">
        <v>3319</v>
      </c>
      <c r="U75" t="s">
        <v>75</v>
      </c>
      <c r="W75" t="s">
        <v>589</v>
      </c>
    </row>
    <row r="76" spans="2:23" x14ac:dyDescent="0.3">
      <c r="B76" t="s">
        <v>6235</v>
      </c>
      <c r="C76" t="str">
        <f t="shared" si="4"/>
        <v>b2876</v>
      </c>
      <c r="D76" t="e">
        <f t="shared" si="5"/>
        <v>#N/A</v>
      </c>
      <c r="E76">
        <f t="shared" si="6"/>
        <v>1</v>
      </c>
      <c r="F76">
        <f>VLOOKUP(C76,'Processed Data'!A:O,15,FALSE)</f>
        <v>0</v>
      </c>
      <c r="H76" t="s">
        <v>3024</v>
      </c>
      <c r="I76" t="s">
        <v>1488</v>
      </c>
      <c r="J76" t="e">
        <v>#N/A</v>
      </c>
      <c r="K76">
        <v>1</v>
      </c>
      <c r="L76">
        <v>1.5371690703645927E-7</v>
      </c>
      <c r="T76" t="s">
        <v>3145</v>
      </c>
      <c r="U76" t="s">
        <v>1778</v>
      </c>
      <c r="W76" t="s">
        <v>330</v>
      </c>
    </row>
    <row r="77" spans="2:23" x14ac:dyDescent="0.3">
      <c r="B77" t="s">
        <v>4262</v>
      </c>
      <c r="C77" t="str">
        <f t="shared" si="4"/>
        <v>b1133</v>
      </c>
      <c r="D77" t="e">
        <f t="shared" si="5"/>
        <v>#N/A</v>
      </c>
      <c r="E77">
        <f t="shared" si="6"/>
        <v>1</v>
      </c>
      <c r="F77">
        <f>VLOOKUP(C77,'Processed Data'!A:O,15,FALSE)</f>
        <v>3.7078829124780647E-7</v>
      </c>
      <c r="H77" t="s">
        <v>3453</v>
      </c>
      <c r="I77" t="s">
        <v>965</v>
      </c>
      <c r="J77" t="e">
        <v>#N/A</v>
      </c>
      <c r="K77">
        <v>1</v>
      </c>
      <c r="L77">
        <v>1.4729993159016726E-7</v>
      </c>
      <c r="T77" t="s">
        <v>3961</v>
      </c>
      <c r="U77" t="s">
        <v>2109</v>
      </c>
      <c r="W77" t="s">
        <v>204</v>
      </c>
    </row>
    <row r="78" spans="2:23" x14ac:dyDescent="0.3">
      <c r="B78" t="s">
        <v>23602</v>
      </c>
      <c r="C78" t="str">
        <f t="shared" si="4"/>
        <v>b0490</v>
      </c>
      <c r="D78" t="e">
        <f t="shared" si="5"/>
        <v>#N/A</v>
      </c>
      <c r="E78">
        <f t="shared" si="6"/>
        <v>1</v>
      </c>
      <c r="F78">
        <f>VLOOKUP(C78,'Processed Data'!A:O,15,FALSE)</f>
        <v>5.1906917183197854E-8</v>
      </c>
      <c r="H78" t="s">
        <v>7413</v>
      </c>
      <c r="I78" t="s">
        <v>1716</v>
      </c>
      <c r="J78" t="e">
        <v>#N/A</v>
      </c>
      <c r="K78">
        <v>1</v>
      </c>
      <c r="L78">
        <v>1.4403586161860315E-7</v>
      </c>
      <c r="T78" t="s">
        <v>3962</v>
      </c>
      <c r="U78" t="s">
        <v>1390</v>
      </c>
      <c r="W78" t="s">
        <v>243</v>
      </c>
    </row>
    <row r="79" spans="2:23" x14ac:dyDescent="0.3">
      <c r="B79" t="s">
        <v>2796</v>
      </c>
      <c r="C79" t="str">
        <f t="shared" si="4"/>
        <v>b4016</v>
      </c>
      <c r="D79" t="e">
        <f t="shared" si="5"/>
        <v>#N/A</v>
      </c>
      <c r="E79">
        <f t="shared" si="6"/>
        <v>1</v>
      </c>
      <c r="F79">
        <f>VLOOKUP(C79,'Processed Data'!A:O,15,FALSE)</f>
        <v>2.2948760975620099E-9</v>
      </c>
      <c r="H79" t="s">
        <v>5294</v>
      </c>
      <c r="I79" t="s">
        <v>1661</v>
      </c>
      <c r="J79" t="e">
        <v>#N/A</v>
      </c>
      <c r="K79">
        <v>1</v>
      </c>
      <c r="L79">
        <v>1.3243893703972952E-7</v>
      </c>
      <c r="T79" t="s">
        <v>3963</v>
      </c>
      <c r="U79" t="s">
        <v>2351</v>
      </c>
      <c r="W79" t="s">
        <v>332</v>
      </c>
    </row>
    <row r="80" spans="2:23" x14ac:dyDescent="0.3">
      <c r="B80" t="s">
        <v>5122</v>
      </c>
      <c r="C80" t="str">
        <f t="shared" si="4"/>
        <v>b2211</v>
      </c>
      <c r="D80" t="e">
        <f t="shared" si="5"/>
        <v>#N/A</v>
      </c>
      <c r="E80">
        <f t="shared" si="6"/>
        <v>1</v>
      </c>
      <c r="F80">
        <f>VLOOKUP(C80,'Processed Data'!A:O,15,FALSE)</f>
        <v>1.8094744851268002E-9</v>
      </c>
      <c r="H80" t="s">
        <v>5462</v>
      </c>
      <c r="I80" t="s">
        <v>1783</v>
      </c>
      <c r="J80" t="e">
        <v>#N/A</v>
      </c>
      <c r="K80">
        <v>1</v>
      </c>
      <c r="L80">
        <v>1.2813967968285862E-7</v>
      </c>
      <c r="T80" t="s">
        <v>3148</v>
      </c>
      <c r="U80" t="s">
        <v>76</v>
      </c>
      <c r="W80" t="s">
        <v>103</v>
      </c>
    </row>
    <row r="81" spans="2:23" x14ac:dyDescent="0.3">
      <c r="B81" t="s">
        <v>3678</v>
      </c>
      <c r="C81" t="str">
        <f t="shared" si="4"/>
        <v>b2699</v>
      </c>
      <c r="D81" t="e">
        <f t="shared" si="5"/>
        <v>#N/A</v>
      </c>
      <c r="E81">
        <f t="shared" si="6"/>
        <v>1</v>
      </c>
      <c r="F81">
        <f>VLOOKUP(C81,'Processed Data'!A:O,15,FALSE)</f>
        <v>1.1227289496678014E-6</v>
      </c>
      <c r="H81" t="s">
        <v>6326</v>
      </c>
      <c r="I81" t="s">
        <v>1475</v>
      </c>
      <c r="J81" t="e">
        <v>#N/A</v>
      </c>
      <c r="K81">
        <v>1</v>
      </c>
      <c r="L81">
        <v>1.1529894206129952E-7</v>
      </c>
      <c r="T81" t="s">
        <v>3456</v>
      </c>
      <c r="U81" t="s">
        <v>78</v>
      </c>
      <c r="W81" t="s">
        <v>177</v>
      </c>
    </row>
    <row r="82" spans="2:23" x14ac:dyDescent="0.3">
      <c r="B82" t="s">
        <v>3703</v>
      </c>
      <c r="C82" t="str">
        <f t="shared" si="4"/>
        <v>b3780</v>
      </c>
      <c r="D82" t="e">
        <f t="shared" si="5"/>
        <v>#N/A</v>
      </c>
      <c r="E82">
        <f t="shared" si="6"/>
        <v>1</v>
      </c>
      <c r="F82">
        <f>VLOOKUP(C82,'Processed Data'!A:O,15,FALSE)</f>
        <v>3.6833619852734514E-7</v>
      </c>
      <c r="H82" t="s">
        <v>3939</v>
      </c>
      <c r="I82" t="s">
        <v>1503</v>
      </c>
      <c r="J82" t="e">
        <v>#N/A</v>
      </c>
      <c r="K82">
        <v>1</v>
      </c>
      <c r="L82">
        <v>9.9366926140787876E-8</v>
      </c>
      <c r="T82" t="s">
        <v>3457</v>
      </c>
      <c r="U82" t="s">
        <v>80</v>
      </c>
      <c r="W82" t="s">
        <v>7</v>
      </c>
    </row>
    <row r="83" spans="2:23" x14ac:dyDescent="0.3">
      <c r="B83" t="s">
        <v>2999</v>
      </c>
      <c r="C83" t="str">
        <f t="shared" si="4"/>
        <v>b3162</v>
      </c>
      <c r="D83" t="e">
        <f t="shared" si="5"/>
        <v>#N/A</v>
      </c>
      <c r="E83">
        <f t="shared" si="6"/>
        <v>1</v>
      </c>
      <c r="F83">
        <f>VLOOKUP(C83,'Processed Data'!A:O,15,FALSE)</f>
        <v>4.1490536429649278E-7</v>
      </c>
      <c r="H83" t="s">
        <v>3915</v>
      </c>
      <c r="I83" t="s">
        <v>1625</v>
      </c>
      <c r="J83" t="e">
        <v>#N/A</v>
      </c>
      <c r="K83">
        <v>1</v>
      </c>
      <c r="L83">
        <v>9.8084706212472405E-8</v>
      </c>
      <c r="T83" t="s">
        <v>3437</v>
      </c>
      <c r="U83" t="s">
        <v>82</v>
      </c>
      <c r="W83" t="s">
        <v>533</v>
      </c>
    </row>
    <row r="84" spans="2:23" x14ac:dyDescent="0.3">
      <c r="B84" t="s">
        <v>4197</v>
      </c>
      <c r="C84" t="str">
        <f t="shared" si="4"/>
        <v>b2554</v>
      </c>
      <c r="D84" t="e">
        <f t="shared" si="5"/>
        <v>#N/A</v>
      </c>
      <c r="E84">
        <f t="shared" si="6"/>
        <v>1</v>
      </c>
      <c r="F84">
        <f>VLOOKUP(C84,'Processed Data'!A:O,15,FALSE)</f>
        <v>0</v>
      </c>
      <c r="H84" t="s">
        <v>3194</v>
      </c>
      <c r="I84" t="s">
        <v>1668</v>
      </c>
      <c r="J84" t="e">
        <v>#N/A</v>
      </c>
      <c r="K84">
        <v>1</v>
      </c>
      <c r="L84">
        <v>9.5627557565503345E-8</v>
      </c>
      <c r="T84" t="s">
        <v>3455</v>
      </c>
      <c r="U84" t="s">
        <v>84</v>
      </c>
      <c r="W84" t="s">
        <v>267</v>
      </c>
    </row>
    <row r="85" spans="2:23" x14ac:dyDescent="0.3">
      <c r="B85" t="s">
        <v>3023</v>
      </c>
      <c r="C85" t="str">
        <f t="shared" si="4"/>
        <v>b3702</v>
      </c>
      <c r="D85" t="e">
        <f t="shared" si="5"/>
        <v>#N/A</v>
      </c>
      <c r="E85">
        <f t="shared" si="6"/>
        <v>1</v>
      </c>
      <c r="F85">
        <f>VLOOKUP(C85,'Processed Data'!A:O,15,FALSE)</f>
        <v>4.9113138859793355E-8</v>
      </c>
      <c r="H85" t="s">
        <v>3938</v>
      </c>
      <c r="I85" t="s">
        <v>1385</v>
      </c>
      <c r="J85" t="e">
        <v>#N/A</v>
      </c>
      <c r="K85">
        <v>1</v>
      </c>
      <c r="L85">
        <v>9.4304695384649376E-8</v>
      </c>
      <c r="T85" t="s">
        <v>3152</v>
      </c>
      <c r="U85" t="s">
        <v>3153</v>
      </c>
      <c r="W85" t="s">
        <v>477</v>
      </c>
    </row>
    <row r="86" spans="2:23" x14ac:dyDescent="0.3">
      <c r="B86" t="s">
        <v>3613</v>
      </c>
      <c r="C86" t="str">
        <f t="shared" si="4"/>
        <v>b3935</v>
      </c>
      <c r="D86" t="e">
        <f t="shared" si="5"/>
        <v>#N/A</v>
      </c>
      <c r="E86">
        <f t="shared" si="6"/>
        <v>1</v>
      </c>
      <c r="F86">
        <f>VLOOKUP(C86,'Processed Data'!A:O,15,FALSE)</f>
        <v>2.4701006962565832E-9</v>
      </c>
      <c r="H86" t="s">
        <v>3523</v>
      </c>
      <c r="I86" t="s">
        <v>1498</v>
      </c>
      <c r="J86" t="e">
        <v>#N/A</v>
      </c>
      <c r="K86">
        <v>1</v>
      </c>
      <c r="L86">
        <v>9.2567344913098991E-8</v>
      </c>
      <c r="T86" t="s">
        <v>3458</v>
      </c>
      <c r="U86" t="s">
        <v>86</v>
      </c>
      <c r="W86" t="s">
        <v>322</v>
      </c>
    </row>
    <row r="87" spans="2:23" x14ac:dyDescent="0.3">
      <c r="B87" t="s">
        <v>3681</v>
      </c>
      <c r="C87" t="str">
        <f t="shared" si="4"/>
        <v>b2819</v>
      </c>
      <c r="D87" t="e">
        <f t="shared" si="5"/>
        <v>#N/A</v>
      </c>
      <c r="E87">
        <f t="shared" si="6"/>
        <v>1</v>
      </c>
      <c r="F87">
        <f>VLOOKUP(C87,'Processed Data'!A:O,15,FALSE)</f>
        <v>2.715392852694881E-10</v>
      </c>
      <c r="H87" t="s">
        <v>2942</v>
      </c>
      <c r="I87" t="s">
        <v>1469</v>
      </c>
      <c r="J87" t="e">
        <v>#N/A</v>
      </c>
      <c r="K87">
        <v>1</v>
      </c>
      <c r="L87">
        <v>8.8527481554175349E-8</v>
      </c>
      <c r="T87" t="s">
        <v>3454</v>
      </c>
      <c r="U87" t="s">
        <v>88</v>
      </c>
      <c r="W87" t="s">
        <v>265</v>
      </c>
    </row>
    <row r="88" spans="2:23" x14ac:dyDescent="0.3">
      <c r="B88" t="s">
        <v>2942</v>
      </c>
      <c r="C88" t="str">
        <f t="shared" si="4"/>
        <v>b2592</v>
      </c>
      <c r="D88" t="e">
        <f t="shared" si="5"/>
        <v>#N/A</v>
      </c>
      <c r="E88">
        <f t="shared" si="6"/>
        <v>1</v>
      </c>
      <c r="F88">
        <f>VLOOKUP(C88,'Processed Data'!A:O,15,FALSE)</f>
        <v>8.8527481554175349E-8</v>
      </c>
      <c r="H88" t="s">
        <v>3786</v>
      </c>
      <c r="I88" t="s">
        <v>2144</v>
      </c>
      <c r="J88" t="e">
        <v>#N/A</v>
      </c>
      <c r="K88">
        <v>1</v>
      </c>
      <c r="L88">
        <v>7.4592230200574091E-8</v>
      </c>
      <c r="T88" t="s">
        <v>2998</v>
      </c>
      <c r="U88" t="s">
        <v>90</v>
      </c>
      <c r="W88" t="s">
        <v>65</v>
      </c>
    </row>
    <row r="89" spans="2:23" x14ac:dyDescent="0.3">
      <c r="B89" t="s">
        <v>3872</v>
      </c>
      <c r="C89" t="str">
        <f t="shared" si="4"/>
        <v>b1719</v>
      </c>
      <c r="D89" t="e">
        <f t="shared" si="5"/>
        <v>#N/A</v>
      </c>
      <c r="E89">
        <f t="shared" si="6"/>
        <v>1</v>
      </c>
      <c r="F89">
        <f>VLOOKUP(C89,'Processed Data'!A:O,15,FALSE)</f>
        <v>6.9608414900722634E-7</v>
      </c>
      <c r="H89" t="s">
        <v>3960</v>
      </c>
      <c r="I89" t="s">
        <v>1551</v>
      </c>
      <c r="J89" t="e">
        <v>#N/A</v>
      </c>
      <c r="K89">
        <v>1</v>
      </c>
      <c r="L89">
        <v>6.2249492359623536E-8</v>
      </c>
      <c r="T89" t="s">
        <v>3149</v>
      </c>
      <c r="U89" t="s">
        <v>3150</v>
      </c>
      <c r="W89" t="s">
        <v>364</v>
      </c>
    </row>
    <row r="90" spans="2:23" x14ac:dyDescent="0.3">
      <c r="B90" t="s">
        <v>8158</v>
      </c>
      <c r="C90" t="str">
        <f t="shared" si="4"/>
        <v>b1910</v>
      </c>
      <c r="D90" t="e">
        <f t="shared" si="5"/>
        <v>#N/A</v>
      </c>
      <c r="E90">
        <f t="shared" si="6"/>
        <v>1</v>
      </c>
      <c r="F90">
        <f>VLOOKUP(C90,'Processed Data'!A:O,15,FALSE)</f>
        <v>0</v>
      </c>
      <c r="H90" t="s">
        <v>6539</v>
      </c>
      <c r="I90" t="s">
        <v>2046</v>
      </c>
      <c r="J90" t="e">
        <v>#N/A</v>
      </c>
      <c r="K90">
        <v>1</v>
      </c>
      <c r="L90">
        <v>6.0167781086479364E-8</v>
      </c>
      <c r="T90" t="s">
        <v>3146</v>
      </c>
      <c r="U90" t="s">
        <v>1072</v>
      </c>
      <c r="W90" t="s">
        <v>411</v>
      </c>
    </row>
    <row r="91" spans="2:23" x14ac:dyDescent="0.3">
      <c r="B91" t="s">
        <v>8111</v>
      </c>
      <c r="C91" t="str">
        <f t="shared" si="4"/>
        <v>b1941</v>
      </c>
      <c r="D91" t="e">
        <f t="shared" si="5"/>
        <v>#N/A</v>
      </c>
      <c r="E91">
        <f t="shared" si="6"/>
        <v>1</v>
      </c>
      <c r="F91">
        <f>VLOOKUP(C91,'Processed Data'!A:O,15,FALSE)</f>
        <v>0</v>
      </c>
      <c r="H91" t="s">
        <v>3426</v>
      </c>
      <c r="I91" t="s">
        <v>2069</v>
      </c>
      <c r="J91" t="e">
        <v>#N/A</v>
      </c>
      <c r="K91">
        <v>1</v>
      </c>
      <c r="L91">
        <v>5.9550949125042076E-8</v>
      </c>
      <c r="T91" t="s">
        <v>3156</v>
      </c>
      <c r="U91" t="s">
        <v>257</v>
      </c>
      <c r="W91" t="s">
        <v>378</v>
      </c>
    </row>
    <row r="92" spans="2:23" x14ac:dyDescent="0.3">
      <c r="B92" t="s">
        <v>3442</v>
      </c>
      <c r="C92" t="str">
        <f t="shared" si="4"/>
        <v>b3251</v>
      </c>
      <c r="D92" t="e">
        <f t="shared" si="5"/>
        <v>#N/A</v>
      </c>
      <c r="E92">
        <f t="shared" si="6"/>
        <v>1</v>
      </c>
      <c r="F92">
        <f>VLOOKUP(C92,'Processed Data'!A:O,15,FALSE)</f>
        <v>2.4293585705457897E-6</v>
      </c>
      <c r="H92" t="s">
        <v>6596</v>
      </c>
      <c r="I92" t="s">
        <v>2079</v>
      </c>
      <c r="J92" t="e">
        <v>#N/A</v>
      </c>
      <c r="K92">
        <v>1</v>
      </c>
      <c r="L92">
        <v>5.766725894620445E-8</v>
      </c>
      <c r="T92" t="s">
        <v>3057</v>
      </c>
      <c r="U92" t="s">
        <v>92</v>
      </c>
      <c r="W92" t="s">
        <v>216</v>
      </c>
    </row>
    <row r="93" spans="2:23" x14ac:dyDescent="0.3">
      <c r="B93" t="s">
        <v>4886</v>
      </c>
      <c r="C93" t="str">
        <f t="shared" si="4"/>
        <v>b3931</v>
      </c>
      <c r="D93" t="e">
        <f t="shared" si="5"/>
        <v>#N/A</v>
      </c>
      <c r="E93">
        <f t="shared" si="6"/>
        <v>1</v>
      </c>
      <c r="F93">
        <f>VLOOKUP(C93,'Processed Data'!A:O,15,FALSE)</f>
        <v>1.0134304298603213E-6</v>
      </c>
      <c r="H93" t="s">
        <v>4570</v>
      </c>
      <c r="I93" t="s">
        <v>1535</v>
      </c>
      <c r="J93" t="e">
        <v>#N/A</v>
      </c>
      <c r="K93">
        <v>1</v>
      </c>
      <c r="L93">
        <v>5.4229225106287796E-8</v>
      </c>
      <c r="T93" t="s">
        <v>3964</v>
      </c>
      <c r="U93" t="s">
        <v>3965</v>
      </c>
      <c r="W93" t="s">
        <v>344</v>
      </c>
    </row>
    <row r="94" spans="2:23" x14ac:dyDescent="0.3">
      <c r="B94" t="s">
        <v>2994</v>
      </c>
      <c r="C94" t="str">
        <f t="shared" si="4"/>
        <v>b1343</v>
      </c>
      <c r="D94" t="e">
        <f t="shared" si="5"/>
        <v>#N/A</v>
      </c>
      <c r="E94">
        <f t="shared" si="6"/>
        <v>1</v>
      </c>
      <c r="F94">
        <f>VLOOKUP(C94,'Processed Data'!A:O,15,FALSE)</f>
        <v>7.1893246400104383E-9</v>
      </c>
      <c r="H94" t="s">
        <v>23602</v>
      </c>
      <c r="I94" t="s">
        <v>2190</v>
      </c>
      <c r="J94" t="e">
        <v>#N/A</v>
      </c>
      <c r="K94">
        <v>1</v>
      </c>
      <c r="L94">
        <v>5.1906917183197854E-8</v>
      </c>
      <c r="T94" t="s">
        <v>3800</v>
      </c>
      <c r="U94" t="s">
        <v>637</v>
      </c>
      <c r="W94" t="s">
        <v>161</v>
      </c>
    </row>
    <row r="95" spans="2:23" x14ac:dyDescent="0.3">
      <c r="B95" t="s">
        <v>3690</v>
      </c>
      <c r="C95" t="str">
        <f t="shared" si="4"/>
        <v>b3822</v>
      </c>
      <c r="D95" t="e">
        <f t="shared" si="5"/>
        <v>#N/A</v>
      </c>
      <c r="E95">
        <f t="shared" si="6"/>
        <v>1</v>
      </c>
      <c r="F95">
        <f>VLOOKUP(C95,'Processed Data'!A:O,15,FALSE)</f>
        <v>0</v>
      </c>
      <c r="H95" t="s">
        <v>5946</v>
      </c>
      <c r="I95" t="s">
        <v>2164</v>
      </c>
      <c r="J95" t="e">
        <v>#N/A</v>
      </c>
      <c r="K95">
        <v>1</v>
      </c>
      <c r="L95">
        <v>5.0783570627980998E-8</v>
      </c>
      <c r="T95" t="s">
        <v>3462</v>
      </c>
      <c r="U95" t="s">
        <v>94</v>
      </c>
      <c r="W95" t="s">
        <v>239</v>
      </c>
    </row>
    <row r="96" spans="2:23" x14ac:dyDescent="0.3">
      <c r="B96" t="s">
        <v>4326</v>
      </c>
      <c r="C96" t="str">
        <f t="shared" si="4"/>
        <v>b1203</v>
      </c>
      <c r="D96" t="e">
        <f t="shared" si="5"/>
        <v>#N/A</v>
      </c>
      <c r="E96">
        <f t="shared" si="6"/>
        <v>1</v>
      </c>
      <c r="F96">
        <f>VLOOKUP(C96,'Processed Data'!A:O,15,FALSE)</f>
        <v>2.0475557676968856E-6</v>
      </c>
      <c r="H96" t="s">
        <v>3023</v>
      </c>
      <c r="I96" t="s">
        <v>1973</v>
      </c>
      <c r="J96" t="e">
        <v>#N/A</v>
      </c>
      <c r="K96">
        <v>1</v>
      </c>
      <c r="L96">
        <v>4.9113138859793355E-8</v>
      </c>
      <c r="T96" t="s">
        <v>5399</v>
      </c>
      <c r="U96" t="s">
        <v>2383</v>
      </c>
      <c r="W96" t="s">
        <v>130</v>
      </c>
    </row>
    <row r="97" spans="2:23" x14ac:dyDescent="0.3">
      <c r="B97" t="s">
        <v>6438</v>
      </c>
      <c r="C97" t="str">
        <f t="shared" si="4"/>
        <v>b0890</v>
      </c>
      <c r="D97" t="e">
        <f t="shared" si="5"/>
        <v>#N/A</v>
      </c>
      <c r="E97">
        <f t="shared" si="6"/>
        <v>1</v>
      </c>
      <c r="F97">
        <f>VLOOKUP(C97,'Processed Data'!A:O,15,FALSE)</f>
        <v>2.443235397268866E-8</v>
      </c>
      <c r="H97" t="s">
        <v>3196</v>
      </c>
      <c r="I97" t="s">
        <v>2110</v>
      </c>
      <c r="J97" t="e">
        <v>#N/A</v>
      </c>
      <c r="K97">
        <v>1</v>
      </c>
      <c r="L97">
        <v>4.8981704225194634E-8</v>
      </c>
      <c r="T97" t="s">
        <v>23584</v>
      </c>
      <c r="U97" t="s">
        <v>1597</v>
      </c>
      <c r="W97" t="s">
        <v>457</v>
      </c>
    </row>
    <row r="98" spans="2:23" x14ac:dyDescent="0.3">
      <c r="B98" t="s">
        <v>4434</v>
      </c>
      <c r="C98" t="str">
        <f t="shared" si="4"/>
        <v>b3178</v>
      </c>
      <c r="D98" t="e">
        <f t="shared" si="5"/>
        <v>#N/A</v>
      </c>
      <c r="E98">
        <f t="shared" si="6"/>
        <v>1</v>
      </c>
      <c r="F98">
        <f>VLOOKUP(C98,'Processed Data'!A:O,15,FALSE)</f>
        <v>1.6577083132965666E-6</v>
      </c>
      <c r="H98" t="s">
        <v>2916</v>
      </c>
      <c r="I98" t="s">
        <v>2040</v>
      </c>
      <c r="J98" t="e">
        <v>#N/A</v>
      </c>
      <c r="K98">
        <v>1</v>
      </c>
      <c r="L98">
        <v>4.7423724419306567E-8</v>
      </c>
      <c r="T98" t="s">
        <v>5398</v>
      </c>
      <c r="U98" t="s">
        <v>96</v>
      </c>
      <c r="W98" t="s">
        <v>160</v>
      </c>
    </row>
    <row r="99" spans="2:23" x14ac:dyDescent="0.3">
      <c r="B99" t="s">
        <v>2835</v>
      </c>
      <c r="C99" t="str">
        <f t="shared" si="4"/>
        <v>b3210</v>
      </c>
      <c r="D99" t="e">
        <f t="shared" si="5"/>
        <v>#N/A</v>
      </c>
      <c r="E99">
        <f t="shared" si="6"/>
        <v>1</v>
      </c>
      <c r="F99">
        <f>VLOOKUP(C99,'Processed Data'!A:O,15,FALSE)</f>
        <v>3.6714209933612411E-8</v>
      </c>
      <c r="H99" t="s">
        <v>3025</v>
      </c>
      <c r="I99" t="s">
        <v>2209</v>
      </c>
      <c r="J99" t="e">
        <v>#N/A</v>
      </c>
      <c r="K99">
        <v>1</v>
      </c>
      <c r="L99">
        <v>4.4055318682687289E-8</v>
      </c>
      <c r="T99" t="s">
        <v>3232</v>
      </c>
      <c r="U99" t="s">
        <v>98</v>
      </c>
      <c r="W99" t="s">
        <v>222</v>
      </c>
    </row>
    <row r="100" spans="2:23" x14ac:dyDescent="0.3">
      <c r="B100" t="s">
        <v>4274</v>
      </c>
      <c r="C100" t="str">
        <f t="shared" si="4"/>
        <v>b0799</v>
      </c>
      <c r="D100" t="e">
        <f t="shared" si="5"/>
        <v>#N/A</v>
      </c>
      <c r="E100">
        <f t="shared" si="6"/>
        <v>1</v>
      </c>
      <c r="F100">
        <f>VLOOKUP(C100,'Processed Data'!A:O,15,FALSE)</f>
        <v>0</v>
      </c>
      <c r="H100" t="s">
        <v>5254</v>
      </c>
      <c r="I100" t="s">
        <v>2378</v>
      </c>
      <c r="J100" t="e">
        <v>#N/A</v>
      </c>
      <c r="K100">
        <v>1</v>
      </c>
      <c r="L100">
        <v>4.2643872320368891E-8</v>
      </c>
      <c r="T100" t="s">
        <v>4782</v>
      </c>
      <c r="U100" t="s">
        <v>4783</v>
      </c>
      <c r="W100" t="s">
        <v>69</v>
      </c>
    </row>
    <row r="101" spans="2:23" x14ac:dyDescent="0.3">
      <c r="B101" t="s">
        <v>3715</v>
      </c>
      <c r="C101" t="str">
        <f t="shared" si="4"/>
        <v>b0852</v>
      </c>
      <c r="D101" t="e">
        <f t="shared" si="5"/>
        <v>#N/A</v>
      </c>
      <c r="E101">
        <f t="shared" si="6"/>
        <v>1</v>
      </c>
      <c r="F101">
        <f>VLOOKUP(C101,'Processed Data'!A:O,15,FALSE)</f>
        <v>3.6698714379121788E-8</v>
      </c>
      <c r="H101" t="s">
        <v>6066</v>
      </c>
      <c r="I101" t="s">
        <v>1915</v>
      </c>
      <c r="J101" t="e">
        <v>#N/A</v>
      </c>
      <c r="K101">
        <v>1</v>
      </c>
      <c r="L101">
        <v>4.1512685916249692E-8</v>
      </c>
      <c r="T101" t="s">
        <v>5159</v>
      </c>
      <c r="U101" t="s">
        <v>5160</v>
      </c>
      <c r="W101" t="s">
        <v>329</v>
      </c>
    </row>
    <row r="102" spans="2:23" x14ac:dyDescent="0.3">
      <c r="B102" t="s">
        <v>6049</v>
      </c>
      <c r="C102" t="str">
        <f t="shared" si="4"/>
        <v>b3326</v>
      </c>
      <c r="D102" t="e">
        <f t="shared" si="5"/>
        <v>#N/A</v>
      </c>
      <c r="E102">
        <f t="shared" si="6"/>
        <v>1</v>
      </c>
      <c r="F102">
        <f>VLOOKUP(C102,'Processed Data'!A:O,15,FALSE)</f>
        <v>0</v>
      </c>
      <c r="H102" t="s">
        <v>6951</v>
      </c>
      <c r="I102" t="s">
        <v>2143</v>
      </c>
      <c r="J102" t="e">
        <v>#N/A</v>
      </c>
      <c r="K102">
        <v>1</v>
      </c>
      <c r="L102">
        <v>3.9447560354834313E-8</v>
      </c>
      <c r="T102" t="s">
        <v>5161</v>
      </c>
      <c r="U102" t="s">
        <v>5162</v>
      </c>
      <c r="W102" t="s">
        <v>33</v>
      </c>
    </row>
    <row r="103" spans="2:23" x14ac:dyDescent="0.3">
      <c r="B103" t="s">
        <v>3453</v>
      </c>
      <c r="C103" t="str">
        <f t="shared" si="4"/>
        <v>b0924</v>
      </c>
      <c r="D103" t="e">
        <f t="shared" si="5"/>
        <v>#N/A</v>
      </c>
      <c r="E103">
        <f t="shared" si="6"/>
        <v>1</v>
      </c>
      <c r="F103">
        <f>VLOOKUP(C103,'Processed Data'!A:O,15,FALSE)</f>
        <v>1.4729993159016726E-7</v>
      </c>
      <c r="H103" t="s">
        <v>2835</v>
      </c>
      <c r="I103" t="s">
        <v>1888</v>
      </c>
      <c r="J103" t="e">
        <v>#N/A</v>
      </c>
      <c r="K103">
        <v>1</v>
      </c>
      <c r="L103">
        <v>3.6714209933612411E-8</v>
      </c>
      <c r="T103" t="s">
        <v>4485</v>
      </c>
      <c r="U103" t="s">
        <v>100</v>
      </c>
      <c r="W103" t="s">
        <v>370</v>
      </c>
    </row>
    <row r="104" spans="2:23" x14ac:dyDescent="0.3">
      <c r="B104" t="s">
        <v>3523</v>
      </c>
      <c r="C104" t="str">
        <f t="shared" si="4"/>
        <v>b3019</v>
      </c>
      <c r="D104" t="e">
        <f t="shared" si="5"/>
        <v>#N/A</v>
      </c>
      <c r="E104">
        <f t="shared" si="6"/>
        <v>1</v>
      </c>
      <c r="F104">
        <f>VLOOKUP(C104,'Processed Data'!A:O,15,FALSE)</f>
        <v>9.2567344913098991E-8</v>
      </c>
      <c r="H104" t="s">
        <v>3715</v>
      </c>
      <c r="I104" t="s">
        <v>2215</v>
      </c>
      <c r="J104" t="e">
        <v>#N/A</v>
      </c>
      <c r="K104">
        <v>1</v>
      </c>
      <c r="L104">
        <v>3.6698714379121788E-8</v>
      </c>
      <c r="T104" t="s">
        <v>2811</v>
      </c>
      <c r="U104" t="s">
        <v>102</v>
      </c>
      <c r="W104" t="s">
        <v>235</v>
      </c>
    </row>
    <row r="105" spans="2:23" x14ac:dyDescent="0.3">
      <c r="B105" t="s">
        <v>5570</v>
      </c>
      <c r="C105" t="str">
        <f t="shared" si="4"/>
        <v>b4125</v>
      </c>
      <c r="D105" t="e">
        <f t="shared" si="5"/>
        <v>#N/A</v>
      </c>
      <c r="E105">
        <f t="shared" si="6"/>
        <v>1</v>
      </c>
      <c r="F105">
        <f>VLOOKUP(C105,'Processed Data'!A:O,15,FALSE)</f>
        <v>0</v>
      </c>
      <c r="H105" t="s">
        <v>2208</v>
      </c>
      <c r="I105" t="s">
        <v>4282</v>
      </c>
      <c r="J105" t="e">
        <v>#N/A</v>
      </c>
      <c r="K105">
        <v>1</v>
      </c>
      <c r="L105">
        <v>3.525957801305926E-8</v>
      </c>
      <c r="T105" t="s">
        <v>2812</v>
      </c>
      <c r="U105" t="s">
        <v>2608</v>
      </c>
      <c r="W105" t="s">
        <v>445</v>
      </c>
    </row>
    <row r="106" spans="2:23" x14ac:dyDescent="0.3">
      <c r="B106" t="s">
        <v>3029</v>
      </c>
      <c r="C106" t="str">
        <f t="shared" si="4"/>
        <v>b0014</v>
      </c>
      <c r="D106" t="e">
        <f t="shared" si="5"/>
        <v>#N/A</v>
      </c>
      <c r="E106">
        <f t="shared" si="6"/>
        <v>1</v>
      </c>
      <c r="F106">
        <f>VLOOKUP(C106,'Processed Data'!A:O,15,FALSE)</f>
        <v>1.3792653244920092E-5</v>
      </c>
      <c r="H106" t="s">
        <v>6198</v>
      </c>
      <c r="I106" t="s">
        <v>2062</v>
      </c>
      <c r="J106" t="e">
        <v>#N/A</v>
      </c>
      <c r="K106">
        <v>1</v>
      </c>
      <c r="L106">
        <v>3.5118135111733172E-8</v>
      </c>
      <c r="T106" t="s">
        <v>2857</v>
      </c>
      <c r="U106" t="s">
        <v>104</v>
      </c>
      <c r="W106" t="s">
        <v>401</v>
      </c>
    </row>
    <row r="107" spans="2:23" x14ac:dyDescent="0.3">
      <c r="B107" t="s">
        <v>3916</v>
      </c>
      <c r="C107" t="str">
        <f t="shared" si="4"/>
        <v>b1637</v>
      </c>
      <c r="D107" t="e">
        <f t="shared" si="5"/>
        <v>#N/A</v>
      </c>
      <c r="E107">
        <f t="shared" si="6"/>
        <v>1</v>
      </c>
      <c r="F107">
        <f>VLOOKUP(C107,'Processed Data'!A:O,15,FALSE)</f>
        <v>1.6883753583901448E-6</v>
      </c>
      <c r="H107" t="s">
        <v>2948</v>
      </c>
      <c r="I107" t="s">
        <v>2132</v>
      </c>
      <c r="J107" t="e">
        <v>#N/A</v>
      </c>
      <c r="K107">
        <v>1</v>
      </c>
      <c r="L107">
        <v>3.3372852940350729E-8</v>
      </c>
      <c r="T107" t="s">
        <v>3966</v>
      </c>
      <c r="U107" t="s">
        <v>2034</v>
      </c>
      <c r="W107" t="s">
        <v>910</v>
      </c>
    </row>
    <row r="108" spans="2:23" x14ac:dyDescent="0.3">
      <c r="B108" t="s">
        <v>4135</v>
      </c>
      <c r="C108" t="str">
        <f t="shared" si="4"/>
        <v>b0797</v>
      </c>
      <c r="D108" t="e">
        <f t="shared" si="5"/>
        <v>#N/A</v>
      </c>
      <c r="E108">
        <f t="shared" si="6"/>
        <v>1</v>
      </c>
      <c r="F108">
        <f>VLOOKUP(C108,'Processed Data'!A:O,15,FALSE)</f>
        <v>1.8192781171188789E-8</v>
      </c>
      <c r="H108" t="s">
        <v>3527</v>
      </c>
      <c r="I108" t="s">
        <v>2131</v>
      </c>
      <c r="J108" t="e">
        <v>#N/A</v>
      </c>
      <c r="K108">
        <v>1</v>
      </c>
      <c r="L108">
        <v>3.2119814161194499E-8</v>
      </c>
      <c r="T108" t="s">
        <v>2794</v>
      </c>
      <c r="U108" t="s">
        <v>103</v>
      </c>
      <c r="W108" t="s">
        <v>560</v>
      </c>
    </row>
    <row r="109" spans="2:23" x14ac:dyDescent="0.3">
      <c r="B109" t="s">
        <v>5944</v>
      </c>
      <c r="C109" t="str">
        <f t="shared" si="4"/>
        <v>b3194</v>
      </c>
      <c r="D109" t="e">
        <f t="shared" si="5"/>
        <v>#N/A</v>
      </c>
      <c r="E109">
        <f t="shared" si="6"/>
        <v>1</v>
      </c>
      <c r="F109">
        <f>VLOOKUP(C109,'Processed Data'!A:O,15,FALSE)</f>
        <v>0</v>
      </c>
      <c r="H109" t="s">
        <v>7920</v>
      </c>
      <c r="I109" t="s">
        <v>2252</v>
      </c>
      <c r="J109" t="e">
        <v>#N/A</v>
      </c>
      <c r="K109">
        <v>1</v>
      </c>
      <c r="L109">
        <v>3.090825009672855E-8</v>
      </c>
      <c r="T109" t="s">
        <v>2795</v>
      </c>
      <c r="U109" t="s">
        <v>95</v>
      </c>
      <c r="W109" t="s">
        <v>527</v>
      </c>
    </row>
    <row r="110" spans="2:23" x14ac:dyDescent="0.3">
      <c r="B110" t="s">
        <v>4210</v>
      </c>
      <c r="C110" t="str">
        <f t="shared" si="4"/>
        <v>b4389</v>
      </c>
      <c r="D110" t="e">
        <f t="shared" si="5"/>
        <v>#N/A</v>
      </c>
      <c r="E110">
        <f t="shared" si="6"/>
        <v>1</v>
      </c>
      <c r="F110">
        <f>VLOOKUP(C110,'Processed Data'!A:O,15,FALSE)</f>
        <v>2.8987849134184328E-8</v>
      </c>
      <c r="H110" t="s">
        <v>3679</v>
      </c>
      <c r="I110" t="s">
        <v>1799</v>
      </c>
      <c r="J110" t="e">
        <v>#N/A</v>
      </c>
      <c r="K110">
        <v>1</v>
      </c>
      <c r="L110">
        <v>2.9909748548477021E-8</v>
      </c>
      <c r="T110" t="s">
        <v>3368</v>
      </c>
      <c r="U110" t="s">
        <v>108</v>
      </c>
      <c r="W110" t="s">
        <v>421</v>
      </c>
    </row>
    <row r="111" spans="2:23" x14ac:dyDescent="0.3">
      <c r="B111" t="s">
        <v>6952</v>
      </c>
      <c r="C111" t="str">
        <f t="shared" si="4"/>
        <v>b0618</v>
      </c>
      <c r="D111" t="e">
        <f t="shared" si="5"/>
        <v>#N/A</v>
      </c>
      <c r="E111">
        <f t="shared" si="6"/>
        <v>1</v>
      </c>
      <c r="F111">
        <f>VLOOKUP(C111,'Processed Data'!A:O,15,FALSE)</f>
        <v>0</v>
      </c>
      <c r="H111" t="s">
        <v>3524</v>
      </c>
      <c r="I111" t="s">
        <v>2077</v>
      </c>
      <c r="J111" t="e">
        <v>#N/A</v>
      </c>
      <c r="K111">
        <v>1</v>
      </c>
      <c r="L111">
        <v>2.9195310022793803E-8</v>
      </c>
      <c r="T111" t="s">
        <v>5400</v>
      </c>
      <c r="U111" t="s">
        <v>5401</v>
      </c>
      <c r="W111" t="s">
        <v>231</v>
      </c>
    </row>
    <row r="112" spans="2:23" x14ac:dyDescent="0.3">
      <c r="B112" t="s">
        <v>3841</v>
      </c>
      <c r="C112" t="str">
        <f t="shared" si="4"/>
        <v>b2576</v>
      </c>
      <c r="D112" t="e">
        <f t="shared" si="5"/>
        <v>#N/A</v>
      </c>
      <c r="E112">
        <f t="shared" si="6"/>
        <v>1</v>
      </c>
      <c r="F112">
        <f>VLOOKUP(C112,'Processed Data'!A:O,15,FALSE)</f>
        <v>2.2297807582876166E-7</v>
      </c>
      <c r="H112" t="s">
        <v>4210</v>
      </c>
      <c r="I112" t="s">
        <v>2174</v>
      </c>
      <c r="J112" t="e">
        <v>#N/A</v>
      </c>
      <c r="K112">
        <v>1</v>
      </c>
      <c r="L112">
        <v>2.8987849134184328E-8</v>
      </c>
      <c r="T112" t="s">
        <v>5402</v>
      </c>
      <c r="U112" t="s">
        <v>72</v>
      </c>
      <c r="W112" t="s">
        <v>455</v>
      </c>
    </row>
    <row r="113" spans="2:23" x14ac:dyDescent="0.3">
      <c r="B113" t="s">
        <v>6433</v>
      </c>
      <c r="C113" t="str">
        <f t="shared" si="4"/>
        <v>b0188</v>
      </c>
      <c r="D113" t="e">
        <f t="shared" si="5"/>
        <v>#N/A</v>
      </c>
      <c r="E113">
        <f t="shared" si="6"/>
        <v>1</v>
      </c>
      <c r="F113">
        <f>VLOOKUP(C113,'Processed Data'!A:O,15,FALSE)</f>
        <v>5.8818788587472241E-10</v>
      </c>
      <c r="H113" t="s">
        <v>3461</v>
      </c>
      <c r="I113" t="s">
        <v>1944</v>
      </c>
      <c r="J113" t="e">
        <v>#N/A</v>
      </c>
      <c r="K113">
        <v>1</v>
      </c>
      <c r="L113">
        <v>2.8846209387088355E-8</v>
      </c>
      <c r="T113" t="s">
        <v>5736</v>
      </c>
      <c r="U113" t="s">
        <v>2128</v>
      </c>
      <c r="W113" t="s">
        <v>334</v>
      </c>
    </row>
    <row r="114" spans="2:23" x14ac:dyDescent="0.3">
      <c r="B114" t="s">
        <v>5390</v>
      </c>
      <c r="C114" t="str">
        <f t="shared" si="4"/>
        <v>b1290</v>
      </c>
      <c r="D114" t="e">
        <f t="shared" si="5"/>
        <v>#N/A</v>
      </c>
      <c r="E114">
        <f t="shared" si="6"/>
        <v>1</v>
      </c>
      <c r="F114">
        <f>VLOOKUP(C114,'Processed Data'!A:O,15,FALSE)</f>
        <v>2.2147879249300188E-8</v>
      </c>
      <c r="H114" t="s">
        <v>7060</v>
      </c>
      <c r="I114" t="s">
        <v>2113</v>
      </c>
      <c r="J114" t="e">
        <v>#N/A</v>
      </c>
      <c r="K114">
        <v>1</v>
      </c>
      <c r="L114">
        <v>2.8577635389224023E-8</v>
      </c>
      <c r="T114" t="s">
        <v>3828</v>
      </c>
      <c r="U114" t="s">
        <v>111</v>
      </c>
      <c r="W114" t="s">
        <v>394</v>
      </c>
    </row>
    <row r="115" spans="2:23" x14ac:dyDescent="0.3">
      <c r="B115" t="s">
        <v>3546</v>
      </c>
      <c r="C115" t="str">
        <f t="shared" si="4"/>
        <v>b1714</v>
      </c>
      <c r="D115" t="e">
        <f t="shared" si="5"/>
        <v>#N/A</v>
      </c>
      <c r="E115">
        <f t="shared" si="6"/>
        <v>1</v>
      </c>
      <c r="F115">
        <f>VLOOKUP(C115,'Processed Data'!A:O,15,FALSE)</f>
        <v>3.7646733022053319E-6</v>
      </c>
      <c r="H115" t="s">
        <v>3236</v>
      </c>
      <c r="I115" t="s">
        <v>2036</v>
      </c>
      <c r="J115" t="e">
        <v>#N/A</v>
      </c>
      <c r="K115">
        <v>1</v>
      </c>
      <c r="L115">
        <v>2.8501052542616345E-8</v>
      </c>
      <c r="T115" t="s">
        <v>3829</v>
      </c>
      <c r="U115" t="s">
        <v>113</v>
      </c>
      <c r="W115" t="s">
        <v>224</v>
      </c>
    </row>
    <row r="116" spans="2:23" x14ac:dyDescent="0.3">
      <c r="B116" t="s">
        <v>3704</v>
      </c>
      <c r="C116" t="str">
        <f t="shared" si="4"/>
        <v>b3783</v>
      </c>
      <c r="D116" t="e">
        <f t="shared" si="5"/>
        <v>#N/A</v>
      </c>
      <c r="E116">
        <f t="shared" si="6"/>
        <v>1</v>
      </c>
      <c r="F116">
        <f>VLOOKUP(C116,'Processed Data'!A:O,15,FALSE)</f>
        <v>2.4040551874922923E-6</v>
      </c>
      <c r="H116" t="s">
        <v>3684</v>
      </c>
      <c r="I116" t="s">
        <v>2242</v>
      </c>
      <c r="J116" t="e">
        <v>#N/A</v>
      </c>
      <c r="K116">
        <v>1</v>
      </c>
      <c r="L116">
        <v>2.5224993187182711E-8</v>
      </c>
      <c r="T116" t="s">
        <v>3967</v>
      </c>
      <c r="U116" t="s">
        <v>2336</v>
      </c>
      <c r="W116" t="s">
        <v>271</v>
      </c>
    </row>
    <row r="117" spans="2:23" x14ac:dyDescent="0.3">
      <c r="B117" t="s">
        <v>7707</v>
      </c>
      <c r="C117" t="str">
        <f t="shared" si="4"/>
        <v>b2461</v>
      </c>
      <c r="D117" t="e">
        <f t="shared" si="5"/>
        <v>#N/A</v>
      </c>
      <c r="E117">
        <f t="shared" si="6"/>
        <v>1</v>
      </c>
      <c r="F117">
        <f>VLOOKUP(C117,'Processed Data'!A:O,15,FALSE)</f>
        <v>0</v>
      </c>
      <c r="H117" t="s">
        <v>6438</v>
      </c>
      <c r="I117" t="s">
        <v>1845</v>
      </c>
      <c r="J117" t="e">
        <v>#N/A</v>
      </c>
      <c r="K117">
        <v>1</v>
      </c>
      <c r="L117">
        <v>2.443235397268866E-8</v>
      </c>
      <c r="T117" t="s">
        <v>5403</v>
      </c>
      <c r="U117" t="s">
        <v>115</v>
      </c>
      <c r="W117" t="s">
        <v>166</v>
      </c>
    </row>
    <row r="118" spans="2:23" x14ac:dyDescent="0.3">
      <c r="B118" t="s">
        <v>3524</v>
      </c>
      <c r="C118" t="str">
        <f t="shared" si="4"/>
        <v>b3030</v>
      </c>
      <c r="D118" t="e">
        <f t="shared" si="5"/>
        <v>#N/A</v>
      </c>
      <c r="E118">
        <f t="shared" si="6"/>
        <v>1</v>
      </c>
      <c r="F118">
        <f>VLOOKUP(C118,'Processed Data'!A:O,15,FALSE)</f>
        <v>2.9195310022793803E-8</v>
      </c>
      <c r="H118" t="s">
        <v>4706</v>
      </c>
      <c r="I118" t="s">
        <v>2182</v>
      </c>
      <c r="J118" t="e">
        <v>#N/A</v>
      </c>
      <c r="K118">
        <v>1</v>
      </c>
      <c r="L118">
        <v>2.4364278665374005E-8</v>
      </c>
      <c r="T118" t="s">
        <v>3177</v>
      </c>
      <c r="U118" t="s">
        <v>116</v>
      </c>
      <c r="W118" t="s">
        <v>317</v>
      </c>
    </row>
    <row r="119" spans="2:23" x14ac:dyDescent="0.3">
      <c r="B119" t="s">
        <v>2873</v>
      </c>
      <c r="C119" t="str">
        <f t="shared" si="4"/>
        <v>b1866</v>
      </c>
      <c r="D119" t="e">
        <f t="shared" si="5"/>
        <v>#N/A</v>
      </c>
      <c r="E119">
        <f t="shared" si="6"/>
        <v>1</v>
      </c>
      <c r="F119">
        <f>VLOOKUP(C119,'Processed Data'!A:O,15,FALSE)</f>
        <v>1.6841210169147309E-6</v>
      </c>
      <c r="H119" t="s">
        <v>5484</v>
      </c>
      <c r="I119" t="s">
        <v>2005</v>
      </c>
      <c r="J119" t="e">
        <v>#N/A</v>
      </c>
      <c r="K119">
        <v>1</v>
      </c>
      <c r="L119">
        <v>2.412832379653727E-8</v>
      </c>
      <c r="T119" t="s">
        <v>8086</v>
      </c>
      <c r="U119" t="s">
        <v>117</v>
      </c>
      <c r="W119" t="s">
        <v>119</v>
      </c>
    </row>
    <row r="120" spans="2:23" x14ac:dyDescent="0.3">
      <c r="B120" t="s">
        <v>8098</v>
      </c>
      <c r="C120" t="str">
        <f t="shared" si="4"/>
        <v>b1294</v>
      </c>
      <c r="D120" t="e">
        <f t="shared" si="5"/>
        <v>#N/A</v>
      </c>
      <c r="E120">
        <f t="shared" si="6"/>
        <v>1</v>
      </c>
      <c r="F120">
        <f>VLOOKUP(C120,'Processed Data'!A:O,15,FALSE)</f>
        <v>1.4605638728005191E-8</v>
      </c>
      <c r="H120" t="s">
        <v>7023</v>
      </c>
      <c r="I120" t="s">
        <v>2256</v>
      </c>
      <c r="J120" t="e">
        <v>#N/A</v>
      </c>
      <c r="K120">
        <v>1</v>
      </c>
      <c r="L120">
        <v>2.3940002621163173E-8</v>
      </c>
      <c r="T120" t="s">
        <v>5404</v>
      </c>
      <c r="U120" t="s">
        <v>119</v>
      </c>
      <c r="W120" t="s">
        <v>602</v>
      </c>
    </row>
    <row r="121" spans="2:23" x14ac:dyDescent="0.3">
      <c r="B121" t="s">
        <v>7920</v>
      </c>
      <c r="C121" t="str">
        <f t="shared" si="4"/>
        <v>b2086</v>
      </c>
      <c r="D121" t="e">
        <f t="shared" si="5"/>
        <v>#N/A</v>
      </c>
      <c r="E121">
        <f t="shared" si="6"/>
        <v>1</v>
      </c>
      <c r="F121">
        <f>VLOOKUP(C121,'Processed Data'!A:O,15,FALSE)</f>
        <v>3.090825009672855E-8</v>
      </c>
      <c r="H121" t="s">
        <v>23689</v>
      </c>
      <c r="I121" t="s">
        <v>2241</v>
      </c>
      <c r="J121" t="e">
        <v>#N/A</v>
      </c>
      <c r="K121">
        <v>1</v>
      </c>
      <c r="L121">
        <v>2.381491260408836E-8</v>
      </c>
      <c r="T121" t="s">
        <v>5405</v>
      </c>
      <c r="U121" t="s">
        <v>1540</v>
      </c>
      <c r="W121" t="s">
        <v>173</v>
      </c>
    </row>
    <row r="122" spans="2:23" x14ac:dyDescent="0.3">
      <c r="B122" t="s">
        <v>6948</v>
      </c>
      <c r="C122" t="str">
        <f t="shared" si="4"/>
        <v>b0570</v>
      </c>
      <c r="D122" t="e">
        <f t="shared" si="5"/>
        <v>#N/A</v>
      </c>
      <c r="E122">
        <f t="shared" si="6"/>
        <v>1</v>
      </c>
      <c r="F122">
        <f>VLOOKUP(C122,'Processed Data'!A:O,15,FALSE)</f>
        <v>1.6107336886787193E-7</v>
      </c>
      <c r="H122" t="s">
        <v>6112</v>
      </c>
      <c r="I122" t="s">
        <v>1851</v>
      </c>
      <c r="J122" t="e">
        <v>#N/A</v>
      </c>
      <c r="K122">
        <v>1</v>
      </c>
      <c r="L122">
        <v>2.346324557274003E-8</v>
      </c>
      <c r="T122" t="s">
        <v>5406</v>
      </c>
      <c r="U122" t="s">
        <v>5407</v>
      </c>
      <c r="W122" t="s">
        <v>357</v>
      </c>
    </row>
    <row r="123" spans="2:23" x14ac:dyDescent="0.3">
      <c r="B123" t="s">
        <v>3390</v>
      </c>
      <c r="C123" t="str">
        <f t="shared" si="4"/>
        <v>b3418</v>
      </c>
      <c r="D123" t="e">
        <f t="shared" si="5"/>
        <v>#N/A</v>
      </c>
      <c r="E123">
        <f t="shared" si="6"/>
        <v>1</v>
      </c>
      <c r="F123">
        <f>VLOOKUP(C123,'Processed Data'!A:O,15,FALSE)</f>
        <v>1.5633461866259331E-8</v>
      </c>
      <c r="H123" t="s">
        <v>7324</v>
      </c>
      <c r="I123" t="s">
        <v>2212</v>
      </c>
      <c r="J123" t="e">
        <v>#N/A</v>
      </c>
      <c r="K123">
        <v>1</v>
      </c>
      <c r="L123">
        <v>2.2776540669862082E-8</v>
      </c>
      <c r="T123" t="s">
        <v>5408</v>
      </c>
      <c r="U123" t="s">
        <v>5409</v>
      </c>
      <c r="W123" t="s">
        <v>474</v>
      </c>
    </row>
    <row r="124" spans="2:23" x14ac:dyDescent="0.3">
      <c r="B124" t="s">
        <v>3944</v>
      </c>
      <c r="C124" t="str">
        <f t="shared" si="4"/>
        <v>b4258</v>
      </c>
      <c r="D124" t="e">
        <f t="shared" si="5"/>
        <v>#N/A</v>
      </c>
      <c r="E124">
        <f t="shared" si="6"/>
        <v>1</v>
      </c>
      <c r="F124">
        <f>VLOOKUP(C124,'Processed Data'!A:O,15,FALSE)</f>
        <v>1.2746799263826561E-6</v>
      </c>
      <c r="H124" t="s">
        <v>3941</v>
      </c>
      <c r="I124" t="s">
        <v>2114</v>
      </c>
      <c r="J124" t="e">
        <v>#N/A</v>
      </c>
      <c r="K124">
        <v>1</v>
      </c>
      <c r="L124">
        <v>2.2724698784325662E-8</v>
      </c>
      <c r="T124" t="s">
        <v>4730</v>
      </c>
      <c r="U124" t="s">
        <v>4731</v>
      </c>
      <c r="W124" t="s">
        <v>314</v>
      </c>
    </row>
    <row r="125" spans="2:23" x14ac:dyDescent="0.3">
      <c r="B125" t="s">
        <v>6897</v>
      </c>
      <c r="C125" t="str">
        <f t="shared" si="4"/>
        <v>b0330</v>
      </c>
      <c r="D125" t="e">
        <f t="shared" si="5"/>
        <v>#N/A</v>
      </c>
      <c r="E125">
        <f t="shared" si="6"/>
        <v>1</v>
      </c>
      <c r="F125">
        <f>VLOOKUP(C125,'Processed Data'!A:O,15,FALSE)</f>
        <v>0</v>
      </c>
      <c r="H125" t="s">
        <v>5390</v>
      </c>
      <c r="I125" t="s">
        <v>2314</v>
      </c>
      <c r="J125" t="e">
        <v>#N/A</v>
      </c>
      <c r="K125">
        <v>1</v>
      </c>
      <c r="L125">
        <v>2.2147879249300188E-8</v>
      </c>
      <c r="T125" t="s">
        <v>4727</v>
      </c>
      <c r="U125" t="s">
        <v>121</v>
      </c>
      <c r="W125" t="s">
        <v>356</v>
      </c>
    </row>
    <row r="126" spans="2:23" x14ac:dyDescent="0.3">
      <c r="B126" t="s">
        <v>2844</v>
      </c>
      <c r="C126" t="str">
        <f t="shared" si="4"/>
        <v>b1876</v>
      </c>
      <c r="D126" t="e">
        <f t="shared" si="5"/>
        <v>#N/A</v>
      </c>
      <c r="E126">
        <f t="shared" si="6"/>
        <v>1</v>
      </c>
      <c r="F126">
        <f>VLOOKUP(C126,'Processed Data'!A:O,15,FALSE)</f>
        <v>6.977534279779717E-7</v>
      </c>
      <c r="H126" t="s">
        <v>4610</v>
      </c>
      <c r="I126" t="s">
        <v>2369</v>
      </c>
      <c r="J126" t="e">
        <v>#N/A</v>
      </c>
      <c r="K126">
        <v>1</v>
      </c>
      <c r="L126">
        <v>2.204646111714995E-8</v>
      </c>
      <c r="T126" t="s">
        <v>4728</v>
      </c>
      <c r="U126" t="s">
        <v>4729</v>
      </c>
      <c r="W126" t="s">
        <v>688</v>
      </c>
    </row>
    <row r="127" spans="2:23" x14ac:dyDescent="0.3">
      <c r="B127" t="s">
        <v>5442</v>
      </c>
      <c r="C127" t="str">
        <f t="shared" si="4"/>
        <v>b1303</v>
      </c>
      <c r="D127" t="e">
        <f t="shared" si="5"/>
        <v>#N/A</v>
      </c>
      <c r="E127">
        <f t="shared" si="6"/>
        <v>1</v>
      </c>
      <c r="F127">
        <f>VLOOKUP(C127,'Processed Data'!A:O,15,FALSE)</f>
        <v>1.6277243883347806E-8</v>
      </c>
      <c r="H127" t="s">
        <v>6683</v>
      </c>
      <c r="I127" t="s">
        <v>2264</v>
      </c>
      <c r="J127" t="e">
        <v>#N/A</v>
      </c>
      <c r="K127">
        <v>1</v>
      </c>
      <c r="L127">
        <v>2.1513696875147538E-8</v>
      </c>
      <c r="T127" t="s">
        <v>4726</v>
      </c>
      <c r="U127" t="s">
        <v>123</v>
      </c>
      <c r="W127" t="s">
        <v>481</v>
      </c>
    </row>
    <row r="128" spans="2:23" x14ac:dyDescent="0.3">
      <c r="B128" t="s">
        <v>3367</v>
      </c>
      <c r="C128" t="str">
        <f t="shared" si="4"/>
        <v>b0439</v>
      </c>
      <c r="D128" t="e">
        <f t="shared" si="5"/>
        <v>#N/A</v>
      </c>
      <c r="E128">
        <f t="shared" si="6"/>
        <v>1</v>
      </c>
      <c r="F128">
        <f>VLOOKUP(C128,'Processed Data'!A:O,15,FALSE)</f>
        <v>8.4449046938720943E-7</v>
      </c>
      <c r="H128" t="s">
        <v>4549</v>
      </c>
      <c r="I128" t="s">
        <v>2089</v>
      </c>
      <c r="J128" t="e">
        <v>#N/A</v>
      </c>
      <c r="K128">
        <v>1</v>
      </c>
      <c r="L128">
        <v>1.8385969654609683E-8</v>
      </c>
      <c r="T128" t="s">
        <v>4629</v>
      </c>
      <c r="U128" t="s">
        <v>125</v>
      </c>
      <c r="W128" t="s">
        <v>188</v>
      </c>
    </row>
    <row r="129" spans="2:23" x14ac:dyDescent="0.3">
      <c r="B129" t="s">
        <v>3547</v>
      </c>
      <c r="C129" t="str">
        <f t="shared" si="4"/>
        <v>b1713</v>
      </c>
      <c r="D129" t="e">
        <f t="shared" si="5"/>
        <v>#N/A</v>
      </c>
      <c r="E129">
        <f t="shared" si="6"/>
        <v>1</v>
      </c>
      <c r="F129">
        <f>VLOOKUP(C129,'Processed Data'!A:O,15,FALSE)</f>
        <v>3.7240246216518703E-6</v>
      </c>
      <c r="H129" t="s">
        <v>4135</v>
      </c>
      <c r="I129" t="s">
        <v>2265</v>
      </c>
      <c r="J129" t="e">
        <v>#N/A</v>
      </c>
      <c r="K129">
        <v>1</v>
      </c>
      <c r="L129">
        <v>1.8192781171188789E-8</v>
      </c>
      <c r="T129" t="s">
        <v>4632</v>
      </c>
      <c r="U129" t="s">
        <v>4633</v>
      </c>
      <c r="W129" t="s">
        <v>184</v>
      </c>
    </row>
    <row r="130" spans="2:23" x14ac:dyDescent="0.3">
      <c r="B130" t="s">
        <v>3939</v>
      </c>
      <c r="C130" t="str">
        <f t="shared" ref="C130:C193" si="7">VLOOKUP(B130,T:U,2,FALSE)</f>
        <v>b0779</v>
      </c>
      <c r="D130" t="e">
        <f t="shared" ref="D130:D193" si="8">VLOOKUP(C130,W:W,1,FALSE)</f>
        <v>#N/A</v>
      </c>
      <c r="E130">
        <f t="shared" ref="E130:E193" si="9">IF(AND(NOT(ISNA(C130)),ISNA(D130)),1,0)</f>
        <v>1</v>
      </c>
      <c r="F130">
        <f>VLOOKUP(C130,'Processed Data'!A:O,15,FALSE)</f>
        <v>9.9366926140787876E-8</v>
      </c>
      <c r="H130" t="s">
        <v>6723</v>
      </c>
      <c r="I130" t="s">
        <v>2335</v>
      </c>
      <c r="J130" t="e">
        <v>#N/A</v>
      </c>
      <c r="K130">
        <v>1</v>
      </c>
      <c r="L130">
        <v>1.7800035487438919E-8</v>
      </c>
      <c r="T130" t="s">
        <v>5412</v>
      </c>
      <c r="U130" t="s">
        <v>5413</v>
      </c>
      <c r="W130" t="s">
        <v>437</v>
      </c>
    </row>
    <row r="131" spans="2:23" x14ac:dyDescent="0.3">
      <c r="B131" t="s">
        <v>3800</v>
      </c>
      <c r="C131" t="str">
        <f t="shared" si="7"/>
        <v>b0098</v>
      </c>
      <c r="D131" t="e">
        <f t="shared" si="8"/>
        <v>#N/A</v>
      </c>
      <c r="E131">
        <f t="shared" si="9"/>
        <v>1</v>
      </c>
      <c r="F131">
        <f>VLOOKUP(C131,'Processed Data'!A:O,15,FALSE)</f>
        <v>5.2361810881809173E-7</v>
      </c>
      <c r="H131" t="s">
        <v>5442</v>
      </c>
      <c r="I131" t="s">
        <v>2346</v>
      </c>
      <c r="J131" t="e">
        <v>#N/A</v>
      </c>
      <c r="K131">
        <v>1</v>
      </c>
      <c r="L131">
        <v>1.6277243883347806E-8</v>
      </c>
      <c r="T131" t="s">
        <v>5414</v>
      </c>
      <c r="U131" t="s">
        <v>5415</v>
      </c>
      <c r="W131" t="s">
        <v>282</v>
      </c>
    </row>
    <row r="132" spans="2:23" x14ac:dyDescent="0.3">
      <c r="B132" t="s">
        <v>3938</v>
      </c>
      <c r="C132" t="str">
        <f t="shared" si="7"/>
        <v>b4058</v>
      </c>
      <c r="D132" t="e">
        <f t="shared" si="8"/>
        <v>#N/A</v>
      </c>
      <c r="E132">
        <f t="shared" si="9"/>
        <v>1</v>
      </c>
      <c r="F132">
        <f>VLOOKUP(C132,'Processed Data'!A:O,15,FALSE)</f>
        <v>9.4304695384649376E-8</v>
      </c>
      <c r="H132" t="s">
        <v>5265</v>
      </c>
      <c r="I132" t="s">
        <v>2288</v>
      </c>
      <c r="J132" t="e">
        <v>#N/A</v>
      </c>
      <c r="K132">
        <v>1</v>
      </c>
      <c r="L132">
        <v>1.6028449202264632E-8</v>
      </c>
      <c r="T132" t="s">
        <v>5416</v>
      </c>
      <c r="U132" t="s">
        <v>5417</v>
      </c>
      <c r="W132" t="s">
        <v>467</v>
      </c>
    </row>
    <row r="133" spans="2:23" x14ac:dyDescent="0.3">
      <c r="B133" t="s">
        <v>3265</v>
      </c>
      <c r="C133" t="str">
        <f t="shared" si="7"/>
        <v>b2514</v>
      </c>
      <c r="D133" t="e">
        <f t="shared" si="8"/>
        <v>#N/A</v>
      </c>
      <c r="E133">
        <f t="shared" si="9"/>
        <v>1</v>
      </c>
      <c r="F133">
        <f>VLOOKUP(C133,'Processed Data'!A:O,15,FALSE)</f>
        <v>1.4003697640626749E-6</v>
      </c>
      <c r="H133" t="s">
        <v>3390</v>
      </c>
      <c r="I133" t="s">
        <v>2148</v>
      </c>
      <c r="J133" t="e">
        <v>#N/A</v>
      </c>
      <c r="K133">
        <v>1</v>
      </c>
      <c r="L133">
        <v>1.5633461866259331E-8</v>
      </c>
      <c r="T133" t="s">
        <v>5012</v>
      </c>
      <c r="U133" t="s">
        <v>5013</v>
      </c>
      <c r="W133" t="s">
        <v>785</v>
      </c>
    </row>
    <row r="134" spans="2:23" x14ac:dyDescent="0.3">
      <c r="B134" t="s">
        <v>2805</v>
      </c>
      <c r="C134" t="str">
        <f t="shared" si="7"/>
        <v>b2697</v>
      </c>
      <c r="D134" t="e">
        <f t="shared" si="8"/>
        <v>#N/A</v>
      </c>
      <c r="E134">
        <f t="shared" si="9"/>
        <v>1</v>
      </c>
      <c r="F134">
        <f>VLOOKUP(C134,'Processed Data'!A:O,15,FALSE)</f>
        <v>1.4443270920822663E-6</v>
      </c>
      <c r="H134" t="s">
        <v>8098</v>
      </c>
      <c r="I134" t="s">
        <v>2267</v>
      </c>
      <c r="J134" t="e">
        <v>#N/A</v>
      </c>
      <c r="K134">
        <v>1</v>
      </c>
      <c r="L134">
        <v>1.4605638728005191E-8</v>
      </c>
      <c r="T134" t="s">
        <v>23585</v>
      </c>
      <c r="U134" t="s">
        <v>5015</v>
      </c>
      <c r="W134" t="s">
        <v>396</v>
      </c>
    </row>
    <row r="135" spans="2:23" x14ac:dyDescent="0.3">
      <c r="B135" t="s">
        <v>6596</v>
      </c>
      <c r="C135" t="str">
        <f t="shared" si="7"/>
        <v>b1344</v>
      </c>
      <c r="D135" t="e">
        <f t="shared" si="8"/>
        <v>#N/A</v>
      </c>
      <c r="E135">
        <f t="shared" si="9"/>
        <v>1</v>
      </c>
      <c r="F135">
        <f>VLOOKUP(C135,'Processed Data'!A:O,15,FALSE)</f>
        <v>5.766725894620445E-8</v>
      </c>
      <c r="H135" t="s">
        <v>2902</v>
      </c>
      <c r="I135" t="s">
        <v>2389</v>
      </c>
      <c r="J135" t="e">
        <v>#N/A</v>
      </c>
      <c r="K135">
        <v>1</v>
      </c>
      <c r="L135">
        <v>1.3833709506916613E-8</v>
      </c>
      <c r="T135" t="s">
        <v>5418</v>
      </c>
      <c r="U135" t="s">
        <v>5419</v>
      </c>
      <c r="W135" t="s">
        <v>29</v>
      </c>
    </row>
    <row r="136" spans="2:23" x14ac:dyDescent="0.3">
      <c r="B136" t="s">
        <v>2916</v>
      </c>
      <c r="C136" t="str">
        <f t="shared" si="7"/>
        <v>b3056</v>
      </c>
      <c r="D136" t="e">
        <f t="shared" si="8"/>
        <v>#N/A</v>
      </c>
      <c r="E136">
        <f t="shared" si="9"/>
        <v>1</v>
      </c>
      <c r="F136">
        <f>VLOOKUP(C136,'Processed Data'!A:O,15,FALSE)</f>
        <v>4.7423724419306567E-8</v>
      </c>
      <c r="H136" t="s">
        <v>3578</v>
      </c>
      <c r="I136" t="s">
        <v>2385</v>
      </c>
      <c r="J136" t="e">
        <v>#N/A</v>
      </c>
      <c r="K136">
        <v>1</v>
      </c>
      <c r="L136">
        <v>8.9324492283842836E-9</v>
      </c>
      <c r="T136" t="s">
        <v>4295</v>
      </c>
      <c r="U136" t="s">
        <v>127</v>
      </c>
      <c r="W136" t="s">
        <v>223</v>
      </c>
    </row>
    <row r="137" spans="2:23" x14ac:dyDescent="0.3">
      <c r="B137" t="s">
        <v>3786</v>
      </c>
      <c r="C137" t="str">
        <f t="shared" si="7"/>
        <v>b1861</v>
      </c>
      <c r="D137" t="e">
        <f t="shared" si="8"/>
        <v>#N/A</v>
      </c>
      <c r="E137">
        <f t="shared" si="9"/>
        <v>1</v>
      </c>
      <c r="F137">
        <f>VLOOKUP(C137,'Processed Data'!A:O,15,FALSE)</f>
        <v>7.4592230200574091E-8</v>
      </c>
      <c r="H137" t="s">
        <v>6478</v>
      </c>
      <c r="I137" t="s">
        <v>2310</v>
      </c>
      <c r="J137" t="e">
        <v>#N/A</v>
      </c>
      <c r="K137">
        <v>1</v>
      </c>
      <c r="L137">
        <v>7.8409370528312369E-9</v>
      </c>
      <c r="T137" t="s">
        <v>3527</v>
      </c>
      <c r="U137" t="s">
        <v>2131</v>
      </c>
      <c r="W137" t="s">
        <v>430</v>
      </c>
    </row>
    <row r="138" spans="2:23" x14ac:dyDescent="0.3">
      <c r="B138" t="s">
        <v>5484</v>
      </c>
      <c r="C138" t="str">
        <f t="shared" si="7"/>
        <v>b2216</v>
      </c>
      <c r="D138" t="e">
        <f t="shared" si="8"/>
        <v>#N/A</v>
      </c>
      <c r="E138">
        <f t="shared" si="9"/>
        <v>1</v>
      </c>
      <c r="F138">
        <f>VLOOKUP(C138,'Processed Data'!A:O,15,FALSE)</f>
        <v>2.412832379653727E-8</v>
      </c>
      <c r="H138" t="s">
        <v>3033</v>
      </c>
      <c r="I138" t="s">
        <v>2375</v>
      </c>
      <c r="J138" t="e">
        <v>#N/A</v>
      </c>
      <c r="K138">
        <v>1</v>
      </c>
      <c r="L138">
        <v>7.4932303588026157E-9</v>
      </c>
      <c r="T138" t="s">
        <v>2208</v>
      </c>
      <c r="U138" t="s">
        <v>4282</v>
      </c>
      <c r="W138" t="s">
        <v>320</v>
      </c>
    </row>
    <row r="139" spans="2:23" x14ac:dyDescent="0.3">
      <c r="B139" t="s">
        <v>3941</v>
      </c>
      <c r="C139" t="str">
        <f t="shared" si="7"/>
        <v>b3813</v>
      </c>
      <c r="D139" t="e">
        <f t="shared" si="8"/>
        <v>#N/A</v>
      </c>
      <c r="E139">
        <f t="shared" si="9"/>
        <v>1</v>
      </c>
      <c r="F139">
        <f>VLOOKUP(C139,'Processed Data'!A:O,15,FALSE)</f>
        <v>2.2724698784325662E-8</v>
      </c>
      <c r="H139" t="s">
        <v>2994</v>
      </c>
      <c r="I139" t="s">
        <v>2439</v>
      </c>
      <c r="J139" t="e">
        <v>#N/A</v>
      </c>
      <c r="K139">
        <v>1</v>
      </c>
      <c r="L139">
        <v>7.1893246400104383E-9</v>
      </c>
      <c r="T139" t="s">
        <v>3018</v>
      </c>
      <c r="U139" t="s">
        <v>503</v>
      </c>
      <c r="W139" t="s">
        <v>450</v>
      </c>
    </row>
    <row r="140" spans="2:23" x14ac:dyDescent="0.3">
      <c r="B140" t="s">
        <v>3219</v>
      </c>
      <c r="C140" t="str">
        <f t="shared" si="7"/>
        <v>b3560</v>
      </c>
      <c r="D140" t="e">
        <f t="shared" si="8"/>
        <v>#N/A</v>
      </c>
      <c r="E140">
        <f t="shared" si="9"/>
        <v>1</v>
      </c>
      <c r="F140">
        <f>VLOOKUP(C140,'Processed Data'!A:O,15,FALSE)</f>
        <v>1.2305245086814137E-6</v>
      </c>
      <c r="H140" t="s">
        <v>4568</v>
      </c>
      <c r="I140" t="s">
        <v>2440</v>
      </c>
      <c r="J140" t="e">
        <v>#N/A</v>
      </c>
      <c r="K140">
        <v>1</v>
      </c>
      <c r="L140">
        <v>6.7970424151167462E-9</v>
      </c>
      <c r="T140" t="s">
        <v>3813</v>
      </c>
      <c r="U140" t="s">
        <v>2277</v>
      </c>
      <c r="W140" t="s">
        <v>300</v>
      </c>
    </row>
    <row r="141" spans="2:23" x14ac:dyDescent="0.3">
      <c r="B141" t="s">
        <v>3685</v>
      </c>
      <c r="C141" t="str">
        <f t="shared" si="7"/>
        <v>b3652</v>
      </c>
      <c r="D141" t="e">
        <f t="shared" si="8"/>
        <v>#N/A</v>
      </c>
      <c r="E141">
        <f t="shared" si="9"/>
        <v>1</v>
      </c>
      <c r="F141">
        <f>VLOOKUP(C141,'Processed Data'!A:O,15,FALSE)</f>
        <v>1.854921917601945E-9</v>
      </c>
      <c r="H141" t="s">
        <v>4194</v>
      </c>
      <c r="I141" t="s">
        <v>2416</v>
      </c>
      <c r="J141" t="e">
        <v>#N/A</v>
      </c>
      <c r="K141">
        <v>1</v>
      </c>
      <c r="L141">
        <v>5.9677697535241619E-9</v>
      </c>
      <c r="T141" t="s">
        <v>5422</v>
      </c>
      <c r="U141" t="s">
        <v>5423</v>
      </c>
      <c r="W141" t="s">
        <v>403</v>
      </c>
    </row>
    <row r="142" spans="2:23" x14ac:dyDescent="0.3">
      <c r="B142" t="s">
        <v>23736</v>
      </c>
      <c r="C142" t="str">
        <f t="shared" si="7"/>
        <v>b4168</v>
      </c>
      <c r="D142" t="e">
        <f t="shared" si="8"/>
        <v>#N/A</v>
      </c>
      <c r="E142">
        <f t="shared" si="9"/>
        <v>1</v>
      </c>
      <c r="F142">
        <f>VLOOKUP(C142,'Processed Data'!A:O,15,FALSE)</f>
        <v>6.7775191579112184E-7</v>
      </c>
      <c r="H142" t="s">
        <v>3791</v>
      </c>
      <c r="I142" t="s">
        <v>2339</v>
      </c>
      <c r="J142" t="e">
        <v>#N/A</v>
      </c>
      <c r="K142">
        <v>1</v>
      </c>
      <c r="L142">
        <v>5.2005662968975959E-9</v>
      </c>
      <c r="T142" t="s">
        <v>5420</v>
      </c>
      <c r="U142" t="s">
        <v>5421</v>
      </c>
      <c r="W142" t="s">
        <v>368</v>
      </c>
    </row>
    <row r="143" spans="2:23" x14ac:dyDescent="0.3">
      <c r="B143" t="s">
        <v>8101</v>
      </c>
      <c r="C143" t="str">
        <f t="shared" si="7"/>
        <v>b1292</v>
      </c>
      <c r="D143" t="e">
        <f t="shared" si="8"/>
        <v>#N/A</v>
      </c>
      <c r="E143">
        <f t="shared" si="9"/>
        <v>1</v>
      </c>
      <c r="F143">
        <f>VLOOKUP(C143,'Processed Data'!A:O,15,FALSE)</f>
        <v>0</v>
      </c>
      <c r="H143" t="s">
        <v>3695</v>
      </c>
      <c r="I143" t="s">
        <v>2418</v>
      </c>
      <c r="J143" t="e">
        <v>#N/A</v>
      </c>
      <c r="K143">
        <v>1</v>
      </c>
      <c r="L143">
        <v>5.1612036379022075E-9</v>
      </c>
      <c r="T143" t="s">
        <v>3438</v>
      </c>
      <c r="U143" t="s">
        <v>129</v>
      </c>
      <c r="W143" t="s">
        <v>139</v>
      </c>
    </row>
    <row r="144" spans="2:23" x14ac:dyDescent="0.3">
      <c r="B144" t="s">
        <v>5749</v>
      </c>
      <c r="C144" t="str">
        <f t="shared" si="7"/>
        <v>b0993</v>
      </c>
      <c r="D144" t="e">
        <f t="shared" si="8"/>
        <v>#N/A</v>
      </c>
      <c r="E144">
        <f t="shared" si="9"/>
        <v>1</v>
      </c>
      <c r="F144">
        <f>VLOOKUP(C144,'Processed Data'!A:O,15,FALSE)</f>
        <v>0</v>
      </c>
      <c r="H144" t="s">
        <v>4133</v>
      </c>
      <c r="I144" t="s">
        <v>2514</v>
      </c>
      <c r="J144" t="e">
        <v>#N/A</v>
      </c>
      <c r="K144">
        <v>1</v>
      </c>
      <c r="L144">
        <v>4.2878915772998515E-9</v>
      </c>
      <c r="T144" t="s">
        <v>3099</v>
      </c>
      <c r="U144" t="s">
        <v>131</v>
      </c>
      <c r="W144" t="s">
        <v>1752</v>
      </c>
    </row>
    <row r="145" spans="2:23" x14ac:dyDescent="0.3">
      <c r="B145" t="s">
        <v>6478</v>
      </c>
      <c r="C145" t="str">
        <f t="shared" si="7"/>
        <v>b0496</v>
      </c>
      <c r="D145" t="e">
        <f t="shared" si="8"/>
        <v>#N/A</v>
      </c>
      <c r="E145">
        <f t="shared" si="9"/>
        <v>1</v>
      </c>
      <c r="F145">
        <f>VLOOKUP(C145,'Processed Data'!A:O,15,FALSE)</f>
        <v>7.8409370528312369E-9</v>
      </c>
      <c r="H145" t="s">
        <v>5813</v>
      </c>
      <c r="I145" t="s">
        <v>2532</v>
      </c>
      <c r="J145" t="e">
        <v>#N/A</v>
      </c>
      <c r="K145">
        <v>1</v>
      </c>
      <c r="L145">
        <v>3.8689299438458389E-9</v>
      </c>
      <c r="T145" t="s">
        <v>3101</v>
      </c>
      <c r="U145" t="s">
        <v>133</v>
      </c>
      <c r="W145" t="s">
        <v>399</v>
      </c>
    </row>
    <row r="146" spans="2:23" x14ac:dyDescent="0.3">
      <c r="B146" t="s">
        <v>4751</v>
      </c>
      <c r="C146" t="str">
        <f t="shared" si="7"/>
        <v>b3485</v>
      </c>
      <c r="D146" t="e">
        <f t="shared" si="8"/>
        <v>#N/A</v>
      </c>
      <c r="E146">
        <f t="shared" si="9"/>
        <v>1</v>
      </c>
      <c r="F146">
        <f>VLOOKUP(C146,'Processed Data'!A:O,15,FALSE)</f>
        <v>0</v>
      </c>
      <c r="H146" t="s">
        <v>3792</v>
      </c>
      <c r="I146" t="s">
        <v>2556</v>
      </c>
      <c r="J146" t="e">
        <v>#N/A</v>
      </c>
      <c r="K146">
        <v>1</v>
      </c>
      <c r="L146">
        <v>3.2563418301308162E-9</v>
      </c>
      <c r="T146" t="s">
        <v>3102</v>
      </c>
      <c r="U146" t="s">
        <v>135</v>
      </c>
      <c r="W146" t="s">
        <v>128</v>
      </c>
    </row>
    <row r="147" spans="2:23" x14ac:dyDescent="0.3">
      <c r="B147" t="s">
        <v>6539</v>
      </c>
      <c r="C147" t="str">
        <f t="shared" si="7"/>
        <v>b0795</v>
      </c>
      <c r="D147" t="e">
        <f t="shared" si="8"/>
        <v>#N/A</v>
      </c>
      <c r="E147">
        <f t="shared" si="9"/>
        <v>1</v>
      </c>
      <c r="F147">
        <f>VLOOKUP(C147,'Processed Data'!A:O,15,FALSE)</f>
        <v>6.0167781086479364E-8</v>
      </c>
      <c r="H147" t="s">
        <v>3271</v>
      </c>
      <c r="I147" t="s">
        <v>2413</v>
      </c>
      <c r="J147" t="e">
        <v>#N/A</v>
      </c>
      <c r="K147">
        <v>1</v>
      </c>
      <c r="L147">
        <v>3.1221622793218332E-9</v>
      </c>
      <c r="T147" t="s">
        <v>3100</v>
      </c>
      <c r="U147" t="s">
        <v>137</v>
      </c>
      <c r="W147" t="s">
        <v>573</v>
      </c>
    </row>
    <row r="148" spans="2:23" x14ac:dyDescent="0.3">
      <c r="B148" t="s">
        <v>7307</v>
      </c>
      <c r="C148" t="str">
        <f t="shared" si="7"/>
        <v>b1310</v>
      </c>
      <c r="D148" t="e">
        <f t="shared" si="8"/>
        <v>#N/A</v>
      </c>
      <c r="E148">
        <f t="shared" si="9"/>
        <v>1</v>
      </c>
      <c r="F148">
        <f>VLOOKUP(C148,'Processed Data'!A:O,15,FALSE)</f>
        <v>0</v>
      </c>
      <c r="H148" t="s">
        <v>3613</v>
      </c>
      <c r="I148" t="s">
        <v>2521</v>
      </c>
      <c r="J148" t="e">
        <v>#N/A</v>
      </c>
      <c r="K148">
        <v>1</v>
      </c>
      <c r="L148">
        <v>2.4701006962565832E-9</v>
      </c>
      <c r="T148" t="s">
        <v>3242</v>
      </c>
      <c r="U148" t="s">
        <v>139</v>
      </c>
      <c r="W148" t="s">
        <v>473</v>
      </c>
    </row>
    <row r="149" spans="2:23" x14ac:dyDescent="0.3">
      <c r="B149" t="s">
        <v>6910</v>
      </c>
      <c r="C149" t="str">
        <f t="shared" si="7"/>
        <v>b0426</v>
      </c>
      <c r="D149" t="e">
        <f t="shared" si="8"/>
        <v>#N/A</v>
      </c>
      <c r="E149">
        <f t="shared" si="9"/>
        <v>1</v>
      </c>
      <c r="F149">
        <f>VLOOKUP(C149,'Processed Data'!A:O,15,FALSE)</f>
        <v>7.4557811249334671E-6</v>
      </c>
      <c r="H149" t="s">
        <v>4404</v>
      </c>
      <c r="I149" t="s">
        <v>1863</v>
      </c>
      <c r="J149" t="e">
        <v>#N/A</v>
      </c>
      <c r="K149">
        <v>1</v>
      </c>
      <c r="L149">
        <v>2.3409551141878116E-9</v>
      </c>
      <c r="T149" t="s">
        <v>5424</v>
      </c>
      <c r="U149" t="s">
        <v>141</v>
      </c>
      <c r="W149" t="s">
        <v>409</v>
      </c>
    </row>
    <row r="150" spans="2:23" x14ac:dyDescent="0.3">
      <c r="B150" t="s">
        <v>5406</v>
      </c>
      <c r="C150" t="str">
        <f t="shared" si="7"/>
        <v>b0128</v>
      </c>
      <c r="D150" t="e">
        <f t="shared" si="8"/>
        <v>#N/A</v>
      </c>
      <c r="E150">
        <f t="shared" si="9"/>
        <v>1</v>
      </c>
      <c r="F150">
        <f>VLOOKUP(C150,'Processed Data'!A:O,15,FALSE)</f>
        <v>0</v>
      </c>
      <c r="H150" t="s">
        <v>2796</v>
      </c>
      <c r="I150" t="s">
        <v>2554</v>
      </c>
      <c r="J150" t="e">
        <v>#N/A</v>
      </c>
      <c r="K150">
        <v>1</v>
      </c>
      <c r="L150">
        <v>2.2948760975620099E-9</v>
      </c>
      <c r="T150" t="s">
        <v>5425</v>
      </c>
      <c r="U150" t="s">
        <v>846</v>
      </c>
      <c r="W150" t="s">
        <v>259</v>
      </c>
    </row>
    <row r="151" spans="2:23" x14ac:dyDescent="0.3">
      <c r="B151" t="s">
        <v>6178</v>
      </c>
      <c r="C151" t="str">
        <f t="shared" si="7"/>
        <v>b2984</v>
      </c>
      <c r="D151" t="e">
        <f t="shared" si="8"/>
        <v>#N/A</v>
      </c>
      <c r="E151">
        <f t="shared" si="9"/>
        <v>1</v>
      </c>
      <c r="F151">
        <f>VLOOKUP(C151,'Processed Data'!A:O,15,FALSE)</f>
        <v>0</v>
      </c>
      <c r="H151" t="s">
        <v>3338</v>
      </c>
      <c r="I151" t="s">
        <v>2518</v>
      </c>
      <c r="J151" t="e">
        <v>#N/A</v>
      </c>
      <c r="K151">
        <v>1</v>
      </c>
      <c r="L151">
        <v>2.1076676758599507E-9</v>
      </c>
      <c r="T151" t="s">
        <v>5426</v>
      </c>
      <c r="U151" t="s">
        <v>5427</v>
      </c>
      <c r="W151" t="s">
        <v>647</v>
      </c>
    </row>
    <row r="152" spans="2:23" x14ac:dyDescent="0.3">
      <c r="B152" t="s">
        <v>5813</v>
      </c>
      <c r="C152" t="str">
        <f t="shared" si="7"/>
        <v>b0892</v>
      </c>
      <c r="D152" t="e">
        <f t="shared" si="8"/>
        <v>#N/A</v>
      </c>
      <c r="E152">
        <f t="shared" si="9"/>
        <v>1</v>
      </c>
      <c r="F152">
        <f>VLOOKUP(C152,'Processed Data'!A:O,15,FALSE)</f>
        <v>3.8689299438458389E-9</v>
      </c>
      <c r="H152" t="s">
        <v>3685</v>
      </c>
      <c r="I152" t="s">
        <v>2569</v>
      </c>
      <c r="J152" t="e">
        <v>#N/A</v>
      </c>
      <c r="K152">
        <v>1</v>
      </c>
      <c r="L152">
        <v>1.854921917601945E-9</v>
      </c>
      <c r="T152" t="s">
        <v>5428</v>
      </c>
      <c r="U152" t="s">
        <v>143</v>
      </c>
      <c r="W152" t="s">
        <v>67</v>
      </c>
    </row>
    <row r="153" spans="2:23" x14ac:dyDescent="0.3">
      <c r="B153" t="s">
        <v>5294</v>
      </c>
      <c r="C153" t="str">
        <f t="shared" si="7"/>
        <v>b3487</v>
      </c>
      <c r="D153" t="e">
        <f t="shared" si="8"/>
        <v>#N/A</v>
      </c>
      <c r="E153">
        <f t="shared" si="9"/>
        <v>1</v>
      </c>
      <c r="F153">
        <f>VLOOKUP(C153,'Processed Data'!A:O,15,FALSE)</f>
        <v>1.3243893703972952E-7</v>
      </c>
      <c r="H153" t="s">
        <v>4287</v>
      </c>
      <c r="I153" t="s">
        <v>2535</v>
      </c>
      <c r="J153" t="e">
        <v>#N/A</v>
      </c>
      <c r="K153">
        <v>1</v>
      </c>
      <c r="L153">
        <v>1.8402998378290912E-9</v>
      </c>
      <c r="T153" t="s">
        <v>3968</v>
      </c>
      <c r="U153" t="s">
        <v>145</v>
      </c>
      <c r="W153" t="s">
        <v>694</v>
      </c>
    </row>
    <row r="154" spans="2:23" x14ac:dyDescent="0.3">
      <c r="B154" t="s">
        <v>6788</v>
      </c>
      <c r="C154" t="str">
        <f t="shared" si="7"/>
        <v>b1808</v>
      </c>
      <c r="D154" t="e">
        <f t="shared" si="8"/>
        <v>#N/A</v>
      </c>
      <c r="E154">
        <f t="shared" si="9"/>
        <v>1</v>
      </c>
      <c r="F154">
        <f>VLOOKUP(C154,'Processed Data'!A:O,15,FALSE)</f>
        <v>0</v>
      </c>
      <c r="H154" t="s">
        <v>5122</v>
      </c>
      <c r="I154" t="s">
        <v>2596</v>
      </c>
      <c r="J154" t="e">
        <v>#N/A</v>
      </c>
      <c r="K154">
        <v>1</v>
      </c>
      <c r="L154">
        <v>1.8094744851268002E-9</v>
      </c>
      <c r="T154" t="s">
        <v>3010</v>
      </c>
      <c r="U154" t="s">
        <v>147</v>
      </c>
      <c r="W154" t="s">
        <v>362</v>
      </c>
    </row>
    <row r="155" spans="2:23" x14ac:dyDescent="0.3">
      <c r="B155" t="s">
        <v>4799</v>
      </c>
      <c r="C155" t="str">
        <f t="shared" si="7"/>
        <v>b4186</v>
      </c>
      <c r="D155" t="e">
        <f t="shared" si="8"/>
        <v>#N/A</v>
      </c>
      <c r="E155">
        <f t="shared" si="9"/>
        <v>1</v>
      </c>
      <c r="F155">
        <f>VLOOKUP(C155,'Processed Data'!A:O,15,FALSE)</f>
        <v>0</v>
      </c>
      <c r="H155" t="s">
        <v>4622</v>
      </c>
      <c r="I155" t="s">
        <v>2625</v>
      </c>
      <c r="J155" t="e">
        <v>#N/A</v>
      </c>
      <c r="K155">
        <v>1</v>
      </c>
      <c r="L155">
        <v>1.5339104201582721E-9</v>
      </c>
      <c r="T155" t="s">
        <v>3275</v>
      </c>
      <c r="U155" t="s">
        <v>346</v>
      </c>
      <c r="W155" t="s">
        <v>71</v>
      </c>
    </row>
    <row r="156" spans="2:23" x14ac:dyDescent="0.3">
      <c r="B156" t="s">
        <v>3915</v>
      </c>
      <c r="C156" t="str">
        <f t="shared" si="7"/>
        <v>b1323</v>
      </c>
      <c r="D156" t="e">
        <f t="shared" si="8"/>
        <v>#N/A</v>
      </c>
      <c r="E156">
        <f t="shared" si="9"/>
        <v>1</v>
      </c>
      <c r="F156">
        <f>VLOOKUP(C156,'Processed Data'!A:O,15,FALSE)</f>
        <v>9.8084706212472405E-8</v>
      </c>
      <c r="H156" t="s">
        <v>6685</v>
      </c>
      <c r="I156" t="s">
        <v>2649</v>
      </c>
      <c r="J156" t="e">
        <v>#N/A</v>
      </c>
      <c r="K156">
        <v>1</v>
      </c>
      <c r="L156">
        <v>1.30156019668494E-9</v>
      </c>
      <c r="T156" t="s">
        <v>5429</v>
      </c>
      <c r="U156" t="s">
        <v>5430</v>
      </c>
      <c r="W156" t="s">
        <v>531</v>
      </c>
    </row>
    <row r="157" spans="2:23" x14ac:dyDescent="0.3">
      <c r="B157" t="s">
        <v>6997</v>
      </c>
      <c r="C157" t="str">
        <f t="shared" si="7"/>
        <v>b0793</v>
      </c>
      <c r="D157" t="e">
        <f t="shared" si="8"/>
        <v>#N/A</v>
      </c>
      <c r="E157">
        <f t="shared" si="9"/>
        <v>1</v>
      </c>
      <c r="F157">
        <f>VLOOKUP(C157,'Processed Data'!A:O,15,FALSE)</f>
        <v>0</v>
      </c>
      <c r="H157" t="s">
        <v>3677</v>
      </c>
      <c r="I157" t="s">
        <v>2593</v>
      </c>
      <c r="J157" t="e">
        <v>#N/A</v>
      </c>
      <c r="K157">
        <v>1</v>
      </c>
      <c r="L157">
        <v>1.0940917462202299E-9</v>
      </c>
      <c r="T157" t="s">
        <v>5431</v>
      </c>
      <c r="U157" t="s">
        <v>1077</v>
      </c>
      <c r="W157" t="s">
        <v>674</v>
      </c>
    </row>
    <row r="158" spans="2:23" x14ac:dyDescent="0.3">
      <c r="B158" t="s">
        <v>7311</v>
      </c>
      <c r="C158" t="str">
        <f t="shared" si="7"/>
        <v>b1312</v>
      </c>
      <c r="D158" t="e">
        <f t="shared" si="8"/>
        <v>#N/A</v>
      </c>
      <c r="E158">
        <f t="shared" si="9"/>
        <v>1</v>
      </c>
      <c r="F158">
        <f>VLOOKUP(C158,'Processed Data'!A:O,15,FALSE)</f>
        <v>0</v>
      </c>
      <c r="H158" t="s">
        <v>3680</v>
      </c>
      <c r="I158" t="s">
        <v>2603</v>
      </c>
      <c r="J158" t="e">
        <v>#N/A</v>
      </c>
      <c r="K158">
        <v>1</v>
      </c>
      <c r="L158">
        <v>7.8057008017193732E-10</v>
      </c>
      <c r="T158" t="s">
        <v>5432</v>
      </c>
      <c r="U158" t="s">
        <v>5433</v>
      </c>
      <c r="W158" t="s">
        <v>493</v>
      </c>
    </row>
    <row r="159" spans="2:23" x14ac:dyDescent="0.3">
      <c r="B159" t="s">
        <v>6537</v>
      </c>
      <c r="C159" t="str">
        <f t="shared" si="7"/>
        <v>b0794</v>
      </c>
      <c r="D159" t="e">
        <f t="shared" si="8"/>
        <v>#N/A</v>
      </c>
      <c r="E159">
        <f t="shared" si="9"/>
        <v>1</v>
      </c>
      <c r="F159">
        <f>VLOOKUP(C159,'Processed Data'!A:O,15,FALSE)</f>
        <v>0</v>
      </c>
      <c r="H159" t="s">
        <v>2929</v>
      </c>
      <c r="I159" t="s">
        <v>2658</v>
      </c>
      <c r="J159" t="e">
        <v>#N/A</v>
      </c>
      <c r="K159">
        <v>1</v>
      </c>
      <c r="L159">
        <v>6.9845970929139732E-10</v>
      </c>
      <c r="T159" t="s">
        <v>2991</v>
      </c>
      <c r="U159" t="s">
        <v>149</v>
      </c>
      <c r="W159" t="s">
        <v>596</v>
      </c>
    </row>
    <row r="160" spans="2:23" x14ac:dyDescent="0.3">
      <c r="B160" t="s">
        <v>4722</v>
      </c>
      <c r="C160" t="str">
        <f t="shared" si="7"/>
        <v>b1496</v>
      </c>
      <c r="D160" t="e">
        <f t="shared" si="8"/>
        <v>#N/A</v>
      </c>
      <c r="E160">
        <f t="shared" si="9"/>
        <v>1</v>
      </c>
      <c r="F160">
        <f>VLOOKUP(C160,'Processed Data'!A:O,15,FALSE)</f>
        <v>0</v>
      </c>
      <c r="H160" t="s">
        <v>6433</v>
      </c>
      <c r="I160" t="s">
        <v>2692</v>
      </c>
      <c r="J160" t="e">
        <v>#N/A</v>
      </c>
      <c r="K160">
        <v>1</v>
      </c>
      <c r="L160">
        <v>5.8818788587472241E-10</v>
      </c>
      <c r="T160" t="s">
        <v>4333</v>
      </c>
      <c r="U160" t="s">
        <v>1403</v>
      </c>
      <c r="W160" t="s">
        <v>303</v>
      </c>
    </row>
    <row r="161" spans="2:23" x14ac:dyDescent="0.3">
      <c r="B161" t="s">
        <v>4053</v>
      </c>
      <c r="C161" t="str">
        <f t="shared" si="7"/>
        <v>b2928</v>
      </c>
      <c r="D161" t="e">
        <f t="shared" si="8"/>
        <v>#N/A</v>
      </c>
      <c r="E161">
        <f t="shared" si="9"/>
        <v>1</v>
      </c>
      <c r="F161">
        <f>VLOOKUP(C161,'Processed Data'!A:O,15,FALSE)</f>
        <v>0</v>
      </c>
      <c r="H161" t="s">
        <v>3681</v>
      </c>
      <c r="I161" t="s">
        <v>2718</v>
      </c>
      <c r="J161" t="e">
        <v>#N/A</v>
      </c>
      <c r="K161">
        <v>1</v>
      </c>
      <c r="L161">
        <v>2.715392852694881E-10</v>
      </c>
      <c r="T161" t="s">
        <v>3398</v>
      </c>
      <c r="U161" t="s">
        <v>852</v>
      </c>
      <c r="W161" t="s">
        <v>565</v>
      </c>
    </row>
    <row r="162" spans="2:23" x14ac:dyDescent="0.3">
      <c r="B162" t="s">
        <v>4610</v>
      </c>
      <c r="C162" t="str">
        <f t="shared" si="7"/>
        <v>b0495</v>
      </c>
      <c r="D162" t="e">
        <f t="shared" si="8"/>
        <v>#N/A</v>
      </c>
      <c r="E162">
        <f t="shared" si="9"/>
        <v>1</v>
      </c>
      <c r="F162">
        <f>VLOOKUP(C162,'Processed Data'!A:O,15,FALSE)</f>
        <v>2.204646111714995E-8</v>
      </c>
      <c r="H162" t="s">
        <v>6666</v>
      </c>
      <c r="I162" t="s">
        <v>2731</v>
      </c>
      <c r="J162" t="e">
        <v>#N/A</v>
      </c>
      <c r="K162">
        <v>1</v>
      </c>
      <c r="L162">
        <v>1.3369342241714481E-10</v>
      </c>
      <c r="T162" t="s">
        <v>3764</v>
      </c>
      <c r="U162" t="s">
        <v>64</v>
      </c>
      <c r="W162" t="s">
        <v>125</v>
      </c>
    </row>
    <row r="163" spans="2:23" x14ac:dyDescent="0.3">
      <c r="B163" t="s">
        <v>3720</v>
      </c>
      <c r="C163" t="str">
        <f t="shared" si="7"/>
        <v>b2567</v>
      </c>
      <c r="D163" t="e">
        <f t="shared" si="8"/>
        <v>#N/A</v>
      </c>
      <c r="E163">
        <f t="shared" si="9"/>
        <v>1</v>
      </c>
      <c r="F163">
        <f>VLOOKUP(C163,'Processed Data'!A:O,15,FALSE)</f>
        <v>4.845783152882849E-7</v>
      </c>
      <c r="H163" t="s">
        <v>3687</v>
      </c>
      <c r="I163" t="s">
        <v>2757</v>
      </c>
      <c r="J163" t="e">
        <v>#N/A</v>
      </c>
      <c r="K163">
        <v>1</v>
      </c>
      <c r="L163">
        <v>4.828789231152441E-12</v>
      </c>
      <c r="T163" t="s">
        <v>3905</v>
      </c>
      <c r="U163" t="s">
        <v>91</v>
      </c>
      <c r="W163" t="s">
        <v>863</v>
      </c>
    </row>
    <row r="164" spans="2:23" x14ac:dyDescent="0.3">
      <c r="B164" t="s">
        <v>6719</v>
      </c>
      <c r="C164" t="str">
        <f t="shared" si="7"/>
        <v>b2546</v>
      </c>
      <c r="D164" t="e">
        <f t="shared" si="8"/>
        <v>#N/A</v>
      </c>
      <c r="E164">
        <f t="shared" si="9"/>
        <v>1</v>
      </c>
      <c r="F164">
        <f>VLOOKUP(C164,'Processed Data'!A:O,15,FALSE)</f>
        <v>0</v>
      </c>
      <c r="H164" t="s">
        <v>6850</v>
      </c>
      <c r="I164" t="s">
        <v>2759</v>
      </c>
      <c r="J164" t="e">
        <v>#N/A</v>
      </c>
      <c r="K164">
        <v>1</v>
      </c>
      <c r="L164">
        <v>3.3435455198192104E-12</v>
      </c>
      <c r="T164" t="s">
        <v>4476</v>
      </c>
      <c r="U164" t="s">
        <v>151</v>
      </c>
      <c r="W164" t="s">
        <v>413</v>
      </c>
    </row>
    <row r="165" spans="2:23" x14ac:dyDescent="0.3">
      <c r="B165" t="s">
        <v>6995</v>
      </c>
      <c r="C165" t="str">
        <f t="shared" si="7"/>
        <v>b0792</v>
      </c>
      <c r="D165" t="e">
        <f t="shared" si="8"/>
        <v>#N/A</v>
      </c>
      <c r="E165">
        <f t="shared" si="9"/>
        <v>1</v>
      </c>
      <c r="F165">
        <f>VLOOKUP(C165,'Processed Data'!A:O,15,FALSE)</f>
        <v>0</v>
      </c>
      <c r="H165" t="s">
        <v>7024</v>
      </c>
      <c r="I165" t="s">
        <v>7025</v>
      </c>
      <c r="J165" t="e">
        <v>#N/A</v>
      </c>
      <c r="K165">
        <v>1</v>
      </c>
      <c r="L165">
        <v>0</v>
      </c>
      <c r="T165" t="s">
        <v>3142</v>
      </c>
      <c r="U165" t="s">
        <v>460</v>
      </c>
      <c r="W165" t="s">
        <v>538</v>
      </c>
    </row>
    <row r="166" spans="2:23" x14ac:dyDescent="0.3">
      <c r="B166" t="s">
        <v>5405</v>
      </c>
      <c r="C166" t="str">
        <f t="shared" si="7"/>
        <v>b0127</v>
      </c>
      <c r="D166" t="e">
        <f t="shared" si="8"/>
        <v>#N/A</v>
      </c>
      <c r="E166">
        <f t="shared" si="9"/>
        <v>1</v>
      </c>
      <c r="F166">
        <f>VLOOKUP(C166,'Processed Data'!A:O,15,FALSE)</f>
        <v>2.0176250435842745E-7</v>
      </c>
      <c r="H166" t="s">
        <v>5163</v>
      </c>
      <c r="I166" t="s">
        <v>5164</v>
      </c>
      <c r="J166" t="e">
        <v>#N/A</v>
      </c>
      <c r="K166">
        <v>1</v>
      </c>
      <c r="L166">
        <v>0</v>
      </c>
      <c r="T166" t="s">
        <v>5838</v>
      </c>
      <c r="U166" t="s">
        <v>153</v>
      </c>
      <c r="W166" t="s">
        <v>762</v>
      </c>
    </row>
    <row r="167" spans="2:23" x14ac:dyDescent="0.3">
      <c r="B167" t="s">
        <v>6180</v>
      </c>
      <c r="C167" t="str">
        <f t="shared" si="7"/>
        <v>b2985</v>
      </c>
      <c r="D167" t="e">
        <f t="shared" si="8"/>
        <v>#N/A</v>
      </c>
      <c r="E167">
        <f t="shared" si="9"/>
        <v>1</v>
      </c>
      <c r="F167">
        <f>VLOOKUP(C167,'Processed Data'!A:O,15,FALSE)</f>
        <v>0</v>
      </c>
      <c r="H167" t="s">
        <v>3298</v>
      </c>
      <c r="I167" t="s">
        <v>3299</v>
      </c>
      <c r="J167" t="e">
        <v>#N/A</v>
      </c>
      <c r="K167">
        <v>1</v>
      </c>
      <c r="L167">
        <v>0</v>
      </c>
      <c r="T167" t="s">
        <v>6556</v>
      </c>
      <c r="U167" t="s">
        <v>155</v>
      </c>
      <c r="W167" t="s">
        <v>470</v>
      </c>
    </row>
    <row r="168" spans="2:23" x14ac:dyDescent="0.3">
      <c r="B168" t="s">
        <v>6721</v>
      </c>
      <c r="C168" t="str">
        <f t="shared" si="7"/>
        <v>b2547</v>
      </c>
      <c r="D168" t="e">
        <f t="shared" si="8"/>
        <v>#N/A</v>
      </c>
      <c r="E168">
        <f t="shared" si="9"/>
        <v>1</v>
      </c>
      <c r="F168">
        <f>VLOOKUP(C168,'Processed Data'!A:O,15,FALSE)</f>
        <v>0</v>
      </c>
      <c r="H168" t="s">
        <v>6113</v>
      </c>
      <c r="I168" t="s">
        <v>6114</v>
      </c>
      <c r="J168" t="e">
        <v>#N/A</v>
      </c>
      <c r="K168">
        <v>1</v>
      </c>
      <c r="L168">
        <v>0</v>
      </c>
      <c r="T168" t="s">
        <v>2919</v>
      </c>
      <c r="U168" t="s">
        <v>157</v>
      </c>
      <c r="W168" t="s">
        <v>181</v>
      </c>
    </row>
    <row r="169" spans="2:23" x14ac:dyDescent="0.3">
      <c r="B169" t="s">
        <v>7502</v>
      </c>
      <c r="C169" t="str">
        <f t="shared" si="7"/>
        <v>b2070</v>
      </c>
      <c r="D169" t="e">
        <f t="shared" si="8"/>
        <v>#N/A</v>
      </c>
      <c r="E169">
        <f t="shared" si="9"/>
        <v>1</v>
      </c>
      <c r="F169">
        <f>VLOOKUP(C169,'Processed Data'!A:O,15,FALSE)</f>
        <v>0</v>
      </c>
      <c r="H169" t="s">
        <v>3482</v>
      </c>
      <c r="I169" t="s">
        <v>3483</v>
      </c>
      <c r="J169" t="e">
        <v>#N/A</v>
      </c>
      <c r="K169">
        <v>1</v>
      </c>
      <c r="L169">
        <v>0</v>
      </c>
      <c r="T169" t="s">
        <v>5539</v>
      </c>
      <c r="U169" t="s">
        <v>2493</v>
      </c>
      <c r="W169" t="s">
        <v>416</v>
      </c>
    </row>
    <row r="170" spans="2:23" x14ac:dyDescent="0.3">
      <c r="B170" t="s">
        <v>6723</v>
      </c>
      <c r="C170" t="str">
        <f t="shared" si="7"/>
        <v>b2548</v>
      </c>
      <c r="D170" t="e">
        <f t="shared" si="8"/>
        <v>#N/A</v>
      </c>
      <c r="E170">
        <f t="shared" si="9"/>
        <v>1</v>
      </c>
      <c r="F170">
        <f>VLOOKUP(C170,'Processed Data'!A:O,15,FALSE)</f>
        <v>1.7800035487438919E-8</v>
      </c>
      <c r="H170" t="s">
        <v>23734</v>
      </c>
      <c r="I170" t="s">
        <v>2257</v>
      </c>
      <c r="J170" t="e">
        <v>#N/A</v>
      </c>
      <c r="K170">
        <v>1</v>
      </c>
      <c r="L170">
        <v>0</v>
      </c>
      <c r="T170" t="s">
        <v>5800</v>
      </c>
      <c r="U170" t="s">
        <v>310</v>
      </c>
      <c r="W170" t="s">
        <v>318</v>
      </c>
    </row>
    <row r="171" spans="2:23" x14ac:dyDescent="0.3">
      <c r="B171" t="s">
        <v>5798</v>
      </c>
      <c r="C171" t="str">
        <f t="shared" si="7"/>
        <v>b1376</v>
      </c>
      <c r="D171" t="e">
        <f t="shared" si="8"/>
        <v>#N/A</v>
      </c>
      <c r="E171">
        <f t="shared" si="9"/>
        <v>1</v>
      </c>
      <c r="F171">
        <f>VLOOKUP(C171,'Processed Data'!A:O,15,FALSE)</f>
        <v>1.0216871707600373E-6</v>
      </c>
      <c r="H171" t="s">
        <v>7715</v>
      </c>
      <c r="I171" t="s">
        <v>7716</v>
      </c>
      <c r="J171" t="e">
        <v>#N/A</v>
      </c>
      <c r="K171">
        <v>1</v>
      </c>
      <c r="L171">
        <v>0</v>
      </c>
      <c r="T171" t="s">
        <v>3267</v>
      </c>
      <c r="U171" t="s">
        <v>405</v>
      </c>
      <c r="W171" t="s">
        <v>186</v>
      </c>
    </row>
    <row r="172" spans="2:23" x14ac:dyDescent="0.3">
      <c r="B172" t="s">
        <v>6395</v>
      </c>
      <c r="C172" t="str">
        <f t="shared" si="7"/>
        <v>b2627</v>
      </c>
      <c r="D172" t="e">
        <f t="shared" si="8"/>
        <v>#N/A</v>
      </c>
      <c r="E172">
        <f t="shared" si="9"/>
        <v>1</v>
      </c>
      <c r="F172">
        <f>VLOOKUP(C172,'Processed Data'!A:O,15,FALSE)</f>
        <v>0</v>
      </c>
      <c r="H172" t="s">
        <v>4710</v>
      </c>
      <c r="I172" t="s">
        <v>4711</v>
      </c>
      <c r="J172" t="e">
        <v>#N/A</v>
      </c>
      <c r="K172">
        <v>1</v>
      </c>
      <c r="L172">
        <v>0</v>
      </c>
      <c r="T172" t="s">
        <v>3119</v>
      </c>
      <c r="U172" t="s">
        <v>159</v>
      </c>
      <c r="W172" t="s">
        <v>509</v>
      </c>
    </row>
    <row r="173" spans="2:23" x14ac:dyDescent="0.3">
      <c r="B173" t="s">
        <v>6666</v>
      </c>
      <c r="C173" t="str">
        <f t="shared" si="7"/>
        <v>b0876</v>
      </c>
      <c r="D173" t="e">
        <f t="shared" si="8"/>
        <v>#N/A</v>
      </c>
      <c r="E173">
        <f t="shared" si="9"/>
        <v>1</v>
      </c>
      <c r="F173">
        <f>VLOOKUP(C173,'Processed Data'!A:O,15,FALSE)</f>
        <v>1.3369342241714481E-10</v>
      </c>
      <c r="H173" t="s">
        <v>5292</v>
      </c>
      <c r="I173" t="s">
        <v>5293</v>
      </c>
      <c r="J173" t="e">
        <v>#N/A</v>
      </c>
      <c r="K173">
        <v>1</v>
      </c>
      <c r="L173">
        <v>0</v>
      </c>
      <c r="T173" t="s">
        <v>4196</v>
      </c>
      <c r="U173" t="s">
        <v>161</v>
      </c>
      <c r="W173" t="s">
        <v>367</v>
      </c>
    </row>
    <row r="174" spans="2:23" x14ac:dyDescent="0.3">
      <c r="B174" t="s">
        <v>5991</v>
      </c>
      <c r="C174" t="str">
        <f t="shared" si="7"/>
        <v>b3271</v>
      </c>
      <c r="D174" t="e">
        <f t="shared" si="8"/>
        <v>#N/A</v>
      </c>
      <c r="E174">
        <f t="shared" si="9"/>
        <v>1</v>
      </c>
      <c r="F174">
        <f>VLOOKUP(C174,'Processed Data'!A:O,15,FALSE)</f>
        <v>0</v>
      </c>
      <c r="H174" t="s">
        <v>3563</v>
      </c>
      <c r="I174" t="s">
        <v>3564</v>
      </c>
      <c r="J174" t="e">
        <v>#N/A</v>
      </c>
      <c r="K174">
        <v>1</v>
      </c>
      <c r="L174">
        <v>0</v>
      </c>
      <c r="T174" t="s">
        <v>3370</v>
      </c>
      <c r="U174" t="s">
        <v>163</v>
      </c>
      <c r="W174" t="s">
        <v>634</v>
      </c>
    </row>
    <row r="175" spans="2:23" x14ac:dyDescent="0.3">
      <c r="B175" t="s">
        <v>3791</v>
      </c>
      <c r="C175" t="str">
        <f t="shared" si="7"/>
        <v>b0397</v>
      </c>
      <c r="D175" t="e">
        <f t="shared" si="8"/>
        <v>#N/A</v>
      </c>
      <c r="E175">
        <f t="shared" si="9"/>
        <v>1</v>
      </c>
      <c r="F175">
        <f>VLOOKUP(C175,'Processed Data'!A:O,15,FALSE)</f>
        <v>5.2005662968975959E-9</v>
      </c>
      <c r="H175" t="s">
        <v>5420</v>
      </c>
      <c r="I175" t="s">
        <v>5421</v>
      </c>
      <c r="J175" t="e">
        <v>#N/A</v>
      </c>
      <c r="K175">
        <v>1</v>
      </c>
      <c r="L175">
        <v>0</v>
      </c>
      <c r="T175" t="s">
        <v>3371</v>
      </c>
      <c r="U175" t="s">
        <v>165</v>
      </c>
      <c r="W175" t="s">
        <v>630</v>
      </c>
    </row>
    <row r="176" spans="2:23" x14ac:dyDescent="0.3">
      <c r="B176" t="s">
        <v>6608</v>
      </c>
      <c r="C176" t="str">
        <f t="shared" si="7"/>
        <v>b1360</v>
      </c>
      <c r="D176" t="e">
        <f t="shared" si="8"/>
        <v>#N/A</v>
      </c>
      <c r="E176">
        <f t="shared" si="9"/>
        <v>1</v>
      </c>
      <c r="F176">
        <f>VLOOKUP(C176,'Processed Data'!A:O,15,FALSE)</f>
        <v>0</v>
      </c>
      <c r="H176" t="s">
        <v>23749</v>
      </c>
      <c r="I176" t="s">
        <v>352</v>
      </c>
      <c r="J176" t="e">
        <v>#N/A</v>
      </c>
      <c r="K176">
        <v>1</v>
      </c>
      <c r="L176">
        <v>0</v>
      </c>
      <c r="T176" t="s">
        <v>3724</v>
      </c>
      <c r="U176" t="s">
        <v>2173</v>
      </c>
      <c r="W176" t="s">
        <v>605</v>
      </c>
    </row>
    <row r="177" spans="2:23" x14ac:dyDescent="0.3">
      <c r="B177" t="s">
        <v>4058</v>
      </c>
      <c r="C177" t="str">
        <f t="shared" si="7"/>
        <v>b3038</v>
      </c>
      <c r="D177" t="e">
        <f t="shared" si="8"/>
        <v>#N/A</v>
      </c>
      <c r="E177">
        <f t="shared" si="9"/>
        <v>1</v>
      </c>
      <c r="F177">
        <f>VLOOKUP(C177,'Processed Data'!A:O,15,FALSE)</f>
        <v>2.8592199834009008E-7</v>
      </c>
      <c r="H177" t="s">
        <v>7295</v>
      </c>
      <c r="I177" t="s">
        <v>7296</v>
      </c>
      <c r="J177" t="e">
        <v>#N/A</v>
      </c>
      <c r="K177">
        <v>1</v>
      </c>
      <c r="L177">
        <v>0</v>
      </c>
      <c r="T177" t="s">
        <v>3026</v>
      </c>
      <c r="U177" t="s">
        <v>2452</v>
      </c>
      <c r="W177" t="s">
        <v>577</v>
      </c>
    </row>
    <row r="178" spans="2:23" x14ac:dyDescent="0.3">
      <c r="B178" t="s">
        <v>7442</v>
      </c>
      <c r="C178" t="str">
        <f t="shared" si="7"/>
        <v>b1756</v>
      </c>
      <c r="D178" t="e">
        <f t="shared" si="8"/>
        <v>#N/A</v>
      </c>
      <c r="E178">
        <f t="shared" si="9"/>
        <v>1</v>
      </c>
      <c r="F178">
        <f>VLOOKUP(C178,'Processed Data'!A:O,15,FALSE)</f>
        <v>0</v>
      </c>
      <c r="H178" t="s">
        <v>6206</v>
      </c>
      <c r="I178" t="s">
        <v>6207</v>
      </c>
      <c r="J178" t="e">
        <v>#N/A</v>
      </c>
      <c r="K178">
        <v>1</v>
      </c>
      <c r="L178">
        <v>0</v>
      </c>
      <c r="T178" t="s">
        <v>4598</v>
      </c>
      <c r="U178" t="s">
        <v>166</v>
      </c>
      <c r="W178" t="s">
        <v>327</v>
      </c>
    </row>
    <row r="179" spans="2:23" x14ac:dyDescent="0.3">
      <c r="B179" t="s">
        <v>5044</v>
      </c>
      <c r="C179" t="str">
        <f t="shared" si="7"/>
        <v>b2119</v>
      </c>
      <c r="D179" t="e">
        <f t="shared" si="8"/>
        <v>#N/A</v>
      </c>
      <c r="E179">
        <f t="shared" si="9"/>
        <v>1</v>
      </c>
      <c r="F179">
        <f>VLOOKUP(C179,'Processed Data'!A:O,15,FALSE)</f>
        <v>0</v>
      </c>
      <c r="H179" t="s">
        <v>23723</v>
      </c>
      <c r="I179" t="s">
        <v>2147</v>
      </c>
      <c r="J179" t="e">
        <v>#N/A</v>
      </c>
      <c r="K179">
        <v>1</v>
      </c>
      <c r="L179">
        <v>0</v>
      </c>
      <c r="T179" t="s">
        <v>6432</v>
      </c>
      <c r="U179" t="s">
        <v>167</v>
      </c>
      <c r="W179" t="s">
        <v>584</v>
      </c>
    </row>
    <row r="180" spans="2:23" x14ac:dyDescent="0.3">
      <c r="B180" t="s">
        <v>6066</v>
      </c>
      <c r="C180" t="str">
        <f t="shared" si="7"/>
        <v>b3352</v>
      </c>
      <c r="D180" t="e">
        <f t="shared" si="8"/>
        <v>#N/A</v>
      </c>
      <c r="E180">
        <f t="shared" si="9"/>
        <v>1</v>
      </c>
      <c r="F180">
        <f>VLOOKUP(C180,'Processed Data'!A:O,15,FALSE)</f>
        <v>4.1512685916249692E-8</v>
      </c>
      <c r="H180" t="s">
        <v>7703</v>
      </c>
      <c r="I180" t="s">
        <v>7704</v>
      </c>
      <c r="J180" t="e">
        <v>#N/A</v>
      </c>
      <c r="K180">
        <v>1</v>
      </c>
      <c r="L180">
        <v>0</v>
      </c>
      <c r="T180" t="s">
        <v>6437</v>
      </c>
      <c r="U180" t="s">
        <v>2162</v>
      </c>
      <c r="W180" t="s">
        <v>558</v>
      </c>
    </row>
    <row r="181" spans="2:23" x14ac:dyDescent="0.3">
      <c r="B181" t="s">
        <v>6182</v>
      </c>
      <c r="C181" t="str">
        <f t="shared" si="7"/>
        <v>b2986</v>
      </c>
      <c r="D181" t="e">
        <f t="shared" si="8"/>
        <v>#N/A</v>
      </c>
      <c r="E181">
        <f t="shared" si="9"/>
        <v>1</v>
      </c>
      <c r="F181">
        <f>VLOOKUP(C181,'Processed Data'!A:O,15,FALSE)</f>
        <v>0</v>
      </c>
      <c r="H181" t="s">
        <v>6235</v>
      </c>
      <c r="I181" t="s">
        <v>6236</v>
      </c>
      <c r="J181" t="e">
        <v>#N/A</v>
      </c>
      <c r="K181">
        <v>1</v>
      </c>
      <c r="L181">
        <v>0</v>
      </c>
      <c r="T181" t="s">
        <v>6433</v>
      </c>
      <c r="U181" t="s">
        <v>2692</v>
      </c>
      <c r="W181" t="s">
        <v>544</v>
      </c>
    </row>
    <row r="182" spans="2:23" x14ac:dyDescent="0.3">
      <c r="B182" t="s">
        <v>23295</v>
      </c>
      <c r="C182" t="str">
        <f t="shared" si="7"/>
        <v>b4538</v>
      </c>
      <c r="D182" t="e">
        <f t="shared" si="8"/>
        <v>#N/A</v>
      </c>
      <c r="E182">
        <f t="shared" si="9"/>
        <v>1</v>
      </c>
      <c r="F182">
        <f>VLOOKUP(C182,'Processed Data'!A:O,15,FALSE)</f>
        <v>0</v>
      </c>
      <c r="H182" t="s">
        <v>4197</v>
      </c>
      <c r="I182" t="s">
        <v>4198</v>
      </c>
      <c r="J182" t="e">
        <v>#N/A</v>
      </c>
      <c r="K182">
        <v>1</v>
      </c>
      <c r="L182">
        <v>0</v>
      </c>
      <c r="T182" t="s">
        <v>6434</v>
      </c>
      <c r="U182" t="s">
        <v>1660</v>
      </c>
      <c r="W182" t="s">
        <v>550</v>
      </c>
    </row>
    <row r="183" spans="2:23" x14ac:dyDescent="0.3">
      <c r="B183" t="s">
        <v>7324</v>
      </c>
      <c r="C183" t="str">
        <f t="shared" si="7"/>
        <v>b1321</v>
      </c>
      <c r="D183" t="e">
        <f t="shared" si="8"/>
        <v>#N/A</v>
      </c>
      <c r="E183">
        <f t="shared" si="9"/>
        <v>1</v>
      </c>
      <c r="F183">
        <f>VLOOKUP(C183,'Processed Data'!A:O,15,FALSE)</f>
        <v>2.2776540669862082E-8</v>
      </c>
      <c r="H183" t="s">
        <v>8158</v>
      </c>
      <c r="I183" t="s">
        <v>8159</v>
      </c>
      <c r="J183" t="e">
        <v>#N/A</v>
      </c>
      <c r="K183">
        <v>1</v>
      </c>
      <c r="L183">
        <v>0</v>
      </c>
      <c r="T183" t="s">
        <v>6436</v>
      </c>
      <c r="U183" t="s">
        <v>2691</v>
      </c>
      <c r="W183" t="s">
        <v>754</v>
      </c>
    </row>
    <row r="184" spans="2:23" x14ac:dyDescent="0.3">
      <c r="B184" t="s">
        <v>6198</v>
      </c>
      <c r="C184" t="str">
        <f t="shared" si="7"/>
        <v>b3020</v>
      </c>
      <c r="D184" t="e">
        <f t="shared" si="8"/>
        <v>#N/A</v>
      </c>
      <c r="E184">
        <f t="shared" si="9"/>
        <v>1</v>
      </c>
      <c r="F184">
        <f>VLOOKUP(C184,'Processed Data'!A:O,15,FALSE)</f>
        <v>3.5118135111733172E-8</v>
      </c>
      <c r="H184" t="s">
        <v>8111</v>
      </c>
      <c r="I184" t="s">
        <v>8112</v>
      </c>
      <c r="J184" t="e">
        <v>#N/A</v>
      </c>
      <c r="K184">
        <v>1</v>
      </c>
      <c r="L184">
        <v>0</v>
      </c>
      <c r="T184" t="s">
        <v>23586</v>
      </c>
      <c r="U184" t="s">
        <v>5449</v>
      </c>
      <c r="W184" t="s">
        <v>649</v>
      </c>
    </row>
    <row r="185" spans="2:23" x14ac:dyDescent="0.3">
      <c r="B185" t="s">
        <v>2779</v>
      </c>
      <c r="C185" t="str">
        <f t="shared" si="7"/>
        <v>b4003</v>
      </c>
      <c r="D185" t="e">
        <f t="shared" si="8"/>
        <v>#N/A</v>
      </c>
      <c r="E185">
        <f t="shared" si="9"/>
        <v>1</v>
      </c>
      <c r="F185">
        <f>VLOOKUP(C185,'Processed Data'!A:O,15,FALSE)</f>
        <v>0</v>
      </c>
      <c r="H185" t="s">
        <v>3690</v>
      </c>
      <c r="I185" t="s">
        <v>3691</v>
      </c>
      <c r="J185" t="e">
        <v>#N/A</v>
      </c>
      <c r="K185">
        <v>1</v>
      </c>
      <c r="L185">
        <v>0</v>
      </c>
      <c r="T185" t="s">
        <v>5193</v>
      </c>
      <c r="U185" t="s">
        <v>2568</v>
      </c>
      <c r="W185" t="s">
        <v>521</v>
      </c>
    </row>
    <row r="186" spans="2:23" x14ac:dyDescent="0.3">
      <c r="B186" t="s">
        <v>5450</v>
      </c>
      <c r="C186" t="str">
        <f t="shared" si="7"/>
        <v>b3422</v>
      </c>
      <c r="D186" t="e">
        <f t="shared" si="8"/>
        <v>#N/A</v>
      </c>
      <c r="E186">
        <f t="shared" si="9"/>
        <v>1</v>
      </c>
      <c r="F186">
        <f>VLOOKUP(C186,'Processed Data'!A:O,15,FALSE)</f>
        <v>0</v>
      </c>
      <c r="H186" t="s">
        <v>4274</v>
      </c>
      <c r="I186" t="s">
        <v>4275</v>
      </c>
      <c r="J186" t="e">
        <v>#N/A</v>
      </c>
      <c r="K186">
        <v>1</v>
      </c>
      <c r="L186">
        <v>0</v>
      </c>
      <c r="T186" t="s">
        <v>5194</v>
      </c>
      <c r="U186" t="s">
        <v>5195</v>
      </c>
      <c r="W186" t="s">
        <v>877</v>
      </c>
    </row>
    <row r="187" spans="2:23" x14ac:dyDescent="0.3">
      <c r="B187" t="s">
        <v>4133</v>
      </c>
      <c r="C187" t="str">
        <f t="shared" si="7"/>
        <v>b1609</v>
      </c>
      <c r="D187" t="e">
        <f t="shared" si="8"/>
        <v>#N/A</v>
      </c>
      <c r="E187">
        <f t="shared" si="9"/>
        <v>1</v>
      </c>
      <c r="F187">
        <f>VLOOKUP(C187,'Processed Data'!A:O,15,FALSE)</f>
        <v>4.2878915772998515E-9</v>
      </c>
      <c r="H187" t="s">
        <v>6049</v>
      </c>
      <c r="I187" t="s">
        <v>6050</v>
      </c>
      <c r="J187" t="e">
        <v>#N/A</v>
      </c>
      <c r="K187">
        <v>1</v>
      </c>
      <c r="L187">
        <v>0</v>
      </c>
      <c r="T187" t="s">
        <v>3620</v>
      </c>
      <c r="U187" t="s">
        <v>169</v>
      </c>
      <c r="W187" t="s">
        <v>419</v>
      </c>
    </row>
    <row r="188" spans="2:23" x14ac:dyDescent="0.3">
      <c r="B188" t="s">
        <v>8099</v>
      </c>
      <c r="C188" t="str">
        <f t="shared" si="7"/>
        <v>b1293</v>
      </c>
      <c r="D188" t="e">
        <f t="shared" si="8"/>
        <v>#N/A</v>
      </c>
      <c r="E188">
        <f t="shared" si="9"/>
        <v>1</v>
      </c>
      <c r="F188">
        <f>VLOOKUP(C188,'Processed Data'!A:O,15,FALSE)</f>
        <v>0</v>
      </c>
      <c r="H188" t="s">
        <v>5570</v>
      </c>
      <c r="I188" t="s">
        <v>5571</v>
      </c>
      <c r="J188" t="e">
        <v>#N/A</v>
      </c>
      <c r="K188">
        <v>1</v>
      </c>
      <c r="L188">
        <v>0</v>
      </c>
      <c r="T188" t="s">
        <v>23587</v>
      </c>
      <c r="U188" t="s">
        <v>2198</v>
      </c>
      <c r="W188" t="s">
        <v>601</v>
      </c>
    </row>
    <row r="189" spans="2:23" x14ac:dyDescent="0.3">
      <c r="B189" t="s">
        <v>6638</v>
      </c>
      <c r="C189" t="str">
        <f t="shared" si="7"/>
        <v>b2016</v>
      </c>
      <c r="D189" t="e">
        <f t="shared" si="8"/>
        <v>#N/A</v>
      </c>
      <c r="E189">
        <f t="shared" si="9"/>
        <v>1</v>
      </c>
      <c r="F189">
        <f>VLOOKUP(C189,'Processed Data'!A:O,15,FALSE)</f>
        <v>2.4233886172198599E-7</v>
      </c>
      <c r="H189" t="s">
        <v>5944</v>
      </c>
      <c r="I189" t="s">
        <v>5945</v>
      </c>
      <c r="J189" t="e">
        <v>#N/A</v>
      </c>
      <c r="K189">
        <v>1</v>
      </c>
      <c r="L189">
        <v>0</v>
      </c>
      <c r="T189" t="s">
        <v>4430</v>
      </c>
      <c r="U189" t="s">
        <v>1481</v>
      </c>
      <c r="W189" t="s">
        <v>628</v>
      </c>
    </row>
    <row r="190" spans="2:23" x14ac:dyDescent="0.3">
      <c r="B190" t="s">
        <v>5987</v>
      </c>
      <c r="C190" t="str">
        <f t="shared" si="7"/>
        <v>b3269</v>
      </c>
      <c r="D190" t="e">
        <f t="shared" si="8"/>
        <v>#N/A</v>
      </c>
      <c r="E190">
        <f t="shared" si="9"/>
        <v>1</v>
      </c>
      <c r="F190">
        <f>VLOOKUP(C190,'Processed Data'!A:O,15,FALSE)</f>
        <v>0</v>
      </c>
      <c r="H190" t="s">
        <v>6952</v>
      </c>
      <c r="I190" t="s">
        <v>6953</v>
      </c>
      <c r="J190" t="e">
        <v>#N/A</v>
      </c>
      <c r="K190">
        <v>1</v>
      </c>
      <c r="L190">
        <v>0</v>
      </c>
      <c r="T190" t="s">
        <v>4431</v>
      </c>
      <c r="U190" t="s">
        <v>58</v>
      </c>
      <c r="W190" t="s">
        <v>536</v>
      </c>
    </row>
    <row r="191" spans="2:23" x14ac:dyDescent="0.3">
      <c r="B191" t="s">
        <v>3925</v>
      </c>
      <c r="C191" t="str">
        <f t="shared" si="7"/>
        <v>b3668</v>
      </c>
      <c r="D191" t="e">
        <f t="shared" si="8"/>
        <v>#N/A</v>
      </c>
      <c r="E191">
        <f t="shared" si="9"/>
        <v>1</v>
      </c>
      <c r="F191">
        <f>VLOOKUP(C191,'Processed Data'!A:O,15,FALSE)</f>
        <v>0</v>
      </c>
      <c r="H191" t="s">
        <v>7707</v>
      </c>
      <c r="I191" t="s">
        <v>7708</v>
      </c>
      <c r="J191" t="e">
        <v>#N/A</v>
      </c>
      <c r="K191">
        <v>1</v>
      </c>
      <c r="L191">
        <v>0</v>
      </c>
      <c r="T191" t="s">
        <v>4715</v>
      </c>
      <c r="U191" t="s">
        <v>172</v>
      </c>
      <c r="W191" t="s">
        <v>1063</v>
      </c>
    </row>
    <row r="192" spans="2:23" x14ac:dyDescent="0.3">
      <c r="B192" t="s">
        <v>7309</v>
      </c>
      <c r="C192" t="str">
        <f t="shared" si="7"/>
        <v>b1311</v>
      </c>
      <c r="D192" t="e">
        <f t="shared" si="8"/>
        <v>#N/A</v>
      </c>
      <c r="E192">
        <f t="shared" si="9"/>
        <v>1</v>
      </c>
      <c r="F192">
        <f>VLOOKUP(C192,'Processed Data'!A:O,15,FALSE)</f>
        <v>0</v>
      </c>
      <c r="H192" t="s">
        <v>6897</v>
      </c>
      <c r="I192" t="s">
        <v>6898</v>
      </c>
      <c r="J192" t="e">
        <v>#N/A</v>
      </c>
      <c r="K192">
        <v>1</v>
      </c>
      <c r="L192">
        <v>0</v>
      </c>
      <c r="T192" t="s">
        <v>4572</v>
      </c>
      <c r="U192" t="s">
        <v>174</v>
      </c>
      <c r="W192" t="s">
        <v>932</v>
      </c>
    </row>
    <row r="193" spans="2:23" x14ac:dyDescent="0.3">
      <c r="B193" t="s">
        <v>19374</v>
      </c>
      <c r="C193" t="str">
        <f t="shared" si="7"/>
        <v>b3268</v>
      </c>
      <c r="D193" t="e">
        <f t="shared" si="8"/>
        <v>#N/A</v>
      </c>
      <c r="E193">
        <f t="shared" si="9"/>
        <v>1</v>
      </c>
      <c r="F193">
        <f>VLOOKUP(C193,'Processed Data'!A:O,15,FALSE)</f>
        <v>0</v>
      </c>
      <c r="H193" t="s">
        <v>8101</v>
      </c>
      <c r="I193" t="s">
        <v>8102</v>
      </c>
      <c r="J193" t="e">
        <v>#N/A</v>
      </c>
      <c r="K193">
        <v>1</v>
      </c>
      <c r="L193">
        <v>0</v>
      </c>
      <c r="T193" t="s">
        <v>4714</v>
      </c>
      <c r="U193" t="s">
        <v>176</v>
      </c>
      <c r="W193" t="s">
        <v>489</v>
      </c>
    </row>
    <row r="194" spans="2:23" x14ac:dyDescent="0.3">
      <c r="B194" t="s">
        <v>23767</v>
      </c>
      <c r="C194" t="str">
        <f t="shared" ref="C194:C257" si="10">VLOOKUP(B194,T:U,2,FALSE)</f>
        <v>b4524</v>
      </c>
      <c r="D194" t="e">
        <f t="shared" ref="D194:D257" si="11">VLOOKUP(C194,W:W,1,FALSE)</f>
        <v>#N/A</v>
      </c>
      <c r="E194">
        <f t="shared" ref="E194:E257" si="12">IF(AND(NOT(ISNA(C194)),ISNA(D194)),1,0)</f>
        <v>1</v>
      </c>
      <c r="F194">
        <f>VLOOKUP(C194,'Processed Data'!A:O,15,FALSE)</f>
        <v>0</v>
      </c>
      <c r="H194" t="s">
        <v>5749</v>
      </c>
      <c r="I194" t="s">
        <v>5750</v>
      </c>
      <c r="J194" t="e">
        <v>#N/A</v>
      </c>
      <c r="K194">
        <v>1</v>
      </c>
      <c r="L194">
        <v>0</v>
      </c>
      <c r="T194" t="s">
        <v>8286</v>
      </c>
      <c r="U194" t="s">
        <v>8287</v>
      </c>
      <c r="W194" t="s">
        <v>517</v>
      </c>
    </row>
    <row r="195" spans="2:23" x14ac:dyDescent="0.3">
      <c r="B195" t="s">
        <v>7636</v>
      </c>
      <c r="C195" t="str">
        <f t="shared" si="10"/>
        <v>b2380</v>
      </c>
      <c r="D195" t="e">
        <f t="shared" si="11"/>
        <v>#N/A</v>
      </c>
      <c r="E195">
        <f t="shared" si="12"/>
        <v>1</v>
      </c>
      <c r="F195">
        <f>VLOOKUP(C195,'Processed Data'!A:O,15,FALSE)</f>
        <v>0</v>
      </c>
      <c r="H195" t="s">
        <v>4751</v>
      </c>
      <c r="I195" t="s">
        <v>4752</v>
      </c>
      <c r="J195" t="e">
        <v>#N/A</v>
      </c>
      <c r="K195">
        <v>1</v>
      </c>
      <c r="L195">
        <v>0</v>
      </c>
      <c r="T195" t="s">
        <v>8196</v>
      </c>
      <c r="U195" t="s">
        <v>8197</v>
      </c>
      <c r="W195" t="s">
        <v>576</v>
      </c>
    </row>
    <row r="196" spans="2:23" x14ac:dyDescent="0.3">
      <c r="B196" t="s">
        <v>5989</v>
      </c>
      <c r="C196" t="str">
        <f t="shared" si="10"/>
        <v>b3270</v>
      </c>
      <c r="D196" t="e">
        <f t="shared" si="11"/>
        <v>#N/A</v>
      </c>
      <c r="E196">
        <f t="shared" si="12"/>
        <v>1</v>
      </c>
      <c r="F196">
        <f>VLOOKUP(C196,'Processed Data'!A:O,15,FALSE)</f>
        <v>0</v>
      </c>
      <c r="H196" t="s">
        <v>7307</v>
      </c>
      <c r="I196" t="s">
        <v>7308</v>
      </c>
      <c r="J196" t="e">
        <v>#N/A</v>
      </c>
      <c r="K196">
        <v>1</v>
      </c>
      <c r="L196">
        <v>0</v>
      </c>
      <c r="T196" t="s">
        <v>8126</v>
      </c>
      <c r="U196" t="s">
        <v>8127</v>
      </c>
      <c r="W196" t="s">
        <v>586</v>
      </c>
    </row>
    <row r="197" spans="2:23" x14ac:dyDescent="0.3">
      <c r="B197" t="s">
        <v>6551</v>
      </c>
      <c r="C197" t="str">
        <f t="shared" si="10"/>
        <v>b0820</v>
      </c>
      <c r="D197" t="e">
        <f t="shared" si="11"/>
        <v>#N/A</v>
      </c>
      <c r="E197">
        <f t="shared" si="12"/>
        <v>1</v>
      </c>
      <c r="F197">
        <f>VLOOKUP(C197,'Processed Data'!A:O,15,FALSE)</f>
        <v>2.5409823064301439E-7</v>
      </c>
      <c r="H197" t="s">
        <v>5406</v>
      </c>
      <c r="I197" t="s">
        <v>5407</v>
      </c>
      <c r="J197" t="e">
        <v>#N/A</v>
      </c>
      <c r="K197">
        <v>1</v>
      </c>
      <c r="L197">
        <v>0</v>
      </c>
      <c r="T197" t="s">
        <v>8272</v>
      </c>
      <c r="U197" t="s">
        <v>8273</v>
      </c>
      <c r="W197" t="s">
        <v>607</v>
      </c>
    </row>
    <row r="198" spans="2:23" x14ac:dyDescent="0.3">
      <c r="B198" t="s">
        <v>6951</v>
      </c>
      <c r="C198" t="str">
        <f t="shared" si="10"/>
        <v>b0581</v>
      </c>
      <c r="D198" t="e">
        <f t="shared" si="11"/>
        <v>#N/A</v>
      </c>
      <c r="E198">
        <f t="shared" si="12"/>
        <v>1</v>
      </c>
      <c r="F198">
        <f>VLOOKUP(C198,'Processed Data'!A:O,15,FALSE)</f>
        <v>3.9447560354834313E-8</v>
      </c>
      <c r="H198" t="s">
        <v>6178</v>
      </c>
      <c r="I198" t="s">
        <v>6179</v>
      </c>
      <c r="J198" t="e">
        <v>#N/A</v>
      </c>
      <c r="K198">
        <v>1</v>
      </c>
      <c r="L198">
        <v>0</v>
      </c>
      <c r="T198" t="s">
        <v>8258</v>
      </c>
      <c r="U198" t="s">
        <v>8259</v>
      </c>
      <c r="W198" t="s">
        <v>854</v>
      </c>
    </row>
    <row r="199" spans="2:23" x14ac:dyDescent="0.3">
      <c r="B199" t="s">
        <v>6712</v>
      </c>
      <c r="C199" t="str">
        <f t="shared" si="10"/>
        <v>b2556</v>
      </c>
      <c r="D199" t="e">
        <f t="shared" si="11"/>
        <v>#N/A</v>
      </c>
      <c r="E199">
        <f t="shared" si="12"/>
        <v>1</v>
      </c>
      <c r="F199">
        <f>VLOOKUP(C199,'Processed Data'!A:O,15,FALSE)</f>
        <v>0</v>
      </c>
      <c r="H199" t="s">
        <v>6788</v>
      </c>
      <c r="I199" t="s">
        <v>6789</v>
      </c>
      <c r="J199" t="e">
        <v>#N/A</v>
      </c>
      <c r="K199">
        <v>1</v>
      </c>
      <c r="L199">
        <v>0</v>
      </c>
      <c r="T199" t="s">
        <v>8154</v>
      </c>
      <c r="U199" t="s">
        <v>8155</v>
      </c>
      <c r="W199" t="s">
        <v>519</v>
      </c>
    </row>
    <row r="200" spans="2:23" x14ac:dyDescent="0.3">
      <c r="B200" t="s">
        <v>5254</v>
      </c>
      <c r="C200" t="str">
        <f t="shared" si="10"/>
        <v>b0450</v>
      </c>
      <c r="D200" t="e">
        <f t="shared" si="11"/>
        <v>#N/A</v>
      </c>
      <c r="E200">
        <f t="shared" si="12"/>
        <v>1</v>
      </c>
      <c r="F200">
        <f>VLOOKUP(C200,'Processed Data'!A:O,15,FALSE)</f>
        <v>4.2643872320368891E-8</v>
      </c>
      <c r="H200" t="s">
        <v>4799</v>
      </c>
      <c r="I200" t="s">
        <v>4800</v>
      </c>
      <c r="J200" t="e">
        <v>#N/A</v>
      </c>
      <c r="K200">
        <v>1</v>
      </c>
      <c r="L200">
        <v>0</v>
      </c>
      <c r="T200" t="s">
        <v>4599</v>
      </c>
      <c r="U200" t="s">
        <v>178</v>
      </c>
      <c r="W200" t="s">
        <v>783</v>
      </c>
    </row>
    <row r="201" spans="2:23" x14ac:dyDescent="0.3">
      <c r="B201" t="s">
        <v>6971</v>
      </c>
      <c r="C201" t="str">
        <f t="shared" si="10"/>
        <v>b0660</v>
      </c>
      <c r="D201" t="e">
        <f t="shared" si="11"/>
        <v>#N/A</v>
      </c>
      <c r="E201">
        <f t="shared" si="12"/>
        <v>1</v>
      </c>
      <c r="F201">
        <f>VLOOKUP(C201,'Processed Data'!A:O,15,FALSE)</f>
        <v>5.4418560680455372E-7</v>
      </c>
      <c r="H201" t="s">
        <v>6997</v>
      </c>
      <c r="I201" t="s">
        <v>6998</v>
      </c>
      <c r="J201" t="e">
        <v>#N/A</v>
      </c>
      <c r="K201">
        <v>1</v>
      </c>
      <c r="L201">
        <v>0</v>
      </c>
      <c r="T201" t="s">
        <v>4600</v>
      </c>
      <c r="U201" t="s">
        <v>2525</v>
      </c>
      <c r="W201" t="s">
        <v>771</v>
      </c>
    </row>
    <row r="202" spans="2:23" x14ac:dyDescent="0.3">
      <c r="B202" t="s">
        <v>6683</v>
      </c>
      <c r="C202" t="str">
        <f t="shared" si="10"/>
        <v>b1116</v>
      </c>
      <c r="D202" t="e">
        <f t="shared" si="11"/>
        <v>#N/A</v>
      </c>
      <c r="E202">
        <f t="shared" si="12"/>
        <v>1</v>
      </c>
      <c r="F202">
        <f>VLOOKUP(C202,'Processed Data'!A:O,15,FALSE)</f>
        <v>2.1513696875147538E-8</v>
      </c>
      <c r="H202" t="s">
        <v>7311</v>
      </c>
      <c r="I202" t="s">
        <v>7312</v>
      </c>
      <c r="J202" t="e">
        <v>#N/A</v>
      </c>
      <c r="K202">
        <v>1</v>
      </c>
      <c r="L202">
        <v>0</v>
      </c>
      <c r="T202" t="s">
        <v>4601</v>
      </c>
      <c r="U202" t="s">
        <v>4602</v>
      </c>
      <c r="W202" t="s">
        <v>363</v>
      </c>
    </row>
    <row r="203" spans="2:23" x14ac:dyDescent="0.3">
      <c r="B203" t="s">
        <v>6685</v>
      </c>
      <c r="C203" t="str">
        <f t="shared" si="10"/>
        <v>b1118</v>
      </c>
      <c r="D203" t="e">
        <f t="shared" si="11"/>
        <v>#N/A</v>
      </c>
      <c r="E203">
        <f t="shared" si="12"/>
        <v>1</v>
      </c>
      <c r="F203">
        <f>VLOOKUP(C203,'Processed Data'!A:O,15,FALSE)</f>
        <v>1.30156019668494E-9</v>
      </c>
      <c r="H203" t="s">
        <v>6537</v>
      </c>
      <c r="I203" t="s">
        <v>6538</v>
      </c>
      <c r="J203" t="e">
        <v>#N/A</v>
      </c>
      <c r="K203">
        <v>1</v>
      </c>
      <c r="L203">
        <v>0</v>
      </c>
      <c r="T203" t="s">
        <v>4603</v>
      </c>
      <c r="U203" t="s">
        <v>4604</v>
      </c>
      <c r="W203" t="s">
        <v>475</v>
      </c>
    </row>
    <row r="204" spans="2:23" x14ac:dyDescent="0.3">
      <c r="B204" t="s">
        <v>7742</v>
      </c>
      <c r="C204" t="str">
        <f t="shared" si="10"/>
        <v>b2491</v>
      </c>
      <c r="D204" t="e">
        <f t="shared" si="11"/>
        <v>#N/A</v>
      </c>
      <c r="E204">
        <f t="shared" si="12"/>
        <v>1</v>
      </c>
      <c r="F204">
        <f>VLOOKUP(C204,'Processed Data'!A:O,15,FALSE)</f>
        <v>0</v>
      </c>
      <c r="H204" t="s">
        <v>4722</v>
      </c>
      <c r="I204" t="s">
        <v>4723</v>
      </c>
      <c r="J204" t="e">
        <v>#N/A</v>
      </c>
      <c r="K204">
        <v>1</v>
      </c>
      <c r="L204">
        <v>0</v>
      </c>
      <c r="T204" t="s">
        <v>3034</v>
      </c>
      <c r="U204" t="s">
        <v>3035</v>
      </c>
      <c r="W204" t="s">
        <v>564</v>
      </c>
    </row>
    <row r="205" spans="2:23" x14ac:dyDescent="0.3">
      <c r="B205" t="s">
        <v>7818</v>
      </c>
      <c r="C205" t="str">
        <f t="shared" si="10"/>
        <v>b2346</v>
      </c>
      <c r="D205" t="e">
        <f t="shared" si="11"/>
        <v>#N/A</v>
      </c>
      <c r="E205">
        <f t="shared" si="12"/>
        <v>1</v>
      </c>
      <c r="F205">
        <f>VLOOKUP(C205,'Processed Data'!A:O,15,FALSE)</f>
        <v>2.547260898336969E-7</v>
      </c>
      <c r="H205" t="s">
        <v>4053</v>
      </c>
      <c r="I205" t="s">
        <v>4054</v>
      </c>
      <c r="J205" t="e">
        <v>#N/A</v>
      </c>
      <c r="K205">
        <v>1</v>
      </c>
      <c r="L205">
        <v>0</v>
      </c>
      <c r="T205" t="s">
        <v>6557</v>
      </c>
      <c r="U205" t="s">
        <v>180</v>
      </c>
      <c r="W205" t="s">
        <v>508</v>
      </c>
    </row>
    <row r="206" spans="2:23" x14ac:dyDescent="0.3">
      <c r="B206" t="s">
        <v>3479</v>
      </c>
      <c r="C206" t="str">
        <f t="shared" si="10"/>
        <v>b1221</v>
      </c>
      <c r="D206" t="e">
        <f t="shared" si="11"/>
        <v>#N/A</v>
      </c>
      <c r="E206">
        <f t="shared" si="12"/>
        <v>1</v>
      </c>
      <c r="F206">
        <f>VLOOKUP(C206,'Processed Data'!A:O,15,FALSE)</f>
        <v>9.18861098659585E-7</v>
      </c>
      <c r="H206" t="s">
        <v>6719</v>
      </c>
      <c r="I206" t="s">
        <v>6720</v>
      </c>
      <c r="J206" t="e">
        <v>#N/A</v>
      </c>
      <c r="K206">
        <v>1</v>
      </c>
      <c r="L206">
        <v>0</v>
      </c>
      <c r="T206" t="s">
        <v>6558</v>
      </c>
      <c r="U206" t="s">
        <v>6559</v>
      </c>
      <c r="W206" t="s">
        <v>690</v>
      </c>
    </row>
    <row r="207" spans="2:23" x14ac:dyDescent="0.3">
      <c r="B207" t="s">
        <v>4573</v>
      </c>
      <c r="C207" t="str">
        <f t="shared" si="10"/>
        <v>b0448</v>
      </c>
      <c r="D207" t="e">
        <f t="shared" si="11"/>
        <v>#N/A</v>
      </c>
      <c r="E207">
        <f t="shared" si="12"/>
        <v>1</v>
      </c>
      <c r="F207">
        <f>VLOOKUP(C207,'Processed Data'!A:O,15,FALSE)</f>
        <v>0</v>
      </c>
      <c r="H207" t="s">
        <v>6995</v>
      </c>
      <c r="I207" t="s">
        <v>6996</v>
      </c>
      <c r="J207" t="e">
        <v>#N/A</v>
      </c>
      <c r="K207">
        <v>1</v>
      </c>
      <c r="L207">
        <v>0</v>
      </c>
      <c r="T207" t="s">
        <v>3723</v>
      </c>
      <c r="U207" t="s">
        <v>2460</v>
      </c>
      <c r="W207" t="s">
        <v>931</v>
      </c>
    </row>
    <row r="208" spans="2:23" x14ac:dyDescent="0.3">
      <c r="B208" t="s">
        <v>5462</v>
      </c>
      <c r="C208" t="str">
        <f t="shared" si="10"/>
        <v>b3355</v>
      </c>
      <c r="D208" t="e">
        <f t="shared" si="11"/>
        <v>#N/A</v>
      </c>
      <c r="E208">
        <f t="shared" si="12"/>
        <v>1</v>
      </c>
      <c r="F208">
        <f>VLOOKUP(C208,'Processed Data'!A:O,15,FALSE)</f>
        <v>1.2813967968285862E-7</v>
      </c>
      <c r="H208" t="s">
        <v>6180</v>
      </c>
      <c r="I208" t="s">
        <v>6181</v>
      </c>
      <c r="J208" t="e">
        <v>#N/A</v>
      </c>
      <c r="K208">
        <v>1</v>
      </c>
      <c r="L208">
        <v>0</v>
      </c>
      <c r="T208" t="s">
        <v>3031</v>
      </c>
      <c r="U208" t="s">
        <v>2466</v>
      </c>
      <c r="W208" t="s">
        <v>111</v>
      </c>
    </row>
    <row r="209" spans="2:23" x14ac:dyDescent="0.3">
      <c r="B209" t="s">
        <v>7413</v>
      </c>
      <c r="C209" t="str">
        <f t="shared" si="10"/>
        <v>b1725</v>
      </c>
      <c r="D209" t="e">
        <f t="shared" si="11"/>
        <v>#N/A</v>
      </c>
      <c r="E209">
        <f t="shared" si="12"/>
        <v>1</v>
      </c>
      <c r="F209">
        <f>VLOOKUP(C209,'Processed Data'!A:O,15,FALSE)</f>
        <v>1.4403586161860315E-7</v>
      </c>
      <c r="H209" t="s">
        <v>6721</v>
      </c>
      <c r="I209" t="s">
        <v>6722</v>
      </c>
      <c r="J209" t="e">
        <v>#N/A</v>
      </c>
      <c r="K209">
        <v>1</v>
      </c>
      <c r="L209">
        <v>0</v>
      </c>
      <c r="T209" t="s">
        <v>8156</v>
      </c>
      <c r="U209" t="s">
        <v>8157</v>
      </c>
      <c r="W209" t="s">
        <v>616</v>
      </c>
    </row>
    <row r="210" spans="2:23" x14ac:dyDescent="0.3">
      <c r="B210" t="s">
        <v>4464</v>
      </c>
      <c r="C210" t="str">
        <f t="shared" si="10"/>
        <v>b2193</v>
      </c>
      <c r="D210" t="e">
        <f t="shared" si="11"/>
        <v>#N/A</v>
      </c>
      <c r="E210">
        <f t="shared" si="12"/>
        <v>1</v>
      </c>
      <c r="F210">
        <f>VLOOKUP(C210,'Processed Data'!A:O,15,FALSE)</f>
        <v>1.8625488598726312E-7</v>
      </c>
      <c r="H210" t="s">
        <v>7502</v>
      </c>
      <c r="I210" t="s">
        <v>7503</v>
      </c>
      <c r="J210" t="e">
        <v>#N/A</v>
      </c>
      <c r="K210">
        <v>1</v>
      </c>
      <c r="L210">
        <v>0</v>
      </c>
      <c r="T210" t="s">
        <v>6560</v>
      </c>
      <c r="U210" t="s">
        <v>6561</v>
      </c>
      <c r="W210" t="s">
        <v>681</v>
      </c>
    </row>
    <row r="211" spans="2:23" x14ac:dyDescent="0.3">
      <c r="B211" t="s">
        <v>4487</v>
      </c>
      <c r="C211" t="str">
        <f t="shared" si="10"/>
        <v>b1653</v>
      </c>
      <c r="D211" t="e">
        <f t="shared" si="11"/>
        <v>#N/A</v>
      </c>
      <c r="E211">
        <f t="shared" si="12"/>
        <v>1</v>
      </c>
      <c r="F211">
        <f>VLOOKUP(C211,'Processed Data'!A:O,15,FALSE)</f>
        <v>0</v>
      </c>
      <c r="H211" t="s">
        <v>6395</v>
      </c>
      <c r="I211" t="s">
        <v>6396</v>
      </c>
      <c r="J211" t="e">
        <v>#N/A</v>
      </c>
      <c r="K211">
        <v>1</v>
      </c>
      <c r="L211">
        <v>0</v>
      </c>
      <c r="T211" t="s">
        <v>9481</v>
      </c>
      <c r="U211" t="s">
        <v>8570</v>
      </c>
      <c r="W211" t="s">
        <v>814</v>
      </c>
    </row>
    <row r="212" spans="2:23" x14ac:dyDescent="0.3">
      <c r="B212" t="s">
        <v>3194</v>
      </c>
      <c r="C212" t="str">
        <f t="shared" si="10"/>
        <v>b3868</v>
      </c>
      <c r="D212" t="e">
        <f t="shared" si="11"/>
        <v>#N/A</v>
      </c>
      <c r="E212">
        <f t="shared" si="12"/>
        <v>1</v>
      </c>
      <c r="F212">
        <f>VLOOKUP(C212,'Processed Data'!A:O,15,FALSE)</f>
        <v>9.5627557565503345E-8</v>
      </c>
      <c r="H212" t="s">
        <v>5991</v>
      </c>
      <c r="I212" t="s">
        <v>5992</v>
      </c>
      <c r="J212" t="e">
        <v>#N/A</v>
      </c>
      <c r="K212">
        <v>1</v>
      </c>
      <c r="L212">
        <v>0</v>
      </c>
      <c r="T212" t="s">
        <v>6562</v>
      </c>
      <c r="U212" t="s">
        <v>1713</v>
      </c>
      <c r="W212" t="s">
        <v>707</v>
      </c>
    </row>
    <row r="213" spans="2:23" x14ac:dyDescent="0.3">
      <c r="B213" t="s">
        <v>7924</v>
      </c>
      <c r="C213" t="str">
        <f t="shared" si="10"/>
        <v>b0449</v>
      </c>
      <c r="D213" t="e">
        <f t="shared" si="11"/>
        <v>#N/A</v>
      </c>
      <c r="E213">
        <f t="shared" si="12"/>
        <v>1</v>
      </c>
      <c r="F213">
        <f>VLOOKUP(C213,'Processed Data'!A:O,15,FALSE)</f>
        <v>0</v>
      </c>
      <c r="H213" t="s">
        <v>6608</v>
      </c>
      <c r="I213" t="s">
        <v>6609</v>
      </c>
      <c r="J213" t="e">
        <v>#N/A</v>
      </c>
      <c r="K213">
        <v>1</v>
      </c>
      <c r="L213">
        <v>0</v>
      </c>
      <c r="T213" t="s">
        <v>6820</v>
      </c>
      <c r="U213" t="s">
        <v>1024</v>
      </c>
      <c r="W213" t="s">
        <v>323</v>
      </c>
    </row>
    <row r="214" spans="2:23" x14ac:dyDescent="0.3">
      <c r="B214" t="s">
        <v>4384</v>
      </c>
      <c r="C214" t="str">
        <f t="shared" si="10"/>
        <v>b2469</v>
      </c>
      <c r="D214" t="e">
        <f t="shared" si="11"/>
        <v>#N/A</v>
      </c>
      <c r="E214">
        <f t="shared" si="12"/>
        <v>1</v>
      </c>
      <c r="F214">
        <f>VLOOKUP(C214,'Processed Data'!A:O,15,FALSE)</f>
        <v>0</v>
      </c>
      <c r="H214" t="s">
        <v>7442</v>
      </c>
      <c r="I214" t="s">
        <v>7443</v>
      </c>
      <c r="J214" t="e">
        <v>#N/A</v>
      </c>
      <c r="K214">
        <v>1</v>
      </c>
      <c r="L214">
        <v>0</v>
      </c>
      <c r="T214" t="s">
        <v>6331</v>
      </c>
      <c r="U214" t="s">
        <v>182</v>
      </c>
      <c r="W214" t="s">
        <v>750</v>
      </c>
    </row>
    <row r="215" spans="2:23" x14ac:dyDescent="0.3">
      <c r="B215" t="s">
        <v>3196</v>
      </c>
      <c r="C215" t="str">
        <f t="shared" si="10"/>
        <v>b3869</v>
      </c>
      <c r="D215" t="e">
        <f t="shared" si="11"/>
        <v>#N/A</v>
      </c>
      <c r="E215">
        <f t="shared" si="12"/>
        <v>1</v>
      </c>
      <c r="F215">
        <f>VLOOKUP(C215,'Processed Data'!A:O,15,FALSE)</f>
        <v>4.8981704225194634E-8</v>
      </c>
      <c r="H215" t="s">
        <v>5044</v>
      </c>
      <c r="I215" t="s">
        <v>5045</v>
      </c>
      <c r="J215" t="e">
        <v>#N/A</v>
      </c>
      <c r="K215">
        <v>1</v>
      </c>
      <c r="L215">
        <v>0</v>
      </c>
      <c r="T215" t="s">
        <v>654</v>
      </c>
      <c r="U215" t="s">
        <v>184</v>
      </c>
      <c r="W215" t="s">
        <v>1060</v>
      </c>
    </row>
    <row r="216" spans="2:23" x14ac:dyDescent="0.3">
      <c r="B216" t="s">
        <v>5943</v>
      </c>
      <c r="C216" t="str">
        <f t="shared" si="10"/>
        <v>b3193</v>
      </c>
      <c r="D216" t="e">
        <f t="shared" si="11"/>
        <v>#N/A</v>
      </c>
      <c r="E216">
        <f t="shared" si="12"/>
        <v>1</v>
      </c>
      <c r="F216">
        <f>VLOOKUP(C216,'Processed Data'!A:O,15,FALSE)</f>
        <v>8.1374742192879927E-7</v>
      </c>
      <c r="H216" t="s">
        <v>6182</v>
      </c>
      <c r="I216" t="s">
        <v>6183</v>
      </c>
      <c r="J216" t="e">
        <v>#N/A</v>
      </c>
      <c r="K216">
        <v>1</v>
      </c>
      <c r="L216">
        <v>0</v>
      </c>
      <c r="T216" t="s">
        <v>6333</v>
      </c>
      <c r="U216" t="s">
        <v>2202</v>
      </c>
      <c r="W216" t="s">
        <v>842</v>
      </c>
    </row>
    <row r="217" spans="2:23" x14ac:dyDescent="0.3">
      <c r="B217" t="s">
        <v>3579</v>
      </c>
      <c r="C217" t="str">
        <f t="shared" si="10"/>
        <v>b0400</v>
      </c>
      <c r="D217" t="e">
        <f t="shared" si="11"/>
        <v>#N/A</v>
      </c>
      <c r="E217">
        <f t="shared" si="12"/>
        <v>1</v>
      </c>
      <c r="F217">
        <f>VLOOKUP(C217,'Processed Data'!A:O,15,FALSE)</f>
        <v>0</v>
      </c>
      <c r="H217" t="s">
        <v>23295</v>
      </c>
      <c r="I217" t="s">
        <v>8685</v>
      </c>
      <c r="J217" t="e">
        <v>#N/A</v>
      </c>
      <c r="K217">
        <v>1</v>
      </c>
      <c r="L217">
        <v>0</v>
      </c>
      <c r="T217" t="s">
        <v>6334</v>
      </c>
      <c r="U217" t="s">
        <v>2138</v>
      </c>
      <c r="W217" t="s">
        <v>727</v>
      </c>
    </row>
    <row r="218" spans="2:23" x14ac:dyDescent="0.3">
      <c r="B218" t="s">
        <v>23680</v>
      </c>
      <c r="C218" t="str">
        <f t="shared" si="10"/>
        <v>b2812</v>
      </c>
      <c r="D218" t="e">
        <f t="shared" si="11"/>
        <v>#N/A</v>
      </c>
      <c r="E218">
        <f t="shared" si="12"/>
        <v>1</v>
      </c>
      <c r="F218">
        <f>VLOOKUP(C218,'Processed Data'!A:O,15,FALSE)</f>
        <v>0</v>
      </c>
      <c r="H218" t="s">
        <v>2779</v>
      </c>
      <c r="I218" t="s">
        <v>2780</v>
      </c>
      <c r="J218" t="e">
        <v>#N/A</v>
      </c>
      <c r="K218">
        <v>1</v>
      </c>
      <c r="L218">
        <v>0</v>
      </c>
      <c r="T218" t="s">
        <v>6344</v>
      </c>
      <c r="U218" t="s">
        <v>6345</v>
      </c>
      <c r="W218" t="s">
        <v>742</v>
      </c>
    </row>
    <row r="219" spans="2:23" x14ac:dyDescent="0.3">
      <c r="B219" t="s">
        <v>3431</v>
      </c>
      <c r="C219" t="str">
        <f t="shared" si="10"/>
        <v>b4142</v>
      </c>
      <c r="D219" t="e">
        <f t="shared" si="11"/>
        <v>#N/A</v>
      </c>
      <c r="E219">
        <f t="shared" si="12"/>
        <v>1</v>
      </c>
      <c r="F219">
        <f>VLOOKUP(C219,'Processed Data'!A:O,15,FALSE)</f>
        <v>1.097212867510648E-5</v>
      </c>
      <c r="H219" t="s">
        <v>5450</v>
      </c>
      <c r="I219" t="s">
        <v>5451</v>
      </c>
      <c r="J219" t="e">
        <v>#N/A</v>
      </c>
      <c r="K219">
        <v>1</v>
      </c>
      <c r="L219">
        <v>0</v>
      </c>
      <c r="T219" t="s">
        <v>6330</v>
      </c>
      <c r="U219" t="s">
        <v>2119</v>
      </c>
      <c r="W219" t="s">
        <v>668</v>
      </c>
    </row>
    <row r="220" spans="2:23" x14ac:dyDescent="0.3">
      <c r="B220" t="s">
        <v>4620</v>
      </c>
      <c r="C220" t="str">
        <f t="shared" si="10"/>
        <v>b2219</v>
      </c>
      <c r="D220" t="e">
        <f t="shared" si="11"/>
        <v>#N/A</v>
      </c>
      <c r="E220">
        <f t="shared" si="12"/>
        <v>1</v>
      </c>
      <c r="F220">
        <f>VLOOKUP(C220,'Processed Data'!A:O,15,FALSE)</f>
        <v>0</v>
      </c>
      <c r="H220" t="s">
        <v>8099</v>
      </c>
      <c r="I220" t="s">
        <v>8100</v>
      </c>
      <c r="J220" t="e">
        <v>#N/A</v>
      </c>
      <c r="K220">
        <v>1</v>
      </c>
      <c r="L220">
        <v>0</v>
      </c>
      <c r="T220" t="s">
        <v>6335</v>
      </c>
      <c r="U220" t="s">
        <v>6336</v>
      </c>
      <c r="W220" t="s">
        <v>963</v>
      </c>
    </row>
    <row r="221" spans="2:23" x14ac:dyDescent="0.3">
      <c r="B221" t="s">
        <v>5766</v>
      </c>
      <c r="C221" t="str">
        <f t="shared" si="10"/>
        <v>b2761</v>
      </c>
      <c r="D221" t="e">
        <f t="shared" si="11"/>
        <v>#N/A</v>
      </c>
      <c r="E221">
        <f t="shared" si="12"/>
        <v>1</v>
      </c>
      <c r="F221">
        <f>VLOOKUP(C221,'Processed Data'!A:O,15,FALSE)</f>
        <v>0</v>
      </c>
      <c r="H221" t="s">
        <v>5987</v>
      </c>
      <c r="I221" t="s">
        <v>5988</v>
      </c>
      <c r="J221" t="e">
        <v>#N/A</v>
      </c>
      <c r="K221">
        <v>1</v>
      </c>
      <c r="L221">
        <v>0</v>
      </c>
      <c r="T221" t="s">
        <v>6337</v>
      </c>
      <c r="U221" t="s">
        <v>6338</v>
      </c>
      <c r="W221" t="s">
        <v>626</v>
      </c>
    </row>
    <row r="222" spans="2:23" x14ac:dyDescent="0.3">
      <c r="B222" t="s">
        <v>4568</v>
      </c>
      <c r="C222" t="str">
        <f t="shared" si="10"/>
        <v>b2078</v>
      </c>
      <c r="D222" t="e">
        <f t="shared" si="11"/>
        <v>#N/A</v>
      </c>
      <c r="E222">
        <f t="shared" si="12"/>
        <v>1</v>
      </c>
      <c r="F222">
        <f>VLOOKUP(C222,'Processed Data'!A:O,15,FALSE)</f>
        <v>6.7970424151167462E-9</v>
      </c>
      <c r="H222" t="s">
        <v>3925</v>
      </c>
      <c r="I222" t="s">
        <v>3926</v>
      </c>
      <c r="J222" t="e">
        <v>#N/A</v>
      </c>
      <c r="K222">
        <v>1</v>
      </c>
      <c r="L222">
        <v>0</v>
      </c>
      <c r="T222" t="s">
        <v>23588</v>
      </c>
      <c r="U222" t="s">
        <v>8571</v>
      </c>
      <c r="W222" t="s">
        <v>791</v>
      </c>
    </row>
    <row r="223" spans="2:23" x14ac:dyDescent="0.3">
      <c r="B223" t="s">
        <v>4287</v>
      </c>
      <c r="C223" t="str">
        <f t="shared" si="10"/>
        <v>b2786</v>
      </c>
      <c r="D223" t="e">
        <f t="shared" si="11"/>
        <v>#N/A</v>
      </c>
      <c r="E223">
        <f t="shared" si="12"/>
        <v>1</v>
      </c>
      <c r="F223">
        <f>VLOOKUP(C223,'Processed Data'!A:O,15,FALSE)</f>
        <v>1.8402998378290912E-9</v>
      </c>
      <c r="H223" t="s">
        <v>7309</v>
      </c>
      <c r="I223" t="s">
        <v>7310</v>
      </c>
      <c r="J223" t="e">
        <v>#N/A</v>
      </c>
      <c r="K223">
        <v>1</v>
      </c>
      <c r="L223">
        <v>0</v>
      </c>
      <c r="T223" t="s">
        <v>23589</v>
      </c>
      <c r="U223" t="s">
        <v>8572</v>
      </c>
      <c r="W223" t="s">
        <v>75</v>
      </c>
    </row>
    <row r="224" spans="2:23" x14ac:dyDescent="0.3">
      <c r="B224" t="s">
        <v>23696</v>
      </c>
      <c r="C224" t="str">
        <f t="shared" si="10"/>
        <v>b3534</v>
      </c>
      <c r="D224" t="e">
        <f t="shared" si="11"/>
        <v>#N/A</v>
      </c>
      <c r="E224">
        <f t="shared" si="12"/>
        <v>1</v>
      </c>
      <c r="F224">
        <f>VLOOKUP(C224,'Processed Data'!A:O,15,FALSE)</f>
        <v>0</v>
      </c>
      <c r="H224" t="s">
        <v>19374</v>
      </c>
      <c r="I224" t="s">
        <v>8644</v>
      </c>
      <c r="J224" t="e">
        <v>#N/A</v>
      </c>
      <c r="K224">
        <v>1</v>
      </c>
      <c r="L224">
        <v>0</v>
      </c>
      <c r="T224" t="s">
        <v>6328</v>
      </c>
      <c r="U224" t="s">
        <v>6329</v>
      </c>
      <c r="W224" t="s">
        <v>603</v>
      </c>
    </row>
    <row r="225" spans="2:23" x14ac:dyDescent="0.3">
      <c r="B225" t="s">
        <v>6043</v>
      </c>
      <c r="C225" t="str">
        <f t="shared" si="10"/>
        <v>b3323</v>
      </c>
      <c r="D225" t="e">
        <f t="shared" si="11"/>
        <v>#N/A</v>
      </c>
      <c r="E225">
        <f t="shared" si="12"/>
        <v>1</v>
      </c>
      <c r="F225">
        <f>VLOOKUP(C225,'Processed Data'!A:O,15,FALSE)</f>
        <v>0</v>
      </c>
      <c r="H225" t="s">
        <v>23767</v>
      </c>
      <c r="I225" t="s">
        <v>8683</v>
      </c>
      <c r="J225" t="e">
        <v>#N/A</v>
      </c>
      <c r="K225">
        <v>1</v>
      </c>
      <c r="L225">
        <v>0</v>
      </c>
      <c r="T225" t="s">
        <v>6339</v>
      </c>
      <c r="U225" t="s">
        <v>2565</v>
      </c>
      <c r="W225" t="s">
        <v>772</v>
      </c>
    </row>
    <row r="226" spans="2:23" x14ac:dyDescent="0.3">
      <c r="B226" t="s">
        <v>3575</v>
      </c>
      <c r="C226" t="str">
        <f t="shared" si="10"/>
        <v>b4399</v>
      </c>
      <c r="D226" t="e">
        <f t="shared" si="11"/>
        <v>#N/A</v>
      </c>
      <c r="E226">
        <f t="shared" si="12"/>
        <v>1</v>
      </c>
      <c r="F226">
        <f>VLOOKUP(C226,'Processed Data'!A:O,15,FALSE)</f>
        <v>0</v>
      </c>
      <c r="H226" t="s">
        <v>7636</v>
      </c>
      <c r="I226" t="s">
        <v>7637</v>
      </c>
      <c r="J226" t="e">
        <v>#N/A</v>
      </c>
      <c r="K226">
        <v>1</v>
      </c>
      <c r="L226">
        <v>0</v>
      </c>
      <c r="T226" t="s">
        <v>6340</v>
      </c>
      <c r="U226" t="s">
        <v>6341</v>
      </c>
      <c r="W226" t="s">
        <v>1095</v>
      </c>
    </row>
    <row r="227" spans="2:23" x14ac:dyDescent="0.3">
      <c r="B227" t="s">
        <v>5941</v>
      </c>
      <c r="C227" t="str">
        <f t="shared" si="10"/>
        <v>b3191</v>
      </c>
      <c r="D227" t="e">
        <f t="shared" si="11"/>
        <v>#N/A</v>
      </c>
      <c r="E227">
        <f t="shared" si="12"/>
        <v>1</v>
      </c>
      <c r="F227">
        <f>VLOOKUP(C227,'Processed Data'!A:O,15,FALSE)</f>
        <v>4.6056367423096071E-7</v>
      </c>
      <c r="H227" t="s">
        <v>5989</v>
      </c>
      <c r="I227" t="s">
        <v>5990</v>
      </c>
      <c r="J227" t="e">
        <v>#N/A</v>
      </c>
      <c r="K227">
        <v>1</v>
      </c>
      <c r="L227">
        <v>0</v>
      </c>
      <c r="T227" t="s">
        <v>6342</v>
      </c>
      <c r="U227" t="s">
        <v>6343</v>
      </c>
      <c r="W227" t="s">
        <v>365</v>
      </c>
    </row>
    <row r="228" spans="2:23" x14ac:dyDescent="0.3">
      <c r="B228" t="s">
        <v>2208</v>
      </c>
      <c r="C228" t="str">
        <f t="shared" si="10"/>
        <v>b0144</v>
      </c>
      <c r="D228" t="e">
        <f t="shared" si="11"/>
        <v>#N/A</v>
      </c>
      <c r="E228">
        <f t="shared" si="12"/>
        <v>1</v>
      </c>
      <c r="F228">
        <f>VLOOKUP(C228,'Processed Data'!A:O,15,FALSE)</f>
        <v>3.525957801305926E-8</v>
      </c>
      <c r="H228" t="s">
        <v>6712</v>
      </c>
      <c r="I228" t="s">
        <v>6713</v>
      </c>
      <c r="J228" t="e">
        <v>#N/A</v>
      </c>
      <c r="K228">
        <v>1</v>
      </c>
      <c r="L228">
        <v>0</v>
      </c>
      <c r="T228" t="s">
        <v>9540</v>
      </c>
      <c r="U228" t="s">
        <v>8573</v>
      </c>
      <c r="W228" t="s">
        <v>746</v>
      </c>
    </row>
    <row r="229" spans="2:23" x14ac:dyDescent="0.3">
      <c r="B229" t="s">
        <v>5942</v>
      </c>
      <c r="C229" t="str">
        <f t="shared" si="10"/>
        <v>b3192</v>
      </c>
      <c r="D229" t="e">
        <f t="shared" si="11"/>
        <v>#N/A</v>
      </c>
      <c r="E229">
        <f t="shared" si="12"/>
        <v>1</v>
      </c>
      <c r="F229">
        <f>VLOOKUP(C229,'Processed Data'!A:O,15,FALSE)</f>
        <v>1.1619611503220486E-6</v>
      </c>
      <c r="H229" t="s">
        <v>7742</v>
      </c>
      <c r="I229" t="s">
        <v>7743</v>
      </c>
      <c r="J229" t="e">
        <v>#N/A</v>
      </c>
      <c r="K229">
        <v>1</v>
      </c>
      <c r="L229">
        <v>0</v>
      </c>
      <c r="T229" t="s">
        <v>9544</v>
      </c>
      <c r="U229" t="s">
        <v>8574</v>
      </c>
      <c r="W229" t="s">
        <v>1291</v>
      </c>
    </row>
    <row r="230" spans="2:23" x14ac:dyDescent="0.3">
      <c r="B230" t="s">
        <v>7060</v>
      </c>
      <c r="C230" t="str">
        <f t="shared" si="10"/>
        <v>b0955</v>
      </c>
      <c r="D230" t="e">
        <f t="shared" si="11"/>
        <v>#N/A</v>
      </c>
      <c r="E230">
        <f t="shared" si="12"/>
        <v>1</v>
      </c>
      <c r="F230">
        <f>VLOOKUP(C230,'Processed Data'!A:O,15,FALSE)</f>
        <v>2.8577635389224023E-8</v>
      </c>
      <c r="H230" t="s">
        <v>4573</v>
      </c>
      <c r="I230" t="s">
        <v>4574</v>
      </c>
      <c r="J230" t="e">
        <v>#N/A</v>
      </c>
      <c r="K230">
        <v>1</v>
      </c>
      <c r="L230">
        <v>0</v>
      </c>
      <c r="T230" t="s">
        <v>3532</v>
      </c>
      <c r="U230" t="s">
        <v>186</v>
      </c>
      <c r="W230" t="s">
        <v>789</v>
      </c>
    </row>
    <row r="231" spans="2:23" x14ac:dyDescent="0.3">
      <c r="B231" t="s">
        <v>3338</v>
      </c>
      <c r="C231" t="str">
        <f t="shared" si="10"/>
        <v>b0695</v>
      </c>
      <c r="D231" t="e">
        <f t="shared" si="11"/>
        <v>#N/A</v>
      </c>
      <c r="E231">
        <f t="shared" si="12"/>
        <v>1</v>
      </c>
      <c r="F231">
        <f>VLOOKUP(C231,'Processed Data'!A:O,15,FALSE)</f>
        <v>2.1076676758599507E-9</v>
      </c>
      <c r="H231" t="s">
        <v>4487</v>
      </c>
      <c r="I231" t="s">
        <v>4488</v>
      </c>
      <c r="J231" t="e">
        <v>#N/A</v>
      </c>
      <c r="K231">
        <v>1</v>
      </c>
      <c r="L231">
        <v>0</v>
      </c>
      <c r="T231" t="s">
        <v>3224</v>
      </c>
      <c r="U231" t="s">
        <v>188</v>
      </c>
      <c r="W231" t="s">
        <v>781</v>
      </c>
    </row>
    <row r="232" spans="2:23" x14ac:dyDescent="0.3">
      <c r="B232" t="s">
        <v>4630</v>
      </c>
      <c r="C232" t="str">
        <f t="shared" si="10"/>
        <v>b3932</v>
      </c>
      <c r="D232" t="e">
        <f t="shared" si="11"/>
        <v>#N/A</v>
      </c>
      <c r="E232">
        <f t="shared" si="12"/>
        <v>1</v>
      </c>
      <c r="F232">
        <f>VLOOKUP(C232,'Processed Data'!A:O,15,FALSE)</f>
        <v>3.4607390501710091E-7</v>
      </c>
      <c r="H232" t="s">
        <v>7924</v>
      </c>
      <c r="I232" t="s">
        <v>7925</v>
      </c>
      <c r="J232" t="e">
        <v>#N/A</v>
      </c>
      <c r="K232">
        <v>1</v>
      </c>
      <c r="L232">
        <v>0</v>
      </c>
      <c r="T232" t="s">
        <v>3969</v>
      </c>
      <c r="U232" t="s">
        <v>1453</v>
      </c>
      <c r="W232" t="s">
        <v>873</v>
      </c>
    </row>
    <row r="233" spans="2:23" x14ac:dyDescent="0.3">
      <c r="B233" t="s">
        <v>3403</v>
      </c>
      <c r="C233" t="str">
        <f t="shared" si="10"/>
        <v>b4346</v>
      </c>
      <c r="D233" t="e">
        <f t="shared" si="11"/>
        <v>#N/A</v>
      </c>
      <c r="E233">
        <f t="shared" si="12"/>
        <v>1</v>
      </c>
      <c r="F233">
        <f>VLOOKUP(C233,'Processed Data'!A:O,15,FALSE)</f>
        <v>0</v>
      </c>
      <c r="H233" t="s">
        <v>4384</v>
      </c>
      <c r="I233" t="s">
        <v>4385</v>
      </c>
      <c r="J233" t="e">
        <v>#N/A</v>
      </c>
      <c r="K233">
        <v>1</v>
      </c>
      <c r="L233">
        <v>0</v>
      </c>
      <c r="T233" t="s">
        <v>3970</v>
      </c>
      <c r="U233" t="s">
        <v>994</v>
      </c>
      <c r="W233" t="s">
        <v>935</v>
      </c>
    </row>
    <row r="234" spans="2:23" x14ac:dyDescent="0.3">
      <c r="B234" t="s">
        <v>7023</v>
      </c>
      <c r="C234" t="str">
        <f t="shared" si="10"/>
        <v>b0878</v>
      </c>
      <c r="D234" t="e">
        <f t="shared" si="11"/>
        <v>#N/A</v>
      </c>
      <c r="E234">
        <f t="shared" si="12"/>
        <v>1</v>
      </c>
      <c r="F234">
        <f>VLOOKUP(C234,'Processed Data'!A:O,15,FALSE)</f>
        <v>2.3940002621163173E-8</v>
      </c>
      <c r="H234" t="s">
        <v>3579</v>
      </c>
      <c r="I234" t="s">
        <v>3580</v>
      </c>
      <c r="J234" t="e">
        <v>#N/A</v>
      </c>
      <c r="K234">
        <v>1</v>
      </c>
      <c r="L234">
        <v>0</v>
      </c>
      <c r="T234" t="s">
        <v>3574</v>
      </c>
      <c r="U234" t="s">
        <v>190</v>
      </c>
      <c r="W234" t="s">
        <v>721</v>
      </c>
    </row>
    <row r="235" spans="2:23" x14ac:dyDescent="0.3">
      <c r="B235" t="s">
        <v>4813</v>
      </c>
      <c r="C235" t="str">
        <f t="shared" si="10"/>
        <v>b0981</v>
      </c>
      <c r="D235" t="e">
        <f t="shared" si="11"/>
        <v>#N/A</v>
      </c>
      <c r="E235">
        <f t="shared" si="12"/>
        <v>1</v>
      </c>
      <c r="F235">
        <f>VLOOKUP(C235,'Processed Data'!A:O,15,FALSE)</f>
        <v>0</v>
      </c>
      <c r="H235" t="s">
        <v>23680</v>
      </c>
      <c r="I235" t="s">
        <v>6265</v>
      </c>
      <c r="J235" t="e">
        <v>#N/A</v>
      </c>
      <c r="K235">
        <v>1</v>
      </c>
      <c r="L235">
        <v>0</v>
      </c>
      <c r="T235" t="s">
        <v>3618</v>
      </c>
      <c r="U235" t="s">
        <v>192</v>
      </c>
      <c r="W235" t="s">
        <v>673</v>
      </c>
    </row>
    <row r="236" spans="2:23" x14ac:dyDescent="0.3">
      <c r="B236" t="s">
        <v>3146</v>
      </c>
      <c r="C236" t="str">
        <f t="shared" si="10"/>
        <v>b0094</v>
      </c>
      <c r="D236" t="e">
        <f t="shared" si="11"/>
        <v>#N/A</v>
      </c>
      <c r="E236">
        <f t="shared" si="12"/>
        <v>1</v>
      </c>
      <c r="F236">
        <f>VLOOKUP(C236,'Processed Data'!A:O,15,FALSE)</f>
        <v>4.2367249645616068E-7</v>
      </c>
      <c r="H236" t="s">
        <v>4620</v>
      </c>
      <c r="I236" t="s">
        <v>4621</v>
      </c>
      <c r="J236" t="e">
        <v>#N/A</v>
      </c>
      <c r="K236">
        <v>1</v>
      </c>
      <c r="L236">
        <v>0</v>
      </c>
      <c r="T236" t="s">
        <v>3617</v>
      </c>
      <c r="U236" t="s">
        <v>193</v>
      </c>
      <c r="W236" t="s">
        <v>1184</v>
      </c>
    </row>
    <row r="237" spans="2:23" x14ac:dyDescent="0.3">
      <c r="B237" t="s">
        <v>5159</v>
      </c>
      <c r="C237" t="str">
        <f t="shared" si="10"/>
        <v>b0107</v>
      </c>
      <c r="D237" t="e">
        <f t="shared" si="11"/>
        <v>#N/A</v>
      </c>
      <c r="E237">
        <f t="shared" si="12"/>
        <v>1</v>
      </c>
      <c r="F237">
        <f>VLOOKUP(C237,'Processed Data'!A:O,15,FALSE)</f>
        <v>0</v>
      </c>
      <c r="H237" t="s">
        <v>5766</v>
      </c>
      <c r="I237" t="s">
        <v>5767</v>
      </c>
      <c r="J237" t="e">
        <v>#N/A</v>
      </c>
      <c r="K237">
        <v>1</v>
      </c>
      <c r="L237">
        <v>0</v>
      </c>
      <c r="T237" t="s">
        <v>8314</v>
      </c>
      <c r="U237" t="s">
        <v>8315</v>
      </c>
      <c r="W237" t="s">
        <v>795</v>
      </c>
    </row>
    <row r="238" spans="2:23" x14ac:dyDescent="0.3">
      <c r="B238" t="s">
        <v>3097</v>
      </c>
      <c r="C238" t="str">
        <f t="shared" si="10"/>
        <v>b2731</v>
      </c>
      <c r="D238" t="e">
        <f t="shared" si="11"/>
        <v>#N/A</v>
      </c>
      <c r="E238">
        <f t="shared" si="12"/>
        <v>1</v>
      </c>
      <c r="F238">
        <f>VLOOKUP(C238,'Processed Data'!A:O,15,FALSE)</f>
        <v>0</v>
      </c>
      <c r="H238" t="s">
        <v>23696</v>
      </c>
      <c r="I238" t="s">
        <v>8648</v>
      </c>
      <c r="J238" t="e">
        <v>#N/A</v>
      </c>
      <c r="K238">
        <v>1</v>
      </c>
      <c r="L238">
        <v>0</v>
      </c>
      <c r="T238" t="s">
        <v>7886</v>
      </c>
      <c r="U238" t="s">
        <v>7887</v>
      </c>
      <c r="W238" t="s">
        <v>594</v>
      </c>
    </row>
    <row r="239" spans="2:23" x14ac:dyDescent="0.3">
      <c r="B239" t="s">
        <v>3062</v>
      </c>
      <c r="C239" t="str">
        <f t="shared" si="10"/>
        <v>b3404</v>
      </c>
      <c r="D239" t="e">
        <f t="shared" si="11"/>
        <v>#N/A</v>
      </c>
      <c r="E239">
        <f t="shared" si="12"/>
        <v>1</v>
      </c>
      <c r="F239">
        <f>VLOOKUP(C239,'Processed Data'!A:O,15,FALSE)</f>
        <v>0</v>
      </c>
      <c r="H239" t="s">
        <v>6043</v>
      </c>
      <c r="I239" t="s">
        <v>6044</v>
      </c>
      <c r="J239" t="e">
        <v>#N/A</v>
      </c>
      <c r="K239">
        <v>1</v>
      </c>
      <c r="L239">
        <v>0</v>
      </c>
      <c r="T239" t="s">
        <v>6563</v>
      </c>
      <c r="U239" t="s">
        <v>6564</v>
      </c>
      <c r="W239" t="s">
        <v>420</v>
      </c>
    </row>
    <row r="240" spans="2:23" x14ac:dyDescent="0.3">
      <c r="B240" t="s">
        <v>3254</v>
      </c>
      <c r="C240" t="str">
        <f t="shared" si="10"/>
        <v>b1507</v>
      </c>
      <c r="D240" t="e">
        <f t="shared" si="11"/>
        <v>#N/A</v>
      </c>
      <c r="E240">
        <f t="shared" si="12"/>
        <v>1</v>
      </c>
      <c r="F240">
        <f>VLOOKUP(C240,'Processed Data'!A:O,15,FALSE)</f>
        <v>0</v>
      </c>
      <c r="H240" t="s">
        <v>3575</v>
      </c>
      <c r="I240" t="s">
        <v>3576</v>
      </c>
      <c r="J240" t="e">
        <v>#N/A</v>
      </c>
      <c r="K240">
        <v>1</v>
      </c>
      <c r="L240">
        <v>0</v>
      </c>
      <c r="T240" t="s">
        <v>7882</v>
      </c>
      <c r="U240" t="s">
        <v>7883</v>
      </c>
      <c r="W240" t="s">
        <v>452</v>
      </c>
    </row>
    <row r="241" spans="2:23" x14ac:dyDescent="0.3">
      <c r="B241" t="s">
        <v>2943</v>
      </c>
      <c r="C241" t="str">
        <f t="shared" si="10"/>
        <v>b0437</v>
      </c>
      <c r="D241" t="e">
        <f t="shared" si="11"/>
        <v>#N/A</v>
      </c>
      <c r="E241">
        <f t="shared" si="12"/>
        <v>1</v>
      </c>
      <c r="F241">
        <f>VLOOKUP(C241,'Processed Data'!A:O,15,FALSE)</f>
        <v>6.5392276087017687E-6</v>
      </c>
      <c r="H241" t="s">
        <v>3403</v>
      </c>
      <c r="I241" t="s">
        <v>3404</v>
      </c>
      <c r="J241" t="e">
        <v>#N/A</v>
      </c>
      <c r="K241">
        <v>1</v>
      </c>
      <c r="L241">
        <v>0</v>
      </c>
      <c r="T241" t="s">
        <v>6565</v>
      </c>
      <c r="U241" t="s">
        <v>6566</v>
      </c>
      <c r="W241" t="s">
        <v>946</v>
      </c>
    </row>
    <row r="242" spans="2:23" x14ac:dyDescent="0.3">
      <c r="B242" t="s">
        <v>4279</v>
      </c>
      <c r="C242" t="str">
        <f t="shared" si="10"/>
        <v>b3570</v>
      </c>
      <c r="D242" t="e">
        <f t="shared" si="11"/>
        <v>#N/A</v>
      </c>
      <c r="E242">
        <f t="shared" si="12"/>
        <v>1</v>
      </c>
      <c r="F242">
        <f>VLOOKUP(C242,'Processed Data'!A:O,15,FALSE)</f>
        <v>0</v>
      </c>
      <c r="H242" t="s">
        <v>4813</v>
      </c>
      <c r="I242" t="s">
        <v>4814</v>
      </c>
      <c r="J242" t="e">
        <v>#N/A</v>
      </c>
      <c r="K242">
        <v>1</v>
      </c>
      <c r="L242">
        <v>0</v>
      </c>
      <c r="T242" t="s">
        <v>7826</v>
      </c>
      <c r="U242" t="s">
        <v>7827</v>
      </c>
      <c r="W242" t="s">
        <v>277</v>
      </c>
    </row>
    <row r="243" spans="2:23" x14ac:dyDescent="0.3">
      <c r="B243" t="s">
        <v>3024</v>
      </c>
      <c r="C243" t="str">
        <f t="shared" si="10"/>
        <v>b4052</v>
      </c>
      <c r="D243" t="e">
        <f t="shared" si="11"/>
        <v>#N/A</v>
      </c>
      <c r="E243">
        <f t="shared" si="12"/>
        <v>1</v>
      </c>
      <c r="F243">
        <f>VLOOKUP(C243,'Processed Data'!A:O,15,FALSE)</f>
        <v>1.5371690703645927E-7</v>
      </c>
      <c r="H243" t="s">
        <v>5159</v>
      </c>
      <c r="I243" t="s">
        <v>5160</v>
      </c>
      <c r="J243" t="e">
        <v>#N/A</v>
      </c>
      <c r="K243">
        <v>1</v>
      </c>
      <c r="L243">
        <v>0</v>
      </c>
      <c r="T243" t="s">
        <v>6821</v>
      </c>
      <c r="U243" t="s">
        <v>6822</v>
      </c>
      <c r="W243" t="s">
        <v>993</v>
      </c>
    </row>
    <row r="244" spans="2:23" x14ac:dyDescent="0.3">
      <c r="B244" t="s">
        <v>23603</v>
      </c>
      <c r="C244" t="str">
        <f t="shared" si="10"/>
        <v>b0491</v>
      </c>
      <c r="D244" t="e">
        <f t="shared" si="11"/>
        <v>#N/A</v>
      </c>
      <c r="E244">
        <f t="shared" si="12"/>
        <v>1</v>
      </c>
      <c r="F244">
        <f>VLOOKUP(C244,'Processed Data'!A:O,15,FALSE)</f>
        <v>0</v>
      </c>
      <c r="H244" t="s">
        <v>3097</v>
      </c>
      <c r="I244" t="s">
        <v>3098</v>
      </c>
      <c r="J244" t="e">
        <v>#N/A</v>
      </c>
      <c r="K244">
        <v>1</v>
      </c>
      <c r="L244">
        <v>0</v>
      </c>
      <c r="T244" t="s">
        <v>6567</v>
      </c>
      <c r="U244" t="s">
        <v>6568</v>
      </c>
      <c r="W244" t="s">
        <v>824</v>
      </c>
    </row>
    <row r="245" spans="2:23" x14ac:dyDescent="0.3">
      <c r="B245" t="s">
        <v>3193</v>
      </c>
      <c r="C245" t="str">
        <f t="shared" si="10"/>
        <v>b2553</v>
      </c>
      <c r="D245" t="e">
        <f t="shared" si="11"/>
        <v>#N/A</v>
      </c>
      <c r="E245">
        <f t="shared" si="12"/>
        <v>1</v>
      </c>
      <c r="F245">
        <f>VLOOKUP(C245,'Processed Data'!A:O,15,FALSE)</f>
        <v>9.4575348966789899E-7</v>
      </c>
      <c r="H245" t="s">
        <v>3062</v>
      </c>
      <c r="I245" t="s">
        <v>3063</v>
      </c>
      <c r="J245" t="e">
        <v>#N/A</v>
      </c>
      <c r="K245">
        <v>1</v>
      </c>
      <c r="L245">
        <v>0</v>
      </c>
      <c r="T245" t="s">
        <v>6569</v>
      </c>
      <c r="U245" t="s">
        <v>6570</v>
      </c>
      <c r="W245" t="s">
        <v>438</v>
      </c>
    </row>
    <row r="246" spans="2:23" x14ac:dyDescent="0.3">
      <c r="B246" t="s">
        <v>3446</v>
      </c>
      <c r="C246" t="str">
        <f t="shared" si="10"/>
        <v>b2113</v>
      </c>
      <c r="D246" t="e">
        <f t="shared" si="11"/>
        <v>#N/A</v>
      </c>
      <c r="E246">
        <f t="shared" si="12"/>
        <v>1</v>
      </c>
      <c r="F246">
        <f>VLOOKUP(C246,'Processed Data'!A:O,15,FALSE)</f>
        <v>9.7607237579920175E-7</v>
      </c>
      <c r="H246" t="s">
        <v>3254</v>
      </c>
      <c r="I246" t="s">
        <v>3255</v>
      </c>
      <c r="J246" t="e">
        <v>#N/A</v>
      </c>
      <c r="K246">
        <v>1</v>
      </c>
      <c r="L246">
        <v>0</v>
      </c>
      <c r="T246" t="s">
        <v>6571</v>
      </c>
      <c r="U246" t="s">
        <v>6572</v>
      </c>
      <c r="W246" t="s">
        <v>525</v>
      </c>
    </row>
    <row r="247" spans="2:23" x14ac:dyDescent="0.3">
      <c r="B247" t="s">
        <v>4563</v>
      </c>
      <c r="C247" t="str">
        <f t="shared" si="10"/>
        <v>b4112</v>
      </c>
      <c r="D247" t="e">
        <f t="shared" si="11"/>
        <v>#N/A</v>
      </c>
      <c r="E247">
        <f t="shared" si="12"/>
        <v>1</v>
      </c>
      <c r="F247">
        <f>VLOOKUP(C247,'Processed Data'!A:O,15,FALSE)</f>
        <v>0</v>
      </c>
      <c r="H247" t="s">
        <v>4279</v>
      </c>
      <c r="I247" t="s">
        <v>4280</v>
      </c>
      <c r="J247" t="e">
        <v>#N/A</v>
      </c>
      <c r="K247">
        <v>1</v>
      </c>
      <c r="L247">
        <v>0</v>
      </c>
      <c r="T247" t="s">
        <v>6573</v>
      </c>
      <c r="U247" t="s">
        <v>6574</v>
      </c>
      <c r="W247" t="s">
        <v>123</v>
      </c>
    </row>
    <row r="248" spans="2:23" x14ac:dyDescent="0.3">
      <c r="B248" t="s">
        <v>3104</v>
      </c>
      <c r="C248" t="str">
        <f t="shared" si="10"/>
        <v>b3361</v>
      </c>
      <c r="D248" t="e">
        <f t="shared" si="11"/>
        <v>#N/A</v>
      </c>
      <c r="E248">
        <f t="shared" si="12"/>
        <v>1</v>
      </c>
      <c r="F248">
        <f>VLOOKUP(C248,'Processed Data'!A:O,15,FALSE)</f>
        <v>2.1016206335697684E-7</v>
      </c>
      <c r="H248" t="s">
        <v>23603</v>
      </c>
      <c r="I248" t="s">
        <v>6475</v>
      </c>
      <c r="J248" t="e">
        <v>#N/A</v>
      </c>
      <c r="K248">
        <v>1</v>
      </c>
      <c r="L248">
        <v>0</v>
      </c>
      <c r="T248" t="s">
        <v>8484</v>
      </c>
      <c r="U248" t="s">
        <v>8485</v>
      </c>
      <c r="W248" t="s">
        <v>117</v>
      </c>
    </row>
    <row r="249" spans="2:23" x14ac:dyDescent="0.3">
      <c r="B249" t="s">
        <v>4558</v>
      </c>
      <c r="C249" t="str">
        <f t="shared" si="10"/>
        <v>b2370</v>
      </c>
      <c r="D249" t="e">
        <f t="shared" si="11"/>
        <v>#N/A</v>
      </c>
      <c r="E249">
        <f t="shared" si="12"/>
        <v>1</v>
      </c>
      <c r="F249">
        <f>VLOOKUP(C249,'Processed Data'!A:O,15,FALSE)</f>
        <v>0</v>
      </c>
      <c r="H249" t="s">
        <v>4563</v>
      </c>
      <c r="I249" t="s">
        <v>4564</v>
      </c>
      <c r="J249" t="e">
        <v>#N/A</v>
      </c>
      <c r="K249">
        <v>1</v>
      </c>
      <c r="L249">
        <v>0</v>
      </c>
      <c r="T249" t="s">
        <v>9606</v>
      </c>
      <c r="U249" t="s">
        <v>8575</v>
      </c>
      <c r="W249" t="s">
        <v>861</v>
      </c>
    </row>
    <row r="250" spans="2:23" x14ac:dyDescent="0.3">
      <c r="B250" t="s">
        <v>2948</v>
      </c>
      <c r="C250" t="str">
        <f t="shared" si="10"/>
        <v>b3911</v>
      </c>
      <c r="D250" t="e">
        <f t="shared" si="11"/>
        <v>#N/A</v>
      </c>
      <c r="E250">
        <f t="shared" si="12"/>
        <v>1</v>
      </c>
      <c r="F250">
        <f>VLOOKUP(C250,'Processed Data'!A:O,15,FALSE)</f>
        <v>3.3372852940350729E-8</v>
      </c>
      <c r="H250" t="s">
        <v>4558</v>
      </c>
      <c r="I250" t="s">
        <v>4559</v>
      </c>
      <c r="J250" t="e">
        <v>#N/A</v>
      </c>
      <c r="K250">
        <v>1</v>
      </c>
      <c r="L250">
        <v>0</v>
      </c>
      <c r="T250" t="s">
        <v>8486</v>
      </c>
      <c r="U250" t="s">
        <v>2145</v>
      </c>
      <c r="W250" t="s">
        <v>828</v>
      </c>
    </row>
    <row r="251" spans="2:23" x14ac:dyDescent="0.3">
      <c r="B251" t="s">
        <v>6153</v>
      </c>
      <c r="C251" t="str">
        <f t="shared" si="10"/>
        <v>b2950</v>
      </c>
      <c r="D251" t="e">
        <f t="shared" si="11"/>
        <v>#N/A</v>
      </c>
      <c r="E251">
        <f t="shared" si="12"/>
        <v>1</v>
      </c>
      <c r="F251">
        <f>VLOOKUP(C251,'Processed Data'!A:O,15,FALSE)</f>
        <v>0</v>
      </c>
      <c r="H251" t="s">
        <v>6153</v>
      </c>
      <c r="I251" t="s">
        <v>6154</v>
      </c>
      <c r="J251" t="e">
        <v>#N/A</v>
      </c>
      <c r="K251">
        <v>1</v>
      </c>
      <c r="L251">
        <v>0</v>
      </c>
      <c r="T251" t="s">
        <v>6575</v>
      </c>
      <c r="U251" t="s">
        <v>195</v>
      </c>
      <c r="W251" t="s">
        <v>494</v>
      </c>
    </row>
    <row r="252" spans="2:23" x14ac:dyDescent="0.3">
      <c r="B252" t="s">
        <v>3386</v>
      </c>
      <c r="C252" t="str">
        <f t="shared" si="10"/>
        <v>b4035</v>
      </c>
      <c r="D252" t="str">
        <f t="shared" si="11"/>
        <v>b4035</v>
      </c>
      <c r="E252">
        <f t="shared" si="12"/>
        <v>0</v>
      </c>
      <c r="F252">
        <f>VLOOKUP(C252,'Processed Data'!A:O,15,FALSE)</f>
        <v>6.4697311590189691E-8</v>
      </c>
      <c r="T252" t="s">
        <v>6576</v>
      </c>
      <c r="U252" t="s">
        <v>197</v>
      </c>
      <c r="W252" t="s">
        <v>660</v>
      </c>
    </row>
    <row r="253" spans="2:23" x14ac:dyDescent="0.3">
      <c r="B253" t="s">
        <v>3448</v>
      </c>
      <c r="C253" t="str">
        <f t="shared" si="10"/>
        <v>b0914</v>
      </c>
      <c r="D253" t="str">
        <f t="shared" si="11"/>
        <v>b0914</v>
      </c>
      <c r="E253">
        <f t="shared" si="12"/>
        <v>0</v>
      </c>
      <c r="F253">
        <f>VLOOKUP(C253,'Processed Data'!A:O,15,FALSE)</f>
        <v>1.1235537237246572E-7</v>
      </c>
      <c r="T253" t="s">
        <v>5436</v>
      </c>
      <c r="U253" t="s">
        <v>5437</v>
      </c>
      <c r="W253" t="s">
        <v>1046</v>
      </c>
    </row>
    <row r="254" spans="2:23" x14ac:dyDescent="0.3">
      <c r="B254" t="s">
        <v>4572</v>
      </c>
      <c r="C254" t="str">
        <f t="shared" si="10"/>
        <v>b0199</v>
      </c>
      <c r="D254" t="str">
        <f t="shared" si="11"/>
        <v>b0199</v>
      </c>
      <c r="E254">
        <f t="shared" si="12"/>
        <v>0</v>
      </c>
      <c r="F254">
        <f>VLOOKUP(C254,'Processed Data'!A:O,15,FALSE)</f>
        <v>8.0821610263275448E-7</v>
      </c>
      <c r="T254" t="s">
        <v>23590</v>
      </c>
      <c r="U254" t="s">
        <v>8576</v>
      </c>
      <c r="W254" t="s">
        <v>611</v>
      </c>
    </row>
    <row r="255" spans="2:23" x14ac:dyDescent="0.3">
      <c r="B255" t="s">
        <v>3336</v>
      </c>
      <c r="C255" t="str">
        <f t="shared" si="10"/>
        <v>b0697</v>
      </c>
      <c r="D255" t="str">
        <f t="shared" si="11"/>
        <v>b0697</v>
      </c>
      <c r="E255">
        <f t="shared" si="12"/>
        <v>0</v>
      </c>
      <c r="F255">
        <f>VLOOKUP(C255,'Processed Data'!A:O,15,FALSE)</f>
        <v>0</v>
      </c>
      <c r="T255" t="s">
        <v>8480</v>
      </c>
      <c r="U255" t="s">
        <v>8488</v>
      </c>
      <c r="W255" t="s">
        <v>1228</v>
      </c>
    </row>
    <row r="256" spans="2:23" x14ac:dyDescent="0.3">
      <c r="B256" t="s">
        <v>3599</v>
      </c>
      <c r="C256" t="str">
        <f t="shared" si="10"/>
        <v>b1126</v>
      </c>
      <c r="D256" t="str">
        <f t="shared" si="11"/>
        <v>b1126</v>
      </c>
      <c r="E256">
        <f t="shared" si="12"/>
        <v>0</v>
      </c>
      <c r="F256">
        <f>VLOOKUP(C256,'Processed Data'!A:O,15,FALSE)</f>
        <v>1.8465855193633748E-7</v>
      </c>
      <c r="T256" t="s">
        <v>8460</v>
      </c>
      <c r="U256" t="s">
        <v>8490</v>
      </c>
      <c r="W256" t="s">
        <v>513</v>
      </c>
    </row>
    <row r="257" spans="2:23" x14ac:dyDescent="0.3">
      <c r="B257" t="s">
        <v>4635</v>
      </c>
      <c r="C257" t="str">
        <f t="shared" si="10"/>
        <v>b3201</v>
      </c>
      <c r="D257" t="str">
        <f t="shared" si="11"/>
        <v>b3201</v>
      </c>
      <c r="E257">
        <f t="shared" si="12"/>
        <v>0</v>
      </c>
      <c r="F257">
        <f>VLOOKUP(C257,'Processed Data'!A:O,15,FALSE)</f>
        <v>1.2121641482021156E-6</v>
      </c>
      <c r="T257" t="s">
        <v>9635</v>
      </c>
      <c r="U257" t="s">
        <v>8577</v>
      </c>
      <c r="W257" t="s">
        <v>524</v>
      </c>
    </row>
    <row r="258" spans="2:23" x14ac:dyDescent="0.3">
      <c r="B258" t="s">
        <v>3921</v>
      </c>
      <c r="C258" t="str">
        <f t="shared" ref="C258:C321" si="13">VLOOKUP(B258,T:U,2,FALSE)</f>
        <v>b3450</v>
      </c>
      <c r="D258" t="str">
        <f t="shared" ref="D258:D321" si="14">VLOOKUP(C258,W:W,1,FALSE)</f>
        <v>b3450</v>
      </c>
      <c r="E258">
        <f t="shared" ref="E258:E321" si="15">IF(AND(NOT(ISNA(C258)),ISNA(D258)),1,0)</f>
        <v>0</v>
      </c>
      <c r="F258">
        <f>VLOOKUP(C258,'Processed Data'!A:O,15,FALSE)</f>
        <v>2.1266792605782715E-8</v>
      </c>
      <c r="T258" t="s">
        <v>5434</v>
      </c>
      <c r="U258" t="s">
        <v>5435</v>
      </c>
      <c r="W258" t="s">
        <v>977</v>
      </c>
    </row>
    <row r="259" spans="2:23" x14ac:dyDescent="0.3">
      <c r="B259" t="s">
        <v>3362</v>
      </c>
      <c r="C259" t="str">
        <f t="shared" si="13"/>
        <v>b3455</v>
      </c>
      <c r="D259" t="str">
        <f t="shared" si="14"/>
        <v>b3455</v>
      </c>
      <c r="E259">
        <f t="shared" si="15"/>
        <v>0</v>
      </c>
      <c r="F259">
        <f>VLOOKUP(C259,'Processed Data'!A:O,15,FALSE)</f>
        <v>1.5028437161121547E-7</v>
      </c>
      <c r="T259" t="s">
        <v>6577</v>
      </c>
      <c r="U259" t="s">
        <v>2239</v>
      </c>
      <c r="W259" t="s">
        <v>964</v>
      </c>
    </row>
    <row r="260" spans="2:23" x14ac:dyDescent="0.3">
      <c r="B260" t="s">
        <v>3635</v>
      </c>
      <c r="C260" t="str">
        <f t="shared" si="13"/>
        <v>b3725</v>
      </c>
      <c r="D260" t="str">
        <f t="shared" si="14"/>
        <v>b3725</v>
      </c>
      <c r="E260">
        <f t="shared" si="15"/>
        <v>0</v>
      </c>
      <c r="F260">
        <f>VLOOKUP(C260,'Processed Data'!A:O,15,FALSE)</f>
        <v>8.3852634752250251E-8</v>
      </c>
      <c r="T260" t="s">
        <v>6578</v>
      </c>
      <c r="U260" t="s">
        <v>6579</v>
      </c>
      <c r="W260" t="s">
        <v>505</v>
      </c>
    </row>
    <row r="261" spans="2:23" x14ac:dyDescent="0.3">
      <c r="B261" t="s">
        <v>4327</v>
      </c>
      <c r="C261" t="str">
        <f t="shared" si="13"/>
        <v>b0887</v>
      </c>
      <c r="D261" t="str">
        <f t="shared" si="14"/>
        <v>b0887</v>
      </c>
      <c r="E261">
        <f t="shared" si="15"/>
        <v>0</v>
      </c>
      <c r="F261">
        <f>VLOOKUP(C261,'Processed Data'!A:O,15,FALSE)</f>
        <v>4.4587450768355682E-8</v>
      </c>
      <c r="T261" t="s">
        <v>6580</v>
      </c>
      <c r="U261" t="s">
        <v>6581</v>
      </c>
      <c r="W261" t="s">
        <v>950</v>
      </c>
    </row>
    <row r="262" spans="2:23" x14ac:dyDescent="0.3">
      <c r="B262" t="s">
        <v>31331</v>
      </c>
      <c r="C262" t="e">
        <f t="shared" si="13"/>
        <v>#N/A</v>
      </c>
      <c r="D262" t="e">
        <f t="shared" si="14"/>
        <v>#N/A</v>
      </c>
      <c r="E262">
        <f t="shared" si="15"/>
        <v>0</v>
      </c>
      <c r="F262" t="e">
        <f>VLOOKUP(C262,'Processed Data'!A:O,15,FALSE)</f>
        <v>#N/A</v>
      </c>
      <c r="T262" t="s">
        <v>6582</v>
      </c>
      <c r="U262" t="s">
        <v>2230</v>
      </c>
      <c r="W262" t="s">
        <v>443</v>
      </c>
    </row>
    <row r="263" spans="2:23" x14ac:dyDescent="0.3">
      <c r="B263" t="s">
        <v>5389</v>
      </c>
      <c r="C263" t="str">
        <f t="shared" si="13"/>
        <v>b1291</v>
      </c>
      <c r="D263" t="str">
        <f t="shared" si="14"/>
        <v>b1291</v>
      </c>
      <c r="E263">
        <f t="shared" si="15"/>
        <v>0</v>
      </c>
      <c r="F263">
        <f>VLOOKUP(C263,'Processed Data'!A:O,15,FALSE)</f>
        <v>1.7335304108151063E-8</v>
      </c>
      <c r="T263" t="s">
        <v>6585</v>
      </c>
      <c r="U263" t="s">
        <v>2295</v>
      </c>
      <c r="W263" t="s">
        <v>567</v>
      </c>
    </row>
    <row r="264" spans="2:23" x14ac:dyDescent="0.3">
      <c r="B264" t="s">
        <v>2782</v>
      </c>
      <c r="C264" t="str">
        <f t="shared" si="13"/>
        <v>b0886</v>
      </c>
      <c r="D264" t="str">
        <f t="shared" si="14"/>
        <v>b0886</v>
      </c>
      <c r="E264">
        <f t="shared" si="15"/>
        <v>0</v>
      </c>
      <c r="F264">
        <f>VLOOKUP(C264,'Processed Data'!A:O,15,FALSE)</f>
        <v>5.6974848166770607E-8</v>
      </c>
      <c r="T264" t="s">
        <v>2840</v>
      </c>
      <c r="U264" t="s">
        <v>199</v>
      </c>
      <c r="W264" t="s">
        <v>98</v>
      </c>
    </row>
    <row r="265" spans="2:23" x14ac:dyDescent="0.3">
      <c r="B265" t="s">
        <v>3667</v>
      </c>
      <c r="C265" t="str">
        <f t="shared" si="13"/>
        <v>b3749</v>
      </c>
      <c r="D265" t="str">
        <f t="shared" si="14"/>
        <v>b3749</v>
      </c>
      <c r="E265">
        <f t="shared" si="15"/>
        <v>0</v>
      </c>
      <c r="F265">
        <f>VLOOKUP(C265,'Processed Data'!A:O,15,FALSE)</f>
        <v>1.3459201972496928E-8</v>
      </c>
      <c r="T265" t="s">
        <v>8480</v>
      </c>
      <c r="U265" t="s">
        <v>8492</v>
      </c>
      <c r="W265" t="s">
        <v>922</v>
      </c>
    </row>
    <row r="266" spans="2:23" x14ac:dyDescent="0.3">
      <c r="B266" t="s">
        <v>5113</v>
      </c>
      <c r="C266" t="str">
        <f t="shared" si="13"/>
        <v>b2201</v>
      </c>
      <c r="D266" t="str">
        <f t="shared" si="14"/>
        <v>b2201</v>
      </c>
      <c r="E266">
        <f t="shared" si="15"/>
        <v>0</v>
      </c>
      <c r="F266">
        <f>VLOOKUP(C266,'Processed Data'!A:O,15,FALSE)</f>
        <v>0</v>
      </c>
      <c r="T266" t="s">
        <v>8460</v>
      </c>
      <c r="U266" t="s">
        <v>8494</v>
      </c>
      <c r="W266" t="s">
        <v>174</v>
      </c>
    </row>
    <row r="267" spans="2:23" x14ac:dyDescent="0.3">
      <c r="B267" t="s">
        <v>3101</v>
      </c>
      <c r="C267" t="str">
        <f t="shared" si="13"/>
        <v>b0151</v>
      </c>
      <c r="D267" t="str">
        <f t="shared" si="14"/>
        <v>b0151</v>
      </c>
      <c r="E267">
        <f t="shared" si="15"/>
        <v>0</v>
      </c>
      <c r="F267">
        <f>VLOOKUP(C267,'Processed Data'!A:O,15,FALSE)</f>
        <v>1.1452545399013144E-7</v>
      </c>
      <c r="T267" t="s">
        <v>9667</v>
      </c>
      <c r="U267" t="s">
        <v>8578</v>
      </c>
      <c r="W267" t="s">
        <v>697</v>
      </c>
    </row>
    <row r="268" spans="2:23" x14ac:dyDescent="0.3">
      <c r="B268" t="s">
        <v>4582</v>
      </c>
      <c r="C268" t="str">
        <f t="shared" si="13"/>
        <v>b0855</v>
      </c>
      <c r="D268" t="str">
        <f t="shared" si="14"/>
        <v>b0855</v>
      </c>
      <c r="E268">
        <f t="shared" si="15"/>
        <v>0</v>
      </c>
      <c r="F268">
        <f>VLOOKUP(C268,'Processed Data'!A:O,15,FALSE)</f>
        <v>3.2334999410369915E-8</v>
      </c>
      <c r="T268" t="s">
        <v>6823</v>
      </c>
      <c r="U268" t="s">
        <v>6824</v>
      </c>
      <c r="W268" t="s">
        <v>777</v>
      </c>
    </row>
    <row r="269" spans="2:23" x14ac:dyDescent="0.3">
      <c r="B269" t="s">
        <v>3361</v>
      </c>
      <c r="C269" t="str">
        <f t="shared" si="13"/>
        <v>b3454</v>
      </c>
      <c r="D269" t="str">
        <f t="shared" si="14"/>
        <v>b3454</v>
      </c>
      <c r="E269">
        <f t="shared" si="15"/>
        <v>0</v>
      </c>
      <c r="F269">
        <f>VLOOKUP(C269,'Processed Data'!A:O,15,FALSE)</f>
        <v>1.6283426933356751E-7</v>
      </c>
      <c r="T269" t="s">
        <v>6825</v>
      </c>
      <c r="U269" t="s">
        <v>6826</v>
      </c>
      <c r="W269" t="s">
        <v>1168</v>
      </c>
    </row>
    <row r="270" spans="2:23" x14ac:dyDescent="0.3">
      <c r="B270" t="s">
        <v>2907</v>
      </c>
      <c r="C270" t="str">
        <f t="shared" si="13"/>
        <v>b1709</v>
      </c>
      <c r="D270" t="str">
        <f t="shared" si="14"/>
        <v>b1709</v>
      </c>
      <c r="E270">
        <f t="shared" si="15"/>
        <v>0</v>
      </c>
      <c r="F270">
        <f>VLOOKUP(C270,'Processed Data'!A:O,15,FALSE)</f>
        <v>4.6586522371838979E-8</v>
      </c>
      <c r="T270" t="s">
        <v>6827</v>
      </c>
      <c r="U270" t="s">
        <v>6828</v>
      </c>
      <c r="W270" t="s">
        <v>723</v>
      </c>
    </row>
    <row r="271" spans="2:23" x14ac:dyDescent="0.3">
      <c r="B271" t="s">
        <v>31332</v>
      </c>
      <c r="C271" t="e">
        <f t="shared" si="13"/>
        <v>#N/A</v>
      </c>
      <c r="D271" t="e">
        <f t="shared" si="14"/>
        <v>#N/A</v>
      </c>
      <c r="E271">
        <f t="shared" si="15"/>
        <v>0</v>
      </c>
      <c r="F271" t="e">
        <f>VLOOKUP(C271,'Processed Data'!A:O,15,FALSE)</f>
        <v>#N/A</v>
      </c>
      <c r="T271" t="s">
        <v>6829</v>
      </c>
      <c r="U271" t="s">
        <v>6830</v>
      </c>
      <c r="W271" t="s">
        <v>1430</v>
      </c>
    </row>
    <row r="272" spans="2:23" x14ac:dyDescent="0.3">
      <c r="B272" t="s">
        <v>3865</v>
      </c>
      <c r="C272" t="str">
        <f t="shared" si="13"/>
        <v>b1238</v>
      </c>
      <c r="D272" t="str">
        <f t="shared" si="14"/>
        <v>b1238</v>
      </c>
      <c r="E272">
        <f t="shared" si="15"/>
        <v>0</v>
      </c>
      <c r="F272">
        <f>VLOOKUP(C272,'Processed Data'!A:O,15,FALSE)</f>
        <v>6.8068535946379542E-8</v>
      </c>
      <c r="T272" t="s">
        <v>6831</v>
      </c>
      <c r="U272" t="s">
        <v>2760</v>
      </c>
      <c r="W272" t="s">
        <v>838</v>
      </c>
    </row>
    <row r="273" spans="2:23" x14ac:dyDescent="0.3">
      <c r="B273" t="s">
        <v>4598</v>
      </c>
      <c r="C273" t="str">
        <f t="shared" si="13"/>
        <v>b0185</v>
      </c>
      <c r="D273" t="str">
        <f t="shared" si="14"/>
        <v>b0185</v>
      </c>
      <c r="E273">
        <f t="shared" si="15"/>
        <v>0</v>
      </c>
      <c r="F273">
        <f>VLOOKUP(C273,'Processed Data'!A:O,15,FALSE)</f>
        <v>2.8357196855407941E-6</v>
      </c>
      <c r="T273" t="s">
        <v>6832</v>
      </c>
      <c r="U273" t="s">
        <v>6833</v>
      </c>
      <c r="W273" t="s">
        <v>1235</v>
      </c>
    </row>
    <row r="274" spans="2:23" x14ac:dyDescent="0.3">
      <c r="B274" t="s">
        <v>3671</v>
      </c>
      <c r="C274" t="str">
        <f t="shared" si="13"/>
        <v>b3752</v>
      </c>
      <c r="D274" t="str">
        <f t="shared" si="14"/>
        <v>b3752</v>
      </c>
      <c r="E274">
        <f t="shared" si="15"/>
        <v>0</v>
      </c>
      <c r="F274">
        <f>VLOOKUP(C274,'Processed Data'!A:O,15,FALSE)</f>
        <v>4.8585178358133933E-8</v>
      </c>
      <c r="T274" t="s">
        <v>6834</v>
      </c>
      <c r="U274" t="s">
        <v>6835</v>
      </c>
      <c r="W274" t="s">
        <v>113</v>
      </c>
    </row>
    <row r="275" spans="2:23" x14ac:dyDescent="0.3">
      <c r="B275" t="s">
        <v>5771</v>
      </c>
      <c r="C275" t="str">
        <f t="shared" si="13"/>
        <v>b2418</v>
      </c>
      <c r="D275" t="str">
        <f t="shared" si="14"/>
        <v>b2418</v>
      </c>
      <c r="E275">
        <f t="shared" si="15"/>
        <v>0</v>
      </c>
      <c r="F275">
        <f>VLOOKUP(C275,'Processed Data'!A:O,15,FALSE)</f>
        <v>3.8316584855296023E-8</v>
      </c>
      <c r="T275" t="s">
        <v>6836</v>
      </c>
      <c r="U275" t="s">
        <v>6837</v>
      </c>
      <c r="W275" t="s">
        <v>115</v>
      </c>
    </row>
    <row r="276" spans="2:23" x14ac:dyDescent="0.3">
      <c r="B276" t="s">
        <v>3188</v>
      </c>
      <c r="C276" t="str">
        <f t="shared" si="13"/>
        <v>b3430</v>
      </c>
      <c r="D276" t="str">
        <f t="shared" si="14"/>
        <v>b3430</v>
      </c>
      <c r="E276">
        <f t="shared" si="15"/>
        <v>0</v>
      </c>
      <c r="F276">
        <f>VLOOKUP(C276,'Processed Data'!A:O,15,FALSE)</f>
        <v>1.7780350497437802E-7</v>
      </c>
      <c r="T276" t="s">
        <v>6838</v>
      </c>
      <c r="U276" t="s">
        <v>6839</v>
      </c>
      <c r="W276" t="s">
        <v>1015</v>
      </c>
    </row>
    <row r="277" spans="2:23" x14ac:dyDescent="0.3">
      <c r="B277" t="s">
        <v>31333</v>
      </c>
      <c r="C277" t="e">
        <f t="shared" si="13"/>
        <v>#N/A</v>
      </c>
      <c r="D277" t="e">
        <f t="shared" si="14"/>
        <v>#N/A</v>
      </c>
      <c r="E277">
        <f t="shared" si="15"/>
        <v>0</v>
      </c>
      <c r="F277" t="e">
        <f>VLOOKUP(C277,'Processed Data'!A:O,15,FALSE)</f>
        <v>#N/A</v>
      </c>
      <c r="T277" t="s">
        <v>6840</v>
      </c>
      <c r="U277" t="s">
        <v>1343</v>
      </c>
      <c r="W277" t="s">
        <v>667</v>
      </c>
    </row>
    <row r="278" spans="2:23" x14ac:dyDescent="0.3">
      <c r="B278" t="s">
        <v>5543</v>
      </c>
      <c r="C278" t="str">
        <f t="shared" si="13"/>
        <v>b4233</v>
      </c>
      <c r="D278" t="str">
        <f t="shared" si="14"/>
        <v>b4233</v>
      </c>
      <c r="E278">
        <f t="shared" si="15"/>
        <v>0</v>
      </c>
      <c r="F278">
        <f>VLOOKUP(C278,'Processed Data'!A:O,15,FALSE)</f>
        <v>2.618971467378088E-7</v>
      </c>
      <c r="T278" t="s">
        <v>7871</v>
      </c>
      <c r="U278" t="s">
        <v>7872</v>
      </c>
      <c r="W278" t="s">
        <v>833</v>
      </c>
    </row>
    <row r="279" spans="2:23" x14ac:dyDescent="0.3">
      <c r="B279" t="s">
        <v>3565</v>
      </c>
      <c r="C279" t="str">
        <f t="shared" si="13"/>
        <v>b4096</v>
      </c>
      <c r="D279" t="str">
        <f t="shared" si="14"/>
        <v>b4096</v>
      </c>
      <c r="E279">
        <f t="shared" si="15"/>
        <v>0</v>
      </c>
      <c r="F279">
        <f>VLOOKUP(C279,'Processed Data'!A:O,15,FALSE)</f>
        <v>0</v>
      </c>
      <c r="T279" t="s">
        <v>23591</v>
      </c>
      <c r="U279" t="s">
        <v>6841</v>
      </c>
      <c r="W279" t="s">
        <v>880</v>
      </c>
    </row>
    <row r="280" spans="2:23" x14ac:dyDescent="0.3">
      <c r="B280" t="s">
        <v>3623</v>
      </c>
      <c r="C280" t="str">
        <f t="shared" si="13"/>
        <v>b2679</v>
      </c>
      <c r="D280" t="str">
        <f t="shared" si="14"/>
        <v>b2679</v>
      </c>
      <c r="E280">
        <f t="shared" si="15"/>
        <v>0</v>
      </c>
      <c r="F280">
        <f>VLOOKUP(C280,'Processed Data'!A:O,15,FALSE)</f>
        <v>5.8276378295971159E-7</v>
      </c>
      <c r="T280" t="s">
        <v>5014</v>
      </c>
      <c r="U280" t="s">
        <v>6842</v>
      </c>
      <c r="W280" t="s">
        <v>642</v>
      </c>
    </row>
    <row r="281" spans="2:23" x14ac:dyDescent="0.3">
      <c r="B281" t="s">
        <v>2979</v>
      </c>
      <c r="C281" t="str">
        <f t="shared" si="13"/>
        <v>b2751</v>
      </c>
      <c r="D281" t="str">
        <f t="shared" si="14"/>
        <v>b2751</v>
      </c>
      <c r="E281">
        <f t="shared" si="15"/>
        <v>0</v>
      </c>
      <c r="F281">
        <f>VLOOKUP(C281,'Processed Data'!A:O,15,FALSE)</f>
        <v>1.1267123470884084E-6</v>
      </c>
      <c r="T281" t="s">
        <v>23592</v>
      </c>
      <c r="U281" t="s">
        <v>6843</v>
      </c>
      <c r="W281" t="s">
        <v>557</v>
      </c>
    </row>
    <row r="282" spans="2:23" x14ac:dyDescent="0.3">
      <c r="B282" t="s">
        <v>3497</v>
      </c>
      <c r="C282" t="str">
        <f t="shared" si="13"/>
        <v>b2234</v>
      </c>
      <c r="D282" t="str">
        <f t="shared" si="14"/>
        <v>b2234</v>
      </c>
      <c r="E282">
        <f t="shared" si="15"/>
        <v>0</v>
      </c>
      <c r="F282">
        <f>VLOOKUP(C282,'Processed Data'!A:O,15,FALSE)</f>
        <v>4.1548048283264139E-7</v>
      </c>
      <c r="T282" t="s">
        <v>23593</v>
      </c>
      <c r="U282" t="s">
        <v>6844</v>
      </c>
      <c r="W282" t="s">
        <v>956</v>
      </c>
    </row>
    <row r="283" spans="2:23" x14ac:dyDescent="0.3">
      <c r="B283" t="s">
        <v>3159</v>
      </c>
      <c r="C283" t="str">
        <f t="shared" si="13"/>
        <v>b2803</v>
      </c>
      <c r="D283" t="str">
        <f t="shared" si="14"/>
        <v>b2803</v>
      </c>
      <c r="E283">
        <f t="shared" si="15"/>
        <v>0</v>
      </c>
      <c r="F283">
        <f>VLOOKUP(C283,'Processed Data'!A:O,15,FALSE)</f>
        <v>0</v>
      </c>
      <c r="T283" t="s">
        <v>23594</v>
      </c>
      <c r="U283" t="s">
        <v>6845</v>
      </c>
      <c r="W283" t="s">
        <v>807</v>
      </c>
    </row>
    <row r="284" spans="2:23" x14ac:dyDescent="0.3">
      <c r="B284" t="s">
        <v>31334</v>
      </c>
      <c r="C284" t="e">
        <f t="shared" si="13"/>
        <v>#N/A</v>
      </c>
      <c r="D284" t="e">
        <f t="shared" si="14"/>
        <v>#N/A</v>
      </c>
      <c r="E284">
        <f t="shared" si="15"/>
        <v>0</v>
      </c>
      <c r="F284" t="e">
        <f>VLOOKUP(C284,'Processed Data'!A:O,15,FALSE)</f>
        <v>#N/A</v>
      </c>
      <c r="T284" t="s">
        <v>23595</v>
      </c>
      <c r="U284" t="s">
        <v>7873</v>
      </c>
      <c r="W284" t="s">
        <v>163</v>
      </c>
    </row>
    <row r="285" spans="2:23" x14ac:dyDescent="0.3">
      <c r="B285" t="s">
        <v>3376</v>
      </c>
      <c r="C285" t="str">
        <f t="shared" si="13"/>
        <v>b4024</v>
      </c>
      <c r="D285" t="str">
        <f t="shared" si="14"/>
        <v>b4024</v>
      </c>
      <c r="E285">
        <f t="shared" si="15"/>
        <v>0</v>
      </c>
      <c r="F285">
        <f>VLOOKUP(C285,'Processed Data'!A:O,15,FALSE)</f>
        <v>2.7579003959237489E-6</v>
      </c>
      <c r="T285" t="s">
        <v>7874</v>
      </c>
      <c r="U285" t="s">
        <v>7875</v>
      </c>
      <c r="W285" t="s">
        <v>732</v>
      </c>
    </row>
    <row r="286" spans="2:23" x14ac:dyDescent="0.3">
      <c r="B286" t="s">
        <v>5127</v>
      </c>
      <c r="C286" t="str">
        <f t="shared" si="13"/>
        <v>b3476</v>
      </c>
      <c r="D286" t="str">
        <f t="shared" si="14"/>
        <v>b3476</v>
      </c>
      <c r="E286">
        <f t="shared" si="15"/>
        <v>0</v>
      </c>
      <c r="F286">
        <f>VLOOKUP(C286,'Processed Data'!A:O,15,FALSE)</f>
        <v>3.1101203526010543E-9</v>
      </c>
      <c r="T286" t="s">
        <v>7876</v>
      </c>
      <c r="U286" t="s">
        <v>7877</v>
      </c>
      <c r="W286" t="s">
        <v>301</v>
      </c>
    </row>
    <row r="287" spans="2:23" x14ac:dyDescent="0.3">
      <c r="B287" t="s">
        <v>31335</v>
      </c>
      <c r="C287" t="e">
        <f t="shared" si="13"/>
        <v>#N/A</v>
      </c>
      <c r="D287" t="e">
        <f t="shared" si="14"/>
        <v>#N/A</v>
      </c>
      <c r="E287">
        <f t="shared" si="15"/>
        <v>0</v>
      </c>
      <c r="F287" t="e">
        <f>VLOOKUP(C287,'Processed Data'!A:O,15,FALSE)</f>
        <v>#N/A</v>
      </c>
      <c r="T287" t="s">
        <v>9740</v>
      </c>
      <c r="U287" t="s">
        <v>8579</v>
      </c>
      <c r="W287" t="s">
        <v>604</v>
      </c>
    </row>
    <row r="288" spans="2:23" x14ac:dyDescent="0.3">
      <c r="B288" t="s">
        <v>3649</v>
      </c>
      <c r="C288" t="str">
        <f t="shared" si="13"/>
        <v>b2557</v>
      </c>
      <c r="D288" t="str">
        <f t="shared" si="14"/>
        <v>b2557</v>
      </c>
      <c r="E288">
        <f t="shared" si="15"/>
        <v>0</v>
      </c>
      <c r="F288">
        <f>VLOOKUP(C288,'Processed Data'!A:O,15,FALSE)</f>
        <v>1.8209022166012119E-6</v>
      </c>
      <c r="T288" t="s">
        <v>8495</v>
      </c>
      <c r="U288" t="s">
        <v>8496</v>
      </c>
      <c r="W288" t="s">
        <v>193</v>
      </c>
    </row>
    <row r="289" spans="2:23" x14ac:dyDescent="0.3">
      <c r="B289" t="s">
        <v>5358</v>
      </c>
      <c r="C289" t="str">
        <f t="shared" si="13"/>
        <v>b3567</v>
      </c>
      <c r="D289" t="str">
        <f t="shared" si="14"/>
        <v>b3567</v>
      </c>
      <c r="E289">
        <f t="shared" si="15"/>
        <v>0</v>
      </c>
      <c r="F289">
        <f>VLOOKUP(C289,'Processed Data'!A:O,15,FALSE)</f>
        <v>6.8876417637565098E-10</v>
      </c>
      <c r="T289" t="s">
        <v>8497</v>
      </c>
      <c r="U289" t="s">
        <v>8498</v>
      </c>
      <c r="W289" t="s">
        <v>954</v>
      </c>
    </row>
    <row r="290" spans="2:23" x14ac:dyDescent="0.3">
      <c r="B290" t="s">
        <v>31336</v>
      </c>
      <c r="C290" t="e">
        <f t="shared" si="13"/>
        <v>#N/A</v>
      </c>
      <c r="D290" t="e">
        <f t="shared" si="14"/>
        <v>#N/A</v>
      </c>
      <c r="E290">
        <f t="shared" si="15"/>
        <v>0</v>
      </c>
      <c r="F290" t="e">
        <f>VLOOKUP(C290,'Processed Data'!A:O,15,FALSE)</f>
        <v>#N/A</v>
      </c>
      <c r="T290" t="s">
        <v>9750</v>
      </c>
      <c r="U290" t="s">
        <v>8580</v>
      </c>
      <c r="W290" t="s">
        <v>970</v>
      </c>
    </row>
    <row r="291" spans="2:23" x14ac:dyDescent="0.3">
      <c r="B291" t="s">
        <v>31337</v>
      </c>
      <c r="C291" t="e">
        <f t="shared" si="13"/>
        <v>#N/A</v>
      </c>
      <c r="D291" t="e">
        <f t="shared" si="14"/>
        <v>#N/A</v>
      </c>
      <c r="E291">
        <f t="shared" si="15"/>
        <v>0</v>
      </c>
      <c r="F291" t="e">
        <f>VLOOKUP(C291,'Processed Data'!A:O,15,FALSE)</f>
        <v>#N/A</v>
      </c>
      <c r="T291" t="s">
        <v>23596</v>
      </c>
      <c r="U291" t="s">
        <v>6869</v>
      </c>
      <c r="W291" t="s">
        <v>683</v>
      </c>
    </row>
    <row r="292" spans="2:23" x14ac:dyDescent="0.3">
      <c r="B292" t="s">
        <v>31338</v>
      </c>
      <c r="C292" t="e">
        <f t="shared" si="13"/>
        <v>#N/A</v>
      </c>
      <c r="D292" t="e">
        <f t="shared" si="14"/>
        <v>#N/A</v>
      </c>
      <c r="E292">
        <f t="shared" si="15"/>
        <v>0</v>
      </c>
      <c r="F292" t="e">
        <f>VLOOKUP(C292,'Processed Data'!A:O,15,FALSE)</f>
        <v>#N/A</v>
      </c>
      <c r="T292" t="s">
        <v>23597</v>
      </c>
      <c r="U292" t="s">
        <v>7819</v>
      </c>
      <c r="W292" t="s">
        <v>540</v>
      </c>
    </row>
    <row r="293" spans="2:23" x14ac:dyDescent="0.3">
      <c r="B293" t="s">
        <v>4634</v>
      </c>
      <c r="C293" t="str">
        <f t="shared" si="13"/>
        <v>b2836</v>
      </c>
      <c r="D293" t="str">
        <f t="shared" si="14"/>
        <v>b2836</v>
      </c>
      <c r="E293">
        <f t="shared" si="15"/>
        <v>0</v>
      </c>
      <c r="F293">
        <f>VLOOKUP(C293,'Processed Data'!A:O,15,FALSE)</f>
        <v>4.6797330716619574E-9</v>
      </c>
      <c r="T293" t="s">
        <v>23598</v>
      </c>
      <c r="U293" t="s">
        <v>2324</v>
      </c>
      <c r="W293" t="s">
        <v>1070</v>
      </c>
    </row>
    <row r="294" spans="2:23" x14ac:dyDescent="0.3">
      <c r="B294" t="s">
        <v>31339</v>
      </c>
      <c r="C294" t="e">
        <f t="shared" si="13"/>
        <v>#N/A</v>
      </c>
      <c r="D294" t="e">
        <f t="shared" si="14"/>
        <v>#N/A</v>
      </c>
      <c r="E294">
        <f t="shared" si="15"/>
        <v>0</v>
      </c>
      <c r="F294" t="e">
        <f>VLOOKUP(C294,'Processed Data'!A:O,15,FALSE)</f>
        <v>#N/A</v>
      </c>
      <c r="T294" t="s">
        <v>23599</v>
      </c>
      <c r="U294" t="s">
        <v>6870</v>
      </c>
      <c r="W294" t="s">
        <v>1099</v>
      </c>
    </row>
    <row r="295" spans="2:23" x14ac:dyDescent="0.3">
      <c r="B295" t="s">
        <v>31340</v>
      </c>
      <c r="C295" t="e">
        <f t="shared" si="13"/>
        <v>#N/A</v>
      </c>
      <c r="D295" t="e">
        <f t="shared" si="14"/>
        <v>#N/A</v>
      </c>
      <c r="E295">
        <f t="shared" si="15"/>
        <v>0</v>
      </c>
      <c r="F295" t="e">
        <f>VLOOKUP(C295,'Processed Data'!A:O,15,FALSE)</f>
        <v>#N/A</v>
      </c>
      <c r="T295" t="s">
        <v>6871</v>
      </c>
      <c r="U295" t="s">
        <v>201</v>
      </c>
      <c r="W295" t="s">
        <v>905</v>
      </c>
    </row>
    <row r="296" spans="2:23" x14ac:dyDescent="0.3">
      <c r="B296" t="s">
        <v>8103</v>
      </c>
      <c r="C296" t="str">
        <f t="shared" si="13"/>
        <v>b2675</v>
      </c>
      <c r="D296" t="str">
        <f t="shared" si="14"/>
        <v>b2675</v>
      </c>
      <c r="E296">
        <f t="shared" si="15"/>
        <v>0</v>
      </c>
      <c r="F296">
        <f>VLOOKUP(C296,'Processed Data'!A:O,15,FALSE)</f>
        <v>1.0649855528373173E-8</v>
      </c>
      <c r="T296" t="s">
        <v>6872</v>
      </c>
      <c r="U296" t="s">
        <v>203</v>
      </c>
      <c r="W296" t="s">
        <v>831</v>
      </c>
    </row>
    <row r="297" spans="2:23" x14ac:dyDescent="0.3">
      <c r="B297" t="s">
        <v>3198</v>
      </c>
      <c r="C297" t="str">
        <f t="shared" si="13"/>
        <v>b0809</v>
      </c>
      <c r="D297" t="str">
        <f t="shared" si="14"/>
        <v>b0809</v>
      </c>
      <c r="E297">
        <f t="shared" si="15"/>
        <v>0</v>
      </c>
      <c r="F297">
        <f>VLOOKUP(C297,'Processed Data'!A:O,15,FALSE)</f>
        <v>5.1730483966171726E-7</v>
      </c>
      <c r="T297" t="s">
        <v>6873</v>
      </c>
      <c r="U297" t="s">
        <v>205</v>
      </c>
      <c r="W297" t="s">
        <v>1356</v>
      </c>
    </row>
    <row r="298" spans="2:23" x14ac:dyDescent="0.3">
      <c r="B298" t="s">
        <v>31341</v>
      </c>
      <c r="C298" t="e">
        <f t="shared" si="13"/>
        <v>#N/A</v>
      </c>
      <c r="D298" t="e">
        <f t="shared" si="14"/>
        <v>#N/A</v>
      </c>
      <c r="E298">
        <f t="shared" si="15"/>
        <v>0</v>
      </c>
      <c r="F298" t="e">
        <f>VLOOKUP(C298,'Processed Data'!A:O,15,FALSE)</f>
        <v>#N/A</v>
      </c>
      <c r="T298" t="s">
        <v>6874</v>
      </c>
      <c r="U298" t="s">
        <v>6875</v>
      </c>
      <c r="W298" t="s">
        <v>955</v>
      </c>
    </row>
    <row r="299" spans="2:23" x14ac:dyDescent="0.3">
      <c r="B299" t="s">
        <v>3456</v>
      </c>
      <c r="C299" t="str">
        <f t="shared" si="13"/>
        <v>b0085</v>
      </c>
      <c r="D299" t="str">
        <f t="shared" si="14"/>
        <v>b0085</v>
      </c>
      <c r="E299">
        <f t="shared" si="15"/>
        <v>0</v>
      </c>
      <c r="F299">
        <f>VLOOKUP(C299,'Processed Data'!A:O,15,FALSE)</f>
        <v>3.795062394432128E-7</v>
      </c>
      <c r="T299" t="s">
        <v>2885</v>
      </c>
      <c r="U299" t="s">
        <v>207</v>
      </c>
      <c r="W299" t="s">
        <v>131</v>
      </c>
    </row>
    <row r="300" spans="2:23" x14ac:dyDescent="0.3">
      <c r="B300" t="s">
        <v>4331</v>
      </c>
      <c r="C300" t="str">
        <f t="shared" si="13"/>
        <v>b0915</v>
      </c>
      <c r="D300" t="str">
        <f t="shared" si="14"/>
        <v>b0915</v>
      </c>
      <c r="E300">
        <f t="shared" si="15"/>
        <v>0</v>
      </c>
      <c r="F300">
        <f>VLOOKUP(C300,'Processed Data'!A:O,15,FALSE)</f>
        <v>1.0641571132694109E-8</v>
      </c>
      <c r="T300" t="s">
        <v>2886</v>
      </c>
      <c r="U300" t="s">
        <v>209</v>
      </c>
      <c r="W300" t="s">
        <v>631</v>
      </c>
    </row>
    <row r="301" spans="2:23" x14ac:dyDescent="0.3">
      <c r="B301" t="s">
        <v>3457</v>
      </c>
      <c r="C301" t="str">
        <f t="shared" si="13"/>
        <v>b0086</v>
      </c>
      <c r="D301" t="str">
        <f t="shared" si="14"/>
        <v>b0086</v>
      </c>
      <c r="E301">
        <f t="shared" si="15"/>
        <v>0</v>
      </c>
      <c r="F301">
        <f>VLOOKUP(C301,'Processed Data'!A:O,15,FALSE)</f>
        <v>3.9327109912518246E-7</v>
      </c>
      <c r="T301" t="s">
        <v>2887</v>
      </c>
      <c r="U301" t="s">
        <v>2888</v>
      </c>
      <c r="W301" t="s">
        <v>466</v>
      </c>
    </row>
    <row r="302" spans="2:23" x14ac:dyDescent="0.3">
      <c r="B302" t="s">
        <v>3847</v>
      </c>
      <c r="C302" t="str">
        <f t="shared" si="13"/>
        <v>b0728</v>
      </c>
      <c r="D302" t="str">
        <f t="shared" si="14"/>
        <v>b0728</v>
      </c>
      <c r="E302">
        <f t="shared" si="15"/>
        <v>0</v>
      </c>
      <c r="F302">
        <f>VLOOKUP(C302,'Processed Data'!A:O,15,FALSE)</f>
        <v>4.6061161110710088E-6</v>
      </c>
      <c r="T302" t="s">
        <v>2889</v>
      </c>
      <c r="U302" t="s">
        <v>211</v>
      </c>
      <c r="W302" t="s">
        <v>1084</v>
      </c>
    </row>
    <row r="303" spans="2:23" x14ac:dyDescent="0.3">
      <c r="B303" t="s">
        <v>31342</v>
      </c>
      <c r="C303" t="e">
        <f t="shared" si="13"/>
        <v>#N/A</v>
      </c>
      <c r="D303" t="e">
        <f t="shared" si="14"/>
        <v>#N/A</v>
      </c>
      <c r="E303">
        <f t="shared" si="15"/>
        <v>0</v>
      </c>
      <c r="F303" t="e">
        <f>VLOOKUP(C303,'Processed Data'!A:O,15,FALSE)</f>
        <v>#N/A</v>
      </c>
      <c r="T303" t="s">
        <v>4136</v>
      </c>
      <c r="U303" t="s">
        <v>4137</v>
      </c>
      <c r="W303" t="s">
        <v>939</v>
      </c>
    </row>
    <row r="304" spans="2:23" x14ac:dyDescent="0.3">
      <c r="B304" t="s">
        <v>31343</v>
      </c>
      <c r="C304" t="e">
        <f t="shared" si="13"/>
        <v>#N/A</v>
      </c>
      <c r="D304" t="e">
        <f t="shared" si="14"/>
        <v>#N/A</v>
      </c>
      <c r="E304">
        <f t="shared" si="15"/>
        <v>0</v>
      </c>
      <c r="F304" t="e">
        <f>VLOOKUP(C304,'Processed Data'!A:O,15,FALSE)</f>
        <v>#N/A</v>
      </c>
      <c r="T304" t="s">
        <v>6876</v>
      </c>
      <c r="U304" t="s">
        <v>6877</v>
      </c>
      <c r="W304" t="s">
        <v>1242</v>
      </c>
    </row>
    <row r="305" spans="2:23" x14ac:dyDescent="0.3">
      <c r="B305" t="s">
        <v>6520</v>
      </c>
      <c r="C305" t="str">
        <f t="shared" si="13"/>
        <v>b0365</v>
      </c>
      <c r="D305" t="str">
        <f t="shared" si="14"/>
        <v>b0365</v>
      </c>
      <c r="E305">
        <f t="shared" si="15"/>
        <v>0</v>
      </c>
      <c r="F305">
        <f>VLOOKUP(C305,'Processed Data'!A:O,15,FALSE)</f>
        <v>3.8358039665312781E-9</v>
      </c>
      <c r="T305" t="s">
        <v>6878</v>
      </c>
      <c r="U305" t="s">
        <v>6879</v>
      </c>
      <c r="W305" t="s">
        <v>1086</v>
      </c>
    </row>
    <row r="306" spans="2:23" x14ac:dyDescent="0.3">
      <c r="B306" t="s">
        <v>31344</v>
      </c>
      <c r="C306" t="e">
        <f t="shared" si="13"/>
        <v>#N/A</v>
      </c>
      <c r="D306" t="e">
        <f t="shared" si="14"/>
        <v>#N/A</v>
      </c>
      <c r="E306">
        <f t="shared" si="15"/>
        <v>0</v>
      </c>
      <c r="F306" t="e">
        <f>VLOOKUP(C306,'Processed Data'!A:O,15,FALSE)</f>
        <v>#N/A</v>
      </c>
      <c r="T306" t="s">
        <v>6880</v>
      </c>
      <c r="U306" t="s">
        <v>6881</v>
      </c>
      <c r="W306" t="s">
        <v>1170</v>
      </c>
    </row>
    <row r="307" spans="2:23" x14ac:dyDescent="0.3">
      <c r="B307" t="s">
        <v>31345</v>
      </c>
      <c r="C307" t="e">
        <f t="shared" si="13"/>
        <v>#N/A</v>
      </c>
      <c r="D307" t="e">
        <f t="shared" si="14"/>
        <v>#N/A</v>
      </c>
      <c r="E307">
        <f t="shared" si="15"/>
        <v>0</v>
      </c>
      <c r="F307" t="e">
        <f>VLOOKUP(C307,'Processed Data'!A:O,15,FALSE)</f>
        <v>#N/A</v>
      </c>
      <c r="T307" t="s">
        <v>6882</v>
      </c>
      <c r="U307" t="s">
        <v>6883</v>
      </c>
      <c r="W307" t="s">
        <v>671</v>
      </c>
    </row>
    <row r="308" spans="2:23" x14ac:dyDescent="0.3">
      <c r="B308" t="s">
        <v>3420</v>
      </c>
      <c r="C308" t="str">
        <f t="shared" si="13"/>
        <v>b2942</v>
      </c>
      <c r="D308" t="str">
        <f t="shared" si="14"/>
        <v>b2942</v>
      </c>
      <c r="E308">
        <f t="shared" si="15"/>
        <v>0</v>
      </c>
      <c r="F308">
        <f>VLOOKUP(C308,'Processed Data'!A:O,15,FALSE)</f>
        <v>9.2659132843534643E-6</v>
      </c>
      <c r="T308" t="s">
        <v>6884</v>
      </c>
      <c r="U308" t="s">
        <v>6885</v>
      </c>
      <c r="W308" t="s">
        <v>1011</v>
      </c>
    </row>
    <row r="309" spans="2:23" x14ac:dyDescent="0.3">
      <c r="B309" t="s">
        <v>2803</v>
      </c>
      <c r="C309" t="str">
        <f t="shared" si="13"/>
        <v>b0474</v>
      </c>
      <c r="D309" t="str">
        <f t="shared" si="14"/>
        <v>b0474</v>
      </c>
      <c r="E309">
        <f t="shared" si="15"/>
        <v>0</v>
      </c>
      <c r="F309">
        <f>VLOOKUP(C309,'Processed Data'!A:O,15,FALSE)</f>
        <v>3.9164347865975564E-6</v>
      </c>
      <c r="T309" t="s">
        <v>6886</v>
      </c>
      <c r="U309" t="s">
        <v>2673</v>
      </c>
      <c r="W309" t="s">
        <v>763</v>
      </c>
    </row>
    <row r="310" spans="2:23" x14ac:dyDescent="0.3">
      <c r="B310" t="s">
        <v>2867</v>
      </c>
      <c r="C310" t="str">
        <f t="shared" si="13"/>
        <v>b3744</v>
      </c>
      <c r="D310" t="str">
        <f t="shared" si="14"/>
        <v>b3744</v>
      </c>
      <c r="E310">
        <f t="shared" si="15"/>
        <v>0</v>
      </c>
      <c r="F310">
        <f>VLOOKUP(C310,'Processed Data'!A:O,15,FALSE)</f>
        <v>1.3090837326995446E-6</v>
      </c>
      <c r="T310" t="s">
        <v>6887</v>
      </c>
      <c r="U310" t="s">
        <v>213</v>
      </c>
      <c r="W310" t="s">
        <v>1550</v>
      </c>
    </row>
    <row r="311" spans="2:23" x14ac:dyDescent="0.3">
      <c r="B311" t="s">
        <v>31346</v>
      </c>
      <c r="C311" t="e">
        <f t="shared" si="13"/>
        <v>#N/A</v>
      </c>
      <c r="D311" t="e">
        <f t="shared" si="14"/>
        <v>#N/A</v>
      </c>
      <c r="E311">
        <f t="shared" si="15"/>
        <v>0</v>
      </c>
      <c r="F311" t="e">
        <f>VLOOKUP(C311,'Processed Data'!A:O,15,FALSE)</f>
        <v>#N/A</v>
      </c>
      <c r="T311" t="s">
        <v>6888</v>
      </c>
      <c r="U311" t="s">
        <v>2624</v>
      </c>
      <c r="W311" t="s">
        <v>990</v>
      </c>
    </row>
    <row r="312" spans="2:23" x14ac:dyDescent="0.3">
      <c r="B312" t="s">
        <v>4872</v>
      </c>
      <c r="C312" t="str">
        <f t="shared" si="13"/>
        <v>b3904</v>
      </c>
      <c r="D312" t="str">
        <f t="shared" si="14"/>
        <v>b3904</v>
      </c>
      <c r="E312">
        <f t="shared" si="15"/>
        <v>0</v>
      </c>
      <c r="F312">
        <f>VLOOKUP(C312,'Processed Data'!A:O,15,FALSE)</f>
        <v>0</v>
      </c>
      <c r="T312" t="s">
        <v>6889</v>
      </c>
      <c r="U312" t="s">
        <v>746</v>
      </c>
      <c r="W312" t="s">
        <v>1010</v>
      </c>
    </row>
    <row r="313" spans="2:23" x14ac:dyDescent="0.3">
      <c r="B313" t="s">
        <v>7167</v>
      </c>
      <c r="C313" t="str">
        <f t="shared" si="13"/>
        <v>b1513</v>
      </c>
      <c r="D313" t="str">
        <f t="shared" si="14"/>
        <v>b1513</v>
      </c>
      <c r="E313">
        <f t="shared" si="15"/>
        <v>0</v>
      </c>
      <c r="F313">
        <f>VLOOKUP(C313,'Processed Data'!A:O,15,FALSE)</f>
        <v>4.455990088121215E-12</v>
      </c>
      <c r="T313" t="s">
        <v>6890</v>
      </c>
      <c r="U313" t="s">
        <v>6891</v>
      </c>
      <c r="W313" t="s">
        <v>1037</v>
      </c>
    </row>
    <row r="314" spans="2:23" x14ac:dyDescent="0.3">
      <c r="B314" t="s">
        <v>5465</v>
      </c>
      <c r="C314" t="str">
        <f t="shared" si="13"/>
        <v>b1859</v>
      </c>
      <c r="D314" t="str">
        <f t="shared" si="14"/>
        <v>b1859</v>
      </c>
      <c r="E314">
        <f t="shared" si="15"/>
        <v>0</v>
      </c>
      <c r="F314">
        <f>VLOOKUP(C314,'Processed Data'!A:O,15,FALSE)</f>
        <v>0</v>
      </c>
      <c r="T314" t="s">
        <v>6892</v>
      </c>
      <c r="U314" t="s">
        <v>6893</v>
      </c>
      <c r="W314" t="s">
        <v>848</v>
      </c>
    </row>
    <row r="315" spans="2:23" x14ac:dyDescent="0.3">
      <c r="B315" t="s">
        <v>31347</v>
      </c>
      <c r="C315" t="e">
        <f t="shared" si="13"/>
        <v>#N/A</v>
      </c>
      <c r="D315" t="e">
        <f t="shared" si="14"/>
        <v>#N/A</v>
      </c>
      <c r="E315">
        <f t="shared" si="15"/>
        <v>0</v>
      </c>
      <c r="F315" t="e">
        <f>VLOOKUP(C315,'Processed Data'!A:O,15,FALSE)</f>
        <v>#N/A</v>
      </c>
      <c r="T315" t="s">
        <v>6894</v>
      </c>
      <c r="U315" t="s">
        <v>6895</v>
      </c>
      <c r="W315" t="s">
        <v>1100</v>
      </c>
    </row>
    <row r="316" spans="2:23" x14ac:dyDescent="0.3">
      <c r="B316" t="s">
        <v>4780</v>
      </c>
      <c r="C316" t="str">
        <f t="shared" si="13"/>
        <v>b4386</v>
      </c>
      <c r="D316" t="str">
        <f t="shared" si="14"/>
        <v>b4386</v>
      </c>
      <c r="E316">
        <f t="shared" si="15"/>
        <v>0</v>
      </c>
      <c r="F316">
        <f>VLOOKUP(C316,'Processed Data'!A:O,15,FALSE)</f>
        <v>4.6181639881001996E-8</v>
      </c>
      <c r="T316" t="s">
        <v>6896</v>
      </c>
      <c r="U316" t="s">
        <v>895</v>
      </c>
      <c r="W316" t="s">
        <v>1076</v>
      </c>
    </row>
    <row r="317" spans="2:23" x14ac:dyDescent="0.3">
      <c r="B317" t="s">
        <v>31348</v>
      </c>
      <c r="C317" t="e">
        <f t="shared" si="13"/>
        <v>#N/A</v>
      </c>
      <c r="D317" t="e">
        <f t="shared" si="14"/>
        <v>#N/A</v>
      </c>
      <c r="E317">
        <f t="shared" si="15"/>
        <v>0</v>
      </c>
      <c r="F317" t="e">
        <f>VLOOKUP(C317,'Processed Data'!A:O,15,FALSE)</f>
        <v>#N/A</v>
      </c>
      <c r="T317" t="s">
        <v>6897</v>
      </c>
      <c r="U317" t="s">
        <v>6898</v>
      </c>
      <c r="W317" t="s">
        <v>501</v>
      </c>
    </row>
    <row r="318" spans="2:23" x14ac:dyDescent="0.3">
      <c r="B318" t="s">
        <v>5651</v>
      </c>
      <c r="C318" t="str">
        <f t="shared" si="13"/>
        <v>b4261</v>
      </c>
      <c r="D318" t="str">
        <f t="shared" si="14"/>
        <v>b4261</v>
      </c>
      <c r="E318">
        <f t="shared" si="15"/>
        <v>0</v>
      </c>
      <c r="F318">
        <f>VLOOKUP(C318,'Processed Data'!A:O,15,FALSE)</f>
        <v>5.418510760628552E-8</v>
      </c>
      <c r="T318" t="s">
        <v>6899</v>
      </c>
      <c r="U318" t="s">
        <v>215</v>
      </c>
      <c r="W318" t="s">
        <v>722</v>
      </c>
    </row>
    <row r="319" spans="2:23" x14ac:dyDescent="0.3">
      <c r="B319" t="s">
        <v>7384</v>
      </c>
      <c r="C319" t="str">
        <f t="shared" si="13"/>
        <v>b1682</v>
      </c>
      <c r="D319" t="str">
        <f t="shared" si="14"/>
        <v>b1682</v>
      </c>
      <c r="E319">
        <f t="shared" si="15"/>
        <v>0</v>
      </c>
      <c r="F319">
        <f>VLOOKUP(C319,'Processed Data'!A:O,15,FALSE)</f>
        <v>4.6523134568772543E-7</v>
      </c>
      <c r="T319" t="s">
        <v>4739</v>
      </c>
      <c r="U319" t="s">
        <v>217</v>
      </c>
      <c r="W319" t="s">
        <v>756</v>
      </c>
    </row>
    <row r="320" spans="2:23" x14ac:dyDescent="0.3">
      <c r="B320" t="s">
        <v>31349</v>
      </c>
      <c r="C320" t="e">
        <f t="shared" si="13"/>
        <v>#N/A</v>
      </c>
      <c r="D320" t="e">
        <f t="shared" si="14"/>
        <v>#N/A</v>
      </c>
      <c r="E320">
        <f t="shared" si="15"/>
        <v>0</v>
      </c>
      <c r="F320" t="e">
        <f>VLOOKUP(C320,'Processed Data'!A:O,15,FALSE)</f>
        <v>#N/A</v>
      </c>
      <c r="T320" t="s">
        <v>6900</v>
      </c>
      <c r="U320" t="s">
        <v>219</v>
      </c>
      <c r="W320" t="s">
        <v>1218</v>
      </c>
    </row>
    <row r="321" spans="2:23" x14ac:dyDescent="0.3">
      <c r="B321" t="s">
        <v>4519</v>
      </c>
      <c r="C321" t="str">
        <f t="shared" si="13"/>
        <v>b0066</v>
      </c>
      <c r="D321" t="str">
        <f t="shared" si="14"/>
        <v>b0066</v>
      </c>
      <c r="E321">
        <f t="shared" si="15"/>
        <v>0</v>
      </c>
      <c r="F321">
        <f>VLOOKUP(C321,'Processed Data'!A:O,15,FALSE)</f>
        <v>0</v>
      </c>
      <c r="T321" t="s">
        <v>6901</v>
      </c>
      <c r="U321" t="s">
        <v>6902</v>
      </c>
      <c r="W321" t="s">
        <v>938</v>
      </c>
    </row>
    <row r="322" spans="2:23" x14ac:dyDescent="0.3">
      <c r="B322" t="s">
        <v>3831</v>
      </c>
      <c r="C322" t="str">
        <f t="shared" ref="C322:C385" si="16">VLOOKUP(B322,T:U,2,FALSE)</f>
        <v>b3648</v>
      </c>
      <c r="D322" t="str">
        <f t="shared" ref="D322:D385" si="17">VLOOKUP(C322,W:W,1,FALSE)</f>
        <v>b3648</v>
      </c>
      <c r="E322">
        <f t="shared" ref="E322:E385" si="18">IF(AND(NOT(ISNA(C322)),ISNA(D322)),1,0)</f>
        <v>0</v>
      </c>
      <c r="F322">
        <f>VLOOKUP(C322,'Processed Data'!A:O,15,FALSE)</f>
        <v>3.2411344362518158E-7</v>
      </c>
      <c r="T322" t="s">
        <v>4244</v>
      </c>
      <c r="U322" t="s">
        <v>221</v>
      </c>
      <c r="W322" t="s">
        <v>1214</v>
      </c>
    </row>
    <row r="323" spans="2:23" x14ac:dyDescent="0.3">
      <c r="B323" t="s">
        <v>2854</v>
      </c>
      <c r="C323" t="str">
        <f t="shared" si="16"/>
        <v>b3390</v>
      </c>
      <c r="D323" t="str">
        <f t="shared" si="17"/>
        <v>b3390</v>
      </c>
      <c r="E323">
        <f t="shared" si="18"/>
        <v>0</v>
      </c>
      <c r="F323">
        <f>VLOOKUP(C323,'Processed Data'!A:O,15,FALSE)</f>
        <v>1.5653916196913371E-6</v>
      </c>
      <c r="T323" t="s">
        <v>4243</v>
      </c>
      <c r="U323" t="s">
        <v>223</v>
      </c>
      <c r="W323" t="s">
        <v>998</v>
      </c>
    </row>
    <row r="324" spans="2:23" x14ac:dyDescent="0.3">
      <c r="B324" t="s">
        <v>3569</v>
      </c>
      <c r="C324" t="str">
        <f t="shared" si="16"/>
        <v>b4094</v>
      </c>
      <c r="D324" t="str">
        <f t="shared" si="17"/>
        <v>b4094</v>
      </c>
      <c r="E324">
        <f t="shared" si="18"/>
        <v>0</v>
      </c>
      <c r="F324">
        <f>VLOOKUP(C324,'Processed Data'!A:O,15,FALSE)</f>
        <v>0</v>
      </c>
      <c r="T324" t="s">
        <v>4343</v>
      </c>
      <c r="U324" t="s">
        <v>4344</v>
      </c>
      <c r="W324" t="s">
        <v>968</v>
      </c>
    </row>
    <row r="325" spans="2:23" x14ac:dyDescent="0.3">
      <c r="B325" t="s">
        <v>3514</v>
      </c>
      <c r="C325" t="str">
        <f t="shared" si="16"/>
        <v>b1246</v>
      </c>
      <c r="D325" t="str">
        <f t="shared" si="17"/>
        <v>b1246</v>
      </c>
      <c r="E325">
        <f t="shared" si="18"/>
        <v>0</v>
      </c>
      <c r="F325">
        <f>VLOOKUP(C325,'Processed Data'!A:O,15,FALSE)</f>
        <v>1.0672263421469984E-7</v>
      </c>
      <c r="T325" t="s">
        <v>2961</v>
      </c>
      <c r="U325" t="s">
        <v>225</v>
      </c>
      <c r="W325" t="s">
        <v>1006</v>
      </c>
    </row>
    <row r="326" spans="2:23" x14ac:dyDescent="0.3">
      <c r="B326" t="s">
        <v>7349</v>
      </c>
      <c r="C326" t="str">
        <f t="shared" si="16"/>
        <v>b1636</v>
      </c>
      <c r="D326" t="str">
        <f t="shared" si="17"/>
        <v>b1636</v>
      </c>
      <c r="E326">
        <f t="shared" si="18"/>
        <v>0</v>
      </c>
      <c r="F326">
        <f>VLOOKUP(C326,'Processed Data'!A:O,15,FALSE)</f>
        <v>6.3010124676469595E-8</v>
      </c>
      <c r="T326" t="s">
        <v>2960</v>
      </c>
      <c r="U326" t="s">
        <v>227</v>
      </c>
      <c r="W326" t="s">
        <v>933</v>
      </c>
    </row>
    <row r="327" spans="2:23" x14ac:dyDescent="0.3">
      <c r="B327" t="s">
        <v>4295</v>
      </c>
      <c r="C327" t="str">
        <f t="shared" si="16"/>
        <v>b0142</v>
      </c>
      <c r="D327" t="str">
        <f t="shared" si="17"/>
        <v>b0142</v>
      </c>
      <c r="E327">
        <f t="shared" si="18"/>
        <v>0</v>
      </c>
      <c r="F327">
        <f>VLOOKUP(C327,'Processed Data'!A:O,15,FALSE)</f>
        <v>1.586285990801585E-7</v>
      </c>
      <c r="T327" t="s">
        <v>2962</v>
      </c>
      <c r="U327" t="s">
        <v>228</v>
      </c>
      <c r="W327" t="s">
        <v>151</v>
      </c>
    </row>
    <row r="328" spans="2:23" x14ac:dyDescent="0.3">
      <c r="B328" t="s">
        <v>6731</v>
      </c>
      <c r="C328" t="str">
        <f t="shared" si="16"/>
        <v>b0829</v>
      </c>
      <c r="D328" t="str">
        <f t="shared" si="17"/>
        <v>b0829</v>
      </c>
      <c r="E328">
        <f t="shared" si="18"/>
        <v>0</v>
      </c>
      <c r="F328">
        <f>VLOOKUP(C328,'Processed Data'!A:O,15,FALSE)</f>
        <v>5.215756540308964E-9</v>
      </c>
      <c r="T328" t="s">
        <v>3346</v>
      </c>
      <c r="U328" t="s">
        <v>3347</v>
      </c>
      <c r="W328" t="s">
        <v>986</v>
      </c>
    </row>
    <row r="329" spans="2:23" x14ac:dyDescent="0.3">
      <c r="B329" t="s">
        <v>31350</v>
      </c>
      <c r="C329" t="e">
        <f t="shared" si="16"/>
        <v>#N/A</v>
      </c>
      <c r="D329" t="e">
        <f t="shared" si="17"/>
        <v>#N/A</v>
      </c>
      <c r="E329">
        <f t="shared" si="18"/>
        <v>0</v>
      </c>
      <c r="F329" t="e">
        <f>VLOOKUP(C329,'Processed Data'!A:O,15,FALSE)</f>
        <v>#N/A</v>
      </c>
      <c r="T329" t="s">
        <v>3349</v>
      </c>
      <c r="U329" t="s">
        <v>230</v>
      </c>
      <c r="W329" t="s">
        <v>1019</v>
      </c>
    </row>
    <row r="330" spans="2:23" x14ac:dyDescent="0.3">
      <c r="B330" t="s">
        <v>31351</v>
      </c>
      <c r="C330" t="e">
        <f t="shared" si="16"/>
        <v>#N/A</v>
      </c>
      <c r="D330" t="e">
        <f t="shared" si="17"/>
        <v>#N/A</v>
      </c>
      <c r="E330">
        <f t="shared" si="18"/>
        <v>0</v>
      </c>
      <c r="F330" t="e">
        <f>VLOOKUP(C330,'Processed Data'!A:O,15,FALSE)</f>
        <v>#N/A</v>
      </c>
      <c r="T330" t="s">
        <v>3350</v>
      </c>
      <c r="U330" t="s">
        <v>232</v>
      </c>
      <c r="W330" t="s">
        <v>532</v>
      </c>
    </row>
    <row r="331" spans="2:23" x14ac:dyDescent="0.3">
      <c r="B331" t="s">
        <v>31352</v>
      </c>
      <c r="C331" t="e">
        <f t="shared" si="16"/>
        <v>#N/A</v>
      </c>
      <c r="D331" t="e">
        <f t="shared" si="17"/>
        <v>#N/A</v>
      </c>
      <c r="E331">
        <f t="shared" si="18"/>
        <v>0</v>
      </c>
      <c r="F331" t="e">
        <f>VLOOKUP(C331,'Processed Data'!A:O,15,FALSE)</f>
        <v>#N/A</v>
      </c>
      <c r="T331" t="s">
        <v>3348</v>
      </c>
      <c r="U331" t="s">
        <v>2323</v>
      </c>
      <c r="W331" t="s">
        <v>1382</v>
      </c>
    </row>
    <row r="332" spans="2:23" x14ac:dyDescent="0.3">
      <c r="B332" t="s">
        <v>31353</v>
      </c>
      <c r="C332" t="e">
        <f t="shared" si="16"/>
        <v>#N/A</v>
      </c>
      <c r="D332" t="e">
        <f t="shared" si="17"/>
        <v>#N/A</v>
      </c>
      <c r="E332">
        <f t="shared" si="18"/>
        <v>0</v>
      </c>
      <c r="F332" t="e">
        <f>VLOOKUP(C332,'Processed Data'!A:O,15,FALSE)</f>
        <v>#N/A</v>
      </c>
      <c r="T332" t="s">
        <v>8119</v>
      </c>
      <c r="U332" t="s">
        <v>2480</v>
      </c>
      <c r="W332" t="s">
        <v>1320</v>
      </c>
    </row>
    <row r="333" spans="2:23" x14ac:dyDescent="0.3">
      <c r="B333" t="s">
        <v>5428</v>
      </c>
      <c r="C333" t="str">
        <f t="shared" si="16"/>
        <v>b0158</v>
      </c>
      <c r="D333" t="str">
        <f t="shared" si="17"/>
        <v>b0158</v>
      </c>
      <c r="E333">
        <f t="shared" si="18"/>
        <v>0</v>
      </c>
      <c r="F333">
        <f>VLOOKUP(C333,'Processed Data'!A:O,15,FALSE)</f>
        <v>1.5726152863607251E-8</v>
      </c>
      <c r="T333" t="s">
        <v>8116</v>
      </c>
      <c r="U333" t="s">
        <v>234</v>
      </c>
      <c r="W333" t="s">
        <v>192</v>
      </c>
    </row>
    <row r="334" spans="2:23" x14ac:dyDescent="0.3">
      <c r="B334" t="s">
        <v>4520</v>
      </c>
      <c r="C334" t="str">
        <f t="shared" si="16"/>
        <v>b0067</v>
      </c>
      <c r="D334" t="str">
        <f t="shared" si="17"/>
        <v>b0067</v>
      </c>
      <c r="E334">
        <f t="shared" si="18"/>
        <v>0</v>
      </c>
      <c r="F334">
        <f>VLOOKUP(C334,'Processed Data'!A:O,15,FALSE)</f>
        <v>0</v>
      </c>
      <c r="T334" t="s">
        <v>8117</v>
      </c>
      <c r="U334" t="s">
        <v>236</v>
      </c>
      <c r="W334" t="s">
        <v>268</v>
      </c>
    </row>
    <row r="335" spans="2:23" x14ac:dyDescent="0.3">
      <c r="B335" t="s">
        <v>31354</v>
      </c>
      <c r="C335" t="e">
        <f t="shared" si="16"/>
        <v>#N/A</v>
      </c>
      <c r="D335" t="e">
        <f t="shared" si="17"/>
        <v>#N/A</v>
      </c>
      <c r="E335">
        <f t="shared" si="18"/>
        <v>0</v>
      </c>
      <c r="F335" t="e">
        <f>VLOOKUP(C335,'Processed Data'!A:O,15,FALSE)</f>
        <v>#N/A</v>
      </c>
      <c r="T335" t="s">
        <v>8118</v>
      </c>
      <c r="U335" t="s">
        <v>238</v>
      </c>
      <c r="W335" t="s">
        <v>1362</v>
      </c>
    </row>
    <row r="336" spans="2:23" x14ac:dyDescent="0.3">
      <c r="B336" t="s">
        <v>31355</v>
      </c>
      <c r="C336" t="e">
        <f t="shared" si="16"/>
        <v>#N/A</v>
      </c>
      <c r="D336" t="e">
        <f t="shared" si="17"/>
        <v>#N/A</v>
      </c>
      <c r="E336">
        <f t="shared" si="18"/>
        <v>0</v>
      </c>
      <c r="F336" t="e">
        <f>VLOOKUP(C336,'Processed Data'!A:O,15,FALSE)</f>
        <v>#N/A</v>
      </c>
      <c r="T336" t="s">
        <v>7815</v>
      </c>
      <c r="U336" t="s">
        <v>240</v>
      </c>
      <c r="W336" t="s">
        <v>818</v>
      </c>
    </row>
    <row r="337" spans="2:23" x14ac:dyDescent="0.3">
      <c r="B337" t="s">
        <v>31356</v>
      </c>
      <c r="C337" t="e">
        <f t="shared" si="16"/>
        <v>#N/A</v>
      </c>
      <c r="D337" t="e">
        <f t="shared" si="17"/>
        <v>#N/A</v>
      </c>
      <c r="E337">
        <f t="shared" si="18"/>
        <v>0</v>
      </c>
      <c r="F337" t="e">
        <f>VLOOKUP(C337,'Processed Data'!A:O,15,FALSE)</f>
        <v>#N/A</v>
      </c>
      <c r="T337" t="s">
        <v>6923</v>
      </c>
      <c r="U337" t="s">
        <v>242</v>
      </c>
      <c r="W337" t="s">
        <v>121</v>
      </c>
    </row>
    <row r="338" spans="2:23" x14ac:dyDescent="0.3">
      <c r="B338" t="s">
        <v>6137</v>
      </c>
      <c r="C338" t="str">
        <f t="shared" si="16"/>
        <v>b2388</v>
      </c>
      <c r="D338" t="str">
        <f t="shared" si="17"/>
        <v>b2388</v>
      </c>
      <c r="E338">
        <f t="shared" si="18"/>
        <v>0</v>
      </c>
      <c r="F338">
        <f>VLOOKUP(C338,'Processed Data'!A:O,15,FALSE)</f>
        <v>3.6832141152218119E-7</v>
      </c>
      <c r="T338" t="s">
        <v>6510</v>
      </c>
      <c r="U338" t="s">
        <v>244</v>
      </c>
      <c r="W338" t="s">
        <v>1098</v>
      </c>
    </row>
    <row r="339" spans="2:23" x14ac:dyDescent="0.3">
      <c r="B339" t="s">
        <v>31357</v>
      </c>
      <c r="C339" t="e">
        <f t="shared" si="16"/>
        <v>#N/A</v>
      </c>
      <c r="D339" t="e">
        <f t="shared" si="17"/>
        <v>#N/A</v>
      </c>
      <c r="E339">
        <f t="shared" si="18"/>
        <v>0</v>
      </c>
      <c r="F339" t="e">
        <f>VLOOKUP(C339,'Processed Data'!A:O,15,FALSE)</f>
        <v>#N/A</v>
      </c>
      <c r="T339" t="s">
        <v>6511</v>
      </c>
      <c r="U339" t="s">
        <v>246</v>
      </c>
      <c r="W339" t="s">
        <v>691</v>
      </c>
    </row>
    <row r="340" spans="2:23" x14ac:dyDescent="0.3">
      <c r="B340" t="s">
        <v>31358</v>
      </c>
      <c r="C340" t="e">
        <f t="shared" si="16"/>
        <v>#N/A</v>
      </c>
      <c r="D340" t="e">
        <f t="shared" si="17"/>
        <v>#N/A</v>
      </c>
      <c r="E340">
        <f t="shared" si="18"/>
        <v>0</v>
      </c>
      <c r="F340" t="e">
        <f>VLOOKUP(C340,'Processed Data'!A:O,15,FALSE)</f>
        <v>#N/A</v>
      </c>
      <c r="T340" t="s">
        <v>6512</v>
      </c>
      <c r="U340" t="s">
        <v>2195</v>
      </c>
      <c r="W340" t="s">
        <v>1061</v>
      </c>
    </row>
    <row r="341" spans="2:23" x14ac:dyDescent="0.3">
      <c r="B341" t="s">
        <v>3648</v>
      </c>
      <c r="C341" t="str">
        <f t="shared" si="16"/>
        <v>b0522</v>
      </c>
      <c r="D341" t="str">
        <f t="shared" si="17"/>
        <v>b0522</v>
      </c>
      <c r="E341">
        <f t="shared" si="18"/>
        <v>0</v>
      </c>
      <c r="F341">
        <f>VLOOKUP(C341,'Processed Data'!A:O,15,FALSE)</f>
        <v>1.6836571456649668E-7</v>
      </c>
      <c r="T341" t="s">
        <v>6513</v>
      </c>
      <c r="U341" t="s">
        <v>248</v>
      </c>
      <c r="W341" t="s">
        <v>1017</v>
      </c>
    </row>
    <row r="342" spans="2:23" x14ac:dyDescent="0.3">
      <c r="B342" t="s">
        <v>31359</v>
      </c>
      <c r="C342" t="e">
        <f t="shared" si="16"/>
        <v>#N/A</v>
      </c>
      <c r="D342" t="e">
        <f t="shared" si="17"/>
        <v>#N/A</v>
      </c>
      <c r="E342">
        <f t="shared" si="18"/>
        <v>0</v>
      </c>
      <c r="F342" t="e">
        <f>VLOOKUP(C342,'Processed Data'!A:O,15,FALSE)</f>
        <v>#N/A</v>
      </c>
      <c r="T342" t="s">
        <v>8476</v>
      </c>
      <c r="U342" t="s">
        <v>250</v>
      </c>
      <c r="W342" t="s">
        <v>1487</v>
      </c>
    </row>
    <row r="343" spans="2:23" x14ac:dyDescent="0.3">
      <c r="B343" t="s">
        <v>2971</v>
      </c>
      <c r="C343" t="str">
        <f t="shared" si="16"/>
        <v>b2752</v>
      </c>
      <c r="D343" t="str">
        <f t="shared" si="17"/>
        <v>b2752</v>
      </c>
      <c r="E343">
        <f t="shared" si="18"/>
        <v>0</v>
      </c>
      <c r="F343">
        <f>VLOOKUP(C343,'Processed Data'!A:O,15,FALSE)</f>
        <v>9.6397233299986989E-7</v>
      </c>
      <c r="T343" t="s">
        <v>6514</v>
      </c>
      <c r="U343" t="s">
        <v>1936</v>
      </c>
      <c r="W343" t="s">
        <v>1280</v>
      </c>
    </row>
    <row r="344" spans="2:23" x14ac:dyDescent="0.3">
      <c r="B344" t="s">
        <v>31360</v>
      </c>
      <c r="C344" t="e">
        <f t="shared" si="16"/>
        <v>#N/A</v>
      </c>
      <c r="D344" t="e">
        <f t="shared" si="17"/>
        <v>#N/A</v>
      </c>
      <c r="E344">
        <f t="shared" si="18"/>
        <v>0</v>
      </c>
      <c r="F344" t="e">
        <f>VLOOKUP(C344,'Processed Data'!A:O,15,FALSE)</f>
        <v>#N/A</v>
      </c>
      <c r="T344" t="s">
        <v>6515</v>
      </c>
      <c r="U344" t="s">
        <v>6516</v>
      </c>
      <c r="W344" t="s">
        <v>1286</v>
      </c>
    </row>
    <row r="345" spans="2:23" x14ac:dyDescent="0.3">
      <c r="B345" t="s">
        <v>4796</v>
      </c>
      <c r="C345" t="str">
        <f t="shared" si="16"/>
        <v>b1849</v>
      </c>
      <c r="D345" t="str">
        <f t="shared" si="17"/>
        <v>b1849</v>
      </c>
      <c r="E345">
        <f t="shared" si="18"/>
        <v>0</v>
      </c>
      <c r="F345">
        <f>VLOOKUP(C345,'Processed Data'!A:O,15,FALSE)</f>
        <v>1.7633343307214478E-6</v>
      </c>
      <c r="T345" t="s">
        <v>8499</v>
      </c>
      <c r="U345" t="s">
        <v>2447</v>
      </c>
      <c r="W345" t="s">
        <v>100</v>
      </c>
    </row>
    <row r="346" spans="2:23" x14ac:dyDescent="0.3">
      <c r="B346" t="s">
        <v>3644</v>
      </c>
      <c r="C346" t="str">
        <f t="shared" si="16"/>
        <v>b4005</v>
      </c>
      <c r="D346" t="str">
        <f t="shared" si="17"/>
        <v>b4005</v>
      </c>
      <c r="E346">
        <f t="shared" si="18"/>
        <v>0</v>
      </c>
      <c r="F346">
        <f>VLOOKUP(C346,'Processed Data'!A:O,15,FALSE)</f>
        <v>1.5680203464916742E-6</v>
      </c>
      <c r="T346" t="s">
        <v>8500</v>
      </c>
      <c r="U346" t="s">
        <v>8501</v>
      </c>
      <c r="W346" t="s">
        <v>1231</v>
      </c>
    </row>
    <row r="347" spans="2:23" x14ac:dyDescent="0.3">
      <c r="B347" t="s">
        <v>31361</v>
      </c>
      <c r="C347" t="e">
        <f t="shared" si="16"/>
        <v>#N/A</v>
      </c>
      <c r="D347" t="e">
        <f t="shared" si="17"/>
        <v>#N/A</v>
      </c>
      <c r="E347">
        <f t="shared" si="18"/>
        <v>0</v>
      </c>
      <c r="F347" t="e">
        <f>VLOOKUP(C347,'Processed Data'!A:O,15,FALSE)</f>
        <v>#N/A</v>
      </c>
      <c r="T347" t="s">
        <v>6517</v>
      </c>
      <c r="U347" t="s">
        <v>6518</v>
      </c>
      <c r="W347" t="s">
        <v>947</v>
      </c>
    </row>
    <row r="348" spans="2:23" x14ac:dyDescent="0.3">
      <c r="B348" t="s">
        <v>3208</v>
      </c>
      <c r="C348" t="str">
        <f t="shared" si="16"/>
        <v>b3926</v>
      </c>
      <c r="D348" t="str">
        <f t="shared" si="17"/>
        <v>b3926</v>
      </c>
      <c r="E348">
        <f t="shared" si="18"/>
        <v>0</v>
      </c>
      <c r="F348">
        <f>VLOOKUP(C348,'Processed Data'!A:O,15,FALSE)</f>
        <v>3.6767888280275667E-7</v>
      </c>
      <c r="T348" t="s">
        <v>6522</v>
      </c>
      <c r="U348" t="s">
        <v>6523</v>
      </c>
      <c r="W348" t="s">
        <v>500</v>
      </c>
    </row>
    <row r="349" spans="2:23" x14ac:dyDescent="0.3">
      <c r="B349" t="s">
        <v>31362</v>
      </c>
      <c r="C349" t="e">
        <f t="shared" si="16"/>
        <v>#N/A</v>
      </c>
      <c r="D349" t="e">
        <f t="shared" si="17"/>
        <v>#N/A</v>
      </c>
      <c r="E349">
        <f t="shared" si="18"/>
        <v>0</v>
      </c>
      <c r="F349" t="e">
        <f>VLOOKUP(C349,'Processed Data'!A:O,15,FALSE)</f>
        <v>#N/A</v>
      </c>
      <c r="T349" t="s">
        <v>6520</v>
      </c>
      <c r="U349" t="s">
        <v>252</v>
      </c>
      <c r="W349" t="s">
        <v>975</v>
      </c>
    </row>
    <row r="350" spans="2:23" x14ac:dyDescent="0.3">
      <c r="B350" t="s">
        <v>31363</v>
      </c>
      <c r="C350" t="e">
        <f t="shared" si="16"/>
        <v>#N/A</v>
      </c>
      <c r="D350" t="e">
        <f t="shared" si="17"/>
        <v>#N/A</v>
      </c>
      <c r="E350">
        <f t="shared" si="18"/>
        <v>0</v>
      </c>
      <c r="F350" t="e">
        <f>VLOOKUP(C350,'Processed Data'!A:O,15,FALSE)</f>
        <v>#N/A</v>
      </c>
      <c r="T350" t="s">
        <v>6519</v>
      </c>
      <c r="U350" t="s">
        <v>254</v>
      </c>
      <c r="W350" t="s">
        <v>1541</v>
      </c>
    </row>
    <row r="351" spans="2:23" x14ac:dyDescent="0.3">
      <c r="B351" t="s">
        <v>31364</v>
      </c>
      <c r="C351" t="e">
        <f t="shared" si="16"/>
        <v>#N/A</v>
      </c>
      <c r="D351" t="e">
        <f t="shared" si="17"/>
        <v>#N/A</v>
      </c>
      <c r="E351">
        <f t="shared" si="18"/>
        <v>0</v>
      </c>
      <c r="F351" t="e">
        <f>VLOOKUP(C351,'Processed Data'!A:O,15,FALSE)</f>
        <v>#N/A</v>
      </c>
      <c r="T351" t="s">
        <v>6521</v>
      </c>
      <c r="U351" t="s">
        <v>256</v>
      </c>
      <c r="W351" t="s">
        <v>903</v>
      </c>
    </row>
    <row r="352" spans="2:23" x14ac:dyDescent="0.3">
      <c r="B352" t="s">
        <v>31365</v>
      </c>
      <c r="C352" t="e">
        <f t="shared" si="16"/>
        <v>#N/A</v>
      </c>
      <c r="D352" t="e">
        <f t="shared" si="17"/>
        <v>#N/A</v>
      </c>
      <c r="E352">
        <f t="shared" si="18"/>
        <v>0</v>
      </c>
      <c r="F352" t="e">
        <f>VLOOKUP(C352,'Processed Data'!A:O,15,FALSE)</f>
        <v>#N/A</v>
      </c>
      <c r="T352" t="s">
        <v>5526</v>
      </c>
      <c r="U352" t="s">
        <v>258</v>
      </c>
      <c r="W352" t="s">
        <v>172</v>
      </c>
    </row>
    <row r="353" spans="2:23" x14ac:dyDescent="0.3">
      <c r="B353" t="s">
        <v>31366</v>
      </c>
      <c r="C353" t="e">
        <f t="shared" si="16"/>
        <v>#N/A</v>
      </c>
      <c r="D353" t="e">
        <f t="shared" si="17"/>
        <v>#N/A</v>
      </c>
      <c r="E353">
        <f t="shared" si="18"/>
        <v>0</v>
      </c>
      <c r="F353" t="e">
        <f>VLOOKUP(C353,'Processed Data'!A:O,15,FALSE)</f>
        <v>#N/A</v>
      </c>
      <c r="T353" t="s">
        <v>3238</v>
      </c>
      <c r="U353" t="s">
        <v>260</v>
      </c>
      <c r="W353" t="s">
        <v>1295</v>
      </c>
    </row>
    <row r="354" spans="2:23" x14ac:dyDescent="0.3">
      <c r="B354" t="s">
        <v>3229</v>
      </c>
      <c r="C354" t="str">
        <f t="shared" si="16"/>
        <v>b2947</v>
      </c>
      <c r="D354" t="str">
        <f t="shared" si="17"/>
        <v>b2947</v>
      </c>
      <c r="E354">
        <f t="shared" si="18"/>
        <v>0</v>
      </c>
      <c r="F354">
        <f>VLOOKUP(C354,'Processed Data'!A:O,15,FALSE)</f>
        <v>9.4810714521012881E-7</v>
      </c>
      <c r="T354" t="s">
        <v>8497</v>
      </c>
      <c r="U354" t="s">
        <v>8503</v>
      </c>
      <c r="W354" t="s">
        <v>1056</v>
      </c>
    </row>
    <row r="355" spans="2:23" x14ac:dyDescent="0.3">
      <c r="B355" t="s">
        <v>3536</v>
      </c>
      <c r="C355" t="str">
        <f t="shared" si="16"/>
        <v>b3916</v>
      </c>
      <c r="D355" t="str">
        <f t="shared" si="17"/>
        <v>b3916</v>
      </c>
      <c r="E355">
        <f t="shared" si="18"/>
        <v>0</v>
      </c>
      <c r="F355">
        <f>VLOOKUP(C355,'Processed Data'!A:O,15,FALSE)</f>
        <v>1.0735997844035185E-6</v>
      </c>
      <c r="T355" t="s">
        <v>8495</v>
      </c>
      <c r="U355" t="s">
        <v>8505</v>
      </c>
      <c r="W355" t="s">
        <v>729</v>
      </c>
    </row>
    <row r="356" spans="2:23" x14ac:dyDescent="0.3">
      <c r="B356" t="s">
        <v>31367</v>
      </c>
      <c r="C356" t="e">
        <f t="shared" si="16"/>
        <v>#N/A</v>
      </c>
      <c r="D356" t="e">
        <f t="shared" si="17"/>
        <v>#N/A</v>
      </c>
      <c r="E356">
        <f t="shared" si="18"/>
        <v>0</v>
      </c>
      <c r="F356" t="e">
        <f>VLOOKUP(C356,'Processed Data'!A:O,15,FALSE)</f>
        <v>#N/A</v>
      </c>
      <c r="T356" t="s">
        <v>6903</v>
      </c>
      <c r="U356" t="s">
        <v>6904</v>
      </c>
      <c r="W356" t="s">
        <v>9</v>
      </c>
    </row>
    <row r="357" spans="2:23" x14ac:dyDescent="0.3">
      <c r="B357" t="s">
        <v>6732</v>
      </c>
      <c r="C357" t="str">
        <f t="shared" si="16"/>
        <v>b0830</v>
      </c>
      <c r="D357" t="str">
        <f t="shared" si="17"/>
        <v>b0830</v>
      </c>
      <c r="E357">
        <f t="shared" si="18"/>
        <v>0</v>
      </c>
      <c r="F357">
        <f>VLOOKUP(C357,'Processed Data'!A:O,15,FALSE)</f>
        <v>2.3440908110032806E-7</v>
      </c>
      <c r="T357" t="s">
        <v>6021</v>
      </c>
      <c r="U357" t="s">
        <v>2225</v>
      </c>
      <c r="W357" t="s">
        <v>614</v>
      </c>
    </row>
    <row r="358" spans="2:23" x14ac:dyDescent="0.3">
      <c r="B358" t="s">
        <v>2877</v>
      </c>
      <c r="C358" t="str">
        <f t="shared" si="16"/>
        <v>b3732</v>
      </c>
      <c r="D358" t="str">
        <f t="shared" si="17"/>
        <v>b3732</v>
      </c>
      <c r="E358">
        <f t="shared" si="18"/>
        <v>0</v>
      </c>
      <c r="F358">
        <f>VLOOKUP(C358,'Processed Data'!A:O,15,FALSE)</f>
        <v>1.7907267379521166E-5</v>
      </c>
      <c r="T358" t="s">
        <v>3792</v>
      </c>
      <c r="U358" t="s">
        <v>2556</v>
      </c>
      <c r="W358" t="s">
        <v>1114</v>
      </c>
    </row>
    <row r="359" spans="2:23" x14ac:dyDescent="0.3">
      <c r="B359" t="s">
        <v>3650</v>
      </c>
      <c r="C359" t="str">
        <f t="shared" si="16"/>
        <v>b2499</v>
      </c>
      <c r="D359" t="str">
        <f t="shared" si="17"/>
        <v>b2499</v>
      </c>
      <c r="E359">
        <f t="shared" si="18"/>
        <v>0</v>
      </c>
      <c r="F359">
        <f>VLOOKUP(C359,'Processed Data'!A:O,15,FALSE)</f>
        <v>1.8862186074336587E-6</v>
      </c>
      <c r="T359" t="s">
        <v>6905</v>
      </c>
      <c r="U359" t="s">
        <v>2712</v>
      </c>
      <c r="W359" t="s">
        <v>972</v>
      </c>
    </row>
    <row r="360" spans="2:23" x14ac:dyDescent="0.3">
      <c r="B360" t="s">
        <v>31368</v>
      </c>
      <c r="C360" t="e">
        <f t="shared" si="16"/>
        <v>#N/A</v>
      </c>
      <c r="D360" t="e">
        <f t="shared" si="17"/>
        <v>#N/A</v>
      </c>
      <c r="E360">
        <f t="shared" si="18"/>
        <v>0</v>
      </c>
      <c r="F360" t="e">
        <f>VLOOKUP(C360,'Processed Data'!A:O,15,FALSE)</f>
        <v>#N/A</v>
      </c>
      <c r="T360" t="s">
        <v>7820</v>
      </c>
      <c r="U360" t="s">
        <v>7821</v>
      </c>
      <c r="W360" t="s">
        <v>578</v>
      </c>
    </row>
    <row r="361" spans="2:23" x14ac:dyDescent="0.3">
      <c r="B361" t="s">
        <v>31369</v>
      </c>
      <c r="C361" t="e">
        <f t="shared" si="16"/>
        <v>#N/A</v>
      </c>
      <c r="D361" t="e">
        <f t="shared" si="17"/>
        <v>#N/A</v>
      </c>
      <c r="E361">
        <f t="shared" si="18"/>
        <v>0</v>
      </c>
      <c r="F361" t="e">
        <f>VLOOKUP(C361,'Processed Data'!A:O,15,FALSE)</f>
        <v>#N/A</v>
      </c>
      <c r="T361" t="s">
        <v>7822</v>
      </c>
      <c r="U361" t="s">
        <v>7823</v>
      </c>
      <c r="W361" t="s">
        <v>1042</v>
      </c>
    </row>
    <row r="362" spans="2:23" x14ac:dyDescent="0.3">
      <c r="B362" t="s">
        <v>31370</v>
      </c>
      <c r="C362" t="e">
        <f t="shared" si="16"/>
        <v>#N/A</v>
      </c>
      <c r="D362" t="e">
        <f t="shared" si="17"/>
        <v>#N/A</v>
      </c>
      <c r="E362">
        <f t="shared" si="18"/>
        <v>0</v>
      </c>
      <c r="F362" t="e">
        <f>VLOOKUP(C362,'Processed Data'!A:O,15,FALSE)</f>
        <v>#N/A</v>
      </c>
      <c r="T362" t="s">
        <v>2997</v>
      </c>
      <c r="U362" t="s">
        <v>262</v>
      </c>
      <c r="W362" t="s">
        <v>868</v>
      </c>
    </row>
    <row r="363" spans="2:23" x14ac:dyDescent="0.3">
      <c r="B363" t="s">
        <v>6519</v>
      </c>
      <c r="C363" t="str">
        <f t="shared" si="16"/>
        <v>b0366</v>
      </c>
      <c r="D363" t="str">
        <f t="shared" si="17"/>
        <v>b0366</v>
      </c>
      <c r="E363">
        <f t="shared" si="18"/>
        <v>0</v>
      </c>
      <c r="F363">
        <f>VLOOKUP(C363,'Processed Data'!A:O,15,FALSE)</f>
        <v>0</v>
      </c>
      <c r="T363" t="s">
        <v>4157</v>
      </c>
      <c r="U363" t="s">
        <v>1240</v>
      </c>
      <c r="W363" t="s">
        <v>913</v>
      </c>
    </row>
    <row r="364" spans="2:23" x14ac:dyDescent="0.3">
      <c r="B364" t="s">
        <v>31371</v>
      </c>
      <c r="C364" t="e">
        <f t="shared" si="16"/>
        <v>#N/A</v>
      </c>
      <c r="D364" t="e">
        <f t="shared" si="17"/>
        <v>#N/A</v>
      </c>
      <c r="E364">
        <f t="shared" si="18"/>
        <v>0</v>
      </c>
      <c r="F364" t="e">
        <f>VLOOKUP(C364,'Processed Data'!A:O,15,FALSE)</f>
        <v>#N/A</v>
      </c>
      <c r="T364" t="s">
        <v>3572</v>
      </c>
      <c r="U364" t="s">
        <v>264</v>
      </c>
      <c r="W364" t="s">
        <v>804</v>
      </c>
    </row>
    <row r="365" spans="2:23" x14ac:dyDescent="0.3">
      <c r="B365" t="s">
        <v>31372</v>
      </c>
      <c r="C365" t="e">
        <f t="shared" si="16"/>
        <v>#N/A</v>
      </c>
      <c r="D365" t="e">
        <f t="shared" si="17"/>
        <v>#N/A</v>
      </c>
      <c r="E365">
        <f t="shared" si="18"/>
        <v>0</v>
      </c>
      <c r="F365" t="e">
        <f>VLOOKUP(C365,'Processed Data'!A:O,15,FALSE)</f>
        <v>#N/A</v>
      </c>
      <c r="T365" t="s">
        <v>4323</v>
      </c>
      <c r="U365" t="s">
        <v>2437</v>
      </c>
      <c r="W365" t="s">
        <v>1436</v>
      </c>
    </row>
    <row r="366" spans="2:23" x14ac:dyDescent="0.3">
      <c r="B366" t="s">
        <v>31373</v>
      </c>
      <c r="C366" t="e">
        <f t="shared" si="16"/>
        <v>#N/A</v>
      </c>
      <c r="D366" t="e">
        <f t="shared" si="17"/>
        <v>#N/A</v>
      </c>
      <c r="E366">
        <f t="shared" si="18"/>
        <v>0</v>
      </c>
      <c r="F366" t="e">
        <f>VLOOKUP(C366,'Processed Data'!A:O,15,FALSE)</f>
        <v>#N/A</v>
      </c>
      <c r="T366" t="s">
        <v>23600</v>
      </c>
      <c r="U366" t="s">
        <v>4158</v>
      </c>
      <c r="W366" t="s">
        <v>816</v>
      </c>
    </row>
    <row r="367" spans="2:23" x14ac:dyDescent="0.3">
      <c r="B367" t="s">
        <v>3515</v>
      </c>
      <c r="C367" t="str">
        <f t="shared" si="16"/>
        <v>b1247</v>
      </c>
      <c r="D367" t="str">
        <f t="shared" si="17"/>
        <v>b1247</v>
      </c>
      <c r="E367">
        <f t="shared" si="18"/>
        <v>0</v>
      </c>
      <c r="F367">
        <f>VLOOKUP(C367,'Processed Data'!A:O,15,FALSE)</f>
        <v>4.2305354209189465E-8</v>
      </c>
      <c r="T367" t="s">
        <v>3619</v>
      </c>
      <c r="U367" t="s">
        <v>266</v>
      </c>
      <c r="W367" t="s">
        <v>1197</v>
      </c>
    </row>
    <row r="368" spans="2:23" x14ac:dyDescent="0.3">
      <c r="B368" t="s">
        <v>31374</v>
      </c>
      <c r="C368" t="e">
        <f t="shared" si="16"/>
        <v>#N/A</v>
      </c>
      <c r="D368" t="e">
        <f t="shared" si="17"/>
        <v>#N/A</v>
      </c>
      <c r="E368">
        <f t="shared" si="18"/>
        <v>0</v>
      </c>
      <c r="F368" t="e">
        <f>VLOOKUP(C368,'Processed Data'!A:O,15,FALSE)</f>
        <v>#N/A</v>
      </c>
      <c r="T368" t="s">
        <v>6368</v>
      </c>
      <c r="U368" t="s">
        <v>2340</v>
      </c>
      <c r="W368" t="s">
        <v>1331</v>
      </c>
    </row>
    <row r="369" spans="2:23" x14ac:dyDescent="0.3">
      <c r="B369" t="s">
        <v>31375</v>
      </c>
      <c r="C369" t="e">
        <f t="shared" si="16"/>
        <v>#N/A</v>
      </c>
      <c r="D369" t="e">
        <f t="shared" si="17"/>
        <v>#N/A</v>
      </c>
      <c r="E369">
        <f t="shared" si="18"/>
        <v>0</v>
      </c>
      <c r="F369" t="e">
        <f>VLOOKUP(C369,'Processed Data'!A:O,15,FALSE)</f>
        <v>#N/A</v>
      </c>
      <c r="T369" t="s">
        <v>2855</v>
      </c>
      <c r="U369" t="s">
        <v>268</v>
      </c>
      <c r="W369" t="s">
        <v>988</v>
      </c>
    </row>
    <row r="370" spans="2:23" x14ac:dyDescent="0.3">
      <c r="B370" t="s">
        <v>31376</v>
      </c>
      <c r="C370" t="e">
        <f t="shared" si="16"/>
        <v>#N/A</v>
      </c>
      <c r="D370" t="e">
        <f t="shared" si="17"/>
        <v>#N/A</v>
      </c>
      <c r="E370">
        <f t="shared" si="18"/>
        <v>0</v>
      </c>
      <c r="F370" t="e">
        <f>VLOOKUP(C370,'Processed Data'!A:O,15,FALSE)</f>
        <v>#N/A</v>
      </c>
      <c r="T370" t="s">
        <v>3971</v>
      </c>
      <c r="U370" t="s">
        <v>2108</v>
      </c>
      <c r="W370" t="s">
        <v>1074</v>
      </c>
    </row>
    <row r="371" spans="2:23" x14ac:dyDescent="0.3">
      <c r="B371" t="s">
        <v>31377</v>
      </c>
      <c r="C371" t="e">
        <f t="shared" si="16"/>
        <v>#N/A</v>
      </c>
      <c r="D371" t="e">
        <f t="shared" si="17"/>
        <v>#N/A</v>
      </c>
      <c r="E371">
        <f t="shared" si="18"/>
        <v>0</v>
      </c>
      <c r="F371" t="e">
        <f>VLOOKUP(C371,'Processed Data'!A:O,15,FALSE)</f>
        <v>#N/A</v>
      </c>
      <c r="T371" t="s">
        <v>2856</v>
      </c>
      <c r="U371" t="s">
        <v>2097</v>
      </c>
      <c r="W371" t="s">
        <v>250</v>
      </c>
    </row>
    <row r="372" spans="2:23" x14ac:dyDescent="0.3">
      <c r="B372" t="s">
        <v>7350</v>
      </c>
      <c r="C372" t="str">
        <f t="shared" si="16"/>
        <v>b1640</v>
      </c>
      <c r="D372" t="str">
        <f t="shared" si="17"/>
        <v>b1640</v>
      </c>
      <c r="E372">
        <f t="shared" si="18"/>
        <v>0</v>
      </c>
      <c r="F372">
        <f>VLOOKUP(C372,'Processed Data'!A:O,15,FALSE)</f>
        <v>3.9945648379489044E-8</v>
      </c>
      <c r="T372" t="s">
        <v>5223</v>
      </c>
      <c r="U372" t="s">
        <v>1375</v>
      </c>
      <c r="W372" t="s">
        <v>446</v>
      </c>
    </row>
    <row r="373" spans="2:23" x14ac:dyDescent="0.3">
      <c r="B373" t="s">
        <v>6675</v>
      </c>
      <c r="C373" t="str">
        <f t="shared" si="16"/>
        <v>b1106</v>
      </c>
      <c r="D373" t="str">
        <f t="shared" si="17"/>
        <v>b1106</v>
      </c>
      <c r="E373">
        <f t="shared" si="18"/>
        <v>0</v>
      </c>
      <c r="F373">
        <f>VLOOKUP(C373,'Processed Data'!A:O,15,FALSE)</f>
        <v>0</v>
      </c>
      <c r="T373" t="s">
        <v>10026</v>
      </c>
      <c r="U373" t="s">
        <v>8581</v>
      </c>
      <c r="W373" t="s">
        <v>980</v>
      </c>
    </row>
    <row r="374" spans="2:23" x14ac:dyDescent="0.3">
      <c r="B374" t="s">
        <v>3511</v>
      </c>
      <c r="C374" t="str">
        <f t="shared" si="16"/>
        <v>b1243</v>
      </c>
      <c r="D374" t="str">
        <f t="shared" si="17"/>
        <v>b1243</v>
      </c>
      <c r="E374">
        <f t="shared" si="18"/>
        <v>0</v>
      </c>
      <c r="F374">
        <f>VLOOKUP(C374,'Processed Data'!A:O,15,FALSE)</f>
        <v>4.2662899931134496E-6</v>
      </c>
      <c r="T374" t="s">
        <v>5222</v>
      </c>
      <c r="U374" t="s">
        <v>1234</v>
      </c>
      <c r="W374" t="s">
        <v>266</v>
      </c>
    </row>
    <row r="375" spans="2:23" x14ac:dyDescent="0.3">
      <c r="B375" t="s">
        <v>3171</v>
      </c>
      <c r="C375" t="str">
        <f t="shared" si="16"/>
        <v>b0757</v>
      </c>
      <c r="D375" t="str">
        <f t="shared" si="17"/>
        <v>b0757</v>
      </c>
      <c r="E375">
        <f t="shared" si="18"/>
        <v>0</v>
      </c>
      <c r="F375">
        <f>VLOOKUP(C375,'Processed Data'!A:O,15,FALSE)</f>
        <v>2.7355421596428809E-7</v>
      </c>
      <c r="T375" t="s">
        <v>4202</v>
      </c>
      <c r="U375" t="s">
        <v>270</v>
      </c>
      <c r="W375" t="s">
        <v>1245</v>
      </c>
    </row>
    <row r="376" spans="2:23" x14ac:dyDescent="0.3">
      <c r="B376" t="s">
        <v>5060</v>
      </c>
      <c r="C376" t="str">
        <f t="shared" si="16"/>
        <v>b2131</v>
      </c>
      <c r="D376" t="str">
        <f t="shared" si="17"/>
        <v>b2131</v>
      </c>
      <c r="E376">
        <f t="shared" si="18"/>
        <v>0</v>
      </c>
      <c r="F376">
        <f>VLOOKUP(C376,'Processed Data'!A:O,15,FALSE)</f>
        <v>8.7721665610628128E-8</v>
      </c>
      <c r="T376" t="s">
        <v>2832</v>
      </c>
      <c r="U376" t="s">
        <v>2833</v>
      </c>
      <c r="W376" t="s">
        <v>610</v>
      </c>
    </row>
    <row r="377" spans="2:23" x14ac:dyDescent="0.3">
      <c r="B377" t="s">
        <v>2906</v>
      </c>
      <c r="C377" t="str">
        <f t="shared" si="16"/>
        <v>b1711</v>
      </c>
      <c r="D377" t="str">
        <f t="shared" si="17"/>
        <v>b1711</v>
      </c>
      <c r="E377">
        <f t="shared" si="18"/>
        <v>0</v>
      </c>
      <c r="F377">
        <f>VLOOKUP(C377,'Processed Data'!A:O,15,FALSE)</f>
        <v>0</v>
      </c>
      <c r="T377" t="s">
        <v>3791</v>
      </c>
      <c r="U377" t="s">
        <v>2339</v>
      </c>
      <c r="W377" t="s">
        <v>545</v>
      </c>
    </row>
    <row r="378" spans="2:23" x14ac:dyDescent="0.3">
      <c r="B378" t="s">
        <v>2970</v>
      </c>
      <c r="C378" t="str">
        <f t="shared" si="16"/>
        <v>b2750</v>
      </c>
      <c r="D378" t="str">
        <f t="shared" si="17"/>
        <v>b2750</v>
      </c>
      <c r="E378">
        <f t="shared" si="18"/>
        <v>0</v>
      </c>
      <c r="F378">
        <f>VLOOKUP(C378,'Processed Data'!A:O,15,FALSE)</f>
        <v>6.1847980978506435E-7</v>
      </c>
      <c r="T378" t="s">
        <v>3972</v>
      </c>
      <c r="U378" t="s">
        <v>2441</v>
      </c>
      <c r="W378" t="s">
        <v>80</v>
      </c>
    </row>
    <row r="379" spans="2:23" x14ac:dyDescent="0.3">
      <c r="B379" t="s">
        <v>2899</v>
      </c>
      <c r="C379" t="str">
        <f t="shared" si="16"/>
        <v>b0778</v>
      </c>
      <c r="D379" t="str">
        <f t="shared" si="17"/>
        <v>b0778</v>
      </c>
      <c r="E379">
        <f t="shared" si="18"/>
        <v>0</v>
      </c>
      <c r="F379">
        <f>VLOOKUP(C379,'Processed Data'!A:O,15,FALSE)</f>
        <v>3.2638189396646404E-7</v>
      </c>
      <c r="T379" t="s">
        <v>3573</v>
      </c>
      <c r="U379" t="s">
        <v>2567</v>
      </c>
      <c r="W379" t="s">
        <v>864</v>
      </c>
    </row>
    <row r="380" spans="2:23" x14ac:dyDescent="0.3">
      <c r="B380" t="s">
        <v>5181</v>
      </c>
      <c r="C380" t="str">
        <f t="shared" si="16"/>
        <v>b2308</v>
      </c>
      <c r="D380" t="str">
        <f t="shared" si="17"/>
        <v>b2308</v>
      </c>
      <c r="E380">
        <f t="shared" si="18"/>
        <v>0</v>
      </c>
      <c r="F380">
        <f>VLOOKUP(C380,'Processed Data'!A:O,15,FALSE)</f>
        <v>7.7362251501261153E-8</v>
      </c>
      <c r="T380" t="s">
        <v>3579</v>
      </c>
      <c r="U380" t="s">
        <v>3580</v>
      </c>
      <c r="W380" t="s">
        <v>1409</v>
      </c>
    </row>
    <row r="381" spans="2:23" x14ac:dyDescent="0.3">
      <c r="B381" t="s">
        <v>31378</v>
      </c>
      <c r="C381" t="e">
        <f t="shared" si="16"/>
        <v>#N/A</v>
      </c>
      <c r="D381" t="e">
        <f t="shared" si="17"/>
        <v>#N/A</v>
      </c>
      <c r="E381">
        <f t="shared" si="18"/>
        <v>0</v>
      </c>
      <c r="F381" t="e">
        <f>VLOOKUP(C381,'Processed Data'!A:O,15,FALSE)</f>
        <v>#N/A</v>
      </c>
      <c r="T381" t="s">
        <v>5229</v>
      </c>
      <c r="U381" t="s">
        <v>272</v>
      </c>
      <c r="W381" t="s">
        <v>812</v>
      </c>
    </row>
    <row r="382" spans="2:23" x14ac:dyDescent="0.3">
      <c r="B382" t="s">
        <v>8092</v>
      </c>
      <c r="C382" t="str">
        <f t="shared" si="16"/>
        <v>b0417</v>
      </c>
      <c r="D382" t="str">
        <f t="shared" si="17"/>
        <v>b0417</v>
      </c>
      <c r="E382">
        <f t="shared" si="18"/>
        <v>0</v>
      </c>
      <c r="F382">
        <f>VLOOKUP(C382,'Processed Data'!A:O,15,FALSE)</f>
        <v>7.6043201920026014E-8</v>
      </c>
      <c r="T382" t="s">
        <v>6906</v>
      </c>
      <c r="U382" t="s">
        <v>6907</v>
      </c>
      <c r="W382" t="s">
        <v>1417</v>
      </c>
    </row>
    <row r="383" spans="2:23" x14ac:dyDescent="0.3">
      <c r="B383" t="s">
        <v>2876</v>
      </c>
      <c r="C383" t="str">
        <f t="shared" si="16"/>
        <v>b3731</v>
      </c>
      <c r="D383" t="str">
        <f t="shared" si="17"/>
        <v>b3731</v>
      </c>
      <c r="E383">
        <f t="shared" si="18"/>
        <v>0</v>
      </c>
      <c r="F383">
        <f>VLOOKUP(C383,'Processed Data'!A:O,15,FALSE)</f>
        <v>7.4965749118887634E-6</v>
      </c>
      <c r="T383" t="s">
        <v>3393</v>
      </c>
      <c r="U383" t="s">
        <v>273</v>
      </c>
      <c r="W383" t="s">
        <v>1091</v>
      </c>
    </row>
    <row r="384" spans="2:23" x14ac:dyDescent="0.3">
      <c r="B384" t="s">
        <v>31379</v>
      </c>
      <c r="C384" t="e">
        <f t="shared" si="16"/>
        <v>#N/A</v>
      </c>
      <c r="D384" t="e">
        <f t="shared" si="17"/>
        <v>#N/A</v>
      </c>
      <c r="E384">
        <f t="shared" si="18"/>
        <v>0</v>
      </c>
      <c r="F384" t="e">
        <f>VLOOKUP(C384,'Processed Data'!A:O,15,FALSE)</f>
        <v>#N/A</v>
      </c>
      <c r="T384" t="s">
        <v>3973</v>
      </c>
      <c r="U384" t="s">
        <v>275</v>
      </c>
      <c r="W384" t="s">
        <v>78</v>
      </c>
    </row>
    <row r="385" spans="2:23" x14ac:dyDescent="0.3">
      <c r="B385" t="s">
        <v>3643</v>
      </c>
      <c r="C385" t="str">
        <f t="shared" si="16"/>
        <v>b2476</v>
      </c>
      <c r="D385" t="str">
        <f t="shared" si="17"/>
        <v>b2476</v>
      </c>
      <c r="E385">
        <f t="shared" si="18"/>
        <v>0</v>
      </c>
      <c r="F385">
        <f>VLOOKUP(C385,'Processed Data'!A:O,15,FALSE)</f>
        <v>6.0697044049189469E-6</v>
      </c>
      <c r="T385" t="s">
        <v>3664</v>
      </c>
      <c r="U385" t="s">
        <v>1306</v>
      </c>
      <c r="W385" t="s">
        <v>90</v>
      </c>
    </row>
    <row r="386" spans="2:23" x14ac:dyDescent="0.3">
      <c r="B386" t="s">
        <v>4168</v>
      </c>
      <c r="C386" t="str">
        <f t="shared" ref="C386:C449" si="19">VLOOKUP(B386,T:U,2,FALSE)</f>
        <v>b0910</v>
      </c>
      <c r="D386" t="str">
        <f t="shared" ref="D386:D449" si="20">VLOOKUP(C386,W:W,1,FALSE)</f>
        <v>b0910</v>
      </c>
      <c r="E386">
        <f t="shared" ref="E386:E449" si="21">IF(AND(NOT(ISNA(C386)),ISNA(D386)),1,0)</f>
        <v>0</v>
      </c>
      <c r="F386">
        <f>VLOOKUP(C386,'Processed Data'!A:O,15,FALSE)</f>
        <v>7.0443035021731611E-7</v>
      </c>
      <c r="T386" t="s">
        <v>3867</v>
      </c>
      <c r="U386" t="s">
        <v>937</v>
      </c>
      <c r="W386" t="s">
        <v>1336</v>
      </c>
    </row>
    <row r="387" spans="2:23" x14ac:dyDescent="0.3">
      <c r="B387" t="s">
        <v>2824</v>
      </c>
      <c r="C387" t="str">
        <f t="shared" si="19"/>
        <v>b0063</v>
      </c>
      <c r="D387" t="str">
        <f t="shared" si="20"/>
        <v>b0063</v>
      </c>
      <c r="E387">
        <f t="shared" si="21"/>
        <v>0</v>
      </c>
      <c r="F387">
        <f>VLOOKUP(C387,'Processed Data'!A:O,15,FALSE)</f>
        <v>0</v>
      </c>
      <c r="T387" t="s">
        <v>3974</v>
      </c>
      <c r="U387" t="s">
        <v>719</v>
      </c>
      <c r="W387" t="s">
        <v>943</v>
      </c>
    </row>
    <row r="388" spans="2:23" x14ac:dyDescent="0.3">
      <c r="B388" t="s">
        <v>6461</v>
      </c>
      <c r="C388" t="str">
        <f t="shared" si="19"/>
        <v>b0484</v>
      </c>
      <c r="D388" t="str">
        <f t="shared" si="20"/>
        <v>b0484</v>
      </c>
      <c r="E388">
        <f t="shared" si="21"/>
        <v>0</v>
      </c>
      <c r="F388">
        <f>VLOOKUP(C388,'Processed Data'!A:O,15,FALSE)</f>
        <v>2.0527179139410514E-6</v>
      </c>
      <c r="T388" t="s">
        <v>3802</v>
      </c>
      <c r="U388" t="s">
        <v>1029</v>
      </c>
      <c r="W388" t="s">
        <v>1766</v>
      </c>
    </row>
    <row r="389" spans="2:23" x14ac:dyDescent="0.3">
      <c r="B389" t="s">
        <v>6686</v>
      </c>
      <c r="C389" t="str">
        <f t="shared" si="19"/>
        <v>b1119</v>
      </c>
      <c r="D389" t="str">
        <f t="shared" si="20"/>
        <v>b1119</v>
      </c>
      <c r="E389">
        <f t="shared" si="21"/>
        <v>0</v>
      </c>
      <c r="F389">
        <f>VLOOKUP(C389,'Processed Data'!A:O,15,FALSE)</f>
        <v>6.9655870059186584E-9</v>
      </c>
      <c r="T389" t="s">
        <v>3804</v>
      </c>
      <c r="U389" t="s">
        <v>1299</v>
      </c>
      <c r="W389" t="s">
        <v>648</v>
      </c>
    </row>
    <row r="390" spans="2:23" x14ac:dyDescent="0.3">
      <c r="B390" t="s">
        <v>31380</v>
      </c>
      <c r="C390" t="e">
        <f t="shared" si="19"/>
        <v>#N/A</v>
      </c>
      <c r="D390" t="e">
        <f t="shared" si="20"/>
        <v>#N/A</v>
      </c>
      <c r="E390">
        <f t="shared" si="21"/>
        <v>0</v>
      </c>
      <c r="F390" t="e">
        <f>VLOOKUP(C390,'Processed Data'!A:O,15,FALSE)</f>
        <v>#N/A</v>
      </c>
      <c r="T390" t="s">
        <v>3975</v>
      </c>
      <c r="U390" t="s">
        <v>2245</v>
      </c>
      <c r="W390" t="s">
        <v>911</v>
      </c>
    </row>
    <row r="391" spans="2:23" x14ac:dyDescent="0.3">
      <c r="B391" t="s">
        <v>31381</v>
      </c>
      <c r="C391" t="e">
        <f t="shared" si="19"/>
        <v>#N/A</v>
      </c>
      <c r="D391" t="e">
        <f t="shared" si="20"/>
        <v>#N/A</v>
      </c>
      <c r="E391">
        <f t="shared" si="21"/>
        <v>0</v>
      </c>
      <c r="F391" t="e">
        <f>VLOOKUP(C391,'Processed Data'!A:O,15,FALSE)</f>
        <v>#N/A</v>
      </c>
      <c r="T391" t="s">
        <v>3907</v>
      </c>
      <c r="U391" t="s">
        <v>277</v>
      </c>
      <c r="W391" t="s">
        <v>1256</v>
      </c>
    </row>
    <row r="392" spans="2:23" x14ac:dyDescent="0.3">
      <c r="B392" t="s">
        <v>6812</v>
      </c>
      <c r="C392" t="str">
        <f t="shared" si="19"/>
        <v>b0613</v>
      </c>
      <c r="D392" t="str">
        <f t="shared" si="20"/>
        <v>b0613</v>
      </c>
      <c r="E392">
        <f t="shared" si="21"/>
        <v>0</v>
      </c>
      <c r="F392">
        <f>VLOOKUP(C392,'Processed Data'!A:O,15,FALSE)</f>
        <v>0</v>
      </c>
      <c r="T392" t="s">
        <v>6026</v>
      </c>
      <c r="U392" t="s">
        <v>1938</v>
      </c>
      <c r="W392" t="s">
        <v>1048</v>
      </c>
    </row>
    <row r="393" spans="2:23" x14ac:dyDescent="0.3">
      <c r="B393" t="s">
        <v>31382</v>
      </c>
      <c r="C393" t="e">
        <f t="shared" si="19"/>
        <v>#N/A</v>
      </c>
      <c r="D393" t="e">
        <f t="shared" si="20"/>
        <v>#N/A</v>
      </c>
      <c r="E393">
        <f t="shared" si="21"/>
        <v>0</v>
      </c>
      <c r="F393" t="e">
        <f>VLOOKUP(C393,'Processed Data'!A:O,15,FALSE)</f>
        <v>#N/A</v>
      </c>
      <c r="T393" t="s">
        <v>4237</v>
      </c>
      <c r="U393" t="s">
        <v>1952</v>
      </c>
      <c r="W393" t="s">
        <v>1033</v>
      </c>
    </row>
    <row r="394" spans="2:23" x14ac:dyDescent="0.3">
      <c r="B394" t="s">
        <v>31383</v>
      </c>
      <c r="C394" t="e">
        <f t="shared" si="19"/>
        <v>#N/A</v>
      </c>
      <c r="D394" t="e">
        <f t="shared" si="20"/>
        <v>#N/A</v>
      </c>
      <c r="E394">
        <f t="shared" si="21"/>
        <v>0</v>
      </c>
      <c r="F394" t="e">
        <f>VLOOKUP(C394,'Processed Data'!A:O,15,FALSE)</f>
        <v>#N/A</v>
      </c>
      <c r="T394" t="s">
        <v>4238</v>
      </c>
      <c r="U394" t="s">
        <v>279</v>
      </c>
      <c r="W394" t="s">
        <v>1312</v>
      </c>
    </row>
    <row r="395" spans="2:23" x14ac:dyDescent="0.3">
      <c r="B395" t="s">
        <v>3337</v>
      </c>
      <c r="C395" t="str">
        <f t="shared" si="19"/>
        <v>b0696</v>
      </c>
      <c r="D395" t="str">
        <f t="shared" si="20"/>
        <v>b0696</v>
      </c>
      <c r="E395">
        <f t="shared" si="21"/>
        <v>0</v>
      </c>
      <c r="F395">
        <f>VLOOKUP(C395,'Processed Data'!A:O,15,FALSE)</f>
        <v>0</v>
      </c>
      <c r="T395" t="s">
        <v>4239</v>
      </c>
      <c r="U395" t="s">
        <v>281</v>
      </c>
      <c r="W395" t="s">
        <v>1571</v>
      </c>
    </row>
    <row r="396" spans="2:23" x14ac:dyDescent="0.3">
      <c r="B396" t="s">
        <v>31384</v>
      </c>
      <c r="C396" t="e">
        <f t="shared" si="19"/>
        <v>#N/A</v>
      </c>
      <c r="D396" t="e">
        <f t="shared" si="20"/>
        <v>#N/A</v>
      </c>
      <c r="E396">
        <f t="shared" si="21"/>
        <v>0</v>
      </c>
      <c r="F396" t="e">
        <f>VLOOKUP(C396,'Processed Data'!A:O,15,FALSE)</f>
        <v>#N/A</v>
      </c>
      <c r="T396" t="s">
        <v>3503</v>
      </c>
      <c r="U396" t="s">
        <v>1278</v>
      </c>
      <c r="W396" t="s">
        <v>1144</v>
      </c>
    </row>
    <row r="397" spans="2:23" x14ac:dyDescent="0.3">
      <c r="B397" t="s">
        <v>31385</v>
      </c>
      <c r="C397" t="e">
        <f t="shared" si="19"/>
        <v>#N/A</v>
      </c>
      <c r="D397" t="e">
        <f t="shared" si="20"/>
        <v>#N/A</v>
      </c>
      <c r="E397">
        <f t="shared" si="21"/>
        <v>0</v>
      </c>
      <c r="F397" t="e">
        <f>VLOOKUP(C397,'Processed Data'!A:O,15,FALSE)</f>
        <v>#N/A</v>
      </c>
      <c r="T397" t="s">
        <v>8092</v>
      </c>
      <c r="U397" t="s">
        <v>283</v>
      </c>
      <c r="W397" t="s">
        <v>217</v>
      </c>
    </row>
    <row r="398" spans="2:23" x14ac:dyDescent="0.3">
      <c r="B398" t="s">
        <v>5652</v>
      </c>
      <c r="C398" t="str">
        <f t="shared" si="19"/>
        <v>b4262</v>
      </c>
      <c r="D398" t="str">
        <f t="shared" si="20"/>
        <v>b4262</v>
      </c>
      <c r="E398">
        <f t="shared" si="21"/>
        <v>0</v>
      </c>
      <c r="F398">
        <f>VLOOKUP(C398,'Processed Data'!A:O,15,FALSE)</f>
        <v>6.5797019583704188E-8</v>
      </c>
      <c r="T398" t="s">
        <v>3541</v>
      </c>
      <c r="U398" t="s">
        <v>285</v>
      </c>
      <c r="W398" t="s">
        <v>914</v>
      </c>
    </row>
    <row r="399" spans="2:23" x14ac:dyDescent="0.3">
      <c r="B399" t="s">
        <v>31386</v>
      </c>
      <c r="C399" t="e">
        <f t="shared" si="19"/>
        <v>#N/A</v>
      </c>
      <c r="D399" t="e">
        <f t="shared" si="20"/>
        <v>#N/A</v>
      </c>
      <c r="E399">
        <f t="shared" si="21"/>
        <v>0</v>
      </c>
      <c r="F399" t="e">
        <f>VLOOKUP(C399,'Processed Data'!A:O,15,FALSE)</f>
        <v>#N/A</v>
      </c>
      <c r="T399" t="s">
        <v>6908</v>
      </c>
      <c r="U399" t="s">
        <v>1284</v>
      </c>
      <c r="W399" t="s">
        <v>1322</v>
      </c>
    </row>
    <row r="400" spans="2:23" x14ac:dyDescent="0.3">
      <c r="B400" t="s">
        <v>31387</v>
      </c>
      <c r="C400" t="e">
        <f t="shared" si="19"/>
        <v>#N/A</v>
      </c>
      <c r="D400" t="e">
        <f t="shared" si="20"/>
        <v>#N/A</v>
      </c>
      <c r="E400">
        <f t="shared" si="21"/>
        <v>0</v>
      </c>
      <c r="F400" t="e">
        <f>VLOOKUP(C400,'Processed Data'!A:O,15,FALSE)</f>
        <v>#N/A</v>
      </c>
      <c r="T400" t="s">
        <v>6909</v>
      </c>
      <c r="U400" t="s">
        <v>287</v>
      </c>
      <c r="W400" t="s">
        <v>526</v>
      </c>
    </row>
    <row r="401" spans="2:23" x14ac:dyDescent="0.3">
      <c r="B401" t="s">
        <v>4208</v>
      </c>
      <c r="C401" t="str">
        <f t="shared" si="19"/>
        <v>b1208</v>
      </c>
      <c r="D401" t="str">
        <f t="shared" si="20"/>
        <v>b1208</v>
      </c>
      <c r="E401">
        <f t="shared" si="21"/>
        <v>0</v>
      </c>
      <c r="F401">
        <f>VLOOKUP(C401,'Processed Data'!A:O,15,FALSE)</f>
        <v>1.3784869553577148E-7</v>
      </c>
      <c r="T401" t="s">
        <v>3330</v>
      </c>
      <c r="U401" t="s">
        <v>289</v>
      </c>
      <c r="W401" t="s">
        <v>1169</v>
      </c>
    </row>
    <row r="402" spans="2:23" x14ac:dyDescent="0.3">
      <c r="B402" t="s">
        <v>31388</v>
      </c>
      <c r="C402" t="e">
        <f t="shared" si="19"/>
        <v>#N/A</v>
      </c>
      <c r="D402" t="e">
        <f t="shared" si="20"/>
        <v>#N/A</v>
      </c>
      <c r="E402">
        <f t="shared" si="21"/>
        <v>0</v>
      </c>
      <c r="F402" t="e">
        <f>VLOOKUP(C402,'Processed Data'!A:O,15,FALSE)</f>
        <v>#N/A</v>
      </c>
      <c r="T402" t="s">
        <v>3976</v>
      </c>
      <c r="U402" t="s">
        <v>1604</v>
      </c>
      <c r="W402" t="s">
        <v>1524</v>
      </c>
    </row>
    <row r="403" spans="2:23" x14ac:dyDescent="0.3">
      <c r="B403" t="s">
        <v>3090</v>
      </c>
      <c r="C403" t="str">
        <f t="shared" si="19"/>
        <v>b0588</v>
      </c>
      <c r="D403" t="str">
        <f t="shared" si="20"/>
        <v>b0588</v>
      </c>
      <c r="E403">
        <f t="shared" si="21"/>
        <v>0</v>
      </c>
      <c r="F403">
        <f>VLOOKUP(C403,'Processed Data'!A:O,15,FALSE)</f>
        <v>8.5960195536251572E-9</v>
      </c>
      <c r="T403" t="s">
        <v>6487</v>
      </c>
      <c r="U403" t="s">
        <v>291</v>
      </c>
      <c r="W403" t="s">
        <v>1141</v>
      </c>
    </row>
    <row r="404" spans="2:23" x14ac:dyDescent="0.3">
      <c r="B404" t="s">
        <v>31389</v>
      </c>
      <c r="C404" t="e">
        <f t="shared" si="19"/>
        <v>#N/A</v>
      </c>
      <c r="D404" t="e">
        <f t="shared" si="20"/>
        <v>#N/A</v>
      </c>
      <c r="E404">
        <f t="shared" si="21"/>
        <v>0</v>
      </c>
      <c r="F404" t="e">
        <f>VLOOKUP(C404,'Processed Data'!A:O,15,FALSE)</f>
        <v>#N/A</v>
      </c>
      <c r="T404" t="s">
        <v>6486</v>
      </c>
      <c r="U404" t="s">
        <v>1632</v>
      </c>
      <c r="W404" t="s">
        <v>73</v>
      </c>
    </row>
    <row r="405" spans="2:23" x14ac:dyDescent="0.3">
      <c r="B405" t="s">
        <v>31390</v>
      </c>
      <c r="C405" t="e">
        <f t="shared" si="19"/>
        <v>#N/A</v>
      </c>
      <c r="D405" t="e">
        <f t="shared" si="20"/>
        <v>#N/A</v>
      </c>
      <c r="E405">
        <f t="shared" si="21"/>
        <v>0</v>
      </c>
      <c r="F405" t="e">
        <f>VLOOKUP(C405,'Processed Data'!A:O,15,FALSE)</f>
        <v>#N/A</v>
      </c>
      <c r="T405" t="s">
        <v>6485</v>
      </c>
      <c r="U405" t="s">
        <v>293</v>
      </c>
      <c r="W405" t="s">
        <v>518</v>
      </c>
    </row>
    <row r="406" spans="2:23" x14ac:dyDescent="0.3">
      <c r="B406" t="s">
        <v>31391</v>
      </c>
      <c r="C406" t="e">
        <f t="shared" si="19"/>
        <v>#N/A</v>
      </c>
      <c r="D406" t="e">
        <f t="shared" si="20"/>
        <v>#N/A</v>
      </c>
      <c r="E406">
        <f t="shared" si="21"/>
        <v>0</v>
      </c>
      <c r="F406" t="e">
        <f>VLOOKUP(C406,'Processed Data'!A:O,15,FALSE)</f>
        <v>#N/A</v>
      </c>
      <c r="T406" t="s">
        <v>6910</v>
      </c>
      <c r="U406" t="s">
        <v>308</v>
      </c>
      <c r="W406" t="s">
        <v>260</v>
      </c>
    </row>
    <row r="407" spans="2:23" x14ac:dyDescent="0.3">
      <c r="B407" t="s">
        <v>6454</v>
      </c>
      <c r="C407" t="str">
        <f t="shared" si="19"/>
        <v>b0639</v>
      </c>
      <c r="D407" t="str">
        <f t="shared" si="20"/>
        <v>b0639</v>
      </c>
      <c r="E407">
        <f t="shared" si="21"/>
        <v>0</v>
      </c>
      <c r="F407">
        <f>VLOOKUP(C407,'Processed Data'!A:O,15,FALSE)</f>
        <v>2.965814794809089E-8</v>
      </c>
      <c r="T407" t="s">
        <v>6911</v>
      </c>
      <c r="U407" t="s">
        <v>6912</v>
      </c>
      <c r="W407" t="s">
        <v>417</v>
      </c>
    </row>
    <row r="408" spans="2:23" x14ac:dyDescent="0.3">
      <c r="B408" t="s">
        <v>6452</v>
      </c>
      <c r="C408" t="str">
        <f t="shared" si="19"/>
        <v>b1993</v>
      </c>
      <c r="D408" t="str">
        <f t="shared" si="20"/>
        <v>b1993</v>
      </c>
      <c r="E408">
        <f t="shared" si="21"/>
        <v>0</v>
      </c>
      <c r="F408">
        <f>VLOOKUP(C408,'Processed Data'!A:O,15,FALSE)</f>
        <v>2.2157980781776344E-8</v>
      </c>
      <c r="T408" t="s">
        <v>2967</v>
      </c>
      <c r="U408" t="s">
        <v>295</v>
      </c>
      <c r="W408" t="s">
        <v>1501</v>
      </c>
    </row>
    <row r="409" spans="2:23" x14ac:dyDescent="0.3">
      <c r="B409" t="s">
        <v>2841</v>
      </c>
      <c r="C409" t="str">
        <f t="shared" si="19"/>
        <v>b3172</v>
      </c>
      <c r="D409" t="str">
        <f t="shared" si="20"/>
        <v>b3172</v>
      </c>
      <c r="E409">
        <f t="shared" si="21"/>
        <v>0</v>
      </c>
      <c r="F409">
        <f>VLOOKUP(C409,'Processed Data'!A:O,15,FALSE)</f>
        <v>6.1715136620756976E-6</v>
      </c>
      <c r="T409" t="s">
        <v>2966</v>
      </c>
      <c r="U409" t="s">
        <v>297</v>
      </c>
      <c r="W409" t="s">
        <v>1026</v>
      </c>
    </row>
    <row r="410" spans="2:23" x14ac:dyDescent="0.3">
      <c r="B410" t="s">
        <v>4576</v>
      </c>
      <c r="C410" t="str">
        <f t="shared" si="19"/>
        <v>b0864</v>
      </c>
      <c r="D410" t="str">
        <f t="shared" si="20"/>
        <v>b0864</v>
      </c>
      <c r="E410">
        <f t="shared" si="21"/>
        <v>0</v>
      </c>
      <c r="F410">
        <f>VLOOKUP(C410,'Processed Data'!A:O,15,FALSE)</f>
        <v>4.3619793298248608E-7</v>
      </c>
      <c r="T410" t="s">
        <v>2965</v>
      </c>
      <c r="U410" t="s">
        <v>299</v>
      </c>
      <c r="W410" t="s">
        <v>1221</v>
      </c>
    </row>
    <row r="411" spans="2:23" x14ac:dyDescent="0.3">
      <c r="B411" t="s">
        <v>31392</v>
      </c>
      <c r="C411" t="e">
        <f t="shared" si="19"/>
        <v>#N/A</v>
      </c>
      <c r="D411" t="e">
        <f t="shared" si="20"/>
        <v>#N/A</v>
      </c>
      <c r="E411">
        <f t="shared" si="21"/>
        <v>0</v>
      </c>
      <c r="F411" t="e">
        <f>VLOOKUP(C411,'Processed Data'!A:O,15,FALSE)</f>
        <v>#N/A</v>
      </c>
      <c r="T411" t="s">
        <v>2964</v>
      </c>
      <c r="U411" t="s">
        <v>301</v>
      </c>
      <c r="W411" t="s">
        <v>1421</v>
      </c>
    </row>
    <row r="412" spans="2:23" x14ac:dyDescent="0.3">
      <c r="B412" t="s">
        <v>5446</v>
      </c>
      <c r="C412" t="str">
        <f t="shared" si="19"/>
        <v>b1917</v>
      </c>
      <c r="D412" t="str">
        <f t="shared" si="20"/>
        <v>b1917</v>
      </c>
      <c r="E412">
        <f t="shared" si="21"/>
        <v>0</v>
      </c>
      <c r="F412">
        <f>VLOOKUP(C412,'Processed Data'!A:O,15,FALSE)</f>
        <v>2.7831487797099041E-7</v>
      </c>
      <c r="T412" t="s">
        <v>2963</v>
      </c>
      <c r="U412" t="s">
        <v>303</v>
      </c>
      <c r="W412" t="s">
        <v>88</v>
      </c>
    </row>
    <row r="413" spans="2:23" x14ac:dyDescent="0.3">
      <c r="B413" t="s">
        <v>4085</v>
      </c>
      <c r="C413" t="str">
        <f t="shared" si="19"/>
        <v>b3634</v>
      </c>
      <c r="D413" t="str">
        <f t="shared" si="20"/>
        <v>b3634</v>
      </c>
      <c r="E413">
        <f t="shared" si="21"/>
        <v>0</v>
      </c>
      <c r="F413">
        <f>VLOOKUP(C413,'Processed Data'!A:O,15,FALSE)</f>
        <v>4.5671082769766223E-8</v>
      </c>
      <c r="T413" t="s">
        <v>5245</v>
      </c>
      <c r="U413" t="s">
        <v>305</v>
      </c>
      <c r="W413" t="s">
        <v>1018</v>
      </c>
    </row>
    <row r="414" spans="2:23" x14ac:dyDescent="0.3">
      <c r="B414" t="s">
        <v>31393</v>
      </c>
      <c r="C414" t="e">
        <f t="shared" si="19"/>
        <v>#N/A</v>
      </c>
      <c r="D414" t="e">
        <f t="shared" si="20"/>
        <v>#N/A</v>
      </c>
      <c r="E414">
        <f t="shared" si="21"/>
        <v>0</v>
      </c>
      <c r="F414" t="e">
        <f>VLOOKUP(C414,'Processed Data'!A:O,15,FALSE)</f>
        <v>#N/A</v>
      </c>
      <c r="T414" t="s">
        <v>5244</v>
      </c>
      <c r="U414" t="s">
        <v>535</v>
      </c>
      <c r="W414" t="s">
        <v>1047</v>
      </c>
    </row>
    <row r="415" spans="2:23" x14ac:dyDescent="0.3">
      <c r="B415" t="s">
        <v>3609</v>
      </c>
      <c r="C415" t="str">
        <f t="shared" si="19"/>
        <v>b1702</v>
      </c>
      <c r="D415" t="str">
        <f t="shared" si="20"/>
        <v>b1702</v>
      </c>
      <c r="E415">
        <f t="shared" si="21"/>
        <v>0</v>
      </c>
      <c r="F415">
        <f>VLOOKUP(C415,'Processed Data'!A:O,15,FALSE)</f>
        <v>8.582266713549955E-7</v>
      </c>
      <c r="T415" t="s">
        <v>2904</v>
      </c>
      <c r="U415" t="s">
        <v>1997</v>
      </c>
      <c r="W415" t="s">
        <v>1266</v>
      </c>
    </row>
    <row r="416" spans="2:23" x14ac:dyDescent="0.3">
      <c r="B416" t="s">
        <v>3922</v>
      </c>
      <c r="C416" t="str">
        <f t="shared" si="19"/>
        <v>b3451</v>
      </c>
      <c r="D416" t="str">
        <f t="shared" si="20"/>
        <v>b3451</v>
      </c>
      <c r="E416">
        <f t="shared" si="21"/>
        <v>0</v>
      </c>
      <c r="F416">
        <f>VLOOKUP(C416,'Processed Data'!A:O,15,FALSE)</f>
        <v>0</v>
      </c>
      <c r="T416" t="s">
        <v>3874</v>
      </c>
      <c r="U416" t="s">
        <v>46</v>
      </c>
      <c r="W416" t="s">
        <v>741</v>
      </c>
    </row>
    <row r="417" spans="2:23" x14ac:dyDescent="0.3">
      <c r="B417" t="s">
        <v>31394</v>
      </c>
      <c r="C417" t="e">
        <f t="shared" si="19"/>
        <v>#N/A</v>
      </c>
      <c r="D417" t="e">
        <f t="shared" si="20"/>
        <v>#N/A</v>
      </c>
      <c r="E417">
        <f t="shared" si="21"/>
        <v>0</v>
      </c>
      <c r="F417" t="e">
        <f>VLOOKUP(C417,'Processed Data'!A:O,15,FALSE)</f>
        <v>#N/A</v>
      </c>
      <c r="T417" t="s">
        <v>2943</v>
      </c>
      <c r="U417" t="s">
        <v>292</v>
      </c>
      <c r="W417" t="s">
        <v>1642</v>
      </c>
    </row>
    <row r="418" spans="2:23" x14ac:dyDescent="0.3">
      <c r="B418" t="s">
        <v>3540</v>
      </c>
      <c r="C418" t="str">
        <f t="shared" si="19"/>
        <v>b2926</v>
      </c>
      <c r="D418" t="str">
        <f t="shared" si="20"/>
        <v>b2926</v>
      </c>
      <c r="E418">
        <f t="shared" si="21"/>
        <v>0</v>
      </c>
      <c r="F418">
        <f>VLOOKUP(C418,'Processed Data'!A:O,15,FALSE)</f>
        <v>2.9682059921434539E-5</v>
      </c>
      <c r="T418" t="s">
        <v>2944</v>
      </c>
      <c r="U418" t="s">
        <v>380</v>
      </c>
      <c r="W418" t="s">
        <v>1217</v>
      </c>
    </row>
    <row r="419" spans="2:23" x14ac:dyDescent="0.3">
      <c r="B419" t="s">
        <v>4667</v>
      </c>
      <c r="C419" t="str">
        <f t="shared" si="19"/>
        <v>b2066</v>
      </c>
      <c r="D419" t="str">
        <f t="shared" si="20"/>
        <v>b2066</v>
      </c>
      <c r="E419">
        <f t="shared" si="21"/>
        <v>0</v>
      </c>
      <c r="F419">
        <f>VLOOKUP(C419,'Processed Data'!A:O,15,FALSE)</f>
        <v>1.4265690440029006E-7</v>
      </c>
      <c r="T419" t="s">
        <v>3367</v>
      </c>
      <c r="U419" t="s">
        <v>515</v>
      </c>
      <c r="W419" t="s">
        <v>1451</v>
      </c>
    </row>
    <row r="420" spans="2:23" x14ac:dyDescent="0.3">
      <c r="B420" t="s">
        <v>31395</v>
      </c>
      <c r="C420" t="e">
        <f t="shared" si="19"/>
        <v>#N/A</v>
      </c>
      <c r="D420" t="e">
        <f t="shared" si="20"/>
        <v>#N/A</v>
      </c>
      <c r="E420">
        <f t="shared" si="21"/>
        <v>0</v>
      </c>
      <c r="F420" t="e">
        <f>VLOOKUP(C420,'Processed Data'!A:O,15,FALSE)</f>
        <v>#N/A</v>
      </c>
      <c r="T420" t="s">
        <v>3279</v>
      </c>
      <c r="U420" t="s">
        <v>162</v>
      </c>
      <c r="W420" t="s">
        <v>951</v>
      </c>
    </row>
    <row r="421" spans="2:23" x14ac:dyDescent="0.3">
      <c r="B421" t="s">
        <v>5131</v>
      </c>
      <c r="C421" t="str">
        <f t="shared" si="19"/>
        <v>b3480</v>
      </c>
      <c r="D421" t="str">
        <f t="shared" si="20"/>
        <v>b3480</v>
      </c>
      <c r="E421">
        <f t="shared" si="21"/>
        <v>0</v>
      </c>
      <c r="F421">
        <f>VLOOKUP(C421,'Processed Data'!A:O,15,FALSE)</f>
        <v>0</v>
      </c>
      <c r="T421" t="s">
        <v>6464</v>
      </c>
      <c r="U421" t="s">
        <v>645</v>
      </c>
      <c r="W421" t="s">
        <v>1254</v>
      </c>
    </row>
    <row r="422" spans="2:23" x14ac:dyDescent="0.3">
      <c r="B422" t="s">
        <v>23729</v>
      </c>
      <c r="C422" t="str">
        <f t="shared" si="19"/>
        <v>b4105</v>
      </c>
      <c r="D422" t="str">
        <f t="shared" si="20"/>
        <v>b4105</v>
      </c>
      <c r="E422">
        <f t="shared" si="21"/>
        <v>0</v>
      </c>
      <c r="F422">
        <f>VLOOKUP(C422,'Processed Data'!A:O,15,FALSE)</f>
        <v>0</v>
      </c>
      <c r="T422" t="s">
        <v>6465</v>
      </c>
      <c r="U422" t="s">
        <v>2426</v>
      </c>
      <c r="W422" t="s">
        <v>1216</v>
      </c>
    </row>
    <row r="423" spans="2:23" x14ac:dyDescent="0.3">
      <c r="B423" t="s">
        <v>5282</v>
      </c>
      <c r="C423" t="str">
        <f t="shared" si="19"/>
        <v>b3469</v>
      </c>
      <c r="D423" t="str">
        <f t="shared" si="20"/>
        <v>b3469</v>
      </c>
      <c r="E423">
        <f t="shared" si="21"/>
        <v>0</v>
      </c>
      <c r="F423">
        <f>VLOOKUP(C423,'Processed Data'!A:O,15,FALSE)</f>
        <v>8.5827163738213818E-9</v>
      </c>
      <c r="T423" t="s">
        <v>6466</v>
      </c>
      <c r="U423" t="s">
        <v>2570</v>
      </c>
      <c r="W423" t="s">
        <v>1458</v>
      </c>
    </row>
    <row r="424" spans="2:23" x14ac:dyDescent="0.3">
      <c r="B424" t="s">
        <v>31396</v>
      </c>
      <c r="C424" t="e">
        <f t="shared" si="19"/>
        <v>#N/A</v>
      </c>
      <c r="D424" t="e">
        <f t="shared" si="20"/>
        <v>#N/A</v>
      </c>
      <c r="E424">
        <f t="shared" si="21"/>
        <v>0</v>
      </c>
      <c r="F424" t="e">
        <f>VLOOKUP(C424,'Processed Data'!A:O,15,FALSE)</f>
        <v>#N/A</v>
      </c>
      <c r="T424" t="s">
        <v>6467</v>
      </c>
      <c r="U424" t="s">
        <v>307</v>
      </c>
      <c r="W424" t="s">
        <v>1499</v>
      </c>
    </row>
    <row r="425" spans="2:23" x14ac:dyDescent="0.3">
      <c r="B425" t="s">
        <v>31397</v>
      </c>
      <c r="C425" t="e">
        <f t="shared" si="19"/>
        <v>#N/A</v>
      </c>
      <c r="D425" t="e">
        <f t="shared" si="20"/>
        <v>#N/A</v>
      </c>
      <c r="E425">
        <f t="shared" si="21"/>
        <v>0</v>
      </c>
      <c r="F425" t="e">
        <f>VLOOKUP(C425,'Processed Data'!A:O,15,FALSE)</f>
        <v>#N/A</v>
      </c>
      <c r="T425" t="s">
        <v>6428</v>
      </c>
      <c r="U425" t="s">
        <v>6429</v>
      </c>
      <c r="W425" t="s">
        <v>1350</v>
      </c>
    </row>
    <row r="426" spans="2:23" x14ac:dyDescent="0.3">
      <c r="B426" t="s">
        <v>3624</v>
      </c>
      <c r="C426" t="str">
        <f t="shared" si="19"/>
        <v>b1207</v>
      </c>
      <c r="D426" t="str">
        <f t="shared" si="20"/>
        <v>b1207</v>
      </c>
      <c r="E426">
        <f t="shared" si="21"/>
        <v>0</v>
      </c>
      <c r="F426">
        <f>VLOOKUP(C426,'Processed Data'!A:O,15,FALSE)</f>
        <v>5.5063203543923923E-6</v>
      </c>
      <c r="T426" t="s">
        <v>6427</v>
      </c>
      <c r="U426" t="s">
        <v>309</v>
      </c>
      <c r="W426" t="s">
        <v>377</v>
      </c>
    </row>
    <row r="427" spans="2:23" x14ac:dyDescent="0.3">
      <c r="B427" t="s">
        <v>3382</v>
      </c>
      <c r="C427" t="str">
        <f t="shared" si="19"/>
        <v>b4033</v>
      </c>
      <c r="D427" t="str">
        <f t="shared" si="20"/>
        <v>b4033</v>
      </c>
      <c r="E427">
        <f t="shared" si="21"/>
        <v>0</v>
      </c>
      <c r="F427">
        <f>VLOOKUP(C427,'Processed Data'!A:O,15,FALSE)</f>
        <v>5.8006294214783529E-10</v>
      </c>
      <c r="T427" t="s">
        <v>6430</v>
      </c>
      <c r="U427" t="s">
        <v>6431</v>
      </c>
      <c r="W427" t="s">
        <v>1548</v>
      </c>
    </row>
    <row r="428" spans="2:23" x14ac:dyDescent="0.3">
      <c r="B428" t="s">
        <v>31398</v>
      </c>
      <c r="C428" t="e">
        <f t="shared" si="19"/>
        <v>#N/A</v>
      </c>
      <c r="D428" t="e">
        <f t="shared" si="20"/>
        <v>#N/A</v>
      </c>
      <c r="E428">
        <f t="shared" si="21"/>
        <v>0</v>
      </c>
      <c r="F428" t="e">
        <f>VLOOKUP(C428,'Processed Data'!A:O,15,FALSE)</f>
        <v>#N/A</v>
      </c>
      <c r="T428" t="s">
        <v>4573</v>
      </c>
      <c r="U428" t="s">
        <v>4574</v>
      </c>
      <c r="W428" t="s">
        <v>496</v>
      </c>
    </row>
    <row r="429" spans="2:23" x14ac:dyDescent="0.3">
      <c r="B429" t="s">
        <v>3454</v>
      </c>
      <c r="C429" t="str">
        <f t="shared" si="19"/>
        <v>b0091</v>
      </c>
      <c r="D429" t="str">
        <f t="shared" si="20"/>
        <v>b0091</v>
      </c>
      <c r="E429">
        <f t="shared" si="21"/>
        <v>0</v>
      </c>
      <c r="F429">
        <f>VLOOKUP(C429,'Processed Data'!A:O,15,FALSE)</f>
        <v>3.2228509173489282E-7</v>
      </c>
      <c r="T429" t="s">
        <v>7924</v>
      </c>
      <c r="U429" t="s">
        <v>7925</v>
      </c>
      <c r="W429" t="s">
        <v>1208</v>
      </c>
    </row>
    <row r="430" spans="2:23" x14ac:dyDescent="0.3">
      <c r="B430" t="s">
        <v>31399</v>
      </c>
      <c r="C430" t="e">
        <f t="shared" si="19"/>
        <v>#N/A</v>
      </c>
      <c r="D430" t="e">
        <f t="shared" si="20"/>
        <v>#N/A</v>
      </c>
      <c r="E430">
        <f t="shared" si="21"/>
        <v>0</v>
      </c>
      <c r="F430" t="e">
        <f>VLOOKUP(C430,'Processed Data'!A:O,15,FALSE)</f>
        <v>#N/A</v>
      </c>
      <c r="T430" t="s">
        <v>5254</v>
      </c>
      <c r="U430" t="s">
        <v>2378</v>
      </c>
      <c r="W430" t="s">
        <v>1534</v>
      </c>
    </row>
    <row r="431" spans="2:23" x14ac:dyDescent="0.3">
      <c r="B431" t="s">
        <v>31400</v>
      </c>
      <c r="C431" t="e">
        <f t="shared" si="19"/>
        <v>#N/A</v>
      </c>
      <c r="D431" t="e">
        <f t="shared" si="20"/>
        <v>#N/A</v>
      </c>
      <c r="E431">
        <f t="shared" si="21"/>
        <v>0</v>
      </c>
      <c r="F431" t="e">
        <f>VLOOKUP(C431,'Processed Data'!A:O,15,FALSE)</f>
        <v>#N/A</v>
      </c>
      <c r="T431" t="s">
        <v>4807</v>
      </c>
      <c r="U431" t="s">
        <v>311</v>
      </c>
      <c r="W431" t="s">
        <v>486</v>
      </c>
    </row>
    <row r="432" spans="2:23" x14ac:dyDescent="0.3">
      <c r="B432" t="s">
        <v>5784</v>
      </c>
      <c r="C432" t="str">
        <f t="shared" si="19"/>
        <v>b0654</v>
      </c>
      <c r="D432" t="str">
        <f t="shared" si="20"/>
        <v>b0654</v>
      </c>
      <c r="E432">
        <f t="shared" si="21"/>
        <v>0</v>
      </c>
      <c r="F432">
        <f>VLOOKUP(C432,'Processed Data'!A:O,15,FALSE)</f>
        <v>0</v>
      </c>
      <c r="T432" t="s">
        <v>3866</v>
      </c>
      <c r="U432" t="s">
        <v>313</v>
      </c>
      <c r="W432" t="s">
        <v>1388</v>
      </c>
    </row>
    <row r="433" spans="2:23" x14ac:dyDescent="0.3">
      <c r="B433" t="s">
        <v>5962</v>
      </c>
      <c r="C433" t="str">
        <f t="shared" si="19"/>
        <v>b3222</v>
      </c>
      <c r="D433" t="str">
        <f t="shared" si="20"/>
        <v>b3222</v>
      </c>
      <c r="E433">
        <f t="shared" si="21"/>
        <v>0</v>
      </c>
      <c r="F433">
        <f>VLOOKUP(C433,'Processed Data'!A:O,15,FALSE)</f>
        <v>4.9500355699615799E-9</v>
      </c>
      <c r="T433" t="s">
        <v>6468</v>
      </c>
      <c r="U433" t="s">
        <v>562</v>
      </c>
      <c r="W433" t="s">
        <v>512</v>
      </c>
    </row>
    <row r="434" spans="2:23" x14ac:dyDescent="0.3">
      <c r="B434" t="s">
        <v>2914</v>
      </c>
      <c r="C434" t="str">
        <f t="shared" si="19"/>
        <v>b0032</v>
      </c>
      <c r="D434" t="str">
        <f t="shared" si="20"/>
        <v>b0032</v>
      </c>
      <c r="E434">
        <f t="shared" si="21"/>
        <v>0</v>
      </c>
      <c r="F434">
        <f>VLOOKUP(C434,'Processed Data'!A:O,15,FALSE)</f>
        <v>6.8618705937613884E-6</v>
      </c>
      <c r="T434" t="s">
        <v>6469</v>
      </c>
      <c r="U434" t="s">
        <v>6470</v>
      </c>
      <c r="W434" t="s">
        <v>1239</v>
      </c>
    </row>
    <row r="435" spans="2:23" x14ac:dyDescent="0.3">
      <c r="B435" t="s">
        <v>4375</v>
      </c>
      <c r="C435" t="str">
        <f t="shared" si="19"/>
        <v>b4069</v>
      </c>
      <c r="D435" t="str">
        <f t="shared" si="20"/>
        <v>b4069</v>
      </c>
      <c r="E435">
        <f t="shared" si="21"/>
        <v>0</v>
      </c>
      <c r="F435">
        <f>VLOOKUP(C435,'Processed Data'!A:O,15,FALSE)</f>
        <v>7.3745574954776871E-7</v>
      </c>
      <c r="T435" t="s">
        <v>8160</v>
      </c>
      <c r="U435" t="s">
        <v>8161</v>
      </c>
      <c r="W435" t="s">
        <v>328</v>
      </c>
    </row>
    <row r="436" spans="2:23" x14ac:dyDescent="0.3">
      <c r="B436" t="s">
        <v>4476</v>
      </c>
      <c r="C436" t="str">
        <f t="shared" si="19"/>
        <v>b0171</v>
      </c>
      <c r="D436" t="str">
        <f t="shared" si="20"/>
        <v>b0171</v>
      </c>
      <c r="E436">
        <f t="shared" si="21"/>
        <v>0</v>
      </c>
      <c r="F436">
        <f>VLOOKUP(C436,'Processed Data'!A:O,15,FALSE)</f>
        <v>5.2602096310975847E-7</v>
      </c>
      <c r="T436" t="s">
        <v>3977</v>
      </c>
      <c r="U436" t="s">
        <v>2299</v>
      </c>
      <c r="W436" t="s">
        <v>1486</v>
      </c>
    </row>
    <row r="437" spans="2:23" x14ac:dyDescent="0.3">
      <c r="B437" t="s">
        <v>31401</v>
      </c>
      <c r="C437" t="e">
        <f t="shared" si="19"/>
        <v>#N/A</v>
      </c>
      <c r="D437" t="e">
        <f t="shared" si="20"/>
        <v>#N/A</v>
      </c>
      <c r="E437">
        <f t="shared" si="21"/>
        <v>0</v>
      </c>
      <c r="F437" t="e">
        <f>VLOOKUP(C437,'Processed Data'!A:O,15,FALSE)</f>
        <v>#N/A</v>
      </c>
      <c r="T437" t="s">
        <v>7766</v>
      </c>
      <c r="U437" t="s">
        <v>7767</v>
      </c>
      <c r="W437" t="s">
        <v>369</v>
      </c>
    </row>
    <row r="438" spans="2:23" x14ac:dyDescent="0.3">
      <c r="B438" t="s">
        <v>3581</v>
      </c>
      <c r="C438" t="str">
        <f t="shared" si="19"/>
        <v>b3728</v>
      </c>
      <c r="D438" t="str">
        <f t="shared" si="20"/>
        <v>b3728</v>
      </c>
      <c r="E438">
        <f t="shared" si="21"/>
        <v>0</v>
      </c>
      <c r="F438">
        <f>VLOOKUP(C438,'Processed Data'!A:O,15,FALSE)</f>
        <v>2.2624254918385486E-7</v>
      </c>
      <c r="T438" t="s">
        <v>7768</v>
      </c>
      <c r="U438" t="s">
        <v>2101</v>
      </c>
      <c r="W438" t="s">
        <v>1259</v>
      </c>
    </row>
    <row r="439" spans="2:23" x14ac:dyDescent="0.3">
      <c r="B439" t="s">
        <v>31402</v>
      </c>
      <c r="C439" t="e">
        <f t="shared" si="19"/>
        <v>#N/A</v>
      </c>
      <c r="D439" t="e">
        <f t="shared" si="20"/>
        <v>#N/A</v>
      </c>
      <c r="E439">
        <f t="shared" si="21"/>
        <v>0</v>
      </c>
      <c r="F439" t="e">
        <f>VLOOKUP(C439,'Processed Data'!A:O,15,FALSE)</f>
        <v>#N/A</v>
      </c>
      <c r="T439" t="s">
        <v>7769</v>
      </c>
      <c r="U439" t="s">
        <v>315</v>
      </c>
      <c r="W439" t="s">
        <v>506</v>
      </c>
    </row>
    <row r="440" spans="2:23" x14ac:dyDescent="0.3">
      <c r="B440" t="s">
        <v>3952</v>
      </c>
      <c r="C440" t="str">
        <f t="shared" si="19"/>
        <v>b3564</v>
      </c>
      <c r="D440" t="str">
        <f t="shared" si="20"/>
        <v>b3564</v>
      </c>
      <c r="E440">
        <f t="shared" si="21"/>
        <v>0</v>
      </c>
      <c r="F440">
        <f>VLOOKUP(C440,'Processed Data'!A:O,15,FALSE)</f>
        <v>3.5611380438353694E-8</v>
      </c>
      <c r="T440" t="s">
        <v>3249</v>
      </c>
      <c r="U440" t="s">
        <v>2200</v>
      </c>
      <c r="W440" t="s">
        <v>930</v>
      </c>
    </row>
    <row r="441" spans="2:23" x14ac:dyDescent="0.3">
      <c r="B441" t="s">
        <v>3261</v>
      </c>
      <c r="C441" t="str">
        <f t="shared" si="19"/>
        <v>b2019</v>
      </c>
      <c r="D441" t="str">
        <f t="shared" si="20"/>
        <v>b2019</v>
      </c>
      <c r="E441">
        <f t="shared" si="21"/>
        <v>0</v>
      </c>
      <c r="F441">
        <f>VLOOKUP(C441,'Processed Data'!A:O,15,FALSE)</f>
        <v>2.9841018885628462E-6</v>
      </c>
      <c r="T441" t="s">
        <v>5532</v>
      </c>
      <c r="U441" t="s">
        <v>5533</v>
      </c>
      <c r="W441" t="s">
        <v>480</v>
      </c>
    </row>
    <row r="442" spans="2:23" x14ac:dyDescent="0.3">
      <c r="B442" t="s">
        <v>3070</v>
      </c>
      <c r="C442" t="str">
        <f t="shared" si="19"/>
        <v>b3256</v>
      </c>
      <c r="D442" t="str">
        <f t="shared" si="20"/>
        <v>b3256</v>
      </c>
      <c r="E442">
        <f t="shared" si="21"/>
        <v>0</v>
      </c>
      <c r="F442">
        <f>VLOOKUP(C442,'Processed Data'!A:O,15,FALSE)</f>
        <v>1.3420241272053176E-6</v>
      </c>
      <c r="T442" t="s">
        <v>4670</v>
      </c>
      <c r="U442" t="s">
        <v>316</v>
      </c>
      <c r="W442" t="s">
        <v>1000</v>
      </c>
    </row>
    <row r="443" spans="2:23" x14ac:dyDescent="0.3">
      <c r="B443" t="s">
        <v>5762</v>
      </c>
      <c r="C443" t="str">
        <f t="shared" si="19"/>
        <v>b3540</v>
      </c>
      <c r="D443" t="str">
        <f t="shared" si="20"/>
        <v>b3540</v>
      </c>
      <c r="E443">
        <f t="shared" si="21"/>
        <v>0</v>
      </c>
      <c r="F443">
        <f>VLOOKUP(C443,'Processed Data'!A:O,15,FALSE)</f>
        <v>2.2882418728508943E-7</v>
      </c>
      <c r="T443" t="s">
        <v>4669</v>
      </c>
      <c r="U443" t="s">
        <v>318</v>
      </c>
      <c r="W443" t="s">
        <v>1009</v>
      </c>
    </row>
    <row r="444" spans="2:23" x14ac:dyDescent="0.3">
      <c r="B444" t="s">
        <v>31403</v>
      </c>
      <c r="C444" t="e">
        <f t="shared" si="19"/>
        <v>#N/A</v>
      </c>
      <c r="D444" t="e">
        <f t="shared" si="20"/>
        <v>#N/A</v>
      </c>
      <c r="E444">
        <f t="shared" si="21"/>
        <v>0</v>
      </c>
      <c r="F444" t="e">
        <f>VLOOKUP(C444,'Processed Data'!A:O,15,FALSE)</f>
        <v>#N/A</v>
      </c>
      <c r="T444" t="s">
        <v>5173</v>
      </c>
      <c r="U444" t="s">
        <v>2427</v>
      </c>
      <c r="W444" t="s">
        <v>1776</v>
      </c>
    </row>
    <row r="445" spans="2:23" x14ac:dyDescent="0.3">
      <c r="B445" t="s">
        <v>6487</v>
      </c>
      <c r="C445" t="str">
        <f t="shared" si="19"/>
        <v>b0423</v>
      </c>
      <c r="D445" t="str">
        <f t="shared" si="20"/>
        <v>b0423</v>
      </c>
      <c r="E445">
        <f t="shared" si="21"/>
        <v>0</v>
      </c>
      <c r="F445">
        <f>VLOOKUP(C445,'Processed Data'!A:O,15,FALSE)</f>
        <v>1.464303764717405E-7</v>
      </c>
      <c r="T445" t="s">
        <v>23601</v>
      </c>
      <c r="U445" t="s">
        <v>2337</v>
      </c>
      <c r="W445" t="s">
        <v>718</v>
      </c>
    </row>
    <row r="446" spans="2:23" x14ac:dyDescent="0.3">
      <c r="B446" t="s">
        <v>3869</v>
      </c>
      <c r="C446" t="str">
        <f t="shared" si="19"/>
        <v>b0002</v>
      </c>
      <c r="D446" t="str">
        <f t="shared" si="20"/>
        <v>b0002</v>
      </c>
      <c r="E446">
        <f t="shared" si="21"/>
        <v>0</v>
      </c>
      <c r="F446">
        <f>VLOOKUP(C446,'Processed Data'!A:O,15,FALSE)</f>
        <v>4.2279921405397098E-6</v>
      </c>
      <c r="T446" t="s">
        <v>5979</v>
      </c>
      <c r="U446" t="s">
        <v>5980</v>
      </c>
      <c r="W446" t="s">
        <v>948</v>
      </c>
    </row>
    <row r="447" spans="2:23" x14ac:dyDescent="0.3">
      <c r="B447" t="s">
        <v>2855</v>
      </c>
      <c r="C447" t="str">
        <f t="shared" si="19"/>
        <v>b0388</v>
      </c>
      <c r="D447" t="str">
        <f t="shared" si="20"/>
        <v>b0388</v>
      </c>
      <c r="E447">
        <f t="shared" si="21"/>
        <v>0</v>
      </c>
      <c r="F447">
        <f>VLOOKUP(C447,'Processed Data'!A:O,15,FALSE)</f>
        <v>5.0397005611065847E-7</v>
      </c>
      <c r="T447" t="s">
        <v>3615</v>
      </c>
      <c r="U447" t="s">
        <v>2491</v>
      </c>
      <c r="W447" t="s">
        <v>1308</v>
      </c>
    </row>
    <row r="448" spans="2:23" x14ac:dyDescent="0.3">
      <c r="B448" t="s">
        <v>31404</v>
      </c>
      <c r="C448" t="e">
        <f t="shared" si="19"/>
        <v>#N/A</v>
      </c>
      <c r="D448" t="e">
        <f t="shared" si="20"/>
        <v>#N/A</v>
      </c>
      <c r="E448">
        <f t="shared" si="21"/>
        <v>0</v>
      </c>
      <c r="F448" t="e">
        <f>VLOOKUP(C448,'Processed Data'!A:O,15,FALSE)</f>
        <v>#N/A</v>
      </c>
      <c r="T448" t="s">
        <v>5998</v>
      </c>
      <c r="U448" t="s">
        <v>5999</v>
      </c>
      <c r="W448" t="s">
        <v>1265</v>
      </c>
    </row>
    <row r="449" spans="2:23" x14ac:dyDescent="0.3">
      <c r="B449" t="s">
        <v>31405</v>
      </c>
      <c r="C449" t="e">
        <f t="shared" si="19"/>
        <v>#N/A</v>
      </c>
      <c r="D449" t="e">
        <f t="shared" si="20"/>
        <v>#N/A</v>
      </c>
      <c r="E449">
        <f t="shared" si="21"/>
        <v>0</v>
      </c>
      <c r="F449" t="e">
        <f>VLOOKUP(C449,'Processed Data'!A:O,15,FALSE)</f>
        <v>#N/A</v>
      </c>
      <c r="T449" t="s">
        <v>2822</v>
      </c>
      <c r="U449" t="s">
        <v>320</v>
      </c>
      <c r="W449" t="s">
        <v>1506</v>
      </c>
    </row>
    <row r="450" spans="2:23" x14ac:dyDescent="0.3">
      <c r="B450" t="s">
        <v>31406</v>
      </c>
      <c r="C450" t="e">
        <f t="shared" ref="C450:C513" si="22">VLOOKUP(B450,T:U,2,FALSE)</f>
        <v>#N/A</v>
      </c>
      <c r="D450" t="e">
        <f t="shared" ref="D450:D513" si="23">VLOOKUP(C450,W:W,1,FALSE)</f>
        <v>#N/A</v>
      </c>
      <c r="E450">
        <f t="shared" ref="E450:E513" si="24">IF(AND(NOT(ISNA(C450)),ISNA(D450)),1,0)</f>
        <v>0</v>
      </c>
      <c r="F450" t="e">
        <f>VLOOKUP(C450,'Processed Data'!A:O,15,FALSE)</f>
        <v>#N/A</v>
      </c>
      <c r="T450" t="s">
        <v>3033</v>
      </c>
      <c r="U450" t="s">
        <v>2375</v>
      </c>
      <c r="W450" t="s">
        <v>1440</v>
      </c>
    </row>
    <row r="451" spans="2:23" x14ac:dyDescent="0.3">
      <c r="B451" t="s">
        <v>4063</v>
      </c>
      <c r="C451" t="str">
        <f t="shared" si="22"/>
        <v>b3115</v>
      </c>
      <c r="D451" t="str">
        <f t="shared" si="23"/>
        <v>b3115</v>
      </c>
      <c r="E451">
        <f t="shared" si="24"/>
        <v>0</v>
      </c>
      <c r="F451">
        <f>VLOOKUP(C451,'Processed Data'!A:O,15,FALSE)</f>
        <v>0</v>
      </c>
      <c r="T451" t="s">
        <v>3978</v>
      </c>
      <c r="U451" t="s">
        <v>588</v>
      </c>
      <c r="W451" t="s">
        <v>551</v>
      </c>
    </row>
    <row r="452" spans="2:23" x14ac:dyDescent="0.3">
      <c r="B452" t="s">
        <v>5398</v>
      </c>
      <c r="C452" t="str">
        <f t="shared" si="22"/>
        <v>b0103</v>
      </c>
      <c r="D452" t="str">
        <f t="shared" si="23"/>
        <v>b0103</v>
      </c>
      <c r="E452">
        <f t="shared" si="24"/>
        <v>0</v>
      </c>
      <c r="F452">
        <f>VLOOKUP(C452,'Processed Data'!A:O,15,FALSE)</f>
        <v>5.2927772604310266E-8</v>
      </c>
      <c r="T452" t="s">
        <v>3692</v>
      </c>
      <c r="U452" t="s">
        <v>2207</v>
      </c>
      <c r="W452" t="s">
        <v>522</v>
      </c>
    </row>
    <row r="453" spans="2:23" x14ac:dyDescent="0.3">
      <c r="B453" t="s">
        <v>31407</v>
      </c>
      <c r="C453" t="e">
        <f t="shared" si="22"/>
        <v>#N/A</v>
      </c>
      <c r="D453" t="e">
        <f t="shared" si="23"/>
        <v>#N/A</v>
      </c>
      <c r="E453">
        <f t="shared" si="24"/>
        <v>0</v>
      </c>
      <c r="F453" t="e">
        <f>VLOOKUP(C453,'Processed Data'!A:O,15,FALSE)</f>
        <v>#N/A</v>
      </c>
      <c r="T453" t="s">
        <v>3273</v>
      </c>
      <c r="U453" t="s">
        <v>384</v>
      </c>
      <c r="W453" t="s">
        <v>176</v>
      </c>
    </row>
    <row r="454" spans="2:23" x14ac:dyDescent="0.3">
      <c r="B454" t="s">
        <v>31408</v>
      </c>
      <c r="C454" t="e">
        <f t="shared" si="22"/>
        <v>#N/A</v>
      </c>
      <c r="D454" t="e">
        <f t="shared" si="23"/>
        <v>#N/A</v>
      </c>
      <c r="E454">
        <f t="shared" si="24"/>
        <v>0</v>
      </c>
      <c r="F454" t="e">
        <f>VLOOKUP(C454,'Processed Data'!A:O,15,FALSE)</f>
        <v>#N/A</v>
      </c>
      <c r="T454" t="s">
        <v>2803</v>
      </c>
      <c r="U454" t="s">
        <v>322</v>
      </c>
      <c r="W454" t="s">
        <v>580</v>
      </c>
    </row>
    <row r="455" spans="2:23" x14ac:dyDescent="0.3">
      <c r="B455" t="s">
        <v>31409</v>
      </c>
      <c r="C455" t="e">
        <f t="shared" si="22"/>
        <v>#N/A</v>
      </c>
      <c r="D455" t="e">
        <f t="shared" si="23"/>
        <v>#N/A</v>
      </c>
      <c r="E455">
        <f t="shared" si="24"/>
        <v>0</v>
      </c>
      <c r="F455" t="e">
        <f>VLOOKUP(C455,'Processed Data'!A:O,15,FALSE)</f>
        <v>#N/A</v>
      </c>
      <c r="T455" t="s">
        <v>3241</v>
      </c>
      <c r="U455" t="s">
        <v>324</v>
      </c>
      <c r="W455" t="s">
        <v>768</v>
      </c>
    </row>
    <row r="456" spans="2:23" x14ac:dyDescent="0.3">
      <c r="B456" t="s">
        <v>2837</v>
      </c>
      <c r="C456" t="str">
        <f t="shared" si="22"/>
        <v>b3959</v>
      </c>
      <c r="D456" t="str">
        <f t="shared" si="23"/>
        <v>b3959</v>
      </c>
      <c r="E456">
        <f t="shared" si="24"/>
        <v>0</v>
      </c>
      <c r="F456">
        <f>VLOOKUP(C456,'Processed Data'!A:O,15,FALSE)</f>
        <v>4.7377274398019273E-6</v>
      </c>
      <c r="T456" t="s">
        <v>3979</v>
      </c>
      <c r="U456" t="s">
        <v>3980</v>
      </c>
      <c r="W456" t="s">
        <v>1460</v>
      </c>
    </row>
    <row r="457" spans="2:23" x14ac:dyDescent="0.3">
      <c r="B457" t="s">
        <v>4578</v>
      </c>
      <c r="C457" t="str">
        <f t="shared" si="22"/>
        <v>b0862</v>
      </c>
      <c r="D457" t="str">
        <f t="shared" si="23"/>
        <v>b0862</v>
      </c>
      <c r="E457">
        <f t="shared" si="24"/>
        <v>0</v>
      </c>
      <c r="F457">
        <f>VLOOKUP(C457,'Processed Data'!A:O,15,FALSE)</f>
        <v>0</v>
      </c>
      <c r="T457" t="s">
        <v>3981</v>
      </c>
      <c r="U457" t="s">
        <v>326</v>
      </c>
      <c r="W457" t="s">
        <v>1683</v>
      </c>
    </row>
    <row r="458" spans="2:23" x14ac:dyDescent="0.3">
      <c r="B458" t="s">
        <v>5453</v>
      </c>
      <c r="C458" t="str">
        <f t="shared" si="22"/>
        <v>b0933</v>
      </c>
      <c r="D458" t="str">
        <f t="shared" si="23"/>
        <v>b0933</v>
      </c>
      <c r="E458">
        <f t="shared" si="24"/>
        <v>0</v>
      </c>
      <c r="F458">
        <f>VLOOKUP(C458,'Processed Data'!A:O,15,FALSE)</f>
        <v>0</v>
      </c>
      <c r="T458" t="s">
        <v>5757</v>
      </c>
      <c r="U458" t="s">
        <v>1817</v>
      </c>
      <c r="W458" t="s">
        <v>307</v>
      </c>
    </row>
    <row r="459" spans="2:23" x14ac:dyDescent="0.3">
      <c r="B459" t="s">
        <v>6323</v>
      </c>
      <c r="C459" t="str">
        <f t="shared" si="22"/>
        <v>b1858</v>
      </c>
      <c r="D459" t="str">
        <f t="shared" si="23"/>
        <v>b1858</v>
      </c>
      <c r="E459">
        <f t="shared" si="24"/>
        <v>0</v>
      </c>
      <c r="F459">
        <f>VLOOKUP(C459,'Processed Data'!A:O,15,FALSE)</f>
        <v>1.6368018159605257E-8</v>
      </c>
      <c r="T459" t="s">
        <v>6482</v>
      </c>
      <c r="U459" t="s">
        <v>6483</v>
      </c>
      <c r="W459" t="s">
        <v>1220</v>
      </c>
    </row>
    <row r="460" spans="2:23" x14ac:dyDescent="0.3">
      <c r="B460" t="s">
        <v>2915</v>
      </c>
      <c r="C460" t="str">
        <f t="shared" si="22"/>
        <v>b0033</v>
      </c>
      <c r="D460" t="str">
        <f t="shared" si="23"/>
        <v>b0033</v>
      </c>
      <c r="E460">
        <f t="shared" si="24"/>
        <v>0</v>
      </c>
      <c r="F460">
        <f>VLOOKUP(C460,'Processed Data'!A:O,15,FALSE)</f>
        <v>3.2950291943824515E-6</v>
      </c>
      <c r="T460" t="s">
        <v>3937</v>
      </c>
      <c r="U460" t="s">
        <v>328</v>
      </c>
      <c r="W460" t="s">
        <v>1471</v>
      </c>
    </row>
    <row r="461" spans="2:23" x14ac:dyDescent="0.3">
      <c r="B461" t="s">
        <v>3264</v>
      </c>
      <c r="C461" t="str">
        <f t="shared" si="22"/>
        <v>b2306</v>
      </c>
      <c r="D461" t="str">
        <f t="shared" si="23"/>
        <v>b2306</v>
      </c>
      <c r="E461">
        <f t="shared" si="24"/>
        <v>0</v>
      </c>
      <c r="F461">
        <f>VLOOKUP(C461,'Processed Data'!A:O,15,FALSE)</f>
        <v>1.0562965106236547E-7</v>
      </c>
      <c r="T461" t="s">
        <v>5558</v>
      </c>
      <c r="U461" t="s">
        <v>1578</v>
      </c>
      <c r="W461" t="s">
        <v>1438</v>
      </c>
    </row>
    <row r="462" spans="2:23" x14ac:dyDescent="0.3">
      <c r="B462" t="s">
        <v>5642</v>
      </c>
      <c r="C462" t="str">
        <f t="shared" si="22"/>
        <v>b4242</v>
      </c>
      <c r="D462" t="str">
        <f t="shared" si="23"/>
        <v>b4242</v>
      </c>
      <c r="E462">
        <f t="shared" si="24"/>
        <v>0</v>
      </c>
      <c r="F462">
        <f>VLOOKUP(C462,'Processed Data'!A:O,15,FALSE)</f>
        <v>4.8441980390394936E-8</v>
      </c>
      <c r="T462" t="s">
        <v>6458</v>
      </c>
      <c r="U462" t="s">
        <v>6459</v>
      </c>
      <c r="W462" t="s">
        <v>926</v>
      </c>
    </row>
    <row r="463" spans="2:23" x14ac:dyDescent="0.3">
      <c r="B463" t="s">
        <v>3002</v>
      </c>
      <c r="C463" t="str">
        <f t="shared" si="22"/>
        <v>b2316</v>
      </c>
      <c r="D463" t="str">
        <f t="shared" si="23"/>
        <v>b2316</v>
      </c>
      <c r="E463">
        <f t="shared" si="24"/>
        <v>0</v>
      </c>
      <c r="F463">
        <f>VLOOKUP(C463,'Processed Data'!A:O,15,FALSE)</f>
        <v>1.2308233888354204E-6</v>
      </c>
      <c r="T463" t="s">
        <v>6460</v>
      </c>
      <c r="U463" t="s">
        <v>2421</v>
      </c>
      <c r="W463" t="s">
        <v>1135</v>
      </c>
    </row>
    <row r="464" spans="2:23" x14ac:dyDescent="0.3">
      <c r="B464" t="s">
        <v>4579</v>
      </c>
      <c r="C464" t="str">
        <f t="shared" si="22"/>
        <v>b0861</v>
      </c>
      <c r="D464" t="str">
        <f t="shared" si="23"/>
        <v>b0861</v>
      </c>
      <c r="E464">
        <f t="shared" si="24"/>
        <v>0</v>
      </c>
      <c r="F464">
        <f>VLOOKUP(C464,'Processed Data'!A:O,15,FALSE)</f>
        <v>0</v>
      </c>
      <c r="T464" t="s">
        <v>6461</v>
      </c>
      <c r="U464" t="s">
        <v>259</v>
      </c>
      <c r="W464" t="s">
        <v>960</v>
      </c>
    </row>
    <row r="465" spans="2:23" x14ac:dyDescent="0.3">
      <c r="B465" t="s">
        <v>31410</v>
      </c>
      <c r="C465" t="e">
        <f t="shared" si="22"/>
        <v>#N/A</v>
      </c>
      <c r="D465" t="e">
        <f t="shared" si="23"/>
        <v>#N/A</v>
      </c>
      <c r="E465">
        <f t="shared" si="24"/>
        <v>0</v>
      </c>
      <c r="F465" t="e">
        <f>VLOOKUP(C465,'Processed Data'!A:O,15,FALSE)</f>
        <v>#N/A</v>
      </c>
      <c r="T465" t="s">
        <v>2185</v>
      </c>
      <c r="U465" t="s">
        <v>331</v>
      </c>
      <c r="W465" t="s">
        <v>287</v>
      </c>
    </row>
    <row r="466" spans="2:23" x14ac:dyDescent="0.3">
      <c r="B466" t="s">
        <v>5130</v>
      </c>
      <c r="C466" t="str">
        <f t="shared" si="22"/>
        <v>b3479</v>
      </c>
      <c r="D466" t="str">
        <f t="shared" si="23"/>
        <v>b3479</v>
      </c>
      <c r="E466">
        <f t="shared" si="24"/>
        <v>0</v>
      </c>
      <c r="F466">
        <f>VLOOKUP(C466,'Processed Data'!A:O,15,FALSE)</f>
        <v>0</v>
      </c>
      <c r="T466" t="s">
        <v>6462</v>
      </c>
      <c r="U466" t="s">
        <v>6463</v>
      </c>
      <c r="W466" t="s">
        <v>1330</v>
      </c>
    </row>
    <row r="467" spans="2:23" x14ac:dyDescent="0.3">
      <c r="B467" t="s">
        <v>662</v>
      </c>
      <c r="C467" t="e">
        <f t="shared" si="22"/>
        <v>#N/A</v>
      </c>
      <c r="D467" t="e">
        <f t="shared" si="23"/>
        <v>#N/A</v>
      </c>
      <c r="E467">
        <f t="shared" si="24"/>
        <v>0</v>
      </c>
      <c r="F467" t="e">
        <f>VLOOKUP(C467,'Processed Data'!A:O,15,FALSE)</f>
        <v>#N/A</v>
      </c>
      <c r="T467" t="s">
        <v>6471</v>
      </c>
      <c r="U467" t="s">
        <v>2368</v>
      </c>
      <c r="W467" t="s">
        <v>45</v>
      </c>
    </row>
    <row r="468" spans="2:23" x14ac:dyDescent="0.3">
      <c r="B468" t="s">
        <v>7172</v>
      </c>
      <c r="C468" t="str">
        <f t="shared" si="22"/>
        <v>b1516</v>
      </c>
      <c r="D468" t="str">
        <f t="shared" si="23"/>
        <v>b1516</v>
      </c>
      <c r="E468">
        <f t="shared" si="24"/>
        <v>0</v>
      </c>
      <c r="F468">
        <f>VLOOKUP(C468,'Processed Data'!A:O,15,FALSE)</f>
        <v>6.3221596731808209E-8</v>
      </c>
      <c r="T468" t="s">
        <v>6472</v>
      </c>
      <c r="U468" t="s">
        <v>6473</v>
      </c>
      <c r="W468" t="s">
        <v>1212</v>
      </c>
    </row>
    <row r="469" spans="2:23" x14ac:dyDescent="0.3">
      <c r="B469" t="s">
        <v>2937</v>
      </c>
      <c r="C469" t="str">
        <f t="shared" si="22"/>
        <v>b0765</v>
      </c>
      <c r="D469" t="str">
        <f t="shared" si="23"/>
        <v>b0765</v>
      </c>
      <c r="E469">
        <f t="shared" si="24"/>
        <v>0</v>
      </c>
      <c r="F469">
        <f>VLOOKUP(C469,'Processed Data'!A:O,15,FALSE)</f>
        <v>4.7662291903783548E-9</v>
      </c>
      <c r="T469" t="s">
        <v>6474</v>
      </c>
      <c r="U469" t="s">
        <v>2502</v>
      </c>
      <c r="W469" t="s">
        <v>1174</v>
      </c>
    </row>
    <row r="470" spans="2:23" x14ac:dyDescent="0.3">
      <c r="B470" t="s">
        <v>31411</v>
      </c>
      <c r="C470" t="e">
        <f t="shared" si="22"/>
        <v>#N/A</v>
      </c>
      <c r="D470" t="e">
        <f t="shared" si="23"/>
        <v>#N/A</v>
      </c>
      <c r="E470">
        <f t="shared" si="24"/>
        <v>0</v>
      </c>
      <c r="F470" t="e">
        <f>VLOOKUP(C470,'Processed Data'!A:O,15,FALSE)</f>
        <v>#N/A</v>
      </c>
      <c r="T470" t="s">
        <v>23602</v>
      </c>
      <c r="U470" t="s">
        <v>2190</v>
      </c>
      <c r="W470" t="s">
        <v>1809</v>
      </c>
    </row>
    <row r="471" spans="2:23" x14ac:dyDescent="0.3">
      <c r="B471" t="s">
        <v>31412</v>
      </c>
      <c r="C471" t="e">
        <f t="shared" si="22"/>
        <v>#N/A</v>
      </c>
      <c r="D471" t="e">
        <f t="shared" si="23"/>
        <v>#N/A</v>
      </c>
      <c r="E471">
        <f t="shared" si="24"/>
        <v>0</v>
      </c>
      <c r="F471" t="e">
        <f>VLOOKUP(C471,'Processed Data'!A:O,15,FALSE)</f>
        <v>#N/A</v>
      </c>
      <c r="T471" t="s">
        <v>23603</v>
      </c>
      <c r="U471" t="s">
        <v>6475</v>
      </c>
      <c r="W471" t="s">
        <v>1426</v>
      </c>
    </row>
    <row r="472" spans="2:23" x14ac:dyDescent="0.3">
      <c r="B472" t="s">
        <v>31413</v>
      </c>
      <c r="C472" t="e">
        <f t="shared" si="22"/>
        <v>#N/A</v>
      </c>
      <c r="D472" t="e">
        <f t="shared" si="23"/>
        <v>#N/A</v>
      </c>
      <c r="E472">
        <f t="shared" si="24"/>
        <v>0</v>
      </c>
      <c r="F472" t="e">
        <f>VLOOKUP(C472,'Processed Data'!A:O,15,FALSE)</f>
        <v>#N/A</v>
      </c>
      <c r="T472" t="s">
        <v>6476</v>
      </c>
      <c r="U472" t="s">
        <v>579</v>
      </c>
      <c r="W472" t="s">
        <v>1146</v>
      </c>
    </row>
    <row r="473" spans="2:23" x14ac:dyDescent="0.3">
      <c r="B473" t="s">
        <v>3870</v>
      </c>
      <c r="C473" t="str">
        <f t="shared" si="22"/>
        <v>b0003</v>
      </c>
      <c r="D473" t="str">
        <f t="shared" si="23"/>
        <v>b0003</v>
      </c>
      <c r="E473">
        <f t="shared" si="24"/>
        <v>0</v>
      </c>
      <c r="F473">
        <f>VLOOKUP(C473,'Processed Data'!A:O,15,FALSE)</f>
        <v>4.404144565382792E-7</v>
      </c>
      <c r="T473" t="s">
        <v>6477</v>
      </c>
      <c r="U473" t="s">
        <v>2273</v>
      </c>
      <c r="W473" t="s">
        <v>316</v>
      </c>
    </row>
    <row r="474" spans="2:23" x14ac:dyDescent="0.3">
      <c r="B474" t="s">
        <v>2968</v>
      </c>
      <c r="C474" t="str">
        <f t="shared" si="22"/>
        <v>b2422</v>
      </c>
      <c r="D474" t="str">
        <f t="shared" si="23"/>
        <v>b2422</v>
      </c>
      <c r="E474">
        <f t="shared" si="24"/>
        <v>0</v>
      </c>
      <c r="F474">
        <f>VLOOKUP(C474,'Processed Data'!A:O,15,FALSE)</f>
        <v>5.2294333792497129E-7</v>
      </c>
      <c r="T474" t="s">
        <v>4479</v>
      </c>
      <c r="U474" t="s">
        <v>333</v>
      </c>
      <c r="W474" t="s">
        <v>180</v>
      </c>
    </row>
    <row r="475" spans="2:23" x14ac:dyDescent="0.3">
      <c r="B475" t="s">
        <v>31414</v>
      </c>
      <c r="C475" t="e">
        <f t="shared" si="22"/>
        <v>#N/A</v>
      </c>
      <c r="D475" t="e">
        <f t="shared" si="23"/>
        <v>#N/A</v>
      </c>
      <c r="E475">
        <f t="shared" si="24"/>
        <v>0</v>
      </c>
      <c r="F475" t="e">
        <f>VLOOKUP(C475,'Processed Data'!A:O,15,FALSE)</f>
        <v>#N/A</v>
      </c>
      <c r="T475" t="s">
        <v>4610</v>
      </c>
      <c r="U475" t="s">
        <v>2369</v>
      </c>
      <c r="W475" t="s">
        <v>444</v>
      </c>
    </row>
    <row r="476" spans="2:23" x14ac:dyDescent="0.3">
      <c r="B476" t="s">
        <v>31415</v>
      </c>
      <c r="C476" t="e">
        <f t="shared" si="22"/>
        <v>#N/A</v>
      </c>
      <c r="D476" t="e">
        <f t="shared" si="23"/>
        <v>#N/A</v>
      </c>
      <c r="E476">
        <f t="shared" si="24"/>
        <v>0</v>
      </c>
      <c r="F476" t="e">
        <f>VLOOKUP(C476,'Processed Data'!A:O,15,FALSE)</f>
        <v>#N/A</v>
      </c>
      <c r="T476" t="s">
        <v>6478</v>
      </c>
      <c r="U476" t="s">
        <v>2310</v>
      </c>
      <c r="W476" t="s">
        <v>1510</v>
      </c>
    </row>
    <row r="477" spans="2:23" x14ac:dyDescent="0.3">
      <c r="B477" t="s">
        <v>31416</v>
      </c>
      <c r="C477" t="e">
        <f t="shared" si="22"/>
        <v>#N/A</v>
      </c>
      <c r="D477" t="e">
        <f t="shared" si="23"/>
        <v>#N/A</v>
      </c>
      <c r="E477">
        <f t="shared" si="24"/>
        <v>0</v>
      </c>
      <c r="F477" t="e">
        <f>VLOOKUP(C477,'Processed Data'!A:O,15,FALSE)</f>
        <v>#N/A</v>
      </c>
      <c r="T477" t="s">
        <v>3711</v>
      </c>
      <c r="U477" t="s">
        <v>3712</v>
      </c>
      <c r="W477" t="s">
        <v>1516</v>
      </c>
    </row>
    <row r="478" spans="2:23" x14ac:dyDescent="0.3">
      <c r="B478" t="s">
        <v>3807</v>
      </c>
      <c r="C478" t="str">
        <f t="shared" si="22"/>
        <v>b1764</v>
      </c>
      <c r="D478" t="str">
        <f t="shared" si="23"/>
        <v>b1764</v>
      </c>
      <c r="E478">
        <f t="shared" si="24"/>
        <v>0</v>
      </c>
      <c r="F478">
        <f>VLOOKUP(C478,'Processed Data'!A:O,15,FALSE)</f>
        <v>5.2510934886239504E-7</v>
      </c>
      <c r="T478" t="s">
        <v>4754</v>
      </c>
      <c r="U478" t="s">
        <v>4755</v>
      </c>
      <c r="W478" t="s">
        <v>1103</v>
      </c>
    </row>
    <row r="479" spans="2:23" x14ac:dyDescent="0.3">
      <c r="B479" t="s">
        <v>5540</v>
      </c>
      <c r="C479" t="str">
        <f t="shared" si="22"/>
        <v>b2260</v>
      </c>
      <c r="D479" t="str">
        <f t="shared" si="23"/>
        <v>b2260</v>
      </c>
      <c r="E479">
        <f t="shared" si="24"/>
        <v>0</v>
      </c>
      <c r="F479">
        <f>VLOOKUP(C479,'Processed Data'!A:O,15,FALSE)</f>
        <v>0</v>
      </c>
      <c r="T479" t="s">
        <v>23604</v>
      </c>
      <c r="U479" t="s">
        <v>8582</v>
      </c>
      <c r="W479" t="s">
        <v>1505</v>
      </c>
    </row>
    <row r="480" spans="2:23" x14ac:dyDescent="0.3">
      <c r="B480" t="s">
        <v>5096</v>
      </c>
      <c r="C480" t="str">
        <f t="shared" si="22"/>
        <v>b2180</v>
      </c>
      <c r="D480" t="str">
        <f t="shared" si="23"/>
        <v>b2180</v>
      </c>
      <c r="E480">
        <f t="shared" si="24"/>
        <v>0</v>
      </c>
      <c r="F480">
        <f>VLOOKUP(C480,'Processed Data'!A:O,15,FALSE)</f>
        <v>0</v>
      </c>
      <c r="T480" t="s">
        <v>10397</v>
      </c>
      <c r="U480" t="s">
        <v>8583</v>
      </c>
      <c r="W480" t="s">
        <v>983</v>
      </c>
    </row>
    <row r="481" spans="2:23" x14ac:dyDescent="0.3">
      <c r="B481" t="s">
        <v>5058</v>
      </c>
      <c r="C481" t="str">
        <f t="shared" si="22"/>
        <v>b2129</v>
      </c>
      <c r="D481" t="str">
        <f t="shared" si="23"/>
        <v>b2129</v>
      </c>
      <c r="E481">
        <f t="shared" si="24"/>
        <v>0</v>
      </c>
      <c r="F481">
        <f>VLOOKUP(C481,'Processed Data'!A:O,15,FALSE)</f>
        <v>8.7344629735612298E-8</v>
      </c>
      <c r="T481" t="s">
        <v>10401</v>
      </c>
      <c r="U481" t="s">
        <v>8584</v>
      </c>
      <c r="W481" t="s">
        <v>1348</v>
      </c>
    </row>
    <row r="482" spans="2:23" x14ac:dyDescent="0.3">
      <c r="B482" t="s">
        <v>31417</v>
      </c>
      <c r="C482" t="e">
        <f t="shared" si="22"/>
        <v>#N/A</v>
      </c>
      <c r="D482" t="e">
        <f t="shared" si="23"/>
        <v>#N/A</v>
      </c>
      <c r="E482">
        <f t="shared" si="24"/>
        <v>0</v>
      </c>
      <c r="F482" t="e">
        <f>VLOOKUP(C482,'Processed Data'!A:O,15,FALSE)</f>
        <v>#N/A</v>
      </c>
      <c r="T482" t="s">
        <v>23605</v>
      </c>
      <c r="U482" t="s">
        <v>2443</v>
      </c>
      <c r="W482" t="s">
        <v>448</v>
      </c>
    </row>
    <row r="483" spans="2:23" x14ac:dyDescent="0.3">
      <c r="B483" t="s">
        <v>3230</v>
      </c>
      <c r="C483" t="str">
        <f t="shared" si="22"/>
        <v>b2507</v>
      </c>
      <c r="D483" t="str">
        <f t="shared" si="23"/>
        <v>b2507</v>
      </c>
      <c r="E483">
        <f t="shared" si="24"/>
        <v>0</v>
      </c>
      <c r="F483">
        <f>VLOOKUP(C483,'Processed Data'!A:O,15,FALSE)</f>
        <v>2.8692950548152686E-6</v>
      </c>
      <c r="T483" t="s">
        <v>6480</v>
      </c>
      <c r="U483" t="s">
        <v>6481</v>
      </c>
      <c r="W483" t="s">
        <v>949</v>
      </c>
    </row>
    <row r="484" spans="2:23" x14ac:dyDescent="0.3">
      <c r="B484" t="s">
        <v>31418</v>
      </c>
      <c r="C484" t="e">
        <f t="shared" si="22"/>
        <v>#N/A</v>
      </c>
      <c r="D484" t="e">
        <f t="shared" si="23"/>
        <v>#N/A</v>
      </c>
      <c r="E484">
        <f t="shared" si="24"/>
        <v>0</v>
      </c>
      <c r="F484" t="e">
        <f>VLOOKUP(C484,'Processed Data'!A:O,15,FALSE)</f>
        <v>#N/A</v>
      </c>
      <c r="T484" t="s">
        <v>6913</v>
      </c>
      <c r="U484" t="s">
        <v>335</v>
      </c>
      <c r="W484" t="s">
        <v>1397</v>
      </c>
    </row>
    <row r="485" spans="2:23" x14ac:dyDescent="0.3">
      <c r="B485" t="s">
        <v>2830</v>
      </c>
      <c r="C485" t="str">
        <f t="shared" si="22"/>
        <v>b1900</v>
      </c>
      <c r="D485" t="str">
        <f t="shared" si="23"/>
        <v>b1900</v>
      </c>
      <c r="E485">
        <f t="shared" si="24"/>
        <v>0</v>
      </c>
      <c r="F485">
        <f>VLOOKUP(C485,'Processed Data'!A:O,15,FALSE)</f>
        <v>0</v>
      </c>
      <c r="T485" t="s">
        <v>6914</v>
      </c>
      <c r="U485" t="s">
        <v>1739</v>
      </c>
      <c r="W485" t="s">
        <v>1274</v>
      </c>
    </row>
    <row r="486" spans="2:23" x14ac:dyDescent="0.3">
      <c r="B486" t="s">
        <v>5212</v>
      </c>
      <c r="C486" t="str">
        <f t="shared" si="22"/>
        <v>b4268</v>
      </c>
      <c r="D486" t="str">
        <f t="shared" si="23"/>
        <v>b4268</v>
      </c>
      <c r="E486">
        <f t="shared" si="24"/>
        <v>0</v>
      </c>
      <c r="F486">
        <f>VLOOKUP(C486,'Processed Data'!A:O,15,FALSE)</f>
        <v>1.0944580652191965E-8</v>
      </c>
      <c r="T486" t="s">
        <v>4530</v>
      </c>
      <c r="U486" t="s">
        <v>337</v>
      </c>
      <c r="W486" t="s">
        <v>582</v>
      </c>
    </row>
    <row r="487" spans="2:23" x14ac:dyDescent="0.3">
      <c r="B487" t="s">
        <v>5763</v>
      </c>
      <c r="C487" t="str">
        <f t="shared" si="22"/>
        <v>b3437</v>
      </c>
      <c r="D487" t="str">
        <f t="shared" si="23"/>
        <v>b3437</v>
      </c>
      <c r="E487">
        <f t="shared" si="24"/>
        <v>0</v>
      </c>
      <c r="F487">
        <f>VLOOKUP(C487,'Processed Data'!A:O,15,FALSE)</f>
        <v>1.1788179682160808E-8</v>
      </c>
      <c r="T487" t="s">
        <v>4531</v>
      </c>
      <c r="U487" t="s">
        <v>339</v>
      </c>
      <c r="W487" t="s">
        <v>1358</v>
      </c>
    </row>
    <row r="488" spans="2:23" x14ac:dyDescent="0.3">
      <c r="B488" t="s">
        <v>5387</v>
      </c>
      <c r="C488" t="str">
        <f t="shared" si="22"/>
        <v>b1098</v>
      </c>
      <c r="D488" t="str">
        <f t="shared" si="23"/>
        <v>b1098</v>
      </c>
      <c r="E488">
        <f t="shared" si="24"/>
        <v>0</v>
      </c>
      <c r="F488">
        <f>VLOOKUP(C488,'Processed Data'!A:O,15,FALSE)</f>
        <v>1.5086797175431166E-7</v>
      </c>
      <c r="T488" t="s">
        <v>6479</v>
      </c>
      <c r="U488" t="s">
        <v>341</v>
      </c>
      <c r="W488" t="s">
        <v>1117</v>
      </c>
    </row>
    <row r="489" spans="2:23" x14ac:dyDescent="0.3">
      <c r="B489" t="s">
        <v>31419</v>
      </c>
      <c r="C489" t="e">
        <f t="shared" si="22"/>
        <v>#N/A</v>
      </c>
      <c r="D489" t="e">
        <f t="shared" si="23"/>
        <v>#N/A</v>
      </c>
      <c r="E489">
        <f t="shared" si="24"/>
        <v>0</v>
      </c>
      <c r="F489" t="e">
        <f>VLOOKUP(C489,'Processed Data'!A:O,15,FALSE)</f>
        <v>#N/A</v>
      </c>
      <c r="T489" t="s">
        <v>6915</v>
      </c>
      <c r="U489" t="s">
        <v>343</v>
      </c>
      <c r="W489" t="s">
        <v>242</v>
      </c>
    </row>
    <row r="490" spans="2:23" x14ac:dyDescent="0.3">
      <c r="B490" t="s">
        <v>31420</v>
      </c>
      <c r="C490" t="e">
        <f t="shared" si="22"/>
        <v>#N/A</v>
      </c>
      <c r="D490" t="e">
        <f t="shared" si="23"/>
        <v>#N/A</v>
      </c>
      <c r="E490">
        <f t="shared" si="24"/>
        <v>0</v>
      </c>
      <c r="F490" t="e">
        <f>VLOOKUP(C490,'Processed Data'!A:O,15,FALSE)</f>
        <v>#N/A</v>
      </c>
      <c r="T490" t="s">
        <v>6916</v>
      </c>
      <c r="U490" t="s">
        <v>345</v>
      </c>
      <c r="W490" t="s">
        <v>919</v>
      </c>
    </row>
    <row r="491" spans="2:23" x14ac:dyDescent="0.3">
      <c r="B491" t="s">
        <v>3037</v>
      </c>
      <c r="C491" t="str">
        <f t="shared" si="22"/>
        <v>b3544</v>
      </c>
      <c r="D491" t="str">
        <f t="shared" si="23"/>
        <v>b3544</v>
      </c>
      <c r="E491">
        <f t="shared" si="24"/>
        <v>0</v>
      </c>
      <c r="F491">
        <f>VLOOKUP(C491,'Processed Data'!A:O,15,FALSE)</f>
        <v>3.6610989281349441E-6</v>
      </c>
      <c r="T491" t="s">
        <v>6917</v>
      </c>
      <c r="U491" t="s">
        <v>6918</v>
      </c>
      <c r="W491" t="s">
        <v>1073</v>
      </c>
    </row>
    <row r="492" spans="2:23" x14ac:dyDescent="0.3">
      <c r="B492" t="s">
        <v>3217</v>
      </c>
      <c r="C492" t="str">
        <f t="shared" si="22"/>
        <v>b2400</v>
      </c>
      <c r="D492" t="str">
        <f t="shared" si="23"/>
        <v>b2400</v>
      </c>
      <c r="E492">
        <f t="shared" si="24"/>
        <v>0</v>
      </c>
      <c r="F492">
        <f>VLOOKUP(C492,'Processed Data'!A:O,15,FALSE)</f>
        <v>1.8983734873144533E-6</v>
      </c>
      <c r="T492" t="s">
        <v>6919</v>
      </c>
      <c r="U492" t="s">
        <v>347</v>
      </c>
      <c r="W492" t="s">
        <v>945</v>
      </c>
    </row>
    <row r="493" spans="2:23" x14ac:dyDescent="0.3">
      <c r="B493" t="s">
        <v>4339</v>
      </c>
      <c r="C493" t="str">
        <f t="shared" si="22"/>
        <v>b4238</v>
      </c>
      <c r="D493" t="str">
        <f t="shared" si="23"/>
        <v>b4238</v>
      </c>
      <c r="E493">
        <f t="shared" si="24"/>
        <v>0</v>
      </c>
      <c r="F493">
        <f>VLOOKUP(C493,'Processed Data'!A:O,15,FALSE)</f>
        <v>2.2327188652392716E-8</v>
      </c>
      <c r="T493" t="s">
        <v>23606</v>
      </c>
      <c r="U493" t="s">
        <v>2370</v>
      </c>
      <c r="W493" t="s">
        <v>700</v>
      </c>
    </row>
    <row r="494" spans="2:23" x14ac:dyDescent="0.3">
      <c r="B494" t="s">
        <v>3785</v>
      </c>
      <c r="C494" t="str">
        <f t="shared" si="22"/>
        <v>b3974</v>
      </c>
      <c r="D494" t="str">
        <f t="shared" si="23"/>
        <v>b3974</v>
      </c>
      <c r="E494">
        <f t="shared" si="24"/>
        <v>0</v>
      </c>
      <c r="F494">
        <f>VLOOKUP(C494,'Processed Data'!A:O,15,FALSE)</f>
        <v>2.0365511023954858E-7</v>
      </c>
      <c r="T494" t="s">
        <v>6921</v>
      </c>
      <c r="U494" t="s">
        <v>349</v>
      </c>
      <c r="W494" t="s">
        <v>1676</v>
      </c>
    </row>
    <row r="495" spans="2:23" x14ac:dyDescent="0.3">
      <c r="B495" t="s">
        <v>31421</v>
      </c>
      <c r="C495" t="e">
        <f t="shared" si="22"/>
        <v>#N/A</v>
      </c>
      <c r="D495" t="e">
        <f t="shared" si="23"/>
        <v>#N/A</v>
      </c>
      <c r="E495">
        <f t="shared" si="24"/>
        <v>0</v>
      </c>
      <c r="F495" t="e">
        <f>VLOOKUP(C495,'Processed Data'!A:O,15,FALSE)</f>
        <v>#N/A</v>
      </c>
      <c r="T495" t="s">
        <v>6922</v>
      </c>
      <c r="U495" t="s">
        <v>351</v>
      </c>
      <c r="W495" t="s">
        <v>1380</v>
      </c>
    </row>
    <row r="496" spans="2:23" x14ac:dyDescent="0.3">
      <c r="B496" t="s">
        <v>4726</v>
      </c>
      <c r="C496" t="str">
        <f t="shared" si="22"/>
        <v>b0133</v>
      </c>
      <c r="D496" t="str">
        <f t="shared" si="23"/>
        <v>b0133</v>
      </c>
      <c r="E496">
        <f t="shared" si="24"/>
        <v>0</v>
      </c>
      <c r="F496">
        <f>VLOOKUP(C496,'Processed Data'!A:O,15,FALSE)</f>
        <v>9.5316760504869968E-7</v>
      </c>
      <c r="T496" t="s">
        <v>6643</v>
      </c>
      <c r="U496" t="s">
        <v>6644</v>
      </c>
      <c r="W496" t="s">
        <v>397</v>
      </c>
    </row>
    <row r="497" spans="2:23" x14ac:dyDescent="0.3">
      <c r="B497" t="s">
        <v>3134</v>
      </c>
      <c r="C497" t="str">
        <f t="shared" si="22"/>
        <v>b2315</v>
      </c>
      <c r="D497" t="str">
        <f t="shared" si="23"/>
        <v>b2315</v>
      </c>
      <c r="E497">
        <f t="shared" si="24"/>
        <v>0</v>
      </c>
      <c r="F497">
        <f>VLOOKUP(C497,'Processed Data'!A:O,15,FALSE)</f>
        <v>2.701744816825258E-7</v>
      </c>
      <c r="T497" t="s">
        <v>6924</v>
      </c>
      <c r="U497" t="s">
        <v>6925</v>
      </c>
      <c r="W497" t="s">
        <v>1447</v>
      </c>
    </row>
    <row r="498" spans="2:23" x14ac:dyDescent="0.3">
      <c r="B498" t="s">
        <v>3500</v>
      </c>
      <c r="C498" t="str">
        <f t="shared" si="22"/>
        <v>b1740</v>
      </c>
      <c r="D498" t="str">
        <f t="shared" si="23"/>
        <v>b1740</v>
      </c>
      <c r="E498">
        <f t="shared" si="24"/>
        <v>0</v>
      </c>
      <c r="F498">
        <f>VLOOKUP(C498,'Processed Data'!A:O,15,FALSE)</f>
        <v>2.9199307921600825E-6</v>
      </c>
      <c r="T498" t="s">
        <v>5483</v>
      </c>
      <c r="U498" t="s">
        <v>353</v>
      </c>
      <c r="W498" t="s">
        <v>1459</v>
      </c>
    </row>
    <row r="499" spans="2:23" x14ac:dyDescent="0.3">
      <c r="B499" t="s">
        <v>31422</v>
      </c>
      <c r="C499" t="e">
        <f t="shared" si="22"/>
        <v>#N/A</v>
      </c>
      <c r="D499" t="e">
        <f t="shared" si="23"/>
        <v>#N/A</v>
      </c>
      <c r="E499">
        <f t="shared" si="24"/>
        <v>0</v>
      </c>
      <c r="F499" t="e">
        <f>VLOOKUP(C499,'Processed Data'!A:O,15,FALSE)</f>
        <v>#N/A</v>
      </c>
      <c r="T499" t="s">
        <v>3648</v>
      </c>
      <c r="U499" t="s">
        <v>355</v>
      </c>
      <c r="W499" t="s">
        <v>313</v>
      </c>
    </row>
    <row r="500" spans="2:23" x14ac:dyDescent="0.3">
      <c r="B500" t="s">
        <v>3263</v>
      </c>
      <c r="C500" t="str">
        <f t="shared" si="22"/>
        <v>b2026</v>
      </c>
      <c r="D500" t="str">
        <f t="shared" si="23"/>
        <v>b2026</v>
      </c>
      <c r="E500">
        <f t="shared" si="24"/>
        <v>0</v>
      </c>
      <c r="F500">
        <f>VLOOKUP(C500,'Processed Data'!A:O,15,FALSE)</f>
        <v>1.4109545658882864E-6</v>
      </c>
      <c r="T500" t="s">
        <v>3645</v>
      </c>
      <c r="U500" t="s">
        <v>357</v>
      </c>
      <c r="W500" t="s">
        <v>1209</v>
      </c>
    </row>
    <row r="501" spans="2:23" x14ac:dyDescent="0.3">
      <c r="B501" t="s">
        <v>2797</v>
      </c>
      <c r="C501" t="str">
        <f t="shared" si="22"/>
        <v>b2296</v>
      </c>
      <c r="D501" t="str">
        <f t="shared" si="23"/>
        <v>b2296</v>
      </c>
      <c r="E501">
        <f t="shared" si="24"/>
        <v>0</v>
      </c>
      <c r="F501">
        <f>VLOOKUP(C501,'Processed Data'!A:O,15,FALSE)</f>
        <v>2.2697552809767182E-6</v>
      </c>
      <c r="T501" t="s">
        <v>5790</v>
      </c>
      <c r="U501" t="s">
        <v>359</v>
      </c>
      <c r="W501" t="s">
        <v>355</v>
      </c>
    </row>
    <row r="502" spans="2:23" x14ac:dyDescent="0.3">
      <c r="B502" t="s">
        <v>5255</v>
      </c>
      <c r="C502" t="str">
        <f t="shared" si="22"/>
        <v>b2615</v>
      </c>
      <c r="D502" t="str">
        <f t="shared" si="23"/>
        <v>b2615</v>
      </c>
      <c r="E502">
        <f t="shared" si="24"/>
        <v>0</v>
      </c>
      <c r="F502">
        <f>VLOOKUP(C502,'Processed Data'!A:O,15,FALSE)</f>
        <v>1.4350149326225734E-8</v>
      </c>
      <c r="T502" t="s">
        <v>3608</v>
      </c>
      <c r="U502" t="s">
        <v>875</v>
      </c>
      <c r="W502" t="s">
        <v>1825</v>
      </c>
    </row>
    <row r="503" spans="2:23" x14ac:dyDescent="0.3">
      <c r="B503" t="s">
        <v>31423</v>
      </c>
      <c r="C503" t="e">
        <f t="shared" si="22"/>
        <v>#N/A</v>
      </c>
      <c r="D503" t="e">
        <f t="shared" si="23"/>
        <v>#N/A</v>
      </c>
      <c r="E503">
        <f t="shared" si="24"/>
        <v>0</v>
      </c>
      <c r="F503" t="e">
        <f>VLOOKUP(C503,'Processed Data'!A:O,15,FALSE)</f>
        <v>#N/A</v>
      </c>
      <c r="T503" t="s">
        <v>2981</v>
      </c>
      <c r="U503" t="s">
        <v>361</v>
      </c>
      <c r="W503" t="s">
        <v>25</v>
      </c>
    </row>
    <row r="504" spans="2:23" x14ac:dyDescent="0.3">
      <c r="B504" t="s">
        <v>31424</v>
      </c>
      <c r="C504" t="e">
        <f t="shared" si="22"/>
        <v>#N/A</v>
      </c>
      <c r="D504" t="e">
        <f t="shared" si="23"/>
        <v>#N/A</v>
      </c>
      <c r="E504">
        <f t="shared" si="24"/>
        <v>0</v>
      </c>
      <c r="F504" t="e">
        <f>VLOOKUP(C504,'Processed Data'!A:O,15,FALSE)</f>
        <v>#N/A</v>
      </c>
      <c r="T504" t="s">
        <v>5831</v>
      </c>
      <c r="U504" t="s">
        <v>5832</v>
      </c>
      <c r="W504" t="s">
        <v>1640</v>
      </c>
    </row>
    <row r="505" spans="2:23" x14ac:dyDescent="0.3">
      <c r="B505" t="s">
        <v>31425</v>
      </c>
      <c r="C505" t="e">
        <f t="shared" si="22"/>
        <v>#N/A</v>
      </c>
      <c r="D505" t="e">
        <f t="shared" si="23"/>
        <v>#N/A</v>
      </c>
      <c r="E505">
        <f t="shared" si="24"/>
        <v>0</v>
      </c>
      <c r="F505" t="e">
        <f>VLOOKUP(C505,'Processed Data'!A:O,15,FALSE)</f>
        <v>#N/A</v>
      </c>
      <c r="T505" t="s">
        <v>6032</v>
      </c>
      <c r="U505" t="s">
        <v>2033</v>
      </c>
      <c r="W505" t="s">
        <v>1591</v>
      </c>
    </row>
    <row r="506" spans="2:23" x14ac:dyDescent="0.3">
      <c r="B506" t="s">
        <v>31426</v>
      </c>
      <c r="C506" t="e">
        <f t="shared" si="22"/>
        <v>#N/A</v>
      </c>
      <c r="D506" t="e">
        <f t="shared" si="23"/>
        <v>#N/A</v>
      </c>
      <c r="E506">
        <f t="shared" si="24"/>
        <v>0</v>
      </c>
      <c r="F506" t="e">
        <f>VLOOKUP(C506,'Processed Data'!A:O,15,FALSE)</f>
        <v>#N/A</v>
      </c>
      <c r="T506" t="s">
        <v>3135</v>
      </c>
      <c r="U506" t="s">
        <v>363</v>
      </c>
      <c r="W506" t="s">
        <v>1674</v>
      </c>
    </row>
    <row r="507" spans="2:23" x14ac:dyDescent="0.3">
      <c r="B507" t="s">
        <v>3487</v>
      </c>
      <c r="C507" t="str">
        <f t="shared" si="22"/>
        <v>b2518</v>
      </c>
      <c r="D507" t="str">
        <f t="shared" si="23"/>
        <v>b2518</v>
      </c>
      <c r="E507">
        <f t="shared" si="24"/>
        <v>0</v>
      </c>
      <c r="F507">
        <f>VLOOKUP(C507,'Processed Data'!A:O,15,FALSE)</f>
        <v>8.6473275186650008E-6</v>
      </c>
      <c r="T507" t="s">
        <v>7268</v>
      </c>
      <c r="U507" t="s">
        <v>7269</v>
      </c>
      <c r="W507" t="s">
        <v>127</v>
      </c>
    </row>
    <row r="508" spans="2:23" x14ac:dyDescent="0.3">
      <c r="B508" t="s">
        <v>2880</v>
      </c>
      <c r="C508" t="str">
        <f t="shared" si="22"/>
        <v>b3733</v>
      </c>
      <c r="D508" t="str">
        <f t="shared" si="23"/>
        <v>b3733</v>
      </c>
      <c r="E508">
        <f t="shared" si="24"/>
        <v>0</v>
      </c>
      <c r="F508">
        <f>VLOOKUP(C508,'Processed Data'!A:O,15,FALSE)</f>
        <v>1.7099336812888198E-6</v>
      </c>
      <c r="T508" t="s">
        <v>7270</v>
      </c>
      <c r="U508" t="s">
        <v>7271</v>
      </c>
      <c r="W508" t="s">
        <v>221</v>
      </c>
    </row>
    <row r="509" spans="2:23" x14ac:dyDescent="0.3">
      <c r="B509" t="s">
        <v>6467</v>
      </c>
      <c r="C509" t="str">
        <f t="shared" si="22"/>
        <v>b0444</v>
      </c>
      <c r="D509" t="str">
        <f t="shared" si="23"/>
        <v>b0444</v>
      </c>
      <c r="E509">
        <f t="shared" si="24"/>
        <v>0</v>
      </c>
      <c r="F509">
        <f>VLOOKUP(C509,'Processed Data'!A:O,15,FALSE)</f>
        <v>2.2720518035031583E-7</v>
      </c>
      <c r="T509" t="s">
        <v>7272</v>
      </c>
      <c r="U509" t="s">
        <v>7273</v>
      </c>
      <c r="W509" t="s">
        <v>1477</v>
      </c>
    </row>
    <row r="510" spans="2:23" x14ac:dyDescent="0.3">
      <c r="B510" t="s">
        <v>2955</v>
      </c>
      <c r="C510" t="str">
        <f t="shared" si="22"/>
        <v>b3806</v>
      </c>
      <c r="D510" t="str">
        <f t="shared" si="23"/>
        <v>b3806</v>
      </c>
      <c r="E510">
        <f t="shared" si="24"/>
        <v>0</v>
      </c>
      <c r="F510">
        <f>VLOOKUP(C510,'Processed Data'!A:O,15,FALSE)</f>
        <v>2.3646953406380518E-9</v>
      </c>
      <c r="T510" t="s">
        <v>7274</v>
      </c>
      <c r="U510" t="s">
        <v>7275</v>
      </c>
      <c r="W510" t="s">
        <v>1882</v>
      </c>
    </row>
    <row r="511" spans="2:23" x14ac:dyDescent="0.3">
      <c r="B511" t="s">
        <v>3618</v>
      </c>
      <c r="C511" t="str">
        <f t="shared" si="22"/>
        <v>b0242</v>
      </c>
      <c r="D511" t="str">
        <f t="shared" si="23"/>
        <v>b0242</v>
      </c>
      <c r="E511">
        <f t="shared" si="24"/>
        <v>0</v>
      </c>
      <c r="F511">
        <f>VLOOKUP(C511,'Processed Data'!A:O,15,FALSE)</f>
        <v>5.040193525899907E-7</v>
      </c>
      <c r="T511" t="s">
        <v>5487</v>
      </c>
      <c r="U511" t="s">
        <v>5488</v>
      </c>
      <c r="W511" t="s">
        <v>684</v>
      </c>
    </row>
    <row r="512" spans="2:23" x14ac:dyDescent="0.3">
      <c r="B512" t="s">
        <v>3228</v>
      </c>
      <c r="C512" t="str">
        <f t="shared" si="22"/>
        <v>b2688</v>
      </c>
      <c r="D512" t="str">
        <f t="shared" si="23"/>
        <v>b2688</v>
      </c>
      <c r="E512">
        <f t="shared" si="24"/>
        <v>0</v>
      </c>
      <c r="F512">
        <f>VLOOKUP(C512,'Processed Data'!A:O,15,FALSE)</f>
        <v>4.0758856647493598E-7</v>
      </c>
      <c r="T512" t="s">
        <v>23607</v>
      </c>
      <c r="U512" t="s">
        <v>3983</v>
      </c>
      <c r="W512" t="s">
        <v>1601</v>
      </c>
    </row>
    <row r="513" spans="2:23" x14ac:dyDescent="0.3">
      <c r="B513" t="s">
        <v>5786</v>
      </c>
      <c r="C513" t="str">
        <f t="shared" si="22"/>
        <v>b0652</v>
      </c>
      <c r="D513" t="str">
        <f t="shared" si="23"/>
        <v>b0652</v>
      </c>
      <c r="E513">
        <f t="shared" si="24"/>
        <v>0</v>
      </c>
      <c r="F513">
        <f>VLOOKUP(C513,'Processed Data'!A:O,15,FALSE)</f>
        <v>6.1049100798573013E-8</v>
      </c>
      <c r="T513" t="s">
        <v>8134</v>
      </c>
      <c r="U513" t="s">
        <v>8135</v>
      </c>
      <c r="W513" t="s">
        <v>1675</v>
      </c>
    </row>
    <row r="514" spans="2:23" x14ac:dyDescent="0.3">
      <c r="B514" t="s">
        <v>31427</v>
      </c>
      <c r="C514" t="e">
        <f t="shared" ref="C514:C577" si="25">VLOOKUP(B514,T:U,2,FALSE)</f>
        <v>#N/A</v>
      </c>
      <c r="D514" t="e">
        <f t="shared" ref="D514:D577" si="26">VLOOKUP(C514,W:W,1,FALSE)</f>
        <v>#N/A</v>
      </c>
      <c r="E514">
        <f t="shared" ref="E514:E577" si="27">IF(AND(NOT(ISNA(C514)),ISNA(D514)),1,0)</f>
        <v>0</v>
      </c>
      <c r="F514" t="e">
        <f>VLOOKUP(C514,'Processed Data'!A:O,15,FALSE)</f>
        <v>#N/A</v>
      </c>
      <c r="T514" t="s">
        <v>3328</v>
      </c>
      <c r="U514" t="s">
        <v>3329</v>
      </c>
      <c r="W514" t="s">
        <v>530</v>
      </c>
    </row>
    <row r="515" spans="2:23" x14ac:dyDescent="0.3">
      <c r="B515" t="s">
        <v>7529</v>
      </c>
      <c r="C515" t="str">
        <f t="shared" si="25"/>
        <v>b2104</v>
      </c>
      <c r="D515" t="str">
        <f t="shared" si="26"/>
        <v>b2104</v>
      </c>
      <c r="E515">
        <f t="shared" si="27"/>
        <v>0</v>
      </c>
      <c r="F515">
        <f>VLOOKUP(C515,'Processed Data'!A:O,15,FALSE)</f>
        <v>2.5777861435154438E-9</v>
      </c>
      <c r="T515" t="s">
        <v>23608</v>
      </c>
      <c r="U515" t="s">
        <v>8585</v>
      </c>
      <c r="W515" t="s">
        <v>270</v>
      </c>
    </row>
    <row r="516" spans="2:23" x14ac:dyDescent="0.3">
      <c r="B516" t="s">
        <v>31428</v>
      </c>
      <c r="C516" t="e">
        <f t="shared" si="25"/>
        <v>#N/A</v>
      </c>
      <c r="D516" t="e">
        <f t="shared" si="26"/>
        <v>#N/A</v>
      </c>
      <c r="E516">
        <f t="shared" si="27"/>
        <v>0</v>
      </c>
      <c r="F516" t="e">
        <f>VLOOKUP(C516,'Processed Data'!A:O,15,FALSE)</f>
        <v>#N/A</v>
      </c>
      <c r="T516" t="s">
        <v>8495</v>
      </c>
      <c r="U516" t="s">
        <v>8507</v>
      </c>
      <c r="W516" t="s">
        <v>104</v>
      </c>
    </row>
    <row r="517" spans="2:23" x14ac:dyDescent="0.3">
      <c r="B517" t="s">
        <v>3662</v>
      </c>
      <c r="C517" t="str">
        <f t="shared" si="25"/>
        <v>b2780</v>
      </c>
      <c r="D517" t="str">
        <f t="shared" si="26"/>
        <v>b2780</v>
      </c>
      <c r="E517">
        <f t="shared" si="27"/>
        <v>0</v>
      </c>
      <c r="F517">
        <f>VLOOKUP(C517,'Processed Data'!A:O,15,FALSE)</f>
        <v>7.1180187906472565E-7</v>
      </c>
      <c r="T517" t="s">
        <v>8497</v>
      </c>
      <c r="U517" t="s">
        <v>8509</v>
      </c>
      <c r="W517" t="s">
        <v>1030</v>
      </c>
    </row>
    <row r="518" spans="2:23" x14ac:dyDescent="0.3">
      <c r="B518" t="s">
        <v>31429</v>
      </c>
      <c r="C518" t="e">
        <f t="shared" si="25"/>
        <v>#N/A</v>
      </c>
      <c r="D518" t="e">
        <f t="shared" si="26"/>
        <v>#N/A</v>
      </c>
      <c r="E518">
        <f t="shared" si="27"/>
        <v>0</v>
      </c>
      <c r="F518" t="e">
        <f>VLOOKUP(C518,'Processed Data'!A:O,15,FALSE)</f>
        <v>#N/A</v>
      </c>
      <c r="T518" t="s">
        <v>10531</v>
      </c>
      <c r="U518" t="s">
        <v>8586</v>
      </c>
      <c r="W518" t="s">
        <v>1566</v>
      </c>
    </row>
    <row r="519" spans="2:23" x14ac:dyDescent="0.3">
      <c r="B519" t="s">
        <v>31430</v>
      </c>
      <c r="C519" t="e">
        <f t="shared" si="25"/>
        <v>#N/A</v>
      </c>
      <c r="D519" t="e">
        <f t="shared" si="26"/>
        <v>#N/A</v>
      </c>
      <c r="E519">
        <f t="shared" si="27"/>
        <v>0</v>
      </c>
      <c r="F519" t="e">
        <f>VLOOKUP(C519,'Processed Data'!A:O,15,FALSE)</f>
        <v>#N/A</v>
      </c>
      <c r="T519" t="s">
        <v>3464</v>
      </c>
      <c r="U519" t="s">
        <v>3465</v>
      </c>
      <c r="W519" t="s">
        <v>291</v>
      </c>
    </row>
    <row r="520" spans="2:23" x14ac:dyDescent="0.3">
      <c r="B520" t="s">
        <v>3423</v>
      </c>
      <c r="C520" t="str">
        <f t="shared" si="25"/>
        <v>b2149</v>
      </c>
      <c r="D520" t="str">
        <f t="shared" si="26"/>
        <v>b2149</v>
      </c>
      <c r="E520">
        <f t="shared" si="27"/>
        <v>0</v>
      </c>
      <c r="F520">
        <f>VLOOKUP(C520,'Processed Data'!A:O,15,FALSE)</f>
        <v>1.8778857453276625E-8</v>
      </c>
      <c r="T520" t="s">
        <v>6926</v>
      </c>
      <c r="U520" t="s">
        <v>6927</v>
      </c>
      <c r="W520" t="s">
        <v>1808</v>
      </c>
    </row>
    <row r="521" spans="2:23" x14ac:dyDescent="0.3">
      <c r="B521" t="s">
        <v>31431</v>
      </c>
      <c r="C521" t="e">
        <f t="shared" si="25"/>
        <v>#N/A</v>
      </c>
      <c r="D521" t="e">
        <f t="shared" si="26"/>
        <v>#N/A</v>
      </c>
      <c r="E521">
        <f t="shared" si="27"/>
        <v>0</v>
      </c>
      <c r="F521" t="e">
        <f>VLOOKUP(C521,'Processed Data'!A:O,15,FALSE)</f>
        <v>#N/A</v>
      </c>
      <c r="T521" t="s">
        <v>6928</v>
      </c>
      <c r="U521" t="s">
        <v>2571</v>
      </c>
      <c r="W521" t="s">
        <v>1665</v>
      </c>
    </row>
    <row r="522" spans="2:23" x14ac:dyDescent="0.3">
      <c r="B522" t="s">
        <v>3956</v>
      </c>
      <c r="C522" t="str">
        <f t="shared" si="25"/>
        <v>b0025</v>
      </c>
      <c r="D522" t="str">
        <f t="shared" si="26"/>
        <v>b0025</v>
      </c>
      <c r="E522">
        <f t="shared" si="27"/>
        <v>0</v>
      </c>
      <c r="F522">
        <f>VLOOKUP(C522,'Processed Data'!A:O,15,FALSE)</f>
        <v>1.1859156765406915E-7</v>
      </c>
      <c r="T522" t="s">
        <v>6929</v>
      </c>
      <c r="U522" t="s">
        <v>6930</v>
      </c>
      <c r="W522" t="s">
        <v>279</v>
      </c>
    </row>
    <row r="523" spans="2:23" x14ac:dyDescent="0.3">
      <c r="B523" t="s">
        <v>31432</v>
      </c>
      <c r="C523" t="e">
        <f t="shared" si="25"/>
        <v>#N/A</v>
      </c>
      <c r="D523" t="e">
        <f t="shared" si="26"/>
        <v>#N/A</v>
      </c>
      <c r="E523">
        <f t="shared" si="27"/>
        <v>0</v>
      </c>
      <c r="F523" t="e">
        <f>VLOOKUP(C523,'Processed Data'!A:O,15,FALSE)</f>
        <v>#N/A</v>
      </c>
      <c r="T523" t="s">
        <v>6931</v>
      </c>
      <c r="U523" t="s">
        <v>6932</v>
      </c>
      <c r="W523" t="s">
        <v>393</v>
      </c>
    </row>
    <row r="524" spans="2:23" x14ac:dyDescent="0.3">
      <c r="B524" t="s">
        <v>3455</v>
      </c>
      <c r="C524" t="str">
        <f t="shared" si="25"/>
        <v>b0088</v>
      </c>
      <c r="D524" t="str">
        <f t="shared" si="26"/>
        <v>b0088</v>
      </c>
      <c r="E524">
        <f t="shared" si="27"/>
        <v>0</v>
      </c>
      <c r="F524">
        <f>VLOOKUP(C524,'Processed Data'!A:O,15,FALSE)</f>
        <v>6.0231101429901634E-8</v>
      </c>
      <c r="T524" t="s">
        <v>7830</v>
      </c>
      <c r="U524" t="s">
        <v>7831</v>
      </c>
      <c r="W524" t="s">
        <v>1257</v>
      </c>
    </row>
    <row r="525" spans="2:23" x14ac:dyDescent="0.3">
      <c r="B525" t="s">
        <v>882</v>
      </c>
      <c r="C525" t="str">
        <f t="shared" si="25"/>
        <v>b3052</v>
      </c>
      <c r="D525" t="str">
        <f t="shared" si="26"/>
        <v>b3052</v>
      </c>
      <c r="E525">
        <f t="shared" si="27"/>
        <v>0</v>
      </c>
      <c r="F525">
        <f>VLOOKUP(C525,'Processed Data'!A:O,15,FALSE)</f>
        <v>5.9430854786618897E-7</v>
      </c>
      <c r="T525" t="s">
        <v>6933</v>
      </c>
      <c r="U525" t="s">
        <v>6934</v>
      </c>
      <c r="W525" t="s">
        <v>1092</v>
      </c>
    </row>
    <row r="526" spans="2:23" x14ac:dyDescent="0.3">
      <c r="B526" t="s">
        <v>3550</v>
      </c>
      <c r="C526" t="str">
        <f t="shared" si="25"/>
        <v>b4106</v>
      </c>
      <c r="D526" t="str">
        <f t="shared" si="26"/>
        <v>b4106</v>
      </c>
      <c r="E526">
        <f t="shared" si="27"/>
        <v>0</v>
      </c>
      <c r="F526">
        <f>VLOOKUP(C526,'Processed Data'!A:O,15,FALSE)</f>
        <v>0</v>
      </c>
      <c r="T526" t="s">
        <v>8120</v>
      </c>
      <c r="U526" t="s">
        <v>8121</v>
      </c>
      <c r="W526" t="s">
        <v>597</v>
      </c>
    </row>
    <row r="527" spans="2:23" x14ac:dyDescent="0.3">
      <c r="B527" t="s">
        <v>2874</v>
      </c>
      <c r="C527" t="str">
        <f t="shared" si="25"/>
        <v>b3734</v>
      </c>
      <c r="D527" t="str">
        <f t="shared" si="26"/>
        <v>b3734</v>
      </c>
      <c r="E527">
        <f t="shared" si="27"/>
        <v>0</v>
      </c>
      <c r="F527">
        <f>VLOOKUP(C527,'Processed Data'!A:O,15,FALSE)</f>
        <v>1.0788034317776113E-5</v>
      </c>
      <c r="T527" t="s">
        <v>6935</v>
      </c>
      <c r="U527" t="s">
        <v>6936</v>
      </c>
      <c r="W527" t="s">
        <v>1685</v>
      </c>
    </row>
    <row r="528" spans="2:23" x14ac:dyDescent="0.3">
      <c r="B528" t="s">
        <v>5761</v>
      </c>
      <c r="C528" t="str">
        <f t="shared" si="25"/>
        <v>b3541</v>
      </c>
      <c r="D528" t="str">
        <f t="shared" si="26"/>
        <v>b3541</v>
      </c>
      <c r="E528">
        <f t="shared" si="27"/>
        <v>0</v>
      </c>
      <c r="F528">
        <f>VLOOKUP(C528,'Processed Data'!A:O,15,FALSE)</f>
        <v>2.7175926111804041E-7</v>
      </c>
      <c r="T528" t="s">
        <v>8486</v>
      </c>
      <c r="U528" t="s">
        <v>8511</v>
      </c>
      <c r="W528" t="s">
        <v>1678</v>
      </c>
    </row>
    <row r="529" spans="2:23" x14ac:dyDescent="0.3">
      <c r="B529" t="s">
        <v>31433</v>
      </c>
      <c r="C529" t="e">
        <f t="shared" si="25"/>
        <v>#N/A</v>
      </c>
      <c r="D529" t="e">
        <f t="shared" si="26"/>
        <v>#N/A</v>
      </c>
      <c r="E529">
        <f t="shared" si="27"/>
        <v>0</v>
      </c>
      <c r="F529" t="e">
        <f>VLOOKUP(C529,'Processed Data'!A:O,15,FALSE)</f>
        <v>#N/A</v>
      </c>
      <c r="T529" t="s">
        <v>2384</v>
      </c>
      <c r="U529" t="s">
        <v>8587</v>
      </c>
      <c r="W529" t="s">
        <v>726</v>
      </c>
    </row>
    <row r="530" spans="2:23" x14ac:dyDescent="0.3">
      <c r="B530" t="s">
        <v>31434</v>
      </c>
      <c r="C530" t="e">
        <f t="shared" si="25"/>
        <v>#N/A</v>
      </c>
      <c r="D530" t="e">
        <f t="shared" si="26"/>
        <v>#N/A</v>
      </c>
      <c r="E530">
        <f t="shared" si="27"/>
        <v>0</v>
      </c>
      <c r="F530" t="e">
        <f>VLOOKUP(C530,'Processed Data'!A:O,15,FALSE)</f>
        <v>#N/A</v>
      </c>
      <c r="T530" t="s">
        <v>6937</v>
      </c>
      <c r="U530" t="s">
        <v>6938</v>
      </c>
      <c r="W530" t="s">
        <v>1822</v>
      </c>
    </row>
    <row r="531" spans="2:23" x14ac:dyDescent="0.3">
      <c r="B531" t="s">
        <v>4843</v>
      </c>
      <c r="C531" t="str">
        <f t="shared" si="25"/>
        <v>b3883</v>
      </c>
      <c r="D531" t="str">
        <f t="shared" si="26"/>
        <v>b3883</v>
      </c>
      <c r="E531">
        <f t="shared" si="27"/>
        <v>0</v>
      </c>
      <c r="F531">
        <f>VLOOKUP(C531,'Processed Data'!A:O,15,FALSE)</f>
        <v>0</v>
      </c>
      <c r="T531" t="s">
        <v>6939</v>
      </c>
      <c r="U531" t="s">
        <v>6940</v>
      </c>
      <c r="W531" t="s">
        <v>49</v>
      </c>
    </row>
    <row r="532" spans="2:23" x14ac:dyDescent="0.3">
      <c r="B532" t="s">
        <v>3892</v>
      </c>
      <c r="C532" t="str">
        <f t="shared" si="25"/>
        <v>b1363</v>
      </c>
      <c r="D532" t="str">
        <f t="shared" si="26"/>
        <v>b1363</v>
      </c>
      <c r="E532">
        <f t="shared" si="27"/>
        <v>0</v>
      </c>
      <c r="F532">
        <f>VLOOKUP(C532,'Processed Data'!A:O,15,FALSE)</f>
        <v>0</v>
      </c>
      <c r="T532" t="s">
        <v>6941</v>
      </c>
      <c r="U532" t="s">
        <v>6942</v>
      </c>
      <c r="W532" t="s">
        <v>1401</v>
      </c>
    </row>
    <row r="533" spans="2:23" x14ac:dyDescent="0.3">
      <c r="B533" t="s">
        <v>3918</v>
      </c>
      <c r="C533" t="str">
        <f t="shared" si="25"/>
        <v>b3831</v>
      </c>
      <c r="D533" t="str">
        <f t="shared" si="26"/>
        <v>b3831</v>
      </c>
      <c r="E533">
        <f t="shared" si="27"/>
        <v>0</v>
      </c>
      <c r="F533">
        <f>VLOOKUP(C533,'Processed Data'!A:O,15,FALSE)</f>
        <v>1.2796141421890047E-6</v>
      </c>
      <c r="T533" t="s">
        <v>6943</v>
      </c>
      <c r="U533" t="s">
        <v>1065</v>
      </c>
      <c r="W533" t="s">
        <v>1666</v>
      </c>
    </row>
    <row r="534" spans="2:23" x14ac:dyDescent="0.3">
      <c r="B534" t="s">
        <v>7042</v>
      </c>
      <c r="C534" t="str">
        <f t="shared" si="25"/>
        <v>b0936</v>
      </c>
      <c r="D534" t="str">
        <f t="shared" si="26"/>
        <v>b0936</v>
      </c>
      <c r="E534">
        <f t="shared" si="27"/>
        <v>0</v>
      </c>
      <c r="F534">
        <f>VLOOKUP(C534,'Processed Data'!A:O,15,FALSE)</f>
        <v>0</v>
      </c>
      <c r="T534" t="s">
        <v>6944</v>
      </c>
      <c r="U534" t="s">
        <v>6945</v>
      </c>
      <c r="W534" t="s">
        <v>1549</v>
      </c>
    </row>
    <row r="535" spans="2:23" x14ac:dyDescent="0.3">
      <c r="B535" t="s">
        <v>3380</v>
      </c>
      <c r="C535" t="str">
        <f t="shared" si="25"/>
        <v>b4129</v>
      </c>
      <c r="D535" t="str">
        <f t="shared" si="26"/>
        <v>b4129</v>
      </c>
      <c r="E535">
        <f t="shared" si="27"/>
        <v>0</v>
      </c>
      <c r="F535">
        <f>VLOOKUP(C535,'Processed Data'!A:O,15,FALSE)</f>
        <v>3.6561217416204233E-7</v>
      </c>
      <c r="T535" t="s">
        <v>6946</v>
      </c>
      <c r="U535" t="s">
        <v>6947</v>
      </c>
      <c r="W535" t="s">
        <v>1816</v>
      </c>
    </row>
    <row r="536" spans="2:23" x14ac:dyDescent="0.3">
      <c r="B536" t="s">
        <v>5059</v>
      </c>
      <c r="C536" t="str">
        <f t="shared" si="25"/>
        <v>b2130</v>
      </c>
      <c r="D536" t="str">
        <f t="shared" si="26"/>
        <v>b2130</v>
      </c>
      <c r="E536">
        <f t="shared" si="27"/>
        <v>0</v>
      </c>
      <c r="F536">
        <f>VLOOKUP(C536,'Processed Data'!A:O,15,FALSE)</f>
        <v>0</v>
      </c>
      <c r="T536" t="s">
        <v>4585</v>
      </c>
      <c r="U536" t="s">
        <v>4586</v>
      </c>
      <c r="W536" t="s">
        <v>1371</v>
      </c>
    </row>
    <row r="537" spans="2:23" x14ac:dyDescent="0.3">
      <c r="B537" t="s">
        <v>3634</v>
      </c>
      <c r="C537" t="str">
        <f t="shared" si="25"/>
        <v>b3726</v>
      </c>
      <c r="D537" t="str">
        <f t="shared" si="26"/>
        <v>b3726</v>
      </c>
      <c r="E537">
        <f t="shared" si="27"/>
        <v>0</v>
      </c>
      <c r="F537">
        <f>VLOOKUP(C537,'Processed Data'!A:O,15,FALSE)</f>
        <v>0</v>
      </c>
      <c r="T537" t="s">
        <v>23609</v>
      </c>
      <c r="U537" t="s">
        <v>8588</v>
      </c>
      <c r="W537" t="s">
        <v>1132</v>
      </c>
    </row>
    <row r="538" spans="2:23" x14ac:dyDescent="0.3">
      <c r="B538" t="s">
        <v>4534</v>
      </c>
      <c r="C538" t="str">
        <f t="shared" si="25"/>
        <v>b3992</v>
      </c>
      <c r="D538" t="str">
        <f t="shared" si="26"/>
        <v>b3992</v>
      </c>
      <c r="E538">
        <f t="shared" si="27"/>
        <v>0</v>
      </c>
      <c r="F538">
        <f>VLOOKUP(C538,'Processed Data'!A:O,15,FALSE)</f>
        <v>0</v>
      </c>
      <c r="T538" t="s">
        <v>10600</v>
      </c>
      <c r="U538" t="s">
        <v>8589</v>
      </c>
      <c r="W538" t="s">
        <v>1493</v>
      </c>
    </row>
    <row r="539" spans="2:23" x14ac:dyDescent="0.3">
      <c r="B539" t="s">
        <v>5802</v>
      </c>
      <c r="C539" t="str">
        <f t="shared" si="25"/>
        <v>b1857</v>
      </c>
      <c r="D539" t="str">
        <f t="shared" si="26"/>
        <v>b1857</v>
      </c>
      <c r="E539">
        <f t="shared" si="27"/>
        <v>0</v>
      </c>
      <c r="F539">
        <f>VLOOKUP(C539,'Processed Data'!A:O,15,FALSE)</f>
        <v>3.2146756817289144E-7</v>
      </c>
      <c r="T539" t="s">
        <v>23610</v>
      </c>
      <c r="U539" t="s">
        <v>8590</v>
      </c>
      <c r="W539" t="s">
        <v>1644</v>
      </c>
    </row>
    <row r="540" spans="2:23" x14ac:dyDescent="0.3">
      <c r="B540" t="s">
        <v>7124</v>
      </c>
      <c r="C540" t="str">
        <f t="shared" si="25"/>
        <v>b1443</v>
      </c>
      <c r="D540" t="str">
        <f t="shared" si="26"/>
        <v>b1443</v>
      </c>
      <c r="E540">
        <f t="shared" si="27"/>
        <v>0</v>
      </c>
      <c r="F540">
        <f>VLOOKUP(C540,'Processed Data'!A:O,15,FALSE)</f>
        <v>0</v>
      </c>
      <c r="T540" t="s">
        <v>2820</v>
      </c>
      <c r="U540" t="s">
        <v>2821</v>
      </c>
      <c r="W540" t="s">
        <v>715</v>
      </c>
    </row>
    <row r="541" spans="2:23" x14ac:dyDescent="0.3">
      <c r="B541" t="s">
        <v>3602</v>
      </c>
      <c r="C541" t="str">
        <f t="shared" si="25"/>
        <v>b1123</v>
      </c>
      <c r="D541" t="str">
        <f t="shared" si="26"/>
        <v>b1123</v>
      </c>
      <c r="E541">
        <f t="shared" si="27"/>
        <v>0</v>
      </c>
      <c r="F541">
        <f>VLOOKUP(C541,'Processed Data'!A:O,15,FALSE)</f>
        <v>2.4769105807095445E-6</v>
      </c>
      <c r="T541" t="s">
        <v>3510</v>
      </c>
      <c r="U541" t="s">
        <v>126</v>
      </c>
      <c r="W541" t="s">
        <v>1810</v>
      </c>
    </row>
    <row r="542" spans="2:23" x14ac:dyDescent="0.3">
      <c r="B542" t="s">
        <v>5542</v>
      </c>
      <c r="C542" t="str">
        <f t="shared" si="25"/>
        <v>b4231</v>
      </c>
      <c r="D542" t="str">
        <f t="shared" si="26"/>
        <v>b4231</v>
      </c>
      <c r="E542">
        <f t="shared" si="27"/>
        <v>0</v>
      </c>
      <c r="F542">
        <f>VLOOKUP(C542,'Processed Data'!A:O,15,FALSE)</f>
        <v>0</v>
      </c>
      <c r="T542" t="s">
        <v>3060</v>
      </c>
      <c r="U542" t="s">
        <v>3061</v>
      </c>
      <c r="W542" t="s">
        <v>333</v>
      </c>
    </row>
    <row r="543" spans="2:23" x14ac:dyDescent="0.3">
      <c r="B543" t="s">
        <v>5636</v>
      </c>
      <c r="C543" t="str">
        <f t="shared" si="25"/>
        <v>b4227</v>
      </c>
      <c r="D543" t="str">
        <f t="shared" si="26"/>
        <v>b4227</v>
      </c>
      <c r="E543">
        <f t="shared" si="27"/>
        <v>0</v>
      </c>
      <c r="F543">
        <f>VLOOKUP(C543,'Processed Data'!A:O,15,FALSE)</f>
        <v>7.3501435465751132E-8</v>
      </c>
      <c r="T543" t="s">
        <v>5552</v>
      </c>
      <c r="U543" t="s">
        <v>2583</v>
      </c>
      <c r="W543" t="s">
        <v>102</v>
      </c>
    </row>
    <row r="544" spans="2:23" x14ac:dyDescent="0.3">
      <c r="B544" t="s">
        <v>3919</v>
      </c>
      <c r="C544" t="str">
        <f t="shared" si="25"/>
        <v>b3452</v>
      </c>
      <c r="D544" t="str">
        <f t="shared" si="26"/>
        <v>b3452</v>
      </c>
      <c r="E544">
        <f t="shared" si="27"/>
        <v>0</v>
      </c>
      <c r="F544">
        <f>VLOOKUP(C544,'Processed Data'!A:O,15,FALSE)</f>
        <v>0</v>
      </c>
      <c r="T544" t="s">
        <v>4719</v>
      </c>
      <c r="U544" t="s">
        <v>2690</v>
      </c>
      <c r="W544" t="s">
        <v>1532</v>
      </c>
    </row>
    <row r="545" spans="2:23" x14ac:dyDescent="0.3">
      <c r="B545" t="s">
        <v>3920</v>
      </c>
      <c r="C545" t="str">
        <f t="shared" si="25"/>
        <v>b3453</v>
      </c>
      <c r="D545" t="str">
        <f t="shared" si="26"/>
        <v>b3453</v>
      </c>
      <c r="E545">
        <f t="shared" si="27"/>
        <v>0</v>
      </c>
      <c r="F545">
        <f>VLOOKUP(C545,'Processed Data'!A:O,15,FALSE)</f>
        <v>8.3731926279989343E-8</v>
      </c>
      <c r="T545" t="s">
        <v>4717</v>
      </c>
      <c r="U545" t="s">
        <v>4718</v>
      </c>
      <c r="W545" t="s">
        <v>1748</v>
      </c>
    </row>
    <row r="546" spans="2:23" x14ac:dyDescent="0.3">
      <c r="B546" t="s">
        <v>5359</v>
      </c>
      <c r="C546" t="str">
        <f t="shared" si="25"/>
        <v>b3568</v>
      </c>
      <c r="D546" t="str">
        <f t="shared" si="26"/>
        <v>b3568</v>
      </c>
      <c r="E546">
        <f t="shared" si="27"/>
        <v>0</v>
      </c>
      <c r="F546">
        <f>VLOOKUP(C546,'Processed Data'!A:O,15,FALSE)</f>
        <v>4.7286696384865126E-11</v>
      </c>
      <c r="T546" t="s">
        <v>6948</v>
      </c>
      <c r="U546" t="s">
        <v>1449</v>
      </c>
      <c r="W546" t="s">
        <v>1874</v>
      </c>
    </row>
    <row r="547" spans="2:23" x14ac:dyDescent="0.3">
      <c r="B547" t="s">
        <v>8096</v>
      </c>
      <c r="C547" t="str">
        <f t="shared" si="25"/>
        <v>b3566</v>
      </c>
      <c r="D547" t="str">
        <f t="shared" si="26"/>
        <v>b3566</v>
      </c>
      <c r="E547">
        <f t="shared" si="27"/>
        <v>0</v>
      </c>
      <c r="F547">
        <f>VLOOKUP(C547,'Processed Data'!A:O,15,FALSE)</f>
        <v>6.9700866234029473E-8</v>
      </c>
      <c r="T547" t="s">
        <v>7231</v>
      </c>
      <c r="U547" t="s">
        <v>1125</v>
      </c>
      <c r="W547" t="s">
        <v>765</v>
      </c>
    </row>
    <row r="548" spans="2:23" x14ac:dyDescent="0.3">
      <c r="B548" t="s">
        <v>31435</v>
      </c>
      <c r="C548" t="e">
        <f t="shared" si="25"/>
        <v>#N/A</v>
      </c>
      <c r="D548" t="e">
        <f t="shared" si="26"/>
        <v>#N/A</v>
      </c>
      <c r="E548">
        <f t="shared" si="27"/>
        <v>0</v>
      </c>
      <c r="F548" t="e">
        <f>VLOOKUP(C548,'Processed Data'!A:O,15,FALSE)</f>
        <v>#N/A</v>
      </c>
      <c r="T548" t="s">
        <v>7763</v>
      </c>
      <c r="U548" t="s">
        <v>365</v>
      </c>
      <c r="W548" t="s">
        <v>1171</v>
      </c>
    </row>
    <row r="549" spans="2:23" x14ac:dyDescent="0.3">
      <c r="B549" t="s">
        <v>3893</v>
      </c>
      <c r="C549" t="str">
        <f t="shared" si="25"/>
        <v>b3849</v>
      </c>
      <c r="D549" t="str">
        <f t="shared" si="26"/>
        <v>b3849</v>
      </c>
      <c r="E549">
        <f t="shared" si="27"/>
        <v>0</v>
      </c>
      <c r="F549">
        <f>VLOOKUP(C549,'Processed Data'!A:O,15,FALSE)</f>
        <v>0</v>
      </c>
      <c r="T549" t="s">
        <v>7764</v>
      </c>
      <c r="U549" t="s">
        <v>171</v>
      </c>
      <c r="W549" t="s">
        <v>21</v>
      </c>
    </row>
    <row r="550" spans="2:23" x14ac:dyDescent="0.3">
      <c r="B550" t="s">
        <v>5637</v>
      </c>
      <c r="C550" t="str">
        <f t="shared" si="25"/>
        <v>b4485</v>
      </c>
      <c r="D550" t="str">
        <f t="shared" si="26"/>
        <v>b4485</v>
      </c>
      <c r="E550">
        <f t="shared" si="27"/>
        <v>0</v>
      </c>
      <c r="F550">
        <f>VLOOKUP(C550,'Processed Data'!A:O,15,FALSE)</f>
        <v>2.4962927758707894E-10</v>
      </c>
      <c r="T550" t="s">
        <v>7765</v>
      </c>
      <c r="U550" t="s">
        <v>367</v>
      </c>
      <c r="W550" t="s">
        <v>1383</v>
      </c>
    </row>
    <row r="551" spans="2:23" x14ac:dyDescent="0.3">
      <c r="B551" t="s">
        <v>7040</v>
      </c>
      <c r="C551" t="str">
        <f t="shared" si="25"/>
        <v>b0934</v>
      </c>
      <c r="D551" t="str">
        <f t="shared" si="26"/>
        <v>b0934</v>
      </c>
      <c r="E551">
        <f t="shared" si="27"/>
        <v>0</v>
      </c>
      <c r="F551">
        <f>VLOOKUP(C551,'Processed Data'!A:O,15,FALSE)</f>
        <v>0</v>
      </c>
      <c r="T551" t="s">
        <v>5464</v>
      </c>
      <c r="U551" t="s">
        <v>369</v>
      </c>
      <c r="W551" t="s">
        <v>1112</v>
      </c>
    </row>
    <row r="552" spans="2:23" x14ac:dyDescent="0.3">
      <c r="B552" t="s">
        <v>31436</v>
      </c>
      <c r="C552" t="e">
        <f t="shared" si="25"/>
        <v>#N/A</v>
      </c>
      <c r="D552" t="e">
        <f t="shared" si="26"/>
        <v>#N/A</v>
      </c>
      <c r="E552">
        <f t="shared" si="27"/>
        <v>0</v>
      </c>
      <c r="F552" t="e">
        <f>VLOOKUP(C552,'Processed Data'!A:O,15,FALSE)</f>
        <v>#N/A</v>
      </c>
      <c r="T552" t="s">
        <v>3545</v>
      </c>
      <c r="U552" t="s">
        <v>371</v>
      </c>
      <c r="W552" t="s">
        <v>133</v>
      </c>
    </row>
    <row r="553" spans="2:23" x14ac:dyDescent="0.3">
      <c r="B553" t="s">
        <v>5091</v>
      </c>
      <c r="C553" t="str">
        <f t="shared" si="25"/>
        <v>b2177</v>
      </c>
      <c r="D553" t="str">
        <f t="shared" si="26"/>
        <v>b2177</v>
      </c>
      <c r="E553">
        <f t="shared" si="27"/>
        <v>0</v>
      </c>
      <c r="F553">
        <f>VLOOKUP(C553,'Processed Data'!A:O,15,FALSE)</f>
        <v>7.6735800354058927E-9</v>
      </c>
      <c r="T553" t="s">
        <v>23611</v>
      </c>
      <c r="U553" t="s">
        <v>2191</v>
      </c>
      <c r="W553" t="s">
        <v>1941</v>
      </c>
    </row>
    <row r="554" spans="2:23" x14ac:dyDescent="0.3">
      <c r="B554" t="s">
        <v>5638</v>
      </c>
      <c r="C554" t="str">
        <f t="shared" si="25"/>
        <v>b4230</v>
      </c>
      <c r="D554" t="str">
        <f t="shared" si="26"/>
        <v>b4230</v>
      </c>
      <c r="E554">
        <f t="shared" si="27"/>
        <v>0</v>
      </c>
      <c r="F554">
        <f>VLOOKUP(C554,'Processed Data'!A:O,15,FALSE)</f>
        <v>0</v>
      </c>
      <c r="T554" t="s">
        <v>8089</v>
      </c>
      <c r="U554" t="s">
        <v>373</v>
      </c>
      <c r="W554" t="s">
        <v>1622</v>
      </c>
    </row>
    <row r="555" spans="2:23" x14ac:dyDescent="0.3">
      <c r="B555" t="s">
        <v>7528</v>
      </c>
      <c r="C555" t="str">
        <f t="shared" si="25"/>
        <v>b2103</v>
      </c>
      <c r="D555" t="str">
        <f t="shared" si="26"/>
        <v>b2103</v>
      </c>
      <c r="E555">
        <f t="shared" si="27"/>
        <v>0</v>
      </c>
      <c r="F555">
        <f>VLOOKUP(C555,'Processed Data'!A:O,15,FALSE)</f>
        <v>2.0670662288869385E-8</v>
      </c>
      <c r="T555" t="s">
        <v>5752</v>
      </c>
      <c r="U555" t="s">
        <v>2116</v>
      </c>
      <c r="W555" t="s">
        <v>606</v>
      </c>
    </row>
    <row r="556" spans="2:23" x14ac:dyDescent="0.3">
      <c r="B556" t="s">
        <v>4584</v>
      </c>
      <c r="C556" t="str">
        <f t="shared" si="25"/>
        <v>b0857</v>
      </c>
      <c r="D556" t="str">
        <f t="shared" si="26"/>
        <v>b0857</v>
      </c>
      <c r="E556">
        <f t="shared" si="27"/>
        <v>0</v>
      </c>
      <c r="F556">
        <f>VLOOKUP(C556,'Processed Data'!A:O,15,FALSE)</f>
        <v>0</v>
      </c>
      <c r="T556" t="s">
        <v>6949</v>
      </c>
      <c r="U556" t="s">
        <v>6950</v>
      </c>
      <c r="W556" t="s">
        <v>197</v>
      </c>
    </row>
    <row r="557" spans="2:23" x14ac:dyDescent="0.3">
      <c r="B557" t="s">
        <v>4521</v>
      </c>
      <c r="C557" t="str">
        <f t="shared" si="25"/>
        <v>b0068</v>
      </c>
      <c r="D557" t="str">
        <f t="shared" si="26"/>
        <v>b0068</v>
      </c>
      <c r="E557">
        <f t="shared" si="27"/>
        <v>0</v>
      </c>
      <c r="F557">
        <f>VLOOKUP(C557,'Processed Data'!A:O,15,FALSE)</f>
        <v>1.3699222991375146E-8</v>
      </c>
      <c r="T557" t="s">
        <v>6951</v>
      </c>
      <c r="U557" t="s">
        <v>2143</v>
      </c>
      <c r="W557" t="s">
        <v>498</v>
      </c>
    </row>
    <row r="558" spans="2:23" x14ac:dyDescent="0.3">
      <c r="B558" t="s">
        <v>31437</v>
      </c>
      <c r="C558" t="e">
        <f t="shared" si="25"/>
        <v>#N/A</v>
      </c>
      <c r="D558" t="e">
        <f t="shared" si="26"/>
        <v>#N/A</v>
      </c>
      <c r="E558">
        <f t="shared" si="27"/>
        <v>0</v>
      </c>
      <c r="F558" t="e">
        <f>VLOOKUP(C558,'Processed Data'!A:O,15,FALSE)</f>
        <v>#N/A</v>
      </c>
      <c r="T558" t="s">
        <v>8478</v>
      </c>
      <c r="U558" t="s">
        <v>8513</v>
      </c>
      <c r="W558" t="s">
        <v>1001</v>
      </c>
    </row>
    <row r="559" spans="2:23" x14ac:dyDescent="0.3">
      <c r="B559" t="s">
        <v>3636</v>
      </c>
      <c r="C559" t="str">
        <f t="shared" si="25"/>
        <v>b3727</v>
      </c>
      <c r="D559" t="str">
        <f t="shared" si="26"/>
        <v>b3727</v>
      </c>
      <c r="E559">
        <f t="shared" si="27"/>
        <v>0</v>
      </c>
      <c r="F559">
        <f>VLOOKUP(C559,'Processed Data'!A:O,15,FALSE)</f>
        <v>0</v>
      </c>
      <c r="T559" t="s">
        <v>3054</v>
      </c>
      <c r="U559" t="s">
        <v>375</v>
      </c>
      <c r="W559" t="s">
        <v>1852</v>
      </c>
    </row>
    <row r="560" spans="2:23" x14ac:dyDescent="0.3">
      <c r="B560" t="s">
        <v>5326</v>
      </c>
      <c r="C560" t="str">
        <f t="shared" si="25"/>
        <v>b3526</v>
      </c>
      <c r="D560" t="str">
        <f t="shared" si="26"/>
        <v>b3526</v>
      </c>
      <c r="E560">
        <f t="shared" si="27"/>
        <v>0</v>
      </c>
      <c r="F560">
        <f>VLOOKUP(C560,'Processed Data'!A:O,15,FALSE)</f>
        <v>4.0524599976422383E-7</v>
      </c>
      <c r="T560" t="s">
        <v>3088</v>
      </c>
      <c r="U560" t="s">
        <v>377</v>
      </c>
      <c r="W560" t="s">
        <v>199</v>
      </c>
    </row>
    <row r="561" spans="2:23" x14ac:dyDescent="0.3">
      <c r="B561" t="s">
        <v>3365</v>
      </c>
      <c r="C561" t="str">
        <f t="shared" si="25"/>
        <v>b3458</v>
      </c>
      <c r="D561" t="str">
        <f t="shared" si="26"/>
        <v>b3458</v>
      </c>
      <c r="E561">
        <f t="shared" si="27"/>
        <v>0</v>
      </c>
      <c r="F561">
        <f>VLOOKUP(C561,'Processed Data'!A:O,15,FALSE)</f>
        <v>1.9626426253206744E-6</v>
      </c>
      <c r="T561" t="s">
        <v>3095</v>
      </c>
      <c r="U561" t="s">
        <v>379</v>
      </c>
      <c r="W561" t="s">
        <v>1347</v>
      </c>
    </row>
    <row r="562" spans="2:23" x14ac:dyDescent="0.3">
      <c r="B562" t="s">
        <v>6619</v>
      </c>
      <c r="C562" t="str">
        <f t="shared" si="25"/>
        <v>b1329</v>
      </c>
      <c r="D562" t="str">
        <f t="shared" si="26"/>
        <v>b1329</v>
      </c>
      <c r="E562">
        <f t="shared" si="27"/>
        <v>0</v>
      </c>
      <c r="F562">
        <f>VLOOKUP(C562,'Processed Data'!A:O,15,FALSE)</f>
        <v>4.9982972193292776E-8</v>
      </c>
      <c r="T562" t="s">
        <v>3056</v>
      </c>
      <c r="U562" t="s">
        <v>381</v>
      </c>
      <c r="W562" t="s">
        <v>1528</v>
      </c>
    </row>
    <row r="563" spans="2:23" x14ac:dyDescent="0.3">
      <c r="B563" t="s">
        <v>4437</v>
      </c>
      <c r="C563" t="str">
        <f t="shared" si="25"/>
        <v>b2501</v>
      </c>
      <c r="D563" t="str">
        <f t="shared" si="26"/>
        <v>b2501</v>
      </c>
      <c r="E563">
        <f t="shared" si="27"/>
        <v>0</v>
      </c>
      <c r="F563">
        <f>VLOOKUP(C563,'Processed Data'!A:O,15,FALSE)</f>
        <v>4.4765694803376565E-8</v>
      </c>
      <c r="T563" t="s">
        <v>3092</v>
      </c>
      <c r="U563" t="s">
        <v>3093</v>
      </c>
      <c r="W563" t="s">
        <v>1715</v>
      </c>
    </row>
    <row r="564" spans="2:23" x14ac:dyDescent="0.3">
      <c r="B564" t="s">
        <v>3601</v>
      </c>
      <c r="C564" t="str">
        <f t="shared" si="25"/>
        <v>b1124</v>
      </c>
      <c r="D564" t="str">
        <f t="shared" si="26"/>
        <v>b1124</v>
      </c>
      <c r="E564">
        <f t="shared" si="27"/>
        <v>0</v>
      </c>
      <c r="F564">
        <f>VLOOKUP(C564,'Processed Data'!A:O,15,FALSE)</f>
        <v>2.2550241496576299E-8</v>
      </c>
      <c r="T564" t="s">
        <v>3090</v>
      </c>
      <c r="U564" t="s">
        <v>383</v>
      </c>
      <c r="W564" t="s">
        <v>1890</v>
      </c>
    </row>
    <row r="565" spans="2:23" x14ac:dyDescent="0.3">
      <c r="B565" t="s">
        <v>3144</v>
      </c>
      <c r="C565" t="str">
        <f t="shared" si="25"/>
        <v>b2168</v>
      </c>
      <c r="D565" t="str">
        <f t="shared" si="26"/>
        <v>b2168</v>
      </c>
      <c r="E565">
        <f t="shared" si="27"/>
        <v>0</v>
      </c>
      <c r="F565">
        <f>VLOOKUP(C565,'Processed Data'!A:O,15,FALSE)</f>
        <v>4.1844473053878729E-8</v>
      </c>
      <c r="T565" t="s">
        <v>3094</v>
      </c>
      <c r="U565" t="s">
        <v>385</v>
      </c>
      <c r="W565" t="s">
        <v>1158</v>
      </c>
    </row>
    <row r="566" spans="2:23" x14ac:dyDescent="0.3">
      <c r="B566" t="s">
        <v>4202</v>
      </c>
      <c r="C566" t="str">
        <f t="shared" si="25"/>
        <v>b0394</v>
      </c>
      <c r="D566" t="str">
        <f t="shared" si="26"/>
        <v>b0394</v>
      </c>
      <c r="E566">
        <f t="shared" si="27"/>
        <v>0</v>
      </c>
      <c r="F566">
        <f>VLOOKUP(C566,'Processed Data'!A:O,15,FALSE)</f>
        <v>1.4877938129364151E-7</v>
      </c>
      <c r="T566" t="s">
        <v>3091</v>
      </c>
      <c r="U566" t="s">
        <v>387</v>
      </c>
      <c r="W566" t="s">
        <v>751</v>
      </c>
    </row>
    <row r="567" spans="2:23" x14ac:dyDescent="0.3">
      <c r="B567" t="s">
        <v>4596</v>
      </c>
      <c r="C567" t="str">
        <f t="shared" si="25"/>
        <v>b2166</v>
      </c>
      <c r="D567" t="str">
        <f t="shared" si="26"/>
        <v>b2166</v>
      </c>
      <c r="E567">
        <f t="shared" si="27"/>
        <v>0</v>
      </c>
      <c r="F567">
        <f>VLOOKUP(C567,'Processed Data'!A:O,15,FALSE)</f>
        <v>0</v>
      </c>
      <c r="T567" t="s">
        <v>3984</v>
      </c>
      <c r="U567" t="s">
        <v>389</v>
      </c>
      <c r="W567" t="s">
        <v>431</v>
      </c>
    </row>
    <row r="568" spans="2:23" x14ac:dyDescent="0.3">
      <c r="B568" t="s">
        <v>31438</v>
      </c>
      <c r="C568" t="e">
        <f t="shared" si="25"/>
        <v>#N/A</v>
      </c>
      <c r="D568" t="e">
        <f t="shared" si="26"/>
        <v>#N/A</v>
      </c>
      <c r="E568">
        <f t="shared" si="27"/>
        <v>0</v>
      </c>
      <c r="F568" t="e">
        <f>VLOOKUP(C568,'Processed Data'!A:O,15,FALSE)</f>
        <v>#N/A</v>
      </c>
      <c r="T568" t="s">
        <v>3089</v>
      </c>
      <c r="U568" t="s">
        <v>391</v>
      </c>
      <c r="W568" t="s">
        <v>1567</v>
      </c>
    </row>
    <row r="569" spans="2:23" x14ac:dyDescent="0.3">
      <c r="B569" t="s">
        <v>6521</v>
      </c>
      <c r="C569" t="str">
        <f t="shared" si="25"/>
        <v>b0367</v>
      </c>
      <c r="D569" t="str">
        <f t="shared" si="26"/>
        <v>b0367</v>
      </c>
      <c r="E569">
        <f t="shared" si="27"/>
        <v>0</v>
      </c>
      <c r="F569">
        <f>VLOOKUP(C569,'Processed Data'!A:O,15,FALSE)</f>
        <v>0</v>
      </c>
      <c r="T569" t="s">
        <v>3053</v>
      </c>
      <c r="U569" t="s">
        <v>393</v>
      </c>
      <c r="W569" t="s">
        <v>1230</v>
      </c>
    </row>
    <row r="570" spans="2:23" x14ac:dyDescent="0.3">
      <c r="B570" t="s">
        <v>31439</v>
      </c>
      <c r="C570" t="e">
        <f t="shared" si="25"/>
        <v>#N/A</v>
      </c>
      <c r="D570" t="e">
        <f t="shared" si="26"/>
        <v>#N/A</v>
      </c>
      <c r="E570">
        <f t="shared" si="27"/>
        <v>0</v>
      </c>
      <c r="F570" t="e">
        <f>VLOOKUP(C570,'Processed Data'!A:O,15,FALSE)</f>
        <v>#N/A</v>
      </c>
      <c r="T570" t="s">
        <v>3055</v>
      </c>
      <c r="U570" t="s">
        <v>395</v>
      </c>
      <c r="W570" t="s">
        <v>563</v>
      </c>
    </row>
    <row r="571" spans="2:23" x14ac:dyDescent="0.3">
      <c r="B571" t="s">
        <v>7122</v>
      </c>
      <c r="C571" t="str">
        <f t="shared" si="25"/>
        <v>b1441</v>
      </c>
      <c r="D571" t="str">
        <f t="shared" si="26"/>
        <v>b1441</v>
      </c>
      <c r="E571">
        <f t="shared" si="27"/>
        <v>0</v>
      </c>
      <c r="F571">
        <f>VLOOKUP(C571,'Processed Data'!A:O,15,FALSE)</f>
        <v>1.7782554856994698E-8</v>
      </c>
      <c r="T571" t="s">
        <v>3052</v>
      </c>
      <c r="U571" t="s">
        <v>397</v>
      </c>
      <c r="W571" t="s">
        <v>398</v>
      </c>
    </row>
    <row r="572" spans="2:23" x14ac:dyDescent="0.3">
      <c r="B572" t="s">
        <v>7123</v>
      </c>
      <c r="C572" t="str">
        <f t="shared" si="25"/>
        <v>b1442</v>
      </c>
      <c r="D572" t="str">
        <f t="shared" si="26"/>
        <v>b1442</v>
      </c>
      <c r="E572">
        <f t="shared" si="27"/>
        <v>0</v>
      </c>
      <c r="F572">
        <f>VLOOKUP(C572,'Processed Data'!A:O,15,FALSE)</f>
        <v>0</v>
      </c>
      <c r="T572" t="s">
        <v>3051</v>
      </c>
      <c r="U572" t="s">
        <v>398</v>
      </c>
      <c r="W572" t="s">
        <v>262</v>
      </c>
    </row>
    <row r="573" spans="2:23" x14ac:dyDescent="0.3">
      <c r="B573" t="s">
        <v>3793</v>
      </c>
      <c r="C573" t="str">
        <f t="shared" si="25"/>
        <v>b3917</v>
      </c>
      <c r="D573" t="str">
        <f t="shared" si="26"/>
        <v>b3917</v>
      </c>
      <c r="E573">
        <f t="shared" si="27"/>
        <v>0</v>
      </c>
      <c r="F573">
        <f>VLOOKUP(C573,'Processed Data'!A:O,15,FALSE)</f>
        <v>1.0058736758882846E-6</v>
      </c>
      <c r="T573" t="s">
        <v>3985</v>
      </c>
      <c r="U573" t="s">
        <v>2529</v>
      </c>
      <c r="W573" t="s">
        <v>1613</v>
      </c>
    </row>
    <row r="574" spans="2:23" x14ac:dyDescent="0.3">
      <c r="B574" t="s">
        <v>3247</v>
      </c>
      <c r="C574" t="str">
        <f t="shared" si="25"/>
        <v>b4173</v>
      </c>
      <c r="D574" t="str">
        <f t="shared" si="26"/>
        <v>b4173</v>
      </c>
      <c r="E574">
        <f t="shared" si="27"/>
        <v>0</v>
      </c>
      <c r="F574">
        <f>VLOOKUP(C574,'Processed Data'!A:O,15,FALSE)</f>
        <v>1.772789652603403E-7</v>
      </c>
      <c r="T574" t="s">
        <v>2952</v>
      </c>
      <c r="U574" t="s">
        <v>1058</v>
      </c>
      <c r="W574" t="s">
        <v>1792</v>
      </c>
    </row>
    <row r="575" spans="2:23" x14ac:dyDescent="0.3">
      <c r="B575" t="s">
        <v>7303</v>
      </c>
      <c r="C575" t="str">
        <f t="shared" si="25"/>
        <v>b1297</v>
      </c>
      <c r="D575" t="str">
        <f t="shared" si="26"/>
        <v>b1297</v>
      </c>
      <c r="E575">
        <f t="shared" si="27"/>
        <v>0</v>
      </c>
      <c r="F575">
        <f>VLOOKUP(C575,'Processed Data'!A:O,15,FALSE)</f>
        <v>9.0554844996605237E-8</v>
      </c>
      <c r="T575" t="s">
        <v>5815</v>
      </c>
      <c r="U575" t="s">
        <v>1035</v>
      </c>
      <c r="W575" t="s">
        <v>1543</v>
      </c>
    </row>
    <row r="576" spans="2:23" x14ac:dyDescent="0.3">
      <c r="B576" t="s">
        <v>5094</v>
      </c>
      <c r="C576" t="str">
        <f t="shared" si="25"/>
        <v>b2179</v>
      </c>
      <c r="D576" t="str">
        <f t="shared" si="26"/>
        <v>b2179</v>
      </c>
      <c r="E576">
        <f t="shared" si="27"/>
        <v>0</v>
      </c>
      <c r="F576">
        <f>VLOOKUP(C576,'Processed Data'!A:O,15,FALSE)</f>
        <v>0</v>
      </c>
      <c r="T576" t="s">
        <v>6802</v>
      </c>
      <c r="U576" t="s">
        <v>2120</v>
      </c>
      <c r="W576" t="s">
        <v>510</v>
      </c>
    </row>
    <row r="577" spans="2:23" x14ac:dyDescent="0.3">
      <c r="B577" t="s">
        <v>7121</v>
      </c>
      <c r="C577" t="str">
        <f t="shared" si="25"/>
        <v>b1440</v>
      </c>
      <c r="D577" t="str">
        <f t="shared" si="26"/>
        <v>b1440</v>
      </c>
      <c r="E577">
        <f t="shared" si="27"/>
        <v>0</v>
      </c>
      <c r="F577">
        <f>VLOOKUP(C577,'Processed Data'!A:O,15,FALSE)</f>
        <v>6.1076680830776005E-8</v>
      </c>
      <c r="T577" t="s">
        <v>6803</v>
      </c>
      <c r="U577" t="s">
        <v>6804</v>
      </c>
      <c r="W577" t="s">
        <v>1032</v>
      </c>
    </row>
    <row r="578" spans="2:23" x14ac:dyDescent="0.3">
      <c r="B578" t="s">
        <v>31440</v>
      </c>
      <c r="C578" t="e">
        <f t="shared" ref="C578:C641" si="28">VLOOKUP(B578,T:U,2,FALSE)</f>
        <v>#N/A</v>
      </c>
      <c r="D578" t="e">
        <f t="shared" ref="D578:D641" si="29">VLOOKUP(C578,W:W,1,FALSE)</f>
        <v>#N/A</v>
      </c>
      <c r="E578">
        <f t="shared" ref="E578:E641" si="30">IF(AND(NOT(ISNA(C578)),ISNA(D578)),1,0)</f>
        <v>0</v>
      </c>
      <c r="F578" t="e">
        <f>VLOOKUP(C578,'Processed Data'!A:O,15,FALSE)</f>
        <v>#N/A</v>
      </c>
      <c r="T578" t="s">
        <v>6805</v>
      </c>
      <c r="U578" t="s">
        <v>6806</v>
      </c>
      <c r="W578" t="s">
        <v>297</v>
      </c>
    </row>
    <row r="579" spans="2:23" x14ac:dyDescent="0.3">
      <c r="B579" t="s">
        <v>3056</v>
      </c>
      <c r="C579" t="str">
        <f t="shared" si="28"/>
        <v>b0586</v>
      </c>
      <c r="D579" t="str">
        <f t="shared" si="29"/>
        <v>b0586</v>
      </c>
      <c r="E579">
        <f t="shared" si="30"/>
        <v>0</v>
      </c>
      <c r="F579">
        <f>VLOOKUP(C579,'Processed Data'!A:O,15,FALSE)</f>
        <v>3.1669836877985714E-8</v>
      </c>
      <c r="T579" t="s">
        <v>6807</v>
      </c>
      <c r="U579" t="s">
        <v>6808</v>
      </c>
      <c r="W579" t="s">
        <v>539</v>
      </c>
    </row>
    <row r="580" spans="2:23" x14ac:dyDescent="0.3">
      <c r="B580" t="s">
        <v>5180</v>
      </c>
      <c r="C580" t="str">
        <f t="shared" si="28"/>
        <v>b2309</v>
      </c>
      <c r="D580" t="str">
        <f t="shared" si="29"/>
        <v>b2309</v>
      </c>
      <c r="E580">
        <f t="shared" si="30"/>
        <v>0</v>
      </c>
      <c r="F580">
        <f>VLOOKUP(C580,'Processed Data'!A:O,15,FALSE)</f>
        <v>7.9758453003199213E-6</v>
      </c>
      <c r="T580" t="s">
        <v>6809</v>
      </c>
      <c r="U580" t="s">
        <v>400</v>
      </c>
      <c r="W580" t="s">
        <v>1623</v>
      </c>
    </row>
    <row r="581" spans="2:23" x14ac:dyDescent="0.3">
      <c r="B581" t="s">
        <v>3981</v>
      </c>
      <c r="C581" t="str">
        <f t="shared" si="28"/>
        <v>b0477</v>
      </c>
      <c r="D581" t="str">
        <f t="shared" si="29"/>
        <v>b0477</v>
      </c>
      <c r="E581">
        <f t="shared" si="30"/>
        <v>0</v>
      </c>
      <c r="F581">
        <f>VLOOKUP(C581,'Processed Data'!A:O,15,FALSE)</f>
        <v>3.3856123454660305E-8</v>
      </c>
      <c r="T581" t="s">
        <v>4303</v>
      </c>
      <c r="U581" t="s">
        <v>44</v>
      </c>
      <c r="W581" t="s">
        <v>1706</v>
      </c>
    </row>
    <row r="582" spans="2:23" x14ac:dyDescent="0.3">
      <c r="B582" t="s">
        <v>6919</v>
      </c>
      <c r="C582" t="str">
        <f t="shared" si="28"/>
        <v>b0514</v>
      </c>
      <c r="D582" t="str">
        <f t="shared" si="29"/>
        <v>b0514</v>
      </c>
      <c r="E582">
        <f t="shared" si="30"/>
        <v>0</v>
      </c>
      <c r="F582">
        <f>VLOOKUP(C582,'Processed Data'!A:O,15,FALSE)</f>
        <v>0</v>
      </c>
      <c r="T582" t="s">
        <v>4304</v>
      </c>
      <c r="U582" t="s">
        <v>416</v>
      </c>
      <c r="W582" t="s">
        <v>1420</v>
      </c>
    </row>
    <row r="583" spans="2:23" x14ac:dyDescent="0.3">
      <c r="B583" t="s">
        <v>4431</v>
      </c>
      <c r="C583" t="str">
        <f t="shared" si="28"/>
        <v>b0197</v>
      </c>
      <c r="D583" t="str">
        <f t="shared" si="29"/>
        <v>b0197</v>
      </c>
      <c r="E583">
        <f t="shared" si="30"/>
        <v>0</v>
      </c>
      <c r="F583">
        <f>VLOOKUP(C583,'Processed Data'!A:O,15,FALSE)</f>
        <v>2.2153635827901031E-5</v>
      </c>
      <c r="T583" t="s">
        <v>5806</v>
      </c>
      <c r="U583" t="s">
        <v>1241</v>
      </c>
      <c r="W583" t="s">
        <v>1536</v>
      </c>
    </row>
    <row r="584" spans="2:23" x14ac:dyDescent="0.3">
      <c r="B584" t="s">
        <v>4583</v>
      </c>
      <c r="C584" t="str">
        <f t="shared" si="28"/>
        <v>b0856</v>
      </c>
      <c r="D584" t="str">
        <f t="shared" si="29"/>
        <v>b0856</v>
      </c>
      <c r="E584">
        <f t="shared" si="30"/>
        <v>0</v>
      </c>
      <c r="F584">
        <f>VLOOKUP(C584,'Processed Data'!A:O,15,FALSE)</f>
        <v>0</v>
      </c>
      <c r="T584" t="s">
        <v>6810</v>
      </c>
      <c r="U584" t="s">
        <v>2338</v>
      </c>
      <c r="W584" t="s">
        <v>1213</v>
      </c>
    </row>
    <row r="585" spans="2:23" x14ac:dyDescent="0.3">
      <c r="B585" t="s">
        <v>2772</v>
      </c>
      <c r="C585" t="str">
        <f t="shared" si="28"/>
        <v>b0764</v>
      </c>
      <c r="D585" t="str">
        <f t="shared" si="29"/>
        <v>b0764</v>
      </c>
      <c r="E585">
        <f t="shared" si="30"/>
        <v>0</v>
      </c>
      <c r="F585">
        <f>VLOOKUP(C585,'Processed Data'!A:O,15,FALSE)</f>
        <v>0</v>
      </c>
      <c r="T585" t="s">
        <v>5770</v>
      </c>
      <c r="U585" t="s">
        <v>1697</v>
      </c>
      <c r="W585" t="s">
        <v>2007</v>
      </c>
    </row>
    <row r="586" spans="2:23" x14ac:dyDescent="0.3">
      <c r="B586" t="s">
        <v>7170</v>
      </c>
      <c r="C586" t="str">
        <f t="shared" si="28"/>
        <v>b1515</v>
      </c>
      <c r="D586" t="str">
        <f t="shared" si="29"/>
        <v>b1515</v>
      </c>
      <c r="E586">
        <f t="shared" si="30"/>
        <v>0</v>
      </c>
      <c r="F586">
        <f>VLOOKUP(C586,'Processed Data'!A:O,15,FALSE)</f>
        <v>0</v>
      </c>
      <c r="T586" t="s">
        <v>3719</v>
      </c>
      <c r="U586" t="s">
        <v>2231</v>
      </c>
      <c r="W586" t="s">
        <v>92</v>
      </c>
    </row>
    <row r="587" spans="2:23" x14ac:dyDescent="0.3">
      <c r="B587" t="s">
        <v>31441</v>
      </c>
      <c r="C587" t="e">
        <f t="shared" si="28"/>
        <v>#N/A</v>
      </c>
      <c r="D587" t="e">
        <f t="shared" si="29"/>
        <v>#N/A</v>
      </c>
      <c r="E587">
        <f t="shared" si="30"/>
        <v>0</v>
      </c>
      <c r="F587" t="e">
        <f>VLOOKUP(C587,'Processed Data'!A:O,15,FALSE)</f>
        <v>#N/A</v>
      </c>
      <c r="T587" t="s">
        <v>6811</v>
      </c>
      <c r="U587" t="s">
        <v>402</v>
      </c>
      <c r="W587" t="s">
        <v>689</v>
      </c>
    </row>
    <row r="588" spans="2:23" x14ac:dyDescent="0.3">
      <c r="B588" t="s">
        <v>3655</v>
      </c>
      <c r="C588" t="str">
        <f t="shared" si="28"/>
        <v>b1854</v>
      </c>
      <c r="D588" t="str">
        <f t="shared" si="29"/>
        <v>b1854</v>
      </c>
      <c r="E588">
        <f t="shared" si="30"/>
        <v>0</v>
      </c>
      <c r="F588">
        <f>VLOOKUP(C588,'Processed Data'!A:O,15,FALSE)</f>
        <v>1.4101271021262235E-6</v>
      </c>
      <c r="T588" t="s">
        <v>6812</v>
      </c>
      <c r="U588" t="s">
        <v>404</v>
      </c>
      <c r="W588" t="s">
        <v>2042</v>
      </c>
    </row>
    <row r="589" spans="2:23" x14ac:dyDescent="0.3">
      <c r="B589" t="s">
        <v>3099</v>
      </c>
      <c r="C589" t="str">
        <f t="shared" si="28"/>
        <v>b0150</v>
      </c>
      <c r="D589" t="str">
        <f t="shared" si="29"/>
        <v>b0150</v>
      </c>
      <c r="E589">
        <f t="shared" si="30"/>
        <v>0</v>
      </c>
      <c r="F589">
        <f>VLOOKUP(C589,'Processed Data'!A:O,15,FALSE)</f>
        <v>6.4717420654571225E-7</v>
      </c>
      <c r="T589" t="s">
        <v>6813</v>
      </c>
      <c r="U589" t="s">
        <v>406</v>
      </c>
      <c r="W589" t="s">
        <v>400</v>
      </c>
    </row>
    <row r="590" spans="2:23" x14ac:dyDescent="0.3">
      <c r="B590" t="s">
        <v>3195</v>
      </c>
      <c r="C590" t="str">
        <f t="shared" si="28"/>
        <v>b0811</v>
      </c>
      <c r="D590" t="str">
        <f t="shared" si="29"/>
        <v>b0811</v>
      </c>
      <c r="E590">
        <f t="shared" si="30"/>
        <v>0</v>
      </c>
      <c r="F590">
        <f>VLOOKUP(C590,'Processed Data'!A:O,15,FALSE)</f>
        <v>5.0104612780974758E-6</v>
      </c>
      <c r="T590" t="s">
        <v>6814</v>
      </c>
      <c r="U590" t="s">
        <v>408</v>
      </c>
      <c r="W590" t="s">
        <v>1126</v>
      </c>
    </row>
    <row r="591" spans="2:23" x14ac:dyDescent="0.3">
      <c r="B591" t="s">
        <v>6733</v>
      </c>
      <c r="C591" t="str">
        <f t="shared" si="28"/>
        <v>b0831</v>
      </c>
      <c r="D591" t="str">
        <f t="shared" si="29"/>
        <v>b0831</v>
      </c>
      <c r="E591">
        <f t="shared" si="30"/>
        <v>0</v>
      </c>
      <c r="F591">
        <f>VLOOKUP(C591,'Processed Data'!A:O,15,FALSE)</f>
        <v>5.3236186650944E-8</v>
      </c>
      <c r="T591" t="s">
        <v>6815</v>
      </c>
      <c r="U591" t="s">
        <v>410</v>
      </c>
      <c r="W591" t="s">
        <v>663</v>
      </c>
    </row>
    <row r="592" spans="2:23" x14ac:dyDescent="0.3">
      <c r="B592" t="s">
        <v>3192</v>
      </c>
      <c r="C592" t="str">
        <f t="shared" si="28"/>
        <v>b3870</v>
      </c>
      <c r="D592" t="str">
        <f t="shared" si="29"/>
        <v>b3870</v>
      </c>
      <c r="E592">
        <f t="shared" si="30"/>
        <v>0</v>
      </c>
      <c r="F592">
        <f>VLOOKUP(C592,'Processed Data'!A:O,15,FALSE)</f>
        <v>1.3216719018018619E-5</v>
      </c>
      <c r="T592" t="s">
        <v>6816</v>
      </c>
      <c r="U592" t="s">
        <v>412</v>
      </c>
      <c r="W592" t="s">
        <v>1093</v>
      </c>
    </row>
    <row r="593" spans="2:23" x14ac:dyDescent="0.3">
      <c r="B593" t="s">
        <v>3197</v>
      </c>
      <c r="C593" t="str">
        <f t="shared" si="28"/>
        <v>b0810</v>
      </c>
      <c r="D593" t="str">
        <f t="shared" si="29"/>
        <v>b0810</v>
      </c>
      <c r="E593">
        <f t="shared" si="30"/>
        <v>0</v>
      </c>
      <c r="F593">
        <f>VLOOKUP(C593,'Processed Data'!A:O,15,FALSE)</f>
        <v>2.5398178485549984E-8</v>
      </c>
      <c r="T593" t="s">
        <v>6952</v>
      </c>
      <c r="U593" t="s">
        <v>6953</v>
      </c>
      <c r="W593" t="s">
        <v>1876</v>
      </c>
    </row>
    <row r="594" spans="2:23" x14ac:dyDescent="0.3">
      <c r="B594" t="s">
        <v>3231</v>
      </c>
      <c r="C594" t="str">
        <f t="shared" si="28"/>
        <v>b2508</v>
      </c>
      <c r="D594" t="str">
        <f t="shared" si="29"/>
        <v>b2508</v>
      </c>
      <c r="E594">
        <f t="shared" si="30"/>
        <v>0</v>
      </c>
      <c r="F594">
        <f>VLOOKUP(C594,'Processed Data'!A:O,15,FALSE)</f>
        <v>8.3303555510520249E-6</v>
      </c>
      <c r="T594" t="s">
        <v>23612</v>
      </c>
      <c r="U594" t="s">
        <v>6954</v>
      </c>
      <c r="W594" t="s">
        <v>1361</v>
      </c>
    </row>
    <row r="595" spans="2:23" x14ac:dyDescent="0.3">
      <c r="B595" t="s">
        <v>3381</v>
      </c>
      <c r="C595" t="str">
        <f t="shared" si="28"/>
        <v>b4034</v>
      </c>
      <c r="D595" t="str">
        <f t="shared" si="29"/>
        <v>b4034</v>
      </c>
      <c r="E595">
        <f t="shared" si="30"/>
        <v>0</v>
      </c>
      <c r="F595">
        <f>VLOOKUP(C595,'Processed Data'!A:O,15,FALSE)</f>
        <v>1.5876578607361206E-6</v>
      </c>
      <c r="T595" t="s">
        <v>23613</v>
      </c>
      <c r="U595" t="s">
        <v>2557</v>
      </c>
      <c r="W595" t="s">
        <v>778</v>
      </c>
    </row>
    <row r="596" spans="2:23" x14ac:dyDescent="0.3">
      <c r="B596" t="s">
        <v>3513</v>
      </c>
      <c r="C596" t="str">
        <f t="shared" si="28"/>
        <v>b1245</v>
      </c>
      <c r="D596" t="str">
        <f t="shared" si="29"/>
        <v>b1245</v>
      </c>
      <c r="E596">
        <f t="shared" si="30"/>
        <v>0</v>
      </c>
      <c r="F596">
        <f>VLOOKUP(C596,'Processed Data'!A:O,15,FALSE)</f>
        <v>7.1019176862092292E-8</v>
      </c>
      <c r="T596" t="s">
        <v>6818</v>
      </c>
      <c r="U596" t="s">
        <v>414</v>
      </c>
      <c r="W596" t="s">
        <v>1260</v>
      </c>
    </row>
    <row r="597" spans="2:23" x14ac:dyDescent="0.3">
      <c r="B597" t="s">
        <v>3364</v>
      </c>
      <c r="C597" t="str">
        <f t="shared" si="28"/>
        <v>b3460</v>
      </c>
      <c r="D597" t="str">
        <f t="shared" si="29"/>
        <v>b3460</v>
      </c>
      <c r="E597">
        <f t="shared" si="30"/>
        <v>0</v>
      </c>
      <c r="F597">
        <f>VLOOKUP(C597,'Processed Data'!A:O,15,FALSE)</f>
        <v>1.7026638396912054E-5</v>
      </c>
      <c r="T597" t="s">
        <v>5242</v>
      </c>
      <c r="U597" t="s">
        <v>415</v>
      </c>
      <c r="W597" t="s">
        <v>1618</v>
      </c>
    </row>
    <row r="598" spans="2:23" x14ac:dyDescent="0.3">
      <c r="B598" t="s">
        <v>2778</v>
      </c>
      <c r="C598" t="str">
        <f t="shared" si="28"/>
        <v>b2307</v>
      </c>
      <c r="D598" t="str">
        <f t="shared" si="29"/>
        <v>b2307</v>
      </c>
      <c r="E598">
        <f t="shared" si="30"/>
        <v>0</v>
      </c>
      <c r="F598">
        <f>VLOOKUP(C598,'Processed Data'!A:O,15,FALSE)</f>
        <v>0</v>
      </c>
      <c r="T598" t="s">
        <v>5241</v>
      </c>
      <c r="U598" t="s">
        <v>442</v>
      </c>
      <c r="W598" t="s">
        <v>1111</v>
      </c>
    </row>
    <row r="599" spans="2:23" x14ac:dyDescent="0.3">
      <c r="B599" t="s">
        <v>3260</v>
      </c>
      <c r="C599" t="str">
        <f t="shared" si="28"/>
        <v>b2025</v>
      </c>
      <c r="D599" t="str">
        <f t="shared" si="29"/>
        <v>b2025</v>
      </c>
      <c r="E599">
        <f t="shared" si="30"/>
        <v>0</v>
      </c>
      <c r="F599">
        <f>VLOOKUP(C599,'Processed Data'!A:O,15,FALSE)</f>
        <v>7.6253246069710707E-7</v>
      </c>
      <c r="T599" t="s">
        <v>23614</v>
      </c>
      <c r="U599" t="s">
        <v>5274</v>
      </c>
      <c r="W599" t="s">
        <v>633</v>
      </c>
    </row>
    <row r="600" spans="2:23" x14ac:dyDescent="0.3">
      <c r="B600" t="s">
        <v>31442</v>
      </c>
      <c r="C600" t="e">
        <f t="shared" si="28"/>
        <v>#N/A</v>
      </c>
      <c r="D600" t="e">
        <f t="shared" si="29"/>
        <v>#N/A</v>
      </c>
      <c r="E600">
        <f t="shared" si="30"/>
        <v>0</v>
      </c>
      <c r="F600" t="e">
        <f>VLOOKUP(C600,'Processed Data'!A:O,15,FALSE)</f>
        <v>#N/A</v>
      </c>
      <c r="T600" t="s">
        <v>4222</v>
      </c>
      <c r="U600" t="s">
        <v>2503</v>
      </c>
      <c r="W600" t="s">
        <v>1107</v>
      </c>
    </row>
    <row r="601" spans="2:23" x14ac:dyDescent="0.3">
      <c r="B601" t="s">
        <v>4467</v>
      </c>
      <c r="C601" t="str">
        <f t="shared" si="28"/>
        <v>b1805</v>
      </c>
      <c r="D601" t="str">
        <f t="shared" si="29"/>
        <v>b1805</v>
      </c>
      <c r="E601">
        <f t="shared" si="30"/>
        <v>0</v>
      </c>
      <c r="F601">
        <f>VLOOKUP(C601,'Processed Data'!A:O,15,FALSE)</f>
        <v>1.1086994169018927E-7</v>
      </c>
      <c r="T601" t="s">
        <v>4223</v>
      </c>
      <c r="U601" t="s">
        <v>417</v>
      </c>
      <c r="W601" t="s">
        <v>1832</v>
      </c>
    </row>
    <row r="602" spans="2:23" x14ac:dyDescent="0.3">
      <c r="B602" t="s">
        <v>3839</v>
      </c>
      <c r="C602" t="e">
        <f t="shared" si="28"/>
        <v>#N/A</v>
      </c>
      <c r="D602" t="e">
        <f t="shared" si="29"/>
        <v>#N/A</v>
      </c>
      <c r="E602">
        <f t="shared" si="30"/>
        <v>0</v>
      </c>
      <c r="F602" t="e">
        <f>VLOOKUP(C602,'Processed Data'!A:O,15,FALSE)</f>
        <v>#N/A</v>
      </c>
      <c r="T602" t="s">
        <v>4539</v>
      </c>
      <c r="U602" t="s">
        <v>4540</v>
      </c>
      <c r="W602" t="s">
        <v>788</v>
      </c>
    </row>
    <row r="603" spans="2:23" x14ac:dyDescent="0.3">
      <c r="B603" t="s">
        <v>4068</v>
      </c>
      <c r="C603" t="str">
        <f t="shared" si="28"/>
        <v>b3124</v>
      </c>
      <c r="D603" t="str">
        <f t="shared" si="29"/>
        <v>b3124</v>
      </c>
      <c r="E603">
        <f t="shared" si="30"/>
        <v>0</v>
      </c>
      <c r="F603">
        <f>VLOOKUP(C603,'Processed Data'!A:O,15,FALSE)</f>
        <v>0</v>
      </c>
      <c r="T603" t="s">
        <v>4537</v>
      </c>
      <c r="U603" t="s">
        <v>418</v>
      </c>
      <c r="W603" t="s">
        <v>1283</v>
      </c>
    </row>
    <row r="604" spans="2:23" x14ac:dyDescent="0.3">
      <c r="B604" t="s">
        <v>3537</v>
      </c>
      <c r="C604" t="str">
        <f t="shared" si="28"/>
        <v>b1723</v>
      </c>
      <c r="D604" t="str">
        <f t="shared" si="29"/>
        <v>b1723</v>
      </c>
      <c r="E604">
        <f t="shared" si="30"/>
        <v>0</v>
      </c>
      <c r="F604">
        <f>VLOOKUP(C604,'Processed Data'!A:O,15,FALSE)</f>
        <v>6.9608193074680045E-7</v>
      </c>
      <c r="T604" t="s">
        <v>4538</v>
      </c>
      <c r="U604" t="s">
        <v>886</v>
      </c>
      <c r="W604" t="s">
        <v>782</v>
      </c>
    </row>
    <row r="605" spans="2:23" x14ac:dyDescent="0.3">
      <c r="B605" t="s">
        <v>3622</v>
      </c>
      <c r="C605" t="str">
        <f t="shared" si="28"/>
        <v>b2678</v>
      </c>
      <c r="D605" t="str">
        <f t="shared" si="29"/>
        <v>b2678</v>
      </c>
      <c r="E605">
        <f t="shared" si="30"/>
        <v>0</v>
      </c>
      <c r="F605">
        <f>VLOOKUP(C605,'Processed Data'!A:O,15,FALSE)</f>
        <v>2.2108138642312366E-8</v>
      </c>
      <c r="T605" t="s">
        <v>2985</v>
      </c>
      <c r="U605" t="s">
        <v>420</v>
      </c>
      <c r="W605" t="s">
        <v>780</v>
      </c>
    </row>
    <row r="606" spans="2:23" x14ac:dyDescent="0.3">
      <c r="B606" t="s">
        <v>3512</v>
      </c>
      <c r="C606" t="str">
        <f t="shared" si="28"/>
        <v>b1244</v>
      </c>
      <c r="D606" t="str">
        <f t="shared" si="29"/>
        <v>b1244</v>
      </c>
      <c r="E606">
        <f t="shared" si="30"/>
        <v>0</v>
      </c>
      <c r="F606">
        <f>VLOOKUP(C606,'Processed Data'!A:O,15,FALSE)</f>
        <v>3.3807314141667723E-8</v>
      </c>
      <c r="T606" t="s">
        <v>3717</v>
      </c>
      <c r="U606" t="s">
        <v>1485</v>
      </c>
      <c r="W606" t="s">
        <v>1803</v>
      </c>
    </row>
    <row r="607" spans="2:23" x14ac:dyDescent="0.3">
      <c r="B607" t="s">
        <v>7096</v>
      </c>
      <c r="C607" t="str">
        <f t="shared" si="28"/>
        <v>b1398</v>
      </c>
      <c r="D607" t="str">
        <f t="shared" si="29"/>
        <v>b1398</v>
      </c>
      <c r="E607">
        <f t="shared" si="30"/>
        <v>0</v>
      </c>
      <c r="F607">
        <f>VLOOKUP(C607,'Processed Data'!A:O,15,FALSE)</f>
        <v>6.1109322659725819E-12</v>
      </c>
      <c r="T607" t="s">
        <v>3440</v>
      </c>
      <c r="U607" t="s">
        <v>3441</v>
      </c>
      <c r="W607" t="s">
        <v>1673</v>
      </c>
    </row>
    <row r="608" spans="2:23" x14ac:dyDescent="0.3">
      <c r="B608" t="s">
        <v>3621</v>
      </c>
      <c r="C608" t="str">
        <f t="shared" si="28"/>
        <v>b2677</v>
      </c>
      <c r="D608" t="str">
        <f t="shared" si="29"/>
        <v>b2677</v>
      </c>
      <c r="E608">
        <f t="shared" si="30"/>
        <v>0</v>
      </c>
      <c r="F608">
        <f>VLOOKUP(C608,'Processed Data'!A:O,15,FALSE)</f>
        <v>2.1337750445770251E-8</v>
      </c>
      <c r="T608" t="s">
        <v>3439</v>
      </c>
      <c r="U608" t="s">
        <v>422</v>
      </c>
      <c r="W608" t="s">
        <v>1500</v>
      </c>
    </row>
    <row r="609" spans="2:23" x14ac:dyDescent="0.3">
      <c r="B609" t="s">
        <v>31443</v>
      </c>
      <c r="C609" t="e">
        <f t="shared" si="28"/>
        <v>#N/A</v>
      </c>
      <c r="D609" t="e">
        <f t="shared" si="29"/>
        <v>#N/A</v>
      </c>
      <c r="E609">
        <f t="shared" si="30"/>
        <v>0</v>
      </c>
      <c r="F609" t="e">
        <f>VLOOKUP(C609,'Processed Data'!A:O,15,FALSE)</f>
        <v>#N/A</v>
      </c>
      <c r="T609" t="s">
        <v>4156</v>
      </c>
      <c r="U609" t="s">
        <v>2304</v>
      </c>
      <c r="W609" t="s">
        <v>1605</v>
      </c>
    </row>
    <row r="610" spans="2:23" x14ac:dyDescent="0.3">
      <c r="B610" t="s">
        <v>6901</v>
      </c>
      <c r="C610" t="str">
        <f t="shared" si="28"/>
        <v>b0335</v>
      </c>
      <c r="D610" t="str">
        <f t="shared" si="29"/>
        <v>b0335</v>
      </c>
      <c r="E610">
        <f t="shared" si="30"/>
        <v>0</v>
      </c>
      <c r="F610">
        <f>VLOOKUP(C610,'Processed Data'!A:O,15,FALSE)</f>
        <v>0</v>
      </c>
      <c r="T610" t="s">
        <v>23615</v>
      </c>
      <c r="U610" t="s">
        <v>2352</v>
      </c>
      <c r="W610" t="s">
        <v>1834</v>
      </c>
    </row>
    <row r="611" spans="2:23" x14ac:dyDescent="0.3">
      <c r="B611" t="s">
        <v>4715</v>
      </c>
      <c r="C611" t="str">
        <f t="shared" si="28"/>
        <v>b0198</v>
      </c>
      <c r="D611" t="str">
        <f t="shared" si="29"/>
        <v>b0198</v>
      </c>
      <c r="E611">
        <f t="shared" si="30"/>
        <v>0</v>
      </c>
      <c r="F611">
        <f>VLOOKUP(C611,'Processed Data'!A:O,15,FALSE)</f>
        <v>4.4611715814156169E-7</v>
      </c>
      <c r="T611" t="s">
        <v>6453</v>
      </c>
      <c r="U611" t="s">
        <v>424</v>
      </c>
      <c r="W611" t="s">
        <v>541</v>
      </c>
    </row>
    <row r="612" spans="2:23" x14ac:dyDescent="0.3">
      <c r="B612" t="s">
        <v>5531</v>
      </c>
      <c r="C612" t="str">
        <f t="shared" si="28"/>
        <v>b0763</v>
      </c>
      <c r="D612" t="str">
        <f t="shared" si="29"/>
        <v>b0763</v>
      </c>
      <c r="E612">
        <f t="shared" si="30"/>
        <v>0</v>
      </c>
      <c r="F612">
        <f>VLOOKUP(C612,'Processed Data'!A:O,15,FALSE)</f>
        <v>5.6086966180001304E-7</v>
      </c>
      <c r="T612" t="s">
        <v>6454</v>
      </c>
      <c r="U612" t="s">
        <v>426</v>
      </c>
      <c r="W612" t="s">
        <v>1761</v>
      </c>
    </row>
    <row r="613" spans="2:23" x14ac:dyDescent="0.3">
      <c r="B613" t="s">
        <v>23735</v>
      </c>
      <c r="C613" t="str">
        <f t="shared" si="28"/>
        <v>b4167</v>
      </c>
      <c r="D613" t="str">
        <f t="shared" si="29"/>
        <v>b4167</v>
      </c>
      <c r="E613">
        <f t="shared" si="30"/>
        <v>0</v>
      </c>
      <c r="F613">
        <f>VLOOKUP(C613,'Processed Data'!A:O,15,FALSE)</f>
        <v>3.5612263246221661E-8</v>
      </c>
      <c r="T613" t="s">
        <v>4334</v>
      </c>
      <c r="U613" t="s">
        <v>4335</v>
      </c>
      <c r="W613" t="s">
        <v>1007</v>
      </c>
    </row>
    <row r="614" spans="2:23" x14ac:dyDescent="0.3">
      <c r="B614" t="s">
        <v>3600</v>
      </c>
      <c r="C614" t="str">
        <f t="shared" si="28"/>
        <v>b1125</v>
      </c>
      <c r="D614" t="str">
        <f t="shared" si="29"/>
        <v>b1125</v>
      </c>
      <c r="E614">
        <f t="shared" si="30"/>
        <v>0</v>
      </c>
      <c r="F614">
        <f>VLOOKUP(C614,'Processed Data'!A:O,15,FALSE)</f>
        <v>0</v>
      </c>
      <c r="T614" t="s">
        <v>3718</v>
      </c>
      <c r="U614" t="s">
        <v>1683</v>
      </c>
      <c r="W614" t="s">
        <v>1043</v>
      </c>
    </row>
    <row r="615" spans="2:23" x14ac:dyDescent="0.3">
      <c r="B615" t="s">
        <v>3425</v>
      </c>
      <c r="C615" t="str">
        <f t="shared" si="28"/>
        <v>b2148</v>
      </c>
      <c r="D615" t="str">
        <f t="shared" si="29"/>
        <v>b2148</v>
      </c>
      <c r="E615">
        <f t="shared" si="30"/>
        <v>0</v>
      </c>
      <c r="F615">
        <f>VLOOKUP(C615,'Processed Data'!A:O,15,FALSE)</f>
        <v>3.9634801806994935E-10</v>
      </c>
      <c r="T615" t="s">
        <v>3356</v>
      </c>
      <c r="U615" t="s">
        <v>321</v>
      </c>
      <c r="W615" t="s">
        <v>759</v>
      </c>
    </row>
    <row r="616" spans="2:23" x14ac:dyDescent="0.3">
      <c r="B616" t="s">
        <v>22038</v>
      </c>
      <c r="C616" t="e">
        <f t="shared" si="28"/>
        <v>#N/A</v>
      </c>
      <c r="D616" t="e">
        <f t="shared" si="29"/>
        <v>#N/A</v>
      </c>
      <c r="E616">
        <f t="shared" si="30"/>
        <v>0</v>
      </c>
      <c r="F616" t="e">
        <f>VLOOKUP(C616,'Processed Data'!A:O,15,FALSE)</f>
        <v>#N/A</v>
      </c>
      <c r="T616" t="s">
        <v>6005</v>
      </c>
      <c r="U616" t="s">
        <v>1509</v>
      </c>
      <c r="W616" t="s">
        <v>713</v>
      </c>
    </row>
    <row r="617" spans="2:23" x14ac:dyDescent="0.3">
      <c r="B617" t="s">
        <v>23728</v>
      </c>
      <c r="C617" t="str">
        <f t="shared" si="28"/>
        <v>b4104</v>
      </c>
      <c r="D617" t="str">
        <f t="shared" si="29"/>
        <v>b4104</v>
      </c>
      <c r="E617">
        <f t="shared" si="30"/>
        <v>0</v>
      </c>
      <c r="F617">
        <f>VLOOKUP(C617,'Processed Data'!A:O,15,FALSE)</f>
        <v>0</v>
      </c>
      <c r="T617" t="s">
        <v>6955</v>
      </c>
      <c r="U617" t="s">
        <v>6956</v>
      </c>
      <c r="W617" t="s">
        <v>1869</v>
      </c>
    </row>
    <row r="618" spans="2:23" x14ac:dyDescent="0.3">
      <c r="B618" t="s">
        <v>4581</v>
      </c>
      <c r="C618" t="str">
        <f t="shared" si="28"/>
        <v>b0854</v>
      </c>
      <c r="D618" t="str">
        <f t="shared" si="29"/>
        <v>b0854</v>
      </c>
      <c r="E618">
        <f t="shared" si="30"/>
        <v>0</v>
      </c>
      <c r="F618">
        <f>VLOOKUP(C618,'Processed Data'!A:O,15,FALSE)</f>
        <v>2.2453896463114376E-6</v>
      </c>
      <c r="T618" t="s">
        <v>6957</v>
      </c>
      <c r="U618" t="s">
        <v>6958</v>
      </c>
      <c r="W618" t="s">
        <v>1233</v>
      </c>
    </row>
    <row r="619" spans="2:23" x14ac:dyDescent="0.3">
      <c r="B619" t="s">
        <v>5128</v>
      </c>
      <c r="C619" t="str">
        <f t="shared" si="28"/>
        <v>b3477</v>
      </c>
      <c r="D619" t="str">
        <f t="shared" si="29"/>
        <v>b3477</v>
      </c>
      <c r="E619">
        <f t="shared" si="30"/>
        <v>0</v>
      </c>
      <c r="F619">
        <f>VLOOKUP(C619,'Processed Data'!A:O,15,FALSE)</f>
        <v>0</v>
      </c>
      <c r="T619" t="s">
        <v>6959</v>
      </c>
      <c r="U619" t="s">
        <v>6960</v>
      </c>
      <c r="W619" t="s">
        <v>283</v>
      </c>
    </row>
    <row r="620" spans="2:23" x14ac:dyDescent="0.3">
      <c r="B620" t="s">
        <v>3669</v>
      </c>
      <c r="C620" t="str">
        <f t="shared" si="28"/>
        <v>b3750</v>
      </c>
      <c r="D620" t="str">
        <f t="shared" si="29"/>
        <v>b3750</v>
      </c>
      <c r="E620">
        <f t="shared" si="30"/>
        <v>0</v>
      </c>
      <c r="F620">
        <f>VLOOKUP(C620,'Processed Data'!A:O,15,FALSE)</f>
        <v>4.6561470314120375E-9</v>
      </c>
      <c r="T620" t="s">
        <v>6961</v>
      </c>
      <c r="U620" t="s">
        <v>6962</v>
      </c>
      <c r="W620" t="s">
        <v>792</v>
      </c>
    </row>
    <row r="621" spans="2:23" x14ac:dyDescent="0.3">
      <c r="B621" t="s">
        <v>4252</v>
      </c>
      <c r="C621" t="str">
        <f t="shared" si="28"/>
        <v>b4390</v>
      </c>
      <c r="D621" t="str">
        <f t="shared" si="29"/>
        <v>b4390</v>
      </c>
      <c r="E621">
        <f t="shared" si="30"/>
        <v>0</v>
      </c>
      <c r="F621">
        <f>VLOOKUP(C621,'Processed Data'!A:O,15,FALSE)</f>
        <v>1.1647688975315114E-8</v>
      </c>
      <c r="T621" t="s">
        <v>6963</v>
      </c>
      <c r="U621" t="s">
        <v>6964</v>
      </c>
      <c r="W621" t="s">
        <v>1223</v>
      </c>
    </row>
    <row r="622" spans="2:23" x14ac:dyDescent="0.3">
      <c r="B622" t="s">
        <v>4349</v>
      </c>
      <c r="C622" t="e">
        <f t="shared" si="28"/>
        <v>#N/A</v>
      </c>
      <c r="D622" t="e">
        <f t="shared" si="29"/>
        <v>#N/A</v>
      </c>
      <c r="E622">
        <f t="shared" si="30"/>
        <v>0</v>
      </c>
      <c r="F622" t="e">
        <f>VLOOKUP(C622,'Processed Data'!A:O,15,FALSE)</f>
        <v>#N/A</v>
      </c>
      <c r="T622" t="s">
        <v>6965</v>
      </c>
      <c r="U622" t="s">
        <v>6966</v>
      </c>
      <c r="W622" t="s">
        <v>1987</v>
      </c>
    </row>
    <row r="623" spans="2:23" x14ac:dyDescent="0.3">
      <c r="B623" t="s">
        <v>2845</v>
      </c>
      <c r="C623" t="str">
        <f t="shared" si="28"/>
        <v>b2310</v>
      </c>
      <c r="D623" t="str">
        <f t="shared" si="29"/>
        <v>b2310</v>
      </c>
      <c r="E623">
        <f t="shared" si="30"/>
        <v>0</v>
      </c>
      <c r="F623">
        <f>VLOOKUP(C623,'Processed Data'!A:O,15,FALSE)</f>
        <v>4.5675467408695696E-6</v>
      </c>
      <c r="T623" t="s">
        <v>6967</v>
      </c>
      <c r="U623" t="s">
        <v>429</v>
      </c>
      <c r="W623" t="s">
        <v>881</v>
      </c>
    </row>
    <row r="624" spans="2:23" x14ac:dyDescent="0.3">
      <c r="B624" t="s">
        <v>6967</v>
      </c>
      <c r="C624" t="str">
        <f t="shared" si="28"/>
        <v>b0650</v>
      </c>
      <c r="D624" t="str">
        <f t="shared" si="29"/>
        <v>b0650</v>
      </c>
      <c r="E624">
        <f t="shared" si="30"/>
        <v>0</v>
      </c>
      <c r="F624">
        <f>VLOOKUP(C624,'Processed Data'!A:O,15,FALSE)</f>
        <v>0</v>
      </c>
      <c r="T624" t="s">
        <v>5823</v>
      </c>
      <c r="U624" t="s">
        <v>431</v>
      </c>
      <c r="W624" t="s">
        <v>749</v>
      </c>
    </row>
    <row r="625" spans="2:23" x14ac:dyDescent="0.3">
      <c r="B625" t="s">
        <v>3009</v>
      </c>
      <c r="C625" t="str">
        <f t="shared" si="28"/>
        <v>b4042</v>
      </c>
      <c r="D625" t="str">
        <f t="shared" si="29"/>
        <v>b4042</v>
      </c>
      <c r="E625">
        <f t="shared" si="30"/>
        <v>0</v>
      </c>
      <c r="F625">
        <f>VLOOKUP(C625,'Processed Data'!A:O,15,FALSE)</f>
        <v>0</v>
      </c>
      <c r="T625" t="s">
        <v>5786</v>
      </c>
      <c r="U625" t="s">
        <v>432</v>
      </c>
      <c r="W625" t="s">
        <v>720</v>
      </c>
    </row>
    <row r="626" spans="2:23" x14ac:dyDescent="0.3">
      <c r="B626" t="s">
        <v>3421</v>
      </c>
      <c r="C626" t="str">
        <f t="shared" si="28"/>
        <v>b3940</v>
      </c>
      <c r="D626" t="str">
        <f t="shared" si="29"/>
        <v>b3940</v>
      </c>
      <c r="E626">
        <f t="shared" si="30"/>
        <v>0</v>
      </c>
      <c r="F626">
        <f>VLOOKUP(C626,'Processed Data'!A:O,15,FALSE)</f>
        <v>2.5453477357131186E-7</v>
      </c>
      <c r="T626" t="s">
        <v>5785</v>
      </c>
      <c r="U626" t="s">
        <v>434</v>
      </c>
      <c r="W626" t="s">
        <v>1722</v>
      </c>
    </row>
    <row r="627" spans="2:23" x14ac:dyDescent="0.3">
      <c r="B627" t="s">
        <v>4994</v>
      </c>
      <c r="C627" t="str">
        <f t="shared" si="28"/>
        <v>b4087</v>
      </c>
      <c r="D627" t="str">
        <f t="shared" si="29"/>
        <v>b4087</v>
      </c>
      <c r="E627">
        <f t="shared" si="30"/>
        <v>0</v>
      </c>
      <c r="F627">
        <f>VLOOKUP(C627,'Processed Data'!A:O,15,FALSE)</f>
        <v>0</v>
      </c>
      <c r="T627" t="s">
        <v>5784</v>
      </c>
      <c r="U627" t="s">
        <v>436</v>
      </c>
      <c r="W627" t="s">
        <v>543</v>
      </c>
    </row>
    <row r="628" spans="2:23" x14ac:dyDescent="0.3">
      <c r="B628" t="s">
        <v>7148</v>
      </c>
      <c r="C628" t="str">
        <f t="shared" si="28"/>
        <v>b1487</v>
      </c>
      <c r="D628" t="str">
        <f t="shared" si="29"/>
        <v>b1487</v>
      </c>
      <c r="E628">
        <f t="shared" si="30"/>
        <v>0</v>
      </c>
      <c r="F628">
        <f>VLOOKUP(C628,'Processed Data'!A:O,15,FALSE)</f>
        <v>1.1718635654625521E-8</v>
      </c>
      <c r="T628" t="s">
        <v>5822</v>
      </c>
      <c r="U628" t="s">
        <v>344</v>
      </c>
      <c r="W628" t="s">
        <v>219</v>
      </c>
    </row>
    <row r="629" spans="2:23" x14ac:dyDescent="0.3">
      <c r="B629" t="s">
        <v>2909</v>
      </c>
      <c r="C629" t="str">
        <f t="shared" si="28"/>
        <v>b1270</v>
      </c>
      <c r="D629" t="str">
        <f t="shared" si="29"/>
        <v>b1270</v>
      </c>
      <c r="E629">
        <f t="shared" si="30"/>
        <v>0</v>
      </c>
      <c r="F629">
        <f>VLOOKUP(C629,'Processed Data'!A:O,15,FALSE)</f>
        <v>1.2204522597542813E-7</v>
      </c>
      <c r="T629" t="s">
        <v>8486</v>
      </c>
      <c r="U629" t="s">
        <v>8515</v>
      </c>
      <c r="W629" t="s">
        <v>1255</v>
      </c>
    </row>
    <row r="630" spans="2:23" x14ac:dyDescent="0.3">
      <c r="B630" t="s">
        <v>11264</v>
      </c>
      <c r="C630" t="e">
        <f t="shared" si="28"/>
        <v>#N/A</v>
      </c>
      <c r="D630" t="e">
        <f t="shared" si="29"/>
        <v>#N/A</v>
      </c>
      <c r="E630">
        <f t="shared" si="30"/>
        <v>0</v>
      </c>
      <c r="F630" t="e">
        <f>VLOOKUP(C630,'Processed Data'!A:O,15,FALSE)</f>
        <v>#N/A</v>
      </c>
      <c r="T630" t="s">
        <v>2953</v>
      </c>
      <c r="U630" t="s">
        <v>439</v>
      </c>
      <c r="W630" t="s">
        <v>395</v>
      </c>
    </row>
    <row r="631" spans="2:23" x14ac:dyDescent="0.3">
      <c r="B631" t="s">
        <v>4372</v>
      </c>
      <c r="C631" t="str">
        <f t="shared" si="28"/>
        <v>b2918</v>
      </c>
      <c r="D631" t="str">
        <f t="shared" si="29"/>
        <v>b2918</v>
      </c>
      <c r="E631">
        <f t="shared" si="30"/>
        <v>0</v>
      </c>
      <c r="F631">
        <f>VLOOKUP(C631,'Processed Data'!A:O,15,FALSE)</f>
        <v>0</v>
      </c>
      <c r="T631" t="s">
        <v>6968</v>
      </c>
      <c r="U631" t="s">
        <v>6969</v>
      </c>
      <c r="W631" t="s">
        <v>86</v>
      </c>
    </row>
    <row r="632" spans="2:23" x14ac:dyDescent="0.3">
      <c r="B632" t="s">
        <v>2997</v>
      </c>
      <c r="C632" t="str">
        <f t="shared" si="28"/>
        <v>b0381</v>
      </c>
      <c r="D632" t="str">
        <f t="shared" si="29"/>
        <v>b0381</v>
      </c>
      <c r="E632">
        <f t="shared" si="30"/>
        <v>0</v>
      </c>
      <c r="F632">
        <f>VLOOKUP(C632,'Processed Data'!A:O,15,FALSE)</f>
        <v>1.0414354916390479E-7</v>
      </c>
      <c r="T632" t="s">
        <v>6970</v>
      </c>
      <c r="U632" t="s">
        <v>2538</v>
      </c>
      <c r="W632" t="s">
        <v>744</v>
      </c>
    </row>
    <row r="633" spans="2:23" x14ac:dyDescent="0.3">
      <c r="B633" t="s">
        <v>7146</v>
      </c>
      <c r="C633" t="str">
        <f t="shared" si="28"/>
        <v>b1485</v>
      </c>
      <c r="D633" t="str">
        <f t="shared" si="29"/>
        <v>b1485</v>
      </c>
      <c r="E633">
        <f t="shared" si="30"/>
        <v>0</v>
      </c>
      <c r="F633">
        <f>VLOOKUP(C633,'Processed Data'!A:O,15,FALSE)</f>
        <v>0</v>
      </c>
      <c r="T633" t="s">
        <v>6971</v>
      </c>
      <c r="U633" t="s">
        <v>1031</v>
      </c>
      <c r="W633" t="s">
        <v>1800</v>
      </c>
    </row>
    <row r="634" spans="2:23" x14ac:dyDescent="0.3">
      <c r="B634" t="s">
        <v>4993</v>
      </c>
      <c r="C634" t="str">
        <f t="shared" si="28"/>
        <v>b4086</v>
      </c>
      <c r="D634" t="str">
        <f t="shared" si="29"/>
        <v>b4086</v>
      </c>
      <c r="E634">
        <f t="shared" si="30"/>
        <v>0</v>
      </c>
      <c r="F634">
        <f>VLOOKUP(C634,'Processed Data'!A:O,15,FALSE)</f>
        <v>0</v>
      </c>
      <c r="T634" t="s">
        <v>6972</v>
      </c>
      <c r="U634" t="s">
        <v>773</v>
      </c>
      <c r="W634" t="s">
        <v>129</v>
      </c>
    </row>
    <row r="635" spans="2:23" x14ac:dyDescent="0.3">
      <c r="B635" t="s">
        <v>4991</v>
      </c>
      <c r="C635" t="str">
        <f t="shared" si="28"/>
        <v>b4084</v>
      </c>
      <c r="D635" t="str">
        <f t="shared" si="29"/>
        <v>b4084</v>
      </c>
      <c r="E635">
        <f t="shared" si="30"/>
        <v>0</v>
      </c>
      <c r="F635">
        <f>VLOOKUP(C635,'Processed Data'!A:O,15,FALSE)</f>
        <v>0</v>
      </c>
      <c r="T635" t="s">
        <v>6973</v>
      </c>
      <c r="U635" t="s">
        <v>441</v>
      </c>
      <c r="W635" t="s">
        <v>371</v>
      </c>
    </row>
    <row r="636" spans="2:23" x14ac:dyDescent="0.3">
      <c r="B636" t="s">
        <v>3082</v>
      </c>
      <c r="C636" t="str">
        <f t="shared" si="28"/>
        <v>b4289</v>
      </c>
      <c r="D636" t="str">
        <f t="shared" si="29"/>
        <v>b4289</v>
      </c>
      <c r="E636">
        <f t="shared" si="30"/>
        <v>0</v>
      </c>
      <c r="F636">
        <f>VLOOKUP(C636,'Processed Data'!A:O,15,FALSE)</f>
        <v>0</v>
      </c>
      <c r="T636" t="s">
        <v>8168</v>
      </c>
      <c r="U636" t="s">
        <v>8169</v>
      </c>
      <c r="W636" t="s">
        <v>178</v>
      </c>
    </row>
    <row r="637" spans="2:23" x14ac:dyDescent="0.3">
      <c r="B637" t="s">
        <v>3083</v>
      </c>
      <c r="C637" t="str">
        <f t="shared" si="28"/>
        <v>b4288</v>
      </c>
      <c r="D637" t="str">
        <f t="shared" si="29"/>
        <v>b4288</v>
      </c>
      <c r="E637">
        <f t="shared" si="30"/>
        <v>0</v>
      </c>
      <c r="F637">
        <f>VLOOKUP(C637,'Processed Data'!A:O,15,FALSE)</f>
        <v>0</v>
      </c>
      <c r="T637" t="s">
        <v>8164</v>
      </c>
      <c r="U637" t="s">
        <v>8165</v>
      </c>
      <c r="W637" t="s">
        <v>892</v>
      </c>
    </row>
    <row r="638" spans="2:23" x14ac:dyDescent="0.3">
      <c r="B638" t="s">
        <v>3084</v>
      </c>
      <c r="C638" t="str">
        <f t="shared" si="28"/>
        <v>b4287</v>
      </c>
      <c r="D638" t="str">
        <f t="shared" si="29"/>
        <v>b4287</v>
      </c>
      <c r="E638">
        <f t="shared" si="30"/>
        <v>0</v>
      </c>
      <c r="F638">
        <f>VLOOKUP(C638,'Processed Data'!A:O,15,FALSE)</f>
        <v>1.0226745741803863E-8</v>
      </c>
      <c r="T638" t="s">
        <v>8224</v>
      </c>
      <c r="U638" t="s">
        <v>8225</v>
      </c>
      <c r="W638" t="s">
        <v>1970</v>
      </c>
    </row>
    <row r="639" spans="2:23" x14ac:dyDescent="0.3">
      <c r="B639" t="s">
        <v>2998</v>
      </c>
      <c r="C639" t="str">
        <f t="shared" si="28"/>
        <v>b0092</v>
      </c>
      <c r="D639" t="str">
        <f t="shared" si="29"/>
        <v>b0092</v>
      </c>
      <c r="E639">
        <f t="shared" si="30"/>
        <v>0</v>
      </c>
      <c r="F639">
        <f>VLOOKUP(C639,'Processed Data'!A:O,15,FALSE)</f>
        <v>3.7894964946177778E-7</v>
      </c>
      <c r="T639" t="s">
        <v>8166</v>
      </c>
      <c r="U639" t="s">
        <v>8167</v>
      </c>
      <c r="W639" t="s">
        <v>2070</v>
      </c>
    </row>
    <row r="640" spans="2:23" x14ac:dyDescent="0.3">
      <c r="B640" t="s">
        <v>6076</v>
      </c>
      <c r="C640" t="str">
        <f t="shared" si="28"/>
        <v>b3374</v>
      </c>
      <c r="D640" t="str">
        <f t="shared" si="29"/>
        <v>b3374</v>
      </c>
      <c r="E640">
        <f t="shared" si="30"/>
        <v>0</v>
      </c>
      <c r="F640">
        <f>VLOOKUP(C640,'Processed Data'!A:O,15,FALSE)</f>
        <v>0</v>
      </c>
      <c r="T640" t="s">
        <v>8162</v>
      </c>
      <c r="U640" t="s">
        <v>8163</v>
      </c>
      <c r="W640" t="s">
        <v>1939</v>
      </c>
    </row>
    <row r="641" spans="2:23" x14ac:dyDescent="0.3">
      <c r="B641" t="s">
        <v>4577</v>
      </c>
      <c r="C641" t="str">
        <f t="shared" si="28"/>
        <v>b0863</v>
      </c>
      <c r="D641" t="str">
        <f t="shared" si="29"/>
        <v>b0863</v>
      </c>
      <c r="E641">
        <f t="shared" si="30"/>
        <v>0</v>
      </c>
      <c r="F641">
        <f>VLOOKUP(C641,'Processed Data'!A:O,15,FALSE)</f>
        <v>1.4284348481657969E-6</v>
      </c>
      <c r="T641" t="s">
        <v>8210</v>
      </c>
      <c r="U641" t="s">
        <v>8211</v>
      </c>
      <c r="W641" t="s">
        <v>2224</v>
      </c>
    </row>
    <row r="642" spans="2:23" x14ac:dyDescent="0.3">
      <c r="B642" t="s">
        <v>5785</v>
      </c>
      <c r="C642" t="str">
        <f t="shared" ref="C642:C685" si="31">VLOOKUP(B642,T:U,2,FALSE)</f>
        <v>b0653</v>
      </c>
      <c r="D642" t="str">
        <f t="shared" ref="D642:D685" si="32">VLOOKUP(C642,W:W,1,FALSE)</f>
        <v>b0653</v>
      </c>
      <c r="E642">
        <f t="shared" ref="E642:E685" si="33">IF(AND(NOT(ISNA(C642)),ISNA(D642)),1,0)</f>
        <v>0</v>
      </c>
      <c r="F642">
        <f>VLOOKUP(C642,'Processed Data'!A:O,15,FALSE)</f>
        <v>0</v>
      </c>
      <c r="T642" t="s">
        <v>8222</v>
      </c>
      <c r="U642" t="s">
        <v>8223</v>
      </c>
      <c r="W642" t="s">
        <v>182</v>
      </c>
    </row>
    <row r="643" spans="2:23" x14ac:dyDescent="0.3">
      <c r="B643" t="s">
        <v>18218</v>
      </c>
      <c r="C643" t="e">
        <f t="shared" si="31"/>
        <v>#N/A</v>
      </c>
      <c r="D643" t="e">
        <f t="shared" si="32"/>
        <v>#N/A</v>
      </c>
      <c r="E643">
        <f t="shared" si="33"/>
        <v>0</v>
      </c>
      <c r="F643" t="e">
        <f>VLOOKUP(C643,'Processed Data'!A:O,15,FALSE)</f>
        <v>#N/A</v>
      </c>
      <c r="T643" t="s">
        <v>2868</v>
      </c>
      <c r="U643" t="s">
        <v>443</v>
      </c>
      <c r="W643" t="s">
        <v>1517</v>
      </c>
    </row>
    <row r="644" spans="2:23" x14ac:dyDescent="0.3">
      <c r="B644" t="s">
        <v>4580</v>
      </c>
      <c r="C644" t="str">
        <f t="shared" si="31"/>
        <v>b0860</v>
      </c>
      <c r="D644" t="str">
        <f t="shared" si="32"/>
        <v>b0860</v>
      </c>
      <c r="E644">
        <f t="shared" si="33"/>
        <v>0</v>
      </c>
      <c r="F644">
        <f>VLOOKUP(C644,'Processed Data'!A:O,15,FALSE)</f>
        <v>6.9384185115916282E-6</v>
      </c>
      <c r="T644" t="s">
        <v>23616</v>
      </c>
      <c r="U644" t="s">
        <v>959</v>
      </c>
      <c r="W644" t="s">
        <v>209</v>
      </c>
    </row>
    <row r="645" spans="2:23" x14ac:dyDescent="0.3">
      <c r="B645" t="s">
        <v>4665</v>
      </c>
      <c r="C645" t="str">
        <f t="shared" si="31"/>
        <v>b0755</v>
      </c>
      <c r="D645" t="str">
        <f t="shared" si="32"/>
        <v>b0755</v>
      </c>
      <c r="E645">
        <f t="shared" si="33"/>
        <v>0</v>
      </c>
      <c r="F645">
        <f>VLOOKUP(C645,'Processed Data'!A:O,15,FALSE)</f>
        <v>8.9374922379828006E-6</v>
      </c>
      <c r="T645" t="s">
        <v>3472</v>
      </c>
      <c r="U645" t="s">
        <v>1790</v>
      </c>
      <c r="W645" t="s">
        <v>2016</v>
      </c>
    </row>
    <row r="646" spans="2:23" x14ac:dyDescent="0.3">
      <c r="B646" t="s">
        <v>4438</v>
      </c>
      <c r="C646" t="str">
        <f t="shared" si="31"/>
        <v>b0009</v>
      </c>
      <c r="D646" t="str">
        <f t="shared" si="32"/>
        <v>b0009</v>
      </c>
      <c r="E646">
        <f t="shared" si="33"/>
        <v>0</v>
      </c>
      <c r="F646">
        <f>VLOOKUP(C646,'Processed Data'!A:O,15,FALSE)</f>
        <v>3.4985585475436791E-8</v>
      </c>
      <c r="T646" t="s">
        <v>3468</v>
      </c>
      <c r="U646" t="s">
        <v>444</v>
      </c>
      <c r="W646" t="s">
        <v>159</v>
      </c>
    </row>
    <row r="647" spans="2:23" x14ac:dyDescent="0.3">
      <c r="B647" t="s">
        <v>7168</v>
      </c>
      <c r="C647" t="str">
        <f t="shared" si="31"/>
        <v>b1514</v>
      </c>
      <c r="D647" t="str">
        <f t="shared" si="32"/>
        <v>b1514</v>
      </c>
      <c r="E647">
        <f t="shared" si="33"/>
        <v>0</v>
      </c>
      <c r="F647">
        <f>VLOOKUP(C647,'Processed Data'!A:O,15,FALSE)</f>
        <v>0</v>
      </c>
      <c r="T647" t="s">
        <v>3469</v>
      </c>
      <c r="U647" t="s">
        <v>446</v>
      </c>
      <c r="W647" t="s">
        <v>923</v>
      </c>
    </row>
    <row r="648" spans="2:23" x14ac:dyDescent="0.3">
      <c r="B648" t="s">
        <v>5452</v>
      </c>
      <c r="C648" t="str">
        <f t="shared" si="31"/>
        <v>b1701</v>
      </c>
      <c r="D648" t="str">
        <f t="shared" si="32"/>
        <v>b1701</v>
      </c>
      <c r="E648">
        <f t="shared" si="33"/>
        <v>0</v>
      </c>
      <c r="F648">
        <f>VLOOKUP(C648,'Processed Data'!A:O,15,FALSE)</f>
        <v>0</v>
      </c>
      <c r="T648" t="s">
        <v>3471</v>
      </c>
      <c r="U648" t="s">
        <v>448</v>
      </c>
      <c r="W648" t="s">
        <v>1951</v>
      </c>
    </row>
    <row r="649" spans="2:23" x14ac:dyDescent="0.3">
      <c r="B649" t="s">
        <v>3383</v>
      </c>
      <c r="C649" t="str">
        <f t="shared" si="31"/>
        <v>b4032</v>
      </c>
      <c r="D649" t="str">
        <f t="shared" si="32"/>
        <v>b4032</v>
      </c>
      <c r="E649">
        <f t="shared" si="33"/>
        <v>0</v>
      </c>
      <c r="F649">
        <f>VLOOKUP(C649,'Processed Data'!A:O,15,FALSE)</f>
        <v>0</v>
      </c>
      <c r="T649" t="s">
        <v>3199</v>
      </c>
      <c r="U649" t="s">
        <v>449</v>
      </c>
      <c r="W649" t="s">
        <v>1600</v>
      </c>
    </row>
    <row r="650" spans="2:23" x14ac:dyDescent="0.3">
      <c r="B650" t="s">
        <v>3656</v>
      </c>
      <c r="C650" t="str">
        <f t="shared" si="31"/>
        <v>b1676</v>
      </c>
      <c r="D650" t="str">
        <f t="shared" si="32"/>
        <v>b1676</v>
      </c>
      <c r="E650">
        <f t="shared" si="33"/>
        <v>0</v>
      </c>
      <c r="F650">
        <f>VLOOKUP(C650,'Processed Data'!A:O,15,FALSE)</f>
        <v>6.5992342790613038E-6</v>
      </c>
      <c r="T650" t="s">
        <v>6974</v>
      </c>
      <c r="U650" t="s">
        <v>6975</v>
      </c>
      <c r="W650" t="s">
        <v>1049</v>
      </c>
    </row>
    <row r="651" spans="2:23" x14ac:dyDescent="0.3">
      <c r="B651" t="s">
        <v>6734</v>
      </c>
      <c r="C651" t="str">
        <f t="shared" si="31"/>
        <v>b0832</v>
      </c>
      <c r="D651" t="str">
        <f t="shared" si="32"/>
        <v>b0832</v>
      </c>
      <c r="E651">
        <f t="shared" si="33"/>
        <v>0</v>
      </c>
      <c r="F651">
        <f>VLOOKUP(C651,'Processed Data'!A:O,15,FALSE)</f>
        <v>0</v>
      </c>
      <c r="T651" t="s">
        <v>6976</v>
      </c>
      <c r="U651" t="s">
        <v>6977</v>
      </c>
      <c r="W651" t="s">
        <v>832</v>
      </c>
    </row>
    <row r="652" spans="2:23" x14ac:dyDescent="0.3">
      <c r="B652" t="s">
        <v>3400</v>
      </c>
      <c r="C652" t="str">
        <f t="shared" si="31"/>
        <v>b2781</v>
      </c>
      <c r="D652" t="str">
        <f t="shared" si="32"/>
        <v>b2781</v>
      </c>
      <c r="E652">
        <f t="shared" si="33"/>
        <v>0</v>
      </c>
      <c r="F652">
        <f>VLOOKUP(C652,'Processed Data'!A:O,15,FALSE)</f>
        <v>1.3231404062824196E-9</v>
      </c>
      <c r="T652" t="s">
        <v>3167</v>
      </c>
      <c r="U652" t="s">
        <v>483</v>
      </c>
      <c r="W652" t="s">
        <v>432</v>
      </c>
    </row>
    <row r="653" spans="2:23" x14ac:dyDescent="0.3">
      <c r="B653" t="s">
        <v>3366</v>
      </c>
      <c r="C653" t="str">
        <f t="shared" si="31"/>
        <v>b3456</v>
      </c>
      <c r="D653" t="str">
        <f t="shared" si="32"/>
        <v>b3456</v>
      </c>
      <c r="E653">
        <f t="shared" si="33"/>
        <v>0</v>
      </c>
      <c r="F653">
        <f>VLOOKUP(C653,'Processed Data'!A:O,15,FALSE)</f>
        <v>5.2301020707558152E-8</v>
      </c>
      <c r="T653" t="s">
        <v>3121</v>
      </c>
      <c r="U653" t="s">
        <v>340</v>
      </c>
      <c r="W653" t="s">
        <v>1595</v>
      </c>
    </row>
    <row r="654" spans="2:23" x14ac:dyDescent="0.3">
      <c r="B654" t="s">
        <v>3081</v>
      </c>
      <c r="C654" t="str">
        <f t="shared" si="31"/>
        <v>b4290</v>
      </c>
      <c r="D654" t="str">
        <f t="shared" si="32"/>
        <v>b4290</v>
      </c>
      <c r="E654">
        <f t="shared" si="33"/>
        <v>0</v>
      </c>
      <c r="F654">
        <f>VLOOKUP(C654,'Processed Data'!A:O,15,FALSE)</f>
        <v>8.0953902209754716E-9</v>
      </c>
      <c r="T654" t="s">
        <v>4758</v>
      </c>
      <c r="U654" t="s">
        <v>2464</v>
      </c>
      <c r="W654" t="s">
        <v>1612</v>
      </c>
    </row>
    <row r="655" spans="2:23" x14ac:dyDescent="0.3">
      <c r="B655" t="s">
        <v>6035</v>
      </c>
      <c r="C655" t="str">
        <f t="shared" si="31"/>
        <v>b2988</v>
      </c>
      <c r="D655" t="str">
        <f t="shared" si="32"/>
        <v>b2988</v>
      </c>
      <c r="E655">
        <f t="shared" si="33"/>
        <v>0</v>
      </c>
      <c r="F655">
        <f>VLOOKUP(C655,'Processed Data'!A:O,15,FALSE)</f>
        <v>1.3604694288643854E-7</v>
      </c>
      <c r="T655" t="s">
        <v>4759</v>
      </c>
      <c r="U655" t="s">
        <v>1758</v>
      </c>
      <c r="W655" t="s">
        <v>1013</v>
      </c>
    </row>
    <row r="656" spans="2:23" x14ac:dyDescent="0.3">
      <c r="B656" t="s">
        <v>31444</v>
      </c>
      <c r="C656" t="e">
        <f t="shared" si="31"/>
        <v>#N/A</v>
      </c>
      <c r="D656" t="e">
        <f t="shared" si="32"/>
        <v>#N/A</v>
      </c>
      <c r="E656">
        <f t="shared" si="33"/>
        <v>0</v>
      </c>
      <c r="F656" t="e">
        <f>VLOOKUP(C656,'Processed Data'!A:O,15,FALSE)</f>
        <v>#N/A</v>
      </c>
      <c r="T656" t="s">
        <v>5263</v>
      </c>
      <c r="U656" t="s">
        <v>1054</v>
      </c>
      <c r="W656" t="s">
        <v>84</v>
      </c>
    </row>
    <row r="657" spans="2:23" x14ac:dyDescent="0.3">
      <c r="B657" t="s">
        <v>3363</v>
      </c>
      <c r="C657" t="str">
        <f t="shared" si="31"/>
        <v>b3457</v>
      </c>
      <c r="D657" t="str">
        <f t="shared" si="32"/>
        <v>b3457</v>
      </c>
      <c r="E657">
        <f t="shared" si="33"/>
        <v>0</v>
      </c>
      <c r="F657">
        <f>VLOOKUP(C657,'Processed Data'!A:O,15,FALSE)</f>
        <v>0</v>
      </c>
      <c r="T657" t="s">
        <v>5204</v>
      </c>
      <c r="U657" t="s">
        <v>452</v>
      </c>
      <c r="W657" t="s">
        <v>1942</v>
      </c>
    </row>
    <row r="658" spans="2:23" x14ac:dyDescent="0.3">
      <c r="B658" t="s">
        <v>5562</v>
      </c>
      <c r="C658" t="str">
        <f t="shared" si="31"/>
        <v>b4088</v>
      </c>
      <c r="D658" t="str">
        <f t="shared" si="32"/>
        <v>b4088</v>
      </c>
      <c r="E658">
        <f t="shared" si="33"/>
        <v>0</v>
      </c>
      <c r="F658">
        <f>VLOOKUP(C658,'Processed Data'!A:O,15,FALSE)</f>
        <v>1.4005887546624214E-8</v>
      </c>
      <c r="T658" t="s">
        <v>7654</v>
      </c>
      <c r="U658" t="s">
        <v>7655</v>
      </c>
      <c r="W658" t="s">
        <v>1747</v>
      </c>
    </row>
    <row r="659" spans="2:23" x14ac:dyDescent="0.3">
      <c r="B659" t="s">
        <v>2868</v>
      </c>
      <c r="C659" t="str">
        <f t="shared" si="31"/>
        <v>b0674</v>
      </c>
      <c r="D659" t="str">
        <f t="shared" si="32"/>
        <v>b0674</v>
      </c>
      <c r="E659">
        <f t="shared" si="33"/>
        <v>0</v>
      </c>
      <c r="F659">
        <f>VLOOKUP(C659,'Processed Data'!A:O,15,FALSE)</f>
        <v>8.5548188826690744E-7</v>
      </c>
      <c r="T659" t="s">
        <v>10998</v>
      </c>
      <c r="U659" t="s">
        <v>8591</v>
      </c>
      <c r="W659" t="s">
        <v>1875</v>
      </c>
    </row>
    <row r="660" spans="2:23" x14ac:dyDescent="0.3">
      <c r="B660" t="s">
        <v>3055</v>
      </c>
      <c r="C660" t="str">
        <f t="shared" si="31"/>
        <v>b0594</v>
      </c>
      <c r="D660" t="str">
        <f t="shared" si="32"/>
        <v>b0594</v>
      </c>
      <c r="E660">
        <f t="shared" si="33"/>
        <v>0</v>
      </c>
      <c r="F660">
        <f>VLOOKUP(C660,'Processed Data'!A:O,15,FALSE)</f>
        <v>6.8411888388081467E-8</v>
      </c>
      <c r="T660" t="s">
        <v>3603</v>
      </c>
      <c r="U660" t="s">
        <v>454</v>
      </c>
      <c r="W660" t="s">
        <v>665</v>
      </c>
    </row>
    <row r="661" spans="2:23" x14ac:dyDescent="0.3">
      <c r="B661" t="s">
        <v>4684</v>
      </c>
      <c r="C661" t="str">
        <f t="shared" si="31"/>
        <v>b3693</v>
      </c>
      <c r="D661" t="str">
        <f t="shared" si="32"/>
        <v>b3693</v>
      </c>
      <c r="E661">
        <f t="shared" si="33"/>
        <v>0</v>
      </c>
      <c r="F661">
        <f>VLOOKUP(C661,'Processed Data'!A:O,15,FALSE)</f>
        <v>8.8454313202780293E-9</v>
      </c>
      <c r="T661" t="s">
        <v>3830</v>
      </c>
      <c r="U661" t="s">
        <v>456</v>
      </c>
      <c r="W661" t="s">
        <v>585</v>
      </c>
    </row>
    <row r="662" spans="2:23" x14ac:dyDescent="0.3">
      <c r="B662" t="s">
        <v>31445</v>
      </c>
      <c r="C662" t="e">
        <f t="shared" si="31"/>
        <v>#N/A</v>
      </c>
      <c r="D662" t="e">
        <f t="shared" si="32"/>
        <v>#N/A</v>
      </c>
      <c r="E662">
        <f t="shared" si="33"/>
        <v>0</v>
      </c>
      <c r="F662" t="e">
        <f>VLOOKUP(C662,'Processed Data'!A:O,15,FALSE)</f>
        <v>#N/A</v>
      </c>
      <c r="T662" t="s">
        <v>3339</v>
      </c>
      <c r="U662" t="s">
        <v>2229</v>
      </c>
      <c r="W662" t="s">
        <v>391</v>
      </c>
    </row>
    <row r="663" spans="2:23" x14ac:dyDescent="0.3">
      <c r="B663" t="s">
        <v>3091</v>
      </c>
      <c r="C663" t="str">
        <f t="shared" si="31"/>
        <v>b0590</v>
      </c>
      <c r="D663" t="str">
        <f t="shared" si="32"/>
        <v>b0590</v>
      </c>
      <c r="E663">
        <f t="shared" si="33"/>
        <v>0</v>
      </c>
      <c r="F663">
        <f>VLOOKUP(C663,'Processed Data'!A:O,15,FALSE)</f>
        <v>0</v>
      </c>
      <c r="T663" t="s">
        <v>3338</v>
      </c>
      <c r="U663" t="s">
        <v>2518</v>
      </c>
      <c r="W663" t="s">
        <v>1281</v>
      </c>
    </row>
    <row r="664" spans="2:23" x14ac:dyDescent="0.3">
      <c r="B664" t="s">
        <v>3102</v>
      </c>
      <c r="C664" t="str">
        <f t="shared" si="31"/>
        <v>b0152</v>
      </c>
      <c r="D664" t="str">
        <f t="shared" si="32"/>
        <v>b0152</v>
      </c>
      <c r="E664">
        <f t="shared" si="33"/>
        <v>0</v>
      </c>
      <c r="F664">
        <f>VLOOKUP(C664,'Processed Data'!A:O,15,FALSE)</f>
        <v>3.3845055688665372E-8</v>
      </c>
      <c r="T664" t="s">
        <v>3337</v>
      </c>
      <c r="U664" t="s">
        <v>458</v>
      </c>
      <c r="W664" t="s">
        <v>1662</v>
      </c>
    </row>
    <row r="665" spans="2:23" x14ac:dyDescent="0.3">
      <c r="B665" t="s">
        <v>31446</v>
      </c>
      <c r="C665" t="e">
        <f t="shared" si="31"/>
        <v>#N/A</v>
      </c>
      <c r="D665" t="e">
        <f t="shared" si="32"/>
        <v>#N/A</v>
      </c>
      <c r="E665">
        <f t="shared" si="33"/>
        <v>0</v>
      </c>
      <c r="F665" t="e">
        <f>VLOOKUP(C665,'Processed Data'!A:O,15,FALSE)</f>
        <v>#N/A</v>
      </c>
      <c r="T665" t="s">
        <v>3336</v>
      </c>
      <c r="U665" t="s">
        <v>459</v>
      </c>
      <c r="W665" t="s">
        <v>2234</v>
      </c>
    </row>
    <row r="666" spans="2:23" x14ac:dyDescent="0.3">
      <c r="B666" t="s">
        <v>2829</v>
      </c>
      <c r="C666" t="str">
        <f t="shared" si="31"/>
        <v>b1901</v>
      </c>
      <c r="D666" t="str">
        <f t="shared" si="32"/>
        <v>b1901</v>
      </c>
      <c r="E666">
        <f t="shared" si="33"/>
        <v>0</v>
      </c>
      <c r="F666">
        <f>VLOOKUP(C666,'Processed Data'!A:O,15,FALSE)</f>
        <v>2.5914480183186936E-8</v>
      </c>
      <c r="T666" t="s">
        <v>3335</v>
      </c>
      <c r="U666" t="s">
        <v>461</v>
      </c>
      <c r="W666" t="s">
        <v>1294</v>
      </c>
    </row>
    <row r="667" spans="2:23" x14ac:dyDescent="0.3">
      <c r="B667" t="s">
        <v>5112</v>
      </c>
      <c r="C667" t="str">
        <f t="shared" si="31"/>
        <v>b2200</v>
      </c>
      <c r="D667" t="str">
        <f t="shared" si="32"/>
        <v>b2200</v>
      </c>
      <c r="E667">
        <f t="shared" si="33"/>
        <v>0</v>
      </c>
      <c r="F667">
        <f>VLOOKUP(C667,'Processed Data'!A:O,15,FALSE)</f>
        <v>0</v>
      </c>
      <c r="T667" t="s">
        <v>4452</v>
      </c>
      <c r="U667" t="s">
        <v>4453</v>
      </c>
      <c r="W667" t="s">
        <v>2032</v>
      </c>
    </row>
    <row r="668" spans="2:23" x14ac:dyDescent="0.3">
      <c r="B668" t="s">
        <v>5822</v>
      </c>
      <c r="C668" t="str">
        <f t="shared" si="31"/>
        <v>b0655</v>
      </c>
      <c r="D668" t="str">
        <f t="shared" si="32"/>
        <v>b0655</v>
      </c>
      <c r="E668">
        <f t="shared" si="33"/>
        <v>0</v>
      </c>
      <c r="F668">
        <f>VLOOKUP(C668,'Processed Data'!A:O,15,FALSE)</f>
        <v>3.6593766009410865E-6</v>
      </c>
      <c r="T668" t="s">
        <v>3709</v>
      </c>
      <c r="U668" t="s">
        <v>3710</v>
      </c>
      <c r="W668" t="s">
        <v>153</v>
      </c>
    </row>
    <row r="669" spans="2:23" x14ac:dyDescent="0.3">
      <c r="B669" t="s">
        <v>3424</v>
      </c>
      <c r="C669" t="str">
        <f t="shared" si="31"/>
        <v>b2150</v>
      </c>
      <c r="D669" t="str">
        <f t="shared" si="32"/>
        <v>b2150</v>
      </c>
      <c r="E669">
        <f t="shared" si="33"/>
        <v>0</v>
      </c>
      <c r="F669">
        <f>VLOOKUP(C669,'Processed Data'!A:O,15,FALSE)</f>
        <v>2.3894663751667209E-6</v>
      </c>
      <c r="T669" t="s">
        <v>4454</v>
      </c>
      <c r="U669" t="s">
        <v>4455</v>
      </c>
      <c r="W669" t="s">
        <v>514</v>
      </c>
    </row>
    <row r="670" spans="2:23" x14ac:dyDescent="0.3">
      <c r="B670" t="s">
        <v>7293</v>
      </c>
      <c r="C670" t="str">
        <f t="shared" si="31"/>
        <v>b1199</v>
      </c>
      <c r="D670" t="str">
        <f t="shared" si="32"/>
        <v>b1199</v>
      </c>
      <c r="E670">
        <f t="shared" si="33"/>
        <v>0</v>
      </c>
      <c r="F670">
        <f>VLOOKUP(C670,'Processed Data'!A:O,15,FALSE)</f>
        <v>7.020161420489204E-8</v>
      </c>
      <c r="T670" t="s">
        <v>23617</v>
      </c>
      <c r="U670" t="s">
        <v>8592</v>
      </c>
      <c r="W670" t="s">
        <v>553</v>
      </c>
    </row>
    <row r="671" spans="2:23" x14ac:dyDescent="0.3">
      <c r="B671" t="s">
        <v>7147</v>
      </c>
      <c r="C671" t="str">
        <f t="shared" si="31"/>
        <v>b1486</v>
      </c>
      <c r="D671" t="str">
        <f t="shared" si="32"/>
        <v>b1486</v>
      </c>
      <c r="E671">
        <f t="shared" si="33"/>
        <v>0</v>
      </c>
      <c r="F671">
        <f>VLOOKUP(C671,'Processed Data'!A:O,15,FALSE)</f>
        <v>0</v>
      </c>
      <c r="T671" t="s">
        <v>4456</v>
      </c>
      <c r="U671" t="s">
        <v>4457</v>
      </c>
      <c r="W671" t="s">
        <v>96</v>
      </c>
    </row>
    <row r="672" spans="2:23" x14ac:dyDescent="0.3">
      <c r="B672" t="s">
        <v>2980</v>
      </c>
      <c r="C672" t="str">
        <f t="shared" si="31"/>
        <v>b2425</v>
      </c>
      <c r="D672" t="str">
        <f t="shared" si="32"/>
        <v>b2425</v>
      </c>
      <c r="E672">
        <f t="shared" si="33"/>
        <v>0</v>
      </c>
      <c r="F672">
        <f>VLOOKUP(C672,'Processed Data'!A:O,15,FALSE)</f>
        <v>2.9014566709429025E-6</v>
      </c>
      <c r="T672" t="s">
        <v>11039</v>
      </c>
      <c r="U672" t="s">
        <v>8593</v>
      </c>
      <c r="W672" t="s">
        <v>936</v>
      </c>
    </row>
    <row r="673" spans="2:23" x14ac:dyDescent="0.3">
      <c r="B673" t="s">
        <v>2982</v>
      </c>
      <c r="C673" t="str">
        <f t="shared" si="31"/>
        <v>b2424</v>
      </c>
      <c r="D673" t="str">
        <f t="shared" si="32"/>
        <v>b2424</v>
      </c>
      <c r="E673">
        <f t="shared" si="33"/>
        <v>0</v>
      </c>
      <c r="F673">
        <f>VLOOKUP(C673,'Processed Data'!A:O,15,FALSE)</f>
        <v>1.9244798941509232E-7</v>
      </c>
      <c r="T673" t="s">
        <v>4458</v>
      </c>
      <c r="U673" t="s">
        <v>4459</v>
      </c>
      <c r="W673" t="s">
        <v>1677</v>
      </c>
    </row>
    <row r="674" spans="2:23" x14ac:dyDescent="0.3">
      <c r="B674" t="s">
        <v>3094</v>
      </c>
      <c r="C674" t="str">
        <f t="shared" si="31"/>
        <v>b0589</v>
      </c>
      <c r="D674" t="str">
        <f t="shared" si="32"/>
        <v>b0589</v>
      </c>
      <c r="E674">
        <f t="shared" si="33"/>
        <v>0</v>
      </c>
      <c r="F674">
        <f>VLOOKUP(C674,'Processed Data'!A:O,15,FALSE)</f>
        <v>0</v>
      </c>
      <c r="T674" t="s">
        <v>3987</v>
      </c>
      <c r="U674" t="s">
        <v>2766</v>
      </c>
      <c r="W674" t="s">
        <v>1650</v>
      </c>
    </row>
    <row r="675" spans="2:23" x14ac:dyDescent="0.3">
      <c r="B675" t="s">
        <v>7145</v>
      </c>
      <c r="C675" t="str">
        <f t="shared" si="31"/>
        <v>b1484</v>
      </c>
      <c r="D675" t="str">
        <f t="shared" si="32"/>
        <v>b1484</v>
      </c>
      <c r="E675">
        <f t="shared" si="33"/>
        <v>0</v>
      </c>
      <c r="F675">
        <f>VLOOKUP(C675,'Processed Data'!A:O,15,FALSE)</f>
        <v>0</v>
      </c>
      <c r="T675" t="s">
        <v>3583</v>
      </c>
      <c r="U675" t="s">
        <v>3584</v>
      </c>
      <c r="W675" t="s">
        <v>315</v>
      </c>
    </row>
    <row r="676" spans="2:23" x14ac:dyDescent="0.3">
      <c r="B676" t="s">
        <v>3100</v>
      </c>
      <c r="C676" t="str">
        <f t="shared" si="31"/>
        <v>b0153</v>
      </c>
      <c r="D676" t="str">
        <f t="shared" si="32"/>
        <v>b0153</v>
      </c>
      <c r="E676">
        <f t="shared" si="33"/>
        <v>0</v>
      </c>
      <c r="F676">
        <f>VLOOKUP(C676,'Processed Data'!A:O,15,FALSE)</f>
        <v>0</v>
      </c>
      <c r="T676" t="s">
        <v>6524</v>
      </c>
      <c r="U676" t="s">
        <v>463</v>
      </c>
      <c r="W676" t="s">
        <v>796</v>
      </c>
    </row>
    <row r="677" spans="2:23" x14ac:dyDescent="0.3">
      <c r="B677" t="s">
        <v>2983</v>
      </c>
      <c r="C677" t="str">
        <f t="shared" si="31"/>
        <v>b2423</v>
      </c>
      <c r="D677" t="str">
        <f t="shared" si="32"/>
        <v>b2423</v>
      </c>
      <c r="E677">
        <f t="shared" si="33"/>
        <v>0</v>
      </c>
      <c r="F677">
        <f>VLOOKUP(C677,'Processed Data'!A:O,15,FALSE)</f>
        <v>2.9075614438735013E-8</v>
      </c>
      <c r="T677" t="s">
        <v>6525</v>
      </c>
      <c r="U677" t="s">
        <v>462</v>
      </c>
      <c r="W677" t="s">
        <v>1419</v>
      </c>
    </row>
    <row r="678" spans="2:23" x14ac:dyDescent="0.3">
      <c r="B678" t="s">
        <v>2831</v>
      </c>
      <c r="C678" t="str">
        <f t="shared" si="31"/>
        <v>b4460</v>
      </c>
      <c r="D678" t="str">
        <f t="shared" si="32"/>
        <v>b4460</v>
      </c>
      <c r="E678">
        <f t="shared" si="33"/>
        <v>0</v>
      </c>
      <c r="F678">
        <f>VLOOKUP(C678,'Processed Data'!A:O,15,FALSE)</f>
        <v>0</v>
      </c>
      <c r="T678" t="s">
        <v>6526</v>
      </c>
      <c r="U678" t="s">
        <v>2019</v>
      </c>
      <c r="W678" t="s">
        <v>547</v>
      </c>
    </row>
    <row r="679" spans="2:23" x14ac:dyDescent="0.3">
      <c r="B679" t="s">
        <v>7144</v>
      </c>
      <c r="C679" t="str">
        <f t="shared" si="31"/>
        <v>b1483</v>
      </c>
      <c r="D679" t="str">
        <f t="shared" si="32"/>
        <v>b1483</v>
      </c>
      <c r="E679">
        <f t="shared" si="33"/>
        <v>0</v>
      </c>
      <c r="F679">
        <f>VLOOKUP(C679,'Processed Data'!A:O,15,FALSE)</f>
        <v>0</v>
      </c>
      <c r="T679" t="s">
        <v>6527</v>
      </c>
      <c r="U679" t="s">
        <v>2483</v>
      </c>
      <c r="W679" t="s">
        <v>1916</v>
      </c>
    </row>
    <row r="680" spans="2:23" x14ac:dyDescent="0.3">
      <c r="B680" t="s">
        <v>5129</v>
      </c>
      <c r="C680" t="str">
        <f t="shared" si="31"/>
        <v>b3478</v>
      </c>
      <c r="D680" t="str">
        <f t="shared" si="32"/>
        <v>b3478</v>
      </c>
      <c r="E680">
        <f t="shared" si="33"/>
        <v>0</v>
      </c>
      <c r="F680">
        <f>VLOOKUP(C680,'Processed Data'!A:O,15,FALSE)</f>
        <v>3.9630010945176595E-9</v>
      </c>
      <c r="T680" t="s">
        <v>6528</v>
      </c>
      <c r="U680" t="s">
        <v>2728</v>
      </c>
      <c r="W680" t="s">
        <v>1248</v>
      </c>
    </row>
    <row r="681" spans="2:23" x14ac:dyDescent="0.3">
      <c r="B681" t="s">
        <v>3693</v>
      </c>
      <c r="C681" t="str">
        <f t="shared" si="31"/>
        <v>b2784</v>
      </c>
      <c r="D681" t="str">
        <f t="shared" si="32"/>
        <v>b2784</v>
      </c>
      <c r="E681">
        <f t="shared" si="33"/>
        <v>0</v>
      </c>
      <c r="F681">
        <f>VLOOKUP(C681,'Processed Data'!A:O,15,FALSE)</f>
        <v>4.766398311216323E-8</v>
      </c>
      <c r="T681" t="s">
        <v>6451</v>
      </c>
      <c r="U681" t="s">
        <v>2762</v>
      </c>
      <c r="W681" t="s">
        <v>1441</v>
      </c>
    </row>
    <row r="682" spans="2:23" x14ac:dyDescent="0.3">
      <c r="B682" t="s">
        <v>25921</v>
      </c>
      <c r="C682" t="e">
        <f t="shared" si="31"/>
        <v>#N/A</v>
      </c>
      <c r="D682" t="e">
        <f t="shared" si="32"/>
        <v>#N/A</v>
      </c>
      <c r="E682">
        <f t="shared" si="33"/>
        <v>0</v>
      </c>
      <c r="F682" t="e">
        <f>VLOOKUP(C682,'Processed Data'!A:O,15,FALSE)</f>
        <v>#N/A</v>
      </c>
      <c r="T682" t="s">
        <v>6529</v>
      </c>
      <c r="U682" t="s">
        <v>6530</v>
      </c>
      <c r="W682" t="s">
        <v>716</v>
      </c>
    </row>
    <row r="683" spans="2:23" x14ac:dyDescent="0.3">
      <c r="B683" t="s">
        <v>2939</v>
      </c>
      <c r="C683" t="str">
        <f t="shared" si="31"/>
        <v>b0826</v>
      </c>
      <c r="D683" t="str">
        <f t="shared" si="32"/>
        <v>b0826</v>
      </c>
      <c r="E683">
        <f t="shared" si="33"/>
        <v>0</v>
      </c>
      <c r="F683">
        <f>VLOOKUP(C683,'Processed Data'!A:O,15,FALSE)</f>
        <v>6.953866884666937E-8</v>
      </c>
      <c r="T683" t="s">
        <v>6531</v>
      </c>
      <c r="U683" t="s">
        <v>6532</v>
      </c>
      <c r="W683" t="s">
        <v>2060</v>
      </c>
    </row>
    <row r="684" spans="2:23" x14ac:dyDescent="0.3">
      <c r="B684" t="s">
        <v>3668</v>
      </c>
      <c r="C684" t="str">
        <f t="shared" si="31"/>
        <v>b3751</v>
      </c>
      <c r="D684" t="str">
        <f t="shared" si="32"/>
        <v>b3751</v>
      </c>
      <c r="E684">
        <f t="shared" si="33"/>
        <v>0</v>
      </c>
      <c r="F684">
        <f>VLOOKUP(C684,'Processed Data'!A:O,15,FALSE)</f>
        <v>3.7350522510920947E-6</v>
      </c>
      <c r="T684" t="s">
        <v>6533</v>
      </c>
      <c r="U684" t="s">
        <v>6534</v>
      </c>
      <c r="W684" t="s">
        <v>1823</v>
      </c>
    </row>
    <row r="685" spans="2:23" x14ac:dyDescent="0.3">
      <c r="B685" t="s">
        <v>5057</v>
      </c>
      <c r="C685" t="str">
        <f t="shared" si="31"/>
        <v>b2128</v>
      </c>
      <c r="D685" t="str">
        <f t="shared" si="32"/>
        <v>b2128</v>
      </c>
      <c r="E685">
        <f t="shared" si="33"/>
        <v>0</v>
      </c>
      <c r="F685">
        <f>VLOOKUP(C685,'Processed Data'!A:O,15,FALSE)</f>
        <v>0</v>
      </c>
      <c r="T685" t="s">
        <v>6535</v>
      </c>
      <c r="U685" t="s">
        <v>6536</v>
      </c>
      <c r="W685" t="s">
        <v>1693</v>
      </c>
    </row>
    <row r="686" spans="2:23" x14ac:dyDescent="0.3">
      <c r="T686" t="s">
        <v>5454</v>
      </c>
      <c r="U686" t="s">
        <v>5455</v>
      </c>
      <c r="W686" t="s">
        <v>1654</v>
      </c>
    </row>
    <row r="687" spans="2:23" x14ac:dyDescent="0.3">
      <c r="T687" t="s">
        <v>3212</v>
      </c>
      <c r="U687" t="s">
        <v>136</v>
      </c>
      <c r="W687" t="s">
        <v>1431</v>
      </c>
    </row>
    <row r="688" spans="2:23" x14ac:dyDescent="0.3">
      <c r="T688" t="s">
        <v>3797</v>
      </c>
      <c r="U688" t="s">
        <v>466</v>
      </c>
      <c r="W688" t="s">
        <v>1490</v>
      </c>
    </row>
    <row r="689" spans="20:23" x14ac:dyDescent="0.3">
      <c r="T689" t="s">
        <v>3798</v>
      </c>
      <c r="U689" t="s">
        <v>468</v>
      </c>
      <c r="W689" t="s">
        <v>962</v>
      </c>
    </row>
    <row r="690" spans="20:23" x14ac:dyDescent="0.3">
      <c r="T690" t="s">
        <v>3795</v>
      </c>
      <c r="U690" t="s">
        <v>419</v>
      </c>
      <c r="W690" t="s">
        <v>2065</v>
      </c>
    </row>
    <row r="691" spans="20:23" x14ac:dyDescent="0.3">
      <c r="T691" t="s">
        <v>3796</v>
      </c>
      <c r="U691" t="s">
        <v>470</v>
      </c>
      <c r="W691" t="s">
        <v>878</v>
      </c>
    </row>
    <row r="692" spans="20:23" x14ac:dyDescent="0.3">
      <c r="T692" t="s">
        <v>3845</v>
      </c>
      <c r="U692" t="s">
        <v>323</v>
      </c>
      <c r="W692" t="s">
        <v>1777</v>
      </c>
    </row>
    <row r="693" spans="20:23" x14ac:dyDescent="0.3">
      <c r="T693" t="s">
        <v>3846</v>
      </c>
      <c r="U693" t="s">
        <v>265</v>
      </c>
      <c r="W693" t="s">
        <v>2217</v>
      </c>
    </row>
    <row r="694" spans="20:23" x14ac:dyDescent="0.3">
      <c r="T694" t="s">
        <v>3847</v>
      </c>
      <c r="U694" t="s">
        <v>243</v>
      </c>
      <c r="W694" t="s">
        <v>1064</v>
      </c>
    </row>
    <row r="695" spans="20:23" x14ac:dyDescent="0.3">
      <c r="T695" t="s">
        <v>3848</v>
      </c>
      <c r="U695" t="s">
        <v>290</v>
      </c>
      <c r="W695" t="s">
        <v>1323</v>
      </c>
    </row>
    <row r="696" spans="20:23" x14ac:dyDescent="0.3">
      <c r="T696" t="s">
        <v>3988</v>
      </c>
      <c r="U696" t="s">
        <v>2227</v>
      </c>
      <c r="W696" t="s">
        <v>587</v>
      </c>
    </row>
    <row r="697" spans="20:23" x14ac:dyDescent="0.3">
      <c r="T697" t="s">
        <v>6449</v>
      </c>
      <c r="U697" t="s">
        <v>476</v>
      </c>
      <c r="W697" t="s">
        <v>488</v>
      </c>
    </row>
    <row r="698" spans="20:23" x14ac:dyDescent="0.3">
      <c r="T698" t="s">
        <v>6450</v>
      </c>
      <c r="U698" t="s">
        <v>478</v>
      </c>
      <c r="W698" t="s">
        <v>35</v>
      </c>
    </row>
    <row r="699" spans="20:23" x14ac:dyDescent="0.3">
      <c r="T699" t="s">
        <v>2958</v>
      </c>
      <c r="U699" t="s">
        <v>480</v>
      </c>
      <c r="W699" t="s">
        <v>1439</v>
      </c>
    </row>
    <row r="700" spans="20:23" x14ac:dyDescent="0.3">
      <c r="T700" t="s">
        <v>2959</v>
      </c>
      <c r="U700" t="s">
        <v>482</v>
      </c>
      <c r="W700" t="s">
        <v>1225</v>
      </c>
    </row>
    <row r="701" spans="20:23" x14ac:dyDescent="0.3">
      <c r="T701" t="s">
        <v>5493</v>
      </c>
      <c r="U701" t="s">
        <v>5494</v>
      </c>
      <c r="W701" t="s">
        <v>1603</v>
      </c>
    </row>
    <row r="702" spans="20:23" x14ac:dyDescent="0.3">
      <c r="T702" t="s">
        <v>3989</v>
      </c>
      <c r="U702" t="s">
        <v>484</v>
      </c>
      <c r="W702" t="s">
        <v>1563</v>
      </c>
    </row>
    <row r="703" spans="20:23" x14ac:dyDescent="0.3">
      <c r="T703" t="s">
        <v>3881</v>
      </c>
      <c r="U703" t="s">
        <v>1663</v>
      </c>
      <c r="W703" t="s">
        <v>47</v>
      </c>
    </row>
    <row r="704" spans="20:23" x14ac:dyDescent="0.3">
      <c r="T704" t="s">
        <v>3882</v>
      </c>
      <c r="U704" t="s">
        <v>2095</v>
      </c>
      <c r="W704" t="s">
        <v>753</v>
      </c>
    </row>
    <row r="705" spans="20:23" x14ac:dyDescent="0.3">
      <c r="T705" t="s">
        <v>3878</v>
      </c>
      <c r="U705" t="s">
        <v>2063</v>
      </c>
      <c r="W705" t="s">
        <v>1134</v>
      </c>
    </row>
    <row r="706" spans="20:23" x14ac:dyDescent="0.3">
      <c r="T706" t="s">
        <v>3879</v>
      </c>
      <c r="U706" t="s">
        <v>615</v>
      </c>
      <c r="W706" t="s">
        <v>1918</v>
      </c>
    </row>
    <row r="707" spans="20:23" x14ac:dyDescent="0.3">
      <c r="T707" t="s">
        <v>3521</v>
      </c>
      <c r="U707" t="s">
        <v>185</v>
      </c>
      <c r="W707" t="s">
        <v>331</v>
      </c>
    </row>
    <row r="708" spans="20:23" x14ac:dyDescent="0.3">
      <c r="T708" t="s">
        <v>6008</v>
      </c>
      <c r="U708" t="s">
        <v>908</v>
      </c>
      <c r="W708" t="s">
        <v>757</v>
      </c>
    </row>
    <row r="709" spans="20:23" x14ac:dyDescent="0.3">
      <c r="T709" t="s">
        <v>8216</v>
      </c>
      <c r="U709" t="s">
        <v>8217</v>
      </c>
      <c r="W709" t="s">
        <v>2170</v>
      </c>
    </row>
    <row r="710" spans="20:23" x14ac:dyDescent="0.3">
      <c r="T710" t="s">
        <v>8324</v>
      </c>
      <c r="U710" t="s">
        <v>8325</v>
      </c>
      <c r="W710" t="s">
        <v>2205</v>
      </c>
    </row>
    <row r="711" spans="20:23" x14ac:dyDescent="0.3">
      <c r="T711" t="s">
        <v>8220</v>
      </c>
      <c r="U711" t="s">
        <v>8221</v>
      </c>
      <c r="W711" t="s">
        <v>928</v>
      </c>
    </row>
    <row r="712" spans="20:23" x14ac:dyDescent="0.3">
      <c r="T712" t="s">
        <v>8356</v>
      </c>
      <c r="U712" t="s">
        <v>8357</v>
      </c>
      <c r="W712" t="s">
        <v>1909</v>
      </c>
    </row>
    <row r="713" spans="20:23" x14ac:dyDescent="0.3">
      <c r="T713" t="s">
        <v>8352</v>
      </c>
      <c r="U713" t="s">
        <v>8353</v>
      </c>
      <c r="W713" t="s">
        <v>1173</v>
      </c>
    </row>
    <row r="714" spans="20:23" x14ac:dyDescent="0.3">
      <c r="T714" t="s">
        <v>8354</v>
      </c>
      <c r="U714" t="s">
        <v>8355</v>
      </c>
      <c r="W714" t="s">
        <v>311</v>
      </c>
    </row>
    <row r="715" spans="20:23" x14ac:dyDescent="0.3">
      <c r="T715" t="s">
        <v>8350</v>
      </c>
      <c r="U715" t="s">
        <v>8351</v>
      </c>
      <c r="W715" t="s">
        <v>2157</v>
      </c>
    </row>
    <row r="716" spans="20:23" x14ac:dyDescent="0.3">
      <c r="T716" t="s">
        <v>3466</v>
      </c>
      <c r="U716" t="s">
        <v>486</v>
      </c>
      <c r="W716" t="s">
        <v>248</v>
      </c>
    </row>
    <row r="717" spans="20:23" x14ac:dyDescent="0.3">
      <c r="T717" t="s">
        <v>4666</v>
      </c>
      <c r="U717" t="s">
        <v>488</v>
      </c>
      <c r="W717" t="s">
        <v>2238</v>
      </c>
    </row>
    <row r="718" spans="20:23" x14ac:dyDescent="0.3">
      <c r="T718" t="s">
        <v>6978</v>
      </c>
      <c r="U718" t="s">
        <v>490</v>
      </c>
      <c r="W718" t="s">
        <v>1269</v>
      </c>
    </row>
    <row r="719" spans="20:23" x14ac:dyDescent="0.3">
      <c r="T719" t="s">
        <v>6979</v>
      </c>
      <c r="U719" t="s">
        <v>1895</v>
      </c>
      <c r="W719" t="s">
        <v>676</v>
      </c>
    </row>
    <row r="720" spans="20:23" x14ac:dyDescent="0.3">
      <c r="T720" t="s">
        <v>2852</v>
      </c>
      <c r="U720" t="s">
        <v>247</v>
      </c>
      <c r="W720" t="s">
        <v>2237</v>
      </c>
    </row>
    <row r="721" spans="20:23" x14ac:dyDescent="0.3">
      <c r="T721" t="s">
        <v>4665</v>
      </c>
      <c r="U721" t="s">
        <v>183</v>
      </c>
      <c r="W721" t="s">
        <v>710</v>
      </c>
    </row>
    <row r="722" spans="20:23" x14ac:dyDescent="0.3">
      <c r="T722" t="s">
        <v>4664</v>
      </c>
      <c r="U722" t="s">
        <v>494</v>
      </c>
      <c r="W722" t="s">
        <v>1708</v>
      </c>
    </row>
    <row r="723" spans="20:23" x14ac:dyDescent="0.3">
      <c r="T723" t="s">
        <v>3171</v>
      </c>
      <c r="U723" t="s">
        <v>496</v>
      </c>
      <c r="W723" t="s">
        <v>1995</v>
      </c>
    </row>
    <row r="724" spans="20:23" x14ac:dyDescent="0.3">
      <c r="T724" t="s">
        <v>3174</v>
      </c>
      <c r="U724" t="s">
        <v>498</v>
      </c>
      <c r="W724" t="s">
        <v>2103</v>
      </c>
    </row>
    <row r="725" spans="20:23" x14ac:dyDescent="0.3">
      <c r="T725" t="s">
        <v>3170</v>
      </c>
      <c r="U725" t="s">
        <v>500</v>
      </c>
      <c r="W725" t="s">
        <v>1719</v>
      </c>
    </row>
    <row r="726" spans="20:23" x14ac:dyDescent="0.3">
      <c r="T726" t="s">
        <v>4631</v>
      </c>
      <c r="U726" t="s">
        <v>1415</v>
      </c>
      <c r="W726" t="s">
        <v>17</v>
      </c>
    </row>
    <row r="727" spans="20:23" x14ac:dyDescent="0.3">
      <c r="T727" t="s">
        <v>6439</v>
      </c>
      <c r="U727" t="s">
        <v>1930</v>
      </c>
      <c r="W727" t="s">
        <v>439</v>
      </c>
    </row>
    <row r="728" spans="20:23" x14ac:dyDescent="0.3">
      <c r="T728" t="s">
        <v>23618</v>
      </c>
      <c r="U728" t="s">
        <v>7878</v>
      </c>
      <c r="W728" t="s">
        <v>703</v>
      </c>
    </row>
    <row r="729" spans="20:23" x14ac:dyDescent="0.3">
      <c r="T729" t="s">
        <v>5531</v>
      </c>
      <c r="U729" t="s">
        <v>501</v>
      </c>
      <c r="W729" t="s">
        <v>1351</v>
      </c>
    </row>
    <row r="730" spans="20:23" x14ac:dyDescent="0.3">
      <c r="T730" t="s">
        <v>2772</v>
      </c>
      <c r="U730" t="s">
        <v>502</v>
      </c>
      <c r="W730" t="s">
        <v>1736</v>
      </c>
    </row>
    <row r="731" spans="20:23" x14ac:dyDescent="0.3">
      <c r="T731" t="s">
        <v>2937</v>
      </c>
      <c r="U731" t="s">
        <v>504</v>
      </c>
      <c r="W731" t="s">
        <v>326</v>
      </c>
    </row>
    <row r="732" spans="20:23" x14ac:dyDescent="0.3">
      <c r="T732" t="s">
        <v>4140</v>
      </c>
      <c r="U732" t="s">
        <v>506</v>
      </c>
      <c r="W732" t="s">
        <v>1903</v>
      </c>
    </row>
    <row r="733" spans="20:23" x14ac:dyDescent="0.3">
      <c r="T733" t="s">
        <v>6443</v>
      </c>
      <c r="U733" t="s">
        <v>508</v>
      </c>
      <c r="W733" t="s">
        <v>135</v>
      </c>
    </row>
    <row r="734" spans="20:23" x14ac:dyDescent="0.3">
      <c r="T734" t="s">
        <v>6441</v>
      </c>
      <c r="U734" t="s">
        <v>6442</v>
      </c>
      <c r="W734" t="s">
        <v>747</v>
      </c>
    </row>
    <row r="735" spans="20:23" x14ac:dyDescent="0.3">
      <c r="T735" t="s">
        <v>6980</v>
      </c>
      <c r="U735" t="s">
        <v>6981</v>
      </c>
      <c r="W735" t="s">
        <v>2313</v>
      </c>
    </row>
    <row r="736" spans="20:23" x14ac:dyDescent="0.3">
      <c r="T736" t="s">
        <v>6982</v>
      </c>
      <c r="U736" t="s">
        <v>6983</v>
      </c>
      <c r="W736" t="s">
        <v>981</v>
      </c>
    </row>
    <row r="737" spans="20:23" x14ac:dyDescent="0.3">
      <c r="T737" t="s">
        <v>6984</v>
      </c>
      <c r="U737" t="s">
        <v>6985</v>
      </c>
      <c r="W737" t="s">
        <v>157</v>
      </c>
    </row>
    <row r="738" spans="20:23" x14ac:dyDescent="0.3">
      <c r="T738" t="s">
        <v>6027</v>
      </c>
      <c r="U738" t="s">
        <v>695</v>
      </c>
      <c r="W738" t="s">
        <v>566</v>
      </c>
    </row>
    <row r="739" spans="20:23" x14ac:dyDescent="0.3">
      <c r="T739" t="s">
        <v>4139</v>
      </c>
      <c r="U739" t="s">
        <v>1802</v>
      </c>
      <c r="W739" t="s">
        <v>116</v>
      </c>
    </row>
    <row r="740" spans="20:23" x14ac:dyDescent="0.3">
      <c r="T740" t="s">
        <v>2896</v>
      </c>
      <c r="U740" t="s">
        <v>510</v>
      </c>
      <c r="W740" t="s">
        <v>1539</v>
      </c>
    </row>
    <row r="741" spans="20:23" x14ac:dyDescent="0.3">
      <c r="T741" t="s">
        <v>2897</v>
      </c>
      <c r="U741" t="s">
        <v>512</v>
      </c>
      <c r="W741" t="s">
        <v>1370</v>
      </c>
    </row>
    <row r="742" spans="20:23" x14ac:dyDescent="0.3">
      <c r="T742" t="s">
        <v>2900</v>
      </c>
      <c r="U742" t="s">
        <v>514</v>
      </c>
      <c r="W742" t="s">
        <v>381</v>
      </c>
    </row>
    <row r="743" spans="20:23" x14ac:dyDescent="0.3">
      <c r="T743" t="s">
        <v>2898</v>
      </c>
      <c r="U743" t="s">
        <v>516</v>
      </c>
      <c r="W743" t="s">
        <v>731</v>
      </c>
    </row>
    <row r="744" spans="20:23" x14ac:dyDescent="0.3">
      <c r="T744" t="s">
        <v>2899</v>
      </c>
      <c r="U744" t="s">
        <v>518</v>
      </c>
      <c r="W744" t="s">
        <v>482</v>
      </c>
    </row>
    <row r="745" spans="20:23" x14ac:dyDescent="0.3">
      <c r="T745" t="s">
        <v>3939</v>
      </c>
      <c r="U745" t="s">
        <v>1503</v>
      </c>
      <c r="W745" t="s">
        <v>1619</v>
      </c>
    </row>
    <row r="746" spans="20:23" x14ac:dyDescent="0.3">
      <c r="T746" t="s">
        <v>6986</v>
      </c>
      <c r="U746" t="s">
        <v>2609</v>
      </c>
      <c r="W746" t="s">
        <v>27</v>
      </c>
    </row>
    <row r="747" spans="20:23" x14ac:dyDescent="0.3">
      <c r="T747" t="s">
        <v>4541</v>
      </c>
      <c r="U747" t="s">
        <v>520</v>
      </c>
      <c r="W747" t="s">
        <v>2239</v>
      </c>
    </row>
    <row r="748" spans="20:23" x14ac:dyDescent="0.3">
      <c r="T748" t="s">
        <v>4542</v>
      </c>
      <c r="U748" t="s">
        <v>809</v>
      </c>
      <c r="W748" t="s">
        <v>786</v>
      </c>
    </row>
    <row r="749" spans="20:23" x14ac:dyDescent="0.3">
      <c r="T749" t="s">
        <v>4619</v>
      </c>
      <c r="U749" t="s">
        <v>522</v>
      </c>
      <c r="W749" t="s">
        <v>1444</v>
      </c>
    </row>
    <row r="750" spans="20:23" x14ac:dyDescent="0.3">
      <c r="T750" t="s">
        <v>4543</v>
      </c>
      <c r="U750" t="s">
        <v>524</v>
      </c>
      <c r="W750" t="s">
        <v>1066</v>
      </c>
    </row>
    <row r="751" spans="20:23" x14ac:dyDescent="0.3">
      <c r="T751" t="s">
        <v>4544</v>
      </c>
      <c r="U751" t="s">
        <v>526</v>
      </c>
      <c r="W751" t="s">
        <v>1836</v>
      </c>
    </row>
    <row r="752" spans="20:23" x14ac:dyDescent="0.3">
      <c r="T752" t="s">
        <v>6987</v>
      </c>
      <c r="U752" t="s">
        <v>2203</v>
      </c>
      <c r="W752" t="s">
        <v>1953</v>
      </c>
    </row>
    <row r="753" spans="20:23" x14ac:dyDescent="0.3">
      <c r="T753" t="s">
        <v>6988</v>
      </c>
      <c r="U753" t="s">
        <v>6989</v>
      </c>
      <c r="W753" t="s">
        <v>426</v>
      </c>
    </row>
    <row r="754" spans="20:23" x14ac:dyDescent="0.3">
      <c r="T754" t="s">
        <v>6990</v>
      </c>
      <c r="U754" t="s">
        <v>6991</v>
      </c>
      <c r="W754" t="s">
        <v>2273</v>
      </c>
    </row>
    <row r="755" spans="20:23" x14ac:dyDescent="0.3">
      <c r="T755" t="s">
        <v>23619</v>
      </c>
      <c r="U755" t="s">
        <v>528</v>
      </c>
      <c r="W755" t="s">
        <v>2280</v>
      </c>
    </row>
    <row r="756" spans="20:23" x14ac:dyDescent="0.3">
      <c r="T756" t="s">
        <v>6992</v>
      </c>
      <c r="U756" t="s">
        <v>2526</v>
      </c>
      <c r="W756" t="s">
        <v>1272</v>
      </c>
    </row>
    <row r="757" spans="20:23" x14ac:dyDescent="0.3">
      <c r="T757" t="s">
        <v>6993</v>
      </c>
      <c r="U757" t="s">
        <v>6994</v>
      </c>
      <c r="W757" t="s">
        <v>909</v>
      </c>
    </row>
    <row r="758" spans="20:23" x14ac:dyDescent="0.3">
      <c r="T758" t="s">
        <v>6995</v>
      </c>
      <c r="U758" t="s">
        <v>6996</v>
      </c>
      <c r="W758" t="s">
        <v>1277</v>
      </c>
    </row>
    <row r="759" spans="20:23" x14ac:dyDescent="0.3">
      <c r="T759" t="s">
        <v>6997</v>
      </c>
      <c r="U759" t="s">
        <v>6998</v>
      </c>
      <c r="W759" t="s">
        <v>1442</v>
      </c>
    </row>
    <row r="760" spans="20:23" x14ac:dyDescent="0.3">
      <c r="T760" t="s">
        <v>6537</v>
      </c>
      <c r="U760" t="s">
        <v>6538</v>
      </c>
      <c r="W760" t="s">
        <v>1704</v>
      </c>
    </row>
    <row r="761" spans="20:23" x14ac:dyDescent="0.3">
      <c r="T761" t="s">
        <v>6539</v>
      </c>
      <c r="U761" t="s">
        <v>2046</v>
      </c>
      <c r="W761" t="s">
        <v>1999</v>
      </c>
    </row>
    <row r="762" spans="20:23" x14ac:dyDescent="0.3">
      <c r="T762" t="s">
        <v>5508</v>
      </c>
      <c r="U762" t="s">
        <v>5509</v>
      </c>
      <c r="W762" t="s">
        <v>2225</v>
      </c>
    </row>
    <row r="763" spans="20:23" x14ac:dyDescent="0.3">
      <c r="T763" t="s">
        <v>4135</v>
      </c>
      <c r="U763" t="s">
        <v>2265</v>
      </c>
      <c r="W763" t="s">
        <v>706</v>
      </c>
    </row>
    <row r="764" spans="20:23" x14ac:dyDescent="0.3">
      <c r="T764" t="s">
        <v>4526</v>
      </c>
      <c r="U764" t="s">
        <v>4527</v>
      </c>
      <c r="W764" t="s">
        <v>1002</v>
      </c>
    </row>
    <row r="765" spans="20:23" x14ac:dyDescent="0.3">
      <c r="T765" t="s">
        <v>4274</v>
      </c>
      <c r="U765" t="s">
        <v>4275</v>
      </c>
      <c r="W765" t="s">
        <v>1036</v>
      </c>
    </row>
    <row r="766" spans="20:23" x14ac:dyDescent="0.3">
      <c r="T766" t="s">
        <v>4528</v>
      </c>
      <c r="U766" t="s">
        <v>1094</v>
      </c>
      <c r="W766" t="s">
        <v>1971</v>
      </c>
    </row>
    <row r="767" spans="20:23" x14ac:dyDescent="0.3">
      <c r="T767" t="s">
        <v>4529</v>
      </c>
      <c r="U767" t="s">
        <v>692</v>
      </c>
      <c r="W767" t="s">
        <v>534</v>
      </c>
    </row>
    <row r="768" spans="20:23" x14ac:dyDescent="0.3">
      <c r="T768" t="s">
        <v>5525</v>
      </c>
      <c r="U768" t="s">
        <v>2392</v>
      </c>
      <c r="W768" t="s">
        <v>1561</v>
      </c>
    </row>
    <row r="769" spans="20:23" x14ac:dyDescent="0.3">
      <c r="T769" t="s">
        <v>5524</v>
      </c>
      <c r="U769" t="s">
        <v>2707</v>
      </c>
      <c r="W769" t="s">
        <v>989</v>
      </c>
    </row>
    <row r="770" spans="20:23" x14ac:dyDescent="0.3">
      <c r="T770" t="s">
        <v>6540</v>
      </c>
      <c r="U770" t="s">
        <v>2479</v>
      </c>
      <c r="W770" t="s">
        <v>1045</v>
      </c>
    </row>
    <row r="771" spans="20:23" x14ac:dyDescent="0.3">
      <c r="T771" t="s">
        <v>6541</v>
      </c>
      <c r="U771" t="s">
        <v>530</v>
      </c>
      <c r="W771" t="s">
        <v>1521</v>
      </c>
    </row>
    <row r="772" spans="20:23" x14ac:dyDescent="0.3">
      <c r="T772" t="s">
        <v>6542</v>
      </c>
      <c r="U772" t="s">
        <v>712</v>
      </c>
      <c r="W772" t="s">
        <v>1386</v>
      </c>
    </row>
    <row r="773" spans="20:23" x14ac:dyDescent="0.3">
      <c r="T773" t="s">
        <v>6543</v>
      </c>
      <c r="U773" t="s">
        <v>2358</v>
      </c>
      <c r="W773" t="s">
        <v>1287</v>
      </c>
    </row>
    <row r="774" spans="20:23" x14ac:dyDescent="0.3">
      <c r="T774" t="s">
        <v>6544</v>
      </c>
      <c r="U774" t="s">
        <v>6545</v>
      </c>
      <c r="W774" t="s">
        <v>1928</v>
      </c>
    </row>
    <row r="775" spans="20:23" x14ac:dyDescent="0.3">
      <c r="T775" t="s">
        <v>3198</v>
      </c>
      <c r="U775" t="s">
        <v>532</v>
      </c>
      <c r="W775" t="s">
        <v>441</v>
      </c>
    </row>
    <row r="776" spans="20:23" x14ac:dyDescent="0.3">
      <c r="T776" t="s">
        <v>3197</v>
      </c>
      <c r="U776" t="s">
        <v>534</v>
      </c>
      <c r="W776" t="s">
        <v>165</v>
      </c>
    </row>
    <row r="777" spans="20:23" x14ac:dyDescent="0.3">
      <c r="T777" t="s">
        <v>3195</v>
      </c>
      <c r="U777" t="s">
        <v>312</v>
      </c>
      <c r="W777" t="s">
        <v>1643</v>
      </c>
    </row>
    <row r="778" spans="20:23" x14ac:dyDescent="0.3">
      <c r="T778" t="s">
        <v>4338</v>
      </c>
      <c r="U778" t="s">
        <v>571</v>
      </c>
      <c r="W778" t="s">
        <v>1714</v>
      </c>
    </row>
    <row r="779" spans="20:23" x14ac:dyDescent="0.3">
      <c r="T779" t="s">
        <v>5190</v>
      </c>
      <c r="U779" t="s">
        <v>537</v>
      </c>
      <c r="W779" t="s">
        <v>1775</v>
      </c>
    </row>
    <row r="780" spans="20:23" x14ac:dyDescent="0.3">
      <c r="T780" t="s">
        <v>5191</v>
      </c>
      <c r="U780" t="s">
        <v>150</v>
      </c>
      <c r="W780" t="s">
        <v>1324</v>
      </c>
    </row>
    <row r="781" spans="20:23" x14ac:dyDescent="0.3">
      <c r="T781" t="s">
        <v>23620</v>
      </c>
      <c r="U781" t="s">
        <v>2721</v>
      </c>
      <c r="W781" t="s">
        <v>1570</v>
      </c>
    </row>
    <row r="782" spans="20:23" x14ac:dyDescent="0.3">
      <c r="T782" t="s">
        <v>6547</v>
      </c>
      <c r="U782" t="s">
        <v>2106</v>
      </c>
      <c r="W782" t="s">
        <v>696</v>
      </c>
    </row>
    <row r="783" spans="20:23" x14ac:dyDescent="0.3">
      <c r="T783" t="s">
        <v>6548</v>
      </c>
      <c r="U783" t="s">
        <v>6549</v>
      </c>
      <c r="W783" t="s">
        <v>2025</v>
      </c>
    </row>
    <row r="784" spans="20:23" x14ac:dyDescent="0.3">
      <c r="T784" t="s">
        <v>23621</v>
      </c>
      <c r="U784" t="s">
        <v>465</v>
      </c>
      <c r="W784" t="s">
        <v>1052</v>
      </c>
    </row>
    <row r="785" spans="20:23" x14ac:dyDescent="0.3">
      <c r="T785" t="s">
        <v>6551</v>
      </c>
      <c r="U785" t="s">
        <v>1204</v>
      </c>
      <c r="W785" t="s">
        <v>1374</v>
      </c>
    </row>
    <row r="786" spans="20:23" x14ac:dyDescent="0.3">
      <c r="T786" t="s">
        <v>6552</v>
      </c>
      <c r="U786" t="s">
        <v>2098</v>
      </c>
      <c r="W786" t="s">
        <v>1352</v>
      </c>
    </row>
    <row r="787" spans="20:23" x14ac:dyDescent="0.3">
      <c r="T787" t="s">
        <v>6553</v>
      </c>
      <c r="U787" t="s">
        <v>539</v>
      </c>
      <c r="W787" t="s">
        <v>995</v>
      </c>
    </row>
    <row r="788" spans="20:23" x14ac:dyDescent="0.3">
      <c r="T788" t="s">
        <v>6554</v>
      </c>
      <c r="U788" t="s">
        <v>6555</v>
      </c>
      <c r="W788" t="s">
        <v>1629</v>
      </c>
    </row>
    <row r="789" spans="20:23" x14ac:dyDescent="0.3">
      <c r="T789" t="s">
        <v>6728</v>
      </c>
      <c r="U789" t="s">
        <v>6729</v>
      </c>
      <c r="W789" t="s">
        <v>1844</v>
      </c>
    </row>
    <row r="790" spans="20:23" x14ac:dyDescent="0.3">
      <c r="T790" t="s">
        <v>6730</v>
      </c>
      <c r="U790" t="s">
        <v>541</v>
      </c>
      <c r="W790" t="s">
        <v>468</v>
      </c>
    </row>
    <row r="791" spans="20:23" x14ac:dyDescent="0.3">
      <c r="T791" t="s">
        <v>2939</v>
      </c>
      <c r="U791" t="s">
        <v>543</v>
      </c>
      <c r="W791" t="s">
        <v>1372</v>
      </c>
    </row>
    <row r="792" spans="20:23" x14ac:dyDescent="0.3">
      <c r="T792" t="s">
        <v>2938</v>
      </c>
      <c r="U792" t="s">
        <v>545</v>
      </c>
      <c r="W792" t="s">
        <v>1667</v>
      </c>
    </row>
    <row r="793" spans="20:23" x14ac:dyDescent="0.3">
      <c r="T793" t="s">
        <v>5510</v>
      </c>
      <c r="U793" t="s">
        <v>547</v>
      </c>
      <c r="W793" t="s">
        <v>2006</v>
      </c>
    </row>
    <row r="794" spans="20:23" x14ac:dyDescent="0.3">
      <c r="T794" t="s">
        <v>6731</v>
      </c>
      <c r="U794" t="s">
        <v>549</v>
      </c>
      <c r="W794" t="s">
        <v>682</v>
      </c>
    </row>
    <row r="795" spans="20:23" x14ac:dyDescent="0.3">
      <c r="T795" t="s">
        <v>6732</v>
      </c>
      <c r="U795" t="s">
        <v>551</v>
      </c>
      <c r="W795" t="s">
        <v>1101</v>
      </c>
    </row>
    <row r="796" spans="20:23" x14ac:dyDescent="0.3">
      <c r="T796" t="s">
        <v>6733</v>
      </c>
      <c r="U796" t="s">
        <v>553</v>
      </c>
      <c r="W796" t="s">
        <v>711</v>
      </c>
    </row>
    <row r="797" spans="20:23" x14ac:dyDescent="0.3">
      <c r="T797" t="s">
        <v>6734</v>
      </c>
      <c r="U797" t="s">
        <v>555</v>
      </c>
      <c r="W797" t="s">
        <v>2345</v>
      </c>
    </row>
    <row r="798" spans="20:23" x14ac:dyDescent="0.3">
      <c r="T798" t="s">
        <v>6735</v>
      </c>
      <c r="U798" t="s">
        <v>6736</v>
      </c>
      <c r="W798" t="s">
        <v>1579</v>
      </c>
    </row>
    <row r="799" spans="20:23" x14ac:dyDescent="0.3">
      <c r="T799" t="s">
        <v>6737</v>
      </c>
      <c r="U799" t="s">
        <v>6738</v>
      </c>
      <c r="W799" t="s">
        <v>2328</v>
      </c>
    </row>
    <row r="800" spans="20:23" x14ac:dyDescent="0.3">
      <c r="T800" t="s">
        <v>6739</v>
      </c>
      <c r="U800" t="s">
        <v>1314</v>
      </c>
      <c r="W800" t="s">
        <v>862</v>
      </c>
    </row>
    <row r="801" spans="20:23" x14ac:dyDescent="0.3">
      <c r="T801" t="s">
        <v>6740</v>
      </c>
      <c r="U801" t="s">
        <v>6741</v>
      </c>
      <c r="W801" t="s">
        <v>600</v>
      </c>
    </row>
    <row r="802" spans="20:23" x14ac:dyDescent="0.3">
      <c r="T802" t="s">
        <v>6742</v>
      </c>
      <c r="U802" t="s">
        <v>556</v>
      </c>
      <c r="W802" t="s">
        <v>1123</v>
      </c>
    </row>
    <row r="803" spans="20:23" x14ac:dyDescent="0.3">
      <c r="T803" t="s">
        <v>6743</v>
      </c>
      <c r="U803" t="s">
        <v>1345</v>
      </c>
      <c r="W803" t="s">
        <v>293</v>
      </c>
    </row>
    <row r="804" spans="20:23" x14ac:dyDescent="0.3">
      <c r="T804" t="s">
        <v>2987</v>
      </c>
      <c r="U804" t="s">
        <v>557</v>
      </c>
      <c r="W804" t="s">
        <v>1700</v>
      </c>
    </row>
    <row r="805" spans="20:23" x14ac:dyDescent="0.3">
      <c r="T805" t="s">
        <v>3008</v>
      </c>
      <c r="U805" t="s">
        <v>2361</v>
      </c>
      <c r="W805" t="s">
        <v>1455</v>
      </c>
    </row>
    <row r="806" spans="20:23" x14ac:dyDescent="0.3">
      <c r="T806" t="s">
        <v>6999</v>
      </c>
      <c r="U806" t="s">
        <v>559</v>
      </c>
      <c r="W806" t="s">
        <v>1246</v>
      </c>
    </row>
    <row r="807" spans="20:23" x14ac:dyDescent="0.3">
      <c r="T807" t="s">
        <v>7026</v>
      </c>
      <c r="U807" t="s">
        <v>561</v>
      </c>
      <c r="W807" t="s">
        <v>834</v>
      </c>
    </row>
    <row r="808" spans="20:23" x14ac:dyDescent="0.3">
      <c r="T808" t="s">
        <v>7000</v>
      </c>
      <c r="U808" t="s">
        <v>7001</v>
      </c>
      <c r="W808" t="s">
        <v>2363</v>
      </c>
    </row>
    <row r="809" spans="20:23" x14ac:dyDescent="0.3">
      <c r="T809" t="s">
        <v>7002</v>
      </c>
      <c r="U809" t="s">
        <v>2345</v>
      </c>
      <c r="W809" t="s">
        <v>774</v>
      </c>
    </row>
    <row r="810" spans="20:23" x14ac:dyDescent="0.3">
      <c r="T810" t="s">
        <v>7003</v>
      </c>
      <c r="U810" t="s">
        <v>7004</v>
      </c>
      <c r="W810" t="s">
        <v>1726</v>
      </c>
    </row>
    <row r="811" spans="20:23" x14ac:dyDescent="0.3">
      <c r="T811" t="s">
        <v>23622</v>
      </c>
      <c r="U811" t="s">
        <v>7005</v>
      </c>
      <c r="W811" t="s">
        <v>215</v>
      </c>
    </row>
    <row r="812" spans="20:23" x14ac:dyDescent="0.3">
      <c r="T812" t="s">
        <v>7006</v>
      </c>
      <c r="U812" t="s">
        <v>2755</v>
      </c>
      <c r="W812" t="s">
        <v>1247</v>
      </c>
    </row>
    <row r="813" spans="20:23" x14ac:dyDescent="0.3">
      <c r="T813" t="s">
        <v>7007</v>
      </c>
      <c r="U813" t="s">
        <v>7008</v>
      </c>
      <c r="W813" t="s">
        <v>1873</v>
      </c>
    </row>
    <row r="814" spans="20:23" x14ac:dyDescent="0.3">
      <c r="T814" t="s">
        <v>3227</v>
      </c>
      <c r="U814" t="s">
        <v>563</v>
      </c>
      <c r="W814" t="s">
        <v>1782</v>
      </c>
    </row>
    <row r="815" spans="20:23" x14ac:dyDescent="0.3">
      <c r="T815" t="s">
        <v>5996</v>
      </c>
      <c r="U815" t="s">
        <v>5997</v>
      </c>
      <c r="W815" t="s">
        <v>1609</v>
      </c>
    </row>
    <row r="816" spans="20:23" x14ac:dyDescent="0.3">
      <c r="T816" t="s">
        <v>4163</v>
      </c>
      <c r="U816" t="s">
        <v>1774</v>
      </c>
      <c r="W816" t="s">
        <v>1020</v>
      </c>
    </row>
    <row r="817" spans="20:23" x14ac:dyDescent="0.3">
      <c r="T817" t="s">
        <v>3715</v>
      </c>
      <c r="U817" t="s">
        <v>2215</v>
      </c>
      <c r="W817" t="s">
        <v>275</v>
      </c>
    </row>
    <row r="818" spans="20:23" x14ac:dyDescent="0.3">
      <c r="T818" t="s">
        <v>7009</v>
      </c>
      <c r="U818" t="s">
        <v>2172</v>
      </c>
      <c r="W818" t="s">
        <v>2422</v>
      </c>
    </row>
    <row r="819" spans="20:23" x14ac:dyDescent="0.3">
      <c r="T819" t="s">
        <v>4581</v>
      </c>
      <c r="U819" t="s">
        <v>450</v>
      </c>
      <c r="W819" t="s">
        <v>1853</v>
      </c>
    </row>
    <row r="820" spans="20:23" x14ac:dyDescent="0.3">
      <c r="T820" t="s">
        <v>4582</v>
      </c>
      <c r="U820" t="s">
        <v>566</v>
      </c>
      <c r="W820" t="s">
        <v>143</v>
      </c>
    </row>
    <row r="821" spans="20:23" x14ac:dyDescent="0.3">
      <c r="T821" t="s">
        <v>4583</v>
      </c>
      <c r="U821" t="s">
        <v>568</v>
      </c>
      <c r="W821" t="s">
        <v>1181</v>
      </c>
    </row>
    <row r="822" spans="20:23" x14ac:dyDescent="0.3">
      <c r="T822" t="s">
        <v>4584</v>
      </c>
      <c r="U822" t="s">
        <v>570</v>
      </c>
      <c r="W822" t="s">
        <v>82</v>
      </c>
    </row>
    <row r="823" spans="20:23" x14ac:dyDescent="0.3">
      <c r="T823" t="s">
        <v>7010</v>
      </c>
      <c r="U823" t="s">
        <v>7011</v>
      </c>
      <c r="W823" t="s">
        <v>2432</v>
      </c>
    </row>
    <row r="824" spans="20:23" x14ac:dyDescent="0.3">
      <c r="T824" t="s">
        <v>4149</v>
      </c>
      <c r="U824" t="s">
        <v>2584</v>
      </c>
      <c r="W824" t="s">
        <v>1203</v>
      </c>
    </row>
    <row r="825" spans="20:23" x14ac:dyDescent="0.3">
      <c r="T825" t="s">
        <v>4580</v>
      </c>
      <c r="U825" t="s">
        <v>249</v>
      </c>
      <c r="W825" t="s">
        <v>2054</v>
      </c>
    </row>
    <row r="826" spans="20:23" x14ac:dyDescent="0.3">
      <c r="T826" t="s">
        <v>4579</v>
      </c>
      <c r="U826" t="s">
        <v>572</v>
      </c>
      <c r="W826" t="s">
        <v>1364</v>
      </c>
    </row>
    <row r="827" spans="20:23" x14ac:dyDescent="0.3">
      <c r="T827" t="s">
        <v>4578</v>
      </c>
      <c r="U827" t="s">
        <v>574</v>
      </c>
      <c r="W827" t="s">
        <v>2396</v>
      </c>
    </row>
    <row r="828" spans="20:23" x14ac:dyDescent="0.3">
      <c r="T828" t="s">
        <v>4577</v>
      </c>
      <c r="U828" t="s">
        <v>576</v>
      </c>
      <c r="W828" t="s">
        <v>1969</v>
      </c>
    </row>
    <row r="829" spans="20:23" x14ac:dyDescent="0.3">
      <c r="T829" t="s">
        <v>4576</v>
      </c>
      <c r="U829" t="s">
        <v>578</v>
      </c>
      <c r="W829" t="s">
        <v>2407</v>
      </c>
    </row>
    <row r="830" spans="20:23" x14ac:dyDescent="0.3">
      <c r="T830" t="s">
        <v>7012</v>
      </c>
      <c r="U830" t="s">
        <v>1082</v>
      </c>
      <c r="W830" t="s">
        <v>324</v>
      </c>
    </row>
    <row r="831" spans="20:23" x14ac:dyDescent="0.3">
      <c r="T831" t="s">
        <v>7013</v>
      </c>
      <c r="U831" t="s">
        <v>2301</v>
      </c>
      <c r="W831" t="s">
        <v>686</v>
      </c>
    </row>
    <row r="832" spans="20:23" x14ac:dyDescent="0.3">
      <c r="T832" t="s">
        <v>7014</v>
      </c>
      <c r="U832" t="s">
        <v>2205</v>
      </c>
      <c r="W832" t="s">
        <v>61</v>
      </c>
    </row>
    <row r="833" spans="20:23" x14ac:dyDescent="0.3">
      <c r="T833" t="s">
        <v>7015</v>
      </c>
      <c r="U833" t="s">
        <v>2401</v>
      </c>
      <c r="W833" t="s">
        <v>1553</v>
      </c>
    </row>
    <row r="834" spans="20:23" x14ac:dyDescent="0.3">
      <c r="T834" t="s">
        <v>7016</v>
      </c>
      <c r="U834" t="s">
        <v>2629</v>
      </c>
      <c r="W834" t="s">
        <v>1818</v>
      </c>
    </row>
    <row r="835" spans="20:23" x14ac:dyDescent="0.3">
      <c r="T835" t="s">
        <v>7017</v>
      </c>
      <c r="U835" t="s">
        <v>580</v>
      </c>
      <c r="W835" t="s">
        <v>299</v>
      </c>
    </row>
    <row r="836" spans="20:23" x14ac:dyDescent="0.3">
      <c r="T836" t="s">
        <v>3604</v>
      </c>
      <c r="U836" t="s">
        <v>582</v>
      </c>
      <c r="W836" t="s">
        <v>827</v>
      </c>
    </row>
    <row r="837" spans="20:23" x14ac:dyDescent="0.3">
      <c r="T837" t="s">
        <v>7018</v>
      </c>
      <c r="U837" t="s">
        <v>7019</v>
      </c>
      <c r="W837" t="s">
        <v>2529</v>
      </c>
    </row>
    <row r="838" spans="20:23" x14ac:dyDescent="0.3">
      <c r="T838" t="s">
        <v>7020</v>
      </c>
      <c r="U838" t="s">
        <v>7021</v>
      </c>
      <c r="W838" t="s">
        <v>885</v>
      </c>
    </row>
    <row r="839" spans="20:23" x14ac:dyDescent="0.3">
      <c r="T839" t="s">
        <v>6667</v>
      </c>
      <c r="U839" t="s">
        <v>6668</v>
      </c>
      <c r="W839" t="s">
        <v>561</v>
      </c>
    </row>
    <row r="840" spans="20:23" x14ac:dyDescent="0.3">
      <c r="T840" t="s">
        <v>6484</v>
      </c>
      <c r="U840" t="s">
        <v>583</v>
      </c>
      <c r="W840" t="s">
        <v>1196</v>
      </c>
    </row>
    <row r="841" spans="20:23" x14ac:dyDescent="0.3">
      <c r="T841" t="s">
        <v>6666</v>
      </c>
      <c r="U841" t="s">
        <v>2731</v>
      </c>
      <c r="W841" t="s">
        <v>1482</v>
      </c>
    </row>
    <row r="842" spans="20:23" x14ac:dyDescent="0.3">
      <c r="T842" t="s">
        <v>7022</v>
      </c>
      <c r="U842" t="s">
        <v>2631</v>
      </c>
      <c r="W842" t="s">
        <v>2365</v>
      </c>
    </row>
    <row r="843" spans="20:23" x14ac:dyDescent="0.3">
      <c r="T843" t="s">
        <v>7023</v>
      </c>
      <c r="U843" t="s">
        <v>2256</v>
      </c>
      <c r="W843" t="s">
        <v>1664</v>
      </c>
    </row>
    <row r="844" spans="20:23" x14ac:dyDescent="0.3">
      <c r="T844" t="s">
        <v>7024</v>
      </c>
      <c r="U844" t="s">
        <v>7025</v>
      </c>
      <c r="W844" t="s">
        <v>872</v>
      </c>
    </row>
    <row r="845" spans="20:23" x14ac:dyDescent="0.3">
      <c r="T845" t="s">
        <v>3990</v>
      </c>
      <c r="U845" t="s">
        <v>1520</v>
      </c>
      <c r="W845" t="s">
        <v>2068</v>
      </c>
    </row>
    <row r="846" spans="20:23" x14ac:dyDescent="0.3">
      <c r="T846" t="s">
        <v>7770</v>
      </c>
      <c r="U846" t="s">
        <v>7771</v>
      </c>
      <c r="W846" t="s">
        <v>1982</v>
      </c>
    </row>
    <row r="847" spans="20:23" x14ac:dyDescent="0.3">
      <c r="T847" t="s">
        <v>2941</v>
      </c>
      <c r="U847" t="s">
        <v>835</v>
      </c>
      <c r="W847" t="s">
        <v>2001</v>
      </c>
    </row>
    <row r="848" spans="20:23" x14ac:dyDescent="0.3">
      <c r="T848" t="s">
        <v>8298</v>
      </c>
      <c r="U848" t="s">
        <v>8299</v>
      </c>
      <c r="W848" t="s">
        <v>1183</v>
      </c>
    </row>
    <row r="849" spans="20:23" x14ac:dyDescent="0.3">
      <c r="T849" t="s">
        <v>3325</v>
      </c>
      <c r="U849" t="s">
        <v>934</v>
      </c>
      <c r="W849" t="s">
        <v>1709</v>
      </c>
    </row>
    <row r="850" spans="20:23" x14ac:dyDescent="0.3">
      <c r="T850" t="s">
        <v>3991</v>
      </c>
      <c r="U850" t="s">
        <v>3992</v>
      </c>
      <c r="W850" t="s">
        <v>2037</v>
      </c>
    </row>
    <row r="851" spans="20:23" x14ac:dyDescent="0.3">
      <c r="T851" t="s">
        <v>2782</v>
      </c>
      <c r="U851" t="s">
        <v>585</v>
      </c>
      <c r="W851" t="s">
        <v>2028</v>
      </c>
    </row>
    <row r="852" spans="20:23" x14ac:dyDescent="0.3">
      <c r="T852" t="s">
        <v>4327</v>
      </c>
      <c r="U852" t="s">
        <v>587</v>
      </c>
      <c r="W852" t="s">
        <v>1948</v>
      </c>
    </row>
    <row r="853" spans="20:23" x14ac:dyDescent="0.3">
      <c r="T853" t="s">
        <v>3904</v>
      </c>
      <c r="U853" t="s">
        <v>370</v>
      </c>
      <c r="W853" t="s">
        <v>2382</v>
      </c>
    </row>
    <row r="854" spans="20:23" x14ac:dyDescent="0.3">
      <c r="T854" t="s">
        <v>3372</v>
      </c>
      <c r="U854" t="s">
        <v>469</v>
      </c>
      <c r="W854" t="s">
        <v>1368</v>
      </c>
    </row>
    <row r="855" spans="20:23" x14ac:dyDescent="0.3">
      <c r="T855" t="s">
        <v>6438</v>
      </c>
      <c r="U855" t="s">
        <v>1845</v>
      </c>
      <c r="W855" t="s">
        <v>608</v>
      </c>
    </row>
    <row r="856" spans="20:23" x14ac:dyDescent="0.3">
      <c r="T856" t="s">
        <v>5807</v>
      </c>
      <c r="U856" t="s">
        <v>1318</v>
      </c>
      <c r="W856" t="s">
        <v>5588</v>
      </c>
    </row>
    <row r="857" spans="20:23" x14ac:dyDescent="0.3">
      <c r="T857" t="s">
        <v>5813</v>
      </c>
      <c r="U857" t="s">
        <v>2532</v>
      </c>
      <c r="W857" t="s">
        <v>1175</v>
      </c>
    </row>
    <row r="858" spans="20:23" x14ac:dyDescent="0.3">
      <c r="T858" t="s">
        <v>3811</v>
      </c>
      <c r="U858" t="s">
        <v>451</v>
      </c>
      <c r="W858" t="s">
        <v>1785</v>
      </c>
    </row>
    <row r="859" spans="20:23" x14ac:dyDescent="0.3">
      <c r="T859" t="s">
        <v>3020</v>
      </c>
      <c r="U859" t="s">
        <v>591</v>
      </c>
      <c r="W859" t="s">
        <v>2039</v>
      </c>
    </row>
    <row r="860" spans="20:23" x14ac:dyDescent="0.3">
      <c r="T860" t="s">
        <v>3021</v>
      </c>
      <c r="U860" t="s">
        <v>593</v>
      </c>
      <c r="W860" t="s">
        <v>1885</v>
      </c>
    </row>
    <row r="861" spans="20:23" x14ac:dyDescent="0.3">
      <c r="T861" t="s">
        <v>3022</v>
      </c>
      <c r="U861" t="s">
        <v>595</v>
      </c>
      <c r="W861" t="s">
        <v>244</v>
      </c>
    </row>
    <row r="862" spans="20:23" x14ac:dyDescent="0.3">
      <c r="T862" t="s">
        <v>4143</v>
      </c>
      <c r="U862" t="s">
        <v>850</v>
      </c>
      <c r="W862" t="s">
        <v>1656</v>
      </c>
    </row>
    <row r="863" spans="20:23" x14ac:dyDescent="0.3">
      <c r="T863" t="s">
        <v>4144</v>
      </c>
      <c r="U863" t="s">
        <v>4145</v>
      </c>
      <c r="W863" t="s">
        <v>2435</v>
      </c>
    </row>
    <row r="864" spans="20:23" x14ac:dyDescent="0.3">
      <c r="T864" t="s">
        <v>7027</v>
      </c>
      <c r="U864" t="s">
        <v>7028</v>
      </c>
      <c r="W864" t="s">
        <v>1871</v>
      </c>
    </row>
    <row r="865" spans="20:23" x14ac:dyDescent="0.3">
      <c r="T865" t="s">
        <v>7029</v>
      </c>
      <c r="U865" t="s">
        <v>7030</v>
      </c>
      <c r="W865" t="s">
        <v>1454</v>
      </c>
    </row>
    <row r="866" spans="20:23" x14ac:dyDescent="0.3">
      <c r="T866" t="s">
        <v>5824</v>
      </c>
      <c r="U866" t="s">
        <v>2294</v>
      </c>
      <c r="W866" t="s">
        <v>1978</v>
      </c>
    </row>
    <row r="867" spans="20:23" x14ac:dyDescent="0.3">
      <c r="T867" t="s">
        <v>2798</v>
      </c>
      <c r="U867" t="s">
        <v>597</v>
      </c>
      <c r="W867" t="s">
        <v>1796</v>
      </c>
    </row>
    <row r="868" spans="20:23" x14ac:dyDescent="0.3">
      <c r="T868" t="s">
        <v>3538</v>
      </c>
      <c r="U868" t="s">
        <v>160</v>
      </c>
      <c r="W868" t="s">
        <v>1285</v>
      </c>
    </row>
    <row r="869" spans="20:23" x14ac:dyDescent="0.3">
      <c r="T869" t="s">
        <v>4159</v>
      </c>
      <c r="U869" t="s">
        <v>600</v>
      </c>
      <c r="W869" t="s">
        <v>1846</v>
      </c>
    </row>
    <row r="870" spans="20:23" x14ac:dyDescent="0.3">
      <c r="T870" t="s">
        <v>7031</v>
      </c>
      <c r="U870" t="s">
        <v>1026</v>
      </c>
      <c r="W870" t="s">
        <v>383</v>
      </c>
    </row>
    <row r="871" spans="20:23" x14ac:dyDescent="0.3">
      <c r="T871" t="s">
        <v>7032</v>
      </c>
      <c r="U871" t="s">
        <v>2620</v>
      </c>
      <c r="W871" t="s">
        <v>1682</v>
      </c>
    </row>
    <row r="872" spans="20:23" x14ac:dyDescent="0.3">
      <c r="T872" t="s">
        <v>3810</v>
      </c>
      <c r="U872" t="s">
        <v>70</v>
      </c>
      <c r="W872" t="s">
        <v>76</v>
      </c>
    </row>
    <row r="873" spans="20:23" x14ac:dyDescent="0.3">
      <c r="T873" t="s">
        <v>2846</v>
      </c>
      <c r="U873" t="s">
        <v>536</v>
      </c>
      <c r="W873" t="s">
        <v>289</v>
      </c>
    </row>
    <row r="874" spans="20:23" x14ac:dyDescent="0.3">
      <c r="T874" t="s">
        <v>6324</v>
      </c>
      <c r="U874" t="s">
        <v>6325</v>
      </c>
      <c r="W874" t="s">
        <v>1701</v>
      </c>
    </row>
    <row r="875" spans="20:23" x14ac:dyDescent="0.3">
      <c r="T875" t="s">
        <v>4168</v>
      </c>
      <c r="U875" t="s">
        <v>604</v>
      </c>
      <c r="W875" t="s">
        <v>2045</v>
      </c>
    </row>
    <row r="876" spans="20:23" x14ac:dyDescent="0.3">
      <c r="T876" t="s">
        <v>3763</v>
      </c>
      <c r="U876" t="s">
        <v>30</v>
      </c>
      <c r="W876" t="s">
        <v>2371</v>
      </c>
    </row>
    <row r="877" spans="20:23" x14ac:dyDescent="0.3">
      <c r="T877" t="s">
        <v>3251</v>
      </c>
      <c r="U877" t="s">
        <v>743</v>
      </c>
      <c r="W877" t="s">
        <v>755</v>
      </c>
    </row>
    <row r="878" spans="20:23" x14ac:dyDescent="0.3">
      <c r="T878" t="s">
        <v>5474</v>
      </c>
      <c r="U878" t="s">
        <v>5475</v>
      </c>
      <c r="W878" t="s">
        <v>1798</v>
      </c>
    </row>
    <row r="879" spans="20:23" x14ac:dyDescent="0.3">
      <c r="T879" t="s">
        <v>3448</v>
      </c>
      <c r="U879" t="s">
        <v>606</v>
      </c>
      <c r="W879" t="s">
        <v>1205</v>
      </c>
    </row>
    <row r="880" spans="20:23" x14ac:dyDescent="0.3">
      <c r="T880" t="s">
        <v>4331</v>
      </c>
      <c r="U880" t="s">
        <v>608</v>
      </c>
      <c r="W880" t="s">
        <v>1062</v>
      </c>
    </row>
    <row r="881" spans="20:23" x14ac:dyDescent="0.3">
      <c r="T881" t="s">
        <v>7033</v>
      </c>
      <c r="U881" t="s">
        <v>7034</v>
      </c>
      <c r="W881" t="s">
        <v>2448</v>
      </c>
    </row>
    <row r="882" spans="20:23" x14ac:dyDescent="0.3">
      <c r="T882" t="s">
        <v>7832</v>
      </c>
      <c r="U882" t="s">
        <v>1384</v>
      </c>
      <c r="W882" t="s">
        <v>1626</v>
      </c>
    </row>
    <row r="883" spans="20:23" x14ac:dyDescent="0.3">
      <c r="T883" t="s">
        <v>3341</v>
      </c>
      <c r="U883" t="s">
        <v>610</v>
      </c>
      <c r="W883" t="s">
        <v>2555</v>
      </c>
    </row>
    <row r="884" spans="20:23" x14ac:dyDescent="0.3">
      <c r="T884" t="s">
        <v>7035</v>
      </c>
      <c r="U884" t="s">
        <v>7036</v>
      </c>
      <c r="W884" t="s">
        <v>1733</v>
      </c>
    </row>
    <row r="885" spans="20:23" x14ac:dyDescent="0.3">
      <c r="T885" t="s">
        <v>23623</v>
      </c>
      <c r="U885" t="s">
        <v>5227</v>
      </c>
      <c r="W885" t="s">
        <v>1391</v>
      </c>
    </row>
    <row r="886" spans="20:23" x14ac:dyDescent="0.3">
      <c r="T886" t="s">
        <v>5228</v>
      </c>
      <c r="U886" t="s">
        <v>2500</v>
      </c>
      <c r="W886" t="s">
        <v>693</v>
      </c>
    </row>
    <row r="887" spans="20:23" x14ac:dyDescent="0.3">
      <c r="T887" t="s">
        <v>5226</v>
      </c>
      <c r="U887" t="s">
        <v>2085</v>
      </c>
      <c r="W887" t="s">
        <v>2087</v>
      </c>
    </row>
    <row r="888" spans="20:23" x14ac:dyDescent="0.3">
      <c r="T888" t="s">
        <v>4154</v>
      </c>
      <c r="U888" t="s">
        <v>1559</v>
      </c>
      <c r="W888" t="s">
        <v>643</v>
      </c>
    </row>
    <row r="889" spans="20:23" x14ac:dyDescent="0.3">
      <c r="T889" t="s">
        <v>3453</v>
      </c>
      <c r="U889" t="s">
        <v>965</v>
      </c>
      <c r="W889" t="s">
        <v>1468</v>
      </c>
    </row>
    <row r="890" spans="20:23" x14ac:dyDescent="0.3">
      <c r="T890" t="s">
        <v>23624</v>
      </c>
      <c r="U890" t="s">
        <v>1880</v>
      </c>
      <c r="W890" t="s">
        <v>1584</v>
      </c>
    </row>
    <row r="891" spans="20:23" x14ac:dyDescent="0.3">
      <c r="T891" t="s">
        <v>7037</v>
      </c>
      <c r="U891" t="s">
        <v>7038</v>
      </c>
      <c r="W891" t="s">
        <v>1023</v>
      </c>
    </row>
    <row r="892" spans="20:23" x14ac:dyDescent="0.3">
      <c r="T892" t="s">
        <v>7039</v>
      </c>
      <c r="U892" t="s">
        <v>1226</v>
      </c>
      <c r="W892" t="s">
        <v>794</v>
      </c>
    </row>
    <row r="893" spans="20:23" x14ac:dyDescent="0.3">
      <c r="T893" t="s">
        <v>2872</v>
      </c>
      <c r="U893" t="s">
        <v>214</v>
      </c>
      <c r="W893" t="s">
        <v>1648</v>
      </c>
    </row>
    <row r="894" spans="20:23" x14ac:dyDescent="0.3">
      <c r="T894" t="s">
        <v>3508</v>
      </c>
      <c r="U894" t="s">
        <v>52</v>
      </c>
      <c r="W894" t="s">
        <v>1593</v>
      </c>
    </row>
    <row r="895" spans="20:23" x14ac:dyDescent="0.3">
      <c r="T895" t="s">
        <v>2870</v>
      </c>
      <c r="U895" t="s">
        <v>218</v>
      </c>
      <c r="W895" t="s">
        <v>806</v>
      </c>
    </row>
    <row r="896" spans="20:23" x14ac:dyDescent="0.3">
      <c r="T896" t="s">
        <v>3591</v>
      </c>
      <c r="U896" t="s">
        <v>614</v>
      </c>
      <c r="W896" t="s">
        <v>422</v>
      </c>
    </row>
    <row r="897" spans="20:23" x14ac:dyDescent="0.3">
      <c r="T897" t="s">
        <v>3533</v>
      </c>
      <c r="U897" t="s">
        <v>438</v>
      </c>
      <c r="W897" t="s">
        <v>2467</v>
      </c>
    </row>
    <row r="898" spans="20:23" x14ac:dyDescent="0.3">
      <c r="T898" t="s">
        <v>5453</v>
      </c>
      <c r="U898" t="s">
        <v>617</v>
      </c>
      <c r="W898" t="s">
        <v>2592</v>
      </c>
    </row>
    <row r="899" spans="20:23" x14ac:dyDescent="0.3">
      <c r="T899" t="s">
        <v>7040</v>
      </c>
      <c r="U899" t="s">
        <v>619</v>
      </c>
      <c r="W899" t="s">
        <v>240</v>
      </c>
    </row>
    <row r="900" spans="20:23" x14ac:dyDescent="0.3">
      <c r="T900" t="s">
        <v>7041</v>
      </c>
      <c r="U900" t="s">
        <v>621</v>
      </c>
      <c r="W900" t="s">
        <v>2544</v>
      </c>
    </row>
    <row r="901" spans="20:23" x14ac:dyDescent="0.3">
      <c r="T901" t="s">
        <v>7042</v>
      </c>
      <c r="U901" t="s">
        <v>623</v>
      </c>
      <c r="W901" t="s">
        <v>549</v>
      </c>
    </row>
    <row r="902" spans="20:23" x14ac:dyDescent="0.3">
      <c r="T902" t="s">
        <v>7043</v>
      </c>
      <c r="U902" t="s">
        <v>625</v>
      </c>
      <c r="W902" t="s">
        <v>1243</v>
      </c>
    </row>
    <row r="903" spans="20:23" x14ac:dyDescent="0.3">
      <c r="T903" t="s">
        <v>7044</v>
      </c>
      <c r="U903" t="s">
        <v>7045</v>
      </c>
      <c r="W903" t="s">
        <v>1607</v>
      </c>
    </row>
    <row r="904" spans="20:23" x14ac:dyDescent="0.3">
      <c r="T904" t="s">
        <v>7046</v>
      </c>
      <c r="U904" t="s">
        <v>7047</v>
      </c>
      <c r="W904" t="s">
        <v>2337</v>
      </c>
    </row>
    <row r="905" spans="20:23" x14ac:dyDescent="0.3">
      <c r="T905" t="s">
        <v>7048</v>
      </c>
      <c r="U905" t="s">
        <v>7049</v>
      </c>
      <c r="W905" t="s">
        <v>1959</v>
      </c>
    </row>
    <row r="906" spans="20:23" x14ac:dyDescent="0.3">
      <c r="T906" t="s">
        <v>7050</v>
      </c>
      <c r="U906" t="s">
        <v>7051</v>
      </c>
      <c r="W906" t="s">
        <v>879</v>
      </c>
    </row>
    <row r="907" spans="20:23" x14ac:dyDescent="0.3">
      <c r="T907" t="s">
        <v>7052</v>
      </c>
      <c r="U907" t="s">
        <v>7053</v>
      </c>
      <c r="W907" t="s">
        <v>1187</v>
      </c>
    </row>
    <row r="908" spans="20:23" x14ac:dyDescent="0.3">
      <c r="T908" t="s">
        <v>7054</v>
      </c>
      <c r="U908" t="s">
        <v>7055</v>
      </c>
      <c r="W908" t="s">
        <v>504</v>
      </c>
    </row>
    <row r="909" spans="20:23" x14ac:dyDescent="0.3">
      <c r="T909" t="s">
        <v>5497</v>
      </c>
      <c r="U909" t="s">
        <v>5498</v>
      </c>
      <c r="W909" t="s">
        <v>1462</v>
      </c>
    </row>
    <row r="910" spans="20:23" x14ac:dyDescent="0.3">
      <c r="T910" t="s">
        <v>3659</v>
      </c>
      <c r="U910" t="s">
        <v>626</v>
      </c>
      <c r="W910" t="s">
        <v>2014</v>
      </c>
    </row>
    <row r="911" spans="20:23" x14ac:dyDescent="0.3">
      <c r="T911" t="s">
        <v>7056</v>
      </c>
      <c r="U911" t="s">
        <v>7057</v>
      </c>
      <c r="W911" t="s">
        <v>1820</v>
      </c>
    </row>
    <row r="912" spans="20:23" x14ac:dyDescent="0.3">
      <c r="T912" t="s">
        <v>7058</v>
      </c>
      <c r="U912" t="s">
        <v>1586</v>
      </c>
      <c r="W912" t="s">
        <v>516</v>
      </c>
    </row>
    <row r="913" spans="20:23" x14ac:dyDescent="0.3">
      <c r="T913" t="s">
        <v>7059</v>
      </c>
      <c r="U913" t="s">
        <v>1608</v>
      </c>
      <c r="W913" t="s">
        <v>1879</v>
      </c>
    </row>
    <row r="914" spans="20:23" x14ac:dyDescent="0.3">
      <c r="T914" t="s">
        <v>6326</v>
      </c>
      <c r="U914" t="s">
        <v>1475</v>
      </c>
      <c r="W914" t="s">
        <v>728</v>
      </c>
    </row>
    <row r="915" spans="20:23" x14ac:dyDescent="0.3">
      <c r="T915" t="s">
        <v>6140</v>
      </c>
      <c r="U915" t="s">
        <v>6141</v>
      </c>
      <c r="W915" t="s">
        <v>1585</v>
      </c>
    </row>
    <row r="916" spans="20:23" x14ac:dyDescent="0.3">
      <c r="T916" t="s">
        <v>6142</v>
      </c>
      <c r="U916" t="s">
        <v>2662</v>
      </c>
      <c r="W916" t="s">
        <v>167</v>
      </c>
    </row>
    <row r="917" spans="20:23" x14ac:dyDescent="0.3">
      <c r="T917" t="s">
        <v>23625</v>
      </c>
      <c r="U917" t="s">
        <v>2196</v>
      </c>
      <c r="W917" t="s">
        <v>2496</v>
      </c>
    </row>
    <row r="918" spans="20:23" x14ac:dyDescent="0.3">
      <c r="T918" t="s">
        <v>8472</v>
      </c>
      <c r="U918" t="s">
        <v>2360</v>
      </c>
      <c r="W918" t="s">
        <v>339</v>
      </c>
    </row>
    <row r="919" spans="20:23" x14ac:dyDescent="0.3">
      <c r="T919" t="s">
        <v>3067</v>
      </c>
      <c r="U919" t="s">
        <v>628</v>
      </c>
      <c r="W919" t="s">
        <v>1525</v>
      </c>
    </row>
    <row r="920" spans="20:23" x14ac:dyDescent="0.3">
      <c r="T920" t="s">
        <v>7060</v>
      </c>
      <c r="U920" t="s">
        <v>2113</v>
      </c>
      <c r="W920" t="s">
        <v>1480</v>
      </c>
    </row>
    <row r="921" spans="20:23" x14ac:dyDescent="0.3">
      <c r="T921" t="s">
        <v>6009</v>
      </c>
      <c r="U921" t="s">
        <v>2316</v>
      </c>
      <c r="W921" t="s">
        <v>978</v>
      </c>
    </row>
    <row r="922" spans="20:23" x14ac:dyDescent="0.3">
      <c r="T922" t="s">
        <v>3506</v>
      </c>
      <c r="U922" t="s">
        <v>10</v>
      </c>
      <c r="W922" t="s">
        <v>1688</v>
      </c>
    </row>
    <row r="923" spans="20:23" x14ac:dyDescent="0.3">
      <c r="T923" t="s">
        <v>3850</v>
      </c>
      <c r="U923" t="s">
        <v>3851</v>
      </c>
      <c r="W923" t="s">
        <v>252</v>
      </c>
    </row>
    <row r="924" spans="20:23" x14ac:dyDescent="0.3">
      <c r="T924" t="s">
        <v>7062</v>
      </c>
      <c r="U924" t="s">
        <v>7063</v>
      </c>
      <c r="W924" t="s">
        <v>379</v>
      </c>
    </row>
    <row r="925" spans="20:23" x14ac:dyDescent="0.3">
      <c r="T925" t="s">
        <v>7064</v>
      </c>
      <c r="U925" t="s">
        <v>7065</v>
      </c>
      <c r="W925" t="s">
        <v>2088</v>
      </c>
    </row>
    <row r="926" spans="20:23" x14ac:dyDescent="0.3">
      <c r="T926" t="s">
        <v>5391</v>
      </c>
      <c r="U926" t="s">
        <v>1894</v>
      </c>
      <c r="W926" t="s">
        <v>1511</v>
      </c>
    </row>
    <row r="927" spans="20:23" x14ac:dyDescent="0.3">
      <c r="T927" t="s">
        <v>3236</v>
      </c>
      <c r="U927" t="s">
        <v>2036</v>
      </c>
      <c r="W927" t="s">
        <v>941</v>
      </c>
    </row>
    <row r="928" spans="20:23" x14ac:dyDescent="0.3">
      <c r="T928" t="s">
        <v>5392</v>
      </c>
      <c r="U928" t="s">
        <v>631</v>
      </c>
      <c r="W928" t="s">
        <v>1393</v>
      </c>
    </row>
    <row r="929" spans="20:23" x14ac:dyDescent="0.3">
      <c r="T929" t="s">
        <v>7066</v>
      </c>
      <c r="U929" t="s">
        <v>7067</v>
      </c>
      <c r="W929" t="s">
        <v>1686</v>
      </c>
    </row>
    <row r="930" spans="20:23" x14ac:dyDescent="0.3">
      <c r="T930" t="s">
        <v>7068</v>
      </c>
      <c r="U930" t="s">
        <v>1057</v>
      </c>
      <c r="W930" t="s">
        <v>1883</v>
      </c>
    </row>
    <row r="931" spans="20:23" x14ac:dyDescent="0.3">
      <c r="T931" t="s">
        <v>7069</v>
      </c>
      <c r="U931" t="s">
        <v>2580</v>
      </c>
      <c r="W931" t="s">
        <v>2682</v>
      </c>
    </row>
    <row r="932" spans="20:23" x14ac:dyDescent="0.3">
      <c r="T932" t="s">
        <v>7070</v>
      </c>
      <c r="U932" t="s">
        <v>1630</v>
      </c>
      <c r="W932" t="s">
        <v>2026</v>
      </c>
    </row>
    <row r="933" spans="20:23" x14ac:dyDescent="0.3">
      <c r="T933" t="s">
        <v>7071</v>
      </c>
      <c r="U933" t="s">
        <v>633</v>
      </c>
      <c r="W933" t="s">
        <v>94</v>
      </c>
    </row>
    <row r="934" spans="20:23" x14ac:dyDescent="0.3">
      <c r="T934" t="s">
        <v>1741</v>
      </c>
      <c r="U934" t="s">
        <v>6028</v>
      </c>
      <c r="W934" t="s">
        <v>1177</v>
      </c>
    </row>
    <row r="935" spans="20:23" x14ac:dyDescent="0.3">
      <c r="T935" t="s">
        <v>3993</v>
      </c>
      <c r="U935" t="s">
        <v>3994</v>
      </c>
      <c r="W935" t="s">
        <v>1004</v>
      </c>
    </row>
    <row r="936" spans="20:23" x14ac:dyDescent="0.3">
      <c r="T936" t="s">
        <v>8292</v>
      </c>
      <c r="U936" t="s">
        <v>8293</v>
      </c>
      <c r="W936" t="s">
        <v>1102</v>
      </c>
    </row>
    <row r="937" spans="20:23" x14ac:dyDescent="0.3">
      <c r="T937" t="s">
        <v>3280</v>
      </c>
      <c r="U937" t="s">
        <v>635</v>
      </c>
      <c r="W937" t="s">
        <v>2590</v>
      </c>
    </row>
    <row r="938" spans="20:23" x14ac:dyDescent="0.3">
      <c r="T938" t="s">
        <v>3281</v>
      </c>
      <c r="U938" t="s">
        <v>636</v>
      </c>
      <c r="W938" t="s">
        <v>1580</v>
      </c>
    </row>
    <row r="939" spans="20:23" x14ac:dyDescent="0.3">
      <c r="T939" t="s">
        <v>3282</v>
      </c>
      <c r="U939" t="s">
        <v>638</v>
      </c>
      <c r="W939" t="s">
        <v>1848</v>
      </c>
    </row>
    <row r="940" spans="20:23" x14ac:dyDescent="0.3">
      <c r="T940" t="s">
        <v>3283</v>
      </c>
      <c r="U940" t="s">
        <v>3284</v>
      </c>
      <c r="W940" t="s">
        <v>1624</v>
      </c>
    </row>
    <row r="941" spans="20:23" x14ac:dyDescent="0.3">
      <c r="T941" t="s">
        <v>3285</v>
      </c>
      <c r="U941" t="s">
        <v>3286</v>
      </c>
      <c r="W941" t="s">
        <v>2578</v>
      </c>
    </row>
    <row r="942" spans="20:23" x14ac:dyDescent="0.3">
      <c r="T942" t="s">
        <v>3287</v>
      </c>
      <c r="U942" t="s">
        <v>3288</v>
      </c>
      <c r="W942" t="s">
        <v>1759</v>
      </c>
    </row>
    <row r="943" spans="20:23" x14ac:dyDescent="0.3">
      <c r="T943" t="s">
        <v>23626</v>
      </c>
      <c r="U943" t="s">
        <v>639</v>
      </c>
      <c r="W943" t="s">
        <v>2635</v>
      </c>
    </row>
    <row r="944" spans="20:23" x14ac:dyDescent="0.3">
      <c r="T944" t="s">
        <v>23627</v>
      </c>
      <c r="U944" t="s">
        <v>641</v>
      </c>
      <c r="W944" t="s">
        <v>1450</v>
      </c>
    </row>
    <row r="945" spans="20:23" x14ac:dyDescent="0.3">
      <c r="T945" t="s">
        <v>2819</v>
      </c>
      <c r="U945" t="s">
        <v>643</v>
      </c>
      <c r="W945" t="s">
        <v>1201</v>
      </c>
    </row>
    <row r="946" spans="20:23" x14ac:dyDescent="0.3">
      <c r="T946" t="s">
        <v>4813</v>
      </c>
      <c r="U946" t="s">
        <v>4814</v>
      </c>
      <c r="W946" t="s">
        <v>205</v>
      </c>
    </row>
    <row r="947" spans="20:23" x14ac:dyDescent="0.3">
      <c r="T947" t="s">
        <v>7072</v>
      </c>
      <c r="U947" t="s">
        <v>7073</v>
      </c>
      <c r="W947" t="s">
        <v>147</v>
      </c>
    </row>
    <row r="948" spans="20:23" x14ac:dyDescent="0.3">
      <c r="T948" t="s">
        <v>7074</v>
      </c>
      <c r="U948" t="s">
        <v>7075</v>
      </c>
      <c r="W948" t="s">
        <v>2639</v>
      </c>
    </row>
    <row r="949" spans="20:23" x14ac:dyDescent="0.3">
      <c r="T949" t="s">
        <v>7076</v>
      </c>
      <c r="U949" t="s">
        <v>7077</v>
      </c>
      <c r="W949" t="s">
        <v>883</v>
      </c>
    </row>
    <row r="950" spans="20:23" x14ac:dyDescent="0.3">
      <c r="T950" t="s">
        <v>7078</v>
      </c>
      <c r="U950" t="s">
        <v>7079</v>
      </c>
      <c r="W950" t="s">
        <v>43</v>
      </c>
    </row>
    <row r="951" spans="20:23" x14ac:dyDescent="0.3">
      <c r="T951" t="s">
        <v>7080</v>
      </c>
      <c r="U951" t="s">
        <v>7081</v>
      </c>
      <c r="W951" t="s">
        <v>418</v>
      </c>
    </row>
    <row r="952" spans="20:23" x14ac:dyDescent="0.3">
      <c r="T952" t="s">
        <v>7082</v>
      </c>
      <c r="U952" t="s">
        <v>7083</v>
      </c>
      <c r="W952" t="s">
        <v>1698</v>
      </c>
    </row>
    <row r="953" spans="20:23" x14ac:dyDescent="0.3">
      <c r="T953" t="s">
        <v>8480</v>
      </c>
      <c r="U953" t="s">
        <v>8519</v>
      </c>
      <c r="W953" t="s">
        <v>478</v>
      </c>
    </row>
    <row r="954" spans="20:23" x14ac:dyDescent="0.3">
      <c r="T954" t="s">
        <v>7824</v>
      </c>
      <c r="U954" t="s">
        <v>7825</v>
      </c>
      <c r="W954" t="s">
        <v>1470</v>
      </c>
    </row>
    <row r="955" spans="20:23" x14ac:dyDescent="0.3">
      <c r="T955" t="s">
        <v>7772</v>
      </c>
      <c r="U955" t="s">
        <v>2482</v>
      </c>
      <c r="W955" t="s">
        <v>258</v>
      </c>
    </row>
    <row r="956" spans="20:23" x14ac:dyDescent="0.3">
      <c r="T956" t="s">
        <v>6444</v>
      </c>
      <c r="U956" t="s">
        <v>6445</v>
      </c>
      <c r="W956" t="s">
        <v>1207</v>
      </c>
    </row>
    <row r="957" spans="20:23" x14ac:dyDescent="0.3">
      <c r="T957" t="s">
        <v>6447</v>
      </c>
      <c r="U957" t="s">
        <v>6448</v>
      </c>
      <c r="W957" t="s">
        <v>1429</v>
      </c>
    </row>
    <row r="958" spans="20:23" x14ac:dyDescent="0.3">
      <c r="T958" t="s">
        <v>5749</v>
      </c>
      <c r="U958" t="s">
        <v>5750</v>
      </c>
      <c r="W958" t="s">
        <v>2047</v>
      </c>
    </row>
    <row r="959" spans="20:23" x14ac:dyDescent="0.3">
      <c r="T959" t="s">
        <v>5747</v>
      </c>
      <c r="U959" t="s">
        <v>5748</v>
      </c>
      <c r="W959" t="s">
        <v>1200</v>
      </c>
    </row>
    <row r="960" spans="20:23" x14ac:dyDescent="0.3">
      <c r="T960" t="s">
        <v>5746</v>
      </c>
      <c r="U960" t="s">
        <v>2715</v>
      </c>
      <c r="W960" t="s">
        <v>591</v>
      </c>
    </row>
    <row r="961" spans="20:23" x14ac:dyDescent="0.3">
      <c r="T961" t="s">
        <v>4802</v>
      </c>
      <c r="U961" t="s">
        <v>644</v>
      </c>
      <c r="W961" t="s">
        <v>2640</v>
      </c>
    </row>
    <row r="962" spans="20:23" x14ac:dyDescent="0.3">
      <c r="T962" t="s">
        <v>4801</v>
      </c>
      <c r="U962" t="s">
        <v>646</v>
      </c>
      <c r="W962" t="s">
        <v>556</v>
      </c>
    </row>
    <row r="963" spans="20:23" x14ac:dyDescent="0.3">
      <c r="T963" t="s">
        <v>5259</v>
      </c>
      <c r="U963" t="s">
        <v>5260</v>
      </c>
      <c r="W963" t="s">
        <v>1829</v>
      </c>
    </row>
    <row r="964" spans="20:23" x14ac:dyDescent="0.3">
      <c r="T964" t="s">
        <v>5257</v>
      </c>
      <c r="U964" t="s">
        <v>5258</v>
      </c>
      <c r="W964" t="s">
        <v>636</v>
      </c>
    </row>
    <row r="965" spans="20:23" x14ac:dyDescent="0.3">
      <c r="T965" t="s">
        <v>5256</v>
      </c>
      <c r="U965" t="s">
        <v>1865</v>
      </c>
      <c r="W965" t="s">
        <v>1406</v>
      </c>
    </row>
    <row r="966" spans="20:23" x14ac:dyDescent="0.3">
      <c r="T966" t="s">
        <v>5261</v>
      </c>
      <c r="U966" t="s">
        <v>5262</v>
      </c>
      <c r="W966" t="s">
        <v>738</v>
      </c>
    </row>
    <row r="967" spans="20:23" x14ac:dyDescent="0.3">
      <c r="T967" t="s">
        <v>2804</v>
      </c>
      <c r="U967" t="s">
        <v>648</v>
      </c>
      <c r="W967" t="s">
        <v>1119</v>
      </c>
    </row>
    <row r="968" spans="20:23" x14ac:dyDescent="0.3">
      <c r="T968" t="s">
        <v>5825</v>
      </c>
      <c r="U968" t="s">
        <v>1167</v>
      </c>
      <c r="W968" t="s">
        <v>2693</v>
      </c>
    </row>
    <row r="969" spans="20:23" x14ac:dyDescent="0.3">
      <c r="T969" t="s">
        <v>4477</v>
      </c>
      <c r="U969" t="s">
        <v>477</v>
      </c>
      <c r="W969" t="s">
        <v>1519</v>
      </c>
    </row>
    <row r="970" spans="20:23" x14ac:dyDescent="0.3">
      <c r="T970" t="s">
        <v>7232</v>
      </c>
      <c r="U970" t="s">
        <v>650</v>
      </c>
      <c r="W970" t="s">
        <v>1723</v>
      </c>
    </row>
    <row r="971" spans="20:23" x14ac:dyDescent="0.3">
      <c r="T971" t="s">
        <v>7233</v>
      </c>
      <c r="U971" t="s">
        <v>651</v>
      </c>
      <c r="W971" t="s">
        <v>1433</v>
      </c>
    </row>
    <row r="972" spans="20:23" x14ac:dyDescent="0.3">
      <c r="T972" t="s">
        <v>7234</v>
      </c>
      <c r="U972" t="s">
        <v>653</v>
      </c>
      <c r="W972" t="s">
        <v>273</v>
      </c>
    </row>
    <row r="973" spans="20:23" x14ac:dyDescent="0.3">
      <c r="T973" t="s">
        <v>7235</v>
      </c>
      <c r="U973" t="s">
        <v>655</v>
      </c>
      <c r="W973" t="s">
        <v>1293</v>
      </c>
    </row>
    <row r="974" spans="20:23" x14ac:dyDescent="0.3">
      <c r="T974" t="s">
        <v>7236</v>
      </c>
      <c r="U974" t="s">
        <v>657</v>
      </c>
      <c r="W974" t="s">
        <v>1933</v>
      </c>
    </row>
    <row r="975" spans="20:23" x14ac:dyDescent="0.3">
      <c r="T975" t="s">
        <v>7237</v>
      </c>
      <c r="U975" t="s">
        <v>659</v>
      </c>
      <c r="W975" t="s">
        <v>1712</v>
      </c>
    </row>
    <row r="976" spans="20:23" x14ac:dyDescent="0.3">
      <c r="T976" t="s">
        <v>7238</v>
      </c>
      <c r="U976" t="s">
        <v>661</v>
      </c>
      <c r="W976" t="s">
        <v>1633</v>
      </c>
    </row>
    <row r="977" spans="20:23" x14ac:dyDescent="0.3">
      <c r="T977" t="s">
        <v>5385</v>
      </c>
      <c r="U977" t="s">
        <v>5386</v>
      </c>
      <c r="W977" t="s">
        <v>1937</v>
      </c>
    </row>
    <row r="978" spans="20:23" x14ac:dyDescent="0.3">
      <c r="T978" t="s">
        <v>3653</v>
      </c>
      <c r="U978" t="s">
        <v>663</v>
      </c>
      <c r="W978" t="s">
        <v>1791</v>
      </c>
    </row>
    <row r="979" spans="20:23" x14ac:dyDescent="0.3">
      <c r="T979" t="s">
        <v>3654</v>
      </c>
      <c r="U979" t="s">
        <v>665</v>
      </c>
      <c r="W979" t="s">
        <v>2660</v>
      </c>
    </row>
    <row r="980" spans="20:23" x14ac:dyDescent="0.3">
      <c r="T980" t="s">
        <v>7239</v>
      </c>
      <c r="U980" t="s">
        <v>1068</v>
      </c>
      <c r="W980" t="s">
        <v>1156</v>
      </c>
    </row>
    <row r="981" spans="20:23" x14ac:dyDescent="0.3">
      <c r="T981" t="s">
        <v>4712</v>
      </c>
      <c r="U981" t="s">
        <v>4713</v>
      </c>
      <c r="W981" t="s">
        <v>2740</v>
      </c>
    </row>
    <row r="982" spans="20:23" x14ac:dyDescent="0.3">
      <c r="T982" t="s">
        <v>4710</v>
      </c>
      <c r="U982" t="s">
        <v>4711</v>
      </c>
      <c r="W982" t="s">
        <v>1446</v>
      </c>
    </row>
    <row r="983" spans="20:23" x14ac:dyDescent="0.3">
      <c r="T983" t="s">
        <v>7240</v>
      </c>
      <c r="U983" t="s">
        <v>7241</v>
      </c>
      <c r="W983" t="s">
        <v>815</v>
      </c>
    </row>
    <row r="984" spans="20:23" x14ac:dyDescent="0.3">
      <c r="T984" t="s">
        <v>7242</v>
      </c>
      <c r="U984" t="s">
        <v>7243</v>
      </c>
      <c r="W984" t="s">
        <v>1122</v>
      </c>
    </row>
    <row r="985" spans="20:23" x14ac:dyDescent="0.3">
      <c r="T985" t="s">
        <v>7244</v>
      </c>
      <c r="U985" t="s">
        <v>2586</v>
      </c>
      <c r="W985" t="s">
        <v>2059</v>
      </c>
    </row>
    <row r="986" spans="20:23" x14ac:dyDescent="0.3">
      <c r="T986" t="s">
        <v>7245</v>
      </c>
      <c r="U986" t="s">
        <v>7246</v>
      </c>
      <c r="W986" t="s">
        <v>1513</v>
      </c>
    </row>
    <row r="987" spans="20:23" x14ac:dyDescent="0.3">
      <c r="T987" t="s">
        <v>7247</v>
      </c>
      <c r="U987" t="s">
        <v>7248</v>
      </c>
      <c r="W987" t="s">
        <v>2090</v>
      </c>
    </row>
    <row r="988" spans="20:23" x14ac:dyDescent="0.3">
      <c r="T988" t="s">
        <v>8497</v>
      </c>
      <c r="U988" t="s">
        <v>8521</v>
      </c>
      <c r="W988" t="s">
        <v>2076</v>
      </c>
    </row>
    <row r="989" spans="20:23" x14ac:dyDescent="0.3">
      <c r="T989" t="s">
        <v>8495</v>
      </c>
      <c r="U989" t="s">
        <v>8523</v>
      </c>
      <c r="W989" t="s">
        <v>1554</v>
      </c>
    </row>
    <row r="990" spans="20:23" x14ac:dyDescent="0.3">
      <c r="T990" t="s">
        <v>12120</v>
      </c>
      <c r="U990" t="s">
        <v>8594</v>
      </c>
      <c r="W990" t="s">
        <v>1389</v>
      </c>
    </row>
    <row r="991" spans="20:23" x14ac:dyDescent="0.3">
      <c r="T991" t="s">
        <v>7249</v>
      </c>
      <c r="U991" t="s">
        <v>7250</v>
      </c>
      <c r="W991" t="s">
        <v>2743</v>
      </c>
    </row>
    <row r="992" spans="20:23" x14ac:dyDescent="0.3">
      <c r="T992" t="s">
        <v>8300</v>
      </c>
      <c r="U992" t="s">
        <v>8301</v>
      </c>
      <c r="W992" t="s">
        <v>1881</v>
      </c>
    </row>
    <row r="993" spans="20:23" x14ac:dyDescent="0.3">
      <c r="T993" t="s">
        <v>7251</v>
      </c>
      <c r="U993" t="s">
        <v>667</v>
      </c>
      <c r="W993" t="s">
        <v>734</v>
      </c>
    </row>
    <row r="994" spans="20:23" x14ac:dyDescent="0.3">
      <c r="T994" t="s">
        <v>7252</v>
      </c>
      <c r="U994" t="s">
        <v>1699</v>
      </c>
      <c r="W994" t="s">
        <v>349</v>
      </c>
    </row>
    <row r="995" spans="20:23" x14ac:dyDescent="0.3">
      <c r="T995" t="s">
        <v>7253</v>
      </c>
      <c r="U995" t="s">
        <v>1363</v>
      </c>
      <c r="W995" t="s">
        <v>1724</v>
      </c>
    </row>
    <row r="996" spans="20:23" x14ac:dyDescent="0.3">
      <c r="T996" t="s">
        <v>7254</v>
      </c>
      <c r="U996" t="s">
        <v>7255</v>
      </c>
      <c r="W996" t="s">
        <v>813</v>
      </c>
    </row>
    <row r="997" spans="20:23" x14ac:dyDescent="0.3">
      <c r="T997" t="s">
        <v>6654</v>
      </c>
      <c r="U997" t="s">
        <v>2343</v>
      </c>
      <c r="W997" t="s">
        <v>740</v>
      </c>
    </row>
    <row r="998" spans="20:23" x14ac:dyDescent="0.3">
      <c r="T998" t="s">
        <v>6652</v>
      </c>
      <c r="U998" t="s">
        <v>6653</v>
      </c>
      <c r="W998" t="s">
        <v>2086</v>
      </c>
    </row>
    <row r="999" spans="20:23" x14ac:dyDescent="0.3">
      <c r="T999" t="s">
        <v>6650</v>
      </c>
      <c r="U999" t="s">
        <v>6651</v>
      </c>
      <c r="W999" t="s">
        <v>201</v>
      </c>
    </row>
    <row r="1000" spans="20:23" x14ac:dyDescent="0.3">
      <c r="T1000" t="s">
        <v>6649</v>
      </c>
      <c r="U1000" t="s">
        <v>2745</v>
      </c>
      <c r="W1000" t="s">
        <v>708</v>
      </c>
    </row>
    <row r="1001" spans="20:23" x14ac:dyDescent="0.3">
      <c r="T1001" t="s">
        <v>5754</v>
      </c>
      <c r="U1001" t="s">
        <v>5755</v>
      </c>
      <c r="W1001" t="s">
        <v>921</v>
      </c>
    </row>
    <row r="1002" spans="20:23" x14ac:dyDescent="0.3">
      <c r="T1002" t="s">
        <v>4414</v>
      </c>
      <c r="U1002" t="s">
        <v>4415</v>
      </c>
      <c r="W1002" t="s">
        <v>635</v>
      </c>
    </row>
    <row r="1003" spans="20:23" x14ac:dyDescent="0.3">
      <c r="T1003" t="s">
        <v>6655</v>
      </c>
      <c r="U1003" t="s">
        <v>6656</v>
      </c>
      <c r="W1003" t="s">
        <v>2078</v>
      </c>
    </row>
    <row r="1004" spans="20:23" x14ac:dyDescent="0.3">
      <c r="T1004" t="s">
        <v>7256</v>
      </c>
      <c r="U1004" t="s">
        <v>7257</v>
      </c>
      <c r="W1004" t="s">
        <v>1115</v>
      </c>
    </row>
    <row r="1005" spans="20:23" x14ac:dyDescent="0.3">
      <c r="T1005" t="s">
        <v>7258</v>
      </c>
      <c r="U1005" t="s">
        <v>2259</v>
      </c>
      <c r="W1005" t="s">
        <v>819</v>
      </c>
    </row>
    <row r="1006" spans="20:23" x14ac:dyDescent="0.3">
      <c r="T1006" t="s">
        <v>23628</v>
      </c>
      <c r="U1006" t="s">
        <v>7259</v>
      </c>
      <c r="W1006" t="s">
        <v>829</v>
      </c>
    </row>
    <row r="1007" spans="20:23" x14ac:dyDescent="0.3">
      <c r="T1007" t="s">
        <v>7260</v>
      </c>
      <c r="U1007" t="s">
        <v>7261</v>
      </c>
      <c r="W1007" t="s">
        <v>1955</v>
      </c>
    </row>
    <row r="1008" spans="20:23" x14ac:dyDescent="0.3">
      <c r="T1008" t="s">
        <v>4892</v>
      </c>
      <c r="U1008" t="s">
        <v>4893</v>
      </c>
      <c r="W1008" t="s">
        <v>1457</v>
      </c>
    </row>
    <row r="1009" spans="20:23" x14ac:dyDescent="0.3">
      <c r="T1009" t="s">
        <v>4894</v>
      </c>
      <c r="U1009" t="s">
        <v>4895</v>
      </c>
      <c r="W1009" t="s">
        <v>1179</v>
      </c>
    </row>
    <row r="1010" spans="20:23" x14ac:dyDescent="0.3">
      <c r="T1010" t="s">
        <v>5811</v>
      </c>
      <c r="U1010" t="s">
        <v>5812</v>
      </c>
      <c r="W1010" t="s">
        <v>2761</v>
      </c>
    </row>
    <row r="1011" spans="20:23" x14ac:dyDescent="0.3">
      <c r="T1011" t="s">
        <v>4256</v>
      </c>
      <c r="U1011" t="s">
        <v>745</v>
      </c>
      <c r="W1011" t="s">
        <v>736</v>
      </c>
    </row>
    <row r="1012" spans="20:23" x14ac:dyDescent="0.3">
      <c r="T1012" t="s">
        <v>4260</v>
      </c>
      <c r="U1012" t="s">
        <v>4261</v>
      </c>
      <c r="W1012" t="s">
        <v>896</v>
      </c>
    </row>
    <row r="1013" spans="20:23" x14ac:dyDescent="0.3">
      <c r="T1013" t="s">
        <v>3276</v>
      </c>
      <c r="U1013" t="s">
        <v>669</v>
      </c>
      <c r="W1013" t="s">
        <v>953</v>
      </c>
    </row>
    <row r="1014" spans="20:23" x14ac:dyDescent="0.3">
      <c r="T1014" t="s">
        <v>3996</v>
      </c>
      <c r="U1014" t="s">
        <v>2094</v>
      </c>
      <c r="W1014" t="s">
        <v>309</v>
      </c>
    </row>
    <row r="1015" spans="20:23" x14ac:dyDescent="0.3">
      <c r="T1015" t="s">
        <v>4806</v>
      </c>
      <c r="U1015" t="s">
        <v>844</v>
      </c>
      <c r="W1015" t="s">
        <v>225</v>
      </c>
    </row>
    <row r="1016" spans="20:23" x14ac:dyDescent="0.3">
      <c r="T1016" t="s">
        <v>5782</v>
      </c>
      <c r="U1016" t="s">
        <v>5783</v>
      </c>
      <c r="W1016" t="s">
        <v>1924</v>
      </c>
    </row>
    <row r="1017" spans="20:23" x14ac:dyDescent="0.3">
      <c r="T1017" t="s">
        <v>7888</v>
      </c>
      <c r="U1017" t="s">
        <v>7889</v>
      </c>
      <c r="W1017" t="s">
        <v>1416</v>
      </c>
    </row>
    <row r="1018" spans="20:23" x14ac:dyDescent="0.3">
      <c r="T1018" t="s">
        <v>5794</v>
      </c>
      <c r="U1018" t="s">
        <v>671</v>
      </c>
      <c r="W1018" t="s">
        <v>1646</v>
      </c>
    </row>
    <row r="1019" spans="20:23" x14ac:dyDescent="0.3">
      <c r="T1019" t="s">
        <v>7890</v>
      </c>
      <c r="U1019" t="s">
        <v>7891</v>
      </c>
      <c r="W1019" t="s">
        <v>55</v>
      </c>
    </row>
    <row r="1020" spans="20:23" x14ac:dyDescent="0.3">
      <c r="T1020" t="s">
        <v>5795</v>
      </c>
      <c r="U1020" t="s">
        <v>2298</v>
      </c>
      <c r="W1020" t="s">
        <v>1502</v>
      </c>
    </row>
    <row r="1021" spans="20:23" x14ac:dyDescent="0.3">
      <c r="T1021" t="s">
        <v>3658</v>
      </c>
      <c r="U1021" t="s">
        <v>329</v>
      </c>
      <c r="W1021" t="s">
        <v>1394</v>
      </c>
    </row>
    <row r="1022" spans="20:23" x14ac:dyDescent="0.3">
      <c r="T1022" t="s">
        <v>3997</v>
      </c>
      <c r="U1022" t="s">
        <v>1639</v>
      </c>
      <c r="W1022" t="s">
        <v>725</v>
      </c>
    </row>
    <row r="1023" spans="20:23" x14ac:dyDescent="0.3">
      <c r="T1023" t="s">
        <v>5810</v>
      </c>
      <c r="U1023" t="s">
        <v>674</v>
      </c>
      <c r="W1023" t="s">
        <v>1889</v>
      </c>
    </row>
    <row r="1024" spans="20:23" x14ac:dyDescent="0.3">
      <c r="T1024" t="s">
        <v>7264</v>
      </c>
      <c r="U1024" t="s">
        <v>7265</v>
      </c>
      <c r="W1024" t="s">
        <v>1913</v>
      </c>
    </row>
    <row r="1025" spans="20:23" x14ac:dyDescent="0.3">
      <c r="T1025" t="s">
        <v>3714</v>
      </c>
      <c r="U1025" t="s">
        <v>1927</v>
      </c>
      <c r="W1025" t="s">
        <v>1912</v>
      </c>
    </row>
    <row r="1026" spans="20:23" x14ac:dyDescent="0.3">
      <c r="T1026" t="s">
        <v>4474</v>
      </c>
      <c r="U1026" t="s">
        <v>1192</v>
      </c>
      <c r="W1026" t="s">
        <v>1996</v>
      </c>
    </row>
    <row r="1027" spans="20:23" x14ac:dyDescent="0.3">
      <c r="T1027" t="s">
        <v>7266</v>
      </c>
      <c r="U1027" t="s">
        <v>2254</v>
      </c>
      <c r="W1027" t="s">
        <v>1994</v>
      </c>
    </row>
    <row r="1028" spans="20:23" x14ac:dyDescent="0.3">
      <c r="T1028" t="s">
        <v>7267</v>
      </c>
      <c r="U1028" t="s">
        <v>675</v>
      </c>
      <c r="W1028" t="s">
        <v>1289</v>
      </c>
    </row>
    <row r="1029" spans="20:23" x14ac:dyDescent="0.3">
      <c r="T1029" t="s">
        <v>5788</v>
      </c>
      <c r="U1029" t="s">
        <v>5789</v>
      </c>
      <c r="W1029" t="s">
        <v>1572</v>
      </c>
    </row>
    <row r="1030" spans="20:23" x14ac:dyDescent="0.3">
      <c r="T1030" t="s">
        <v>5787</v>
      </c>
      <c r="U1030" t="s">
        <v>2589</v>
      </c>
      <c r="W1030" t="s">
        <v>155</v>
      </c>
    </row>
    <row r="1031" spans="20:23" x14ac:dyDescent="0.3">
      <c r="T1031" t="s">
        <v>8106</v>
      </c>
      <c r="U1031" t="s">
        <v>8107</v>
      </c>
      <c r="W1031" t="s">
        <v>359</v>
      </c>
    </row>
    <row r="1032" spans="20:23" x14ac:dyDescent="0.3">
      <c r="T1032" t="s">
        <v>7800</v>
      </c>
      <c r="U1032" t="s">
        <v>7801</v>
      </c>
      <c r="W1032" t="s">
        <v>997</v>
      </c>
    </row>
    <row r="1033" spans="20:23" x14ac:dyDescent="0.3">
      <c r="T1033" t="s">
        <v>7802</v>
      </c>
      <c r="U1033" t="s">
        <v>7803</v>
      </c>
      <c r="W1033" t="s">
        <v>1264</v>
      </c>
    </row>
    <row r="1034" spans="20:23" x14ac:dyDescent="0.3">
      <c r="T1034" t="s">
        <v>7804</v>
      </c>
      <c r="U1034" t="s">
        <v>7805</v>
      </c>
      <c r="W1034" t="s">
        <v>1779</v>
      </c>
    </row>
    <row r="1035" spans="20:23" x14ac:dyDescent="0.3">
      <c r="T1035" t="s">
        <v>7806</v>
      </c>
      <c r="U1035" t="s">
        <v>2206</v>
      </c>
      <c r="W1035" t="s">
        <v>961</v>
      </c>
    </row>
    <row r="1036" spans="20:23" x14ac:dyDescent="0.3">
      <c r="T1036" t="s">
        <v>7807</v>
      </c>
      <c r="U1036" t="s">
        <v>7808</v>
      </c>
      <c r="W1036" t="s">
        <v>295</v>
      </c>
    </row>
    <row r="1037" spans="20:23" x14ac:dyDescent="0.3">
      <c r="T1037" t="s">
        <v>7809</v>
      </c>
      <c r="U1037" t="s">
        <v>7810</v>
      </c>
      <c r="W1037" t="s">
        <v>1976</v>
      </c>
    </row>
    <row r="1038" spans="20:23" x14ac:dyDescent="0.3">
      <c r="T1038" t="s">
        <v>8108</v>
      </c>
      <c r="U1038" t="s">
        <v>2733</v>
      </c>
      <c r="W1038" t="s">
        <v>1565</v>
      </c>
    </row>
    <row r="1039" spans="20:23" x14ac:dyDescent="0.3">
      <c r="T1039" t="s">
        <v>8109</v>
      </c>
      <c r="U1039" t="s">
        <v>8110</v>
      </c>
      <c r="W1039" t="s">
        <v>1576</v>
      </c>
    </row>
    <row r="1040" spans="20:23" x14ac:dyDescent="0.3">
      <c r="T1040" t="s">
        <v>7811</v>
      </c>
      <c r="U1040" t="s">
        <v>7812</v>
      </c>
      <c r="W1040" t="s">
        <v>2080</v>
      </c>
    </row>
    <row r="1041" spans="20:23" x14ac:dyDescent="0.3">
      <c r="T1041" t="s">
        <v>5004</v>
      </c>
      <c r="U1041" t="s">
        <v>5005</v>
      </c>
      <c r="W1041" t="s">
        <v>5379</v>
      </c>
    </row>
    <row r="1042" spans="20:23" x14ac:dyDescent="0.3">
      <c r="T1042" t="s">
        <v>4483</v>
      </c>
      <c r="U1042" t="s">
        <v>4484</v>
      </c>
      <c r="W1042" t="s">
        <v>1738</v>
      </c>
    </row>
    <row r="1043" spans="20:23" x14ac:dyDescent="0.3">
      <c r="T1043" t="s">
        <v>3722</v>
      </c>
      <c r="U1043" t="s">
        <v>511</v>
      </c>
      <c r="W1043" t="s">
        <v>51</v>
      </c>
    </row>
    <row r="1044" spans="20:23" x14ac:dyDescent="0.3">
      <c r="T1044" t="s">
        <v>7981</v>
      </c>
      <c r="U1044" t="s">
        <v>7982</v>
      </c>
      <c r="W1044" t="s">
        <v>2013</v>
      </c>
    </row>
    <row r="1045" spans="20:23" x14ac:dyDescent="0.3">
      <c r="T1045" t="s">
        <v>3998</v>
      </c>
      <c r="U1045" t="s">
        <v>1794</v>
      </c>
      <c r="W1045" t="s">
        <v>959</v>
      </c>
    </row>
    <row r="1046" spans="20:23" x14ac:dyDescent="0.3">
      <c r="T1046" t="s">
        <v>4364</v>
      </c>
      <c r="U1046" t="s">
        <v>787</v>
      </c>
      <c r="W1046" t="s">
        <v>7623</v>
      </c>
    </row>
    <row r="1047" spans="20:23" x14ac:dyDescent="0.3">
      <c r="T1047" t="s">
        <v>3999</v>
      </c>
      <c r="U1047" t="s">
        <v>1150</v>
      </c>
      <c r="W1047" t="s">
        <v>1081</v>
      </c>
    </row>
    <row r="1048" spans="20:23" x14ac:dyDescent="0.3">
      <c r="T1048" t="s">
        <v>3752</v>
      </c>
      <c r="U1048" t="s">
        <v>336</v>
      </c>
      <c r="W1048" t="s">
        <v>108</v>
      </c>
    </row>
    <row r="1049" spans="20:23" x14ac:dyDescent="0.3">
      <c r="T1049" t="s">
        <v>4363</v>
      </c>
      <c r="U1049" t="s">
        <v>676</v>
      </c>
      <c r="W1049" t="s">
        <v>232</v>
      </c>
    </row>
    <row r="1050" spans="20:23" x14ac:dyDescent="0.3">
      <c r="T1050" t="s">
        <v>3071</v>
      </c>
      <c r="U1050" t="s">
        <v>649</v>
      </c>
      <c r="W1050" t="s">
        <v>1340</v>
      </c>
    </row>
    <row r="1051" spans="20:23" x14ac:dyDescent="0.3">
      <c r="T1051" t="s">
        <v>4234</v>
      </c>
      <c r="U1051" t="s">
        <v>481</v>
      </c>
      <c r="W1051" t="s">
        <v>1337</v>
      </c>
    </row>
    <row r="1052" spans="20:23" x14ac:dyDescent="0.3">
      <c r="T1052" t="s">
        <v>4235</v>
      </c>
      <c r="U1052" t="s">
        <v>457</v>
      </c>
      <c r="W1052" t="s">
        <v>1338</v>
      </c>
    </row>
    <row r="1053" spans="20:23" x14ac:dyDescent="0.3">
      <c r="T1053" t="s">
        <v>8471</v>
      </c>
      <c r="U1053" t="s">
        <v>251</v>
      </c>
      <c r="W1053" t="s">
        <v>1344</v>
      </c>
    </row>
    <row r="1054" spans="20:23" x14ac:dyDescent="0.3">
      <c r="T1054" t="s">
        <v>5737</v>
      </c>
      <c r="U1054" t="s">
        <v>586</v>
      </c>
      <c r="W1054" t="s">
        <v>1342</v>
      </c>
    </row>
    <row r="1055" spans="20:23" x14ac:dyDescent="0.3">
      <c r="T1055" t="s">
        <v>4420</v>
      </c>
      <c r="U1055" t="s">
        <v>682</v>
      </c>
      <c r="W1055" t="s">
        <v>410</v>
      </c>
    </row>
    <row r="1056" spans="20:23" x14ac:dyDescent="0.3">
      <c r="T1056" t="s">
        <v>4421</v>
      </c>
      <c r="U1056" t="s">
        <v>2435</v>
      </c>
      <c r="W1056" t="s">
        <v>412</v>
      </c>
    </row>
    <row r="1057" spans="20:23" x14ac:dyDescent="0.3">
      <c r="T1057" t="s">
        <v>5387</v>
      </c>
      <c r="U1057" t="s">
        <v>684</v>
      </c>
      <c r="W1057" t="s">
        <v>406</v>
      </c>
    </row>
    <row r="1058" spans="20:23" x14ac:dyDescent="0.3">
      <c r="T1058" t="s">
        <v>4428</v>
      </c>
      <c r="U1058" t="s">
        <v>2414</v>
      </c>
      <c r="W1058" t="s">
        <v>408</v>
      </c>
    </row>
    <row r="1059" spans="20:23" x14ac:dyDescent="0.3">
      <c r="T1059" t="s">
        <v>5388</v>
      </c>
      <c r="U1059" t="s">
        <v>2261</v>
      </c>
      <c r="W1059" t="s">
        <v>1087</v>
      </c>
    </row>
    <row r="1060" spans="20:23" x14ac:dyDescent="0.3">
      <c r="T1060" t="s">
        <v>3639</v>
      </c>
      <c r="U1060" t="s">
        <v>409</v>
      </c>
      <c r="W1060" t="s">
        <v>1887</v>
      </c>
    </row>
    <row r="1061" spans="20:23" x14ac:dyDescent="0.3">
      <c r="T1061" t="s">
        <v>3103</v>
      </c>
      <c r="U1061" t="s">
        <v>686</v>
      </c>
      <c r="W1061" t="s">
        <v>1587</v>
      </c>
    </row>
    <row r="1062" spans="20:23" x14ac:dyDescent="0.3">
      <c r="T1062" t="s">
        <v>5233</v>
      </c>
      <c r="U1062" t="s">
        <v>1063</v>
      </c>
      <c r="W1062" t="s">
        <v>337</v>
      </c>
    </row>
    <row r="1063" spans="20:23" x14ac:dyDescent="0.3">
      <c r="T1063" t="s">
        <v>6672</v>
      </c>
      <c r="U1063" t="s">
        <v>6673</v>
      </c>
      <c r="W1063" t="s">
        <v>1556</v>
      </c>
    </row>
    <row r="1064" spans="20:23" x14ac:dyDescent="0.3">
      <c r="T1064" t="s">
        <v>1327</v>
      </c>
      <c r="U1064" t="s">
        <v>6674</v>
      </c>
      <c r="W1064" t="s">
        <v>1558</v>
      </c>
    </row>
    <row r="1065" spans="20:23" x14ac:dyDescent="0.3">
      <c r="T1065" t="s">
        <v>6675</v>
      </c>
      <c r="U1065" t="s">
        <v>687</v>
      </c>
      <c r="W1065" t="s">
        <v>669</v>
      </c>
    </row>
    <row r="1066" spans="20:23" x14ac:dyDescent="0.3">
      <c r="T1066" t="s">
        <v>6676</v>
      </c>
      <c r="U1066" t="s">
        <v>689</v>
      </c>
      <c r="W1066" t="s">
        <v>1016</v>
      </c>
    </row>
    <row r="1067" spans="20:23" x14ac:dyDescent="0.3">
      <c r="T1067" t="s">
        <v>6677</v>
      </c>
      <c r="U1067" t="s">
        <v>1290</v>
      </c>
      <c r="W1067" t="s">
        <v>1253</v>
      </c>
    </row>
    <row r="1068" spans="20:23" x14ac:dyDescent="0.3">
      <c r="T1068" t="s">
        <v>3486</v>
      </c>
      <c r="U1068" t="s">
        <v>691</v>
      </c>
      <c r="W1068" t="s">
        <v>898</v>
      </c>
    </row>
    <row r="1069" spans="20:23" x14ac:dyDescent="0.3">
      <c r="T1069" t="s">
        <v>5547</v>
      </c>
      <c r="U1069" t="s">
        <v>2305</v>
      </c>
      <c r="W1069" t="s">
        <v>894</v>
      </c>
    </row>
    <row r="1070" spans="20:23" x14ac:dyDescent="0.3">
      <c r="T1070" t="s">
        <v>6678</v>
      </c>
      <c r="U1070" t="s">
        <v>2681</v>
      </c>
      <c r="W1070" t="s">
        <v>595</v>
      </c>
    </row>
    <row r="1071" spans="20:23" x14ac:dyDescent="0.3">
      <c r="T1071" t="s">
        <v>6679</v>
      </c>
      <c r="U1071" t="s">
        <v>2247</v>
      </c>
      <c r="W1071" t="s">
        <v>897</v>
      </c>
    </row>
    <row r="1072" spans="20:23" x14ac:dyDescent="0.3">
      <c r="T1072" t="s">
        <v>23629</v>
      </c>
      <c r="U1072" t="s">
        <v>2380</v>
      </c>
      <c r="W1072" t="s">
        <v>593</v>
      </c>
    </row>
    <row r="1073" spans="20:23" x14ac:dyDescent="0.3">
      <c r="T1073" t="s">
        <v>4570</v>
      </c>
      <c r="U1073" t="s">
        <v>1535</v>
      </c>
      <c r="W1073" t="s">
        <v>424</v>
      </c>
    </row>
    <row r="1074" spans="20:23" x14ac:dyDescent="0.3">
      <c r="T1074" t="s">
        <v>6681</v>
      </c>
      <c r="U1074" t="s">
        <v>6682</v>
      </c>
      <c r="W1074" t="s">
        <v>2859</v>
      </c>
    </row>
    <row r="1075" spans="20:23" x14ac:dyDescent="0.3">
      <c r="T1075" t="s">
        <v>6683</v>
      </c>
      <c r="U1075" t="s">
        <v>2264</v>
      </c>
      <c r="W1075" t="s">
        <v>2892</v>
      </c>
    </row>
    <row r="1076" spans="20:23" x14ac:dyDescent="0.3">
      <c r="T1076" t="s">
        <v>6684</v>
      </c>
      <c r="U1076" t="s">
        <v>1413</v>
      </c>
      <c r="W1076" t="s">
        <v>559</v>
      </c>
    </row>
    <row r="1077" spans="20:23" x14ac:dyDescent="0.3">
      <c r="T1077" t="s">
        <v>6685</v>
      </c>
      <c r="U1077" t="s">
        <v>2649</v>
      </c>
      <c r="W1077" t="s">
        <v>770</v>
      </c>
    </row>
    <row r="1078" spans="20:23" x14ac:dyDescent="0.3">
      <c r="T1078" t="s">
        <v>6686</v>
      </c>
      <c r="U1078" t="s">
        <v>693</v>
      </c>
      <c r="W1078" t="s">
        <v>1552</v>
      </c>
    </row>
    <row r="1079" spans="20:23" x14ac:dyDescent="0.3">
      <c r="T1079" t="s">
        <v>6687</v>
      </c>
      <c r="U1079" t="s">
        <v>1325</v>
      </c>
      <c r="W1079" t="s">
        <v>1161</v>
      </c>
    </row>
    <row r="1080" spans="20:23" x14ac:dyDescent="0.3">
      <c r="T1080" t="s">
        <v>6688</v>
      </c>
      <c r="U1080" t="s">
        <v>6689</v>
      </c>
      <c r="W1080" t="s">
        <v>1162</v>
      </c>
    </row>
    <row r="1081" spans="20:23" x14ac:dyDescent="0.3">
      <c r="T1081" t="s">
        <v>6690</v>
      </c>
      <c r="U1081" t="s">
        <v>6691</v>
      </c>
      <c r="W1081" t="s">
        <v>5536</v>
      </c>
    </row>
    <row r="1082" spans="20:23" x14ac:dyDescent="0.3">
      <c r="T1082" t="s">
        <v>3602</v>
      </c>
      <c r="U1082" t="s">
        <v>437</v>
      </c>
      <c r="W1082" t="s">
        <v>1075</v>
      </c>
    </row>
    <row r="1083" spans="20:23" x14ac:dyDescent="0.3">
      <c r="T1083" t="s">
        <v>3601</v>
      </c>
      <c r="U1083" t="s">
        <v>696</v>
      </c>
      <c r="W1083" t="s">
        <v>1838</v>
      </c>
    </row>
    <row r="1084" spans="20:23" x14ac:dyDescent="0.3">
      <c r="T1084" t="s">
        <v>3600</v>
      </c>
      <c r="U1084" t="s">
        <v>698</v>
      </c>
      <c r="W1084" t="s">
        <v>345</v>
      </c>
    </row>
    <row r="1085" spans="20:23" x14ac:dyDescent="0.3">
      <c r="T1085" t="s">
        <v>3599</v>
      </c>
      <c r="U1085" t="s">
        <v>700</v>
      </c>
      <c r="W1085" t="s">
        <v>39</v>
      </c>
    </row>
    <row r="1086" spans="20:23" x14ac:dyDescent="0.3">
      <c r="T1086" t="s">
        <v>4489</v>
      </c>
      <c r="U1086" t="s">
        <v>1445</v>
      </c>
      <c r="W1086" t="s">
        <v>4713</v>
      </c>
    </row>
    <row r="1087" spans="20:23" x14ac:dyDescent="0.3">
      <c r="T1087" t="s">
        <v>23630</v>
      </c>
      <c r="U1087" t="s">
        <v>952</v>
      </c>
      <c r="W1087" t="s">
        <v>1943</v>
      </c>
    </row>
    <row r="1088" spans="20:23" x14ac:dyDescent="0.3">
      <c r="T1088" t="s">
        <v>3578</v>
      </c>
      <c r="U1088" t="s">
        <v>2385</v>
      </c>
      <c r="W1088" t="s">
        <v>979</v>
      </c>
    </row>
    <row r="1089" spans="20:23" x14ac:dyDescent="0.3">
      <c r="T1089" t="s">
        <v>3577</v>
      </c>
      <c r="U1089" t="s">
        <v>622</v>
      </c>
      <c r="W1089" t="s">
        <v>974</v>
      </c>
    </row>
    <row r="1090" spans="20:23" x14ac:dyDescent="0.3">
      <c r="T1090" t="s">
        <v>4231</v>
      </c>
      <c r="U1090" t="s">
        <v>517</v>
      </c>
      <c r="W1090" t="s">
        <v>227</v>
      </c>
    </row>
    <row r="1091" spans="20:23" x14ac:dyDescent="0.3">
      <c r="T1091" t="s">
        <v>4263</v>
      </c>
      <c r="U1091" t="s">
        <v>1932</v>
      </c>
      <c r="W1091" t="s">
        <v>7322</v>
      </c>
    </row>
    <row r="1092" spans="20:23" x14ac:dyDescent="0.3">
      <c r="T1092" t="s">
        <v>4262</v>
      </c>
      <c r="U1092" t="s">
        <v>1206</v>
      </c>
      <c r="W1092" t="s">
        <v>2010</v>
      </c>
    </row>
    <row r="1093" spans="20:23" x14ac:dyDescent="0.3">
      <c r="T1093" t="s">
        <v>6692</v>
      </c>
      <c r="U1093" t="s">
        <v>703</v>
      </c>
      <c r="W1093" t="s">
        <v>5368</v>
      </c>
    </row>
    <row r="1094" spans="20:23" x14ac:dyDescent="0.3">
      <c r="T1094" t="s">
        <v>6693</v>
      </c>
      <c r="U1094" t="s">
        <v>6694</v>
      </c>
      <c r="W1094" t="s">
        <v>2011</v>
      </c>
    </row>
    <row r="1095" spans="20:23" x14ac:dyDescent="0.3">
      <c r="T1095" t="s">
        <v>3309</v>
      </c>
      <c r="U1095" t="s">
        <v>28</v>
      </c>
      <c r="W1095" t="s">
        <v>1729</v>
      </c>
    </row>
    <row r="1096" spans="20:23" x14ac:dyDescent="0.3">
      <c r="T1096" t="s">
        <v>6695</v>
      </c>
      <c r="U1096" t="s">
        <v>6696</v>
      </c>
      <c r="W1096" t="s">
        <v>625</v>
      </c>
    </row>
    <row r="1097" spans="20:23" x14ac:dyDescent="0.3">
      <c r="T1097" t="s">
        <v>6697</v>
      </c>
      <c r="U1097" t="s">
        <v>6698</v>
      </c>
      <c r="W1097" t="s">
        <v>1684</v>
      </c>
    </row>
    <row r="1098" spans="20:23" x14ac:dyDescent="0.3">
      <c r="T1098" t="s">
        <v>3359</v>
      </c>
      <c r="U1098" t="s">
        <v>3360</v>
      </c>
      <c r="W1098" t="s">
        <v>1911</v>
      </c>
    </row>
    <row r="1099" spans="20:23" x14ac:dyDescent="0.3">
      <c r="T1099" t="s">
        <v>5468</v>
      </c>
      <c r="U1099" t="s">
        <v>5469</v>
      </c>
      <c r="W1099" t="s">
        <v>1789</v>
      </c>
    </row>
    <row r="1100" spans="20:23" x14ac:dyDescent="0.3">
      <c r="T1100" t="s">
        <v>7775</v>
      </c>
      <c r="U1100" t="s">
        <v>7776</v>
      </c>
      <c r="W1100" t="s">
        <v>1840</v>
      </c>
    </row>
    <row r="1101" spans="20:23" x14ac:dyDescent="0.3">
      <c r="T1101" t="s">
        <v>7777</v>
      </c>
      <c r="U1101" t="s">
        <v>7778</v>
      </c>
      <c r="W1101" t="s">
        <v>53</v>
      </c>
    </row>
    <row r="1102" spans="20:23" x14ac:dyDescent="0.3">
      <c r="T1102" t="s">
        <v>7779</v>
      </c>
      <c r="U1102" t="s">
        <v>7780</v>
      </c>
      <c r="W1102" t="s">
        <v>1452</v>
      </c>
    </row>
    <row r="1103" spans="20:23" x14ac:dyDescent="0.3">
      <c r="T1103" t="s">
        <v>7781</v>
      </c>
      <c r="U1103" t="s">
        <v>2610</v>
      </c>
      <c r="W1103" t="s">
        <v>1414</v>
      </c>
    </row>
    <row r="1104" spans="20:23" x14ac:dyDescent="0.3">
      <c r="T1104" t="s">
        <v>7983</v>
      </c>
      <c r="U1104" t="s">
        <v>7984</v>
      </c>
      <c r="W1104" t="s">
        <v>6902</v>
      </c>
    </row>
    <row r="1105" spans="20:23" x14ac:dyDescent="0.3">
      <c r="T1105" t="s">
        <v>7782</v>
      </c>
      <c r="U1105" t="s">
        <v>7783</v>
      </c>
      <c r="W1105" t="s">
        <v>335</v>
      </c>
    </row>
    <row r="1106" spans="20:23" x14ac:dyDescent="0.3">
      <c r="T1106" t="s">
        <v>7784</v>
      </c>
      <c r="U1106" t="s">
        <v>7785</v>
      </c>
      <c r="W1106" t="s">
        <v>234</v>
      </c>
    </row>
    <row r="1107" spans="20:23" x14ac:dyDescent="0.3">
      <c r="T1107" t="s">
        <v>7892</v>
      </c>
      <c r="U1107" t="s">
        <v>7893</v>
      </c>
      <c r="W1107" t="s">
        <v>2003</v>
      </c>
    </row>
    <row r="1108" spans="20:23" x14ac:dyDescent="0.3">
      <c r="T1108" t="s">
        <v>23631</v>
      </c>
      <c r="U1108" t="s">
        <v>8595</v>
      </c>
      <c r="W1108" t="s">
        <v>1050</v>
      </c>
    </row>
    <row r="1109" spans="20:23" x14ac:dyDescent="0.3">
      <c r="T1109" t="s">
        <v>23632</v>
      </c>
      <c r="U1109" t="s">
        <v>8596</v>
      </c>
      <c r="W1109" t="s">
        <v>236</v>
      </c>
    </row>
    <row r="1110" spans="20:23" x14ac:dyDescent="0.3">
      <c r="T1110" t="s">
        <v>7786</v>
      </c>
      <c r="U1110" t="s">
        <v>7787</v>
      </c>
      <c r="W1110" t="s">
        <v>238</v>
      </c>
    </row>
    <row r="1111" spans="20:23" x14ac:dyDescent="0.3">
      <c r="T1111" t="s">
        <v>6029</v>
      </c>
      <c r="U1111" t="s">
        <v>6030</v>
      </c>
      <c r="W1111" t="s">
        <v>1577</v>
      </c>
    </row>
    <row r="1112" spans="20:23" x14ac:dyDescent="0.3">
      <c r="T1112" t="s">
        <v>7894</v>
      </c>
      <c r="U1112" t="s">
        <v>7895</v>
      </c>
      <c r="W1112" t="s">
        <v>375</v>
      </c>
    </row>
    <row r="1113" spans="20:23" x14ac:dyDescent="0.3">
      <c r="T1113" t="s">
        <v>4000</v>
      </c>
      <c r="U1113" t="s">
        <v>4001</v>
      </c>
      <c r="W1113" t="s">
        <v>351</v>
      </c>
    </row>
    <row r="1114" spans="20:23" x14ac:dyDescent="0.3">
      <c r="T1114" t="s">
        <v>12546</v>
      </c>
      <c r="U1114" t="s">
        <v>8597</v>
      </c>
      <c r="W1114" t="s">
        <v>353</v>
      </c>
    </row>
    <row r="1115" spans="20:23" x14ac:dyDescent="0.3">
      <c r="T1115" t="s">
        <v>3585</v>
      </c>
      <c r="U1115" t="s">
        <v>3586</v>
      </c>
      <c r="W1115" t="s">
        <v>1131</v>
      </c>
    </row>
    <row r="1116" spans="20:23" x14ac:dyDescent="0.3">
      <c r="T1116" t="s">
        <v>3401</v>
      </c>
      <c r="U1116" t="s">
        <v>3402</v>
      </c>
      <c r="W1116" t="s">
        <v>145</v>
      </c>
    </row>
    <row r="1117" spans="20:23" x14ac:dyDescent="0.3">
      <c r="T1117" t="s">
        <v>7276</v>
      </c>
      <c r="U1117" t="s">
        <v>7277</v>
      </c>
      <c r="W1117" t="s">
        <v>687</v>
      </c>
    </row>
    <row r="1118" spans="20:23" x14ac:dyDescent="0.3">
      <c r="T1118" t="s">
        <v>7773</v>
      </c>
      <c r="U1118" t="s">
        <v>7774</v>
      </c>
      <c r="W1118" t="s">
        <v>1089</v>
      </c>
    </row>
    <row r="1119" spans="20:23" x14ac:dyDescent="0.3">
      <c r="T1119" t="s">
        <v>23633</v>
      </c>
      <c r="U1119" t="s">
        <v>2669</v>
      </c>
      <c r="W1119" t="s">
        <v>1496</v>
      </c>
    </row>
    <row r="1120" spans="20:23" x14ac:dyDescent="0.3">
      <c r="T1120" t="s">
        <v>23634</v>
      </c>
      <c r="U1120" t="s">
        <v>7279</v>
      </c>
      <c r="W1120" t="s">
        <v>884</v>
      </c>
    </row>
    <row r="1121" spans="20:23" x14ac:dyDescent="0.3">
      <c r="T1121" t="s">
        <v>7833</v>
      </c>
      <c r="U1121" t="s">
        <v>7834</v>
      </c>
      <c r="W1121" t="s">
        <v>1083</v>
      </c>
    </row>
    <row r="1122" spans="20:23" x14ac:dyDescent="0.3">
      <c r="T1122" t="s">
        <v>7835</v>
      </c>
      <c r="U1122" t="s">
        <v>2768</v>
      </c>
      <c r="W1122" t="s">
        <v>4373</v>
      </c>
    </row>
    <row r="1123" spans="20:23" x14ac:dyDescent="0.3">
      <c r="T1123" t="s">
        <v>7836</v>
      </c>
      <c r="U1123" t="s">
        <v>7837</v>
      </c>
      <c r="W1123" t="s">
        <v>1435</v>
      </c>
    </row>
    <row r="1124" spans="20:23" x14ac:dyDescent="0.3">
      <c r="T1124" t="s">
        <v>7838</v>
      </c>
      <c r="U1124" t="s">
        <v>7839</v>
      </c>
      <c r="W1124" t="s">
        <v>1841</v>
      </c>
    </row>
    <row r="1125" spans="20:23" x14ac:dyDescent="0.3">
      <c r="T1125" t="s">
        <v>7280</v>
      </c>
      <c r="U1125" t="s">
        <v>7281</v>
      </c>
      <c r="W1125" t="s">
        <v>917</v>
      </c>
    </row>
    <row r="1126" spans="20:23" x14ac:dyDescent="0.3">
      <c r="T1126" t="s">
        <v>7840</v>
      </c>
      <c r="U1126" t="s">
        <v>2674</v>
      </c>
      <c r="W1126" t="s">
        <v>190</v>
      </c>
    </row>
    <row r="1127" spans="20:23" x14ac:dyDescent="0.3">
      <c r="T1127" t="s">
        <v>7985</v>
      </c>
      <c r="U1127" t="s">
        <v>2769</v>
      </c>
      <c r="W1127" t="s">
        <v>800</v>
      </c>
    </row>
    <row r="1128" spans="20:23" x14ac:dyDescent="0.3">
      <c r="T1128" t="s">
        <v>3429</v>
      </c>
      <c r="U1128" t="s">
        <v>1178</v>
      </c>
      <c r="W1128" t="s">
        <v>790</v>
      </c>
    </row>
    <row r="1129" spans="20:23" x14ac:dyDescent="0.3">
      <c r="T1129" t="s">
        <v>3428</v>
      </c>
      <c r="U1129" t="s">
        <v>590</v>
      </c>
      <c r="W1129" t="s">
        <v>1877</v>
      </c>
    </row>
    <row r="1130" spans="20:23" x14ac:dyDescent="0.3">
      <c r="T1130" t="s">
        <v>3427</v>
      </c>
      <c r="U1130" t="s">
        <v>1900</v>
      </c>
      <c r="W1130" t="s">
        <v>957</v>
      </c>
    </row>
    <row r="1131" spans="20:23" x14ac:dyDescent="0.3">
      <c r="T1131" t="s">
        <v>7282</v>
      </c>
      <c r="U1131" t="s">
        <v>2511</v>
      </c>
      <c r="W1131" t="s">
        <v>1151</v>
      </c>
    </row>
    <row r="1132" spans="20:23" x14ac:dyDescent="0.3">
      <c r="T1132" t="s">
        <v>7283</v>
      </c>
      <c r="U1132" t="s">
        <v>1649</v>
      </c>
      <c r="W1132" t="s">
        <v>1152</v>
      </c>
    </row>
    <row r="1133" spans="20:23" x14ac:dyDescent="0.3">
      <c r="T1133" t="s">
        <v>7284</v>
      </c>
      <c r="U1133" t="s">
        <v>2236</v>
      </c>
      <c r="W1133" t="s">
        <v>1154</v>
      </c>
    </row>
    <row r="1134" spans="20:23" x14ac:dyDescent="0.3">
      <c r="T1134" t="s">
        <v>7285</v>
      </c>
      <c r="U1134" t="s">
        <v>2118</v>
      </c>
      <c r="W1134" t="s">
        <v>1149</v>
      </c>
    </row>
    <row r="1135" spans="20:23" x14ac:dyDescent="0.3">
      <c r="T1135" t="s">
        <v>7286</v>
      </c>
      <c r="U1135" t="s">
        <v>7287</v>
      </c>
      <c r="W1135" t="s">
        <v>264</v>
      </c>
    </row>
    <row r="1136" spans="20:23" x14ac:dyDescent="0.3">
      <c r="T1136" t="s">
        <v>6456</v>
      </c>
      <c r="U1136" t="s">
        <v>6457</v>
      </c>
      <c r="W1136" t="s">
        <v>845</v>
      </c>
    </row>
    <row r="1137" spans="20:23" x14ac:dyDescent="0.3">
      <c r="T1137" t="s">
        <v>3933</v>
      </c>
      <c r="U1137" t="s">
        <v>3934</v>
      </c>
      <c r="W1137" t="s">
        <v>847</v>
      </c>
    </row>
    <row r="1138" spans="20:23" x14ac:dyDescent="0.3">
      <c r="T1138" t="s">
        <v>3931</v>
      </c>
      <c r="U1138" t="s">
        <v>3932</v>
      </c>
      <c r="W1138" t="s">
        <v>851</v>
      </c>
    </row>
    <row r="1139" spans="20:23" x14ac:dyDescent="0.3">
      <c r="T1139" t="s">
        <v>4313</v>
      </c>
      <c r="U1139" t="s">
        <v>706</v>
      </c>
      <c r="W1139" t="s">
        <v>849</v>
      </c>
    </row>
    <row r="1140" spans="20:23" x14ac:dyDescent="0.3">
      <c r="T1140" t="s">
        <v>4312</v>
      </c>
      <c r="U1140" t="s">
        <v>708</v>
      </c>
      <c r="W1140" t="s">
        <v>646</v>
      </c>
    </row>
    <row r="1141" spans="20:23" x14ac:dyDescent="0.3">
      <c r="T1141" t="s">
        <v>3075</v>
      </c>
      <c r="U1141" t="s">
        <v>1831</v>
      </c>
      <c r="W1141" t="s">
        <v>1027</v>
      </c>
    </row>
    <row r="1142" spans="20:23" x14ac:dyDescent="0.3">
      <c r="T1142" t="s">
        <v>4446</v>
      </c>
      <c r="U1142" t="s">
        <v>2515</v>
      </c>
      <c r="W1142" t="s">
        <v>1025</v>
      </c>
    </row>
    <row r="1143" spans="20:23" x14ac:dyDescent="0.3">
      <c r="T1143" t="s">
        <v>4329</v>
      </c>
      <c r="U1143" t="s">
        <v>710</v>
      </c>
      <c r="W1143" t="s">
        <v>644</v>
      </c>
    </row>
    <row r="1144" spans="20:23" x14ac:dyDescent="0.3">
      <c r="T1144" t="s">
        <v>4330</v>
      </c>
      <c r="U1144" t="s">
        <v>711</v>
      </c>
      <c r="W1144" t="s">
        <v>4439</v>
      </c>
    </row>
    <row r="1145" spans="20:23" x14ac:dyDescent="0.3">
      <c r="T1145" t="s">
        <v>7288</v>
      </c>
      <c r="U1145" t="s">
        <v>2618</v>
      </c>
      <c r="W1145" t="s">
        <v>1984</v>
      </c>
    </row>
    <row r="1146" spans="20:23" x14ac:dyDescent="0.3">
      <c r="T1146" t="s">
        <v>7290</v>
      </c>
      <c r="U1146" t="s">
        <v>713</v>
      </c>
      <c r="W1146" t="s">
        <v>414</v>
      </c>
    </row>
    <row r="1147" spans="20:23" x14ac:dyDescent="0.3">
      <c r="T1147" t="s">
        <v>7289</v>
      </c>
      <c r="U1147" t="s">
        <v>715</v>
      </c>
      <c r="W1147" t="s">
        <v>1279</v>
      </c>
    </row>
    <row r="1148" spans="20:23" x14ac:dyDescent="0.3">
      <c r="T1148" t="s">
        <v>7291</v>
      </c>
      <c r="U1148" t="s">
        <v>7292</v>
      </c>
      <c r="W1148" t="s">
        <v>502</v>
      </c>
    </row>
    <row r="1149" spans="20:23" x14ac:dyDescent="0.3">
      <c r="T1149" t="s">
        <v>7896</v>
      </c>
      <c r="U1149" t="s">
        <v>7897</v>
      </c>
      <c r="W1149" t="s">
        <v>1560</v>
      </c>
    </row>
    <row r="1150" spans="20:23" x14ac:dyDescent="0.3">
      <c r="T1150" t="s">
        <v>7816</v>
      </c>
      <c r="U1150" t="s">
        <v>7817</v>
      </c>
      <c r="W1150" t="s">
        <v>256</v>
      </c>
    </row>
    <row r="1151" spans="20:23" x14ac:dyDescent="0.3">
      <c r="T1151" t="s">
        <v>3889</v>
      </c>
      <c r="U1151" t="s">
        <v>716</v>
      </c>
      <c r="W1151" t="s">
        <v>254</v>
      </c>
    </row>
    <row r="1152" spans="20:23" x14ac:dyDescent="0.3">
      <c r="T1152" t="s">
        <v>5499</v>
      </c>
      <c r="U1152" t="s">
        <v>718</v>
      </c>
      <c r="W1152" t="s">
        <v>1515</v>
      </c>
    </row>
    <row r="1153" spans="20:23" x14ac:dyDescent="0.3">
      <c r="T1153" t="s">
        <v>7293</v>
      </c>
      <c r="U1153" t="s">
        <v>720</v>
      </c>
      <c r="W1153" t="s">
        <v>1867</v>
      </c>
    </row>
    <row r="1154" spans="20:23" x14ac:dyDescent="0.3">
      <c r="T1154" t="s">
        <v>7294</v>
      </c>
      <c r="U1154" t="s">
        <v>722</v>
      </c>
      <c r="W1154" t="s">
        <v>1814</v>
      </c>
    </row>
    <row r="1155" spans="20:23" x14ac:dyDescent="0.3">
      <c r="T1155" t="s">
        <v>7295</v>
      </c>
      <c r="U1155" t="s">
        <v>7296</v>
      </c>
      <c r="W1155" t="s">
        <v>798</v>
      </c>
    </row>
    <row r="1156" spans="20:23" x14ac:dyDescent="0.3">
      <c r="T1156" t="s">
        <v>7297</v>
      </c>
      <c r="U1156" t="s">
        <v>7298</v>
      </c>
      <c r="W1156" t="s">
        <v>59</v>
      </c>
    </row>
    <row r="1157" spans="20:23" x14ac:dyDescent="0.3">
      <c r="T1157" t="s">
        <v>4326</v>
      </c>
      <c r="U1157" t="s">
        <v>479</v>
      </c>
      <c r="W1157" t="s">
        <v>57</v>
      </c>
    </row>
    <row r="1158" spans="20:23" x14ac:dyDescent="0.3">
      <c r="T1158" t="s">
        <v>3637</v>
      </c>
      <c r="U1158" t="s">
        <v>1332</v>
      </c>
      <c r="W1158" t="s">
        <v>1262</v>
      </c>
    </row>
    <row r="1159" spans="20:23" x14ac:dyDescent="0.3">
      <c r="T1159" t="s">
        <v>4470</v>
      </c>
      <c r="U1159" t="s">
        <v>2749</v>
      </c>
      <c r="W1159" t="s">
        <v>1679</v>
      </c>
    </row>
    <row r="1160" spans="20:23" x14ac:dyDescent="0.3">
      <c r="T1160" t="s">
        <v>23635</v>
      </c>
      <c r="U1160" t="s">
        <v>724</v>
      </c>
      <c r="W1160" t="s">
        <v>1589</v>
      </c>
    </row>
    <row r="1161" spans="20:23" x14ac:dyDescent="0.3">
      <c r="T1161" t="s">
        <v>3624</v>
      </c>
      <c r="U1161" t="s">
        <v>245</v>
      </c>
      <c r="W1161" t="s">
        <v>1038</v>
      </c>
    </row>
    <row r="1162" spans="20:23" x14ac:dyDescent="0.3">
      <c r="T1162" t="s">
        <v>4208</v>
      </c>
      <c r="U1162" t="s">
        <v>726</v>
      </c>
      <c r="W1162" t="s">
        <v>1732</v>
      </c>
    </row>
    <row r="1163" spans="20:23" x14ac:dyDescent="0.3">
      <c r="T1163" t="s">
        <v>4207</v>
      </c>
      <c r="U1163" t="s">
        <v>1734</v>
      </c>
      <c r="W1163" t="s">
        <v>1730</v>
      </c>
    </row>
    <row r="1164" spans="20:23" x14ac:dyDescent="0.3">
      <c r="T1164" t="s">
        <v>3237</v>
      </c>
      <c r="U1164" t="s">
        <v>728</v>
      </c>
      <c r="W1164" t="s">
        <v>621</v>
      </c>
    </row>
    <row r="1165" spans="20:23" x14ac:dyDescent="0.3">
      <c r="T1165" t="s">
        <v>3611</v>
      </c>
      <c r="U1165" t="s">
        <v>1542</v>
      </c>
      <c r="W1165" t="s">
        <v>137</v>
      </c>
    </row>
    <row r="1166" spans="20:23" x14ac:dyDescent="0.3">
      <c r="T1166" t="s">
        <v>5527</v>
      </c>
      <c r="U1166" t="s">
        <v>5528</v>
      </c>
      <c r="W1166" t="s">
        <v>966</v>
      </c>
    </row>
    <row r="1167" spans="20:23" x14ac:dyDescent="0.3">
      <c r="T1167" t="s">
        <v>7841</v>
      </c>
      <c r="U1167" t="s">
        <v>7842</v>
      </c>
      <c r="W1167" t="s">
        <v>1164</v>
      </c>
    </row>
    <row r="1168" spans="20:23" x14ac:dyDescent="0.3">
      <c r="T1168" t="s">
        <v>4152</v>
      </c>
      <c r="U1168" t="s">
        <v>4153</v>
      </c>
      <c r="W1168" t="s">
        <v>1610</v>
      </c>
    </row>
    <row r="1169" spans="20:23" x14ac:dyDescent="0.3">
      <c r="T1169" t="s">
        <v>3340</v>
      </c>
      <c r="U1169" t="s">
        <v>596</v>
      </c>
      <c r="W1169" t="s">
        <v>207</v>
      </c>
    </row>
    <row r="1170" spans="20:23" x14ac:dyDescent="0.3">
      <c r="T1170" t="s">
        <v>4736</v>
      </c>
      <c r="U1170" t="s">
        <v>731</v>
      </c>
      <c r="W1170" t="s">
        <v>387</v>
      </c>
    </row>
    <row r="1171" spans="20:23" x14ac:dyDescent="0.3">
      <c r="T1171" t="s">
        <v>5502</v>
      </c>
      <c r="U1171" t="s">
        <v>2381</v>
      </c>
      <c r="W1171" t="s">
        <v>385</v>
      </c>
    </row>
    <row r="1172" spans="20:23" x14ac:dyDescent="0.3">
      <c r="T1172" t="s">
        <v>5503</v>
      </c>
      <c r="U1172" t="s">
        <v>5504</v>
      </c>
      <c r="W1172" t="s">
        <v>1464</v>
      </c>
    </row>
    <row r="1173" spans="20:23" x14ac:dyDescent="0.3">
      <c r="T1173" t="s">
        <v>5505</v>
      </c>
      <c r="U1173" t="s">
        <v>1080</v>
      </c>
      <c r="W1173" t="s">
        <v>574</v>
      </c>
    </row>
    <row r="1174" spans="20:23" x14ac:dyDescent="0.3">
      <c r="T1174" t="s">
        <v>5506</v>
      </c>
      <c r="U1174" t="s">
        <v>5507</v>
      </c>
      <c r="W1174" t="s">
        <v>572</v>
      </c>
    </row>
    <row r="1175" spans="20:23" x14ac:dyDescent="0.3">
      <c r="T1175" t="s">
        <v>3479</v>
      </c>
      <c r="U1175" t="s">
        <v>1012</v>
      </c>
      <c r="W1175" t="s">
        <v>1232</v>
      </c>
    </row>
    <row r="1176" spans="20:23" x14ac:dyDescent="0.3">
      <c r="T1176" t="s">
        <v>3482</v>
      </c>
      <c r="U1176" t="s">
        <v>3483</v>
      </c>
      <c r="W1176" t="s">
        <v>1975</v>
      </c>
    </row>
    <row r="1177" spans="20:23" x14ac:dyDescent="0.3">
      <c r="T1177" t="s">
        <v>3478</v>
      </c>
      <c r="U1177" t="s">
        <v>733</v>
      </c>
      <c r="W1177" t="s">
        <v>2004</v>
      </c>
    </row>
    <row r="1178" spans="20:23" x14ac:dyDescent="0.3">
      <c r="T1178" t="s">
        <v>3474</v>
      </c>
      <c r="U1178" t="s">
        <v>734</v>
      </c>
      <c r="W1178" t="s">
        <v>2008</v>
      </c>
    </row>
    <row r="1179" spans="20:23" x14ac:dyDescent="0.3">
      <c r="T1179" t="s">
        <v>3475</v>
      </c>
      <c r="U1179" t="s">
        <v>736</v>
      </c>
      <c r="W1179" t="s">
        <v>841</v>
      </c>
    </row>
    <row r="1180" spans="20:23" x14ac:dyDescent="0.3">
      <c r="T1180" t="s">
        <v>3477</v>
      </c>
      <c r="U1180" t="s">
        <v>738</v>
      </c>
      <c r="W1180" t="s">
        <v>434</v>
      </c>
    </row>
    <row r="1181" spans="20:23" x14ac:dyDescent="0.3">
      <c r="T1181" t="s">
        <v>3476</v>
      </c>
      <c r="U1181" t="s">
        <v>740</v>
      </c>
      <c r="W1181" t="s">
        <v>436</v>
      </c>
    </row>
    <row r="1182" spans="20:23" x14ac:dyDescent="0.3">
      <c r="T1182" t="s">
        <v>3887</v>
      </c>
      <c r="U1182" t="s">
        <v>3888</v>
      </c>
      <c r="W1182" t="s">
        <v>1437</v>
      </c>
    </row>
    <row r="1183" spans="20:23" x14ac:dyDescent="0.3">
      <c r="T1183" t="s">
        <v>8322</v>
      </c>
      <c r="U1183" t="s">
        <v>8323</v>
      </c>
      <c r="W1183" t="s">
        <v>1582</v>
      </c>
    </row>
    <row r="1184" spans="20:23" x14ac:dyDescent="0.3">
      <c r="T1184" t="s">
        <v>8318</v>
      </c>
      <c r="U1184" t="s">
        <v>8319</v>
      </c>
      <c r="W1184" t="s">
        <v>1507</v>
      </c>
    </row>
    <row r="1185" spans="20:23" x14ac:dyDescent="0.3">
      <c r="T1185" t="s">
        <v>4805</v>
      </c>
      <c r="U1185" t="s">
        <v>630</v>
      </c>
      <c r="W1185" t="s">
        <v>1367</v>
      </c>
    </row>
    <row r="1186" spans="20:23" x14ac:dyDescent="0.3">
      <c r="T1186" t="s">
        <v>5174</v>
      </c>
      <c r="U1186" t="s">
        <v>2616</v>
      </c>
      <c r="W1186" t="s">
        <v>1387</v>
      </c>
    </row>
    <row r="1187" spans="20:23" x14ac:dyDescent="0.3">
      <c r="T1187" t="s">
        <v>5175</v>
      </c>
      <c r="U1187" t="s">
        <v>2081</v>
      </c>
      <c r="W1187" t="s">
        <v>7879</v>
      </c>
    </row>
    <row r="1188" spans="20:23" x14ac:dyDescent="0.3">
      <c r="T1188" t="s">
        <v>5176</v>
      </c>
      <c r="U1188" t="s">
        <v>2430</v>
      </c>
      <c r="W1188" t="s">
        <v>639</v>
      </c>
    </row>
    <row r="1189" spans="20:23" x14ac:dyDescent="0.3">
      <c r="T1189" t="s">
        <v>4236</v>
      </c>
      <c r="U1189" t="s">
        <v>742</v>
      </c>
      <c r="W1189" t="s">
        <v>641</v>
      </c>
    </row>
    <row r="1190" spans="20:23" x14ac:dyDescent="0.3">
      <c r="T1190" t="s">
        <v>3269</v>
      </c>
      <c r="U1190" t="s">
        <v>179</v>
      </c>
      <c r="W1190" t="s">
        <v>1811</v>
      </c>
    </row>
    <row r="1191" spans="20:23" x14ac:dyDescent="0.3">
      <c r="T1191" t="s">
        <v>3865</v>
      </c>
      <c r="U1191" t="s">
        <v>744</v>
      </c>
      <c r="W1191" t="s">
        <v>1788</v>
      </c>
    </row>
    <row r="1192" spans="20:23" x14ac:dyDescent="0.3">
      <c r="T1192" t="s">
        <v>2802</v>
      </c>
      <c r="U1192" t="s">
        <v>130</v>
      </c>
      <c r="W1192" t="s">
        <v>4652</v>
      </c>
    </row>
    <row r="1193" spans="20:23" x14ac:dyDescent="0.3">
      <c r="T1193" t="s">
        <v>4258</v>
      </c>
      <c r="U1193" t="s">
        <v>4259</v>
      </c>
      <c r="W1193" t="s">
        <v>1967</v>
      </c>
    </row>
    <row r="1194" spans="20:23" x14ac:dyDescent="0.3">
      <c r="T1194" t="s">
        <v>3511</v>
      </c>
      <c r="U1194" t="s">
        <v>177</v>
      </c>
      <c r="W1194" t="s">
        <v>1965</v>
      </c>
    </row>
    <row r="1195" spans="20:23" x14ac:dyDescent="0.3">
      <c r="T1195" t="s">
        <v>3512</v>
      </c>
      <c r="U1195" t="s">
        <v>747</v>
      </c>
      <c r="W1195" t="s">
        <v>343</v>
      </c>
    </row>
    <row r="1196" spans="20:23" x14ac:dyDescent="0.3">
      <c r="T1196" t="s">
        <v>3513</v>
      </c>
      <c r="U1196" t="s">
        <v>749</v>
      </c>
      <c r="W1196" t="s">
        <v>1034</v>
      </c>
    </row>
    <row r="1197" spans="20:23" x14ac:dyDescent="0.3">
      <c r="T1197" t="s">
        <v>3514</v>
      </c>
      <c r="U1197" t="s">
        <v>751</v>
      </c>
      <c r="W1197" t="s">
        <v>2074</v>
      </c>
    </row>
    <row r="1198" spans="20:23" x14ac:dyDescent="0.3">
      <c r="T1198" t="s">
        <v>3515</v>
      </c>
      <c r="U1198" t="s">
        <v>753</v>
      </c>
      <c r="W1198" t="s">
        <v>6248</v>
      </c>
    </row>
    <row r="1199" spans="20:23" x14ac:dyDescent="0.3">
      <c r="T1199" t="s">
        <v>7788</v>
      </c>
      <c r="U1199" t="s">
        <v>2189</v>
      </c>
      <c r="W1199" t="s">
        <v>638</v>
      </c>
    </row>
    <row r="1200" spans="20:23" x14ac:dyDescent="0.3">
      <c r="T1200" t="s">
        <v>23636</v>
      </c>
      <c r="U1200" t="s">
        <v>755</v>
      </c>
      <c r="W1200" t="s">
        <v>1530</v>
      </c>
    </row>
    <row r="1201" spans="20:23" x14ac:dyDescent="0.3">
      <c r="T1201" t="s">
        <v>4555</v>
      </c>
      <c r="U1201" t="s">
        <v>757</v>
      </c>
      <c r="W1201" t="s">
        <v>1526</v>
      </c>
    </row>
    <row r="1202" spans="20:23" x14ac:dyDescent="0.3">
      <c r="T1202" t="s">
        <v>4556</v>
      </c>
      <c r="U1202" t="s">
        <v>1155</v>
      </c>
      <c r="W1202" t="s">
        <v>2043</v>
      </c>
    </row>
    <row r="1203" spans="20:23" x14ac:dyDescent="0.3">
      <c r="T1203" t="s">
        <v>3883</v>
      </c>
      <c r="U1203" t="s">
        <v>759</v>
      </c>
      <c r="W1203" t="s">
        <v>2041</v>
      </c>
    </row>
    <row r="1204" spans="20:23" x14ac:dyDescent="0.3">
      <c r="T1204" t="s">
        <v>4002</v>
      </c>
      <c r="U1204" t="s">
        <v>2308</v>
      </c>
      <c r="W1204" t="s">
        <v>402</v>
      </c>
    </row>
    <row r="1205" spans="20:23" x14ac:dyDescent="0.3">
      <c r="T1205" t="s">
        <v>4003</v>
      </c>
      <c r="U1205" t="s">
        <v>2651</v>
      </c>
      <c r="W1205" t="s">
        <v>41</v>
      </c>
    </row>
    <row r="1206" spans="20:23" x14ac:dyDescent="0.3">
      <c r="T1206" t="s">
        <v>4004</v>
      </c>
      <c r="U1206" t="s">
        <v>2522</v>
      </c>
      <c r="W1206" t="s">
        <v>1109</v>
      </c>
    </row>
    <row r="1207" spans="20:23" x14ac:dyDescent="0.3">
      <c r="T1207" t="s">
        <v>4005</v>
      </c>
      <c r="U1207" t="s">
        <v>2394</v>
      </c>
      <c r="W1207" t="s">
        <v>1105</v>
      </c>
    </row>
    <row r="1208" spans="20:23" x14ac:dyDescent="0.3">
      <c r="T1208" t="s">
        <v>4006</v>
      </c>
      <c r="U1208" t="s">
        <v>1751</v>
      </c>
      <c r="W1208" t="s">
        <v>1448</v>
      </c>
    </row>
    <row r="1209" spans="20:23" x14ac:dyDescent="0.3">
      <c r="T1209" t="s">
        <v>4007</v>
      </c>
      <c r="U1209" t="s">
        <v>1830</v>
      </c>
      <c r="W1209" t="s">
        <v>228</v>
      </c>
    </row>
    <row r="1210" spans="20:23" x14ac:dyDescent="0.3">
      <c r="T1210" t="s">
        <v>4008</v>
      </c>
      <c r="U1210" t="s">
        <v>2472</v>
      </c>
      <c r="W1210" t="s">
        <v>1896</v>
      </c>
    </row>
    <row r="1211" spans="20:23" x14ac:dyDescent="0.3">
      <c r="T1211" t="s">
        <v>3896</v>
      </c>
      <c r="U1211" t="s">
        <v>445</v>
      </c>
      <c r="W1211" t="s">
        <v>341</v>
      </c>
    </row>
    <row r="1212" spans="20:23" x14ac:dyDescent="0.3">
      <c r="T1212" t="s">
        <v>3897</v>
      </c>
      <c r="U1212" t="s">
        <v>267</v>
      </c>
      <c r="W1212" t="s">
        <v>1989</v>
      </c>
    </row>
    <row r="1213" spans="20:23" x14ac:dyDescent="0.3">
      <c r="T1213" t="s">
        <v>3898</v>
      </c>
      <c r="U1213" t="s">
        <v>763</v>
      </c>
      <c r="W1213" t="s">
        <v>203</v>
      </c>
    </row>
    <row r="1214" spans="20:23" x14ac:dyDescent="0.3">
      <c r="T1214" t="s">
        <v>3899</v>
      </c>
      <c r="U1214" t="s">
        <v>725</v>
      </c>
      <c r="W1214" t="s">
        <v>1317</v>
      </c>
    </row>
    <row r="1215" spans="20:23" x14ac:dyDescent="0.3">
      <c r="T1215" t="s">
        <v>3900</v>
      </c>
      <c r="U1215" t="s">
        <v>697</v>
      </c>
      <c r="W1215" t="s">
        <v>1771</v>
      </c>
    </row>
    <row r="1216" spans="20:23" x14ac:dyDescent="0.3">
      <c r="T1216" t="s">
        <v>4182</v>
      </c>
      <c r="U1216" t="s">
        <v>4183</v>
      </c>
      <c r="W1216" t="s">
        <v>617</v>
      </c>
    </row>
    <row r="1217" spans="20:23" x14ac:dyDescent="0.3">
      <c r="T1217" t="s">
        <v>7789</v>
      </c>
      <c r="U1217" t="s">
        <v>7790</v>
      </c>
      <c r="W1217" t="s">
        <v>619</v>
      </c>
    </row>
    <row r="1218" spans="20:23" x14ac:dyDescent="0.3">
      <c r="T1218" t="s">
        <v>6143</v>
      </c>
      <c r="U1218" t="s">
        <v>1304</v>
      </c>
      <c r="W1218" t="s">
        <v>623</v>
      </c>
    </row>
    <row r="1219" spans="20:23" x14ac:dyDescent="0.3">
      <c r="T1219" t="s">
        <v>6144</v>
      </c>
      <c r="U1219" t="s">
        <v>6145</v>
      </c>
      <c r="W1219" t="s">
        <v>1069</v>
      </c>
    </row>
    <row r="1220" spans="20:23" x14ac:dyDescent="0.3">
      <c r="T1220" t="s">
        <v>5537</v>
      </c>
      <c r="U1220" t="s">
        <v>1940</v>
      </c>
      <c r="W1220" t="s">
        <v>1757</v>
      </c>
    </row>
    <row r="1221" spans="20:23" x14ac:dyDescent="0.3">
      <c r="T1221" t="s">
        <v>2909</v>
      </c>
      <c r="U1221" t="s">
        <v>765</v>
      </c>
      <c r="W1221" t="s">
        <v>389</v>
      </c>
    </row>
    <row r="1222" spans="20:23" x14ac:dyDescent="0.3">
      <c r="T1222" t="s">
        <v>4740</v>
      </c>
      <c r="U1222" t="s">
        <v>1573</v>
      </c>
      <c r="W1222" t="s">
        <v>454</v>
      </c>
    </row>
    <row r="1223" spans="20:23" x14ac:dyDescent="0.3">
      <c r="T1223" t="s">
        <v>3821</v>
      </c>
      <c r="U1223" t="s">
        <v>1310</v>
      </c>
      <c r="W1223" t="s">
        <v>4909</v>
      </c>
    </row>
    <row r="1224" spans="20:23" x14ac:dyDescent="0.3">
      <c r="T1224" t="s">
        <v>6022</v>
      </c>
      <c r="U1224" t="s">
        <v>1710</v>
      </c>
      <c r="W1224" t="s">
        <v>776</v>
      </c>
    </row>
    <row r="1225" spans="20:23" x14ac:dyDescent="0.3">
      <c r="T1225" t="s">
        <v>3884</v>
      </c>
      <c r="U1225" t="s">
        <v>958</v>
      </c>
      <c r="W1225" t="s">
        <v>1635</v>
      </c>
    </row>
    <row r="1226" spans="20:23" x14ac:dyDescent="0.3">
      <c r="T1226" t="s">
        <v>2969</v>
      </c>
      <c r="U1226" t="s">
        <v>1238</v>
      </c>
      <c r="W1226" t="s">
        <v>1140</v>
      </c>
    </row>
    <row r="1227" spans="20:23" x14ac:dyDescent="0.3">
      <c r="T1227" t="s">
        <v>4242</v>
      </c>
      <c r="U1227" t="s">
        <v>729</v>
      </c>
      <c r="W1227" t="s">
        <v>1142</v>
      </c>
    </row>
    <row r="1228" spans="20:23" x14ac:dyDescent="0.3">
      <c r="T1228" t="s">
        <v>4248</v>
      </c>
      <c r="U1228" t="s">
        <v>768</v>
      </c>
      <c r="W1228" t="s">
        <v>1147</v>
      </c>
    </row>
    <row r="1229" spans="20:23" x14ac:dyDescent="0.3">
      <c r="T1229" t="s">
        <v>3542</v>
      </c>
      <c r="U1229" t="s">
        <v>770</v>
      </c>
      <c r="W1229" t="s">
        <v>1145</v>
      </c>
    </row>
    <row r="1230" spans="20:23" x14ac:dyDescent="0.3">
      <c r="T1230" t="s">
        <v>7299</v>
      </c>
      <c r="U1230" t="s">
        <v>2387</v>
      </c>
      <c r="W1230" t="s">
        <v>1143</v>
      </c>
    </row>
    <row r="1231" spans="20:23" x14ac:dyDescent="0.3">
      <c r="T1231" t="s">
        <v>5814</v>
      </c>
      <c r="U1231" t="s">
        <v>2402</v>
      </c>
      <c r="W1231" t="s">
        <v>415</v>
      </c>
    </row>
    <row r="1232" spans="20:23" x14ac:dyDescent="0.3">
      <c r="T1232" t="s">
        <v>3661</v>
      </c>
      <c r="U1232" t="s">
        <v>772</v>
      </c>
      <c r="W1232" t="s">
        <v>1843</v>
      </c>
    </row>
    <row r="1233" spans="20:23" x14ac:dyDescent="0.3">
      <c r="T1233" t="s">
        <v>4009</v>
      </c>
      <c r="U1233" t="s">
        <v>2274</v>
      </c>
      <c r="W1233" t="s">
        <v>1764</v>
      </c>
    </row>
    <row r="1234" spans="20:23" x14ac:dyDescent="0.3">
      <c r="T1234" t="s">
        <v>3516</v>
      </c>
      <c r="U1234" t="s">
        <v>1041</v>
      </c>
      <c r="W1234" t="s">
        <v>1191</v>
      </c>
    </row>
    <row r="1235" spans="20:23" x14ac:dyDescent="0.3">
      <c r="T1235" t="s">
        <v>7300</v>
      </c>
      <c r="U1235" t="s">
        <v>2136</v>
      </c>
      <c r="W1235" t="s">
        <v>1398</v>
      </c>
    </row>
    <row r="1236" spans="20:23" x14ac:dyDescent="0.3">
      <c r="T1236" t="s">
        <v>6657</v>
      </c>
      <c r="U1236" t="s">
        <v>6658</v>
      </c>
      <c r="W1236" t="s">
        <v>1396</v>
      </c>
    </row>
    <row r="1237" spans="20:23" x14ac:dyDescent="0.3">
      <c r="T1237" t="s">
        <v>4571</v>
      </c>
      <c r="U1237" t="s">
        <v>552</v>
      </c>
      <c r="W1237" t="s">
        <v>808</v>
      </c>
    </row>
    <row r="1238" spans="20:23" x14ac:dyDescent="0.3">
      <c r="T1238" t="s">
        <v>7795</v>
      </c>
      <c r="U1238" t="s">
        <v>2044</v>
      </c>
      <c r="W1238" t="s">
        <v>1956</v>
      </c>
    </row>
    <row r="1239" spans="20:23" x14ac:dyDescent="0.3">
      <c r="T1239" t="s">
        <v>4465</v>
      </c>
      <c r="U1239" t="s">
        <v>411</v>
      </c>
      <c r="W1239" t="s">
        <v>1958</v>
      </c>
    </row>
    <row r="1240" spans="20:23" x14ac:dyDescent="0.3">
      <c r="T1240" t="s">
        <v>5778</v>
      </c>
      <c r="U1240" t="s">
        <v>5779</v>
      </c>
      <c r="W1240" t="s">
        <v>1957</v>
      </c>
    </row>
    <row r="1241" spans="20:23" x14ac:dyDescent="0.3">
      <c r="T1241" t="s">
        <v>5390</v>
      </c>
      <c r="U1241" t="s">
        <v>2314</v>
      </c>
      <c r="W1241" t="s">
        <v>1793</v>
      </c>
    </row>
    <row r="1242" spans="20:23" x14ac:dyDescent="0.3">
      <c r="T1242" t="s">
        <v>5389</v>
      </c>
      <c r="U1242" t="s">
        <v>774</v>
      </c>
      <c r="W1242" t="s">
        <v>843</v>
      </c>
    </row>
    <row r="1243" spans="20:23" x14ac:dyDescent="0.3">
      <c r="T1243" t="s">
        <v>8101</v>
      </c>
      <c r="U1243" t="s">
        <v>8102</v>
      </c>
      <c r="W1243" t="s">
        <v>1472</v>
      </c>
    </row>
    <row r="1244" spans="20:23" x14ac:dyDescent="0.3">
      <c r="T1244" t="s">
        <v>8099</v>
      </c>
      <c r="U1244" t="s">
        <v>8100</v>
      </c>
      <c r="W1244" t="s">
        <v>5097</v>
      </c>
    </row>
    <row r="1245" spans="20:23" x14ac:dyDescent="0.3">
      <c r="T1245" t="s">
        <v>8098</v>
      </c>
      <c r="U1245" t="s">
        <v>2267</v>
      </c>
      <c r="W1245" t="s">
        <v>5095</v>
      </c>
    </row>
    <row r="1246" spans="20:23" x14ac:dyDescent="0.3">
      <c r="T1246" t="s">
        <v>7845</v>
      </c>
      <c r="U1246" t="s">
        <v>2064</v>
      </c>
      <c r="W1246" t="s">
        <v>5093</v>
      </c>
    </row>
    <row r="1247" spans="20:23" x14ac:dyDescent="0.3">
      <c r="T1247" t="s">
        <v>7302</v>
      </c>
      <c r="U1247" t="s">
        <v>776</v>
      </c>
      <c r="W1247" t="s">
        <v>305</v>
      </c>
    </row>
    <row r="1248" spans="20:23" x14ac:dyDescent="0.3">
      <c r="T1248" t="s">
        <v>7303</v>
      </c>
      <c r="U1248" t="s">
        <v>778</v>
      </c>
      <c r="W1248" t="s">
        <v>1898</v>
      </c>
    </row>
    <row r="1249" spans="20:23" x14ac:dyDescent="0.3">
      <c r="T1249" t="s">
        <v>7304</v>
      </c>
      <c r="U1249" t="s">
        <v>780</v>
      </c>
      <c r="W1249" t="s">
        <v>490</v>
      </c>
    </row>
    <row r="1250" spans="20:23" x14ac:dyDescent="0.3">
      <c r="T1250" t="s">
        <v>5534</v>
      </c>
      <c r="U1250" t="s">
        <v>2142</v>
      </c>
      <c r="W1250" t="s">
        <v>1022</v>
      </c>
    </row>
    <row r="1251" spans="20:23" x14ac:dyDescent="0.3">
      <c r="T1251" t="s">
        <v>2807</v>
      </c>
      <c r="U1251" t="s">
        <v>782</v>
      </c>
      <c r="W1251" t="s">
        <v>1258</v>
      </c>
    </row>
    <row r="1252" spans="20:23" x14ac:dyDescent="0.3">
      <c r="T1252" t="s">
        <v>4808</v>
      </c>
      <c r="U1252" t="s">
        <v>784</v>
      </c>
      <c r="W1252" t="s">
        <v>1735</v>
      </c>
    </row>
    <row r="1253" spans="20:23" x14ac:dyDescent="0.3">
      <c r="T1253" t="s">
        <v>6382</v>
      </c>
      <c r="U1253" t="s">
        <v>786</v>
      </c>
      <c r="W1253" t="s">
        <v>1085</v>
      </c>
    </row>
    <row r="1254" spans="20:23" x14ac:dyDescent="0.3">
      <c r="T1254" t="s">
        <v>5442</v>
      </c>
      <c r="U1254" t="s">
        <v>2346</v>
      </c>
      <c r="W1254" t="s">
        <v>2035</v>
      </c>
    </row>
    <row r="1255" spans="20:23" x14ac:dyDescent="0.3">
      <c r="T1255" t="s">
        <v>3626</v>
      </c>
      <c r="U1255" t="s">
        <v>1118</v>
      </c>
      <c r="W1255" t="s">
        <v>1617</v>
      </c>
    </row>
    <row r="1256" spans="20:23" x14ac:dyDescent="0.3">
      <c r="T1256" t="s">
        <v>3627</v>
      </c>
      <c r="U1256" t="s">
        <v>2073</v>
      </c>
      <c r="W1256" t="s">
        <v>1616</v>
      </c>
    </row>
    <row r="1257" spans="20:23" x14ac:dyDescent="0.3">
      <c r="T1257" t="s">
        <v>3628</v>
      </c>
      <c r="U1257" t="s">
        <v>3629</v>
      </c>
      <c r="W1257" t="s">
        <v>1893</v>
      </c>
    </row>
    <row r="1258" spans="20:23" x14ac:dyDescent="0.3">
      <c r="T1258" t="s">
        <v>3630</v>
      </c>
      <c r="U1258" t="s">
        <v>3631</v>
      </c>
      <c r="W1258" t="s">
        <v>1690</v>
      </c>
    </row>
    <row r="1259" spans="20:23" x14ac:dyDescent="0.3">
      <c r="T1259" t="s">
        <v>3632</v>
      </c>
      <c r="U1259" t="s">
        <v>788</v>
      </c>
      <c r="W1259" t="s">
        <v>1687</v>
      </c>
    </row>
    <row r="1260" spans="20:23" x14ac:dyDescent="0.3">
      <c r="T1260" t="s">
        <v>7305</v>
      </c>
      <c r="U1260" t="s">
        <v>7306</v>
      </c>
      <c r="W1260" t="s">
        <v>1692</v>
      </c>
    </row>
    <row r="1261" spans="20:23" x14ac:dyDescent="0.3">
      <c r="T1261" t="s">
        <v>7307</v>
      </c>
      <c r="U1261" t="s">
        <v>7308</v>
      </c>
      <c r="W1261" t="s">
        <v>1972</v>
      </c>
    </row>
    <row r="1262" spans="20:23" x14ac:dyDescent="0.3">
      <c r="T1262" t="s">
        <v>7309</v>
      </c>
      <c r="U1262" t="s">
        <v>7310</v>
      </c>
      <c r="W1262" t="s">
        <v>2092</v>
      </c>
    </row>
    <row r="1263" spans="20:23" x14ac:dyDescent="0.3">
      <c r="T1263" t="s">
        <v>7311</v>
      </c>
      <c r="U1263" t="s">
        <v>7312</v>
      </c>
      <c r="W1263" t="s">
        <v>458</v>
      </c>
    </row>
    <row r="1264" spans="20:23" x14ac:dyDescent="0.3">
      <c r="T1264" t="s">
        <v>7313</v>
      </c>
      <c r="U1264" t="s">
        <v>7314</v>
      </c>
      <c r="W1264" t="s">
        <v>461</v>
      </c>
    </row>
    <row r="1265" spans="20:23" x14ac:dyDescent="0.3">
      <c r="T1265" t="s">
        <v>7315</v>
      </c>
      <c r="U1265" t="s">
        <v>7316</v>
      </c>
      <c r="W1265" t="s">
        <v>459</v>
      </c>
    </row>
    <row r="1266" spans="20:23" x14ac:dyDescent="0.3">
      <c r="T1266" t="s">
        <v>7317</v>
      </c>
      <c r="U1266" t="s">
        <v>7318</v>
      </c>
      <c r="W1266" t="s">
        <v>1743</v>
      </c>
    </row>
    <row r="1267" spans="20:23" x14ac:dyDescent="0.3">
      <c r="T1267" t="s">
        <v>7319</v>
      </c>
      <c r="U1267" t="s">
        <v>7320</v>
      </c>
      <c r="W1267" t="s">
        <v>1935</v>
      </c>
    </row>
    <row r="1268" spans="20:23" x14ac:dyDescent="0.3">
      <c r="T1268" t="s">
        <v>7321</v>
      </c>
      <c r="U1268" t="s">
        <v>7322</v>
      </c>
      <c r="W1268" t="s">
        <v>476</v>
      </c>
    </row>
    <row r="1269" spans="20:23" x14ac:dyDescent="0.3">
      <c r="T1269" t="s">
        <v>6670</v>
      </c>
      <c r="U1269" t="s">
        <v>790</v>
      </c>
      <c r="W1269" t="s">
        <v>230</v>
      </c>
    </row>
    <row r="1270" spans="20:23" x14ac:dyDescent="0.3">
      <c r="T1270" t="s">
        <v>7323</v>
      </c>
      <c r="U1270" t="s">
        <v>2291</v>
      </c>
      <c r="W1270" t="s">
        <v>1980</v>
      </c>
    </row>
    <row r="1271" spans="20:23" x14ac:dyDescent="0.3">
      <c r="T1271" t="s">
        <v>7324</v>
      </c>
      <c r="U1271" t="s">
        <v>2212</v>
      </c>
      <c r="W1271" t="s">
        <v>4775</v>
      </c>
    </row>
    <row r="1272" spans="20:23" x14ac:dyDescent="0.3">
      <c r="T1272" t="s">
        <v>6025</v>
      </c>
      <c r="U1272" t="s">
        <v>2359</v>
      </c>
      <c r="W1272" t="s">
        <v>4773</v>
      </c>
    </row>
    <row r="1273" spans="20:23" x14ac:dyDescent="0.3">
      <c r="T1273" t="s">
        <v>3915</v>
      </c>
      <c r="U1273" t="s">
        <v>1625</v>
      </c>
      <c r="W1273" t="s">
        <v>19</v>
      </c>
    </row>
    <row r="1274" spans="20:23" x14ac:dyDescent="0.3">
      <c r="T1274" t="s">
        <v>5797</v>
      </c>
      <c r="U1274" t="s">
        <v>140</v>
      </c>
      <c r="W1274" t="s">
        <v>733</v>
      </c>
    </row>
    <row r="1275" spans="20:23" x14ac:dyDescent="0.3">
      <c r="T1275" t="s">
        <v>6440</v>
      </c>
      <c r="U1275" t="s">
        <v>792</v>
      </c>
      <c r="W1275" t="s">
        <v>1627</v>
      </c>
    </row>
    <row r="1276" spans="20:23" x14ac:dyDescent="0.3">
      <c r="T1276" t="s">
        <v>7301</v>
      </c>
      <c r="U1276" t="s">
        <v>794</v>
      </c>
      <c r="W1276" t="s">
        <v>853</v>
      </c>
    </row>
    <row r="1277" spans="20:23" x14ac:dyDescent="0.3">
      <c r="T1277" t="s">
        <v>7325</v>
      </c>
      <c r="U1277" t="s">
        <v>2211</v>
      </c>
      <c r="W1277" t="s">
        <v>1804</v>
      </c>
    </row>
    <row r="1278" spans="20:23" x14ac:dyDescent="0.3">
      <c r="T1278" t="s">
        <v>23637</v>
      </c>
      <c r="U1278" t="s">
        <v>7326</v>
      </c>
      <c r="W1278" t="s">
        <v>1806</v>
      </c>
    </row>
    <row r="1279" spans="20:23" x14ac:dyDescent="0.3">
      <c r="T1279" t="s">
        <v>6619</v>
      </c>
      <c r="U1279" t="s">
        <v>796</v>
      </c>
      <c r="W1279" t="s">
        <v>1615</v>
      </c>
    </row>
    <row r="1280" spans="20:23" x14ac:dyDescent="0.3">
      <c r="T1280" t="s">
        <v>7327</v>
      </c>
      <c r="U1280" t="s">
        <v>2639</v>
      </c>
      <c r="W1280" t="s">
        <v>6907</v>
      </c>
    </row>
    <row r="1281" spans="20:23" x14ac:dyDescent="0.3">
      <c r="T1281" t="s">
        <v>8486</v>
      </c>
      <c r="U1281" t="s">
        <v>8525</v>
      </c>
      <c r="W1281" t="s">
        <v>568</v>
      </c>
    </row>
    <row r="1282" spans="20:23" x14ac:dyDescent="0.3">
      <c r="T1282" t="s">
        <v>7843</v>
      </c>
      <c r="U1282" t="s">
        <v>7844</v>
      </c>
      <c r="W1282" t="s">
        <v>570</v>
      </c>
    </row>
    <row r="1283" spans="20:23" x14ac:dyDescent="0.3">
      <c r="T1283" t="s">
        <v>4148</v>
      </c>
      <c r="U1283" t="s">
        <v>779</v>
      </c>
      <c r="W1283" t="s">
        <v>837</v>
      </c>
    </row>
    <row r="1284" spans="20:23" x14ac:dyDescent="0.3">
      <c r="T1284" t="s">
        <v>3132</v>
      </c>
      <c r="U1284" t="s">
        <v>1282</v>
      </c>
      <c r="W1284" t="s">
        <v>698</v>
      </c>
    </row>
    <row r="1285" spans="20:23" x14ac:dyDescent="0.3">
      <c r="T1285" t="s">
        <v>3505</v>
      </c>
      <c r="U1285" t="s">
        <v>2283</v>
      </c>
      <c r="W1285" t="s">
        <v>836</v>
      </c>
    </row>
    <row r="1286" spans="20:23" x14ac:dyDescent="0.3">
      <c r="T1286" t="s">
        <v>6006</v>
      </c>
      <c r="U1286" t="s">
        <v>6007</v>
      </c>
      <c r="W1286" t="s">
        <v>1961</v>
      </c>
    </row>
    <row r="1287" spans="20:23" x14ac:dyDescent="0.3">
      <c r="T1287" t="s">
        <v>6586</v>
      </c>
      <c r="U1287" t="s">
        <v>6587</v>
      </c>
      <c r="W1287" t="s">
        <v>1963</v>
      </c>
    </row>
    <row r="1288" spans="20:23" x14ac:dyDescent="0.3">
      <c r="T1288" t="s">
        <v>6588</v>
      </c>
      <c r="U1288" t="s">
        <v>6589</v>
      </c>
      <c r="W1288" t="s">
        <v>2018</v>
      </c>
    </row>
    <row r="1289" spans="20:23" x14ac:dyDescent="0.3">
      <c r="T1289" t="s">
        <v>6590</v>
      </c>
      <c r="U1289" t="s">
        <v>6591</v>
      </c>
      <c r="W1289" t="s">
        <v>2020</v>
      </c>
    </row>
    <row r="1290" spans="20:23" x14ac:dyDescent="0.3">
      <c r="T1290" t="s">
        <v>6592</v>
      </c>
      <c r="U1290" t="s">
        <v>2266</v>
      </c>
      <c r="W1290" t="s">
        <v>195</v>
      </c>
    </row>
    <row r="1291" spans="20:23" x14ac:dyDescent="0.3">
      <c r="T1291" t="s">
        <v>6593</v>
      </c>
      <c r="U1291" t="s">
        <v>2590</v>
      </c>
      <c r="W1291" t="s">
        <v>1786</v>
      </c>
    </row>
    <row r="1292" spans="20:23" x14ac:dyDescent="0.3">
      <c r="T1292" t="s">
        <v>6594</v>
      </c>
      <c r="U1292" t="s">
        <v>6595</v>
      </c>
      <c r="W1292" t="s">
        <v>1137</v>
      </c>
    </row>
    <row r="1293" spans="20:23" x14ac:dyDescent="0.3">
      <c r="T1293" t="s">
        <v>2994</v>
      </c>
      <c r="U1293" t="s">
        <v>2439</v>
      </c>
      <c r="W1293" t="s">
        <v>63</v>
      </c>
    </row>
    <row r="1294" spans="20:23" x14ac:dyDescent="0.3">
      <c r="T1294" t="s">
        <v>6596</v>
      </c>
      <c r="U1294" t="s">
        <v>2079</v>
      </c>
      <c r="W1294" t="s">
        <v>887</v>
      </c>
    </row>
    <row r="1295" spans="20:23" x14ac:dyDescent="0.3">
      <c r="T1295" t="s">
        <v>6597</v>
      </c>
      <c r="U1295" t="s">
        <v>6598</v>
      </c>
      <c r="W1295" t="s">
        <v>2051</v>
      </c>
    </row>
    <row r="1296" spans="20:23" x14ac:dyDescent="0.3">
      <c r="T1296" t="s">
        <v>6599</v>
      </c>
      <c r="U1296" t="s">
        <v>6600</v>
      </c>
      <c r="W1296" t="s">
        <v>1842</v>
      </c>
    </row>
    <row r="1297" spans="20:23" x14ac:dyDescent="0.3">
      <c r="T1297" t="s">
        <v>4915</v>
      </c>
      <c r="U1297" t="s">
        <v>4916</v>
      </c>
      <c r="W1297" t="s">
        <v>1071</v>
      </c>
    </row>
    <row r="1298" spans="20:23" x14ac:dyDescent="0.3">
      <c r="T1298" t="s">
        <v>4913</v>
      </c>
      <c r="U1298" t="s">
        <v>4914</v>
      </c>
      <c r="W1298" t="s">
        <v>583</v>
      </c>
    </row>
    <row r="1299" spans="20:23" x14ac:dyDescent="0.3">
      <c r="T1299" t="s">
        <v>4911</v>
      </c>
      <c r="U1299" t="s">
        <v>4912</v>
      </c>
      <c r="W1299" t="s">
        <v>246</v>
      </c>
    </row>
    <row r="1300" spans="20:23" x14ac:dyDescent="0.3">
      <c r="T1300" t="s">
        <v>3682</v>
      </c>
      <c r="U1300" t="s">
        <v>3683</v>
      </c>
      <c r="W1300" t="s">
        <v>1569</v>
      </c>
    </row>
    <row r="1301" spans="20:23" x14ac:dyDescent="0.3">
      <c r="T1301" t="s">
        <v>3665</v>
      </c>
      <c r="U1301" t="s">
        <v>3666</v>
      </c>
      <c r="W1301" t="s">
        <v>1652</v>
      </c>
    </row>
    <row r="1302" spans="20:23" x14ac:dyDescent="0.3">
      <c r="T1302" t="s">
        <v>5216</v>
      </c>
      <c r="U1302" t="s">
        <v>5217</v>
      </c>
      <c r="W1302" t="s">
        <v>2084</v>
      </c>
    </row>
    <row r="1303" spans="20:23" x14ac:dyDescent="0.3">
      <c r="T1303" t="s">
        <v>5214</v>
      </c>
      <c r="U1303" t="s">
        <v>5215</v>
      </c>
      <c r="W1303" t="s">
        <v>915</v>
      </c>
    </row>
    <row r="1304" spans="20:23" x14ac:dyDescent="0.3">
      <c r="T1304" t="s">
        <v>5236</v>
      </c>
      <c r="U1304" t="s">
        <v>5237</v>
      </c>
      <c r="W1304" t="s">
        <v>1891</v>
      </c>
    </row>
    <row r="1305" spans="20:23" x14ac:dyDescent="0.3">
      <c r="T1305" t="s">
        <v>6601</v>
      </c>
      <c r="U1305" t="s">
        <v>2055</v>
      </c>
      <c r="W1305" t="s">
        <v>1300</v>
      </c>
    </row>
    <row r="1306" spans="20:23" x14ac:dyDescent="0.3">
      <c r="T1306" t="s">
        <v>6602</v>
      </c>
      <c r="U1306" t="s">
        <v>6603</v>
      </c>
      <c r="W1306" t="s">
        <v>1303</v>
      </c>
    </row>
    <row r="1307" spans="20:23" x14ac:dyDescent="0.3">
      <c r="T1307" t="s">
        <v>6604</v>
      </c>
      <c r="U1307" t="s">
        <v>6605</v>
      </c>
      <c r="W1307" t="s">
        <v>1311</v>
      </c>
    </row>
    <row r="1308" spans="20:23" x14ac:dyDescent="0.3">
      <c r="T1308" t="s">
        <v>6606</v>
      </c>
      <c r="U1308" t="s">
        <v>6607</v>
      </c>
      <c r="W1308" t="s">
        <v>1410</v>
      </c>
    </row>
    <row r="1309" spans="20:23" x14ac:dyDescent="0.3">
      <c r="T1309" t="s">
        <v>6608</v>
      </c>
      <c r="U1309" t="s">
        <v>6609</v>
      </c>
      <c r="W1309" t="s">
        <v>1305</v>
      </c>
    </row>
    <row r="1310" spans="20:23" x14ac:dyDescent="0.3">
      <c r="T1310" t="s">
        <v>13218</v>
      </c>
      <c r="U1310" t="s">
        <v>8598</v>
      </c>
      <c r="W1310" t="s">
        <v>1302</v>
      </c>
    </row>
    <row r="1311" spans="20:23" x14ac:dyDescent="0.3">
      <c r="T1311" t="s">
        <v>23638</v>
      </c>
      <c r="U1311" t="s">
        <v>8599</v>
      </c>
      <c r="W1311" t="s">
        <v>1412</v>
      </c>
    </row>
    <row r="1312" spans="20:23" x14ac:dyDescent="0.3">
      <c r="T1312" t="s">
        <v>3892</v>
      </c>
      <c r="U1312" t="s">
        <v>798</v>
      </c>
      <c r="W1312" t="s">
        <v>1315</v>
      </c>
    </row>
    <row r="1313" spans="20:23" x14ac:dyDescent="0.3">
      <c r="T1313" t="s">
        <v>7846</v>
      </c>
      <c r="U1313" t="s">
        <v>7847</v>
      </c>
      <c r="W1313" t="s">
        <v>1402</v>
      </c>
    </row>
    <row r="1314" spans="20:23" x14ac:dyDescent="0.3">
      <c r="T1314" t="s">
        <v>13232</v>
      </c>
      <c r="U1314" t="s">
        <v>8600</v>
      </c>
      <c r="W1314" t="s">
        <v>1960</v>
      </c>
    </row>
    <row r="1315" spans="20:23" x14ac:dyDescent="0.3">
      <c r="T1315" t="s">
        <v>23639</v>
      </c>
      <c r="U1315" t="s">
        <v>8601</v>
      </c>
      <c r="W1315" t="s">
        <v>1298</v>
      </c>
    </row>
    <row r="1316" spans="20:23" x14ac:dyDescent="0.3">
      <c r="T1316" t="s">
        <v>8486</v>
      </c>
      <c r="U1316" t="s">
        <v>8526</v>
      </c>
      <c r="W1316" t="s">
        <v>1307</v>
      </c>
    </row>
    <row r="1317" spans="20:23" x14ac:dyDescent="0.3">
      <c r="T1317" t="s">
        <v>6610</v>
      </c>
      <c r="U1317" t="s">
        <v>6611</v>
      </c>
      <c r="W1317" t="s">
        <v>1408</v>
      </c>
    </row>
    <row r="1318" spans="20:23" x14ac:dyDescent="0.3">
      <c r="T1318" t="s">
        <v>6612</v>
      </c>
      <c r="U1318" t="s">
        <v>6613</v>
      </c>
      <c r="W1318" t="s">
        <v>1404</v>
      </c>
    </row>
    <row r="1319" spans="20:23" x14ac:dyDescent="0.3">
      <c r="T1319" t="s">
        <v>6614</v>
      </c>
      <c r="U1319" t="s">
        <v>6615</v>
      </c>
      <c r="W1319" t="s">
        <v>1309</v>
      </c>
    </row>
    <row r="1320" spans="20:23" x14ac:dyDescent="0.3">
      <c r="T1320" t="s">
        <v>6616</v>
      </c>
      <c r="U1320" t="s">
        <v>2501</v>
      </c>
      <c r="W1320" t="s">
        <v>1313</v>
      </c>
    </row>
    <row r="1321" spans="20:23" x14ac:dyDescent="0.3">
      <c r="T1321" t="s">
        <v>5798</v>
      </c>
      <c r="U1321" t="s">
        <v>1163</v>
      </c>
      <c r="W1321" t="s">
        <v>1988</v>
      </c>
    </row>
    <row r="1322" spans="20:23" x14ac:dyDescent="0.3">
      <c r="T1322" t="s">
        <v>6618</v>
      </c>
      <c r="U1322" t="s">
        <v>800</v>
      </c>
      <c r="W1322" t="s">
        <v>6253</v>
      </c>
    </row>
    <row r="1323" spans="20:23" x14ac:dyDescent="0.3">
      <c r="T1323" t="s">
        <v>23640</v>
      </c>
      <c r="U1323" t="s">
        <v>802</v>
      </c>
      <c r="W1323" t="s">
        <v>1478</v>
      </c>
    </row>
    <row r="1324" spans="20:23" x14ac:dyDescent="0.3">
      <c r="T1324" t="s">
        <v>6375</v>
      </c>
      <c r="U1324" t="s">
        <v>2477</v>
      </c>
      <c r="W1324" t="s">
        <v>1669</v>
      </c>
    </row>
    <row r="1325" spans="20:23" x14ac:dyDescent="0.3">
      <c r="T1325" t="s">
        <v>6381</v>
      </c>
      <c r="U1325" t="s">
        <v>804</v>
      </c>
      <c r="W1325" t="s">
        <v>1671</v>
      </c>
    </row>
    <row r="1326" spans="20:23" x14ac:dyDescent="0.3">
      <c r="T1326" t="s">
        <v>6373</v>
      </c>
      <c r="U1326" t="s">
        <v>6374</v>
      </c>
      <c r="W1326" t="s">
        <v>1335</v>
      </c>
    </row>
    <row r="1327" spans="20:23" x14ac:dyDescent="0.3">
      <c r="T1327" t="s">
        <v>7848</v>
      </c>
      <c r="U1327" t="s">
        <v>2411</v>
      </c>
      <c r="W1327" t="s">
        <v>1827</v>
      </c>
    </row>
    <row r="1328" spans="20:23" x14ac:dyDescent="0.3">
      <c r="T1328" t="s">
        <v>7084</v>
      </c>
      <c r="U1328" t="s">
        <v>2632</v>
      </c>
      <c r="W1328" t="s">
        <v>1466</v>
      </c>
    </row>
    <row r="1329" spans="20:23" x14ac:dyDescent="0.3">
      <c r="T1329" t="s">
        <v>6665</v>
      </c>
      <c r="U1329" t="s">
        <v>2614</v>
      </c>
      <c r="W1329" t="s">
        <v>2050</v>
      </c>
    </row>
    <row r="1330" spans="20:23" x14ac:dyDescent="0.3">
      <c r="T1330" t="s">
        <v>6372</v>
      </c>
      <c r="U1330" t="s">
        <v>806</v>
      </c>
      <c r="W1330" t="s">
        <v>1696</v>
      </c>
    </row>
    <row r="1331" spans="20:23" x14ac:dyDescent="0.3">
      <c r="T1331" t="s">
        <v>6327</v>
      </c>
      <c r="U1331" t="s">
        <v>808</v>
      </c>
      <c r="W1331" t="s">
        <v>839</v>
      </c>
    </row>
    <row r="1332" spans="20:23" x14ac:dyDescent="0.3">
      <c r="T1332" t="s">
        <v>7085</v>
      </c>
      <c r="U1332" t="s">
        <v>810</v>
      </c>
      <c r="W1332" t="s">
        <v>976</v>
      </c>
    </row>
    <row r="1333" spans="20:23" x14ac:dyDescent="0.3">
      <c r="T1333" t="s">
        <v>7086</v>
      </c>
      <c r="U1333" t="s">
        <v>811</v>
      </c>
      <c r="W1333" t="s">
        <v>907</v>
      </c>
    </row>
    <row r="1334" spans="20:23" x14ac:dyDescent="0.3">
      <c r="T1334" t="s">
        <v>7849</v>
      </c>
      <c r="U1334" t="s">
        <v>813</v>
      </c>
      <c r="W1334" t="s">
        <v>876</v>
      </c>
    </row>
    <row r="1335" spans="20:23" x14ac:dyDescent="0.3">
      <c r="T1335" t="s">
        <v>7087</v>
      </c>
      <c r="U1335" t="s">
        <v>815</v>
      </c>
      <c r="W1335" t="s">
        <v>1400</v>
      </c>
    </row>
    <row r="1336" spans="20:23" x14ac:dyDescent="0.3">
      <c r="T1336" t="s">
        <v>7088</v>
      </c>
      <c r="U1336" t="s">
        <v>817</v>
      </c>
      <c r="W1336" t="s">
        <v>2922</v>
      </c>
    </row>
    <row r="1337" spans="20:23" x14ac:dyDescent="0.3">
      <c r="T1337" t="s">
        <v>7089</v>
      </c>
      <c r="U1337" t="s">
        <v>819</v>
      </c>
      <c r="W1337" t="s">
        <v>1166</v>
      </c>
    </row>
    <row r="1338" spans="20:23" x14ac:dyDescent="0.3">
      <c r="T1338" t="s">
        <v>7090</v>
      </c>
      <c r="U1338" t="s">
        <v>821</v>
      </c>
      <c r="W1338" t="s">
        <v>1620</v>
      </c>
    </row>
    <row r="1339" spans="20:23" x14ac:dyDescent="0.3">
      <c r="T1339" t="s">
        <v>7091</v>
      </c>
      <c r="U1339" t="s">
        <v>823</v>
      </c>
      <c r="W1339" t="s">
        <v>429</v>
      </c>
    </row>
    <row r="1340" spans="20:23" x14ac:dyDescent="0.3">
      <c r="T1340" t="s">
        <v>7092</v>
      </c>
      <c r="U1340" t="s">
        <v>825</v>
      </c>
      <c r="W1340" t="s">
        <v>1749</v>
      </c>
    </row>
    <row r="1341" spans="20:23" x14ac:dyDescent="0.3">
      <c r="T1341" t="s">
        <v>7093</v>
      </c>
      <c r="U1341" t="s">
        <v>7094</v>
      </c>
      <c r="W1341" t="s">
        <v>1855</v>
      </c>
    </row>
    <row r="1342" spans="20:23" x14ac:dyDescent="0.3">
      <c r="T1342" t="s">
        <v>7095</v>
      </c>
      <c r="U1342" t="s">
        <v>827</v>
      </c>
      <c r="W1342" t="s">
        <v>537</v>
      </c>
    </row>
    <row r="1343" spans="20:23" x14ac:dyDescent="0.3">
      <c r="T1343" t="s">
        <v>7096</v>
      </c>
      <c r="U1343" t="s">
        <v>829</v>
      </c>
      <c r="W1343" t="s">
        <v>1494</v>
      </c>
    </row>
    <row r="1344" spans="20:23" x14ac:dyDescent="0.3">
      <c r="T1344" t="s">
        <v>7097</v>
      </c>
      <c r="U1344" t="s">
        <v>2470</v>
      </c>
      <c r="W1344" t="s">
        <v>1185</v>
      </c>
    </row>
    <row r="1345" spans="20:23" x14ac:dyDescent="0.3">
      <c r="T1345" t="s">
        <v>7098</v>
      </c>
      <c r="U1345" t="s">
        <v>2592</v>
      </c>
      <c r="W1345" t="s">
        <v>1189</v>
      </c>
    </row>
    <row r="1346" spans="20:23" x14ac:dyDescent="0.3">
      <c r="T1346" t="s">
        <v>8500</v>
      </c>
      <c r="U1346" t="s">
        <v>8528</v>
      </c>
      <c r="W1346" t="s">
        <v>1193</v>
      </c>
    </row>
    <row r="1347" spans="20:23" x14ac:dyDescent="0.3">
      <c r="T1347" t="s">
        <v>8499</v>
      </c>
      <c r="U1347" t="s">
        <v>8530</v>
      </c>
      <c r="W1347" t="s">
        <v>2093</v>
      </c>
    </row>
    <row r="1348" spans="20:23" x14ac:dyDescent="0.3">
      <c r="T1348" t="s">
        <v>8484</v>
      </c>
      <c r="U1348" t="s">
        <v>8532</v>
      </c>
      <c r="W1348" t="s">
        <v>1755</v>
      </c>
    </row>
    <row r="1349" spans="20:23" x14ac:dyDescent="0.3">
      <c r="T1349" t="s">
        <v>4224</v>
      </c>
      <c r="U1349" t="s">
        <v>1411</v>
      </c>
      <c r="W1349" t="s">
        <v>1645</v>
      </c>
    </row>
    <row r="1350" spans="20:23" x14ac:dyDescent="0.3">
      <c r="T1350" t="s">
        <v>4225</v>
      </c>
      <c r="U1350" t="s">
        <v>4226</v>
      </c>
      <c r="W1350" t="s">
        <v>1760</v>
      </c>
    </row>
    <row r="1351" spans="20:23" x14ac:dyDescent="0.3">
      <c r="T1351" t="s">
        <v>7099</v>
      </c>
      <c r="U1351" t="s">
        <v>7100</v>
      </c>
      <c r="W1351" t="s">
        <v>1768</v>
      </c>
    </row>
    <row r="1352" spans="20:23" x14ac:dyDescent="0.3">
      <c r="T1352" t="s">
        <v>7101</v>
      </c>
      <c r="U1352" t="s">
        <v>7102</v>
      </c>
      <c r="W1352" t="s">
        <v>1767</v>
      </c>
    </row>
    <row r="1353" spans="20:23" x14ac:dyDescent="0.3">
      <c r="T1353" t="s">
        <v>7103</v>
      </c>
      <c r="U1353" t="s">
        <v>7104</v>
      </c>
      <c r="W1353" t="s">
        <v>1765</v>
      </c>
    </row>
    <row r="1354" spans="20:23" x14ac:dyDescent="0.3">
      <c r="T1354" t="s">
        <v>7105</v>
      </c>
      <c r="U1354" t="s">
        <v>7106</v>
      </c>
      <c r="W1354" t="s">
        <v>1770</v>
      </c>
    </row>
    <row r="1355" spans="20:23" x14ac:dyDescent="0.3">
      <c r="T1355" t="s">
        <v>5819</v>
      </c>
      <c r="U1355" t="s">
        <v>1268</v>
      </c>
      <c r="W1355" t="s">
        <v>1773</v>
      </c>
    </row>
    <row r="1356" spans="20:23" x14ac:dyDescent="0.3">
      <c r="T1356" t="s">
        <v>6112</v>
      </c>
      <c r="U1356" t="s">
        <v>1851</v>
      </c>
      <c r="W1356" t="s">
        <v>1762</v>
      </c>
    </row>
    <row r="1357" spans="20:23" x14ac:dyDescent="0.3">
      <c r="T1357" t="s">
        <v>5165</v>
      </c>
      <c r="U1357" t="s">
        <v>1655</v>
      </c>
      <c r="W1357" t="s">
        <v>1857</v>
      </c>
    </row>
    <row r="1358" spans="20:23" x14ac:dyDescent="0.3">
      <c r="T1358" t="s">
        <v>2806</v>
      </c>
      <c r="U1358" t="s">
        <v>314</v>
      </c>
      <c r="W1358" t="s">
        <v>1195</v>
      </c>
    </row>
    <row r="1359" spans="20:23" x14ac:dyDescent="0.3">
      <c r="T1359" t="s">
        <v>2956</v>
      </c>
      <c r="U1359" t="s">
        <v>2957</v>
      </c>
      <c r="W1359" t="s">
        <v>1354</v>
      </c>
    </row>
    <row r="1360" spans="20:23" x14ac:dyDescent="0.3">
      <c r="T1360" t="s">
        <v>4116</v>
      </c>
      <c r="U1360" t="s">
        <v>4117</v>
      </c>
      <c r="W1360" t="s">
        <v>889</v>
      </c>
    </row>
    <row r="1361" spans="20:23" x14ac:dyDescent="0.3">
      <c r="T1361" t="s">
        <v>8104</v>
      </c>
      <c r="U1361" t="s">
        <v>8105</v>
      </c>
      <c r="W1361" t="s">
        <v>1858</v>
      </c>
    </row>
    <row r="1362" spans="20:23" x14ac:dyDescent="0.3">
      <c r="T1362" t="s">
        <v>3890</v>
      </c>
      <c r="U1362" t="s">
        <v>2732</v>
      </c>
      <c r="W1362" t="s">
        <v>1461</v>
      </c>
    </row>
    <row r="1363" spans="20:23" x14ac:dyDescent="0.3">
      <c r="T1363" t="s">
        <v>7107</v>
      </c>
      <c r="U1363" t="s">
        <v>1878</v>
      </c>
      <c r="W1363" t="s">
        <v>1121</v>
      </c>
    </row>
    <row r="1364" spans="20:23" x14ac:dyDescent="0.3">
      <c r="T1364" t="s">
        <v>7108</v>
      </c>
      <c r="U1364" t="s">
        <v>2149</v>
      </c>
      <c r="W1364" t="s">
        <v>456</v>
      </c>
    </row>
    <row r="1365" spans="20:23" x14ac:dyDescent="0.3">
      <c r="T1365" t="s">
        <v>6012</v>
      </c>
      <c r="U1365" t="s">
        <v>6013</v>
      </c>
      <c r="W1365" t="s">
        <v>1899</v>
      </c>
    </row>
    <row r="1366" spans="20:23" x14ac:dyDescent="0.3">
      <c r="T1366" t="s">
        <v>6019</v>
      </c>
      <c r="U1366" t="s">
        <v>2741</v>
      </c>
      <c r="W1366" t="s">
        <v>1040</v>
      </c>
    </row>
    <row r="1367" spans="20:23" x14ac:dyDescent="0.3">
      <c r="T1367" t="s">
        <v>3716</v>
      </c>
      <c r="U1367" t="s">
        <v>2223</v>
      </c>
      <c r="W1367" t="s">
        <v>650</v>
      </c>
    </row>
    <row r="1368" spans="20:23" x14ac:dyDescent="0.3">
      <c r="T1368" t="s">
        <v>7109</v>
      </c>
      <c r="U1368" t="s">
        <v>7110</v>
      </c>
      <c r="W1368" t="s">
        <v>1319</v>
      </c>
    </row>
    <row r="1369" spans="20:23" x14ac:dyDescent="0.3">
      <c r="T1369" t="s">
        <v>4889</v>
      </c>
      <c r="U1369" t="s">
        <v>4890</v>
      </c>
      <c r="W1369" t="s">
        <v>874</v>
      </c>
    </row>
    <row r="1370" spans="20:23" x14ac:dyDescent="0.3">
      <c r="T1370" t="s">
        <v>4891</v>
      </c>
      <c r="U1370" t="s">
        <v>1825</v>
      </c>
      <c r="W1370" t="s">
        <v>870</v>
      </c>
    </row>
    <row r="1371" spans="20:23" x14ac:dyDescent="0.3">
      <c r="T1371" t="s">
        <v>7111</v>
      </c>
      <c r="U1371" t="s">
        <v>942</v>
      </c>
      <c r="W1371" t="s">
        <v>865</v>
      </c>
    </row>
    <row r="1372" spans="20:23" x14ac:dyDescent="0.3">
      <c r="T1372" t="s">
        <v>7112</v>
      </c>
      <c r="U1372" t="s">
        <v>7113</v>
      </c>
      <c r="W1372" t="s">
        <v>867</v>
      </c>
    </row>
    <row r="1373" spans="20:23" x14ac:dyDescent="0.3">
      <c r="T1373" t="s">
        <v>7115</v>
      </c>
      <c r="U1373" t="s">
        <v>7116</v>
      </c>
      <c r="W1373" t="s">
        <v>869</v>
      </c>
    </row>
    <row r="1374" spans="20:23" x14ac:dyDescent="0.3">
      <c r="T1374" t="s">
        <v>7114</v>
      </c>
      <c r="U1374" t="s">
        <v>2512</v>
      </c>
      <c r="W1374" t="s">
        <v>555</v>
      </c>
    </row>
    <row r="1375" spans="20:23" x14ac:dyDescent="0.3">
      <c r="T1375" t="s">
        <v>7117</v>
      </c>
      <c r="U1375" t="s">
        <v>2167</v>
      </c>
      <c r="W1375" t="s">
        <v>528</v>
      </c>
    </row>
    <row r="1376" spans="20:23" x14ac:dyDescent="0.3">
      <c r="T1376" t="s">
        <v>7850</v>
      </c>
      <c r="U1376" t="s">
        <v>7851</v>
      </c>
      <c r="W1376" t="s">
        <v>285</v>
      </c>
    </row>
    <row r="1377" spans="20:23" x14ac:dyDescent="0.3">
      <c r="T1377" t="s">
        <v>7118</v>
      </c>
      <c r="U1377" t="s">
        <v>2061</v>
      </c>
      <c r="W1377" t="s">
        <v>404</v>
      </c>
    </row>
    <row r="1378" spans="20:23" x14ac:dyDescent="0.3">
      <c r="T1378" t="s">
        <v>7119</v>
      </c>
      <c r="U1378" t="s">
        <v>7120</v>
      </c>
      <c r="W1378" t="s">
        <v>784</v>
      </c>
    </row>
    <row r="1379" spans="20:23" x14ac:dyDescent="0.3">
      <c r="T1379" t="s">
        <v>7121</v>
      </c>
      <c r="U1379" t="s">
        <v>832</v>
      </c>
      <c r="W1379" t="s">
        <v>1053</v>
      </c>
    </row>
    <row r="1380" spans="20:23" x14ac:dyDescent="0.3">
      <c r="T1380" t="s">
        <v>7122</v>
      </c>
      <c r="U1380" t="s">
        <v>834</v>
      </c>
      <c r="W1380" t="s">
        <v>347</v>
      </c>
    </row>
    <row r="1381" spans="20:23" x14ac:dyDescent="0.3">
      <c r="T1381" t="s">
        <v>7123</v>
      </c>
      <c r="U1381" t="s">
        <v>836</v>
      </c>
      <c r="W1381" t="s">
        <v>3153</v>
      </c>
    </row>
    <row r="1382" spans="20:23" x14ac:dyDescent="0.3">
      <c r="T1382" t="s">
        <v>7124</v>
      </c>
      <c r="U1382" t="s">
        <v>837</v>
      </c>
      <c r="W1382" t="s">
        <v>1329</v>
      </c>
    </row>
    <row r="1383" spans="20:23" x14ac:dyDescent="0.3">
      <c r="T1383" t="s">
        <v>23641</v>
      </c>
      <c r="U1383" t="s">
        <v>839</v>
      </c>
      <c r="W1383" t="s">
        <v>675</v>
      </c>
    </row>
    <row r="1384" spans="20:23" x14ac:dyDescent="0.3">
      <c r="T1384" t="s">
        <v>7126</v>
      </c>
      <c r="U1384" t="s">
        <v>7127</v>
      </c>
      <c r="W1384" t="s">
        <v>1880</v>
      </c>
    </row>
    <row r="1385" spans="20:23" x14ac:dyDescent="0.3">
      <c r="T1385" t="s">
        <v>7128</v>
      </c>
      <c r="U1385" t="s">
        <v>1998</v>
      </c>
      <c r="W1385" t="s">
        <v>1244</v>
      </c>
    </row>
    <row r="1386" spans="20:23" x14ac:dyDescent="0.3">
      <c r="T1386" t="s">
        <v>7129</v>
      </c>
      <c r="U1386" t="s">
        <v>7130</v>
      </c>
      <c r="W1386" t="s">
        <v>1904</v>
      </c>
    </row>
    <row r="1387" spans="20:23" x14ac:dyDescent="0.3">
      <c r="T1387" t="s">
        <v>23642</v>
      </c>
      <c r="U1387" t="s">
        <v>2234</v>
      </c>
      <c r="W1387" t="s">
        <v>1926</v>
      </c>
    </row>
    <row r="1388" spans="20:23" x14ac:dyDescent="0.3">
      <c r="T1388" t="s">
        <v>7131</v>
      </c>
      <c r="U1388" t="s">
        <v>1098</v>
      </c>
      <c r="W1388" t="s">
        <v>2774</v>
      </c>
    </row>
    <row r="1389" spans="20:23" x14ac:dyDescent="0.3">
      <c r="T1389" t="s">
        <v>7132</v>
      </c>
      <c r="U1389" t="s">
        <v>7133</v>
      </c>
      <c r="W1389" t="s">
        <v>1946</v>
      </c>
    </row>
    <row r="1390" spans="20:23" x14ac:dyDescent="0.3">
      <c r="T1390" t="s">
        <v>7134</v>
      </c>
      <c r="U1390" t="s">
        <v>2446</v>
      </c>
      <c r="W1390" t="s">
        <v>2127</v>
      </c>
    </row>
    <row r="1391" spans="20:23" x14ac:dyDescent="0.3">
      <c r="T1391" t="s">
        <v>7135</v>
      </c>
      <c r="U1391" t="s">
        <v>423</v>
      </c>
      <c r="W1391" t="s">
        <v>2380</v>
      </c>
    </row>
    <row r="1392" spans="20:23" x14ac:dyDescent="0.3">
      <c r="T1392" t="s">
        <v>7136</v>
      </c>
      <c r="U1392" t="s">
        <v>841</v>
      </c>
      <c r="W1392" t="s">
        <v>465</v>
      </c>
    </row>
    <row r="1393" spans="20:23" x14ac:dyDescent="0.3">
      <c r="T1393" t="s">
        <v>7137</v>
      </c>
      <c r="U1393" t="s">
        <v>7138</v>
      </c>
      <c r="W1393" t="s">
        <v>3035</v>
      </c>
    </row>
    <row r="1394" spans="20:23" x14ac:dyDescent="0.3">
      <c r="T1394" t="s">
        <v>7139</v>
      </c>
      <c r="U1394" t="s">
        <v>7140</v>
      </c>
      <c r="W1394" t="s">
        <v>1349</v>
      </c>
    </row>
    <row r="1395" spans="20:23" x14ac:dyDescent="0.3">
      <c r="T1395" t="s">
        <v>13517</v>
      </c>
      <c r="U1395" t="s">
        <v>8602</v>
      </c>
      <c r="W1395" t="s">
        <v>2736</v>
      </c>
    </row>
    <row r="1396" spans="20:23" x14ac:dyDescent="0.3">
      <c r="T1396" t="s">
        <v>4741</v>
      </c>
      <c r="U1396" t="s">
        <v>4742</v>
      </c>
      <c r="W1396" t="s">
        <v>2783</v>
      </c>
    </row>
    <row r="1397" spans="20:23" x14ac:dyDescent="0.3">
      <c r="T1397" t="s">
        <v>23643</v>
      </c>
      <c r="U1397" t="s">
        <v>8603</v>
      </c>
      <c r="W1397" t="s">
        <v>1991</v>
      </c>
    </row>
    <row r="1398" spans="20:23" x14ac:dyDescent="0.3">
      <c r="T1398" t="s">
        <v>4462</v>
      </c>
      <c r="U1398" t="s">
        <v>4463</v>
      </c>
      <c r="W1398" t="s">
        <v>1211</v>
      </c>
    </row>
    <row r="1399" spans="20:23" x14ac:dyDescent="0.3">
      <c r="T1399" t="s">
        <v>4743</v>
      </c>
      <c r="U1399" t="s">
        <v>2140</v>
      </c>
      <c r="W1399" t="s">
        <v>999</v>
      </c>
    </row>
    <row r="1400" spans="20:23" x14ac:dyDescent="0.3">
      <c r="T1400" t="s">
        <v>7141</v>
      </c>
      <c r="U1400" t="s">
        <v>2558</v>
      </c>
      <c r="W1400" t="s">
        <v>13</v>
      </c>
    </row>
    <row r="1401" spans="20:23" x14ac:dyDescent="0.3">
      <c r="T1401" t="s">
        <v>7142</v>
      </c>
      <c r="U1401" t="s">
        <v>843</v>
      </c>
      <c r="W1401" t="s">
        <v>6668</v>
      </c>
    </row>
    <row r="1402" spans="20:23" x14ac:dyDescent="0.3">
      <c r="T1402" t="s">
        <v>4812</v>
      </c>
      <c r="U1402" t="s">
        <v>1908</v>
      </c>
      <c r="W1402" t="s">
        <v>1497</v>
      </c>
    </row>
    <row r="1403" spans="20:23" x14ac:dyDescent="0.3">
      <c r="T1403" t="s">
        <v>3480</v>
      </c>
      <c r="U1403" t="s">
        <v>845</v>
      </c>
      <c r="W1403" t="s">
        <v>37</v>
      </c>
    </row>
    <row r="1404" spans="20:23" x14ac:dyDescent="0.3">
      <c r="T1404" t="s">
        <v>3481</v>
      </c>
      <c r="U1404" t="s">
        <v>847</v>
      </c>
      <c r="W1404" t="s">
        <v>971</v>
      </c>
    </row>
    <row r="1405" spans="20:23" x14ac:dyDescent="0.3">
      <c r="T1405" t="s">
        <v>3484</v>
      </c>
      <c r="U1405" t="s">
        <v>849</v>
      </c>
      <c r="W1405" t="s">
        <v>211</v>
      </c>
    </row>
    <row r="1406" spans="20:23" x14ac:dyDescent="0.3">
      <c r="T1406" t="s">
        <v>3485</v>
      </c>
      <c r="U1406" t="s">
        <v>851</v>
      </c>
      <c r="W1406" t="s">
        <v>2082</v>
      </c>
    </row>
    <row r="1407" spans="20:23" x14ac:dyDescent="0.3">
      <c r="T1407" t="s">
        <v>5213</v>
      </c>
      <c r="U1407" t="s">
        <v>853</v>
      </c>
      <c r="W1407" t="s">
        <v>1631</v>
      </c>
    </row>
    <row r="1408" spans="20:23" x14ac:dyDescent="0.3">
      <c r="T1408" t="s">
        <v>13561</v>
      </c>
      <c r="U1408" t="s">
        <v>8604</v>
      </c>
      <c r="W1408" t="s">
        <v>1546</v>
      </c>
    </row>
    <row r="1409" spans="20:23" x14ac:dyDescent="0.3">
      <c r="T1409" t="s">
        <v>13565</v>
      </c>
      <c r="U1409" t="s">
        <v>8605</v>
      </c>
      <c r="W1409" t="s">
        <v>1250</v>
      </c>
    </row>
    <row r="1410" spans="20:23" x14ac:dyDescent="0.3">
      <c r="T1410" t="s">
        <v>5837</v>
      </c>
      <c r="U1410" t="s">
        <v>855</v>
      </c>
      <c r="W1410" t="s">
        <v>1598</v>
      </c>
    </row>
    <row r="1411" spans="20:23" x14ac:dyDescent="0.3">
      <c r="T1411" t="s">
        <v>4126</v>
      </c>
      <c r="U1411" t="s">
        <v>857</v>
      </c>
      <c r="W1411" t="s">
        <v>1795</v>
      </c>
    </row>
    <row r="1412" spans="20:23" x14ac:dyDescent="0.3">
      <c r="T1412" t="s">
        <v>4127</v>
      </c>
      <c r="U1412" t="s">
        <v>858</v>
      </c>
      <c r="W1412" t="s">
        <v>1129</v>
      </c>
    </row>
    <row r="1413" spans="20:23" x14ac:dyDescent="0.3">
      <c r="T1413" t="s">
        <v>4128</v>
      </c>
      <c r="U1413" t="s">
        <v>860</v>
      </c>
      <c r="W1413" t="s">
        <v>1986</v>
      </c>
    </row>
    <row r="1414" spans="20:23" x14ac:dyDescent="0.3">
      <c r="T1414" t="s">
        <v>7143</v>
      </c>
      <c r="U1414" t="s">
        <v>2373</v>
      </c>
      <c r="W1414" t="s">
        <v>2056</v>
      </c>
    </row>
    <row r="1415" spans="20:23" x14ac:dyDescent="0.3">
      <c r="T1415" t="s">
        <v>5756</v>
      </c>
      <c r="U1415" t="s">
        <v>862</v>
      </c>
      <c r="W1415" t="s">
        <v>2058</v>
      </c>
    </row>
    <row r="1416" spans="20:23" x14ac:dyDescent="0.3">
      <c r="T1416" t="s">
        <v>3812</v>
      </c>
      <c r="U1416" t="s">
        <v>864</v>
      </c>
      <c r="W1416" t="s">
        <v>141</v>
      </c>
    </row>
    <row r="1417" spans="20:23" x14ac:dyDescent="0.3">
      <c r="T1417" t="s">
        <v>4436</v>
      </c>
      <c r="U1417" t="s">
        <v>1263</v>
      </c>
      <c r="W1417" t="s">
        <v>802</v>
      </c>
    </row>
    <row r="1418" spans="20:23" x14ac:dyDescent="0.3">
      <c r="T1418" t="s">
        <v>7852</v>
      </c>
      <c r="U1418" t="s">
        <v>7853</v>
      </c>
      <c r="W1418" t="s">
        <v>7248</v>
      </c>
    </row>
    <row r="1419" spans="20:23" x14ac:dyDescent="0.3">
      <c r="T1419" t="s">
        <v>3517</v>
      </c>
      <c r="U1419" t="s">
        <v>472</v>
      </c>
      <c r="W1419" t="s">
        <v>2700</v>
      </c>
    </row>
    <row r="1420" spans="20:23" x14ac:dyDescent="0.3">
      <c r="T1420" t="s">
        <v>7144</v>
      </c>
      <c r="U1420" t="s">
        <v>865</v>
      </c>
      <c r="W1420" t="s">
        <v>7722</v>
      </c>
    </row>
    <row r="1421" spans="20:23" x14ac:dyDescent="0.3">
      <c r="T1421" t="s">
        <v>7145</v>
      </c>
      <c r="U1421" t="s">
        <v>867</v>
      </c>
      <c r="W1421" t="s">
        <v>4137</v>
      </c>
    </row>
    <row r="1422" spans="20:23" x14ac:dyDescent="0.3">
      <c r="T1422" t="s">
        <v>7146</v>
      </c>
      <c r="U1422" t="s">
        <v>869</v>
      </c>
      <c r="W1422" t="s">
        <v>6658</v>
      </c>
    </row>
    <row r="1423" spans="20:23" x14ac:dyDescent="0.3">
      <c r="T1423" t="s">
        <v>7147</v>
      </c>
      <c r="U1423" t="s">
        <v>870</v>
      </c>
      <c r="W1423" t="s">
        <v>5325</v>
      </c>
    </row>
    <row r="1424" spans="20:23" x14ac:dyDescent="0.3">
      <c r="T1424" t="s">
        <v>7148</v>
      </c>
      <c r="U1424" t="s">
        <v>872</v>
      </c>
      <c r="W1424" t="s">
        <v>823</v>
      </c>
    </row>
    <row r="1425" spans="20:23" x14ac:dyDescent="0.3">
      <c r="T1425" t="s">
        <v>7149</v>
      </c>
      <c r="U1425" t="s">
        <v>874</v>
      </c>
      <c r="W1425" t="s">
        <v>1694</v>
      </c>
    </row>
    <row r="1426" spans="20:23" x14ac:dyDescent="0.3">
      <c r="T1426" t="s">
        <v>7150</v>
      </c>
      <c r="U1426" t="s">
        <v>876</v>
      </c>
      <c r="W1426" t="s">
        <v>463</v>
      </c>
    </row>
    <row r="1427" spans="20:23" x14ac:dyDescent="0.3">
      <c r="T1427" t="s">
        <v>7151</v>
      </c>
      <c r="U1427" t="s">
        <v>2467</v>
      </c>
      <c r="W1427" t="s">
        <v>655</v>
      </c>
    </row>
    <row r="1428" spans="20:23" x14ac:dyDescent="0.3">
      <c r="T1428" t="s">
        <v>7152</v>
      </c>
      <c r="U1428" t="s">
        <v>7153</v>
      </c>
      <c r="W1428" t="s">
        <v>653</v>
      </c>
    </row>
    <row r="1429" spans="20:23" x14ac:dyDescent="0.3">
      <c r="T1429" t="s">
        <v>5560</v>
      </c>
      <c r="U1429" t="s">
        <v>878</v>
      </c>
      <c r="W1429" t="s">
        <v>1198</v>
      </c>
    </row>
    <row r="1430" spans="20:23" x14ac:dyDescent="0.3">
      <c r="T1430" t="s">
        <v>4416</v>
      </c>
      <c r="U1430" t="s">
        <v>879</v>
      </c>
      <c r="W1430" t="s">
        <v>659</v>
      </c>
    </row>
    <row r="1431" spans="20:23" x14ac:dyDescent="0.3">
      <c r="T1431" t="s">
        <v>4725</v>
      </c>
      <c r="U1431" t="s">
        <v>2332</v>
      </c>
      <c r="W1431" t="s">
        <v>657</v>
      </c>
    </row>
    <row r="1432" spans="20:23" x14ac:dyDescent="0.3">
      <c r="T1432" t="s">
        <v>4724</v>
      </c>
      <c r="U1432" t="s">
        <v>2612</v>
      </c>
      <c r="W1432" t="s">
        <v>1859</v>
      </c>
    </row>
    <row r="1433" spans="20:23" x14ac:dyDescent="0.3">
      <c r="T1433" t="s">
        <v>4722</v>
      </c>
      <c r="U1433" t="s">
        <v>4723</v>
      </c>
      <c r="W1433" t="s">
        <v>1921</v>
      </c>
    </row>
    <row r="1434" spans="20:23" x14ac:dyDescent="0.3">
      <c r="T1434" t="s">
        <v>7154</v>
      </c>
      <c r="U1434" t="s">
        <v>7155</v>
      </c>
      <c r="W1434" t="s">
        <v>1923</v>
      </c>
    </row>
    <row r="1435" spans="20:23" x14ac:dyDescent="0.3">
      <c r="T1435" t="s">
        <v>7156</v>
      </c>
      <c r="U1435" t="s">
        <v>2329</v>
      </c>
      <c r="W1435" t="s">
        <v>1920</v>
      </c>
    </row>
    <row r="1436" spans="20:23" x14ac:dyDescent="0.3">
      <c r="T1436" t="s">
        <v>7157</v>
      </c>
      <c r="U1436" t="s">
        <v>7158</v>
      </c>
      <c r="W1436" t="s">
        <v>2072</v>
      </c>
    </row>
    <row r="1437" spans="20:23" x14ac:dyDescent="0.3">
      <c r="T1437" t="s">
        <v>8026</v>
      </c>
      <c r="U1437" t="s">
        <v>8027</v>
      </c>
      <c r="W1437" t="s">
        <v>1476</v>
      </c>
    </row>
    <row r="1438" spans="20:23" x14ac:dyDescent="0.3">
      <c r="T1438" t="s">
        <v>7159</v>
      </c>
      <c r="U1438" t="s">
        <v>2417</v>
      </c>
      <c r="W1438" t="s">
        <v>1252</v>
      </c>
    </row>
    <row r="1439" spans="20:23" x14ac:dyDescent="0.3">
      <c r="T1439" t="s">
        <v>7160</v>
      </c>
      <c r="U1439" t="s">
        <v>2613</v>
      </c>
      <c r="W1439" t="s">
        <v>817</v>
      </c>
    </row>
    <row r="1440" spans="20:23" x14ac:dyDescent="0.3">
      <c r="T1440" t="s">
        <v>7161</v>
      </c>
      <c r="U1440" t="s">
        <v>7162</v>
      </c>
      <c r="W1440" t="s">
        <v>811</v>
      </c>
    </row>
    <row r="1441" spans="20:23" x14ac:dyDescent="0.3">
      <c r="T1441" t="s">
        <v>7163</v>
      </c>
      <c r="U1441" t="s">
        <v>7164</v>
      </c>
      <c r="W1441" t="s">
        <v>825</v>
      </c>
    </row>
    <row r="1442" spans="20:23" x14ac:dyDescent="0.3">
      <c r="T1442" t="s">
        <v>13680</v>
      </c>
      <c r="U1442" t="s">
        <v>8606</v>
      </c>
      <c r="W1442" t="s">
        <v>651</v>
      </c>
    </row>
    <row r="1443" spans="20:23" x14ac:dyDescent="0.3">
      <c r="T1443" t="s">
        <v>13684</v>
      </c>
      <c r="U1443" t="s">
        <v>8607</v>
      </c>
      <c r="W1443" t="s">
        <v>661</v>
      </c>
    </row>
    <row r="1444" spans="20:23" x14ac:dyDescent="0.3">
      <c r="T1444" t="s">
        <v>3254</v>
      </c>
      <c r="U1444" t="s">
        <v>3255</v>
      </c>
      <c r="W1444" t="s">
        <v>857</v>
      </c>
    </row>
    <row r="1445" spans="20:23" x14ac:dyDescent="0.3">
      <c r="T1445" t="s">
        <v>3252</v>
      </c>
      <c r="U1445" t="s">
        <v>3253</v>
      </c>
      <c r="W1445" t="s">
        <v>858</v>
      </c>
    </row>
    <row r="1446" spans="20:23" x14ac:dyDescent="0.3">
      <c r="T1446" t="s">
        <v>7165</v>
      </c>
      <c r="U1446" t="s">
        <v>2496</v>
      </c>
      <c r="W1446" t="s">
        <v>860</v>
      </c>
    </row>
    <row r="1447" spans="20:23" x14ac:dyDescent="0.3">
      <c r="T1447" t="s">
        <v>7166</v>
      </c>
      <c r="U1447" t="s">
        <v>2226</v>
      </c>
      <c r="W1447" t="s">
        <v>2023</v>
      </c>
    </row>
    <row r="1448" spans="20:23" x14ac:dyDescent="0.3">
      <c r="T1448" t="s">
        <v>7167</v>
      </c>
      <c r="U1448" t="s">
        <v>2761</v>
      </c>
      <c r="W1448" t="s">
        <v>810</v>
      </c>
    </row>
    <row r="1449" spans="20:23" x14ac:dyDescent="0.3">
      <c r="T1449" t="s">
        <v>7168</v>
      </c>
      <c r="U1449" t="s">
        <v>7169</v>
      </c>
      <c r="W1449" t="s">
        <v>821</v>
      </c>
    </row>
    <row r="1450" spans="20:23" x14ac:dyDescent="0.3">
      <c r="T1450" t="s">
        <v>7170</v>
      </c>
      <c r="U1450" t="s">
        <v>7171</v>
      </c>
      <c r="W1450" t="s">
        <v>1491</v>
      </c>
    </row>
    <row r="1451" spans="20:23" x14ac:dyDescent="0.3">
      <c r="T1451" t="s">
        <v>7172</v>
      </c>
      <c r="U1451" t="s">
        <v>2016</v>
      </c>
      <c r="W1451" t="s">
        <v>1139</v>
      </c>
    </row>
    <row r="1452" spans="20:23" x14ac:dyDescent="0.3">
      <c r="T1452" t="s">
        <v>7173</v>
      </c>
      <c r="U1452" t="s">
        <v>2070</v>
      </c>
      <c r="W1452" t="s">
        <v>520</v>
      </c>
    </row>
    <row r="1453" spans="20:23" x14ac:dyDescent="0.3">
      <c r="T1453" t="s">
        <v>7174</v>
      </c>
      <c r="U1453" t="s">
        <v>2682</v>
      </c>
      <c r="W1453" t="s">
        <v>1492</v>
      </c>
    </row>
    <row r="1454" spans="20:23" x14ac:dyDescent="0.3">
      <c r="T1454" t="s">
        <v>7175</v>
      </c>
      <c r="U1454" t="s">
        <v>881</v>
      </c>
      <c r="W1454" t="s">
        <v>1801</v>
      </c>
    </row>
    <row r="1455" spans="20:23" x14ac:dyDescent="0.3">
      <c r="T1455" t="s">
        <v>7176</v>
      </c>
      <c r="U1455" t="s">
        <v>7177</v>
      </c>
      <c r="W1455" t="s">
        <v>6975</v>
      </c>
    </row>
    <row r="1456" spans="20:23" x14ac:dyDescent="0.3">
      <c r="T1456" t="s">
        <v>3942</v>
      </c>
      <c r="U1456" t="s">
        <v>883</v>
      </c>
      <c r="W1456" t="s">
        <v>855</v>
      </c>
    </row>
    <row r="1457" spans="20:23" x14ac:dyDescent="0.3">
      <c r="T1457" t="s">
        <v>7178</v>
      </c>
      <c r="U1457" t="s">
        <v>7179</v>
      </c>
      <c r="W1457" t="s">
        <v>904</v>
      </c>
    </row>
    <row r="1458" spans="20:23" x14ac:dyDescent="0.3">
      <c r="T1458" t="s">
        <v>7180</v>
      </c>
      <c r="U1458" t="s">
        <v>7181</v>
      </c>
      <c r="W1458" t="s">
        <v>902</v>
      </c>
    </row>
    <row r="1459" spans="20:23" x14ac:dyDescent="0.3">
      <c r="T1459" t="s">
        <v>23644</v>
      </c>
      <c r="U1459" t="s">
        <v>884</v>
      </c>
      <c r="W1459" t="s">
        <v>6797</v>
      </c>
    </row>
    <row r="1460" spans="20:23" x14ac:dyDescent="0.3">
      <c r="T1460" t="s">
        <v>7182</v>
      </c>
      <c r="U1460" t="s">
        <v>885</v>
      </c>
      <c r="W1460" t="s">
        <v>6579</v>
      </c>
    </row>
    <row r="1461" spans="20:23" x14ac:dyDescent="0.3">
      <c r="T1461" t="s">
        <v>7183</v>
      </c>
      <c r="U1461" t="s">
        <v>7184</v>
      </c>
      <c r="W1461" t="s">
        <v>5665</v>
      </c>
    </row>
    <row r="1462" spans="20:23" x14ac:dyDescent="0.3">
      <c r="T1462" t="s">
        <v>7185</v>
      </c>
      <c r="U1462" t="s">
        <v>7186</v>
      </c>
      <c r="W1462" t="s">
        <v>2370</v>
      </c>
    </row>
    <row r="1463" spans="20:23" x14ac:dyDescent="0.3">
      <c r="T1463" t="s">
        <v>4587</v>
      </c>
      <c r="U1463" t="s">
        <v>887</v>
      </c>
      <c r="W1463" t="s">
        <v>7398</v>
      </c>
    </row>
    <row r="1464" spans="20:23" x14ac:dyDescent="0.3">
      <c r="T1464" t="s">
        <v>4588</v>
      </c>
      <c r="U1464" t="s">
        <v>4589</v>
      </c>
      <c r="W1464" t="s">
        <v>6746</v>
      </c>
    </row>
    <row r="1465" spans="20:23" x14ac:dyDescent="0.3">
      <c r="T1465" t="s">
        <v>4361</v>
      </c>
      <c r="U1465" t="s">
        <v>4362</v>
      </c>
      <c r="W1465" t="s">
        <v>3465</v>
      </c>
    </row>
    <row r="1466" spans="20:23" x14ac:dyDescent="0.3">
      <c r="T1466" t="s">
        <v>4359</v>
      </c>
      <c r="U1466" t="s">
        <v>4360</v>
      </c>
      <c r="W1466" t="s">
        <v>7332</v>
      </c>
    </row>
    <row r="1467" spans="20:23" x14ac:dyDescent="0.3">
      <c r="T1467" t="s">
        <v>4545</v>
      </c>
      <c r="U1467" t="s">
        <v>4546</v>
      </c>
      <c r="W1467" t="s">
        <v>5274</v>
      </c>
    </row>
    <row r="1468" spans="20:23" x14ac:dyDescent="0.3">
      <c r="T1468" t="s">
        <v>4590</v>
      </c>
      <c r="U1468" t="s">
        <v>889</v>
      </c>
      <c r="W1468" t="s">
        <v>4840</v>
      </c>
    </row>
    <row r="1469" spans="20:23" x14ac:dyDescent="0.3">
      <c r="T1469" t="s">
        <v>4591</v>
      </c>
      <c r="U1469" t="s">
        <v>4592</v>
      </c>
      <c r="W1469" t="s">
        <v>4834</v>
      </c>
    </row>
    <row r="1470" spans="20:23" x14ac:dyDescent="0.3">
      <c r="T1470" t="s">
        <v>23645</v>
      </c>
      <c r="U1470" t="s">
        <v>2700</v>
      </c>
      <c r="W1470" t="s">
        <v>4832</v>
      </c>
    </row>
    <row r="1471" spans="20:23" x14ac:dyDescent="0.3">
      <c r="T1471" t="s">
        <v>4594</v>
      </c>
      <c r="U1471" t="s">
        <v>2219</v>
      </c>
      <c r="W1471" t="s">
        <v>6501</v>
      </c>
    </row>
    <row r="1472" spans="20:23" x14ac:dyDescent="0.3">
      <c r="T1472" t="s">
        <v>4595</v>
      </c>
      <c r="U1472" t="s">
        <v>2548</v>
      </c>
      <c r="W1472" t="s">
        <v>5706</v>
      </c>
    </row>
    <row r="1473" spans="20:23" x14ac:dyDescent="0.3">
      <c r="T1473" t="s">
        <v>2996</v>
      </c>
      <c r="U1473" t="s">
        <v>822</v>
      </c>
      <c r="W1473" t="s">
        <v>6589</v>
      </c>
    </row>
    <row r="1474" spans="20:23" x14ac:dyDescent="0.3">
      <c r="T1474" t="s">
        <v>5443</v>
      </c>
      <c r="U1474" t="s">
        <v>783</v>
      </c>
      <c r="W1474" t="s">
        <v>6587</v>
      </c>
    </row>
    <row r="1475" spans="20:23" x14ac:dyDescent="0.3">
      <c r="T1475" t="s">
        <v>23646</v>
      </c>
      <c r="U1475" t="s">
        <v>2111</v>
      </c>
      <c r="W1475" t="s">
        <v>6007</v>
      </c>
    </row>
    <row r="1476" spans="20:23" x14ac:dyDescent="0.3">
      <c r="T1476" t="s">
        <v>7215</v>
      </c>
      <c r="U1476" t="s">
        <v>2611</v>
      </c>
      <c r="W1476" t="s">
        <v>6231</v>
      </c>
    </row>
    <row r="1477" spans="20:23" x14ac:dyDescent="0.3">
      <c r="T1477" t="s">
        <v>7188</v>
      </c>
      <c r="U1477" t="s">
        <v>7189</v>
      </c>
      <c r="W1477" t="s">
        <v>7094</v>
      </c>
    </row>
    <row r="1478" spans="20:23" x14ac:dyDescent="0.3">
      <c r="T1478" t="s">
        <v>7190</v>
      </c>
      <c r="U1478" t="s">
        <v>7191</v>
      </c>
      <c r="W1478" t="s">
        <v>4918</v>
      </c>
    </row>
    <row r="1479" spans="20:23" x14ac:dyDescent="0.3">
      <c r="T1479" t="s">
        <v>7192</v>
      </c>
      <c r="U1479" t="s">
        <v>7193</v>
      </c>
      <c r="W1479" t="s">
        <v>373</v>
      </c>
    </row>
    <row r="1480" spans="20:23" x14ac:dyDescent="0.3">
      <c r="T1480" t="s">
        <v>7194</v>
      </c>
      <c r="U1480" t="s">
        <v>7195</v>
      </c>
      <c r="W1480" t="s">
        <v>7243</v>
      </c>
    </row>
    <row r="1481" spans="20:23" x14ac:dyDescent="0.3">
      <c r="T1481" t="s">
        <v>7196</v>
      </c>
      <c r="U1481" t="s">
        <v>7197</v>
      </c>
      <c r="W1481" t="s">
        <v>7241</v>
      </c>
    </row>
    <row r="1482" spans="20:23" x14ac:dyDescent="0.3">
      <c r="T1482" t="s">
        <v>23647</v>
      </c>
      <c r="U1482" t="s">
        <v>8608</v>
      </c>
      <c r="W1482" t="s">
        <v>1522</v>
      </c>
    </row>
    <row r="1483" spans="20:23" x14ac:dyDescent="0.3">
      <c r="T1483" t="s">
        <v>7198</v>
      </c>
      <c r="U1483" t="s">
        <v>7199</v>
      </c>
      <c r="W1483" t="s">
        <v>272</v>
      </c>
    </row>
    <row r="1484" spans="20:23" x14ac:dyDescent="0.3">
      <c r="T1484" t="s">
        <v>7214</v>
      </c>
      <c r="U1484" t="s">
        <v>1473</v>
      </c>
      <c r="W1484" t="s">
        <v>5577</v>
      </c>
    </row>
    <row r="1485" spans="20:23" x14ac:dyDescent="0.3">
      <c r="T1485" t="s">
        <v>7947</v>
      </c>
      <c r="U1485" t="s">
        <v>7948</v>
      </c>
      <c r="W1485" t="s">
        <v>6778</v>
      </c>
    </row>
    <row r="1486" spans="20:23" x14ac:dyDescent="0.3">
      <c r="T1486" t="s">
        <v>7262</v>
      </c>
      <c r="U1486" t="s">
        <v>7263</v>
      </c>
      <c r="W1486" t="s">
        <v>4649</v>
      </c>
    </row>
    <row r="1487" spans="20:23" x14ac:dyDescent="0.3">
      <c r="T1487" t="s">
        <v>7200</v>
      </c>
      <c r="U1487" t="s">
        <v>7201</v>
      </c>
      <c r="W1487" t="s">
        <v>900</v>
      </c>
    </row>
    <row r="1488" spans="20:23" x14ac:dyDescent="0.3">
      <c r="T1488" t="s">
        <v>7202</v>
      </c>
      <c r="U1488" t="s">
        <v>7203</v>
      </c>
      <c r="W1488" t="s">
        <v>6625</v>
      </c>
    </row>
    <row r="1489" spans="20:23" x14ac:dyDescent="0.3">
      <c r="T1489" t="s">
        <v>7204</v>
      </c>
      <c r="U1489" t="s">
        <v>7205</v>
      </c>
      <c r="W1489" t="s">
        <v>7169</v>
      </c>
    </row>
    <row r="1490" spans="20:23" x14ac:dyDescent="0.3">
      <c r="T1490" t="s">
        <v>7206</v>
      </c>
      <c r="U1490" t="s">
        <v>7207</v>
      </c>
      <c r="W1490" t="s">
        <v>7171</v>
      </c>
    </row>
    <row r="1491" spans="20:23" x14ac:dyDescent="0.3">
      <c r="T1491" t="s">
        <v>5268</v>
      </c>
      <c r="U1491" t="s">
        <v>2723</v>
      </c>
      <c r="W1491" t="s">
        <v>5970</v>
      </c>
    </row>
    <row r="1492" spans="20:23" x14ac:dyDescent="0.3">
      <c r="T1492" t="s">
        <v>5270</v>
      </c>
      <c r="U1492" t="s">
        <v>5271</v>
      </c>
      <c r="W1492" t="s">
        <v>5972</v>
      </c>
    </row>
    <row r="1493" spans="20:23" x14ac:dyDescent="0.3">
      <c r="T1493" t="s">
        <v>7208</v>
      </c>
      <c r="U1493" t="s">
        <v>7209</v>
      </c>
      <c r="W1493" t="s">
        <v>7545</v>
      </c>
    </row>
    <row r="1494" spans="20:23" x14ac:dyDescent="0.3">
      <c r="T1494" t="s">
        <v>7210</v>
      </c>
      <c r="U1494" t="s">
        <v>7211</v>
      </c>
      <c r="W1494" t="s">
        <v>4844</v>
      </c>
    </row>
    <row r="1495" spans="20:23" x14ac:dyDescent="0.3">
      <c r="T1495" t="s">
        <v>4010</v>
      </c>
      <c r="U1495" t="s">
        <v>4011</v>
      </c>
      <c r="W1495" t="s">
        <v>3562</v>
      </c>
    </row>
    <row r="1496" spans="20:23" x14ac:dyDescent="0.3">
      <c r="T1496" t="s">
        <v>4012</v>
      </c>
      <c r="U1496" t="s">
        <v>4013</v>
      </c>
      <c r="W1496" t="s">
        <v>5296</v>
      </c>
    </row>
    <row r="1497" spans="20:23" x14ac:dyDescent="0.3">
      <c r="T1497" t="s">
        <v>4014</v>
      </c>
      <c r="U1497" t="s">
        <v>4015</v>
      </c>
      <c r="W1497" t="s">
        <v>4597</v>
      </c>
    </row>
    <row r="1498" spans="20:23" x14ac:dyDescent="0.3">
      <c r="T1498" t="s">
        <v>3694</v>
      </c>
      <c r="U1498" t="s">
        <v>2213</v>
      </c>
      <c r="W1498" t="s">
        <v>3558</v>
      </c>
    </row>
    <row r="1499" spans="20:23" x14ac:dyDescent="0.3">
      <c r="T1499" t="s">
        <v>7212</v>
      </c>
      <c r="U1499" t="s">
        <v>7213</v>
      </c>
      <c r="W1499" t="s">
        <v>3556</v>
      </c>
    </row>
    <row r="1500" spans="20:23" x14ac:dyDescent="0.3">
      <c r="T1500" t="s">
        <v>6671</v>
      </c>
      <c r="U1500" t="s">
        <v>2645</v>
      </c>
      <c r="W1500" t="s">
        <v>3566</v>
      </c>
    </row>
    <row r="1501" spans="20:23" x14ac:dyDescent="0.3">
      <c r="T1501" t="s">
        <v>23648</v>
      </c>
      <c r="U1501" t="s">
        <v>8609</v>
      </c>
      <c r="W1501" t="s">
        <v>3560</v>
      </c>
    </row>
    <row r="1502" spans="20:23" x14ac:dyDescent="0.3">
      <c r="T1502" t="s">
        <v>13894</v>
      </c>
      <c r="U1502" t="s">
        <v>8610</v>
      </c>
      <c r="W1502" t="s">
        <v>3568</v>
      </c>
    </row>
    <row r="1503" spans="20:23" x14ac:dyDescent="0.3">
      <c r="T1503" t="s">
        <v>3014</v>
      </c>
      <c r="U1503" t="s">
        <v>3015</v>
      </c>
      <c r="W1503" t="s">
        <v>6864</v>
      </c>
    </row>
    <row r="1504" spans="20:23" x14ac:dyDescent="0.3">
      <c r="T1504" t="s">
        <v>3011</v>
      </c>
      <c r="U1504" t="s">
        <v>2505</v>
      </c>
      <c r="W1504" t="s">
        <v>3551</v>
      </c>
    </row>
    <row r="1505" spans="20:23" x14ac:dyDescent="0.3">
      <c r="T1505" t="s">
        <v>4214</v>
      </c>
      <c r="U1505" t="s">
        <v>4215</v>
      </c>
      <c r="W1505" t="s">
        <v>8653</v>
      </c>
    </row>
    <row r="1506" spans="20:23" x14ac:dyDescent="0.3">
      <c r="T1506" t="s">
        <v>4216</v>
      </c>
      <c r="U1506" t="s">
        <v>4217</v>
      </c>
      <c r="W1506" t="s">
        <v>3552</v>
      </c>
    </row>
    <row r="1507" spans="20:23" x14ac:dyDescent="0.3">
      <c r="T1507" t="s">
        <v>4218</v>
      </c>
      <c r="U1507" t="s">
        <v>4219</v>
      </c>
      <c r="W1507" t="s">
        <v>1379</v>
      </c>
    </row>
    <row r="1508" spans="20:23" x14ac:dyDescent="0.3">
      <c r="T1508" t="s">
        <v>8336</v>
      </c>
      <c r="U1508" t="s">
        <v>8337</v>
      </c>
      <c r="W1508" t="s">
        <v>1377</v>
      </c>
    </row>
    <row r="1509" spans="20:23" x14ac:dyDescent="0.3">
      <c r="T1509" t="s">
        <v>3012</v>
      </c>
      <c r="U1509" t="s">
        <v>3013</v>
      </c>
      <c r="W1509" t="s">
        <v>7451</v>
      </c>
    </row>
    <row r="1510" spans="20:23" x14ac:dyDescent="0.3">
      <c r="T1510" t="s">
        <v>4220</v>
      </c>
      <c r="U1510" t="s">
        <v>4221</v>
      </c>
      <c r="W1510" t="s">
        <v>5086</v>
      </c>
    </row>
    <row r="1511" spans="20:23" x14ac:dyDescent="0.3">
      <c r="T1511" t="s">
        <v>13920</v>
      </c>
      <c r="U1511" t="s">
        <v>8611</v>
      </c>
      <c r="W1511" t="s">
        <v>4612</v>
      </c>
    </row>
    <row r="1512" spans="20:23" x14ac:dyDescent="0.3">
      <c r="T1512" t="s">
        <v>8500</v>
      </c>
      <c r="U1512" t="s">
        <v>8612</v>
      </c>
      <c r="W1512" t="s">
        <v>2191</v>
      </c>
    </row>
    <row r="1513" spans="20:23" x14ac:dyDescent="0.3">
      <c r="T1513" t="s">
        <v>13927</v>
      </c>
      <c r="U1513" t="s">
        <v>8613</v>
      </c>
      <c r="W1513" t="s">
        <v>6545</v>
      </c>
    </row>
    <row r="1514" spans="20:23" x14ac:dyDescent="0.3">
      <c r="T1514" t="s">
        <v>5556</v>
      </c>
      <c r="U1514" t="s">
        <v>2696</v>
      </c>
      <c r="W1514" t="s">
        <v>7549</v>
      </c>
    </row>
    <row r="1515" spans="20:23" x14ac:dyDescent="0.3">
      <c r="T1515" t="s">
        <v>5555</v>
      </c>
      <c r="U1515" t="s">
        <v>2684</v>
      </c>
      <c r="W1515" t="s">
        <v>1574</v>
      </c>
    </row>
    <row r="1516" spans="20:23" x14ac:dyDescent="0.3">
      <c r="T1516" t="s">
        <v>7216</v>
      </c>
      <c r="U1516" t="s">
        <v>7217</v>
      </c>
      <c r="W1516" t="s">
        <v>4836</v>
      </c>
    </row>
    <row r="1517" spans="20:23" x14ac:dyDescent="0.3">
      <c r="T1517" t="s">
        <v>7218</v>
      </c>
      <c r="U1517" t="s">
        <v>1745</v>
      </c>
      <c r="W1517" t="s">
        <v>724</v>
      </c>
    </row>
    <row r="1518" spans="20:23" x14ac:dyDescent="0.3">
      <c r="T1518" t="s">
        <v>5551</v>
      </c>
      <c r="U1518" t="s">
        <v>892</v>
      </c>
    </row>
    <row r="1519" spans="20:23" x14ac:dyDescent="0.3">
      <c r="T1519" t="s">
        <v>7219</v>
      </c>
      <c r="U1519" t="s">
        <v>7220</v>
      </c>
    </row>
    <row r="1520" spans="20:23" x14ac:dyDescent="0.3">
      <c r="T1520" t="s">
        <v>7221</v>
      </c>
      <c r="U1520" t="s">
        <v>2726</v>
      </c>
    </row>
    <row r="1521" spans="20:21" x14ac:dyDescent="0.3">
      <c r="T1521" t="s">
        <v>7222</v>
      </c>
      <c r="U1521" t="s">
        <v>894</v>
      </c>
    </row>
    <row r="1522" spans="20:21" x14ac:dyDescent="0.3">
      <c r="T1522" t="s">
        <v>7223</v>
      </c>
      <c r="U1522" t="s">
        <v>896</v>
      </c>
    </row>
    <row r="1523" spans="20:21" x14ac:dyDescent="0.3">
      <c r="T1523" t="s">
        <v>7224</v>
      </c>
      <c r="U1523" t="s">
        <v>897</v>
      </c>
    </row>
    <row r="1524" spans="20:21" x14ac:dyDescent="0.3">
      <c r="T1524" t="s">
        <v>7225</v>
      </c>
      <c r="U1524" t="s">
        <v>898</v>
      </c>
    </row>
    <row r="1525" spans="20:21" x14ac:dyDescent="0.3">
      <c r="T1525" t="s">
        <v>7226</v>
      </c>
      <c r="U1525" t="s">
        <v>1974</v>
      </c>
    </row>
    <row r="1526" spans="20:21" x14ac:dyDescent="0.3">
      <c r="T1526" t="s">
        <v>7227</v>
      </c>
      <c r="U1526" t="s">
        <v>900</v>
      </c>
    </row>
    <row r="1527" spans="20:21" x14ac:dyDescent="0.3">
      <c r="T1527" t="s">
        <v>7228</v>
      </c>
      <c r="U1527" t="s">
        <v>7229</v>
      </c>
    </row>
    <row r="1528" spans="20:21" x14ac:dyDescent="0.3">
      <c r="T1528" t="s">
        <v>2331</v>
      </c>
      <c r="U1528" t="s">
        <v>6348</v>
      </c>
    </row>
    <row r="1529" spans="20:21" x14ac:dyDescent="0.3">
      <c r="T1529" t="s">
        <v>7230</v>
      </c>
      <c r="U1529" t="s">
        <v>2623</v>
      </c>
    </row>
    <row r="1530" spans="20:21" x14ac:dyDescent="0.3">
      <c r="T1530" t="s">
        <v>6129</v>
      </c>
      <c r="U1530" t="s">
        <v>6130</v>
      </c>
    </row>
    <row r="1531" spans="20:21" x14ac:dyDescent="0.3">
      <c r="T1531" t="s">
        <v>5209</v>
      </c>
      <c r="U1531" t="s">
        <v>2751</v>
      </c>
    </row>
    <row r="1532" spans="20:21" x14ac:dyDescent="0.3">
      <c r="T1532" t="s">
        <v>7328</v>
      </c>
      <c r="U1532" t="s">
        <v>2453</v>
      </c>
    </row>
    <row r="1533" spans="20:21" x14ac:dyDescent="0.3">
      <c r="T1533" t="s">
        <v>7329</v>
      </c>
      <c r="U1533" t="s">
        <v>902</v>
      </c>
    </row>
    <row r="1534" spans="20:21" x14ac:dyDescent="0.3">
      <c r="T1534" t="s">
        <v>7330</v>
      </c>
      <c r="U1534" t="s">
        <v>904</v>
      </c>
    </row>
    <row r="1535" spans="20:21" x14ac:dyDescent="0.3">
      <c r="T1535" t="s">
        <v>7331</v>
      </c>
      <c r="U1535" t="s">
        <v>7332</v>
      </c>
    </row>
    <row r="1536" spans="20:21" x14ac:dyDescent="0.3">
      <c r="T1536" t="s">
        <v>3594</v>
      </c>
      <c r="U1536" t="s">
        <v>403</v>
      </c>
    </row>
    <row r="1537" spans="20:21" x14ac:dyDescent="0.3">
      <c r="T1537" t="s">
        <v>3593</v>
      </c>
      <c r="U1537" t="s">
        <v>489</v>
      </c>
    </row>
    <row r="1538" spans="20:21" x14ac:dyDescent="0.3">
      <c r="T1538" t="s">
        <v>7333</v>
      </c>
      <c r="U1538" t="s">
        <v>548</v>
      </c>
    </row>
    <row r="1539" spans="20:21" x14ac:dyDescent="0.3">
      <c r="T1539" t="s">
        <v>7334</v>
      </c>
      <c r="U1539" t="s">
        <v>907</v>
      </c>
    </row>
    <row r="1540" spans="20:21" x14ac:dyDescent="0.3">
      <c r="T1540" t="s">
        <v>6383</v>
      </c>
      <c r="U1540" t="s">
        <v>909</v>
      </c>
    </row>
    <row r="1541" spans="20:21" x14ac:dyDescent="0.3">
      <c r="T1541" t="s">
        <v>6385</v>
      </c>
      <c r="U1541" t="s">
        <v>6386</v>
      </c>
    </row>
    <row r="1542" spans="20:21" x14ac:dyDescent="0.3">
      <c r="T1542" t="s">
        <v>6384</v>
      </c>
      <c r="U1542" t="s">
        <v>1691</v>
      </c>
    </row>
    <row r="1543" spans="20:21" x14ac:dyDescent="0.3">
      <c r="T1543" t="s">
        <v>4133</v>
      </c>
      <c r="U1543" t="s">
        <v>2514</v>
      </c>
    </row>
    <row r="1544" spans="20:21" x14ac:dyDescent="0.3">
      <c r="T1544" t="s">
        <v>3911</v>
      </c>
      <c r="U1544" t="s">
        <v>2391</v>
      </c>
    </row>
    <row r="1545" spans="20:21" x14ac:dyDescent="0.3">
      <c r="T1545" t="s">
        <v>3166</v>
      </c>
      <c r="U1545" t="s">
        <v>911</v>
      </c>
    </row>
    <row r="1546" spans="20:21" x14ac:dyDescent="0.3">
      <c r="T1546" t="s">
        <v>3164</v>
      </c>
      <c r="U1546" t="s">
        <v>594</v>
      </c>
    </row>
    <row r="1547" spans="20:21" x14ac:dyDescent="0.3">
      <c r="T1547" t="s">
        <v>3394</v>
      </c>
      <c r="U1547" t="s">
        <v>905</v>
      </c>
    </row>
    <row r="1548" spans="20:21" x14ac:dyDescent="0.3">
      <c r="T1548" t="s">
        <v>5561</v>
      </c>
      <c r="U1548" t="s">
        <v>672</v>
      </c>
    </row>
    <row r="1549" spans="20:21" x14ac:dyDescent="0.3">
      <c r="T1549" t="s">
        <v>5792</v>
      </c>
      <c r="U1549" t="s">
        <v>5793</v>
      </c>
    </row>
    <row r="1550" spans="20:21" x14ac:dyDescent="0.3">
      <c r="T1550" t="s">
        <v>4611</v>
      </c>
      <c r="U1550" t="s">
        <v>4612</v>
      </c>
    </row>
    <row r="1551" spans="20:21" x14ac:dyDescent="0.3">
      <c r="T1551" t="s">
        <v>3930</v>
      </c>
      <c r="U1551" t="s">
        <v>2640</v>
      </c>
    </row>
    <row r="1552" spans="20:21" x14ac:dyDescent="0.3">
      <c r="T1552" t="s">
        <v>5791</v>
      </c>
      <c r="U1552" t="s">
        <v>2030</v>
      </c>
    </row>
    <row r="1553" spans="20:21" x14ac:dyDescent="0.3">
      <c r="T1553" t="s">
        <v>3235</v>
      </c>
      <c r="U1553" t="s">
        <v>1808</v>
      </c>
    </row>
    <row r="1554" spans="20:21" x14ac:dyDescent="0.3">
      <c r="T1554" t="s">
        <v>3384</v>
      </c>
      <c r="U1554" t="s">
        <v>3385</v>
      </c>
    </row>
    <row r="1555" spans="20:21" x14ac:dyDescent="0.3">
      <c r="T1555" t="s">
        <v>3391</v>
      </c>
      <c r="U1555" t="s">
        <v>915</v>
      </c>
    </row>
    <row r="1556" spans="20:21" x14ac:dyDescent="0.3">
      <c r="T1556" t="s">
        <v>3392</v>
      </c>
      <c r="U1556" t="s">
        <v>917</v>
      </c>
    </row>
    <row r="1557" spans="20:21" x14ac:dyDescent="0.3">
      <c r="T1557" t="s">
        <v>2801</v>
      </c>
      <c r="U1557" t="s">
        <v>919</v>
      </c>
    </row>
    <row r="1558" spans="20:21" x14ac:dyDescent="0.3">
      <c r="T1558" t="s">
        <v>7335</v>
      </c>
      <c r="U1558" t="s">
        <v>2161</v>
      </c>
    </row>
    <row r="1559" spans="20:21" x14ac:dyDescent="0.3">
      <c r="T1559" t="s">
        <v>7856</v>
      </c>
      <c r="U1559" t="s">
        <v>2471</v>
      </c>
    </row>
    <row r="1560" spans="20:21" x14ac:dyDescent="0.3">
      <c r="T1560" t="s">
        <v>7336</v>
      </c>
      <c r="U1560" t="s">
        <v>7337</v>
      </c>
    </row>
    <row r="1561" spans="20:21" x14ac:dyDescent="0.3">
      <c r="T1561" t="s">
        <v>7338</v>
      </c>
      <c r="U1561" t="s">
        <v>7339</v>
      </c>
    </row>
    <row r="1562" spans="20:21" x14ac:dyDescent="0.3">
      <c r="T1562" t="s">
        <v>7340</v>
      </c>
      <c r="U1562" t="s">
        <v>7341</v>
      </c>
    </row>
    <row r="1563" spans="20:21" x14ac:dyDescent="0.3">
      <c r="T1563" t="s">
        <v>7342</v>
      </c>
      <c r="U1563" t="s">
        <v>2344</v>
      </c>
    </row>
    <row r="1564" spans="20:21" x14ac:dyDescent="0.3">
      <c r="T1564" t="s">
        <v>7343</v>
      </c>
      <c r="U1564" t="s">
        <v>7344</v>
      </c>
    </row>
    <row r="1565" spans="20:21" x14ac:dyDescent="0.3">
      <c r="T1565" t="s">
        <v>7345</v>
      </c>
      <c r="U1565" t="s">
        <v>2169</v>
      </c>
    </row>
    <row r="1566" spans="20:21" x14ac:dyDescent="0.3">
      <c r="T1566" t="s">
        <v>7346</v>
      </c>
      <c r="U1566" t="s">
        <v>7347</v>
      </c>
    </row>
    <row r="1567" spans="20:21" x14ac:dyDescent="0.3">
      <c r="T1567" t="s">
        <v>3499</v>
      </c>
      <c r="U1567" t="s">
        <v>2537</v>
      </c>
    </row>
    <row r="1568" spans="20:21" x14ac:dyDescent="0.3">
      <c r="T1568" t="s">
        <v>7348</v>
      </c>
      <c r="U1568" t="s">
        <v>921</v>
      </c>
    </row>
    <row r="1569" spans="20:21" x14ac:dyDescent="0.3">
      <c r="T1569" t="s">
        <v>5744</v>
      </c>
      <c r="U1569" t="s">
        <v>1328</v>
      </c>
    </row>
    <row r="1570" spans="20:21" x14ac:dyDescent="0.3">
      <c r="T1570" t="s">
        <v>7349</v>
      </c>
      <c r="U1570" t="s">
        <v>923</v>
      </c>
    </row>
    <row r="1571" spans="20:21" x14ac:dyDescent="0.3">
      <c r="T1571" t="s">
        <v>3916</v>
      </c>
      <c r="U1571" t="s">
        <v>485</v>
      </c>
    </row>
    <row r="1572" spans="20:21" x14ac:dyDescent="0.3">
      <c r="T1572" t="s">
        <v>4411</v>
      </c>
      <c r="U1572" t="s">
        <v>926</v>
      </c>
    </row>
    <row r="1573" spans="20:21" x14ac:dyDescent="0.3">
      <c r="T1573" t="s">
        <v>4412</v>
      </c>
      <c r="U1573" t="s">
        <v>4413</v>
      </c>
    </row>
    <row r="1574" spans="20:21" x14ac:dyDescent="0.3">
      <c r="T1574" t="s">
        <v>7350</v>
      </c>
      <c r="U1574" t="s">
        <v>928</v>
      </c>
    </row>
    <row r="1575" spans="20:21" x14ac:dyDescent="0.3">
      <c r="T1575" t="s">
        <v>6648</v>
      </c>
      <c r="U1575" t="s">
        <v>284</v>
      </c>
    </row>
    <row r="1576" spans="20:21" x14ac:dyDescent="0.3">
      <c r="T1576" t="s">
        <v>6647</v>
      </c>
      <c r="U1576" t="s">
        <v>1407</v>
      </c>
    </row>
    <row r="1577" spans="20:21" x14ac:dyDescent="0.3">
      <c r="T1577" t="s">
        <v>7351</v>
      </c>
      <c r="U1577" t="s">
        <v>7352</v>
      </c>
    </row>
    <row r="1578" spans="20:21" x14ac:dyDescent="0.3">
      <c r="T1578" t="s">
        <v>7353</v>
      </c>
      <c r="U1578" t="s">
        <v>7354</v>
      </c>
    </row>
    <row r="1579" spans="20:21" x14ac:dyDescent="0.3">
      <c r="T1579" t="s">
        <v>7355</v>
      </c>
      <c r="U1579" t="s">
        <v>7356</v>
      </c>
    </row>
    <row r="1580" spans="20:21" x14ac:dyDescent="0.3">
      <c r="T1580" t="s">
        <v>6662</v>
      </c>
      <c r="U1580" t="s">
        <v>930</v>
      </c>
    </row>
    <row r="1581" spans="20:21" x14ac:dyDescent="0.3">
      <c r="T1581" t="s">
        <v>6663</v>
      </c>
      <c r="U1581" t="s">
        <v>1518</v>
      </c>
    </row>
    <row r="1582" spans="20:21" x14ac:dyDescent="0.3">
      <c r="T1582" t="s">
        <v>7357</v>
      </c>
      <c r="U1582" t="s">
        <v>7358</v>
      </c>
    </row>
    <row r="1583" spans="20:21" x14ac:dyDescent="0.3">
      <c r="T1583" t="s">
        <v>7359</v>
      </c>
      <c r="U1583" t="s">
        <v>2656</v>
      </c>
    </row>
    <row r="1584" spans="20:21" x14ac:dyDescent="0.3">
      <c r="T1584" t="s">
        <v>6819</v>
      </c>
      <c r="U1584" t="s">
        <v>1925</v>
      </c>
    </row>
    <row r="1585" spans="20:21" x14ac:dyDescent="0.3">
      <c r="T1585" t="s">
        <v>6664</v>
      </c>
      <c r="U1585" t="s">
        <v>932</v>
      </c>
    </row>
    <row r="1586" spans="20:21" x14ac:dyDescent="0.3">
      <c r="T1586" t="s">
        <v>4486</v>
      </c>
      <c r="U1586" t="s">
        <v>1784</v>
      </c>
    </row>
    <row r="1587" spans="20:21" x14ac:dyDescent="0.3">
      <c r="T1587" t="s">
        <v>4487</v>
      </c>
      <c r="U1587" t="s">
        <v>4488</v>
      </c>
    </row>
    <row r="1588" spans="20:21" x14ac:dyDescent="0.3">
      <c r="T1588" t="s">
        <v>5243</v>
      </c>
      <c r="U1588" t="s">
        <v>589</v>
      </c>
    </row>
    <row r="1589" spans="20:21" x14ac:dyDescent="0.3">
      <c r="T1589" t="s">
        <v>23649</v>
      </c>
      <c r="U1589" t="s">
        <v>2736</v>
      </c>
    </row>
    <row r="1590" spans="20:21" x14ac:dyDescent="0.3">
      <c r="T1590" t="s">
        <v>3819</v>
      </c>
      <c r="U1590" t="s">
        <v>560</v>
      </c>
    </row>
    <row r="1591" spans="20:21" x14ac:dyDescent="0.3">
      <c r="T1591" t="s">
        <v>7363</v>
      </c>
      <c r="U1591" t="s">
        <v>7364</v>
      </c>
    </row>
    <row r="1592" spans="20:21" x14ac:dyDescent="0.3">
      <c r="T1592" t="s">
        <v>3652</v>
      </c>
      <c r="U1592" t="s">
        <v>985</v>
      </c>
    </row>
    <row r="1593" spans="20:21" x14ac:dyDescent="0.3">
      <c r="T1593" t="s">
        <v>5197</v>
      </c>
      <c r="U1593" t="s">
        <v>5198</v>
      </c>
    </row>
    <row r="1594" spans="20:21" x14ac:dyDescent="0.3">
      <c r="T1594" t="s">
        <v>5199</v>
      </c>
      <c r="U1594" t="s">
        <v>5200</v>
      </c>
    </row>
    <row r="1595" spans="20:21" x14ac:dyDescent="0.3">
      <c r="T1595" t="s">
        <v>4468</v>
      </c>
      <c r="U1595" t="s">
        <v>936</v>
      </c>
    </row>
    <row r="1596" spans="20:21" x14ac:dyDescent="0.3">
      <c r="T1596" t="s">
        <v>4328</v>
      </c>
      <c r="U1596" t="s">
        <v>938</v>
      </c>
    </row>
    <row r="1597" spans="20:21" x14ac:dyDescent="0.3">
      <c r="T1597" t="s">
        <v>5500</v>
      </c>
      <c r="U1597" t="s">
        <v>2473</v>
      </c>
    </row>
    <row r="1598" spans="20:21" x14ac:dyDescent="0.3">
      <c r="T1598" t="s">
        <v>7365</v>
      </c>
      <c r="U1598" t="s">
        <v>1950</v>
      </c>
    </row>
    <row r="1599" spans="20:21" x14ac:dyDescent="0.3">
      <c r="T1599" t="s">
        <v>8328</v>
      </c>
      <c r="U1599" t="s">
        <v>8329</v>
      </c>
    </row>
    <row r="1600" spans="20:21" x14ac:dyDescent="0.3">
      <c r="T1600" t="s">
        <v>8330</v>
      </c>
      <c r="U1600" t="s">
        <v>8331</v>
      </c>
    </row>
    <row r="1601" spans="20:21" x14ac:dyDescent="0.3">
      <c r="T1601" t="s">
        <v>7366</v>
      </c>
      <c r="U1601" t="s">
        <v>973</v>
      </c>
    </row>
    <row r="1602" spans="20:21" x14ac:dyDescent="0.3">
      <c r="T1602" t="s">
        <v>7367</v>
      </c>
      <c r="U1602" t="s">
        <v>2107</v>
      </c>
    </row>
    <row r="1603" spans="20:21" x14ac:dyDescent="0.3">
      <c r="T1603" t="s">
        <v>7368</v>
      </c>
      <c r="U1603" t="s">
        <v>7369</v>
      </c>
    </row>
    <row r="1604" spans="20:21" x14ac:dyDescent="0.3">
      <c r="T1604" t="s">
        <v>7370</v>
      </c>
      <c r="U1604" t="s">
        <v>7371</v>
      </c>
    </row>
    <row r="1605" spans="20:21" x14ac:dyDescent="0.3">
      <c r="T1605" t="s">
        <v>7376</v>
      </c>
      <c r="U1605" t="s">
        <v>7377</v>
      </c>
    </row>
    <row r="1606" spans="20:21" x14ac:dyDescent="0.3">
      <c r="T1606" t="s">
        <v>7374</v>
      </c>
      <c r="U1606" t="s">
        <v>7375</v>
      </c>
    </row>
    <row r="1607" spans="20:21" x14ac:dyDescent="0.3">
      <c r="T1607" t="s">
        <v>7372</v>
      </c>
      <c r="U1607" t="s">
        <v>7373</v>
      </c>
    </row>
    <row r="1608" spans="20:21" x14ac:dyDescent="0.3">
      <c r="T1608" t="s">
        <v>7378</v>
      </c>
      <c r="U1608" t="s">
        <v>7379</v>
      </c>
    </row>
    <row r="1609" spans="20:21" x14ac:dyDescent="0.3">
      <c r="T1609" t="s">
        <v>7380</v>
      </c>
      <c r="U1609" t="s">
        <v>2406</v>
      </c>
    </row>
    <row r="1610" spans="20:21" x14ac:dyDescent="0.3">
      <c r="T1610" t="s">
        <v>3656</v>
      </c>
      <c r="U1610" t="s">
        <v>138</v>
      </c>
    </row>
    <row r="1611" spans="20:21" x14ac:dyDescent="0.3">
      <c r="T1611" t="s">
        <v>3369</v>
      </c>
      <c r="U1611" t="s">
        <v>158</v>
      </c>
    </row>
    <row r="1612" spans="20:21" x14ac:dyDescent="0.3">
      <c r="T1612" t="s">
        <v>23650</v>
      </c>
      <c r="U1612" t="s">
        <v>1244</v>
      </c>
    </row>
    <row r="1613" spans="20:21" x14ac:dyDescent="0.3">
      <c r="T1613" t="s">
        <v>7381</v>
      </c>
      <c r="U1613" t="s">
        <v>941</v>
      </c>
    </row>
    <row r="1614" spans="20:21" x14ac:dyDescent="0.3">
      <c r="T1614" t="s">
        <v>7382</v>
      </c>
      <c r="U1614" t="s">
        <v>943</v>
      </c>
    </row>
    <row r="1615" spans="20:21" x14ac:dyDescent="0.3">
      <c r="T1615" t="s">
        <v>7383</v>
      </c>
      <c r="U1615" t="s">
        <v>945</v>
      </c>
    </row>
    <row r="1616" spans="20:21" x14ac:dyDescent="0.3">
      <c r="T1616" t="s">
        <v>7384</v>
      </c>
      <c r="U1616" t="s">
        <v>947</v>
      </c>
    </row>
    <row r="1617" spans="20:21" x14ac:dyDescent="0.3">
      <c r="T1617" t="s">
        <v>7385</v>
      </c>
      <c r="U1617" t="s">
        <v>949</v>
      </c>
    </row>
    <row r="1618" spans="20:21" x14ac:dyDescent="0.3">
      <c r="T1618" t="s">
        <v>4299</v>
      </c>
      <c r="U1618" t="s">
        <v>951</v>
      </c>
    </row>
    <row r="1619" spans="20:21" x14ac:dyDescent="0.3">
      <c r="T1619" t="s">
        <v>7386</v>
      </c>
      <c r="U1619" t="s">
        <v>1905</v>
      </c>
    </row>
    <row r="1620" spans="20:21" x14ac:dyDescent="0.3">
      <c r="T1620" t="s">
        <v>23651</v>
      </c>
      <c r="U1620" t="s">
        <v>1859</v>
      </c>
    </row>
    <row r="1621" spans="20:21" x14ac:dyDescent="0.3">
      <c r="T1621" t="s">
        <v>7388</v>
      </c>
      <c r="U1621" t="s">
        <v>1067</v>
      </c>
    </row>
    <row r="1622" spans="20:21" x14ac:dyDescent="0.3">
      <c r="T1622" t="s">
        <v>7389</v>
      </c>
      <c r="U1622" t="s">
        <v>7390</v>
      </c>
    </row>
    <row r="1623" spans="20:21" x14ac:dyDescent="0.3">
      <c r="T1623" t="s">
        <v>7391</v>
      </c>
      <c r="U1623" t="s">
        <v>7392</v>
      </c>
    </row>
    <row r="1624" spans="20:21" x14ac:dyDescent="0.3">
      <c r="T1624" t="s">
        <v>7393</v>
      </c>
      <c r="U1624" t="s">
        <v>7394</v>
      </c>
    </row>
    <row r="1625" spans="20:21" x14ac:dyDescent="0.3">
      <c r="T1625" t="s">
        <v>7395</v>
      </c>
      <c r="U1625" t="s">
        <v>7396</v>
      </c>
    </row>
    <row r="1626" spans="20:21" x14ac:dyDescent="0.3">
      <c r="T1626" t="s">
        <v>4134</v>
      </c>
      <c r="U1626" t="s">
        <v>953</v>
      </c>
    </row>
    <row r="1627" spans="20:21" x14ac:dyDescent="0.3">
      <c r="T1627" t="s">
        <v>2849</v>
      </c>
      <c r="U1627" t="s">
        <v>955</v>
      </c>
    </row>
    <row r="1628" spans="20:21" x14ac:dyDescent="0.3">
      <c r="T1628" t="s">
        <v>5535</v>
      </c>
      <c r="U1628" t="s">
        <v>5536</v>
      </c>
    </row>
    <row r="1629" spans="20:21" x14ac:dyDescent="0.3">
      <c r="T1629" t="s">
        <v>7397</v>
      </c>
      <c r="U1629" t="s">
        <v>7398</v>
      </c>
    </row>
    <row r="1630" spans="20:21" x14ac:dyDescent="0.3">
      <c r="T1630" t="s">
        <v>7399</v>
      </c>
      <c r="U1630" t="s">
        <v>7400</v>
      </c>
    </row>
    <row r="1631" spans="20:21" x14ac:dyDescent="0.3">
      <c r="T1631" t="s">
        <v>7401</v>
      </c>
      <c r="U1631" t="s">
        <v>7402</v>
      </c>
    </row>
    <row r="1632" spans="20:21" x14ac:dyDescent="0.3">
      <c r="T1632" t="s">
        <v>7403</v>
      </c>
      <c r="U1632" t="s">
        <v>7404</v>
      </c>
    </row>
    <row r="1633" spans="20:21" x14ac:dyDescent="0.3">
      <c r="T1633" t="s">
        <v>7405</v>
      </c>
      <c r="U1633" t="s">
        <v>7406</v>
      </c>
    </row>
    <row r="1634" spans="20:21" x14ac:dyDescent="0.3">
      <c r="T1634" t="s">
        <v>7407</v>
      </c>
      <c r="U1634" t="s">
        <v>7408</v>
      </c>
    </row>
    <row r="1635" spans="20:21" x14ac:dyDescent="0.3">
      <c r="T1635" t="s">
        <v>5452</v>
      </c>
      <c r="U1635" t="s">
        <v>957</v>
      </c>
    </row>
    <row r="1636" spans="20:21" x14ac:dyDescent="0.3">
      <c r="T1636" t="s">
        <v>3609</v>
      </c>
      <c r="U1636" t="s">
        <v>505</v>
      </c>
    </row>
    <row r="1637" spans="20:21" x14ac:dyDescent="0.3">
      <c r="T1637" t="s">
        <v>4016</v>
      </c>
      <c r="U1637" t="s">
        <v>1562</v>
      </c>
    </row>
    <row r="1638" spans="20:21" x14ac:dyDescent="0.3">
      <c r="T1638" t="s">
        <v>2853</v>
      </c>
      <c r="U1638" t="s">
        <v>960</v>
      </c>
    </row>
    <row r="1639" spans="20:21" x14ac:dyDescent="0.3">
      <c r="T1639" t="s">
        <v>5490</v>
      </c>
      <c r="U1639" t="s">
        <v>2748</v>
      </c>
    </row>
    <row r="1640" spans="20:21" x14ac:dyDescent="0.3">
      <c r="T1640" t="s">
        <v>7409</v>
      </c>
      <c r="U1640" t="s">
        <v>1931</v>
      </c>
    </row>
    <row r="1641" spans="20:21" x14ac:dyDescent="0.3">
      <c r="T1641" t="s">
        <v>23652</v>
      </c>
      <c r="U1641" t="s">
        <v>7410</v>
      </c>
    </row>
    <row r="1642" spans="20:21" x14ac:dyDescent="0.3">
      <c r="T1642" t="s">
        <v>4017</v>
      </c>
      <c r="U1642" t="s">
        <v>4018</v>
      </c>
    </row>
    <row r="1643" spans="20:21" x14ac:dyDescent="0.3">
      <c r="T1643" t="s">
        <v>2907</v>
      </c>
      <c r="U1643" t="s">
        <v>962</v>
      </c>
    </row>
    <row r="1644" spans="20:21" x14ac:dyDescent="0.3">
      <c r="T1644" t="s">
        <v>2908</v>
      </c>
      <c r="U1644" t="s">
        <v>964</v>
      </c>
    </row>
    <row r="1645" spans="20:21" x14ac:dyDescent="0.3">
      <c r="T1645" t="s">
        <v>2906</v>
      </c>
      <c r="U1645" t="s">
        <v>966</v>
      </c>
    </row>
    <row r="1646" spans="20:21" x14ac:dyDescent="0.3">
      <c r="T1646" t="s">
        <v>3250</v>
      </c>
      <c r="U1646" t="s">
        <v>764</v>
      </c>
    </row>
    <row r="1647" spans="20:21" x14ac:dyDescent="0.3">
      <c r="T1647" t="s">
        <v>3547</v>
      </c>
      <c r="U1647" t="s">
        <v>142</v>
      </c>
    </row>
    <row r="1648" spans="20:21" x14ac:dyDescent="0.3">
      <c r="T1648" t="s">
        <v>3546</v>
      </c>
      <c r="U1648" t="s">
        <v>304</v>
      </c>
    </row>
    <row r="1649" spans="20:21" x14ac:dyDescent="0.3">
      <c r="T1649" t="s">
        <v>4180</v>
      </c>
      <c r="U1649" t="s">
        <v>4181</v>
      </c>
    </row>
    <row r="1650" spans="20:21" x14ac:dyDescent="0.3">
      <c r="T1650" t="s">
        <v>3743</v>
      </c>
      <c r="U1650" t="s">
        <v>805</v>
      </c>
    </row>
    <row r="1651" spans="20:21" x14ac:dyDescent="0.3">
      <c r="T1651" t="s">
        <v>4131</v>
      </c>
      <c r="U1651" t="s">
        <v>2397</v>
      </c>
    </row>
    <row r="1652" spans="20:21" x14ac:dyDescent="0.3">
      <c r="T1652" t="s">
        <v>3327</v>
      </c>
      <c r="U1652" t="s">
        <v>407</v>
      </c>
    </row>
    <row r="1653" spans="20:21" x14ac:dyDescent="0.3">
      <c r="T1653" t="s">
        <v>3872</v>
      </c>
      <c r="U1653" t="s">
        <v>656</v>
      </c>
    </row>
    <row r="1654" spans="20:21" x14ac:dyDescent="0.3">
      <c r="T1654" t="s">
        <v>7411</v>
      </c>
      <c r="U1654" t="s">
        <v>2657</v>
      </c>
    </row>
    <row r="1655" spans="20:21" x14ac:dyDescent="0.3">
      <c r="T1655" t="s">
        <v>3537</v>
      </c>
      <c r="U1655" t="s">
        <v>970</v>
      </c>
    </row>
    <row r="1656" spans="20:21" x14ac:dyDescent="0.3">
      <c r="T1656" t="s">
        <v>7412</v>
      </c>
      <c r="U1656" t="s">
        <v>2251</v>
      </c>
    </row>
    <row r="1657" spans="20:21" x14ac:dyDescent="0.3">
      <c r="T1657" t="s">
        <v>7413</v>
      </c>
      <c r="U1657" t="s">
        <v>1716</v>
      </c>
    </row>
    <row r="1658" spans="20:21" x14ac:dyDescent="0.3">
      <c r="T1658" t="s">
        <v>7414</v>
      </c>
      <c r="U1658" t="s">
        <v>7415</v>
      </c>
    </row>
    <row r="1659" spans="20:21" x14ac:dyDescent="0.3">
      <c r="T1659" t="s">
        <v>7416</v>
      </c>
      <c r="U1659" t="s">
        <v>1417</v>
      </c>
    </row>
    <row r="1660" spans="20:21" x14ac:dyDescent="0.3">
      <c r="T1660" t="s">
        <v>7417</v>
      </c>
      <c r="U1660" t="s">
        <v>7418</v>
      </c>
    </row>
    <row r="1661" spans="20:21" x14ac:dyDescent="0.3">
      <c r="T1661" t="s">
        <v>7419</v>
      </c>
      <c r="U1661" t="s">
        <v>487</v>
      </c>
    </row>
    <row r="1662" spans="20:21" x14ac:dyDescent="0.3">
      <c r="T1662" t="s">
        <v>7420</v>
      </c>
      <c r="U1662" t="s">
        <v>7421</v>
      </c>
    </row>
    <row r="1663" spans="20:21" x14ac:dyDescent="0.3">
      <c r="T1663" t="s">
        <v>7422</v>
      </c>
      <c r="U1663" t="s">
        <v>2364</v>
      </c>
    </row>
    <row r="1664" spans="20:21" x14ac:dyDescent="0.3">
      <c r="T1664" t="s">
        <v>3331</v>
      </c>
      <c r="U1664" t="s">
        <v>513</v>
      </c>
    </row>
    <row r="1665" spans="20:21" x14ac:dyDescent="0.3">
      <c r="T1665" t="s">
        <v>5264</v>
      </c>
      <c r="U1665" t="s">
        <v>2280</v>
      </c>
    </row>
    <row r="1666" spans="20:21" x14ac:dyDescent="0.3">
      <c r="T1666" t="s">
        <v>2926</v>
      </c>
      <c r="U1666" t="s">
        <v>971</v>
      </c>
    </row>
    <row r="1667" spans="20:21" x14ac:dyDescent="0.3">
      <c r="T1667" t="s">
        <v>2924</v>
      </c>
      <c r="U1667" t="s">
        <v>2925</v>
      </c>
    </row>
    <row r="1668" spans="20:21" x14ac:dyDescent="0.3">
      <c r="T1668" t="s">
        <v>2923</v>
      </c>
      <c r="U1668" t="s">
        <v>2740</v>
      </c>
    </row>
    <row r="1669" spans="20:21" x14ac:dyDescent="0.3">
      <c r="T1669" t="s">
        <v>2921</v>
      </c>
      <c r="U1669" t="s">
        <v>2922</v>
      </c>
    </row>
    <row r="1670" spans="20:21" x14ac:dyDescent="0.3">
      <c r="T1670" t="s">
        <v>2920</v>
      </c>
      <c r="U1670" t="s">
        <v>1766</v>
      </c>
    </row>
    <row r="1671" spans="20:21" x14ac:dyDescent="0.3">
      <c r="T1671" t="s">
        <v>2814</v>
      </c>
      <c r="U1671" t="s">
        <v>752</v>
      </c>
    </row>
    <row r="1672" spans="20:21" x14ac:dyDescent="0.3">
      <c r="T1672" t="s">
        <v>3500</v>
      </c>
      <c r="U1672" t="s">
        <v>455</v>
      </c>
    </row>
    <row r="1673" spans="20:21" x14ac:dyDescent="0.3">
      <c r="T1673" t="s">
        <v>7423</v>
      </c>
      <c r="U1673" t="s">
        <v>7424</v>
      </c>
    </row>
    <row r="1674" spans="20:21" x14ac:dyDescent="0.3">
      <c r="T1674" t="s">
        <v>7425</v>
      </c>
      <c r="U1674" t="s">
        <v>7426</v>
      </c>
    </row>
    <row r="1675" spans="20:21" x14ac:dyDescent="0.3">
      <c r="T1675" t="s">
        <v>6757</v>
      </c>
      <c r="U1675" t="s">
        <v>1621</v>
      </c>
    </row>
    <row r="1676" spans="20:21" x14ac:dyDescent="0.3">
      <c r="T1676" t="s">
        <v>7427</v>
      </c>
      <c r="U1676" t="s">
        <v>974</v>
      </c>
    </row>
    <row r="1677" spans="20:21" x14ac:dyDescent="0.3">
      <c r="T1677" t="s">
        <v>7428</v>
      </c>
      <c r="U1677" t="s">
        <v>976</v>
      </c>
    </row>
    <row r="1678" spans="20:21" x14ac:dyDescent="0.3">
      <c r="T1678" t="s">
        <v>7429</v>
      </c>
      <c r="U1678" t="s">
        <v>978</v>
      </c>
    </row>
    <row r="1679" spans="20:21" x14ac:dyDescent="0.3">
      <c r="T1679" t="s">
        <v>7430</v>
      </c>
      <c r="U1679" t="s">
        <v>979</v>
      </c>
    </row>
    <row r="1680" spans="20:21" x14ac:dyDescent="0.3">
      <c r="T1680" t="s">
        <v>7431</v>
      </c>
      <c r="U1680" t="s">
        <v>981</v>
      </c>
    </row>
    <row r="1681" spans="20:21" x14ac:dyDescent="0.3">
      <c r="T1681" t="s">
        <v>3950</v>
      </c>
      <c r="U1681" t="s">
        <v>1210</v>
      </c>
    </row>
    <row r="1682" spans="20:21" x14ac:dyDescent="0.3">
      <c r="T1682" t="s">
        <v>7432</v>
      </c>
      <c r="U1682" t="s">
        <v>7433</v>
      </c>
    </row>
    <row r="1683" spans="20:21" x14ac:dyDescent="0.3">
      <c r="T1683" t="s">
        <v>7434</v>
      </c>
      <c r="U1683" t="s">
        <v>2702</v>
      </c>
    </row>
    <row r="1684" spans="20:21" x14ac:dyDescent="0.3">
      <c r="T1684" t="s">
        <v>7435</v>
      </c>
      <c r="U1684" t="s">
        <v>7436</v>
      </c>
    </row>
    <row r="1685" spans="20:21" x14ac:dyDescent="0.3">
      <c r="T1685" t="s">
        <v>7437</v>
      </c>
      <c r="U1685" t="s">
        <v>7438</v>
      </c>
    </row>
    <row r="1686" spans="20:21" x14ac:dyDescent="0.3">
      <c r="T1686" t="s">
        <v>7439</v>
      </c>
      <c r="U1686" t="s">
        <v>2374</v>
      </c>
    </row>
    <row r="1687" spans="20:21" x14ac:dyDescent="0.3">
      <c r="T1687" t="s">
        <v>7440</v>
      </c>
      <c r="U1687" t="s">
        <v>7441</v>
      </c>
    </row>
    <row r="1688" spans="20:21" x14ac:dyDescent="0.3">
      <c r="T1688" t="s">
        <v>7442</v>
      </c>
      <c r="U1688" t="s">
        <v>7443</v>
      </c>
    </row>
    <row r="1689" spans="20:21" x14ac:dyDescent="0.3">
      <c r="T1689" t="s">
        <v>7444</v>
      </c>
      <c r="U1689" t="s">
        <v>2350</v>
      </c>
    </row>
    <row r="1690" spans="20:21" x14ac:dyDescent="0.3">
      <c r="T1690" t="s">
        <v>7445</v>
      </c>
      <c r="U1690" t="s">
        <v>7446</v>
      </c>
    </row>
    <row r="1691" spans="20:21" x14ac:dyDescent="0.3">
      <c r="T1691" t="s">
        <v>7447</v>
      </c>
      <c r="U1691" t="s">
        <v>983</v>
      </c>
    </row>
    <row r="1692" spans="20:21" x14ac:dyDescent="0.3">
      <c r="T1692" t="s">
        <v>7448</v>
      </c>
      <c r="U1692" t="s">
        <v>2243</v>
      </c>
    </row>
    <row r="1693" spans="20:21" x14ac:dyDescent="0.3">
      <c r="T1693" t="s">
        <v>3180</v>
      </c>
      <c r="U1693" t="s">
        <v>204</v>
      </c>
    </row>
    <row r="1694" spans="20:21" x14ac:dyDescent="0.3">
      <c r="T1694" t="s">
        <v>7449</v>
      </c>
      <c r="U1694" t="s">
        <v>7450</v>
      </c>
    </row>
    <row r="1695" spans="20:21" x14ac:dyDescent="0.3">
      <c r="T1695" t="s">
        <v>3885</v>
      </c>
      <c r="U1695" t="s">
        <v>2713</v>
      </c>
    </row>
    <row r="1696" spans="20:21" x14ac:dyDescent="0.3">
      <c r="T1696" t="s">
        <v>3807</v>
      </c>
      <c r="U1696" t="s">
        <v>986</v>
      </c>
    </row>
    <row r="1697" spans="20:21" x14ac:dyDescent="0.3">
      <c r="T1697" t="s">
        <v>4019</v>
      </c>
      <c r="U1697" t="s">
        <v>890</v>
      </c>
    </row>
    <row r="1698" spans="20:21" x14ac:dyDescent="0.3">
      <c r="T1698" t="s">
        <v>3834</v>
      </c>
      <c r="U1698" t="s">
        <v>1966</v>
      </c>
    </row>
    <row r="1699" spans="20:21" x14ac:dyDescent="0.3">
      <c r="T1699" t="s">
        <v>2815</v>
      </c>
      <c r="U1699" t="s">
        <v>988</v>
      </c>
    </row>
    <row r="1700" spans="20:21" x14ac:dyDescent="0.3">
      <c r="T1700" t="s">
        <v>4020</v>
      </c>
      <c r="U1700" t="s">
        <v>989</v>
      </c>
    </row>
    <row r="1701" spans="20:21" x14ac:dyDescent="0.3">
      <c r="T1701" t="s">
        <v>5466</v>
      </c>
      <c r="U1701" t="s">
        <v>5467</v>
      </c>
    </row>
    <row r="1702" spans="20:21" x14ac:dyDescent="0.3">
      <c r="T1702" t="s">
        <v>6744</v>
      </c>
      <c r="U1702" t="s">
        <v>2393</v>
      </c>
    </row>
    <row r="1703" spans="20:21" x14ac:dyDescent="0.3">
      <c r="T1703" t="s">
        <v>6745</v>
      </c>
      <c r="U1703" t="s">
        <v>6746</v>
      </c>
    </row>
    <row r="1704" spans="20:21" x14ac:dyDescent="0.3">
      <c r="T1704" t="s">
        <v>6747</v>
      </c>
      <c r="U1704" t="s">
        <v>6748</v>
      </c>
    </row>
    <row r="1705" spans="20:21" x14ac:dyDescent="0.3">
      <c r="T1705" t="s">
        <v>6749</v>
      </c>
      <c r="U1705" t="s">
        <v>991</v>
      </c>
    </row>
    <row r="1706" spans="20:21" x14ac:dyDescent="0.3">
      <c r="T1706" t="s">
        <v>6750</v>
      </c>
      <c r="U1706" t="s">
        <v>6751</v>
      </c>
    </row>
    <row r="1707" spans="20:21" x14ac:dyDescent="0.3">
      <c r="T1707" t="s">
        <v>6752</v>
      </c>
      <c r="U1707" t="s">
        <v>6753</v>
      </c>
    </row>
    <row r="1708" spans="20:21" x14ac:dyDescent="0.3">
      <c r="T1708" t="s">
        <v>6754</v>
      </c>
      <c r="U1708" t="s">
        <v>6755</v>
      </c>
    </row>
    <row r="1709" spans="20:21" x14ac:dyDescent="0.3">
      <c r="T1709" t="s">
        <v>6756</v>
      </c>
      <c r="U1709" t="s">
        <v>2348</v>
      </c>
    </row>
    <row r="1710" spans="20:21" x14ac:dyDescent="0.3">
      <c r="T1710" t="s">
        <v>5492</v>
      </c>
      <c r="U1710" t="s">
        <v>993</v>
      </c>
    </row>
    <row r="1711" spans="20:21" x14ac:dyDescent="0.3">
      <c r="T1711" t="s">
        <v>3175</v>
      </c>
      <c r="U1711" t="s">
        <v>22</v>
      </c>
    </row>
    <row r="1712" spans="20:21" x14ac:dyDescent="0.3">
      <c r="T1712" t="s">
        <v>5803</v>
      </c>
      <c r="U1712" t="s">
        <v>652</v>
      </c>
    </row>
    <row r="1713" spans="20:21" x14ac:dyDescent="0.3">
      <c r="T1713" t="s">
        <v>6758</v>
      </c>
      <c r="U1713" t="s">
        <v>995</v>
      </c>
    </row>
    <row r="1714" spans="20:21" x14ac:dyDescent="0.3">
      <c r="T1714" t="s">
        <v>6759</v>
      </c>
      <c r="U1714" t="s">
        <v>546</v>
      </c>
    </row>
    <row r="1715" spans="20:21" x14ac:dyDescent="0.3">
      <c r="T1715" t="s">
        <v>6760</v>
      </c>
      <c r="U1715" t="s">
        <v>916</v>
      </c>
    </row>
    <row r="1716" spans="20:21" x14ac:dyDescent="0.3">
      <c r="T1716" t="s">
        <v>6761</v>
      </c>
      <c r="U1716" t="s">
        <v>2297</v>
      </c>
    </row>
    <row r="1717" spans="20:21" x14ac:dyDescent="0.3">
      <c r="T1717" t="s">
        <v>6762</v>
      </c>
      <c r="U1717" t="s">
        <v>6763</v>
      </c>
    </row>
    <row r="1718" spans="20:21" x14ac:dyDescent="0.3">
      <c r="T1718" t="s">
        <v>6764</v>
      </c>
      <c r="U1718" t="s">
        <v>2668</v>
      </c>
    </row>
    <row r="1719" spans="20:21" x14ac:dyDescent="0.3">
      <c r="T1719" t="s">
        <v>6765</v>
      </c>
      <c r="U1719" t="s">
        <v>1614</v>
      </c>
    </row>
    <row r="1720" spans="20:21" x14ac:dyDescent="0.3">
      <c r="T1720" t="s">
        <v>7986</v>
      </c>
      <c r="U1720" t="s">
        <v>7987</v>
      </c>
    </row>
    <row r="1721" spans="20:21" x14ac:dyDescent="0.3">
      <c r="T1721" t="s">
        <v>6766</v>
      </c>
      <c r="U1721" t="s">
        <v>6767</v>
      </c>
    </row>
    <row r="1722" spans="20:21" x14ac:dyDescent="0.3">
      <c r="T1722" t="s">
        <v>6768</v>
      </c>
      <c r="U1722" t="s">
        <v>6769</v>
      </c>
    </row>
    <row r="1723" spans="20:21" x14ac:dyDescent="0.3">
      <c r="T1723" t="s">
        <v>6770</v>
      </c>
      <c r="U1723" t="s">
        <v>6771</v>
      </c>
    </row>
    <row r="1724" spans="20:21" x14ac:dyDescent="0.3">
      <c r="T1724" t="s">
        <v>6772</v>
      </c>
      <c r="U1724" t="s">
        <v>2049</v>
      </c>
    </row>
    <row r="1725" spans="20:21" x14ac:dyDescent="0.3">
      <c r="T1725" t="s">
        <v>7857</v>
      </c>
      <c r="U1725" t="s">
        <v>2665</v>
      </c>
    </row>
    <row r="1726" spans="20:21" x14ac:dyDescent="0.3">
      <c r="T1726" t="s">
        <v>6773</v>
      </c>
      <c r="U1726" t="s">
        <v>2635</v>
      </c>
    </row>
    <row r="1727" spans="20:21" x14ac:dyDescent="0.3">
      <c r="T1727" t="s">
        <v>6774</v>
      </c>
      <c r="U1727" t="s">
        <v>6775</v>
      </c>
    </row>
    <row r="1728" spans="20:21" x14ac:dyDescent="0.3">
      <c r="T1728" t="s">
        <v>7858</v>
      </c>
      <c r="U1728" t="s">
        <v>7859</v>
      </c>
    </row>
    <row r="1729" spans="20:21" x14ac:dyDescent="0.3">
      <c r="T1729" t="s">
        <v>6776</v>
      </c>
      <c r="U1729" t="s">
        <v>2716</v>
      </c>
    </row>
    <row r="1730" spans="20:21" x14ac:dyDescent="0.3">
      <c r="T1730" t="s">
        <v>6777</v>
      </c>
      <c r="U1730" t="s">
        <v>6778</v>
      </c>
    </row>
    <row r="1731" spans="20:21" x14ac:dyDescent="0.3">
      <c r="T1731" t="s">
        <v>6779</v>
      </c>
      <c r="U1731" t="s">
        <v>6780</v>
      </c>
    </row>
    <row r="1732" spans="20:21" x14ac:dyDescent="0.3">
      <c r="T1732" t="s">
        <v>6781</v>
      </c>
      <c r="U1732" t="s">
        <v>997</v>
      </c>
    </row>
    <row r="1733" spans="20:21" x14ac:dyDescent="0.3">
      <c r="T1733" t="s">
        <v>6782</v>
      </c>
      <c r="U1733" t="s">
        <v>999</v>
      </c>
    </row>
    <row r="1734" spans="20:21" x14ac:dyDescent="0.3">
      <c r="T1734" t="s">
        <v>6783</v>
      </c>
      <c r="U1734" t="s">
        <v>6784</v>
      </c>
    </row>
    <row r="1735" spans="20:21" x14ac:dyDescent="0.3">
      <c r="T1735" t="s">
        <v>6785</v>
      </c>
      <c r="U1735" t="s">
        <v>6786</v>
      </c>
    </row>
    <row r="1736" spans="20:21" x14ac:dyDescent="0.3">
      <c r="T1736" t="s">
        <v>3721</v>
      </c>
      <c r="U1736" t="s">
        <v>2642</v>
      </c>
    </row>
    <row r="1737" spans="20:21" x14ac:dyDescent="0.3">
      <c r="T1737" t="s">
        <v>4467</v>
      </c>
      <c r="U1737" t="s">
        <v>1001</v>
      </c>
    </row>
    <row r="1738" spans="20:21" x14ac:dyDescent="0.3">
      <c r="T1738" t="s">
        <v>6787</v>
      </c>
      <c r="U1738" t="s">
        <v>2221</v>
      </c>
    </row>
    <row r="1739" spans="20:21" x14ac:dyDescent="0.3">
      <c r="T1739" t="s">
        <v>23653</v>
      </c>
      <c r="U1739" t="s">
        <v>2099</v>
      </c>
    </row>
    <row r="1740" spans="20:21" x14ac:dyDescent="0.3">
      <c r="T1740" t="s">
        <v>6788</v>
      </c>
      <c r="U1740" t="s">
        <v>6789</v>
      </c>
    </row>
    <row r="1741" spans="20:21" x14ac:dyDescent="0.3">
      <c r="T1741" t="s">
        <v>6790</v>
      </c>
      <c r="U1741" t="s">
        <v>1136</v>
      </c>
    </row>
    <row r="1742" spans="20:21" x14ac:dyDescent="0.3">
      <c r="T1742" t="s">
        <v>6791</v>
      </c>
      <c r="U1742" t="s">
        <v>2648</v>
      </c>
    </row>
    <row r="1743" spans="20:21" x14ac:dyDescent="0.3">
      <c r="T1743" t="s">
        <v>7860</v>
      </c>
      <c r="U1743" t="s">
        <v>2415</v>
      </c>
    </row>
    <row r="1744" spans="20:21" x14ac:dyDescent="0.3">
      <c r="T1744" t="s">
        <v>3520</v>
      </c>
      <c r="U1744" t="s">
        <v>1002</v>
      </c>
    </row>
    <row r="1745" spans="20:21" x14ac:dyDescent="0.3">
      <c r="T1745" t="s">
        <v>5816</v>
      </c>
      <c r="U1745" t="s">
        <v>2555</v>
      </c>
    </row>
    <row r="1746" spans="20:21" x14ac:dyDescent="0.3">
      <c r="T1746" t="s">
        <v>3794</v>
      </c>
      <c r="U1746" t="s">
        <v>1004</v>
      </c>
    </row>
    <row r="1747" spans="20:21" x14ac:dyDescent="0.3">
      <c r="T1747" t="s">
        <v>23654</v>
      </c>
      <c r="U1747" t="s">
        <v>6792</v>
      </c>
    </row>
    <row r="1748" spans="20:21" x14ac:dyDescent="0.3">
      <c r="T1748" t="s">
        <v>6793</v>
      </c>
      <c r="U1748" t="s">
        <v>2104</v>
      </c>
    </row>
    <row r="1749" spans="20:21" x14ac:dyDescent="0.3">
      <c r="T1749" t="s">
        <v>3395</v>
      </c>
      <c r="U1749" t="s">
        <v>605</v>
      </c>
    </row>
    <row r="1750" spans="20:21" x14ac:dyDescent="0.3">
      <c r="T1750" t="s">
        <v>3396</v>
      </c>
      <c r="U1750" t="s">
        <v>1007</v>
      </c>
    </row>
    <row r="1751" spans="20:21" x14ac:dyDescent="0.3">
      <c r="T1751" t="s">
        <v>3397</v>
      </c>
      <c r="U1751" t="s">
        <v>1009</v>
      </c>
    </row>
    <row r="1752" spans="20:21" x14ac:dyDescent="0.3">
      <c r="T1752" t="s">
        <v>7360</v>
      </c>
      <c r="U1752" t="s">
        <v>7361</v>
      </c>
    </row>
    <row r="1753" spans="20:21" x14ac:dyDescent="0.3">
      <c r="T1753" t="s">
        <v>23655</v>
      </c>
      <c r="U1753" t="s">
        <v>7451</v>
      </c>
    </row>
    <row r="1754" spans="20:21" x14ac:dyDescent="0.3">
      <c r="T1754" t="s">
        <v>5272</v>
      </c>
      <c r="U1754" t="s">
        <v>2463</v>
      </c>
    </row>
    <row r="1755" spans="20:21" x14ac:dyDescent="0.3">
      <c r="T1755" t="s">
        <v>5269</v>
      </c>
      <c r="U1755" t="s">
        <v>144</v>
      </c>
    </row>
    <row r="1756" spans="20:21" x14ac:dyDescent="0.3">
      <c r="T1756" t="s">
        <v>7936</v>
      </c>
      <c r="U1756" t="s">
        <v>7937</v>
      </c>
    </row>
    <row r="1757" spans="20:21" x14ac:dyDescent="0.3">
      <c r="T1757" t="s">
        <v>7454</v>
      </c>
      <c r="U1757" t="s">
        <v>1850</v>
      </c>
    </row>
    <row r="1758" spans="20:21" x14ac:dyDescent="0.3">
      <c r="T1758" t="s">
        <v>7938</v>
      </c>
      <c r="U1758" t="s">
        <v>7939</v>
      </c>
    </row>
    <row r="1759" spans="20:21" x14ac:dyDescent="0.3">
      <c r="T1759" t="s">
        <v>7458</v>
      </c>
      <c r="U1759" t="s">
        <v>1301</v>
      </c>
    </row>
    <row r="1760" spans="20:21" x14ac:dyDescent="0.3">
      <c r="T1760" t="s">
        <v>7459</v>
      </c>
      <c r="U1760" t="s">
        <v>7460</v>
      </c>
    </row>
    <row r="1761" spans="20:21" x14ac:dyDescent="0.3">
      <c r="T1761" t="s">
        <v>3274</v>
      </c>
      <c r="U1761" t="s">
        <v>1357</v>
      </c>
    </row>
    <row r="1762" spans="20:21" x14ac:dyDescent="0.3">
      <c r="T1762" t="s">
        <v>3610</v>
      </c>
      <c r="U1762" t="s">
        <v>912</v>
      </c>
    </row>
    <row r="1763" spans="20:21" x14ac:dyDescent="0.3">
      <c r="T1763" t="s">
        <v>6020</v>
      </c>
      <c r="U1763" t="s">
        <v>714</v>
      </c>
    </row>
    <row r="1764" spans="20:21" x14ac:dyDescent="0.3">
      <c r="T1764" t="s">
        <v>7461</v>
      </c>
      <c r="U1764" t="s">
        <v>1235</v>
      </c>
    </row>
    <row r="1765" spans="20:21" x14ac:dyDescent="0.3">
      <c r="T1765" t="s">
        <v>7462</v>
      </c>
      <c r="U1765" t="s">
        <v>7463</v>
      </c>
    </row>
    <row r="1766" spans="20:21" x14ac:dyDescent="0.3">
      <c r="T1766" t="s">
        <v>7464</v>
      </c>
      <c r="U1766" t="s">
        <v>2306</v>
      </c>
    </row>
    <row r="1767" spans="20:21" x14ac:dyDescent="0.3">
      <c r="T1767" t="s">
        <v>7465</v>
      </c>
      <c r="U1767" t="s">
        <v>2139</v>
      </c>
    </row>
    <row r="1768" spans="20:21" x14ac:dyDescent="0.3">
      <c r="T1768" t="s">
        <v>7466</v>
      </c>
      <c r="U1768" t="s">
        <v>1434</v>
      </c>
    </row>
    <row r="1769" spans="20:21" x14ac:dyDescent="0.3">
      <c r="T1769" t="s">
        <v>7467</v>
      </c>
      <c r="U1769" t="s">
        <v>7468</v>
      </c>
    </row>
    <row r="1770" spans="20:21" x14ac:dyDescent="0.3">
      <c r="T1770" t="s">
        <v>7469</v>
      </c>
      <c r="U1770" t="s">
        <v>7470</v>
      </c>
    </row>
    <row r="1771" spans="20:21" x14ac:dyDescent="0.3">
      <c r="T1771" t="s">
        <v>7471</v>
      </c>
      <c r="U1771" t="s">
        <v>1270</v>
      </c>
    </row>
    <row r="1772" spans="20:21" x14ac:dyDescent="0.3">
      <c r="T1772" t="s">
        <v>7472</v>
      </c>
      <c r="U1772" t="s">
        <v>7473</v>
      </c>
    </row>
    <row r="1773" spans="20:21" x14ac:dyDescent="0.3">
      <c r="T1773" t="s">
        <v>7474</v>
      </c>
      <c r="U1773" t="s">
        <v>2122</v>
      </c>
    </row>
    <row r="1774" spans="20:21" x14ac:dyDescent="0.3">
      <c r="T1774" t="s">
        <v>4432</v>
      </c>
      <c r="U1774" t="s">
        <v>4433</v>
      </c>
    </row>
    <row r="1775" spans="20:21" x14ac:dyDescent="0.3">
      <c r="T1775" t="s">
        <v>7475</v>
      </c>
      <c r="U1775" t="s">
        <v>7476</v>
      </c>
    </row>
    <row r="1776" spans="20:21" x14ac:dyDescent="0.3">
      <c r="T1776" t="s">
        <v>7477</v>
      </c>
      <c r="U1776" t="s">
        <v>2458</v>
      </c>
    </row>
    <row r="1777" spans="20:21" x14ac:dyDescent="0.3">
      <c r="T1777" t="s">
        <v>3875</v>
      </c>
      <c r="U1777" t="s">
        <v>2698</v>
      </c>
    </row>
    <row r="1778" spans="20:21" x14ac:dyDescent="0.3">
      <c r="T1778" t="s">
        <v>4793</v>
      </c>
      <c r="U1778" t="s">
        <v>1467</v>
      </c>
    </row>
    <row r="1779" spans="20:21" x14ac:dyDescent="0.3">
      <c r="T1779" t="s">
        <v>4794</v>
      </c>
      <c r="U1779" t="s">
        <v>1160</v>
      </c>
    </row>
    <row r="1780" spans="20:21" x14ac:dyDescent="0.3">
      <c r="T1780" t="s">
        <v>4795</v>
      </c>
      <c r="U1780" t="s">
        <v>2015</v>
      </c>
    </row>
    <row r="1781" spans="20:21" x14ac:dyDescent="0.3">
      <c r="T1781" t="s">
        <v>4796</v>
      </c>
      <c r="U1781" t="s">
        <v>509</v>
      </c>
    </row>
    <row r="1782" spans="20:21" x14ac:dyDescent="0.3">
      <c r="T1782" t="s">
        <v>3048</v>
      </c>
      <c r="U1782" t="s">
        <v>602</v>
      </c>
    </row>
    <row r="1783" spans="20:21" x14ac:dyDescent="0.3">
      <c r="T1783" t="s">
        <v>3049</v>
      </c>
      <c r="U1783" t="s">
        <v>1013</v>
      </c>
    </row>
    <row r="1784" spans="20:21" x14ac:dyDescent="0.3">
      <c r="T1784" t="s">
        <v>4118</v>
      </c>
      <c r="U1784" t="s">
        <v>660</v>
      </c>
    </row>
    <row r="1785" spans="20:21" x14ac:dyDescent="0.3">
      <c r="T1785" t="s">
        <v>6014</v>
      </c>
      <c r="U1785" t="s">
        <v>6015</v>
      </c>
    </row>
    <row r="1786" spans="20:21" x14ac:dyDescent="0.3">
      <c r="T1786" t="s">
        <v>3655</v>
      </c>
      <c r="U1786" t="s">
        <v>519</v>
      </c>
    </row>
    <row r="1787" spans="20:21" x14ac:dyDescent="0.3">
      <c r="T1787" t="s">
        <v>3449</v>
      </c>
      <c r="U1787" t="s">
        <v>1016</v>
      </c>
    </row>
    <row r="1788" spans="20:21" x14ac:dyDescent="0.3">
      <c r="T1788" t="s">
        <v>23656</v>
      </c>
      <c r="U1788" t="s">
        <v>2783</v>
      </c>
    </row>
    <row r="1789" spans="20:21" x14ac:dyDescent="0.3">
      <c r="T1789" t="s">
        <v>5802</v>
      </c>
      <c r="U1789" t="s">
        <v>1018</v>
      </c>
    </row>
    <row r="1790" spans="20:21" x14ac:dyDescent="0.3">
      <c r="T1790" t="s">
        <v>6323</v>
      </c>
      <c r="U1790" t="s">
        <v>1020</v>
      </c>
    </row>
    <row r="1791" spans="20:21" x14ac:dyDescent="0.3">
      <c r="T1791" t="s">
        <v>5465</v>
      </c>
      <c r="U1791" t="s">
        <v>1022</v>
      </c>
    </row>
    <row r="1792" spans="20:21" x14ac:dyDescent="0.3">
      <c r="T1792" t="s">
        <v>3787</v>
      </c>
      <c r="U1792" t="s">
        <v>1583</v>
      </c>
    </row>
    <row r="1793" spans="20:21" x14ac:dyDescent="0.3">
      <c r="T1793" t="s">
        <v>3786</v>
      </c>
      <c r="U1793" t="s">
        <v>2144</v>
      </c>
    </row>
    <row r="1794" spans="20:21" x14ac:dyDescent="0.3">
      <c r="T1794" t="s">
        <v>4021</v>
      </c>
      <c r="U1794" t="s">
        <v>4022</v>
      </c>
    </row>
    <row r="1795" spans="20:21" x14ac:dyDescent="0.3">
      <c r="T1795" t="s">
        <v>3788</v>
      </c>
      <c r="U1795" t="s">
        <v>3789</v>
      </c>
    </row>
    <row r="1796" spans="20:21" x14ac:dyDescent="0.3">
      <c r="T1796" t="s">
        <v>4023</v>
      </c>
      <c r="U1796" t="s">
        <v>1190</v>
      </c>
    </row>
    <row r="1797" spans="20:21" x14ac:dyDescent="0.3">
      <c r="T1797" t="s">
        <v>4024</v>
      </c>
      <c r="U1797" t="s">
        <v>1023</v>
      </c>
    </row>
    <row r="1798" spans="20:21" x14ac:dyDescent="0.3">
      <c r="T1798" t="s">
        <v>2873</v>
      </c>
      <c r="U1798" t="s">
        <v>382</v>
      </c>
    </row>
    <row r="1799" spans="20:21" x14ac:dyDescent="0.3">
      <c r="T1799" t="s">
        <v>5478</v>
      </c>
      <c r="U1799" t="s">
        <v>2478</v>
      </c>
    </row>
    <row r="1800" spans="20:21" x14ac:dyDescent="0.3">
      <c r="T1800" t="s">
        <v>5479</v>
      </c>
      <c r="U1800" t="s">
        <v>2729</v>
      </c>
    </row>
    <row r="1801" spans="20:21" x14ac:dyDescent="0.3">
      <c r="T1801" t="s">
        <v>7478</v>
      </c>
      <c r="U1801" t="s">
        <v>7479</v>
      </c>
    </row>
    <row r="1802" spans="20:21" x14ac:dyDescent="0.3">
      <c r="T1802" t="s">
        <v>7480</v>
      </c>
      <c r="U1802" t="s">
        <v>1331</v>
      </c>
    </row>
    <row r="1803" spans="20:21" x14ac:dyDescent="0.3">
      <c r="T1803" t="s">
        <v>7481</v>
      </c>
      <c r="U1803" t="s">
        <v>1862</v>
      </c>
    </row>
    <row r="1804" spans="20:21" x14ac:dyDescent="0.3">
      <c r="T1804" t="s">
        <v>6491</v>
      </c>
      <c r="U1804" t="s">
        <v>1025</v>
      </c>
    </row>
    <row r="1805" spans="20:21" x14ac:dyDescent="0.3">
      <c r="T1805" t="s">
        <v>6492</v>
      </c>
      <c r="U1805" t="s">
        <v>1027</v>
      </c>
    </row>
    <row r="1806" spans="20:21" x14ac:dyDescent="0.3">
      <c r="T1806" t="s">
        <v>6136</v>
      </c>
      <c r="U1806" t="s">
        <v>2155</v>
      </c>
    </row>
    <row r="1807" spans="20:21" x14ac:dyDescent="0.3">
      <c r="T1807" t="s">
        <v>6645</v>
      </c>
      <c r="U1807" t="s">
        <v>1742</v>
      </c>
    </row>
    <row r="1808" spans="20:21" x14ac:dyDescent="0.3">
      <c r="T1808" t="s">
        <v>2844</v>
      </c>
      <c r="U1808" t="s">
        <v>709</v>
      </c>
    </row>
    <row r="1809" spans="20:21" x14ac:dyDescent="0.3">
      <c r="T1809" t="s">
        <v>7865</v>
      </c>
      <c r="U1809" t="s">
        <v>7866</v>
      </c>
    </row>
    <row r="1810" spans="20:21" x14ac:dyDescent="0.3">
      <c r="T1810" t="s">
        <v>7452</v>
      </c>
      <c r="U1810" t="s">
        <v>7453</v>
      </c>
    </row>
    <row r="1811" spans="20:21" x14ac:dyDescent="0.3">
      <c r="T1811" t="s">
        <v>7813</v>
      </c>
      <c r="U1811" t="s">
        <v>7814</v>
      </c>
    </row>
    <row r="1812" spans="20:21" x14ac:dyDescent="0.3">
      <c r="T1812" t="s">
        <v>7482</v>
      </c>
      <c r="U1812" t="s">
        <v>7483</v>
      </c>
    </row>
    <row r="1813" spans="20:21" x14ac:dyDescent="0.3">
      <c r="T1813" t="s">
        <v>2936</v>
      </c>
      <c r="U1813" t="s">
        <v>2689</v>
      </c>
    </row>
    <row r="1814" spans="20:21" x14ac:dyDescent="0.3">
      <c r="T1814" t="s">
        <v>2935</v>
      </c>
      <c r="U1814" t="s">
        <v>2469</v>
      </c>
    </row>
    <row r="1815" spans="20:21" x14ac:dyDescent="0.3">
      <c r="T1815" t="s">
        <v>2930</v>
      </c>
      <c r="U1815" t="s">
        <v>2931</v>
      </c>
    </row>
    <row r="1816" spans="20:21" x14ac:dyDescent="0.3">
      <c r="T1816" t="s">
        <v>2932</v>
      </c>
      <c r="U1816" t="s">
        <v>2933</v>
      </c>
    </row>
    <row r="1817" spans="20:21" x14ac:dyDescent="0.3">
      <c r="T1817" t="s">
        <v>3855</v>
      </c>
      <c r="U1817" t="s">
        <v>3856</v>
      </c>
    </row>
    <row r="1818" spans="20:21" x14ac:dyDescent="0.3">
      <c r="T1818" t="s">
        <v>3857</v>
      </c>
      <c r="U1818" t="s">
        <v>2638</v>
      </c>
    </row>
    <row r="1819" spans="20:21" x14ac:dyDescent="0.3">
      <c r="T1819" t="s">
        <v>2934</v>
      </c>
      <c r="U1819" t="s">
        <v>2636</v>
      </c>
    </row>
    <row r="1820" spans="20:21" x14ac:dyDescent="0.3">
      <c r="T1820" t="s">
        <v>2929</v>
      </c>
      <c r="U1820" t="s">
        <v>2658</v>
      </c>
    </row>
    <row r="1821" spans="20:21" x14ac:dyDescent="0.3">
      <c r="T1821" t="s">
        <v>3434</v>
      </c>
      <c r="U1821" t="s">
        <v>3435</v>
      </c>
    </row>
    <row r="1822" spans="20:21" x14ac:dyDescent="0.3">
      <c r="T1822" t="s">
        <v>3432</v>
      </c>
      <c r="U1822" t="s">
        <v>3433</v>
      </c>
    </row>
    <row r="1823" spans="20:21" x14ac:dyDescent="0.3">
      <c r="T1823" t="s">
        <v>3122</v>
      </c>
      <c r="U1823" t="s">
        <v>3123</v>
      </c>
    </row>
    <row r="1824" spans="20:21" x14ac:dyDescent="0.3">
      <c r="T1824" t="s">
        <v>3124</v>
      </c>
      <c r="U1824" t="s">
        <v>3125</v>
      </c>
    </row>
    <row r="1825" spans="20:21" x14ac:dyDescent="0.3">
      <c r="T1825" t="s">
        <v>8480</v>
      </c>
      <c r="U1825" t="s">
        <v>8533</v>
      </c>
    </row>
    <row r="1826" spans="20:21" x14ac:dyDescent="0.3">
      <c r="T1826" t="s">
        <v>8460</v>
      </c>
      <c r="U1826" t="s">
        <v>8534</v>
      </c>
    </row>
    <row r="1827" spans="20:21" x14ac:dyDescent="0.3">
      <c r="T1827" t="s">
        <v>6017</v>
      </c>
      <c r="U1827" t="s">
        <v>1914</v>
      </c>
    </row>
    <row r="1828" spans="20:21" x14ac:dyDescent="0.3">
      <c r="T1828" t="s">
        <v>4734</v>
      </c>
      <c r="U1828" t="s">
        <v>1030</v>
      </c>
    </row>
    <row r="1829" spans="20:21" x14ac:dyDescent="0.3">
      <c r="T1829" t="s">
        <v>4735</v>
      </c>
      <c r="U1829" t="s">
        <v>1032</v>
      </c>
    </row>
    <row r="1830" spans="20:21" x14ac:dyDescent="0.3">
      <c r="T1830" t="s">
        <v>2830</v>
      </c>
      <c r="U1830" t="s">
        <v>1034</v>
      </c>
    </row>
    <row r="1831" spans="20:21" x14ac:dyDescent="0.3">
      <c r="T1831" t="s">
        <v>2829</v>
      </c>
      <c r="U1831" t="s">
        <v>1036</v>
      </c>
    </row>
    <row r="1832" spans="20:21" x14ac:dyDescent="0.3">
      <c r="T1832" t="s">
        <v>6367</v>
      </c>
      <c r="U1832" t="s">
        <v>2695</v>
      </c>
    </row>
    <row r="1833" spans="20:21" x14ac:dyDescent="0.3">
      <c r="T1833" t="s">
        <v>7484</v>
      </c>
      <c r="U1833" t="s">
        <v>7485</v>
      </c>
    </row>
    <row r="1834" spans="20:21" x14ac:dyDescent="0.3">
      <c r="T1834" t="s">
        <v>3784</v>
      </c>
      <c r="U1834" t="s">
        <v>702</v>
      </c>
    </row>
    <row r="1835" spans="20:21" x14ac:dyDescent="0.3">
      <c r="T1835" t="s">
        <v>6018</v>
      </c>
      <c r="U1835" t="s">
        <v>2711</v>
      </c>
    </row>
    <row r="1836" spans="20:21" x14ac:dyDescent="0.3">
      <c r="T1836" t="s">
        <v>3914</v>
      </c>
      <c r="U1836" t="s">
        <v>1038</v>
      </c>
    </row>
    <row r="1837" spans="20:21" x14ac:dyDescent="0.3">
      <c r="T1837" t="s">
        <v>4025</v>
      </c>
      <c r="U1837" t="s">
        <v>1224</v>
      </c>
    </row>
    <row r="1838" spans="20:21" x14ac:dyDescent="0.3">
      <c r="T1838" t="s">
        <v>8214</v>
      </c>
      <c r="U1838" t="s">
        <v>8215</v>
      </c>
    </row>
    <row r="1839" spans="20:21" x14ac:dyDescent="0.3">
      <c r="T1839" t="s">
        <v>8158</v>
      </c>
      <c r="U1839" t="s">
        <v>8159</v>
      </c>
    </row>
    <row r="1840" spans="20:21" x14ac:dyDescent="0.3">
      <c r="T1840" t="s">
        <v>8184</v>
      </c>
      <c r="U1840" t="s">
        <v>8185</v>
      </c>
    </row>
    <row r="1841" spans="20:21" x14ac:dyDescent="0.3">
      <c r="T1841" t="s">
        <v>3543</v>
      </c>
      <c r="U1841" t="s">
        <v>1040</v>
      </c>
    </row>
    <row r="1842" spans="20:21" x14ac:dyDescent="0.3">
      <c r="T1842" t="s">
        <v>3940</v>
      </c>
      <c r="U1842" t="s">
        <v>2677</v>
      </c>
    </row>
    <row r="1843" spans="20:21" x14ac:dyDescent="0.3">
      <c r="T1843" t="s">
        <v>4026</v>
      </c>
      <c r="U1843" t="s">
        <v>2053</v>
      </c>
    </row>
    <row r="1844" spans="20:21" x14ac:dyDescent="0.3">
      <c r="T1844" t="s">
        <v>6016</v>
      </c>
      <c r="U1844" t="s">
        <v>2151</v>
      </c>
    </row>
    <row r="1845" spans="20:21" x14ac:dyDescent="0.3">
      <c r="T1845" t="s">
        <v>3799</v>
      </c>
      <c r="U1845" t="s">
        <v>2549</v>
      </c>
    </row>
    <row r="1846" spans="20:21" x14ac:dyDescent="0.3">
      <c r="T1846" t="s">
        <v>5446</v>
      </c>
      <c r="U1846" t="s">
        <v>1499</v>
      </c>
    </row>
    <row r="1847" spans="20:21" x14ac:dyDescent="0.3">
      <c r="T1847" t="s">
        <v>7486</v>
      </c>
      <c r="U1847" t="s">
        <v>2007</v>
      </c>
    </row>
    <row r="1848" spans="20:21" x14ac:dyDescent="0.3">
      <c r="T1848" t="s">
        <v>7487</v>
      </c>
      <c r="U1848" t="s">
        <v>956</v>
      </c>
    </row>
    <row r="1849" spans="20:21" x14ac:dyDescent="0.3">
      <c r="T1849" t="s">
        <v>5804</v>
      </c>
      <c r="U1849" t="s">
        <v>191</v>
      </c>
    </row>
    <row r="1850" spans="20:21" x14ac:dyDescent="0.3">
      <c r="T1850" t="s">
        <v>4272</v>
      </c>
      <c r="U1850" t="s">
        <v>4273</v>
      </c>
    </row>
    <row r="1851" spans="20:21" x14ac:dyDescent="0.3">
      <c r="T1851" t="s">
        <v>4271</v>
      </c>
      <c r="U1851" t="s">
        <v>2706</v>
      </c>
    </row>
    <row r="1852" spans="20:21" x14ac:dyDescent="0.3">
      <c r="T1852" t="s">
        <v>3126</v>
      </c>
      <c r="U1852" t="s">
        <v>2594</v>
      </c>
    </row>
    <row r="1853" spans="20:21" x14ac:dyDescent="0.3">
      <c r="T1853" t="s">
        <v>3697</v>
      </c>
      <c r="U1853" t="s">
        <v>3698</v>
      </c>
    </row>
    <row r="1854" spans="20:21" x14ac:dyDescent="0.3">
      <c r="T1854" t="s">
        <v>4306</v>
      </c>
      <c r="U1854" t="s">
        <v>4307</v>
      </c>
    </row>
    <row r="1855" spans="20:21" x14ac:dyDescent="0.3">
      <c r="T1855" t="s">
        <v>4308</v>
      </c>
      <c r="U1855" t="s">
        <v>4309</v>
      </c>
    </row>
    <row r="1856" spans="20:21" x14ac:dyDescent="0.3">
      <c r="T1856" t="s">
        <v>4305</v>
      </c>
      <c r="U1856" t="s">
        <v>1043</v>
      </c>
    </row>
    <row r="1857" spans="20:21" x14ac:dyDescent="0.3">
      <c r="T1857" t="s">
        <v>4613</v>
      </c>
      <c r="U1857" t="s">
        <v>1097</v>
      </c>
    </row>
    <row r="1858" spans="20:21" x14ac:dyDescent="0.3">
      <c r="T1858" t="s">
        <v>4614</v>
      </c>
      <c r="U1858" t="s">
        <v>2293</v>
      </c>
    </row>
    <row r="1859" spans="20:21" x14ac:dyDescent="0.3">
      <c r="T1859" t="s">
        <v>4615</v>
      </c>
      <c r="U1859" t="s">
        <v>1746</v>
      </c>
    </row>
    <row r="1860" spans="20:21" x14ac:dyDescent="0.3">
      <c r="T1860" t="s">
        <v>6493</v>
      </c>
      <c r="U1860" t="s">
        <v>2683</v>
      </c>
    </row>
    <row r="1861" spans="20:21" x14ac:dyDescent="0.3">
      <c r="T1861" t="s">
        <v>6494</v>
      </c>
      <c r="U1861" t="s">
        <v>6495</v>
      </c>
    </row>
    <row r="1862" spans="20:21" x14ac:dyDescent="0.3">
      <c r="T1862" t="s">
        <v>15093</v>
      </c>
      <c r="U1862" t="s">
        <v>8614</v>
      </c>
    </row>
    <row r="1863" spans="20:21" x14ac:dyDescent="0.3">
      <c r="T1863" t="s">
        <v>4264</v>
      </c>
      <c r="U1863" t="s">
        <v>4265</v>
      </c>
    </row>
    <row r="1864" spans="20:21" x14ac:dyDescent="0.3">
      <c r="T1864" t="s">
        <v>4266</v>
      </c>
      <c r="U1864" t="s">
        <v>2710</v>
      </c>
    </row>
    <row r="1865" spans="20:21" x14ac:dyDescent="0.3">
      <c r="T1865" t="s">
        <v>4607</v>
      </c>
      <c r="U1865" t="s">
        <v>2559</v>
      </c>
    </row>
    <row r="1866" spans="20:21" x14ac:dyDescent="0.3">
      <c r="T1866" t="s">
        <v>4608</v>
      </c>
      <c r="U1866" t="s">
        <v>4609</v>
      </c>
    </row>
    <row r="1867" spans="20:21" x14ac:dyDescent="0.3">
      <c r="T1867" t="s">
        <v>8111</v>
      </c>
      <c r="U1867" t="s">
        <v>8112</v>
      </c>
    </row>
    <row r="1868" spans="20:21" x14ac:dyDescent="0.3">
      <c r="T1868" t="s">
        <v>8113</v>
      </c>
      <c r="U1868" t="s">
        <v>2527</v>
      </c>
    </row>
    <row r="1869" spans="20:21" x14ac:dyDescent="0.3">
      <c r="T1869" t="s">
        <v>8114</v>
      </c>
      <c r="U1869" t="s">
        <v>8115</v>
      </c>
    </row>
    <row r="1870" spans="20:21" x14ac:dyDescent="0.3">
      <c r="T1870" t="s">
        <v>3127</v>
      </c>
      <c r="U1870" t="s">
        <v>3128</v>
      </c>
    </row>
    <row r="1871" spans="20:21" x14ac:dyDescent="0.3">
      <c r="T1871" t="s">
        <v>3129</v>
      </c>
      <c r="U1871" t="s">
        <v>2671</v>
      </c>
    </row>
    <row r="1872" spans="20:21" x14ac:dyDescent="0.3">
      <c r="T1872" t="s">
        <v>3130</v>
      </c>
      <c r="U1872" t="s">
        <v>3131</v>
      </c>
    </row>
    <row r="1873" spans="20:21" x14ac:dyDescent="0.3">
      <c r="T1873" t="s">
        <v>4122</v>
      </c>
      <c r="U1873" t="s">
        <v>4123</v>
      </c>
    </row>
    <row r="1874" spans="20:21" x14ac:dyDescent="0.3">
      <c r="T1874" t="s">
        <v>5018</v>
      </c>
      <c r="U1874" t="s">
        <v>5019</v>
      </c>
    </row>
    <row r="1875" spans="20:21" x14ac:dyDescent="0.3">
      <c r="T1875" t="s">
        <v>5020</v>
      </c>
      <c r="U1875" t="s">
        <v>5021</v>
      </c>
    </row>
    <row r="1876" spans="20:21" x14ac:dyDescent="0.3">
      <c r="T1876" t="s">
        <v>5022</v>
      </c>
      <c r="U1876" t="s">
        <v>5023</v>
      </c>
    </row>
    <row r="1877" spans="20:21" x14ac:dyDescent="0.3">
      <c r="T1877" t="s">
        <v>3674</v>
      </c>
      <c r="U1877" t="s">
        <v>3675</v>
      </c>
    </row>
    <row r="1878" spans="20:21" x14ac:dyDescent="0.3">
      <c r="T1878" t="s">
        <v>5768</v>
      </c>
      <c r="U1878" t="s">
        <v>5769</v>
      </c>
    </row>
    <row r="1879" spans="20:21" x14ac:dyDescent="0.3">
      <c r="T1879" t="s">
        <v>7946</v>
      </c>
      <c r="U1879" t="s">
        <v>2377</v>
      </c>
    </row>
    <row r="1880" spans="20:21" x14ac:dyDescent="0.3">
      <c r="T1880" t="s">
        <v>8342</v>
      </c>
      <c r="U1880" t="s">
        <v>8343</v>
      </c>
    </row>
    <row r="1881" spans="20:21" x14ac:dyDescent="0.3">
      <c r="T1881" t="s">
        <v>7488</v>
      </c>
      <c r="U1881" t="s">
        <v>2268</v>
      </c>
    </row>
    <row r="1882" spans="20:21" x14ac:dyDescent="0.3">
      <c r="T1882" t="s">
        <v>7489</v>
      </c>
      <c r="U1882" t="s">
        <v>2457</v>
      </c>
    </row>
    <row r="1883" spans="20:21" x14ac:dyDescent="0.3">
      <c r="T1883" t="s">
        <v>7861</v>
      </c>
      <c r="U1883" t="s">
        <v>2597</v>
      </c>
    </row>
    <row r="1884" spans="20:21" x14ac:dyDescent="0.3">
      <c r="T1884" t="s">
        <v>5833</v>
      </c>
      <c r="U1884" t="s">
        <v>5834</v>
      </c>
    </row>
    <row r="1885" spans="20:21" x14ac:dyDescent="0.3">
      <c r="T1885" t="s">
        <v>4027</v>
      </c>
      <c r="U1885" t="s">
        <v>4028</v>
      </c>
    </row>
    <row r="1886" spans="20:21" x14ac:dyDescent="0.3">
      <c r="T1886" t="s">
        <v>3945</v>
      </c>
      <c r="U1886" t="s">
        <v>2543</v>
      </c>
    </row>
    <row r="1887" spans="20:21" x14ac:dyDescent="0.3">
      <c r="T1887" t="s">
        <v>2995</v>
      </c>
      <c r="U1887" t="s">
        <v>2284</v>
      </c>
    </row>
    <row r="1888" spans="20:21" x14ac:dyDescent="0.3">
      <c r="T1888" t="s">
        <v>5835</v>
      </c>
      <c r="U1888" t="s">
        <v>2685</v>
      </c>
    </row>
    <row r="1889" spans="20:21" x14ac:dyDescent="0.3">
      <c r="T1889" t="s">
        <v>7490</v>
      </c>
      <c r="U1889" t="s">
        <v>7491</v>
      </c>
    </row>
    <row r="1890" spans="20:21" x14ac:dyDescent="0.3">
      <c r="T1890" t="s">
        <v>4738</v>
      </c>
      <c r="U1890" t="s">
        <v>1231</v>
      </c>
    </row>
    <row r="1891" spans="20:21" x14ac:dyDescent="0.3">
      <c r="T1891" t="s">
        <v>7492</v>
      </c>
      <c r="U1891" t="s">
        <v>2481</v>
      </c>
    </row>
    <row r="1892" spans="20:21" x14ac:dyDescent="0.3">
      <c r="T1892" t="s">
        <v>7493</v>
      </c>
      <c r="U1892" t="s">
        <v>2539</v>
      </c>
    </row>
    <row r="1893" spans="20:21" x14ac:dyDescent="0.3">
      <c r="T1893" t="s">
        <v>7494</v>
      </c>
      <c r="U1893" t="s">
        <v>1750</v>
      </c>
    </row>
    <row r="1894" spans="20:21" x14ac:dyDescent="0.3">
      <c r="T1894" t="s">
        <v>7495</v>
      </c>
      <c r="U1894" t="s">
        <v>2367</v>
      </c>
    </row>
    <row r="1895" spans="20:21" x14ac:dyDescent="0.3">
      <c r="T1895" t="s">
        <v>7496</v>
      </c>
      <c r="U1895" t="s">
        <v>7497</v>
      </c>
    </row>
    <row r="1896" spans="20:21" x14ac:dyDescent="0.3">
      <c r="T1896" t="s">
        <v>7498</v>
      </c>
      <c r="U1896" t="s">
        <v>2388</v>
      </c>
    </row>
    <row r="1897" spans="20:21" x14ac:dyDescent="0.3">
      <c r="T1897" t="s">
        <v>7499</v>
      </c>
      <c r="U1897" t="s">
        <v>7500</v>
      </c>
    </row>
    <row r="1898" spans="20:21" x14ac:dyDescent="0.3">
      <c r="T1898" t="s">
        <v>8294</v>
      </c>
      <c r="U1898" t="s">
        <v>8295</v>
      </c>
    </row>
    <row r="1899" spans="20:21" x14ac:dyDescent="0.3">
      <c r="T1899" t="s">
        <v>6620</v>
      </c>
      <c r="U1899" t="s">
        <v>1392</v>
      </c>
    </row>
    <row r="1900" spans="20:21" x14ac:dyDescent="0.3">
      <c r="T1900" t="s">
        <v>8146</v>
      </c>
      <c r="U1900" t="s">
        <v>8147</v>
      </c>
    </row>
    <row r="1901" spans="20:21" x14ac:dyDescent="0.3">
      <c r="T1901" t="s">
        <v>6621</v>
      </c>
      <c r="U1901" t="s">
        <v>6622</v>
      </c>
    </row>
    <row r="1902" spans="20:21" x14ac:dyDescent="0.3">
      <c r="T1902" t="s">
        <v>8091</v>
      </c>
      <c r="U1902" t="s">
        <v>1045</v>
      </c>
    </row>
    <row r="1903" spans="20:21" x14ac:dyDescent="0.3">
      <c r="T1903" t="s">
        <v>2809</v>
      </c>
      <c r="U1903" t="s">
        <v>1047</v>
      </c>
    </row>
    <row r="1904" spans="20:21" x14ac:dyDescent="0.3">
      <c r="T1904" t="s">
        <v>6623</v>
      </c>
      <c r="U1904" t="s">
        <v>760</v>
      </c>
    </row>
    <row r="1905" spans="20:21" x14ac:dyDescent="0.3">
      <c r="T1905" t="s">
        <v>8346</v>
      </c>
      <c r="U1905" t="s">
        <v>8347</v>
      </c>
    </row>
    <row r="1906" spans="20:21" x14ac:dyDescent="0.3">
      <c r="T1906" t="s">
        <v>6624</v>
      </c>
      <c r="U1906" t="s">
        <v>6625</v>
      </c>
    </row>
    <row r="1907" spans="20:21" x14ac:dyDescent="0.3">
      <c r="T1907" t="s">
        <v>8148</v>
      </c>
      <c r="U1907" t="s">
        <v>8149</v>
      </c>
    </row>
    <row r="1908" spans="20:21" x14ac:dyDescent="0.3">
      <c r="T1908" t="s">
        <v>7797</v>
      </c>
      <c r="U1908" t="s">
        <v>2220</v>
      </c>
    </row>
    <row r="1909" spans="20:21" x14ac:dyDescent="0.3">
      <c r="T1909" t="s">
        <v>7798</v>
      </c>
      <c r="U1909" t="s">
        <v>7799</v>
      </c>
    </row>
    <row r="1910" spans="20:21" x14ac:dyDescent="0.3">
      <c r="T1910" t="s">
        <v>8150</v>
      </c>
      <c r="U1910" t="s">
        <v>8151</v>
      </c>
    </row>
    <row r="1911" spans="20:21" x14ac:dyDescent="0.3">
      <c r="T1911" t="s">
        <v>23657</v>
      </c>
      <c r="U1911" t="s">
        <v>2127</v>
      </c>
    </row>
    <row r="1912" spans="20:21" x14ac:dyDescent="0.3">
      <c r="T1912" t="s">
        <v>5211</v>
      </c>
      <c r="U1912" t="s">
        <v>1049</v>
      </c>
    </row>
    <row r="1913" spans="20:21" x14ac:dyDescent="0.3">
      <c r="T1913" t="s">
        <v>5210</v>
      </c>
      <c r="U1913" t="s">
        <v>1050</v>
      </c>
    </row>
    <row r="1914" spans="20:21" x14ac:dyDescent="0.3">
      <c r="T1914" t="s">
        <v>6452</v>
      </c>
      <c r="U1914" t="s">
        <v>1052</v>
      </c>
    </row>
    <row r="1915" spans="20:21" x14ac:dyDescent="0.3">
      <c r="T1915" t="s">
        <v>8486</v>
      </c>
      <c r="U1915" t="s">
        <v>8536</v>
      </c>
    </row>
    <row r="1916" spans="20:21" x14ac:dyDescent="0.3">
      <c r="T1916" t="s">
        <v>8500</v>
      </c>
      <c r="U1916" t="s">
        <v>8538</v>
      </c>
    </row>
    <row r="1917" spans="20:21" x14ac:dyDescent="0.3">
      <c r="T1917" t="s">
        <v>8499</v>
      </c>
      <c r="U1917" t="s">
        <v>8540</v>
      </c>
    </row>
    <row r="1918" spans="20:21" x14ac:dyDescent="0.3">
      <c r="T1918" t="s">
        <v>15272</v>
      </c>
      <c r="U1918" t="s">
        <v>8615</v>
      </c>
    </row>
    <row r="1919" spans="20:21" x14ac:dyDescent="0.3">
      <c r="T1919" t="s">
        <v>5809</v>
      </c>
      <c r="U1919" t="s">
        <v>1711</v>
      </c>
    </row>
    <row r="1920" spans="20:21" x14ac:dyDescent="0.3">
      <c r="T1920" t="s">
        <v>6626</v>
      </c>
      <c r="U1920" t="s">
        <v>6627</v>
      </c>
    </row>
    <row r="1921" spans="20:21" x14ac:dyDescent="0.3">
      <c r="T1921" t="s">
        <v>6628</v>
      </c>
      <c r="U1921" t="s">
        <v>6629</v>
      </c>
    </row>
    <row r="1922" spans="20:21" x14ac:dyDescent="0.3">
      <c r="T1922" t="s">
        <v>6630</v>
      </c>
      <c r="U1922" t="s">
        <v>6631</v>
      </c>
    </row>
    <row r="1923" spans="20:21" x14ac:dyDescent="0.3">
      <c r="T1923" t="s">
        <v>23658</v>
      </c>
      <c r="U1923" t="s">
        <v>6632</v>
      </c>
    </row>
    <row r="1924" spans="20:21" x14ac:dyDescent="0.3">
      <c r="T1924" t="s">
        <v>6633</v>
      </c>
      <c r="U1924" t="s">
        <v>6634</v>
      </c>
    </row>
    <row r="1925" spans="20:21" x14ac:dyDescent="0.3">
      <c r="T1925" t="s">
        <v>15297</v>
      </c>
      <c r="U1925" t="s">
        <v>8616</v>
      </c>
    </row>
    <row r="1926" spans="20:21" x14ac:dyDescent="0.3">
      <c r="T1926" t="s">
        <v>6635</v>
      </c>
      <c r="U1926" t="s">
        <v>241</v>
      </c>
    </row>
    <row r="1927" spans="20:21" x14ac:dyDescent="0.3">
      <c r="T1927" t="s">
        <v>4901</v>
      </c>
      <c r="U1927" t="s">
        <v>4902</v>
      </c>
    </row>
    <row r="1928" spans="20:21" x14ac:dyDescent="0.3">
      <c r="T1928" t="s">
        <v>4903</v>
      </c>
      <c r="U1928" t="s">
        <v>4904</v>
      </c>
    </row>
    <row r="1929" spans="20:21" x14ac:dyDescent="0.3">
      <c r="T1929" t="s">
        <v>4905</v>
      </c>
      <c r="U1929" t="s">
        <v>1053</v>
      </c>
    </row>
    <row r="1930" spans="20:21" x14ac:dyDescent="0.3">
      <c r="T1930" t="s">
        <v>3790</v>
      </c>
      <c r="U1930" t="s">
        <v>2734</v>
      </c>
    </row>
    <row r="1931" spans="20:21" x14ac:dyDescent="0.3">
      <c r="T1931" t="s">
        <v>4906</v>
      </c>
      <c r="U1931" t="s">
        <v>1051</v>
      </c>
    </row>
    <row r="1932" spans="20:21" x14ac:dyDescent="0.3">
      <c r="T1932" t="s">
        <v>4907</v>
      </c>
      <c r="U1932" t="s">
        <v>2606</v>
      </c>
    </row>
    <row r="1933" spans="20:21" x14ac:dyDescent="0.3">
      <c r="T1933" t="s">
        <v>4908</v>
      </c>
      <c r="U1933" t="s">
        <v>4909</v>
      </c>
    </row>
    <row r="1934" spans="20:21" x14ac:dyDescent="0.3">
      <c r="T1934" t="s">
        <v>6636</v>
      </c>
      <c r="U1934" t="s">
        <v>6637</v>
      </c>
    </row>
    <row r="1935" spans="20:21" x14ac:dyDescent="0.3">
      <c r="T1935" t="s">
        <v>6638</v>
      </c>
      <c r="U1935" t="s">
        <v>1527</v>
      </c>
    </row>
    <row r="1936" spans="20:21" x14ac:dyDescent="0.3">
      <c r="T1936" t="s">
        <v>6000</v>
      </c>
      <c r="U1936" t="s">
        <v>2362</v>
      </c>
    </row>
    <row r="1937" spans="20:21" x14ac:dyDescent="0.3">
      <c r="T1937" t="s">
        <v>4174</v>
      </c>
      <c r="U1937" t="s">
        <v>4175</v>
      </c>
    </row>
    <row r="1938" spans="20:21" x14ac:dyDescent="0.3">
      <c r="T1938" t="s">
        <v>3261</v>
      </c>
      <c r="U1938" t="s">
        <v>421</v>
      </c>
    </row>
    <row r="1939" spans="20:21" x14ac:dyDescent="0.3">
      <c r="T1939" t="s">
        <v>3259</v>
      </c>
      <c r="U1939" t="s">
        <v>356</v>
      </c>
    </row>
    <row r="1940" spans="20:21" x14ac:dyDescent="0.3">
      <c r="T1940" t="s">
        <v>3258</v>
      </c>
      <c r="U1940" t="s">
        <v>577</v>
      </c>
    </row>
    <row r="1941" spans="20:21" x14ac:dyDescent="0.3">
      <c r="T1941" t="s">
        <v>3257</v>
      </c>
      <c r="U1941" t="s">
        <v>473</v>
      </c>
    </row>
    <row r="1942" spans="20:21" x14ac:dyDescent="0.3">
      <c r="T1942" t="s">
        <v>3262</v>
      </c>
      <c r="U1942" t="s">
        <v>963</v>
      </c>
    </row>
    <row r="1943" spans="20:21" x14ac:dyDescent="0.3">
      <c r="T1943" t="s">
        <v>3256</v>
      </c>
      <c r="U1943" t="s">
        <v>754</v>
      </c>
    </row>
    <row r="1944" spans="20:21" x14ac:dyDescent="0.3">
      <c r="T1944" t="s">
        <v>3260</v>
      </c>
      <c r="U1944" t="s">
        <v>1015</v>
      </c>
    </row>
    <row r="1945" spans="20:21" x14ac:dyDescent="0.3">
      <c r="T1945" t="s">
        <v>3263</v>
      </c>
      <c r="U1945" t="s">
        <v>854</v>
      </c>
    </row>
    <row r="1946" spans="20:21" x14ac:dyDescent="0.3">
      <c r="T1946" t="s">
        <v>717</v>
      </c>
      <c r="U1946" t="s">
        <v>1060</v>
      </c>
    </row>
    <row r="1947" spans="20:21" x14ac:dyDescent="0.3">
      <c r="T1947" t="s">
        <v>6646</v>
      </c>
      <c r="U1947" t="s">
        <v>1062</v>
      </c>
    </row>
    <row r="1948" spans="20:21" x14ac:dyDescent="0.3">
      <c r="T1948" t="s">
        <v>3221</v>
      </c>
      <c r="U1948" t="s">
        <v>68</v>
      </c>
    </row>
    <row r="1949" spans="20:21" x14ac:dyDescent="0.3">
      <c r="T1949" t="s">
        <v>8486</v>
      </c>
      <c r="U1949" t="s">
        <v>8542</v>
      </c>
    </row>
    <row r="1950" spans="20:21" x14ac:dyDescent="0.3">
      <c r="T1950" t="s">
        <v>5029</v>
      </c>
      <c r="U1950" t="s">
        <v>1064</v>
      </c>
    </row>
    <row r="1951" spans="20:21" x14ac:dyDescent="0.3">
      <c r="T1951" t="s">
        <v>5028</v>
      </c>
      <c r="U1951" t="s">
        <v>1066</v>
      </c>
    </row>
    <row r="1952" spans="20:21" x14ac:dyDescent="0.3">
      <c r="T1952" t="s">
        <v>5027</v>
      </c>
      <c r="U1952" t="s">
        <v>1010</v>
      </c>
    </row>
    <row r="1953" spans="20:21" x14ac:dyDescent="0.3">
      <c r="T1953" t="s">
        <v>23659</v>
      </c>
      <c r="U1953" t="s">
        <v>1069</v>
      </c>
    </row>
    <row r="1954" spans="20:21" x14ac:dyDescent="0.3">
      <c r="T1954" t="s">
        <v>5026</v>
      </c>
      <c r="U1954" t="s">
        <v>939</v>
      </c>
    </row>
    <row r="1955" spans="20:21" x14ac:dyDescent="0.3">
      <c r="T1955" t="s">
        <v>23660</v>
      </c>
      <c r="U1955" t="s">
        <v>1071</v>
      </c>
    </row>
    <row r="1956" spans="20:21" x14ac:dyDescent="0.3">
      <c r="T1956" t="s">
        <v>5025</v>
      </c>
      <c r="U1956" t="s">
        <v>1073</v>
      </c>
    </row>
    <row r="1957" spans="20:21" x14ac:dyDescent="0.3">
      <c r="T1957" t="s">
        <v>5024</v>
      </c>
      <c r="U1957" t="s">
        <v>1075</v>
      </c>
    </row>
    <row r="1958" spans="20:21" x14ac:dyDescent="0.3">
      <c r="T1958" t="s">
        <v>5513</v>
      </c>
      <c r="U1958" t="s">
        <v>1076</v>
      </c>
    </row>
    <row r="1959" spans="20:21" x14ac:dyDescent="0.3">
      <c r="T1959" t="s">
        <v>5514</v>
      </c>
      <c r="U1959" t="s">
        <v>880</v>
      </c>
    </row>
    <row r="1960" spans="20:21" x14ac:dyDescent="0.3">
      <c r="T1960" t="s">
        <v>23661</v>
      </c>
      <c r="U1960" t="s">
        <v>354</v>
      </c>
    </row>
    <row r="1961" spans="20:21" x14ac:dyDescent="0.3">
      <c r="T1961" t="s">
        <v>5774</v>
      </c>
      <c r="U1961" t="s">
        <v>5775</v>
      </c>
    </row>
    <row r="1962" spans="20:21" x14ac:dyDescent="0.3">
      <c r="T1962" t="s">
        <v>5776</v>
      </c>
      <c r="U1962" t="s">
        <v>5777</v>
      </c>
    </row>
    <row r="1963" spans="20:21" x14ac:dyDescent="0.3">
      <c r="T1963" t="s">
        <v>6867</v>
      </c>
      <c r="U1963" t="s">
        <v>1079</v>
      </c>
    </row>
    <row r="1964" spans="20:21" x14ac:dyDescent="0.3">
      <c r="T1964" t="s">
        <v>6865</v>
      </c>
      <c r="U1964" t="s">
        <v>6866</v>
      </c>
    </row>
    <row r="1965" spans="20:21" x14ac:dyDescent="0.3">
      <c r="T1965" t="s">
        <v>6863</v>
      </c>
      <c r="U1965" t="s">
        <v>6864</v>
      </c>
    </row>
    <row r="1966" spans="20:21" x14ac:dyDescent="0.3">
      <c r="T1966" t="s">
        <v>2947</v>
      </c>
      <c r="U1966" t="s">
        <v>1081</v>
      </c>
    </row>
    <row r="1967" spans="20:21" x14ac:dyDescent="0.3">
      <c r="T1967" t="s">
        <v>2946</v>
      </c>
      <c r="U1967" t="s">
        <v>1083</v>
      </c>
    </row>
    <row r="1968" spans="20:21" x14ac:dyDescent="0.3">
      <c r="T1968" t="s">
        <v>4770</v>
      </c>
      <c r="U1968" t="s">
        <v>4771</v>
      </c>
    </row>
    <row r="1969" spans="20:21" x14ac:dyDescent="0.3">
      <c r="T1969" t="s">
        <v>23662</v>
      </c>
      <c r="U1969" t="s">
        <v>1085</v>
      </c>
    </row>
    <row r="1970" spans="20:21" x14ac:dyDescent="0.3">
      <c r="T1970" t="s">
        <v>23663</v>
      </c>
      <c r="U1970" t="s">
        <v>1087</v>
      </c>
    </row>
    <row r="1971" spans="20:21" x14ac:dyDescent="0.3">
      <c r="T1971" t="s">
        <v>4769</v>
      </c>
      <c r="U1971" t="s">
        <v>1089</v>
      </c>
    </row>
    <row r="1972" spans="20:21" x14ac:dyDescent="0.3">
      <c r="T1972" t="s">
        <v>6861</v>
      </c>
      <c r="U1972" t="s">
        <v>6862</v>
      </c>
    </row>
    <row r="1973" spans="20:21" x14ac:dyDescent="0.3">
      <c r="T1973" t="s">
        <v>6859</v>
      </c>
      <c r="U1973" t="s">
        <v>6860</v>
      </c>
    </row>
    <row r="1974" spans="20:21" x14ac:dyDescent="0.3">
      <c r="T1974" t="s">
        <v>6857</v>
      </c>
      <c r="U1974" t="s">
        <v>6858</v>
      </c>
    </row>
    <row r="1975" spans="20:21" x14ac:dyDescent="0.3">
      <c r="T1975" t="s">
        <v>6855</v>
      </c>
      <c r="U1975" t="s">
        <v>6856</v>
      </c>
    </row>
    <row r="1976" spans="20:21" x14ac:dyDescent="0.3">
      <c r="T1976" t="s">
        <v>6853</v>
      </c>
      <c r="U1976" t="s">
        <v>6854</v>
      </c>
    </row>
    <row r="1977" spans="20:21" x14ac:dyDescent="0.3">
      <c r="T1977" t="s">
        <v>6851</v>
      </c>
      <c r="U1977" t="s">
        <v>6852</v>
      </c>
    </row>
    <row r="1978" spans="20:21" x14ac:dyDescent="0.3">
      <c r="T1978" t="s">
        <v>6850</v>
      </c>
      <c r="U1978" t="s">
        <v>2759</v>
      </c>
    </row>
    <row r="1979" spans="20:21" x14ac:dyDescent="0.3">
      <c r="T1979" t="s">
        <v>6848</v>
      </c>
      <c r="U1979" t="s">
        <v>6849</v>
      </c>
    </row>
    <row r="1980" spans="20:21" x14ac:dyDescent="0.3">
      <c r="T1980" t="s">
        <v>6846</v>
      </c>
      <c r="U1980" t="s">
        <v>6847</v>
      </c>
    </row>
    <row r="1981" spans="20:21" x14ac:dyDescent="0.3">
      <c r="T1981" t="s">
        <v>7501</v>
      </c>
      <c r="U1981" t="s">
        <v>2262</v>
      </c>
    </row>
    <row r="1982" spans="20:21" x14ac:dyDescent="0.3">
      <c r="T1982" t="s">
        <v>4281</v>
      </c>
      <c r="U1982" t="s">
        <v>2201</v>
      </c>
    </row>
    <row r="1983" spans="20:21" x14ac:dyDescent="0.3">
      <c r="T1983" t="s">
        <v>4340</v>
      </c>
      <c r="U1983" t="s">
        <v>1091</v>
      </c>
    </row>
    <row r="1984" spans="20:21" x14ac:dyDescent="0.3">
      <c r="T1984" t="s">
        <v>4667</v>
      </c>
      <c r="U1984" t="s">
        <v>1092</v>
      </c>
    </row>
    <row r="1985" spans="20:21" x14ac:dyDescent="0.3">
      <c r="T1985" t="s">
        <v>5495</v>
      </c>
      <c r="U1985" t="s">
        <v>5496</v>
      </c>
    </row>
    <row r="1986" spans="20:21" x14ac:dyDescent="0.3">
      <c r="T1986" t="s">
        <v>4119</v>
      </c>
      <c r="U1986" t="s">
        <v>4120</v>
      </c>
    </row>
    <row r="1987" spans="20:21" x14ac:dyDescent="0.3">
      <c r="T1987" t="s">
        <v>5265</v>
      </c>
      <c r="U1987" t="s">
        <v>2288</v>
      </c>
    </row>
    <row r="1988" spans="20:21" x14ac:dyDescent="0.3">
      <c r="T1988" t="s">
        <v>7502</v>
      </c>
      <c r="U1988" t="s">
        <v>7503</v>
      </c>
    </row>
    <row r="1989" spans="20:21" x14ac:dyDescent="0.3">
      <c r="T1989" t="s">
        <v>7504</v>
      </c>
      <c r="U1989" t="s">
        <v>7505</v>
      </c>
    </row>
    <row r="1990" spans="20:21" x14ac:dyDescent="0.3">
      <c r="T1990" t="s">
        <v>7506</v>
      </c>
      <c r="U1990" t="s">
        <v>7507</v>
      </c>
    </row>
    <row r="1991" spans="20:21" x14ac:dyDescent="0.3">
      <c r="T1991" t="s">
        <v>7508</v>
      </c>
      <c r="U1991" t="s">
        <v>7509</v>
      </c>
    </row>
    <row r="1992" spans="20:21" x14ac:dyDescent="0.3">
      <c r="T1992" t="s">
        <v>7510</v>
      </c>
      <c r="U1992" t="s">
        <v>1780</v>
      </c>
    </row>
    <row r="1993" spans="20:21" x14ac:dyDescent="0.3">
      <c r="T1993" t="s">
        <v>7511</v>
      </c>
      <c r="U1993" t="s">
        <v>2753</v>
      </c>
    </row>
    <row r="1994" spans="20:21" x14ac:dyDescent="0.3">
      <c r="T1994" t="s">
        <v>7512</v>
      </c>
      <c r="U1994" t="s">
        <v>7513</v>
      </c>
    </row>
    <row r="1995" spans="20:21" x14ac:dyDescent="0.3">
      <c r="T1995" t="s">
        <v>23664</v>
      </c>
      <c r="U1995" t="s">
        <v>5192</v>
      </c>
    </row>
    <row r="1996" spans="20:21" x14ac:dyDescent="0.3">
      <c r="T1996" t="s">
        <v>4568</v>
      </c>
      <c r="U1996" t="s">
        <v>2440</v>
      </c>
    </row>
    <row r="1997" spans="20:21" x14ac:dyDescent="0.3">
      <c r="T1997" t="s">
        <v>4569</v>
      </c>
      <c r="U1997" t="s">
        <v>1628</v>
      </c>
    </row>
    <row r="1998" spans="20:21" x14ac:dyDescent="0.3">
      <c r="T1998" t="s">
        <v>7514</v>
      </c>
      <c r="U1998" t="s">
        <v>1861</v>
      </c>
    </row>
    <row r="1999" spans="20:21" x14ac:dyDescent="0.3">
      <c r="T1999" t="s">
        <v>7515</v>
      </c>
      <c r="U1999" t="s">
        <v>1376</v>
      </c>
    </row>
    <row r="2000" spans="20:21" x14ac:dyDescent="0.3">
      <c r="T2000" t="s">
        <v>5529</v>
      </c>
      <c r="U2000" t="s">
        <v>5530</v>
      </c>
    </row>
    <row r="2001" spans="20:21" x14ac:dyDescent="0.3">
      <c r="T2001" t="s">
        <v>23665</v>
      </c>
      <c r="U2001" t="s">
        <v>8617</v>
      </c>
    </row>
    <row r="2002" spans="20:21" x14ac:dyDescent="0.3">
      <c r="T2002" t="s">
        <v>7516</v>
      </c>
      <c r="U2002" t="s">
        <v>7517</v>
      </c>
    </row>
    <row r="2003" spans="20:21" x14ac:dyDescent="0.3">
      <c r="T2003" t="s">
        <v>7920</v>
      </c>
      <c r="U2003" t="s">
        <v>2252</v>
      </c>
    </row>
    <row r="2004" spans="20:21" x14ac:dyDescent="0.3">
      <c r="T2004" t="s">
        <v>8495</v>
      </c>
      <c r="U2004" t="s">
        <v>8544</v>
      </c>
    </row>
    <row r="2005" spans="20:21" x14ac:dyDescent="0.3">
      <c r="T2005" t="s">
        <v>8497</v>
      </c>
      <c r="U2005" t="s">
        <v>8546</v>
      </c>
    </row>
    <row r="2006" spans="20:21" x14ac:dyDescent="0.3">
      <c r="T2006" t="s">
        <v>5520</v>
      </c>
      <c r="U2006" t="s">
        <v>1093</v>
      </c>
    </row>
    <row r="2007" spans="20:21" x14ac:dyDescent="0.3">
      <c r="T2007" t="s">
        <v>5519</v>
      </c>
      <c r="U2007" t="s">
        <v>1042</v>
      </c>
    </row>
    <row r="2008" spans="20:21" x14ac:dyDescent="0.3">
      <c r="T2008" t="s">
        <v>5518</v>
      </c>
      <c r="U2008" t="s">
        <v>678</v>
      </c>
    </row>
    <row r="2009" spans="20:21" x14ac:dyDescent="0.3">
      <c r="T2009" t="s">
        <v>5517</v>
      </c>
      <c r="U2009" t="s">
        <v>533</v>
      </c>
    </row>
    <row r="2010" spans="20:21" x14ac:dyDescent="0.3">
      <c r="T2010" t="s">
        <v>5521</v>
      </c>
      <c r="U2010" t="s">
        <v>673</v>
      </c>
    </row>
    <row r="2011" spans="20:21" x14ac:dyDescent="0.3">
      <c r="T2011" t="s">
        <v>5522</v>
      </c>
      <c r="U2011" t="s">
        <v>378</v>
      </c>
    </row>
    <row r="2012" spans="20:21" x14ac:dyDescent="0.3">
      <c r="T2012" t="s">
        <v>7518</v>
      </c>
      <c r="U2012" t="s">
        <v>584</v>
      </c>
    </row>
    <row r="2013" spans="20:21" x14ac:dyDescent="0.3">
      <c r="T2013" t="s">
        <v>7519</v>
      </c>
      <c r="U2013" t="s">
        <v>7520</v>
      </c>
    </row>
    <row r="2014" spans="20:21" x14ac:dyDescent="0.3">
      <c r="T2014" t="s">
        <v>7521</v>
      </c>
      <c r="U2014" t="s">
        <v>7522</v>
      </c>
    </row>
    <row r="2015" spans="20:21" x14ac:dyDescent="0.3">
      <c r="T2015" t="s">
        <v>7523</v>
      </c>
      <c r="U2015" t="s">
        <v>7524</v>
      </c>
    </row>
    <row r="2016" spans="20:21" x14ac:dyDescent="0.3">
      <c r="T2016" t="s">
        <v>7525</v>
      </c>
      <c r="U2016" t="s">
        <v>2183</v>
      </c>
    </row>
    <row r="2017" spans="20:21" x14ac:dyDescent="0.3">
      <c r="T2017" t="s">
        <v>7526</v>
      </c>
      <c r="U2017" t="s">
        <v>7527</v>
      </c>
    </row>
    <row r="2018" spans="20:21" x14ac:dyDescent="0.3">
      <c r="T2018" t="s">
        <v>7528</v>
      </c>
      <c r="U2018" t="s">
        <v>1101</v>
      </c>
    </row>
    <row r="2019" spans="20:21" x14ac:dyDescent="0.3">
      <c r="T2019" t="s">
        <v>7529</v>
      </c>
      <c r="U2019" t="s">
        <v>1102</v>
      </c>
    </row>
    <row r="2020" spans="20:21" x14ac:dyDescent="0.3">
      <c r="T2020" t="s">
        <v>7530</v>
      </c>
      <c r="U2020" t="s">
        <v>1833</v>
      </c>
    </row>
    <row r="2021" spans="20:21" x14ac:dyDescent="0.3">
      <c r="T2021" t="s">
        <v>7531</v>
      </c>
      <c r="U2021" t="s">
        <v>7532</v>
      </c>
    </row>
    <row r="2022" spans="20:21" x14ac:dyDescent="0.3">
      <c r="T2022" t="s">
        <v>7533</v>
      </c>
      <c r="U2022" t="s">
        <v>1787</v>
      </c>
    </row>
    <row r="2023" spans="20:21" x14ac:dyDescent="0.3">
      <c r="T2023" t="s">
        <v>5030</v>
      </c>
      <c r="U2023" t="s">
        <v>5031</v>
      </c>
    </row>
    <row r="2024" spans="20:21" x14ac:dyDescent="0.3">
      <c r="T2024" t="s">
        <v>5032</v>
      </c>
      <c r="U2024" t="s">
        <v>5033</v>
      </c>
    </row>
    <row r="2025" spans="20:21" x14ac:dyDescent="0.3">
      <c r="T2025" t="s">
        <v>5034</v>
      </c>
      <c r="U2025" t="s">
        <v>5035</v>
      </c>
    </row>
    <row r="2026" spans="20:21" x14ac:dyDescent="0.3">
      <c r="T2026" t="s">
        <v>5036</v>
      </c>
      <c r="U2026" t="s">
        <v>5037</v>
      </c>
    </row>
    <row r="2027" spans="20:21" x14ac:dyDescent="0.3">
      <c r="T2027" t="s">
        <v>5038</v>
      </c>
      <c r="U2027" t="s">
        <v>5039</v>
      </c>
    </row>
    <row r="2028" spans="20:21" x14ac:dyDescent="0.3">
      <c r="T2028" t="s">
        <v>3446</v>
      </c>
      <c r="U2028" t="s">
        <v>769</v>
      </c>
    </row>
    <row r="2029" spans="20:21" x14ac:dyDescent="0.3">
      <c r="T2029" t="s">
        <v>3417</v>
      </c>
      <c r="U2029" t="s">
        <v>358</v>
      </c>
    </row>
    <row r="2030" spans="20:21" x14ac:dyDescent="0.3">
      <c r="T2030" t="s">
        <v>5040</v>
      </c>
      <c r="U2030" t="s">
        <v>5041</v>
      </c>
    </row>
    <row r="2031" spans="20:21" x14ac:dyDescent="0.3">
      <c r="T2031" t="s">
        <v>5044</v>
      </c>
      <c r="U2031" t="s">
        <v>5045</v>
      </c>
    </row>
    <row r="2032" spans="20:21" x14ac:dyDescent="0.3">
      <c r="T2032" t="s">
        <v>5046</v>
      </c>
      <c r="U2032" t="s">
        <v>5047</v>
      </c>
    </row>
    <row r="2033" spans="20:21" x14ac:dyDescent="0.3">
      <c r="T2033" t="s">
        <v>5048</v>
      </c>
      <c r="U2033" t="s">
        <v>5049</v>
      </c>
    </row>
    <row r="2034" spans="20:21" x14ac:dyDescent="0.3">
      <c r="T2034" t="s">
        <v>15666</v>
      </c>
      <c r="U2034" t="s">
        <v>8618</v>
      </c>
    </row>
    <row r="2035" spans="20:21" x14ac:dyDescent="0.3">
      <c r="T2035" t="s">
        <v>5050</v>
      </c>
      <c r="U2035" t="s">
        <v>5051</v>
      </c>
    </row>
    <row r="2036" spans="20:21" x14ac:dyDescent="0.3">
      <c r="T2036" t="s">
        <v>5052</v>
      </c>
      <c r="U2036" t="s">
        <v>2403</v>
      </c>
    </row>
    <row r="2037" spans="20:21" x14ac:dyDescent="0.3">
      <c r="T2037" t="s">
        <v>5053</v>
      </c>
      <c r="U2037" t="s">
        <v>2676</v>
      </c>
    </row>
    <row r="2038" spans="20:21" x14ac:dyDescent="0.3">
      <c r="T2038" t="s">
        <v>5054</v>
      </c>
      <c r="U2038" t="s">
        <v>2756</v>
      </c>
    </row>
    <row r="2039" spans="20:21" x14ac:dyDescent="0.3">
      <c r="T2039" t="s">
        <v>5055</v>
      </c>
      <c r="U2039" t="s">
        <v>5056</v>
      </c>
    </row>
    <row r="2040" spans="20:21" x14ac:dyDescent="0.3">
      <c r="T2040" t="s">
        <v>5057</v>
      </c>
      <c r="U2040" t="s">
        <v>1105</v>
      </c>
    </row>
    <row r="2041" spans="20:21" x14ac:dyDescent="0.3">
      <c r="T2041" t="s">
        <v>5058</v>
      </c>
      <c r="U2041" t="s">
        <v>1107</v>
      </c>
    </row>
    <row r="2042" spans="20:21" x14ac:dyDescent="0.3">
      <c r="T2042" t="s">
        <v>5059</v>
      </c>
      <c r="U2042" t="s">
        <v>1109</v>
      </c>
    </row>
    <row r="2043" spans="20:21" x14ac:dyDescent="0.3">
      <c r="T2043" t="s">
        <v>5060</v>
      </c>
      <c r="U2043" t="s">
        <v>1111</v>
      </c>
    </row>
    <row r="2044" spans="20:21" x14ac:dyDescent="0.3">
      <c r="T2044" t="s">
        <v>5061</v>
      </c>
      <c r="U2044" t="s">
        <v>1112</v>
      </c>
    </row>
    <row r="2045" spans="20:21" x14ac:dyDescent="0.3">
      <c r="T2045" t="s">
        <v>3019</v>
      </c>
      <c r="U2045" t="s">
        <v>903</v>
      </c>
    </row>
    <row r="2046" spans="20:21" x14ac:dyDescent="0.3">
      <c r="T2046" t="s">
        <v>5062</v>
      </c>
      <c r="U2046" t="s">
        <v>1115</v>
      </c>
    </row>
    <row r="2047" spans="20:21" x14ac:dyDescent="0.3">
      <c r="T2047" t="s">
        <v>5063</v>
      </c>
      <c r="U2047" t="s">
        <v>5064</v>
      </c>
    </row>
    <row r="2048" spans="20:21" x14ac:dyDescent="0.3">
      <c r="T2048" t="s">
        <v>5065</v>
      </c>
      <c r="U2048" t="s">
        <v>5066</v>
      </c>
    </row>
    <row r="2049" spans="20:21" x14ac:dyDescent="0.3">
      <c r="T2049" t="s">
        <v>5067</v>
      </c>
      <c r="U2049" t="s">
        <v>2175</v>
      </c>
    </row>
    <row r="2050" spans="20:21" x14ac:dyDescent="0.3">
      <c r="T2050" t="s">
        <v>23666</v>
      </c>
      <c r="U2050" t="s">
        <v>8619</v>
      </c>
    </row>
    <row r="2051" spans="20:21" x14ac:dyDescent="0.3">
      <c r="T2051" t="s">
        <v>5068</v>
      </c>
      <c r="U2051" t="s">
        <v>2765</v>
      </c>
    </row>
    <row r="2052" spans="20:21" x14ac:dyDescent="0.3">
      <c r="T2052" t="s">
        <v>5069</v>
      </c>
      <c r="U2052" t="s">
        <v>5070</v>
      </c>
    </row>
    <row r="2053" spans="20:21" x14ac:dyDescent="0.3">
      <c r="T2053" t="s">
        <v>5071</v>
      </c>
      <c r="U2053" t="s">
        <v>5072</v>
      </c>
    </row>
    <row r="2054" spans="20:21" x14ac:dyDescent="0.3">
      <c r="T2054" t="s">
        <v>2917</v>
      </c>
      <c r="U2054" t="s">
        <v>1117</v>
      </c>
    </row>
    <row r="2055" spans="20:21" x14ac:dyDescent="0.3">
      <c r="T2055" t="s">
        <v>5073</v>
      </c>
      <c r="U2055" t="s">
        <v>5074</v>
      </c>
    </row>
    <row r="2056" spans="20:21" x14ac:dyDescent="0.3">
      <c r="T2056" t="s">
        <v>7534</v>
      </c>
      <c r="U2056" t="s">
        <v>7535</v>
      </c>
    </row>
    <row r="2057" spans="20:21" x14ac:dyDescent="0.3">
      <c r="T2057" t="s">
        <v>23667</v>
      </c>
      <c r="U2057" t="s">
        <v>1119</v>
      </c>
    </row>
    <row r="2058" spans="20:21" x14ac:dyDescent="0.3">
      <c r="T2058" t="s">
        <v>4203</v>
      </c>
      <c r="U2058" t="s">
        <v>1121</v>
      </c>
    </row>
    <row r="2059" spans="20:21" x14ac:dyDescent="0.3">
      <c r="T2059" t="s">
        <v>3425</v>
      </c>
      <c r="U2059" t="s">
        <v>1122</v>
      </c>
    </row>
    <row r="2060" spans="20:21" x14ac:dyDescent="0.3">
      <c r="T2060" t="s">
        <v>3423</v>
      </c>
      <c r="U2060" t="s">
        <v>1123</v>
      </c>
    </row>
    <row r="2061" spans="20:21" x14ac:dyDescent="0.3">
      <c r="T2061" t="s">
        <v>3424</v>
      </c>
      <c r="U2061" t="s">
        <v>467</v>
      </c>
    </row>
    <row r="2062" spans="20:21" x14ac:dyDescent="0.3">
      <c r="T2062" t="s">
        <v>3173</v>
      </c>
      <c r="U2062" t="s">
        <v>2763</v>
      </c>
    </row>
    <row r="2063" spans="20:21" x14ac:dyDescent="0.3">
      <c r="T2063" t="s">
        <v>4204</v>
      </c>
      <c r="U2063" t="s">
        <v>4205</v>
      </c>
    </row>
    <row r="2064" spans="20:21" x14ac:dyDescent="0.3">
      <c r="T2064" t="s">
        <v>4296</v>
      </c>
      <c r="U2064" t="s">
        <v>175</v>
      </c>
    </row>
    <row r="2065" spans="20:21" x14ac:dyDescent="0.3">
      <c r="T2065" t="s">
        <v>5075</v>
      </c>
      <c r="U2065" t="s">
        <v>1126</v>
      </c>
    </row>
    <row r="2066" spans="20:21" x14ac:dyDescent="0.3">
      <c r="T2066" t="s">
        <v>2940</v>
      </c>
      <c r="U2066" t="s">
        <v>868</v>
      </c>
    </row>
    <row r="2067" spans="20:21" x14ac:dyDescent="0.3">
      <c r="T2067" t="s">
        <v>4255</v>
      </c>
      <c r="U2067" t="s">
        <v>1129</v>
      </c>
    </row>
    <row r="2068" spans="20:21" x14ac:dyDescent="0.3">
      <c r="T2068" t="s">
        <v>5158</v>
      </c>
      <c r="U2068" t="s">
        <v>1919</v>
      </c>
    </row>
    <row r="2069" spans="20:21" x14ac:dyDescent="0.3">
      <c r="T2069" t="s">
        <v>5076</v>
      </c>
      <c r="U2069" t="s">
        <v>5077</v>
      </c>
    </row>
    <row r="2070" spans="20:21" x14ac:dyDescent="0.3">
      <c r="T2070" t="s">
        <v>3488</v>
      </c>
      <c r="U2070" t="s">
        <v>1702</v>
      </c>
    </row>
    <row r="2071" spans="20:21" x14ac:dyDescent="0.3">
      <c r="T2071" t="s">
        <v>5078</v>
      </c>
      <c r="U2071" t="s">
        <v>5079</v>
      </c>
    </row>
    <row r="2072" spans="20:21" x14ac:dyDescent="0.3">
      <c r="T2072" t="s">
        <v>5080</v>
      </c>
      <c r="U2072" t="s">
        <v>5081</v>
      </c>
    </row>
    <row r="2073" spans="20:21" x14ac:dyDescent="0.3">
      <c r="T2073" t="s">
        <v>5082</v>
      </c>
      <c r="U2073" t="s">
        <v>1131</v>
      </c>
    </row>
    <row r="2074" spans="20:21" x14ac:dyDescent="0.3">
      <c r="T2074" t="s">
        <v>5083</v>
      </c>
      <c r="U2074" t="s">
        <v>5084</v>
      </c>
    </row>
    <row r="2075" spans="20:21" x14ac:dyDescent="0.3">
      <c r="T2075" t="s">
        <v>5085</v>
      </c>
      <c r="U2075" t="s">
        <v>5086</v>
      </c>
    </row>
    <row r="2076" spans="20:21" x14ac:dyDescent="0.3">
      <c r="T2076" t="s">
        <v>5087</v>
      </c>
      <c r="U2076" t="s">
        <v>2544</v>
      </c>
    </row>
    <row r="2077" spans="20:21" x14ac:dyDescent="0.3">
      <c r="T2077" t="s">
        <v>4596</v>
      </c>
      <c r="U2077" t="s">
        <v>4597</v>
      </c>
    </row>
    <row r="2078" spans="20:21" x14ac:dyDescent="0.3">
      <c r="T2078" t="s">
        <v>3143</v>
      </c>
      <c r="U2078" t="s">
        <v>1132</v>
      </c>
    </row>
    <row r="2079" spans="20:21" x14ac:dyDescent="0.3">
      <c r="T2079" t="s">
        <v>3144</v>
      </c>
      <c r="U2079" t="s">
        <v>1134</v>
      </c>
    </row>
    <row r="2080" spans="20:21" x14ac:dyDescent="0.3">
      <c r="T2080" t="s">
        <v>2776</v>
      </c>
      <c r="U2080" t="s">
        <v>1135</v>
      </c>
    </row>
    <row r="2081" spans="20:21" x14ac:dyDescent="0.3">
      <c r="T2081" t="s">
        <v>5088</v>
      </c>
      <c r="U2081" t="s">
        <v>1137</v>
      </c>
    </row>
    <row r="2082" spans="20:21" x14ac:dyDescent="0.3">
      <c r="T2082" t="s">
        <v>5089</v>
      </c>
      <c r="U2082" t="s">
        <v>624</v>
      </c>
    </row>
    <row r="2083" spans="20:21" x14ac:dyDescent="0.3">
      <c r="T2083" t="s">
        <v>5090</v>
      </c>
      <c r="U2083" t="s">
        <v>2714</v>
      </c>
    </row>
    <row r="2084" spans="20:21" x14ac:dyDescent="0.3">
      <c r="T2084" t="s">
        <v>5157</v>
      </c>
      <c r="U2084" t="s">
        <v>2170</v>
      </c>
    </row>
    <row r="2085" spans="20:21" x14ac:dyDescent="0.3">
      <c r="T2085" t="s">
        <v>7536</v>
      </c>
      <c r="U2085" t="s">
        <v>1139</v>
      </c>
    </row>
    <row r="2086" spans="20:21" x14ac:dyDescent="0.3">
      <c r="T2086" t="s">
        <v>23668</v>
      </c>
      <c r="U2086" t="s">
        <v>931</v>
      </c>
    </row>
    <row r="2087" spans="20:21" x14ac:dyDescent="0.3">
      <c r="T2087" t="s">
        <v>7537</v>
      </c>
      <c r="U2087" t="s">
        <v>2680</v>
      </c>
    </row>
    <row r="2088" spans="20:21" x14ac:dyDescent="0.3">
      <c r="T2088" t="s">
        <v>5091</v>
      </c>
      <c r="U2088" t="s">
        <v>2371</v>
      </c>
    </row>
    <row r="2089" spans="20:21" x14ac:dyDescent="0.3">
      <c r="T2089" t="s">
        <v>5092</v>
      </c>
      <c r="U2089" t="s">
        <v>5093</v>
      </c>
    </row>
    <row r="2090" spans="20:21" x14ac:dyDescent="0.3">
      <c r="T2090" t="s">
        <v>5094</v>
      </c>
      <c r="U2090" t="s">
        <v>5095</v>
      </c>
    </row>
    <row r="2091" spans="20:21" x14ac:dyDescent="0.3">
      <c r="T2091" t="s">
        <v>5096</v>
      </c>
      <c r="U2091" t="s">
        <v>5097</v>
      </c>
    </row>
    <row r="2092" spans="20:21" x14ac:dyDescent="0.3">
      <c r="T2092" t="s">
        <v>5098</v>
      </c>
      <c r="U2092" t="s">
        <v>2270</v>
      </c>
    </row>
    <row r="2093" spans="20:21" x14ac:dyDescent="0.3">
      <c r="T2093" t="s">
        <v>4341</v>
      </c>
      <c r="U2093" t="s">
        <v>4342</v>
      </c>
    </row>
    <row r="2094" spans="20:21" x14ac:dyDescent="0.3">
      <c r="T2094" t="s">
        <v>5100</v>
      </c>
      <c r="U2094" t="s">
        <v>906</v>
      </c>
    </row>
    <row r="2095" spans="20:21" x14ac:dyDescent="0.3">
      <c r="T2095" t="s">
        <v>5101</v>
      </c>
      <c r="U2095" t="s">
        <v>5102</v>
      </c>
    </row>
    <row r="2096" spans="20:21" x14ac:dyDescent="0.3">
      <c r="T2096" t="s">
        <v>3747</v>
      </c>
      <c r="U2096" t="s">
        <v>286</v>
      </c>
    </row>
    <row r="2097" spans="20:21" x14ac:dyDescent="0.3">
      <c r="T2097" t="s">
        <v>5103</v>
      </c>
      <c r="U2097" t="s">
        <v>987</v>
      </c>
    </row>
    <row r="2098" spans="20:21" x14ac:dyDescent="0.3">
      <c r="T2098" t="s">
        <v>5099</v>
      </c>
      <c r="U2098" t="s">
        <v>2117</v>
      </c>
    </row>
    <row r="2099" spans="20:21" x14ac:dyDescent="0.3">
      <c r="T2099" t="s">
        <v>5104</v>
      </c>
      <c r="U2099" t="s">
        <v>2210</v>
      </c>
    </row>
    <row r="2100" spans="20:21" x14ac:dyDescent="0.3">
      <c r="T2100" t="s">
        <v>8240</v>
      </c>
      <c r="U2100" t="s">
        <v>8241</v>
      </c>
    </row>
    <row r="2101" spans="20:21" x14ac:dyDescent="0.3">
      <c r="T2101" t="s">
        <v>15896</v>
      </c>
      <c r="U2101" t="s">
        <v>8620</v>
      </c>
    </row>
    <row r="2102" spans="20:21" x14ac:dyDescent="0.3">
      <c r="T2102" t="s">
        <v>8486</v>
      </c>
      <c r="U2102" t="s">
        <v>8548</v>
      </c>
    </row>
    <row r="2103" spans="20:21" x14ac:dyDescent="0.3">
      <c r="T2103" t="s">
        <v>4464</v>
      </c>
      <c r="U2103" t="s">
        <v>1744</v>
      </c>
    </row>
    <row r="2104" spans="20:21" x14ac:dyDescent="0.3">
      <c r="T2104" t="s">
        <v>5105</v>
      </c>
      <c r="U2104" t="s">
        <v>5106</v>
      </c>
    </row>
    <row r="2105" spans="20:21" x14ac:dyDescent="0.3">
      <c r="T2105" t="s">
        <v>23669</v>
      </c>
      <c r="U2105" t="s">
        <v>5107</v>
      </c>
    </row>
    <row r="2106" spans="20:21" x14ac:dyDescent="0.3">
      <c r="T2106" t="s">
        <v>5108</v>
      </c>
      <c r="U2106" t="s">
        <v>5109</v>
      </c>
    </row>
    <row r="2107" spans="20:21" x14ac:dyDescent="0.3">
      <c r="T2107" t="s">
        <v>5110</v>
      </c>
      <c r="U2107" t="s">
        <v>1140</v>
      </c>
    </row>
    <row r="2108" spans="20:21" x14ac:dyDescent="0.3">
      <c r="T2108" t="s">
        <v>5230</v>
      </c>
      <c r="U2108" t="s">
        <v>1142</v>
      </c>
    </row>
    <row r="2109" spans="20:21" x14ac:dyDescent="0.3">
      <c r="T2109" t="s">
        <v>5111</v>
      </c>
      <c r="U2109" t="s">
        <v>1143</v>
      </c>
    </row>
    <row r="2110" spans="20:21" x14ac:dyDescent="0.3">
      <c r="T2110" t="s">
        <v>5112</v>
      </c>
      <c r="U2110" t="s">
        <v>1145</v>
      </c>
    </row>
    <row r="2111" spans="20:21" x14ac:dyDescent="0.3">
      <c r="T2111" t="s">
        <v>5113</v>
      </c>
      <c r="U2111" t="s">
        <v>1147</v>
      </c>
    </row>
    <row r="2112" spans="20:21" x14ac:dyDescent="0.3">
      <c r="T2112" t="s">
        <v>5114</v>
      </c>
      <c r="U2112" t="s">
        <v>1149</v>
      </c>
    </row>
    <row r="2113" spans="20:21" x14ac:dyDescent="0.3">
      <c r="T2113" t="s">
        <v>5115</v>
      </c>
      <c r="U2113" t="s">
        <v>1151</v>
      </c>
    </row>
    <row r="2114" spans="20:21" x14ac:dyDescent="0.3">
      <c r="T2114" t="s">
        <v>5116</v>
      </c>
      <c r="U2114" t="s">
        <v>1152</v>
      </c>
    </row>
    <row r="2115" spans="20:21" x14ac:dyDescent="0.3">
      <c r="T2115" t="s">
        <v>5117</v>
      </c>
      <c r="U2115" t="s">
        <v>1154</v>
      </c>
    </row>
    <row r="2116" spans="20:21" x14ac:dyDescent="0.3">
      <c r="T2116" t="s">
        <v>5118</v>
      </c>
      <c r="U2116" t="s">
        <v>1156</v>
      </c>
    </row>
    <row r="2117" spans="20:21" x14ac:dyDescent="0.3">
      <c r="T2117" t="s">
        <v>5202</v>
      </c>
      <c r="U2117" t="s">
        <v>5203</v>
      </c>
    </row>
    <row r="2118" spans="20:21" x14ac:dyDescent="0.3">
      <c r="T2118" t="s">
        <v>5119</v>
      </c>
      <c r="U2118" t="s">
        <v>5120</v>
      </c>
    </row>
    <row r="2119" spans="20:21" x14ac:dyDescent="0.3">
      <c r="T2119" t="s">
        <v>3047</v>
      </c>
      <c r="U2119" t="s">
        <v>1929</v>
      </c>
    </row>
    <row r="2120" spans="20:21" x14ac:dyDescent="0.3">
      <c r="T2120" t="s">
        <v>5121</v>
      </c>
      <c r="U2120" t="s">
        <v>1158</v>
      </c>
    </row>
    <row r="2121" spans="20:21" x14ac:dyDescent="0.3">
      <c r="T2121" t="s">
        <v>5122</v>
      </c>
      <c r="U2121" t="s">
        <v>2596</v>
      </c>
    </row>
    <row r="2122" spans="20:21" x14ac:dyDescent="0.3">
      <c r="T2122" t="s">
        <v>2808</v>
      </c>
      <c r="U2122" t="s">
        <v>2495</v>
      </c>
    </row>
    <row r="2123" spans="20:21" x14ac:dyDescent="0.3">
      <c r="T2123" t="s">
        <v>2799</v>
      </c>
      <c r="U2123" t="s">
        <v>2800</v>
      </c>
    </row>
    <row r="2124" spans="20:21" x14ac:dyDescent="0.3">
      <c r="T2124" t="s">
        <v>5123</v>
      </c>
      <c r="U2124" t="s">
        <v>5124</v>
      </c>
    </row>
    <row r="2125" spans="20:21" x14ac:dyDescent="0.3">
      <c r="T2125" t="s">
        <v>3507</v>
      </c>
      <c r="U2125" t="s">
        <v>32</v>
      </c>
    </row>
    <row r="2126" spans="20:21" x14ac:dyDescent="0.3">
      <c r="T2126" t="s">
        <v>5484</v>
      </c>
      <c r="U2126" t="s">
        <v>2005</v>
      </c>
    </row>
    <row r="2127" spans="20:21" x14ac:dyDescent="0.3">
      <c r="T2127" t="s">
        <v>3676</v>
      </c>
      <c r="U2127" t="s">
        <v>677</v>
      </c>
    </row>
    <row r="2128" spans="20:21" x14ac:dyDescent="0.3">
      <c r="T2128" t="s">
        <v>3677</v>
      </c>
      <c r="U2128" t="s">
        <v>2593</v>
      </c>
    </row>
    <row r="2129" spans="20:21" x14ac:dyDescent="0.3">
      <c r="T2129" t="s">
        <v>4620</v>
      </c>
      <c r="U2129" t="s">
        <v>4621</v>
      </c>
    </row>
    <row r="2130" spans="20:21" x14ac:dyDescent="0.3">
      <c r="T2130" t="s">
        <v>4622</v>
      </c>
      <c r="U2130" t="s">
        <v>2625</v>
      </c>
    </row>
    <row r="2131" spans="20:21" x14ac:dyDescent="0.3">
      <c r="T2131" t="s">
        <v>4623</v>
      </c>
      <c r="U2131" t="s">
        <v>1161</v>
      </c>
    </row>
    <row r="2132" spans="20:21" x14ac:dyDescent="0.3">
      <c r="T2132" t="s">
        <v>4624</v>
      </c>
      <c r="U2132" t="s">
        <v>1162</v>
      </c>
    </row>
    <row r="2133" spans="20:21" x14ac:dyDescent="0.3">
      <c r="T2133" t="s">
        <v>4625</v>
      </c>
      <c r="U2133" t="s">
        <v>1164</v>
      </c>
    </row>
    <row r="2134" spans="20:21" x14ac:dyDescent="0.3">
      <c r="T2134" t="s">
        <v>4626</v>
      </c>
      <c r="U2134" t="s">
        <v>1166</v>
      </c>
    </row>
    <row r="2135" spans="20:21" x14ac:dyDescent="0.3">
      <c r="T2135" t="s">
        <v>7538</v>
      </c>
      <c r="U2135" t="s">
        <v>7539</v>
      </c>
    </row>
    <row r="2136" spans="20:21" x14ac:dyDescent="0.3">
      <c r="T2136" t="s">
        <v>7540</v>
      </c>
      <c r="U2136" t="s">
        <v>7541</v>
      </c>
    </row>
    <row r="2137" spans="20:21" x14ac:dyDescent="0.3">
      <c r="T2137" t="s">
        <v>7542</v>
      </c>
      <c r="U2137" t="s">
        <v>7543</v>
      </c>
    </row>
    <row r="2138" spans="20:21" x14ac:dyDescent="0.3">
      <c r="T2138" t="s">
        <v>4029</v>
      </c>
      <c r="U2138" t="s">
        <v>4030</v>
      </c>
    </row>
    <row r="2139" spans="20:21" x14ac:dyDescent="0.3">
      <c r="T2139" t="s">
        <v>3233</v>
      </c>
      <c r="U2139" t="s">
        <v>632</v>
      </c>
    </row>
    <row r="2140" spans="20:21" x14ac:dyDescent="0.3">
      <c r="T2140" t="s">
        <v>4031</v>
      </c>
      <c r="U2140" t="s">
        <v>946</v>
      </c>
    </row>
    <row r="2141" spans="20:21" x14ac:dyDescent="0.3">
      <c r="T2141" t="s">
        <v>6003</v>
      </c>
      <c r="U2141" t="s">
        <v>6004</v>
      </c>
    </row>
    <row r="2142" spans="20:21" x14ac:dyDescent="0.3">
      <c r="T2142" t="s">
        <v>3497</v>
      </c>
      <c r="U2142" t="s">
        <v>816</v>
      </c>
    </row>
    <row r="2143" spans="20:21" x14ac:dyDescent="0.3">
      <c r="T2143" t="s">
        <v>3498</v>
      </c>
      <c r="U2143" t="s">
        <v>1169</v>
      </c>
    </row>
    <row r="2144" spans="20:21" x14ac:dyDescent="0.3">
      <c r="T2144" t="s">
        <v>5456</v>
      </c>
      <c r="U2144" t="s">
        <v>5457</v>
      </c>
    </row>
    <row r="2145" spans="20:21" x14ac:dyDescent="0.3">
      <c r="T2145" t="s">
        <v>4345</v>
      </c>
      <c r="U2145" t="s">
        <v>4346</v>
      </c>
    </row>
    <row r="2146" spans="20:21" x14ac:dyDescent="0.3">
      <c r="T2146" t="s">
        <v>16062</v>
      </c>
      <c r="U2146" t="s">
        <v>8621</v>
      </c>
    </row>
    <row r="2147" spans="20:21" x14ac:dyDescent="0.3">
      <c r="T2147" t="s">
        <v>3209</v>
      </c>
      <c r="U2147" t="s">
        <v>1171</v>
      </c>
    </row>
    <row r="2148" spans="20:21" x14ac:dyDescent="0.3">
      <c r="T2148" t="s">
        <v>3211</v>
      </c>
      <c r="U2148" t="s">
        <v>1173</v>
      </c>
    </row>
    <row r="2149" spans="20:21" x14ac:dyDescent="0.3">
      <c r="T2149" t="s">
        <v>3200</v>
      </c>
      <c r="U2149" t="s">
        <v>1175</v>
      </c>
    </row>
    <row r="2150" spans="20:21" x14ac:dyDescent="0.3">
      <c r="T2150" t="s">
        <v>3201</v>
      </c>
      <c r="U2150" t="s">
        <v>1177</v>
      </c>
    </row>
    <row r="2151" spans="20:21" x14ac:dyDescent="0.3">
      <c r="T2151" t="s">
        <v>3202</v>
      </c>
      <c r="U2151" t="s">
        <v>1179</v>
      </c>
    </row>
    <row r="2152" spans="20:21" x14ac:dyDescent="0.3">
      <c r="T2152" t="s">
        <v>5410</v>
      </c>
      <c r="U2152" t="s">
        <v>5411</v>
      </c>
    </row>
    <row r="2153" spans="20:21" x14ac:dyDescent="0.3">
      <c r="T2153" t="s">
        <v>7544</v>
      </c>
      <c r="U2153" t="s">
        <v>7545</v>
      </c>
    </row>
    <row r="2154" spans="20:21" x14ac:dyDescent="0.3">
      <c r="T2154" t="s">
        <v>7546</v>
      </c>
      <c r="U2154" t="s">
        <v>7547</v>
      </c>
    </row>
    <row r="2155" spans="20:21" x14ac:dyDescent="0.3">
      <c r="T2155" t="s">
        <v>7548</v>
      </c>
      <c r="U2155" t="s">
        <v>7549</v>
      </c>
    </row>
    <row r="2156" spans="20:21" x14ac:dyDescent="0.3">
      <c r="T2156" t="s">
        <v>7550</v>
      </c>
      <c r="U2156" t="s">
        <v>7551</v>
      </c>
    </row>
    <row r="2157" spans="20:21" x14ac:dyDescent="0.3">
      <c r="T2157" t="s">
        <v>7552</v>
      </c>
      <c r="U2157" t="s">
        <v>1772</v>
      </c>
    </row>
    <row r="2158" spans="20:21" x14ac:dyDescent="0.3">
      <c r="T2158" t="s">
        <v>7553</v>
      </c>
      <c r="U2158" t="s">
        <v>2661</v>
      </c>
    </row>
    <row r="2159" spans="20:21" x14ac:dyDescent="0.3">
      <c r="T2159" t="s">
        <v>6490</v>
      </c>
      <c r="U2159" t="s">
        <v>1181</v>
      </c>
    </row>
    <row r="2160" spans="20:21" x14ac:dyDescent="0.3">
      <c r="T2160" t="s">
        <v>6346</v>
      </c>
      <c r="U2160" t="s">
        <v>6347</v>
      </c>
    </row>
    <row r="2161" spans="20:21" x14ac:dyDescent="0.3">
      <c r="T2161" t="s">
        <v>7554</v>
      </c>
      <c r="U2161" t="s">
        <v>1183</v>
      </c>
    </row>
    <row r="2162" spans="20:21" x14ac:dyDescent="0.3">
      <c r="T2162" t="s">
        <v>7555</v>
      </c>
      <c r="U2162" t="s">
        <v>1185</v>
      </c>
    </row>
    <row r="2163" spans="20:21" x14ac:dyDescent="0.3">
      <c r="T2163" t="s">
        <v>7556</v>
      </c>
      <c r="U2163" t="s">
        <v>1187</v>
      </c>
    </row>
    <row r="2164" spans="20:21" x14ac:dyDescent="0.3">
      <c r="T2164" t="s">
        <v>7557</v>
      </c>
      <c r="U2164" t="s">
        <v>1189</v>
      </c>
    </row>
    <row r="2165" spans="20:21" x14ac:dyDescent="0.3">
      <c r="T2165" t="s">
        <v>7558</v>
      </c>
      <c r="U2165" t="s">
        <v>1191</v>
      </c>
    </row>
    <row r="2166" spans="20:21" x14ac:dyDescent="0.3">
      <c r="T2166" t="s">
        <v>7559</v>
      </c>
      <c r="U2166" t="s">
        <v>1193</v>
      </c>
    </row>
    <row r="2167" spans="20:21" x14ac:dyDescent="0.3">
      <c r="T2167" t="s">
        <v>5796</v>
      </c>
      <c r="U2167" t="s">
        <v>2697</v>
      </c>
    </row>
    <row r="2168" spans="20:21" x14ac:dyDescent="0.3">
      <c r="T2168" t="s">
        <v>5540</v>
      </c>
      <c r="U2168" t="s">
        <v>1195</v>
      </c>
    </row>
    <row r="2169" spans="20:21" x14ac:dyDescent="0.3">
      <c r="T2169" t="s">
        <v>4469</v>
      </c>
      <c r="U2169" t="s">
        <v>1196</v>
      </c>
    </row>
    <row r="2170" spans="20:21" x14ac:dyDescent="0.3">
      <c r="T2170" t="s">
        <v>4288</v>
      </c>
      <c r="U2170" t="s">
        <v>1197</v>
      </c>
    </row>
    <row r="2171" spans="20:21" x14ac:dyDescent="0.3">
      <c r="T2171" t="s">
        <v>5541</v>
      </c>
      <c r="U2171" t="s">
        <v>1198</v>
      </c>
    </row>
    <row r="2172" spans="20:21" x14ac:dyDescent="0.3">
      <c r="T2172" t="s">
        <v>3410</v>
      </c>
      <c r="U2172" t="s">
        <v>1200</v>
      </c>
    </row>
    <row r="2173" spans="20:21" x14ac:dyDescent="0.3">
      <c r="T2173" t="s">
        <v>5459</v>
      </c>
      <c r="U2173" t="s">
        <v>1201</v>
      </c>
    </row>
    <row r="2174" spans="20:21" x14ac:dyDescent="0.3">
      <c r="T2174" t="s">
        <v>6380</v>
      </c>
      <c r="U2174" t="s">
        <v>592</v>
      </c>
    </row>
    <row r="2175" spans="20:21" x14ac:dyDescent="0.3">
      <c r="T2175" t="s">
        <v>6379</v>
      </c>
      <c r="U2175" t="s">
        <v>2121</v>
      </c>
    </row>
    <row r="2176" spans="20:21" x14ac:dyDescent="0.3">
      <c r="T2176" t="s">
        <v>7791</v>
      </c>
      <c r="U2176" t="s">
        <v>7792</v>
      </c>
    </row>
    <row r="2177" spans="20:21" x14ac:dyDescent="0.3">
      <c r="T2177" t="s">
        <v>7793</v>
      </c>
      <c r="U2177" t="s">
        <v>7794</v>
      </c>
    </row>
    <row r="2178" spans="20:21" x14ac:dyDescent="0.3">
      <c r="T2178" t="s">
        <v>7560</v>
      </c>
      <c r="U2178" t="s">
        <v>7561</v>
      </c>
    </row>
    <row r="2179" spans="20:21" x14ac:dyDescent="0.3">
      <c r="T2179" t="s">
        <v>7562</v>
      </c>
      <c r="U2179" t="s">
        <v>7563</v>
      </c>
    </row>
    <row r="2180" spans="20:21" x14ac:dyDescent="0.3">
      <c r="T2180" t="s">
        <v>7564</v>
      </c>
      <c r="U2180" t="s">
        <v>7565</v>
      </c>
    </row>
    <row r="2181" spans="20:21" x14ac:dyDescent="0.3">
      <c r="T2181" t="s">
        <v>7566</v>
      </c>
      <c r="U2181" t="s">
        <v>7567</v>
      </c>
    </row>
    <row r="2182" spans="20:21" x14ac:dyDescent="0.3">
      <c r="T2182" t="s">
        <v>7568</v>
      </c>
      <c r="U2182" t="s">
        <v>7569</v>
      </c>
    </row>
    <row r="2183" spans="20:21" x14ac:dyDescent="0.3">
      <c r="T2183" t="s">
        <v>7570</v>
      </c>
      <c r="U2183" t="s">
        <v>7571</v>
      </c>
    </row>
    <row r="2184" spans="20:21" x14ac:dyDescent="0.3">
      <c r="T2184" t="s">
        <v>5146</v>
      </c>
      <c r="U2184" t="s">
        <v>1203</v>
      </c>
    </row>
    <row r="2185" spans="20:21" x14ac:dyDescent="0.3">
      <c r="T2185" t="s">
        <v>4756</v>
      </c>
      <c r="U2185" t="s">
        <v>1205</v>
      </c>
    </row>
    <row r="2186" spans="20:21" x14ac:dyDescent="0.3">
      <c r="T2186" t="s">
        <v>5145</v>
      </c>
      <c r="U2186" t="s">
        <v>1207</v>
      </c>
    </row>
    <row r="2187" spans="20:21" x14ac:dyDescent="0.3">
      <c r="T2187" t="s">
        <v>5144</v>
      </c>
      <c r="U2187" t="s">
        <v>1209</v>
      </c>
    </row>
    <row r="2188" spans="20:21" x14ac:dyDescent="0.3">
      <c r="T2188" t="s">
        <v>5143</v>
      </c>
      <c r="U2188" t="s">
        <v>1211</v>
      </c>
    </row>
    <row r="2189" spans="20:21" x14ac:dyDescent="0.3">
      <c r="T2189" t="s">
        <v>5142</v>
      </c>
      <c r="U2189" t="s">
        <v>1212</v>
      </c>
    </row>
    <row r="2190" spans="20:21" x14ac:dyDescent="0.3">
      <c r="T2190" t="s">
        <v>5141</v>
      </c>
      <c r="U2190" t="s">
        <v>1213</v>
      </c>
    </row>
    <row r="2191" spans="20:21" x14ac:dyDescent="0.3">
      <c r="T2191" t="s">
        <v>5140</v>
      </c>
      <c r="U2191" t="s">
        <v>540</v>
      </c>
    </row>
    <row r="2192" spans="20:21" x14ac:dyDescent="0.3">
      <c r="T2192" t="s">
        <v>4757</v>
      </c>
      <c r="U2192" t="s">
        <v>1216</v>
      </c>
    </row>
    <row r="2193" spans="20:21" x14ac:dyDescent="0.3">
      <c r="T2193" t="s">
        <v>5139</v>
      </c>
      <c r="U2193" t="s">
        <v>1218</v>
      </c>
    </row>
    <row r="2194" spans="20:21" x14ac:dyDescent="0.3">
      <c r="T2194" t="s">
        <v>5138</v>
      </c>
      <c r="U2194" t="s">
        <v>683</v>
      </c>
    </row>
    <row r="2195" spans="20:21" x14ac:dyDescent="0.3">
      <c r="T2195" t="s">
        <v>5137</v>
      </c>
      <c r="U2195" t="s">
        <v>1220</v>
      </c>
    </row>
    <row r="2196" spans="20:21" x14ac:dyDescent="0.3">
      <c r="T2196" t="s">
        <v>5136</v>
      </c>
      <c r="U2196" t="s">
        <v>1221</v>
      </c>
    </row>
    <row r="2197" spans="20:21" x14ac:dyDescent="0.3">
      <c r="T2197" t="s">
        <v>5179</v>
      </c>
      <c r="U2197" t="s">
        <v>2400</v>
      </c>
    </row>
    <row r="2198" spans="20:21" x14ac:dyDescent="0.3">
      <c r="T2198" t="s">
        <v>7572</v>
      </c>
      <c r="U2198" t="s">
        <v>1223</v>
      </c>
    </row>
    <row r="2199" spans="20:21" x14ac:dyDescent="0.3">
      <c r="T2199" t="s">
        <v>7573</v>
      </c>
      <c r="U2199" t="s">
        <v>1225</v>
      </c>
    </row>
    <row r="2200" spans="20:21" x14ac:dyDescent="0.3">
      <c r="T2200" t="s">
        <v>7574</v>
      </c>
      <c r="U2200" t="s">
        <v>7575</v>
      </c>
    </row>
    <row r="2201" spans="20:21" x14ac:dyDescent="0.3">
      <c r="T2201" t="s">
        <v>7576</v>
      </c>
      <c r="U2201" t="s">
        <v>1046</v>
      </c>
    </row>
    <row r="2202" spans="20:21" x14ac:dyDescent="0.3">
      <c r="T2202" t="s">
        <v>7577</v>
      </c>
      <c r="U2202" t="s">
        <v>1113</v>
      </c>
    </row>
    <row r="2203" spans="20:21" x14ac:dyDescent="0.3">
      <c r="T2203" t="s">
        <v>7578</v>
      </c>
      <c r="U2203" t="s">
        <v>7579</v>
      </c>
    </row>
    <row r="2204" spans="20:21" x14ac:dyDescent="0.3">
      <c r="T2204" t="s">
        <v>2797</v>
      </c>
      <c r="U2204" t="s">
        <v>430</v>
      </c>
    </row>
    <row r="2205" spans="20:21" x14ac:dyDescent="0.3">
      <c r="T2205" t="s">
        <v>8090</v>
      </c>
      <c r="U2205" t="s">
        <v>567</v>
      </c>
    </row>
    <row r="2206" spans="20:21" x14ac:dyDescent="0.3">
      <c r="T2206" t="s">
        <v>5738</v>
      </c>
      <c r="U2206" t="s">
        <v>5739</v>
      </c>
    </row>
    <row r="2207" spans="20:21" x14ac:dyDescent="0.3">
      <c r="T2207" t="s">
        <v>7580</v>
      </c>
      <c r="U2207" t="s">
        <v>1021</v>
      </c>
    </row>
    <row r="2208" spans="20:21" x14ac:dyDescent="0.3">
      <c r="T2208" t="s">
        <v>7581</v>
      </c>
      <c r="U2208" t="s">
        <v>1249</v>
      </c>
    </row>
    <row r="2209" spans="20:21" x14ac:dyDescent="0.3">
      <c r="T2209" t="s">
        <v>7582</v>
      </c>
      <c r="U2209" t="s">
        <v>1860</v>
      </c>
    </row>
    <row r="2210" spans="20:21" x14ac:dyDescent="0.3">
      <c r="T2210" t="s">
        <v>7583</v>
      </c>
      <c r="U2210" t="s">
        <v>2432</v>
      </c>
    </row>
    <row r="2211" spans="20:21" x14ac:dyDescent="0.3">
      <c r="T2211" t="s">
        <v>7796</v>
      </c>
      <c r="U2211" t="s">
        <v>1228</v>
      </c>
    </row>
    <row r="2212" spans="20:21" x14ac:dyDescent="0.3">
      <c r="T2212" t="s">
        <v>7584</v>
      </c>
      <c r="U2212" t="s">
        <v>2022</v>
      </c>
    </row>
    <row r="2213" spans="20:21" x14ac:dyDescent="0.3">
      <c r="T2213" t="s">
        <v>7585</v>
      </c>
      <c r="U2213" t="s">
        <v>7586</v>
      </c>
    </row>
    <row r="2214" spans="20:21" x14ac:dyDescent="0.3">
      <c r="T2214" t="s">
        <v>3264</v>
      </c>
      <c r="U2214" t="s">
        <v>1230</v>
      </c>
    </row>
    <row r="2215" spans="20:21" x14ac:dyDescent="0.3">
      <c r="T2215" t="s">
        <v>2778</v>
      </c>
      <c r="U2215" t="s">
        <v>1232</v>
      </c>
    </row>
    <row r="2216" spans="20:21" x14ac:dyDescent="0.3">
      <c r="T2216" t="s">
        <v>5181</v>
      </c>
      <c r="U2216" t="s">
        <v>1233</v>
      </c>
    </row>
    <row r="2217" spans="20:21" x14ac:dyDescent="0.3">
      <c r="T2217" t="s">
        <v>5180</v>
      </c>
      <c r="U2217" t="s">
        <v>212</v>
      </c>
    </row>
    <row r="2218" spans="20:21" x14ac:dyDescent="0.3">
      <c r="T2218" t="s">
        <v>2845</v>
      </c>
      <c r="U2218" t="s">
        <v>332</v>
      </c>
    </row>
    <row r="2219" spans="20:21" x14ac:dyDescent="0.3">
      <c r="T2219" t="s">
        <v>3917</v>
      </c>
      <c r="U2219" t="s">
        <v>1236</v>
      </c>
    </row>
    <row r="2220" spans="20:21" x14ac:dyDescent="0.3">
      <c r="T2220" t="s">
        <v>3646</v>
      </c>
      <c r="U2220" t="s">
        <v>848</v>
      </c>
    </row>
    <row r="2221" spans="20:21" x14ac:dyDescent="0.3">
      <c r="T2221" t="s">
        <v>2954</v>
      </c>
      <c r="U2221" t="s">
        <v>2598</v>
      </c>
    </row>
    <row r="2222" spans="20:21" x14ac:dyDescent="0.3">
      <c r="T2222" t="s">
        <v>3003</v>
      </c>
      <c r="U2222" t="s">
        <v>2315</v>
      </c>
    </row>
    <row r="2223" spans="20:21" x14ac:dyDescent="0.3">
      <c r="T2223" t="s">
        <v>3134</v>
      </c>
      <c r="U2223" t="s">
        <v>1239</v>
      </c>
    </row>
    <row r="2224" spans="20:21" x14ac:dyDescent="0.3">
      <c r="T2224" t="s">
        <v>3002</v>
      </c>
      <c r="U2224" t="s">
        <v>750</v>
      </c>
    </row>
    <row r="2225" spans="20:21" x14ac:dyDescent="0.3">
      <c r="T2225" t="s">
        <v>3000</v>
      </c>
      <c r="U2225" t="s">
        <v>3001</v>
      </c>
    </row>
    <row r="2226" spans="20:21" x14ac:dyDescent="0.3">
      <c r="T2226" t="s">
        <v>3266</v>
      </c>
      <c r="U2226" t="s">
        <v>2240</v>
      </c>
    </row>
    <row r="2227" spans="20:21" x14ac:dyDescent="0.3">
      <c r="T2227" t="s">
        <v>3936</v>
      </c>
      <c r="U2227" t="s">
        <v>1296</v>
      </c>
    </row>
    <row r="2228" spans="20:21" x14ac:dyDescent="0.3">
      <c r="T2228" t="s">
        <v>3529</v>
      </c>
      <c r="U2228" t="s">
        <v>998</v>
      </c>
    </row>
    <row r="2229" spans="20:21" x14ac:dyDescent="0.3">
      <c r="T2229" t="s">
        <v>3016</v>
      </c>
      <c r="U2229" t="s">
        <v>3017</v>
      </c>
    </row>
    <row r="2230" spans="20:21" x14ac:dyDescent="0.3">
      <c r="T2230" t="s">
        <v>7587</v>
      </c>
      <c r="U2230" t="s">
        <v>7588</v>
      </c>
    </row>
    <row r="2231" spans="20:21" x14ac:dyDescent="0.3">
      <c r="T2231" t="s">
        <v>3068</v>
      </c>
      <c r="U2231" t="s">
        <v>105</v>
      </c>
    </row>
    <row r="2232" spans="20:21" x14ac:dyDescent="0.3">
      <c r="T2232" t="s">
        <v>7589</v>
      </c>
      <c r="U2232" t="s">
        <v>2434</v>
      </c>
    </row>
    <row r="2233" spans="20:21" x14ac:dyDescent="0.3">
      <c r="T2233" t="s">
        <v>7590</v>
      </c>
      <c r="U2233" t="s">
        <v>1870</v>
      </c>
    </row>
    <row r="2234" spans="20:21" x14ac:dyDescent="0.3">
      <c r="T2234" t="s">
        <v>23670</v>
      </c>
      <c r="U2234" t="s">
        <v>7591</v>
      </c>
    </row>
    <row r="2235" spans="20:21" x14ac:dyDescent="0.3">
      <c r="T2235" t="s">
        <v>4032</v>
      </c>
      <c r="U2235" t="s">
        <v>4033</v>
      </c>
    </row>
    <row r="2236" spans="20:21" x14ac:dyDescent="0.3">
      <c r="T2236" t="s">
        <v>3411</v>
      </c>
      <c r="U2236" t="s">
        <v>1243</v>
      </c>
    </row>
    <row r="2237" spans="20:21" x14ac:dyDescent="0.3">
      <c r="T2237" t="s">
        <v>2848</v>
      </c>
      <c r="U2237" t="s">
        <v>990</v>
      </c>
    </row>
    <row r="2238" spans="20:21" x14ac:dyDescent="0.3">
      <c r="T2238" t="s">
        <v>5553</v>
      </c>
      <c r="U2238" t="s">
        <v>797</v>
      </c>
    </row>
    <row r="2239" spans="20:21" x14ac:dyDescent="0.3">
      <c r="T2239" t="s">
        <v>7592</v>
      </c>
      <c r="U2239" t="s">
        <v>2218</v>
      </c>
    </row>
    <row r="2240" spans="20:21" x14ac:dyDescent="0.3">
      <c r="T2240" t="s">
        <v>7593</v>
      </c>
      <c r="U2240" t="s">
        <v>7594</v>
      </c>
    </row>
    <row r="2241" spans="20:21" x14ac:dyDescent="0.3">
      <c r="T2241" t="s">
        <v>7595</v>
      </c>
      <c r="U2241" t="s">
        <v>7596</v>
      </c>
    </row>
    <row r="2242" spans="20:21" x14ac:dyDescent="0.3">
      <c r="T2242" t="s">
        <v>7597</v>
      </c>
      <c r="U2242" t="s">
        <v>7598</v>
      </c>
    </row>
    <row r="2243" spans="20:21" x14ac:dyDescent="0.3">
      <c r="T2243" t="s">
        <v>7599</v>
      </c>
      <c r="U2243" t="s">
        <v>2181</v>
      </c>
    </row>
    <row r="2244" spans="20:21" x14ac:dyDescent="0.3">
      <c r="T2244" t="s">
        <v>7600</v>
      </c>
      <c r="U2244" t="s">
        <v>7601</v>
      </c>
    </row>
    <row r="2245" spans="20:21" x14ac:dyDescent="0.3">
      <c r="T2245" t="s">
        <v>7602</v>
      </c>
      <c r="U2245" t="s">
        <v>7603</v>
      </c>
    </row>
    <row r="2246" spans="20:21" x14ac:dyDescent="0.3">
      <c r="T2246" t="s">
        <v>7604</v>
      </c>
      <c r="U2246" t="s">
        <v>2292</v>
      </c>
    </row>
    <row r="2247" spans="20:21" x14ac:dyDescent="0.3">
      <c r="T2247" t="s">
        <v>7605</v>
      </c>
      <c r="U2247" t="s">
        <v>1246</v>
      </c>
    </row>
    <row r="2248" spans="20:21" x14ac:dyDescent="0.3">
      <c r="T2248" t="s">
        <v>7606</v>
      </c>
      <c r="U2248" t="s">
        <v>1247</v>
      </c>
    </row>
    <row r="2249" spans="20:21" x14ac:dyDescent="0.3">
      <c r="T2249" t="s">
        <v>7607</v>
      </c>
      <c r="U2249" t="s">
        <v>1227</v>
      </c>
    </row>
    <row r="2250" spans="20:21" x14ac:dyDescent="0.3">
      <c r="T2250" t="s">
        <v>3074</v>
      </c>
      <c r="U2250" t="s">
        <v>1144</v>
      </c>
    </row>
    <row r="2251" spans="20:21" x14ac:dyDescent="0.3">
      <c r="T2251" t="s">
        <v>7608</v>
      </c>
      <c r="U2251" t="s">
        <v>7609</v>
      </c>
    </row>
    <row r="2252" spans="20:21" x14ac:dyDescent="0.3">
      <c r="T2252" t="s">
        <v>7818</v>
      </c>
      <c r="U2252" t="s">
        <v>1531</v>
      </c>
    </row>
    <row r="2253" spans="20:21" x14ac:dyDescent="0.3">
      <c r="T2253" t="s">
        <v>5523</v>
      </c>
      <c r="U2253" t="s">
        <v>2462</v>
      </c>
    </row>
    <row r="2254" spans="20:21" x14ac:dyDescent="0.3">
      <c r="T2254" t="s">
        <v>8138</v>
      </c>
      <c r="U2254" t="s">
        <v>8139</v>
      </c>
    </row>
    <row r="2255" spans="20:21" x14ac:dyDescent="0.3">
      <c r="T2255" t="s">
        <v>5515</v>
      </c>
      <c r="U2255" t="s">
        <v>5516</v>
      </c>
    </row>
    <row r="2256" spans="20:21" x14ac:dyDescent="0.3">
      <c r="T2256" t="s">
        <v>7610</v>
      </c>
      <c r="U2256" t="s">
        <v>7611</v>
      </c>
    </row>
    <row r="2257" spans="20:21" x14ac:dyDescent="0.3">
      <c r="T2257" t="s">
        <v>7612</v>
      </c>
      <c r="U2257" t="s">
        <v>7613</v>
      </c>
    </row>
    <row r="2258" spans="20:21" x14ac:dyDescent="0.3">
      <c r="T2258" t="s">
        <v>7614</v>
      </c>
      <c r="U2258" t="s">
        <v>7615</v>
      </c>
    </row>
    <row r="2259" spans="20:21" x14ac:dyDescent="0.3">
      <c r="T2259" t="s">
        <v>16441</v>
      </c>
      <c r="U2259" t="s">
        <v>8622</v>
      </c>
    </row>
    <row r="2260" spans="20:21" x14ac:dyDescent="0.3">
      <c r="T2260" t="s">
        <v>7616</v>
      </c>
      <c r="U2260" t="s">
        <v>7617</v>
      </c>
    </row>
    <row r="2261" spans="20:21" x14ac:dyDescent="0.3">
      <c r="T2261" t="s">
        <v>16448</v>
      </c>
      <c r="U2261" t="s">
        <v>8623</v>
      </c>
    </row>
    <row r="2262" spans="20:21" x14ac:dyDescent="0.3">
      <c r="T2262" t="s">
        <v>16452</v>
      </c>
      <c r="U2262" t="s">
        <v>8624</v>
      </c>
    </row>
    <row r="2263" spans="20:21" x14ac:dyDescent="0.3">
      <c r="T2263" t="s">
        <v>6127</v>
      </c>
      <c r="U2263" t="s">
        <v>6128</v>
      </c>
    </row>
    <row r="2264" spans="20:21" x14ac:dyDescent="0.3">
      <c r="T2264" t="s">
        <v>23671</v>
      </c>
      <c r="U2264" t="s">
        <v>8625</v>
      </c>
    </row>
    <row r="2265" spans="20:21" x14ac:dyDescent="0.3">
      <c r="T2265" t="s">
        <v>7618</v>
      </c>
      <c r="U2265" t="s">
        <v>7619</v>
      </c>
    </row>
    <row r="2266" spans="20:21" x14ac:dyDescent="0.3">
      <c r="T2266" t="s">
        <v>7620</v>
      </c>
      <c r="U2266" t="s">
        <v>7621</v>
      </c>
    </row>
    <row r="2267" spans="20:21" x14ac:dyDescent="0.3">
      <c r="T2267" t="s">
        <v>7622</v>
      </c>
      <c r="U2267" t="s">
        <v>7623</v>
      </c>
    </row>
    <row r="2268" spans="20:21" x14ac:dyDescent="0.3">
      <c r="T2268" t="s">
        <v>7624</v>
      </c>
      <c r="U2268" t="s">
        <v>7625</v>
      </c>
    </row>
    <row r="2269" spans="20:21" x14ac:dyDescent="0.3">
      <c r="T2269" t="s">
        <v>7626</v>
      </c>
      <c r="U2269" t="s">
        <v>7627</v>
      </c>
    </row>
    <row r="2270" spans="20:21" x14ac:dyDescent="0.3">
      <c r="T2270" t="s">
        <v>6352</v>
      </c>
      <c r="U2270" t="s">
        <v>6353</v>
      </c>
    </row>
    <row r="2271" spans="20:21" x14ac:dyDescent="0.3">
      <c r="T2271" t="s">
        <v>3039</v>
      </c>
      <c r="U2271" t="s">
        <v>3040</v>
      </c>
    </row>
    <row r="2272" spans="20:21" x14ac:dyDescent="0.3">
      <c r="T2272" t="s">
        <v>3038</v>
      </c>
      <c r="U2272" t="s">
        <v>1248</v>
      </c>
    </row>
    <row r="2273" spans="20:21" x14ac:dyDescent="0.3">
      <c r="T2273" t="s">
        <v>6498</v>
      </c>
      <c r="U2273" t="s">
        <v>6499</v>
      </c>
    </row>
    <row r="2274" spans="20:21" x14ac:dyDescent="0.3">
      <c r="T2274" t="s">
        <v>6496</v>
      </c>
      <c r="U2274" t="s">
        <v>6497</v>
      </c>
    </row>
    <row r="2275" spans="20:21" x14ac:dyDescent="0.3">
      <c r="T2275" t="s">
        <v>4557</v>
      </c>
      <c r="U2275" t="s">
        <v>2271</v>
      </c>
    </row>
    <row r="2276" spans="20:21" x14ac:dyDescent="0.3">
      <c r="T2276" t="s">
        <v>4558</v>
      </c>
      <c r="U2276" t="s">
        <v>4559</v>
      </c>
    </row>
    <row r="2277" spans="20:21" x14ac:dyDescent="0.3">
      <c r="T2277" t="s">
        <v>6500</v>
      </c>
      <c r="U2277" t="s">
        <v>6501</v>
      </c>
    </row>
    <row r="2278" spans="20:21" x14ac:dyDescent="0.3">
      <c r="T2278" t="s">
        <v>7629</v>
      </c>
      <c r="U2278" t="s">
        <v>7630</v>
      </c>
    </row>
    <row r="2279" spans="20:21" x14ac:dyDescent="0.3">
      <c r="T2279" t="s">
        <v>7628</v>
      </c>
      <c r="U2279" t="s">
        <v>1250</v>
      </c>
    </row>
    <row r="2280" spans="20:21" x14ac:dyDescent="0.3">
      <c r="T2280" t="s">
        <v>7631</v>
      </c>
      <c r="U2280" t="s">
        <v>1252</v>
      </c>
    </row>
    <row r="2281" spans="20:21" x14ac:dyDescent="0.3">
      <c r="T2281" t="s">
        <v>7632</v>
      </c>
      <c r="U2281" t="s">
        <v>7633</v>
      </c>
    </row>
    <row r="2282" spans="20:21" x14ac:dyDescent="0.3">
      <c r="T2282" t="s">
        <v>7928</v>
      </c>
      <c r="U2282" t="s">
        <v>7929</v>
      </c>
    </row>
    <row r="2283" spans="20:21" x14ac:dyDescent="0.3">
      <c r="T2283" t="s">
        <v>7634</v>
      </c>
      <c r="U2283" t="s">
        <v>7635</v>
      </c>
    </row>
    <row r="2284" spans="20:21" x14ac:dyDescent="0.3">
      <c r="T2284" t="s">
        <v>6064</v>
      </c>
      <c r="U2284" t="s">
        <v>1253</v>
      </c>
    </row>
    <row r="2285" spans="20:21" x14ac:dyDescent="0.3">
      <c r="T2285" t="s">
        <v>7718</v>
      </c>
      <c r="U2285" t="s">
        <v>1255</v>
      </c>
    </row>
    <row r="2286" spans="20:21" x14ac:dyDescent="0.3">
      <c r="T2286" t="s">
        <v>7636</v>
      </c>
      <c r="U2286" t="s">
        <v>7637</v>
      </c>
    </row>
    <row r="2287" spans="20:21" x14ac:dyDescent="0.3">
      <c r="T2287" t="s">
        <v>7638</v>
      </c>
      <c r="U2287" t="s">
        <v>2455</v>
      </c>
    </row>
    <row r="2288" spans="20:21" x14ac:dyDescent="0.3">
      <c r="T2288" t="s">
        <v>7639</v>
      </c>
      <c r="U2288" t="s">
        <v>7640</v>
      </c>
    </row>
    <row r="2289" spans="20:21" x14ac:dyDescent="0.3">
      <c r="T2289" t="s">
        <v>7641</v>
      </c>
      <c r="U2289" t="s">
        <v>7642</v>
      </c>
    </row>
    <row r="2290" spans="20:21" x14ac:dyDescent="0.3">
      <c r="T2290" t="s">
        <v>7643</v>
      </c>
      <c r="U2290" t="s">
        <v>7644</v>
      </c>
    </row>
    <row r="2291" spans="20:21" x14ac:dyDescent="0.3">
      <c r="T2291" t="s">
        <v>7645</v>
      </c>
      <c r="U2291" t="s">
        <v>7646</v>
      </c>
    </row>
    <row r="2292" spans="20:21" x14ac:dyDescent="0.3">
      <c r="T2292" t="s">
        <v>7647</v>
      </c>
      <c r="U2292" t="s">
        <v>7648</v>
      </c>
    </row>
    <row r="2293" spans="20:21" x14ac:dyDescent="0.3">
      <c r="T2293" t="s">
        <v>7649</v>
      </c>
      <c r="U2293" t="s">
        <v>7650</v>
      </c>
    </row>
    <row r="2294" spans="20:21" x14ac:dyDescent="0.3">
      <c r="T2294" t="s">
        <v>6137</v>
      </c>
      <c r="U2294" t="s">
        <v>1256</v>
      </c>
    </row>
    <row r="2295" spans="20:21" x14ac:dyDescent="0.3">
      <c r="T2295" t="s">
        <v>7651</v>
      </c>
      <c r="U2295" t="s">
        <v>7652</v>
      </c>
    </row>
    <row r="2296" spans="20:21" x14ac:dyDescent="0.3">
      <c r="T2296" t="s">
        <v>7942</v>
      </c>
      <c r="U2296" t="s">
        <v>7943</v>
      </c>
    </row>
    <row r="2297" spans="20:21" x14ac:dyDescent="0.3">
      <c r="T2297" t="s">
        <v>7653</v>
      </c>
      <c r="U2297" t="s">
        <v>1258</v>
      </c>
    </row>
    <row r="2298" spans="20:21" x14ac:dyDescent="0.3">
      <c r="T2298" t="s">
        <v>5011</v>
      </c>
      <c r="U2298" t="s">
        <v>1260</v>
      </c>
    </row>
    <row r="2299" spans="20:21" x14ac:dyDescent="0.3">
      <c r="T2299" t="s">
        <v>8478</v>
      </c>
      <c r="U2299" t="s">
        <v>8550</v>
      </c>
    </row>
    <row r="2300" spans="20:21" x14ac:dyDescent="0.3">
      <c r="T2300" t="s">
        <v>4034</v>
      </c>
      <c r="U2300" t="s">
        <v>2644</v>
      </c>
    </row>
    <row r="2301" spans="20:21" x14ac:dyDescent="0.3">
      <c r="T2301" t="s">
        <v>8130</v>
      </c>
      <c r="U2301" t="s">
        <v>8131</v>
      </c>
    </row>
    <row r="2302" spans="20:21" x14ac:dyDescent="0.3">
      <c r="T2302" t="s">
        <v>8128</v>
      </c>
      <c r="U2302" t="s">
        <v>8129</v>
      </c>
    </row>
    <row r="2303" spans="20:21" x14ac:dyDescent="0.3">
      <c r="T2303" t="s">
        <v>4356</v>
      </c>
      <c r="U2303" t="s">
        <v>2599</v>
      </c>
    </row>
    <row r="2304" spans="20:21" x14ac:dyDescent="0.3">
      <c r="T2304" t="s">
        <v>4357</v>
      </c>
      <c r="U2304" t="s">
        <v>2550</v>
      </c>
    </row>
    <row r="2305" spans="20:21" x14ac:dyDescent="0.3">
      <c r="T2305" t="s">
        <v>3217</v>
      </c>
      <c r="U2305" t="s">
        <v>413</v>
      </c>
    </row>
    <row r="2306" spans="20:21" x14ac:dyDescent="0.3">
      <c r="T2306" t="s">
        <v>8326</v>
      </c>
      <c r="U2306" t="s">
        <v>8327</v>
      </c>
    </row>
    <row r="2307" spans="20:21" x14ac:dyDescent="0.3">
      <c r="T2307" t="s">
        <v>8332</v>
      </c>
      <c r="U2307" t="s">
        <v>8333</v>
      </c>
    </row>
    <row r="2308" spans="20:21" x14ac:dyDescent="0.3">
      <c r="T2308" t="s">
        <v>8334</v>
      </c>
      <c r="U2308" t="s">
        <v>8335</v>
      </c>
    </row>
    <row r="2309" spans="20:21" x14ac:dyDescent="0.3">
      <c r="T2309" t="s">
        <v>8218</v>
      </c>
      <c r="U2309" t="s">
        <v>8219</v>
      </c>
    </row>
    <row r="2310" spans="20:21" x14ac:dyDescent="0.3">
      <c r="T2310" t="s">
        <v>4035</v>
      </c>
      <c r="U2310" t="s">
        <v>4036</v>
      </c>
    </row>
    <row r="2311" spans="20:21" x14ac:dyDescent="0.3">
      <c r="T2311" t="s">
        <v>6349</v>
      </c>
      <c r="U2311" t="s">
        <v>1262</v>
      </c>
    </row>
    <row r="2312" spans="20:21" x14ac:dyDescent="0.3">
      <c r="T2312" t="s">
        <v>8095</v>
      </c>
      <c r="U2312" t="s">
        <v>1264</v>
      </c>
    </row>
    <row r="2313" spans="20:21" x14ac:dyDescent="0.3">
      <c r="T2313" t="s">
        <v>6350</v>
      </c>
      <c r="U2313" t="s">
        <v>6351</v>
      </c>
    </row>
    <row r="2314" spans="20:21" x14ac:dyDescent="0.3">
      <c r="T2314" t="s">
        <v>7656</v>
      </c>
      <c r="U2314" t="s">
        <v>7657</v>
      </c>
    </row>
    <row r="2315" spans="20:21" x14ac:dyDescent="0.3">
      <c r="T2315" t="s">
        <v>5476</v>
      </c>
      <c r="U2315" t="s">
        <v>5477</v>
      </c>
    </row>
    <row r="2316" spans="20:21" x14ac:dyDescent="0.3">
      <c r="T2316" t="s">
        <v>3358</v>
      </c>
      <c r="U2316" t="s">
        <v>1174</v>
      </c>
    </row>
    <row r="2317" spans="20:21" x14ac:dyDescent="0.3">
      <c r="T2317" t="s">
        <v>7669</v>
      </c>
      <c r="U2317" t="s">
        <v>924</v>
      </c>
    </row>
    <row r="2318" spans="20:21" x14ac:dyDescent="0.3">
      <c r="T2318" t="s">
        <v>2773</v>
      </c>
      <c r="U2318" t="s">
        <v>2774</v>
      </c>
    </row>
    <row r="2319" spans="20:21" x14ac:dyDescent="0.3">
      <c r="T2319" t="s">
        <v>2977</v>
      </c>
      <c r="U2319" t="s">
        <v>16</v>
      </c>
    </row>
    <row r="2320" spans="20:21" x14ac:dyDescent="0.3">
      <c r="T2320" t="s">
        <v>3640</v>
      </c>
      <c r="U2320" t="s">
        <v>274</v>
      </c>
    </row>
    <row r="2321" spans="20:21" x14ac:dyDescent="0.3">
      <c r="T2321" t="s">
        <v>3641</v>
      </c>
      <c r="U2321" t="s">
        <v>77</v>
      </c>
    </row>
    <row r="2322" spans="20:21" x14ac:dyDescent="0.3">
      <c r="T2322" t="s">
        <v>2950</v>
      </c>
      <c r="U2322" t="s">
        <v>85</v>
      </c>
    </row>
    <row r="2323" spans="20:21" x14ac:dyDescent="0.3">
      <c r="T2323" t="s">
        <v>5771</v>
      </c>
      <c r="U2323" t="s">
        <v>1269</v>
      </c>
    </row>
    <row r="2324" spans="20:21" x14ac:dyDescent="0.3">
      <c r="T2324" t="s">
        <v>5772</v>
      </c>
      <c r="U2324" t="s">
        <v>5773</v>
      </c>
    </row>
    <row r="2325" spans="20:21" x14ac:dyDescent="0.3">
      <c r="T2325" t="s">
        <v>7658</v>
      </c>
      <c r="U2325" t="s">
        <v>7659</v>
      </c>
    </row>
    <row r="2326" spans="20:21" x14ac:dyDescent="0.3">
      <c r="T2326" t="s">
        <v>2978</v>
      </c>
      <c r="U2326" t="s">
        <v>791</v>
      </c>
    </row>
    <row r="2327" spans="20:21" x14ac:dyDescent="0.3">
      <c r="T2327" t="s">
        <v>2968</v>
      </c>
      <c r="U2327" t="s">
        <v>1019</v>
      </c>
    </row>
    <row r="2328" spans="20:21" x14ac:dyDescent="0.3">
      <c r="T2328" t="s">
        <v>2983</v>
      </c>
      <c r="U2328" t="s">
        <v>1272</v>
      </c>
    </row>
    <row r="2329" spans="20:21" x14ac:dyDescent="0.3">
      <c r="T2329" t="s">
        <v>2982</v>
      </c>
      <c r="U2329" t="s">
        <v>1274</v>
      </c>
    </row>
    <row r="2330" spans="20:21" x14ac:dyDescent="0.3">
      <c r="T2330" t="s">
        <v>2980</v>
      </c>
      <c r="U2330" t="s">
        <v>394</v>
      </c>
    </row>
    <row r="2331" spans="20:21" x14ac:dyDescent="0.3">
      <c r="T2331" t="s">
        <v>5189</v>
      </c>
      <c r="U2331" t="s">
        <v>1990</v>
      </c>
    </row>
    <row r="2332" spans="20:21" x14ac:dyDescent="0.3">
      <c r="T2332" t="s">
        <v>7660</v>
      </c>
      <c r="U2332" t="s">
        <v>2595</v>
      </c>
    </row>
    <row r="2333" spans="20:21" x14ac:dyDescent="0.3">
      <c r="T2333" t="s">
        <v>7661</v>
      </c>
      <c r="U2333" t="s">
        <v>1277</v>
      </c>
    </row>
    <row r="2334" spans="20:21" x14ac:dyDescent="0.3">
      <c r="T2334" t="s">
        <v>7662</v>
      </c>
      <c r="U2334" t="s">
        <v>1279</v>
      </c>
    </row>
    <row r="2335" spans="20:21" x14ac:dyDescent="0.3">
      <c r="T2335" t="s">
        <v>7663</v>
      </c>
      <c r="U2335" t="s">
        <v>2382</v>
      </c>
    </row>
    <row r="2336" spans="20:21" x14ac:dyDescent="0.3">
      <c r="T2336" t="s">
        <v>7664</v>
      </c>
      <c r="U2336" t="s">
        <v>1312</v>
      </c>
    </row>
    <row r="2337" spans="20:21" x14ac:dyDescent="0.3">
      <c r="T2337" t="s">
        <v>7665</v>
      </c>
      <c r="U2337" t="s">
        <v>2272</v>
      </c>
    </row>
    <row r="2338" spans="20:21" x14ac:dyDescent="0.3">
      <c r="T2338" t="s">
        <v>7666</v>
      </c>
      <c r="U2338" t="s">
        <v>7667</v>
      </c>
    </row>
    <row r="2339" spans="20:21" x14ac:dyDescent="0.3">
      <c r="T2339" t="s">
        <v>7668</v>
      </c>
      <c r="U2339" t="s">
        <v>2253</v>
      </c>
    </row>
    <row r="2340" spans="20:21" x14ac:dyDescent="0.3">
      <c r="T2340" t="s">
        <v>4809</v>
      </c>
      <c r="U2340" t="s">
        <v>1281</v>
      </c>
    </row>
    <row r="2341" spans="20:21" x14ac:dyDescent="0.3">
      <c r="T2341" t="s">
        <v>5251</v>
      </c>
      <c r="U2341" t="s">
        <v>1283</v>
      </c>
    </row>
    <row r="2342" spans="20:21" x14ac:dyDescent="0.3">
      <c r="T2342" t="s">
        <v>5252</v>
      </c>
      <c r="U2342" t="s">
        <v>5253</v>
      </c>
    </row>
    <row r="2343" spans="20:21" x14ac:dyDescent="0.3">
      <c r="T2343" t="s">
        <v>7670</v>
      </c>
      <c r="U2343" t="s">
        <v>7671</v>
      </c>
    </row>
    <row r="2344" spans="20:21" x14ac:dyDescent="0.3">
      <c r="T2344" t="s">
        <v>7672</v>
      </c>
      <c r="U2344" t="s">
        <v>2141</v>
      </c>
    </row>
    <row r="2345" spans="20:21" x14ac:dyDescent="0.3">
      <c r="T2345" t="s">
        <v>8474</v>
      </c>
      <c r="U2345" t="s">
        <v>1285</v>
      </c>
    </row>
    <row r="2346" spans="20:21" x14ac:dyDescent="0.3">
      <c r="T2346" t="s">
        <v>8473</v>
      </c>
      <c r="U2346" t="s">
        <v>1287</v>
      </c>
    </row>
    <row r="2347" spans="20:21" x14ac:dyDescent="0.3">
      <c r="T2347" t="s">
        <v>7673</v>
      </c>
      <c r="U2347" t="s">
        <v>7674</v>
      </c>
    </row>
    <row r="2348" spans="20:21" x14ac:dyDescent="0.3">
      <c r="T2348" t="s">
        <v>7675</v>
      </c>
      <c r="U2348" t="s">
        <v>7676</v>
      </c>
    </row>
    <row r="2349" spans="20:21" x14ac:dyDescent="0.3">
      <c r="T2349" t="s">
        <v>7677</v>
      </c>
      <c r="U2349" t="s">
        <v>7678</v>
      </c>
    </row>
    <row r="2350" spans="20:21" x14ac:dyDescent="0.3">
      <c r="T2350" t="s">
        <v>7679</v>
      </c>
      <c r="U2350" t="s">
        <v>7680</v>
      </c>
    </row>
    <row r="2351" spans="20:21" x14ac:dyDescent="0.3">
      <c r="T2351" t="s">
        <v>7681</v>
      </c>
      <c r="U2351" t="s">
        <v>7682</v>
      </c>
    </row>
    <row r="2352" spans="20:21" x14ac:dyDescent="0.3">
      <c r="T2352" t="s">
        <v>7683</v>
      </c>
      <c r="U2352" t="s">
        <v>7684</v>
      </c>
    </row>
    <row r="2353" spans="20:21" x14ac:dyDescent="0.3">
      <c r="T2353" t="s">
        <v>7685</v>
      </c>
      <c r="U2353" t="s">
        <v>7686</v>
      </c>
    </row>
    <row r="2354" spans="20:21" x14ac:dyDescent="0.3">
      <c r="T2354" t="s">
        <v>7687</v>
      </c>
      <c r="U2354" t="s">
        <v>2356</v>
      </c>
    </row>
    <row r="2355" spans="20:21" x14ac:dyDescent="0.3">
      <c r="T2355" t="s">
        <v>7688</v>
      </c>
      <c r="U2355" t="s">
        <v>2244</v>
      </c>
    </row>
    <row r="2356" spans="20:21" x14ac:dyDescent="0.3">
      <c r="T2356" t="s">
        <v>7689</v>
      </c>
      <c r="U2356" t="s">
        <v>7690</v>
      </c>
    </row>
    <row r="2357" spans="20:21" x14ac:dyDescent="0.3">
      <c r="T2357" t="s">
        <v>7691</v>
      </c>
      <c r="U2357" t="s">
        <v>7692</v>
      </c>
    </row>
    <row r="2358" spans="20:21" x14ac:dyDescent="0.3">
      <c r="T2358" t="s">
        <v>7693</v>
      </c>
      <c r="U2358" t="s">
        <v>7694</v>
      </c>
    </row>
    <row r="2359" spans="20:21" x14ac:dyDescent="0.3">
      <c r="T2359" t="s">
        <v>7695</v>
      </c>
      <c r="U2359" t="s">
        <v>7696</v>
      </c>
    </row>
    <row r="2360" spans="20:21" x14ac:dyDescent="0.3">
      <c r="T2360" t="s">
        <v>7697</v>
      </c>
      <c r="U2360" t="s">
        <v>7698</v>
      </c>
    </row>
    <row r="2361" spans="20:21" x14ac:dyDescent="0.3">
      <c r="T2361" t="s">
        <v>7699</v>
      </c>
      <c r="U2361" t="s">
        <v>7700</v>
      </c>
    </row>
    <row r="2362" spans="20:21" x14ac:dyDescent="0.3">
      <c r="T2362" t="s">
        <v>7701</v>
      </c>
      <c r="U2362" t="s">
        <v>2604</v>
      </c>
    </row>
    <row r="2363" spans="20:21" x14ac:dyDescent="0.3">
      <c r="T2363" t="s">
        <v>7702</v>
      </c>
      <c r="U2363" t="s">
        <v>1289</v>
      </c>
    </row>
    <row r="2364" spans="20:21" x14ac:dyDescent="0.3">
      <c r="T2364" t="s">
        <v>7703</v>
      </c>
      <c r="U2364" t="s">
        <v>7704</v>
      </c>
    </row>
    <row r="2365" spans="20:21" x14ac:dyDescent="0.3">
      <c r="T2365" t="s">
        <v>7705</v>
      </c>
      <c r="U2365" t="s">
        <v>7706</v>
      </c>
    </row>
    <row r="2366" spans="20:21" x14ac:dyDescent="0.3">
      <c r="T2366" t="s">
        <v>7707</v>
      </c>
      <c r="U2366" t="s">
        <v>7708</v>
      </c>
    </row>
    <row r="2367" spans="20:21" x14ac:dyDescent="0.3">
      <c r="T2367" t="s">
        <v>7709</v>
      </c>
      <c r="U2367" t="s">
        <v>7710</v>
      </c>
    </row>
    <row r="2368" spans="20:21" x14ac:dyDescent="0.3">
      <c r="T2368" t="s">
        <v>7711</v>
      </c>
      <c r="U2368" t="s">
        <v>914</v>
      </c>
    </row>
    <row r="2369" spans="20:21" x14ac:dyDescent="0.3">
      <c r="T2369" t="s">
        <v>4781</v>
      </c>
      <c r="U2369" t="s">
        <v>781</v>
      </c>
    </row>
    <row r="2370" spans="20:21" x14ac:dyDescent="0.3">
      <c r="T2370" t="s">
        <v>5154</v>
      </c>
      <c r="U2370" t="s">
        <v>756</v>
      </c>
    </row>
    <row r="2371" spans="20:21" x14ac:dyDescent="0.3">
      <c r="T2371" t="s">
        <v>7712</v>
      </c>
      <c r="U2371" t="s">
        <v>7713</v>
      </c>
    </row>
    <row r="2372" spans="20:21" x14ac:dyDescent="0.3">
      <c r="T2372" t="s">
        <v>5512</v>
      </c>
      <c r="U2372" t="s">
        <v>762</v>
      </c>
    </row>
    <row r="2373" spans="20:21" x14ac:dyDescent="0.3">
      <c r="T2373" t="s">
        <v>5511</v>
      </c>
      <c r="U2373" t="s">
        <v>2475</v>
      </c>
    </row>
    <row r="2374" spans="20:21" x14ac:dyDescent="0.3">
      <c r="T2374" t="s">
        <v>4384</v>
      </c>
      <c r="U2374" t="s">
        <v>4385</v>
      </c>
    </row>
    <row r="2375" spans="20:21" x14ac:dyDescent="0.3">
      <c r="T2375" t="s">
        <v>2784</v>
      </c>
      <c r="U2375" t="s">
        <v>1293</v>
      </c>
    </row>
    <row r="2376" spans="20:21" x14ac:dyDescent="0.3">
      <c r="T2376" t="s">
        <v>4037</v>
      </c>
      <c r="U2376" t="s">
        <v>2581</v>
      </c>
    </row>
    <row r="2377" spans="20:21" x14ac:dyDescent="0.3">
      <c r="T2377" t="s">
        <v>2992</v>
      </c>
      <c r="U2377" t="s">
        <v>1294</v>
      </c>
    </row>
    <row r="2378" spans="20:21" x14ac:dyDescent="0.3">
      <c r="T2378" t="s">
        <v>7714</v>
      </c>
      <c r="U2378" t="s">
        <v>2263</v>
      </c>
    </row>
    <row r="2379" spans="20:21" x14ac:dyDescent="0.3">
      <c r="T2379" t="s">
        <v>7715</v>
      </c>
      <c r="U2379" t="s">
        <v>7716</v>
      </c>
    </row>
    <row r="2380" spans="20:21" x14ac:dyDescent="0.3">
      <c r="T2380" t="s">
        <v>7717</v>
      </c>
      <c r="U2380" t="s">
        <v>1922</v>
      </c>
    </row>
    <row r="2381" spans="20:21" x14ac:dyDescent="0.3">
      <c r="T2381" t="s">
        <v>3643</v>
      </c>
      <c r="U2381" t="s">
        <v>278</v>
      </c>
    </row>
    <row r="2382" spans="20:21" x14ac:dyDescent="0.3">
      <c r="T2382" t="s">
        <v>3496</v>
      </c>
      <c r="U2382" t="s">
        <v>680</v>
      </c>
    </row>
    <row r="2383" spans="20:21" x14ac:dyDescent="0.3">
      <c r="T2383" t="s">
        <v>2989</v>
      </c>
      <c r="U2383" t="s">
        <v>474</v>
      </c>
    </row>
    <row r="2384" spans="20:21" x14ac:dyDescent="0.3">
      <c r="T2384" t="s">
        <v>4038</v>
      </c>
      <c r="U2384" t="s">
        <v>1672</v>
      </c>
    </row>
    <row r="2385" spans="20:21" x14ac:dyDescent="0.3">
      <c r="T2385" t="s">
        <v>2884</v>
      </c>
      <c r="U2385" t="s">
        <v>427</v>
      </c>
    </row>
    <row r="2386" spans="20:21" x14ac:dyDescent="0.3">
      <c r="T2386" t="s">
        <v>4039</v>
      </c>
      <c r="U2386" t="s">
        <v>1298</v>
      </c>
    </row>
    <row r="2387" spans="20:21" x14ac:dyDescent="0.3">
      <c r="T2387" t="s">
        <v>4195</v>
      </c>
      <c r="U2387" t="s">
        <v>1300</v>
      </c>
    </row>
    <row r="2388" spans="20:21" x14ac:dyDescent="0.3">
      <c r="T2388" t="s">
        <v>7734</v>
      </c>
      <c r="U2388" t="s">
        <v>1302</v>
      </c>
    </row>
    <row r="2389" spans="20:21" x14ac:dyDescent="0.3">
      <c r="T2389" t="s">
        <v>7735</v>
      </c>
      <c r="U2389" t="s">
        <v>1303</v>
      </c>
    </row>
    <row r="2390" spans="20:21" x14ac:dyDescent="0.3">
      <c r="T2390" t="s">
        <v>7736</v>
      </c>
      <c r="U2390" t="s">
        <v>1305</v>
      </c>
    </row>
    <row r="2391" spans="20:21" x14ac:dyDescent="0.3">
      <c r="T2391" t="s">
        <v>7737</v>
      </c>
      <c r="U2391" t="s">
        <v>1307</v>
      </c>
    </row>
    <row r="2392" spans="20:21" x14ac:dyDescent="0.3">
      <c r="T2392" t="s">
        <v>7738</v>
      </c>
      <c r="U2392" t="s">
        <v>1309</v>
      </c>
    </row>
    <row r="2393" spans="20:21" x14ac:dyDescent="0.3">
      <c r="T2393" t="s">
        <v>7739</v>
      </c>
      <c r="U2393" t="s">
        <v>1311</v>
      </c>
    </row>
    <row r="2394" spans="20:21" x14ac:dyDescent="0.3">
      <c r="T2394" t="s">
        <v>7740</v>
      </c>
      <c r="U2394" t="s">
        <v>1313</v>
      </c>
    </row>
    <row r="2395" spans="20:21" x14ac:dyDescent="0.3">
      <c r="T2395" t="s">
        <v>7741</v>
      </c>
      <c r="U2395" t="s">
        <v>1315</v>
      </c>
    </row>
    <row r="2396" spans="20:21" x14ac:dyDescent="0.3">
      <c r="T2396" t="s">
        <v>7742</v>
      </c>
      <c r="U2396" t="s">
        <v>7743</v>
      </c>
    </row>
    <row r="2397" spans="20:21" x14ac:dyDescent="0.3">
      <c r="T2397" t="s">
        <v>7744</v>
      </c>
      <c r="U2397" t="s">
        <v>1317</v>
      </c>
    </row>
    <row r="2398" spans="20:21" x14ac:dyDescent="0.3">
      <c r="T2398" t="s">
        <v>7745</v>
      </c>
      <c r="U2398" t="s">
        <v>7746</v>
      </c>
    </row>
    <row r="2399" spans="20:21" x14ac:dyDescent="0.3">
      <c r="T2399" t="s">
        <v>23672</v>
      </c>
      <c r="U2399" t="s">
        <v>1537</v>
      </c>
    </row>
    <row r="2400" spans="20:21" x14ac:dyDescent="0.3">
      <c r="T2400" t="s">
        <v>7719</v>
      </c>
      <c r="U2400" t="s">
        <v>1005</v>
      </c>
    </row>
    <row r="2401" spans="20:21" x14ac:dyDescent="0.3">
      <c r="T2401" t="s">
        <v>7720</v>
      </c>
      <c r="U2401" t="s">
        <v>2516</v>
      </c>
    </row>
    <row r="2402" spans="20:21" x14ac:dyDescent="0.3">
      <c r="T2402" t="s">
        <v>5185</v>
      </c>
      <c r="U2402" t="s">
        <v>1319</v>
      </c>
    </row>
    <row r="2403" spans="20:21" x14ac:dyDescent="0.3">
      <c r="T2403" t="s">
        <v>4249</v>
      </c>
      <c r="U2403" t="s">
        <v>112</v>
      </c>
    </row>
    <row r="2404" spans="20:21" x14ac:dyDescent="0.3">
      <c r="T2404" t="s">
        <v>3650</v>
      </c>
      <c r="U2404" t="s">
        <v>538</v>
      </c>
    </row>
    <row r="2405" spans="20:21" x14ac:dyDescent="0.3">
      <c r="T2405" t="s">
        <v>3651</v>
      </c>
      <c r="U2405" t="s">
        <v>1322</v>
      </c>
    </row>
    <row r="2406" spans="20:21" x14ac:dyDescent="0.3">
      <c r="T2406" t="s">
        <v>4437</v>
      </c>
      <c r="U2406" t="s">
        <v>1323</v>
      </c>
    </row>
    <row r="2407" spans="20:21" x14ac:dyDescent="0.3">
      <c r="T2407" t="s">
        <v>4325</v>
      </c>
      <c r="U2407" t="s">
        <v>1324</v>
      </c>
    </row>
    <row r="2408" spans="20:21" x14ac:dyDescent="0.3">
      <c r="T2408" t="s">
        <v>7721</v>
      </c>
      <c r="U2408" t="s">
        <v>7722</v>
      </c>
    </row>
    <row r="2409" spans="20:21" x14ac:dyDescent="0.3">
      <c r="T2409" t="s">
        <v>7723</v>
      </c>
      <c r="U2409" t="s">
        <v>7724</v>
      </c>
    </row>
    <row r="2410" spans="20:21" x14ac:dyDescent="0.3">
      <c r="T2410" t="s">
        <v>7725</v>
      </c>
      <c r="U2410" t="s">
        <v>7726</v>
      </c>
    </row>
    <row r="2411" spans="20:21" x14ac:dyDescent="0.3">
      <c r="T2411" t="s">
        <v>7727</v>
      </c>
      <c r="U2411" t="s">
        <v>7728</v>
      </c>
    </row>
    <row r="2412" spans="20:21" x14ac:dyDescent="0.3">
      <c r="T2412" t="s">
        <v>3230</v>
      </c>
      <c r="U2412" t="s">
        <v>271</v>
      </c>
    </row>
    <row r="2413" spans="20:21" x14ac:dyDescent="0.3">
      <c r="T2413" t="s">
        <v>3231</v>
      </c>
      <c r="U2413" t="s">
        <v>101</v>
      </c>
    </row>
    <row r="2414" spans="20:21" x14ac:dyDescent="0.3">
      <c r="T2414" t="s">
        <v>3949</v>
      </c>
      <c r="U2414" t="s">
        <v>2186</v>
      </c>
    </row>
    <row r="2415" spans="20:21" x14ac:dyDescent="0.3">
      <c r="T2415" t="s">
        <v>7729</v>
      </c>
      <c r="U2415" t="s">
        <v>2672</v>
      </c>
    </row>
    <row r="2416" spans="20:21" x14ac:dyDescent="0.3">
      <c r="T2416" t="s">
        <v>7730</v>
      </c>
      <c r="U2416" t="s">
        <v>1346</v>
      </c>
    </row>
    <row r="2417" spans="20:21" x14ac:dyDescent="0.3">
      <c r="T2417" t="s">
        <v>7731</v>
      </c>
      <c r="U2417" t="s">
        <v>891</v>
      </c>
    </row>
    <row r="2418" spans="20:21" x14ac:dyDescent="0.3">
      <c r="T2418" t="s">
        <v>7732</v>
      </c>
      <c r="U2418" t="s">
        <v>1153</v>
      </c>
    </row>
    <row r="2419" spans="20:21" x14ac:dyDescent="0.3">
      <c r="T2419" t="s">
        <v>3265</v>
      </c>
      <c r="U2419" t="s">
        <v>569</v>
      </c>
    </row>
    <row r="2420" spans="20:21" x14ac:dyDescent="0.3">
      <c r="T2420" t="s">
        <v>3178</v>
      </c>
      <c r="U2420" t="s">
        <v>1114</v>
      </c>
    </row>
    <row r="2421" spans="20:21" x14ac:dyDescent="0.3">
      <c r="T2421" t="s">
        <v>2785</v>
      </c>
      <c r="U2421" t="s">
        <v>748</v>
      </c>
    </row>
    <row r="2422" spans="20:21" x14ac:dyDescent="0.3">
      <c r="T2422" t="s">
        <v>5501</v>
      </c>
      <c r="U2422" t="s">
        <v>1545</v>
      </c>
    </row>
    <row r="2423" spans="20:21" x14ac:dyDescent="0.3">
      <c r="T2423" t="s">
        <v>3487</v>
      </c>
      <c r="U2423" t="s">
        <v>319</v>
      </c>
    </row>
    <row r="2424" spans="20:21" x14ac:dyDescent="0.3">
      <c r="T2424" t="s">
        <v>7733</v>
      </c>
      <c r="U2424" t="s">
        <v>1329</v>
      </c>
    </row>
    <row r="2425" spans="20:21" x14ac:dyDescent="0.3">
      <c r="T2425" t="s">
        <v>6639</v>
      </c>
      <c r="U2425" t="s">
        <v>1813</v>
      </c>
    </row>
    <row r="2426" spans="20:21" x14ac:dyDescent="0.3">
      <c r="T2426" t="s">
        <v>4547</v>
      </c>
      <c r="U2426" t="s">
        <v>1086</v>
      </c>
    </row>
    <row r="2427" spans="20:21" x14ac:dyDescent="0.3">
      <c r="T2427" t="s">
        <v>4548</v>
      </c>
      <c r="U2427" t="s">
        <v>1423</v>
      </c>
    </row>
    <row r="2428" spans="20:21" x14ac:dyDescent="0.3">
      <c r="T2428" t="s">
        <v>5396</v>
      </c>
      <c r="U2428" t="s">
        <v>396</v>
      </c>
    </row>
    <row r="2429" spans="20:21" x14ac:dyDescent="0.3">
      <c r="T2429" t="s">
        <v>5397</v>
      </c>
      <c r="U2429" t="s">
        <v>1219</v>
      </c>
    </row>
    <row r="2430" spans="20:21" x14ac:dyDescent="0.3">
      <c r="T2430" t="s">
        <v>4245</v>
      </c>
      <c r="U2430" t="s">
        <v>967</v>
      </c>
    </row>
    <row r="2431" spans="20:21" x14ac:dyDescent="0.3">
      <c r="T2431" t="s">
        <v>5186</v>
      </c>
      <c r="U2431" t="s">
        <v>918</v>
      </c>
    </row>
    <row r="2432" spans="20:21" x14ac:dyDescent="0.3">
      <c r="T2432" t="s">
        <v>5187</v>
      </c>
      <c r="U2432" t="s">
        <v>1276</v>
      </c>
    </row>
    <row r="2433" spans="20:21" x14ac:dyDescent="0.3">
      <c r="T2433" t="s">
        <v>5188</v>
      </c>
      <c r="U2433" t="s">
        <v>1291</v>
      </c>
    </row>
    <row r="2434" spans="20:21" x14ac:dyDescent="0.3">
      <c r="T2434" t="s">
        <v>6640</v>
      </c>
      <c r="U2434" t="s">
        <v>435</v>
      </c>
    </row>
    <row r="2435" spans="20:21" x14ac:dyDescent="0.3">
      <c r="T2435" t="s">
        <v>5801</v>
      </c>
      <c r="U2435" t="s">
        <v>83</v>
      </c>
    </row>
    <row r="2436" spans="20:21" x14ac:dyDescent="0.3">
      <c r="T2436" t="s">
        <v>6642</v>
      </c>
      <c r="U2436" t="s">
        <v>428</v>
      </c>
    </row>
    <row r="2437" spans="20:21" x14ac:dyDescent="0.3">
      <c r="T2437" t="s">
        <v>6701</v>
      </c>
      <c r="U2437" t="s">
        <v>1659</v>
      </c>
    </row>
    <row r="2438" spans="20:21" x14ac:dyDescent="0.3">
      <c r="T2438" t="s">
        <v>3849</v>
      </c>
      <c r="U2438" t="s">
        <v>873</v>
      </c>
    </row>
    <row r="2439" spans="20:21" x14ac:dyDescent="0.3">
      <c r="T2439" t="s">
        <v>6702</v>
      </c>
      <c r="U2439" t="s">
        <v>6703</v>
      </c>
    </row>
    <row r="2440" spans="20:21" x14ac:dyDescent="0.3">
      <c r="T2440" t="s">
        <v>6660</v>
      </c>
      <c r="U2440" t="s">
        <v>6661</v>
      </c>
    </row>
    <row r="2441" spans="20:21" x14ac:dyDescent="0.3">
      <c r="T2441" t="s">
        <v>6704</v>
      </c>
      <c r="U2441" t="s">
        <v>1335</v>
      </c>
    </row>
    <row r="2442" spans="20:21" x14ac:dyDescent="0.3">
      <c r="T2442" t="s">
        <v>6705</v>
      </c>
      <c r="U2442" t="s">
        <v>6706</v>
      </c>
    </row>
    <row r="2443" spans="20:21" x14ac:dyDescent="0.3">
      <c r="T2443" t="s">
        <v>6707</v>
      </c>
      <c r="U2443" t="s">
        <v>1337</v>
      </c>
    </row>
    <row r="2444" spans="20:21" x14ac:dyDescent="0.3">
      <c r="T2444" t="s">
        <v>6708</v>
      </c>
      <c r="U2444" t="s">
        <v>1338</v>
      </c>
    </row>
    <row r="2445" spans="20:21" x14ac:dyDescent="0.3">
      <c r="T2445" t="s">
        <v>6709</v>
      </c>
      <c r="U2445" t="s">
        <v>1340</v>
      </c>
    </row>
    <row r="2446" spans="20:21" x14ac:dyDescent="0.3">
      <c r="T2446" t="s">
        <v>6710</v>
      </c>
      <c r="U2446" t="s">
        <v>1342</v>
      </c>
    </row>
    <row r="2447" spans="20:21" x14ac:dyDescent="0.3">
      <c r="T2447" t="s">
        <v>6711</v>
      </c>
      <c r="U2447" t="s">
        <v>1344</v>
      </c>
    </row>
    <row r="2448" spans="20:21" x14ac:dyDescent="0.3">
      <c r="T2448" t="s">
        <v>6714</v>
      </c>
      <c r="U2448" t="s">
        <v>6715</v>
      </c>
    </row>
    <row r="2449" spans="20:21" x14ac:dyDescent="0.3">
      <c r="T2449" t="s">
        <v>6716</v>
      </c>
      <c r="U2449" t="s">
        <v>6717</v>
      </c>
    </row>
    <row r="2450" spans="20:21" x14ac:dyDescent="0.3">
      <c r="T2450" t="s">
        <v>6718</v>
      </c>
      <c r="U2450" t="s">
        <v>2643</v>
      </c>
    </row>
    <row r="2451" spans="20:21" x14ac:dyDescent="0.3">
      <c r="T2451" t="s">
        <v>6719</v>
      </c>
      <c r="U2451" t="s">
        <v>6720</v>
      </c>
    </row>
    <row r="2452" spans="20:21" x14ac:dyDescent="0.3">
      <c r="T2452" t="s">
        <v>6721</v>
      </c>
      <c r="U2452" t="s">
        <v>6722</v>
      </c>
    </row>
    <row r="2453" spans="20:21" x14ac:dyDescent="0.3">
      <c r="T2453" t="s">
        <v>6723</v>
      </c>
      <c r="U2453" t="s">
        <v>2335</v>
      </c>
    </row>
    <row r="2454" spans="20:21" x14ac:dyDescent="0.3">
      <c r="T2454" t="s">
        <v>6724</v>
      </c>
      <c r="U2454" t="s">
        <v>6725</v>
      </c>
    </row>
    <row r="2455" spans="20:21" x14ac:dyDescent="0.3">
      <c r="T2455" t="s">
        <v>6726</v>
      </c>
      <c r="U2455" t="s">
        <v>6727</v>
      </c>
    </row>
    <row r="2456" spans="20:21" x14ac:dyDescent="0.3">
      <c r="T2456" t="s">
        <v>3218</v>
      </c>
      <c r="U2456" t="s">
        <v>48</v>
      </c>
    </row>
    <row r="2457" spans="20:21" x14ac:dyDescent="0.3">
      <c r="T2457" t="s">
        <v>3268</v>
      </c>
      <c r="U2457" t="s">
        <v>1347</v>
      </c>
    </row>
    <row r="2458" spans="20:21" x14ac:dyDescent="0.3">
      <c r="T2458" t="s">
        <v>3193</v>
      </c>
      <c r="U2458" t="s">
        <v>1326</v>
      </c>
    </row>
    <row r="2459" spans="20:21" x14ac:dyDescent="0.3">
      <c r="T2459" t="s">
        <v>4197</v>
      </c>
      <c r="U2459" t="s">
        <v>4198</v>
      </c>
    </row>
    <row r="2460" spans="20:21" x14ac:dyDescent="0.3">
      <c r="T2460" t="s">
        <v>5196</v>
      </c>
      <c r="U2460" t="s">
        <v>2530</v>
      </c>
    </row>
    <row r="2461" spans="20:21" x14ac:dyDescent="0.3">
      <c r="T2461" t="s">
        <v>6712</v>
      </c>
      <c r="U2461" t="s">
        <v>6713</v>
      </c>
    </row>
    <row r="2462" spans="20:21" x14ac:dyDescent="0.3">
      <c r="T2462" t="s">
        <v>3649</v>
      </c>
      <c r="U2462" t="s">
        <v>181</v>
      </c>
    </row>
    <row r="2463" spans="20:21" x14ac:dyDescent="0.3">
      <c r="T2463" t="s">
        <v>4294</v>
      </c>
      <c r="U2463" t="s">
        <v>1349</v>
      </c>
    </row>
    <row r="2464" spans="20:21" x14ac:dyDescent="0.3">
      <c r="T2464" t="s">
        <v>4293</v>
      </c>
      <c r="U2464" t="s">
        <v>2433</v>
      </c>
    </row>
    <row r="2465" spans="20:21" x14ac:dyDescent="0.3">
      <c r="T2465" t="s">
        <v>4291</v>
      </c>
      <c r="U2465" t="s">
        <v>4292</v>
      </c>
    </row>
    <row r="2466" spans="20:21" x14ac:dyDescent="0.3">
      <c r="T2466" t="s">
        <v>5393</v>
      </c>
      <c r="U2466" t="s">
        <v>2249</v>
      </c>
    </row>
    <row r="2467" spans="20:21" x14ac:dyDescent="0.3">
      <c r="T2467" t="s">
        <v>6425</v>
      </c>
      <c r="U2467" t="s">
        <v>6426</v>
      </c>
    </row>
    <row r="2468" spans="20:21" x14ac:dyDescent="0.3">
      <c r="T2468" t="s">
        <v>3036</v>
      </c>
      <c r="U2468" t="s">
        <v>1351</v>
      </c>
    </row>
    <row r="2469" spans="20:21" x14ac:dyDescent="0.3">
      <c r="T2469" t="s">
        <v>3530</v>
      </c>
      <c r="U2469" t="s">
        <v>1280</v>
      </c>
    </row>
    <row r="2470" spans="20:21" x14ac:dyDescent="0.3">
      <c r="T2470" t="s">
        <v>3688</v>
      </c>
      <c r="U2470" t="s">
        <v>3689</v>
      </c>
    </row>
    <row r="2471" spans="20:21" x14ac:dyDescent="0.3">
      <c r="T2471" t="s">
        <v>3064</v>
      </c>
      <c r="U2471" t="s">
        <v>2222</v>
      </c>
    </row>
    <row r="2472" spans="20:21" x14ac:dyDescent="0.3">
      <c r="T2472" t="s">
        <v>3720</v>
      </c>
      <c r="U2472" t="s">
        <v>1292</v>
      </c>
    </row>
    <row r="2473" spans="20:21" x14ac:dyDescent="0.3">
      <c r="T2473" t="s">
        <v>3353</v>
      </c>
      <c r="U2473" t="s">
        <v>1807</v>
      </c>
    </row>
    <row r="2474" spans="20:21" x14ac:dyDescent="0.3">
      <c r="T2474" t="s">
        <v>3352</v>
      </c>
      <c r="U2474" t="s">
        <v>793</v>
      </c>
    </row>
    <row r="2475" spans="20:21" x14ac:dyDescent="0.3">
      <c r="T2475" t="s">
        <v>6370</v>
      </c>
      <c r="U2475" t="s">
        <v>6371</v>
      </c>
    </row>
    <row r="2476" spans="20:21" x14ac:dyDescent="0.3">
      <c r="T2476" t="s">
        <v>6369</v>
      </c>
      <c r="U2476" t="s">
        <v>2009</v>
      </c>
    </row>
    <row r="2477" spans="20:21" x14ac:dyDescent="0.3">
      <c r="T2477" t="s">
        <v>5438</v>
      </c>
      <c r="U2477" t="s">
        <v>2290</v>
      </c>
    </row>
    <row r="2478" spans="20:21" x14ac:dyDescent="0.3">
      <c r="T2478" t="s">
        <v>4910</v>
      </c>
      <c r="U2478" t="s">
        <v>1592</v>
      </c>
    </row>
    <row r="2479" spans="20:21" x14ac:dyDescent="0.3">
      <c r="T2479" t="s">
        <v>3467</v>
      </c>
      <c r="U2479" t="s">
        <v>1352</v>
      </c>
    </row>
    <row r="2480" spans="20:21" x14ac:dyDescent="0.3">
      <c r="T2480" t="s">
        <v>23673</v>
      </c>
      <c r="U2480" t="s">
        <v>2355</v>
      </c>
    </row>
    <row r="2481" spans="20:21" x14ac:dyDescent="0.3">
      <c r="T2481" t="s">
        <v>3841</v>
      </c>
      <c r="U2481" t="s">
        <v>1341</v>
      </c>
    </row>
    <row r="2482" spans="20:21" x14ac:dyDescent="0.3">
      <c r="T2482" t="s">
        <v>4766</v>
      </c>
      <c r="U2482" t="s">
        <v>4767</v>
      </c>
    </row>
    <row r="2483" spans="20:21" x14ac:dyDescent="0.3">
      <c r="T2483" t="s">
        <v>5548</v>
      </c>
      <c r="U2483" t="s">
        <v>1354</v>
      </c>
    </row>
    <row r="2484" spans="20:21" x14ac:dyDescent="0.3">
      <c r="T2484" t="s">
        <v>1405</v>
      </c>
      <c r="U2484" t="s">
        <v>1356</v>
      </c>
    </row>
    <row r="2485" spans="20:21" x14ac:dyDescent="0.3">
      <c r="T2485" t="s">
        <v>3935</v>
      </c>
      <c r="U2485" t="s">
        <v>2057</v>
      </c>
    </row>
    <row r="2486" spans="20:21" x14ac:dyDescent="0.3">
      <c r="T2486" t="s">
        <v>4768</v>
      </c>
      <c r="U2486" t="s">
        <v>866</v>
      </c>
    </row>
    <row r="2487" spans="20:21" x14ac:dyDescent="0.3">
      <c r="T2487" t="s">
        <v>4896</v>
      </c>
      <c r="U2487" t="s">
        <v>1358</v>
      </c>
    </row>
    <row r="2488" spans="20:21" x14ac:dyDescent="0.3">
      <c r="T2488" t="s">
        <v>7748</v>
      </c>
      <c r="U2488" t="s">
        <v>7749</v>
      </c>
    </row>
    <row r="2489" spans="20:21" x14ac:dyDescent="0.3">
      <c r="T2489" t="s">
        <v>23674</v>
      </c>
      <c r="U2489" t="s">
        <v>2204</v>
      </c>
    </row>
    <row r="2490" spans="20:21" x14ac:dyDescent="0.3">
      <c r="T2490" t="s">
        <v>3633</v>
      </c>
      <c r="U2490" t="s">
        <v>1330</v>
      </c>
    </row>
    <row r="2491" spans="20:21" x14ac:dyDescent="0.3">
      <c r="T2491" t="s">
        <v>6010</v>
      </c>
      <c r="U2491" t="s">
        <v>6011</v>
      </c>
    </row>
    <row r="2492" spans="20:21" x14ac:dyDescent="0.3">
      <c r="T2492" t="s">
        <v>3344</v>
      </c>
      <c r="U2492" t="s">
        <v>1361</v>
      </c>
    </row>
    <row r="2493" spans="20:21" x14ac:dyDescent="0.3">
      <c r="T2493" t="s">
        <v>8256</v>
      </c>
      <c r="U2493" t="s">
        <v>8257</v>
      </c>
    </row>
    <row r="2494" spans="20:21" x14ac:dyDescent="0.3">
      <c r="T2494" t="s">
        <v>8270</v>
      </c>
      <c r="U2494" t="s">
        <v>8271</v>
      </c>
    </row>
    <row r="2495" spans="20:21" x14ac:dyDescent="0.3">
      <c r="T2495" t="s">
        <v>8176</v>
      </c>
      <c r="U2495" t="s">
        <v>8177</v>
      </c>
    </row>
    <row r="2496" spans="20:21" x14ac:dyDescent="0.3">
      <c r="T2496" t="s">
        <v>8284</v>
      </c>
      <c r="U2496" t="s">
        <v>8285</v>
      </c>
    </row>
    <row r="2497" spans="20:21" x14ac:dyDescent="0.3">
      <c r="T2497" t="s">
        <v>2942</v>
      </c>
      <c r="U2497" t="s">
        <v>1469</v>
      </c>
    </row>
    <row r="2498" spans="20:21" x14ac:dyDescent="0.3">
      <c r="T2498" t="s">
        <v>5151</v>
      </c>
      <c r="U2498" t="s">
        <v>2405</v>
      </c>
    </row>
    <row r="2499" spans="20:21" x14ac:dyDescent="0.3">
      <c r="T2499" t="s">
        <v>5152</v>
      </c>
      <c r="U2499" t="s">
        <v>1353</v>
      </c>
    </row>
    <row r="2500" spans="20:21" x14ac:dyDescent="0.3">
      <c r="T2500" t="s">
        <v>7747</v>
      </c>
      <c r="U2500" t="s">
        <v>920</v>
      </c>
    </row>
    <row r="2501" spans="20:21" x14ac:dyDescent="0.3">
      <c r="T2501" t="s">
        <v>4040</v>
      </c>
      <c r="U2501" t="s">
        <v>1055</v>
      </c>
    </row>
    <row r="2502" spans="20:21" x14ac:dyDescent="0.3">
      <c r="T2502" t="s">
        <v>4178</v>
      </c>
      <c r="U2502" t="s">
        <v>4179</v>
      </c>
    </row>
    <row r="2503" spans="20:21" x14ac:dyDescent="0.3">
      <c r="T2503" t="s">
        <v>3544</v>
      </c>
      <c r="U2503" t="s">
        <v>668</v>
      </c>
    </row>
    <row r="2504" spans="20:21" x14ac:dyDescent="0.3">
      <c r="T2504" t="s">
        <v>3912</v>
      </c>
      <c r="U2504" t="s">
        <v>721</v>
      </c>
    </row>
    <row r="2505" spans="20:21" x14ac:dyDescent="0.3">
      <c r="T2505" t="s">
        <v>2851</v>
      </c>
      <c r="U2505" t="s">
        <v>601</v>
      </c>
    </row>
    <row r="2506" spans="20:21" x14ac:dyDescent="0.3">
      <c r="T2506" t="s">
        <v>5549</v>
      </c>
      <c r="U2506" t="s">
        <v>5550</v>
      </c>
    </row>
    <row r="2507" spans="20:21" x14ac:dyDescent="0.3">
      <c r="T2507" t="s">
        <v>7751</v>
      </c>
      <c r="U2507" t="s">
        <v>7752</v>
      </c>
    </row>
    <row r="2508" spans="20:21" x14ac:dyDescent="0.3">
      <c r="T2508" t="s">
        <v>6033</v>
      </c>
      <c r="U2508" t="s">
        <v>6034</v>
      </c>
    </row>
    <row r="2509" spans="20:21" x14ac:dyDescent="0.3">
      <c r="T2509" t="s">
        <v>4041</v>
      </c>
      <c r="U2509" t="s">
        <v>2655</v>
      </c>
    </row>
    <row r="2510" spans="20:21" x14ac:dyDescent="0.3">
      <c r="T2510" t="s">
        <v>3742</v>
      </c>
      <c r="U2510" t="s">
        <v>640</v>
      </c>
    </row>
    <row r="2511" spans="20:21" x14ac:dyDescent="0.3">
      <c r="T2511" t="s">
        <v>3895</v>
      </c>
      <c r="U2511" t="s">
        <v>1979</v>
      </c>
    </row>
    <row r="2512" spans="20:21" x14ac:dyDescent="0.3">
      <c r="T2512" t="s">
        <v>4042</v>
      </c>
      <c r="U2512" t="s">
        <v>1321</v>
      </c>
    </row>
    <row r="2513" spans="20:21" x14ac:dyDescent="0.3">
      <c r="T2513" t="s">
        <v>3778</v>
      </c>
      <c r="U2513" t="s">
        <v>97</v>
      </c>
    </row>
    <row r="2514" spans="20:21" x14ac:dyDescent="0.3">
      <c r="T2514" t="s">
        <v>3096</v>
      </c>
      <c r="U2514" t="s">
        <v>820</v>
      </c>
    </row>
    <row r="2515" spans="20:21" x14ac:dyDescent="0.3">
      <c r="T2515" t="s">
        <v>7753</v>
      </c>
      <c r="U2515" t="s">
        <v>7754</v>
      </c>
    </row>
    <row r="2516" spans="20:21" x14ac:dyDescent="0.3">
      <c r="T2516" t="s">
        <v>3226</v>
      </c>
      <c r="U2516" t="s">
        <v>440</v>
      </c>
    </row>
    <row r="2517" spans="20:21" x14ac:dyDescent="0.3">
      <c r="T2517" t="s">
        <v>5255</v>
      </c>
      <c r="U2517" t="s">
        <v>1364</v>
      </c>
    </row>
    <row r="2518" spans="20:21" x14ac:dyDescent="0.3">
      <c r="T2518" t="s">
        <v>3687</v>
      </c>
      <c r="U2518" t="s">
        <v>2757</v>
      </c>
    </row>
    <row r="2519" spans="20:21" x14ac:dyDescent="0.3">
      <c r="T2519" t="s">
        <v>3817</v>
      </c>
      <c r="U2519" t="s">
        <v>969</v>
      </c>
    </row>
    <row r="2520" spans="20:21" x14ac:dyDescent="0.3">
      <c r="T2520" t="s">
        <v>6387</v>
      </c>
      <c r="U2520" t="s">
        <v>2246</v>
      </c>
    </row>
    <row r="2521" spans="20:21" x14ac:dyDescent="0.3">
      <c r="T2521" t="s">
        <v>6388</v>
      </c>
      <c r="U2521" t="s">
        <v>2409</v>
      </c>
    </row>
    <row r="2522" spans="20:21" x14ac:dyDescent="0.3">
      <c r="T2522" t="s">
        <v>4763</v>
      </c>
      <c r="U2522" t="s">
        <v>1737</v>
      </c>
    </row>
    <row r="2523" spans="20:21" x14ac:dyDescent="0.3">
      <c r="T2523" t="s">
        <v>8306</v>
      </c>
      <c r="U2523" t="s">
        <v>8307</v>
      </c>
    </row>
    <row r="2524" spans="20:21" x14ac:dyDescent="0.3">
      <c r="T2524" t="s">
        <v>4764</v>
      </c>
      <c r="U2524" t="s">
        <v>4765</v>
      </c>
    </row>
    <row r="2525" spans="20:21" x14ac:dyDescent="0.3">
      <c r="T2525" t="s">
        <v>6389</v>
      </c>
      <c r="U2525" t="s">
        <v>6390</v>
      </c>
    </row>
    <row r="2526" spans="20:21" x14ac:dyDescent="0.3">
      <c r="T2526" t="s">
        <v>5167</v>
      </c>
      <c r="U2526" t="s">
        <v>5168</v>
      </c>
    </row>
    <row r="2527" spans="20:21" x14ac:dyDescent="0.3">
      <c r="T2527" t="s">
        <v>6391</v>
      </c>
      <c r="U2527" t="s">
        <v>6392</v>
      </c>
    </row>
    <row r="2528" spans="20:21" x14ac:dyDescent="0.3">
      <c r="T2528" t="s">
        <v>6393</v>
      </c>
      <c r="U2528" t="s">
        <v>6394</v>
      </c>
    </row>
    <row r="2529" spans="20:21" x14ac:dyDescent="0.3">
      <c r="T2529" t="s">
        <v>6395</v>
      </c>
      <c r="U2529" t="s">
        <v>6396</v>
      </c>
    </row>
    <row r="2530" spans="20:21" x14ac:dyDescent="0.3">
      <c r="T2530" t="s">
        <v>6397</v>
      </c>
      <c r="U2530" t="s">
        <v>6398</v>
      </c>
    </row>
    <row r="2531" spans="20:21" x14ac:dyDescent="0.3">
      <c r="T2531" t="s">
        <v>6399</v>
      </c>
      <c r="U2531" t="s">
        <v>6400</v>
      </c>
    </row>
    <row r="2532" spans="20:21" x14ac:dyDescent="0.3">
      <c r="T2532" t="s">
        <v>6401</v>
      </c>
      <c r="U2532" t="s">
        <v>6402</v>
      </c>
    </row>
    <row r="2533" spans="20:21" x14ac:dyDescent="0.3">
      <c r="T2533" t="s">
        <v>6403</v>
      </c>
      <c r="U2533" t="s">
        <v>6404</v>
      </c>
    </row>
    <row r="2534" spans="20:21" x14ac:dyDescent="0.3">
      <c r="T2534" t="s">
        <v>6405</v>
      </c>
      <c r="U2534" t="s">
        <v>6406</v>
      </c>
    </row>
    <row r="2535" spans="20:21" x14ac:dyDescent="0.3">
      <c r="T2535" t="s">
        <v>6407</v>
      </c>
      <c r="U2535" t="s">
        <v>6408</v>
      </c>
    </row>
    <row r="2536" spans="20:21" x14ac:dyDescent="0.3">
      <c r="T2536" t="s">
        <v>6409</v>
      </c>
      <c r="U2536" t="s">
        <v>6410</v>
      </c>
    </row>
    <row r="2537" spans="20:21" x14ac:dyDescent="0.3">
      <c r="T2537" t="s">
        <v>7930</v>
      </c>
      <c r="U2537" t="s">
        <v>7931</v>
      </c>
    </row>
    <row r="2538" spans="20:21" x14ac:dyDescent="0.3">
      <c r="T2538" t="s">
        <v>6411</v>
      </c>
      <c r="U2538" t="s">
        <v>6412</v>
      </c>
    </row>
    <row r="2539" spans="20:21" x14ac:dyDescent="0.3">
      <c r="T2539" t="s">
        <v>6413</v>
      </c>
      <c r="U2539" t="s">
        <v>6414</v>
      </c>
    </row>
    <row r="2540" spans="20:21" x14ac:dyDescent="0.3">
      <c r="T2540" t="s">
        <v>17362</v>
      </c>
      <c r="U2540" t="s">
        <v>8626</v>
      </c>
    </row>
    <row r="2541" spans="20:21" x14ac:dyDescent="0.3">
      <c r="T2541" t="s">
        <v>23675</v>
      </c>
      <c r="U2541" t="s">
        <v>8627</v>
      </c>
    </row>
    <row r="2542" spans="20:21" x14ac:dyDescent="0.3">
      <c r="T2542" t="s">
        <v>6415</v>
      </c>
      <c r="U2542" t="s">
        <v>6416</v>
      </c>
    </row>
    <row r="2543" spans="20:21" x14ac:dyDescent="0.3">
      <c r="T2543" t="s">
        <v>6417</v>
      </c>
      <c r="U2543" t="s">
        <v>6418</v>
      </c>
    </row>
    <row r="2544" spans="20:21" x14ac:dyDescent="0.3">
      <c r="T2544" t="s">
        <v>6419</v>
      </c>
      <c r="U2544" t="s">
        <v>6420</v>
      </c>
    </row>
    <row r="2545" spans="20:21" x14ac:dyDescent="0.3">
      <c r="T2545" t="s">
        <v>6421</v>
      </c>
      <c r="U2545" t="s">
        <v>6422</v>
      </c>
    </row>
    <row r="2546" spans="20:21" x14ac:dyDescent="0.3">
      <c r="T2546" t="s">
        <v>7828</v>
      </c>
      <c r="U2546" t="s">
        <v>7829</v>
      </c>
    </row>
    <row r="2547" spans="20:21" x14ac:dyDescent="0.3">
      <c r="T2547" t="s">
        <v>6423</v>
      </c>
      <c r="U2547" t="s">
        <v>6424</v>
      </c>
    </row>
    <row r="2548" spans="20:21" x14ac:dyDescent="0.3">
      <c r="T2548" t="s">
        <v>17384</v>
      </c>
      <c r="U2548" t="s">
        <v>8628</v>
      </c>
    </row>
    <row r="2549" spans="20:21" x14ac:dyDescent="0.3">
      <c r="T2549" t="s">
        <v>17388</v>
      </c>
      <c r="U2549" t="s">
        <v>8629</v>
      </c>
    </row>
    <row r="2550" spans="20:21" x14ac:dyDescent="0.3">
      <c r="T2550" t="s">
        <v>8348</v>
      </c>
      <c r="U2550" t="s">
        <v>8349</v>
      </c>
    </row>
    <row r="2551" spans="20:21" x14ac:dyDescent="0.3">
      <c r="T2551" t="s">
        <v>6794</v>
      </c>
      <c r="U2551" t="s">
        <v>2153</v>
      </c>
    </row>
    <row r="2552" spans="20:21" x14ac:dyDescent="0.3">
      <c r="T2552" t="s">
        <v>5486</v>
      </c>
      <c r="U2552" t="s">
        <v>2448</v>
      </c>
    </row>
    <row r="2553" spans="20:21" x14ac:dyDescent="0.3">
      <c r="T2553" t="s">
        <v>4246</v>
      </c>
      <c r="U2553" t="s">
        <v>933</v>
      </c>
    </row>
    <row r="2554" spans="20:21" x14ac:dyDescent="0.3">
      <c r="T2554" t="s">
        <v>3169</v>
      </c>
      <c r="U2554" t="s">
        <v>1056</v>
      </c>
    </row>
    <row r="2555" spans="20:21" x14ac:dyDescent="0.3">
      <c r="T2555" t="s">
        <v>4247</v>
      </c>
      <c r="U2555" t="s">
        <v>1367</v>
      </c>
    </row>
    <row r="2556" spans="20:21" x14ac:dyDescent="0.3">
      <c r="T2556" t="s">
        <v>5485</v>
      </c>
      <c r="U2556" t="s">
        <v>2601</v>
      </c>
    </row>
    <row r="2557" spans="20:21" x14ac:dyDescent="0.3">
      <c r="T2557" t="s">
        <v>5799</v>
      </c>
      <c r="U2557" t="s">
        <v>1008</v>
      </c>
    </row>
    <row r="2558" spans="20:21" x14ac:dyDescent="0.3">
      <c r="T2558" t="s">
        <v>7862</v>
      </c>
      <c r="U2558" t="s">
        <v>7863</v>
      </c>
    </row>
    <row r="2559" spans="20:21" x14ac:dyDescent="0.3">
      <c r="T2559" t="s">
        <v>6795</v>
      </c>
      <c r="U2559" t="s">
        <v>2228</v>
      </c>
    </row>
    <row r="2560" spans="20:21" x14ac:dyDescent="0.3">
      <c r="T2560" t="s">
        <v>6506</v>
      </c>
      <c r="U2560" t="s">
        <v>1571</v>
      </c>
    </row>
    <row r="2561" spans="20:21" x14ac:dyDescent="0.3">
      <c r="T2561" t="s">
        <v>4495</v>
      </c>
      <c r="U2561" t="s">
        <v>491</v>
      </c>
    </row>
    <row r="2562" spans="20:21" x14ac:dyDescent="0.3">
      <c r="T2562" t="s">
        <v>6796</v>
      </c>
      <c r="U2562" t="s">
        <v>6797</v>
      </c>
    </row>
    <row r="2563" spans="20:21" x14ac:dyDescent="0.3">
      <c r="T2563" t="s">
        <v>5266</v>
      </c>
      <c r="U2563" t="s">
        <v>2454</v>
      </c>
    </row>
    <row r="2564" spans="20:21" x14ac:dyDescent="0.3">
      <c r="T2564" t="s">
        <v>6502</v>
      </c>
      <c r="U2564" t="s">
        <v>1728</v>
      </c>
    </row>
    <row r="2565" spans="20:21" x14ac:dyDescent="0.3">
      <c r="T2565" t="s">
        <v>6503</v>
      </c>
      <c r="U2565" t="s">
        <v>2507</v>
      </c>
    </row>
    <row r="2566" spans="20:21" x14ac:dyDescent="0.3">
      <c r="T2566" t="s">
        <v>6504</v>
      </c>
      <c r="U2566" t="s">
        <v>6505</v>
      </c>
    </row>
    <row r="2567" spans="20:21" x14ac:dyDescent="0.3">
      <c r="T2567" t="s">
        <v>8103</v>
      </c>
      <c r="U2567" t="s">
        <v>1368</v>
      </c>
    </row>
    <row r="2568" spans="20:21" x14ac:dyDescent="0.3">
      <c r="T2568" t="s">
        <v>5481</v>
      </c>
      <c r="U2568" t="s">
        <v>1370</v>
      </c>
    </row>
    <row r="2569" spans="20:21" x14ac:dyDescent="0.3">
      <c r="T2569" t="s">
        <v>3621</v>
      </c>
      <c r="U2569" t="s">
        <v>1372</v>
      </c>
    </row>
    <row r="2570" spans="20:21" x14ac:dyDescent="0.3">
      <c r="T2570" t="s">
        <v>3622</v>
      </c>
      <c r="U2570" t="s">
        <v>1374</v>
      </c>
    </row>
    <row r="2571" spans="20:21" x14ac:dyDescent="0.3">
      <c r="T2571" t="s">
        <v>3623</v>
      </c>
      <c r="U2571" t="s">
        <v>1037</v>
      </c>
    </row>
    <row r="2572" spans="20:21" x14ac:dyDescent="0.3">
      <c r="T2572" t="s">
        <v>17465</v>
      </c>
      <c r="U2572" t="s">
        <v>8630</v>
      </c>
    </row>
    <row r="2573" spans="20:21" x14ac:dyDescent="0.3">
      <c r="T2573" t="s">
        <v>6798</v>
      </c>
      <c r="U2573" t="s">
        <v>1377</v>
      </c>
    </row>
    <row r="2574" spans="20:21" x14ac:dyDescent="0.3">
      <c r="T2574" t="s">
        <v>6117</v>
      </c>
      <c r="U2574" t="s">
        <v>1379</v>
      </c>
    </row>
    <row r="2575" spans="20:21" x14ac:dyDescent="0.3">
      <c r="T2575" t="s">
        <v>3436</v>
      </c>
      <c r="U2575" t="s">
        <v>1159</v>
      </c>
    </row>
    <row r="2576" spans="20:21" x14ac:dyDescent="0.3">
      <c r="T2576" t="s">
        <v>4270</v>
      </c>
      <c r="U2576" t="s">
        <v>2177</v>
      </c>
    </row>
    <row r="2577" spans="20:21" x14ac:dyDescent="0.3">
      <c r="T2577" t="s">
        <v>4365</v>
      </c>
      <c r="U2577" t="s">
        <v>4366</v>
      </c>
    </row>
    <row r="2578" spans="20:21" x14ac:dyDescent="0.3">
      <c r="T2578" t="s">
        <v>5836</v>
      </c>
      <c r="U2578" t="s">
        <v>425</v>
      </c>
    </row>
    <row r="2579" spans="20:21" x14ac:dyDescent="0.3">
      <c r="T2579" t="s">
        <v>3228</v>
      </c>
      <c r="U2579" t="s">
        <v>980</v>
      </c>
    </row>
    <row r="2580" spans="20:21" x14ac:dyDescent="0.3">
      <c r="T2580" t="s">
        <v>6799</v>
      </c>
      <c r="U2580" t="s">
        <v>6800</v>
      </c>
    </row>
    <row r="2581" spans="20:21" x14ac:dyDescent="0.3">
      <c r="T2581" t="s">
        <v>6801</v>
      </c>
      <c r="U2581" t="s">
        <v>1383</v>
      </c>
    </row>
    <row r="2582" spans="20:21" x14ac:dyDescent="0.3">
      <c r="T2582" t="s">
        <v>8132</v>
      </c>
      <c r="U2582" t="s">
        <v>8133</v>
      </c>
    </row>
    <row r="2583" spans="20:21" x14ac:dyDescent="0.3">
      <c r="T2583" t="s">
        <v>8144</v>
      </c>
      <c r="U2583" t="s">
        <v>8145</v>
      </c>
    </row>
    <row r="2584" spans="20:21" x14ac:dyDescent="0.3">
      <c r="T2584" t="s">
        <v>8142</v>
      </c>
      <c r="U2584" t="s">
        <v>8143</v>
      </c>
    </row>
    <row r="2585" spans="20:21" x14ac:dyDescent="0.3">
      <c r="T2585" t="s">
        <v>8136</v>
      </c>
      <c r="U2585" t="s">
        <v>8137</v>
      </c>
    </row>
    <row r="2586" spans="20:21" x14ac:dyDescent="0.3">
      <c r="T2586" t="s">
        <v>8296</v>
      </c>
      <c r="U2586" t="s">
        <v>8297</v>
      </c>
    </row>
    <row r="2587" spans="20:21" x14ac:dyDescent="0.3">
      <c r="T2587" t="s">
        <v>4374</v>
      </c>
      <c r="U2587" t="s">
        <v>1395</v>
      </c>
    </row>
    <row r="2588" spans="20:21" x14ac:dyDescent="0.3">
      <c r="T2588" t="s">
        <v>2805</v>
      </c>
      <c r="U2588" t="s">
        <v>302</v>
      </c>
    </row>
    <row r="2589" spans="20:21" x14ac:dyDescent="0.3">
      <c r="T2589" t="s">
        <v>5132</v>
      </c>
      <c r="U2589" t="s">
        <v>5133</v>
      </c>
    </row>
    <row r="2590" spans="20:21" x14ac:dyDescent="0.3">
      <c r="T2590" t="s">
        <v>3678</v>
      </c>
      <c r="U2590" t="s">
        <v>739</v>
      </c>
    </row>
    <row r="2591" spans="20:21" x14ac:dyDescent="0.3">
      <c r="T2591" t="s">
        <v>23676</v>
      </c>
      <c r="U2591" t="s">
        <v>2224</v>
      </c>
    </row>
    <row r="2592" spans="20:21" x14ac:dyDescent="0.3">
      <c r="T2592" t="s">
        <v>5821</v>
      </c>
      <c r="U2592" t="s">
        <v>1386</v>
      </c>
    </row>
    <row r="2593" spans="20:21" x14ac:dyDescent="0.3">
      <c r="T2593" t="s">
        <v>3835</v>
      </c>
      <c r="U2593" t="s">
        <v>1387</v>
      </c>
    </row>
    <row r="2594" spans="20:21" x14ac:dyDescent="0.3">
      <c r="T2594" t="s">
        <v>7923</v>
      </c>
      <c r="U2594" t="s">
        <v>1389</v>
      </c>
    </row>
    <row r="2595" spans="20:21" x14ac:dyDescent="0.3">
      <c r="T2595" t="s">
        <v>3836</v>
      </c>
      <c r="U2595" t="s">
        <v>1391</v>
      </c>
    </row>
    <row r="2596" spans="20:21" x14ac:dyDescent="0.3">
      <c r="T2596" t="s">
        <v>3837</v>
      </c>
      <c r="U2596" t="s">
        <v>1393</v>
      </c>
    </row>
    <row r="2597" spans="20:21" x14ac:dyDescent="0.3">
      <c r="T2597" t="s">
        <v>23677</v>
      </c>
      <c r="U2597" t="s">
        <v>3838</v>
      </c>
    </row>
    <row r="2598" spans="20:21" x14ac:dyDescent="0.3">
      <c r="T2598" t="s">
        <v>3840</v>
      </c>
      <c r="U2598" t="s">
        <v>2484</v>
      </c>
    </row>
    <row r="2599" spans="20:21" x14ac:dyDescent="0.3">
      <c r="T2599" t="s">
        <v>23678</v>
      </c>
      <c r="U2599" t="s">
        <v>1394</v>
      </c>
    </row>
    <row r="2600" spans="20:21" x14ac:dyDescent="0.3">
      <c r="T2600" t="s">
        <v>5163</v>
      </c>
      <c r="U2600" t="s">
        <v>5164</v>
      </c>
    </row>
    <row r="2601" spans="20:21" x14ac:dyDescent="0.3">
      <c r="T2601" t="s">
        <v>6139</v>
      </c>
      <c r="U2601" t="s">
        <v>1396</v>
      </c>
    </row>
    <row r="2602" spans="20:21" x14ac:dyDescent="0.3">
      <c r="T2602" t="s">
        <v>5554</v>
      </c>
      <c r="U2602" t="s">
        <v>1398</v>
      </c>
    </row>
    <row r="2603" spans="20:21" x14ac:dyDescent="0.3">
      <c r="T2603" t="s">
        <v>4490</v>
      </c>
      <c r="U2603" t="s">
        <v>4491</v>
      </c>
    </row>
    <row r="2604" spans="20:21" x14ac:dyDescent="0.3">
      <c r="T2604" t="s">
        <v>4492</v>
      </c>
      <c r="U2604" t="s">
        <v>4493</v>
      </c>
    </row>
    <row r="2605" spans="20:21" x14ac:dyDescent="0.3">
      <c r="T2605" t="s">
        <v>2861</v>
      </c>
      <c r="U2605" t="s">
        <v>2398</v>
      </c>
    </row>
    <row r="2606" spans="20:21" x14ac:dyDescent="0.3">
      <c r="T2606" t="s">
        <v>2860</v>
      </c>
      <c r="U2606" t="s">
        <v>1400</v>
      </c>
    </row>
    <row r="2607" spans="20:21" x14ac:dyDescent="0.3">
      <c r="T2607" t="s">
        <v>2858</v>
      </c>
      <c r="U2607" t="s">
        <v>2859</v>
      </c>
    </row>
    <row r="2608" spans="20:21" x14ac:dyDescent="0.3">
      <c r="T2608" t="s">
        <v>6641</v>
      </c>
      <c r="U2608" t="s">
        <v>2574</v>
      </c>
    </row>
    <row r="2609" spans="20:21" x14ac:dyDescent="0.3">
      <c r="T2609" t="s">
        <v>3296</v>
      </c>
      <c r="U2609" t="s">
        <v>3297</v>
      </c>
    </row>
    <row r="2610" spans="20:21" x14ac:dyDescent="0.3">
      <c r="T2610" t="s">
        <v>3295</v>
      </c>
      <c r="U2610" t="s">
        <v>1402</v>
      </c>
    </row>
    <row r="2611" spans="20:21" x14ac:dyDescent="0.3">
      <c r="T2611" t="s">
        <v>3294</v>
      </c>
      <c r="U2611" t="s">
        <v>1404</v>
      </c>
    </row>
    <row r="2612" spans="20:21" x14ac:dyDescent="0.3">
      <c r="T2612" t="s">
        <v>3293</v>
      </c>
      <c r="U2612" t="s">
        <v>1406</v>
      </c>
    </row>
    <row r="2613" spans="20:21" x14ac:dyDescent="0.3">
      <c r="T2613" t="s">
        <v>3292</v>
      </c>
      <c r="U2613" t="s">
        <v>1408</v>
      </c>
    </row>
    <row r="2614" spans="20:21" x14ac:dyDescent="0.3">
      <c r="T2614" t="s">
        <v>3291</v>
      </c>
      <c r="U2614" t="s">
        <v>1410</v>
      </c>
    </row>
    <row r="2615" spans="20:21" x14ac:dyDescent="0.3">
      <c r="T2615" t="s">
        <v>3290</v>
      </c>
      <c r="U2615" t="s">
        <v>1412</v>
      </c>
    </row>
    <row r="2616" spans="20:21" x14ac:dyDescent="0.3">
      <c r="T2616" t="s">
        <v>3289</v>
      </c>
      <c r="U2616" t="s">
        <v>2275</v>
      </c>
    </row>
    <row r="2617" spans="20:21" x14ac:dyDescent="0.3">
      <c r="T2617" t="s">
        <v>3300</v>
      </c>
      <c r="U2617" t="s">
        <v>3301</v>
      </c>
    </row>
    <row r="2618" spans="20:21" x14ac:dyDescent="0.3">
      <c r="T2618" t="s">
        <v>3302</v>
      </c>
      <c r="U2618" t="s">
        <v>2363</v>
      </c>
    </row>
    <row r="2619" spans="20:21" x14ac:dyDescent="0.3">
      <c r="T2619" t="s">
        <v>3303</v>
      </c>
      <c r="U2619" t="s">
        <v>3304</v>
      </c>
    </row>
    <row r="2620" spans="20:21" x14ac:dyDescent="0.3">
      <c r="T2620" t="s">
        <v>3305</v>
      </c>
      <c r="U2620" t="s">
        <v>3306</v>
      </c>
    </row>
    <row r="2621" spans="20:21" x14ac:dyDescent="0.3">
      <c r="T2621" t="s">
        <v>3307</v>
      </c>
      <c r="U2621" t="s">
        <v>2412</v>
      </c>
    </row>
    <row r="2622" spans="20:21" x14ac:dyDescent="0.3">
      <c r="T2622" t="s">
        <v>3097</v>
      </c>
      <c r="U2622" t="s">
        <v>3098</v>
      </c>
    </row>
    <row r="2623" spans="20:21" x14ac:dyDescent="0.3">
      <c r="T2623" t="s">
        <v>4200</v>
      </c>
      <c r="U2623" t="s">
        <v>4201</v>
      </c>
    </row>
    <row r="2624" spans="20:21" x14ac:dyDescent="0.3">
      <c r="T2624" t="s">
        <v>3461</v>
      </c>
      <c r="U2624" t="s">
        <v>1944</v>
      </c>
    </row>
    <row r="2625" spans="20:21" x14ac:dyDescent="0.3">
      <c r="T2625" t="s">
        <v>6281</v>
      </c>
      <c r="U2625" t="s">
        <v>6282</v>
      </c>
    </row>
    <row r="2626" spans="20:21" x14ac:dyDescent="0.3">
      <c r="T2626" t="s">
        <v>6283</v>
      </c>
      <c r="U2626" t="s">
        <v>2688</v>
      </c>
    </row>
    <row r="2627" spans="20:21" x14ac:dyDescent="0.3">
      <c r="T2627" t="s">
        <v>6284</v>
      </c>
      <c r="U2627" t="s">
        <v>6285</v>
      </c>
    </row>
    <row r="2628" spans="20:21" x14ac:dyDescent="0.3">
      <c r="T2628" t="s">
        <v>6286</v>
      </c>
      <c r="U2628" t="s">
        <v>6287</v>
      </c>
    </row>
    <row r="2629" spans="20:21" x14ac:dyDescent="0.3">
      <c r="T2629" t="s">
        <v>6288</v>
      </c>
      <c r="U2629" t="s">
        <v>1414</v>
      </c>
    </row>
    <row r="2630" spans="20:21" x14ac:dyDescent="0.3">
      <c r="T2630" t="s">
        <v>6289</v>
      </c>
      <c r="U2630" t="s">
        <v>2553</v>
      </c>
    </row>
    <row r="2631" spans="20:21" x14ac:dyDescent="0.3">
      <c r="T2631" t="s">
        <v>6290</v>
      </c>
      <c r="U2631" t="s">
        <v>6291</v>
      </c>
    </row>
    <row r="2632" spans="20:21" x14ac:dyDescent="0.3">
      <c r="T2632" t="s">
        <v>3332</v>
      </c>
      <c r="U2632" t="s">
        <v>1594</v>
      </c>
    </row>
    <row r="2633" spans="20:21" x14ac:dyDescent="0.3">
      <c r="T2633" t="s">
        <v>5166</v>
      </c>
      <c r="U2633" t="s">
        <v>1373</v>
      </c>
    </row>
    <row r="2634" spans="20:21" x14ac:dyDescent="0.3">
      <c r="T2634" t="s">
        <v>3526</v>
      </c>
      <c r="U2634" t="s">
        <v>1886</v>
      </c>
    </row>
    <row r="2635" spans="20:21" x14ac:dyDescent="0.3">
      <c r="T2635" t="s">
        <v>23679</v>
      </c>
      <c r="U2635" t="s">
        <v>1416</v>
      </c>
    </row>
    <row r="2636" spans="20:21" x14ac:dyDescent="0.3">
      <c r="T2636" t="s">
        <v>6292</v>
      </c>
      <c r="U2636" t="s">
        <v>1564</v>
      </c>
    </row>
    <row r="2637" spans="20:21" x14ac:dyDescent="0.3">
      <c r="T2637" t="s">
        <v>4803</v>
      </c>
      <c r="U2637" t="s">
        <v>1095</v>
      </c>
    </row>
    <row r="2638" spans="20:21" x14ac:dyDescent="0.3">
      <c r="T2638" t="s">
        <v>6293</v>
      </c>
      <c r="U2638" t="s">
        <v>1419</v>
      </c>
    </row>
    <row r="2639" spans="20:21" x14ac:dyDescent="0.3">
      <c r="T2639" t="s">
        <v>6294</v>
      </c>
      <c r="U2639" t="s">
        <v>2499</v>
      </c>
    </row>
    <row r="2640" spans="20:21" x14ac:dyDescent="0.3">
      <c r="T2640" t="s">
        <v>5829</v>
      </c>
      <c r="U2640" t="s">
        <v>5830</v>
      </c>
    </row>
    <row r="2641" spans="20:21" x14ac:dyDescent="0.3">
      <c r="T2641" t="s">
        <v>2970</v>
      </c>
      <c r="U2641" t="s">
        <v>1242</v>
      </c>
    </row>
    <row r="2642" spans="20:21" x14ac:dyDescent="0.3">
      <c r="T2642" t="s">
        <v>2979</v>
      </c>
      <c r="U2642" t="s">
        <v>603</v>
      </c>
    </row>
    <row r="2643" spans="20:21" x14ac:dyDescent="0.3">
      <c r="T2643" t="s">
        <v>2971</v>
      </c>
      <c r="U2643" t="s">
        <v>824</v>
      </c>
    </row>
    <row r="2644" spans="20:21" x14ac:dyDescent="0.3">
      <c r="T2644" t="s">
        <v>3308</v>
      </c>
      <c r="U2644" t="s">
        <v>2408</v>
      </c>
    </row>
    <row r="2645" spans="20:21" x14ac:dyDescent="0.3">
      <c r="T2645" t="s">
        <v>6001</v>
      </c>
      <c r="U2645" t="s">
        <v>6002</v>
      </c>
    </row>
    <row r="2646" spans="20:21" x14ac:dyDescent="0.3">
      <c r="T2646" t="s">
        <v>6295</v>
      </c>
      <c r="U2646" t="s">
        <v>2654</v>
      </c>
    </row>
    <row r="2647" spans="20:21" x14ac:dyDescent="0.3">
      <c r="T2647" t="s">
        <v>6296</v>
      </c>
      <c r="U2647" t="s">
        <v>6297</v>
      </c>
    </row>
    <row r="2648" spans="20:21" x14ac:dyDescent="0.3">
      <c r="T2648" t="s">
        <v>6298</v>
      </c>
      <c r="U2648" t="s">
        <v>6299</v>
      </c>
    </row>
    <row r="2649" spans="20:21" x14ac:dyDescent="0.3">
      <c r="T2649" t="s">
        <v>6300</v>
      </c>
      <c r="U2649" t="s">
        <v>6301</v>
      </c>
    </row>
    <row r="2650" spans="20:21" x14ac:dyDescent="0.3">
      <c r="T2650" t="s">
        <v>6302</v>
      </c>
      <c r="U2650" t="s">
        <v>6303</v>
      </c>
    </row>
    <row r="2651" spans="20:21" x14ac:dyDescent="0.3">
      <c r="T2651" t="s">
        <v>6304</v>
      </c>
      <c r="U2651" t="s">
        <v>6305</v>
      </c>
    </row>
    <row r="2652" spans="20:21" x14ac:dyDescent="0.3">
      <c r="T2652" t="s">
        <v>5766</v>
      </c>
      <c r="U2652" t="s">
        <v>5767</v>
      </c>
    </row>
    <row r="2653" spans="20:21" x14ac:dyDescent="0.3">
      <c r="T2653" t="s">
        <v>2974</v>
      </c>
      <c r="U2653" t="s">
        <v>771</v>
      </c>
    </row>
    <row r="2654" spans="20:21" x14ac:dyDescent="0.3">
      <c r="T2654" t="s">
        <v>2975</v>
      </c>
      <c r="U2654" t="s">
        <v>300</v>
      </c>
    </row>
    <row r="2655" spans="20:21" x14ac:dyDescent="0.3">
      <c r="T2655" t="s">
        <v>2976</v>
      </c>
      <c r="U2655" t="s">
        <v>282</v>
      </c>
    </row>
    <row r="2656" spans="20:21" x14ac:dyDescent="0.3">
      <c r="T2656" t="s">
        <v>6306</v>
      </c>
      <c r="U2656" t="s">
        <v>1426</v>
      </c>
    </row>
    <row r="2657" spans="20:21" x14ac:dyDescent="0.3">
      <c r="T2657" t="s">
        <v>6307</v>
      </c>
      <c r="U2657" t="s">
        <v>6308</v>
      </c>
    </row>
    <row r="2658" spans="20:21" x14ac:dyDescent="0.3">
      <c r="T2658" t="s">
        <v>6309</v>
      </c>
      <c r="U2658" t="s">
        <v>6310</v>
      </c>
    </row>
    <row r="2659" spans="20:21" x14ac:dyDescent="0.3">
      <c r="T2659" t="s">
        <v>6311</v>
      </c>
      <c r="U2659" t="s">
        <v>6312</v>
      </c>
    </row>
    <row r="2660" spans="20:21" x14ac:dyDescent="0.3">
      <c r="T2660" t="s">
        <v>6313</v>
      </c>
      <c r="U2660" t="s">
        <v>6314</v>
      </c>
    </row>
    <row r="2661" spans="20:21" x14ac:dyDescent="0.3">
      <c r="T2661" t="s">
        <v>6315</v>
      </c>
      <c r="U2661" t="s">
        <v>6316</v>
      </c>
    </row>
    <row r="2662" spans="20:21" x14ac:dyDescent="0.3">
      <c r="T2662" t="s">
        <v>6317</v>
      </c>
      <c r="U2662" t="s">
        <v>6318</v>
      </c>
    </row>
    <row r="2663" spans="20:21" x14ac:dyDescent="0.3">
      <c r="T2663" t="s">
        <v>6321</v>
      </c>
      <c r="U2663" t="s">
        <v>6322</v>
      </c>
    </row>
    <row r="2664" spans="20:21" x14ac:dyDescent="0.3">
      <c r="T2664" t="s">
        <v>6365</v>
      </c>
      <c r="U2664" t="s">
        <v>6366</v>
      </c>
    </row>
    <row r="2665" spans="20:21" x14ac:dyDescent="0.3">
      <c r="T2665" t="s">
        <v>6211</v>
      </c>
      <c r="U2665" t="s">
        <v>6212</v>
      </c>
    </row>
    <row r="2666" spans="20:21" x14ac:dyDescent="0.3">
      <c r="T2666" t="s">
        <v>6213</v>
      </c>
      <c r="U2666" t="s">
        <v>1847</v>
      </c>
    </row>
    <row r="2667" spans="20:21" x14ac:dyDescent="0.3">
      <c r="T2667" t="s">
        <v>6214</v>
      </c>
      <c r="U2667" t="s">
        <v>6215</v>
      </c>
    </row>
    <row r="2668" spans="20:21" x14ac:dyDescent="0.3">
      <c r="T2668" t="s">
        <v>3050</v>
      </c>
      <c r="U2668" t="s">
        <v>24</v>
      </c>
    </row>
    <row r="2669" spans="20:21" x14ac:dyDescent="0.3">
      <c r="T2669" t="s">
        <v>3662</v>
      </c>
      <c r="U2669" t="s">
        <v>732</v>
      </c>
    </row>
    <row r="2670" spans="20:21" x14ac:dyDescent="0.3">
      <c r="T2670" t="s">
        <v>3400</v>
      </c>
      <c r="U2670" t="s">
        <v>1429</v>
      </c>
    </row>
    <row r="2671" spans="20:21" x14ac:dyDescent="0.3">
      <c r="T2671" t="s">
        <v>4150</v>
      </c>
      <c r="U2671" t="s">
        <v>2083</v>
      </c>
    </row>
    <row r="2672" spans="20:21" x14ac:dyDescent="0.3">
      <c r="T2672" t="s">
        <v>3399</v>
      </c>
      <c r="U2672" t="s">
        <v>2520</v>
      </c>
    </row>
    <row r="2673" spans="20:21" x14ac:dyDescent="0.3">
      <c r="T2673" t="s">
        <v>3693</v>
      </c>
      <c r="U2673" t="s">
        <v>1431</v>
      </c>
    </row>
    <row r="2674" spans="20:21" x14ac:dyDescent="0.3">
      <c r="T2674" t="s">
        <v>6669</v>
      </c>
      <c r="U2674" t="s">
        <v>2647</v>
      </c>
    </row>
    <row r="2675" spans="20:21" x14ac:dyDescent="0.3">
      <c r="T2675" t="s">
        <v>4287</v>
      </c>
      <c r="U2675" t="s">
        <v>2535</v>
      </c>
    </row>
    <row r="2676" spans="20:21" x14ac:dyDescent="0.3">
      <c r="T2676" t="s">
        <v>6358</v>
      </c>
      <c r="U2676" t="s">
        <v>1433</v>
      </c>
    </row>
    <row r="2677" spans="20:21" x14ac:dyDescent="0.3">
      <c r="T2677" t="s">
        <v>6359</v>
      </c>
      <c r="U2677" t="s">
        <v>1435</v>
      </c>
    </row>
    <row r="2678" spans="20:21" x14ac:dyDescent="0.3">
      <c r="T2678" t="s">
        <v>6360</v>
      </c>
      <c r="U2678" t="s">
        <v>1437</v>
      </c>
    </row>
    <row r="2679" spans="20:21" x14ac:dyDescent="0.3">
      <c r="T2679" t="s">
        <v>6361</v>
      </c>
      <c r="U2679" t="s">
        <v>2112</v>
      </c>
    </row>
    <row r="2680" spans="20:21" x14ac:dyDescent="0.3">
      <c r="T2680" t="s">
        <v>6362</v>
      </c>
      <c r="U2680" t="s">
        <v>2232</v>
      </c>
    </row>
    <row r="2681" spans="20:21" x14ac:dyDescent="0.3">
      <c r="T2681" t="s">
        <v>6363</v>
      </c>
      <c r="U2681" t="s">
        <v>2194</v>
      </c>
    </row>
    <row r="2682" spans="20:21" x14ac:dyDescent="0.3">
      <c r="T2682" t="s">
        <v>6138</v>
      </c>
      <c r="U2682" t="s">
        <v>2216</v>
      </c>
    </row>
    <row r="2683" spans="20:21" x14ac:dyDescent="0.3">
      <c r="T2683" t="s">
        <v>6364</v>
      </c>
      <c r="U2683" t="s">
        <v>1439</v>
      </c>
    </row>
    <row r="2684" spans="20:21" x14ac:dyDescent="0.3">
      <c r="T2684" t="s">
        <v>5472</v>
      </c>
      <c r="U2684" t="s">
        <v>1508</v>
      </c>
    </row>
    <row r="2685" spans="20:21" x14ac:dyDescent="0.3">
      <c r="T2685" t="s">
        <v>5201</v>
      </c>
      <c r="U2685" t="s">
        <v>1441</v>
      </c>
    </row>
    <row r="2686" spans="20:21" x14ac:dyDescent="0.3">
      <c r="T2686" t="s">
        <v>4575</v>
      </c>
      <c r="U2686" t="s">
        <v>1442</v>
      </c>
    </row>
    <row r="2687" spans="20:21" x14ac:dyDescent="0.3">
      <c r="T2687" t="s">
        <v>2653</v>
      </c>
      <c r="U2687" t="s">
        <v>5471</v>
      </c>
    </row>
    <row r="2688" spans="20:21" x14ac:dyDescent="0.3">
      <c r="T2688" t="s">
        <v>3160</v>
      </c>
      <c r="U2688" t="s">
        <v>1444</v>
      </c>
    </row>
    <row r="2689" spans="20:21" x14ac:dyDescent="0.3">
      <c r="T2689" t="s">
        <v>3157</v>
      </c>
      <c r="U2689" t="s">
        <v>1446</v>
      </c>
    </row>
    <row r="2690" spans="20:21" x14ac:dyDescent="0.3">
      <c r="T2690" t="s">
        <v>3161</v>
      </c>
      <c r="U2690" t="s">
        <v>1448</v>
      </c>
    </row>
    <row r="2691" spans="20:21" x14ac:dyDescent="0.3">
      <c r="T2691" t="s">
        <v>3158</v>
      </c>
      <c r="U2691" t="s">
        <v>1450</v>
      </c>
    </row>
    <row r="2692" spans="20:21" x14ac:dyDescent="0.3">
      <c r="T2692" t="s">
        <v>3159</v>
      </c>
      <c r="U2692" t="s">
        <v>1452</v>
      </c>
    </row>
    <row r="2693" spans="20:21" x14ac:dyDescent="0.3">
      <c r="T2693" t="s">
        <v>3163</v>
      </c>
      <c r="U2693" t="s">
        <v>1907</v>
      </c>
    </row>
    <row r="2694" spans="20:21" x14ac:dyDescent="0.3">
      <c r="T2694" t="s">
        <v>3162</v>
      </c>
      <c r="U2694" t="s">
        <v>2562</v>
      </c>
    </row>
    <row r="2695" spans="20:21" x14ac:dyDescent="0.3">
      <c r="T2695" t="s">
        <v>4778</v>
      </c>
      <c r="U2695" t="s">
        <v>1821</v>
      </c>
    </row>
    <row r="2696" spans="20:21" x14ac:dyDescent="0.3">
      <c r="T2696" t="s">
        <v>4776</v>
      </c>
      <c r="U2696" t="s">
        <v>4777</v>
      </c>
    </row>
    <row r="2697" spans="20:21" x14ac:dyDescent="0.3">
      <c r="T2697" t="s">
        <v>4779</v>
      </c>
      <c r="U2697" t="s">
        <v>2572</v>
      </c>
    </row>
    <row r="2698" spans="20:21" x14ac:dyDescent="0.3">
      <c r="T2698" t="s">
        <v>6262</v>
      </c>
      <c r="U2698" t="s">
        <v>1443</v>
      </c>
    </row>
    <row r="2699" spans="20:21" x14ac:dyDescent="0.3">
      <c r="T2699" t="s">
        <v>6263</v>
      </c>
      <c r="U2699" t="s">
        <v>1454</v>
      </c>
    </row>
    <row r="2700" spans="20:21" x14ac:dyDescent="0.3">
      <c r="T2700" t="s">
        <v>6264</v>
      </c>
      <c r="U2700" t="s">
        <v>2021</v>
      </c>
    </row>
    <row r="2701" spans="20:21" x14ac:dyDescent="0.3">
      <c r="T2701" t="s">
        <v>23680</v>
      </c>
      <c r="U2701" t="s">
        <v>6265</v>
      </c>
    </row>
    <row r="2702" spans="20:21" x14ac:dyDescent="0.3">
      <c r="T2702" t="s">
        <v>6266</v>
      </c>
      <c r="U2702" t="s">
        <v>1455</v>
      </c>
    </row>
    <row r="2703" spans="20:21" x14ac:dyDescent="0.3">
      <c r="T2703" t="s">
        <v>8230</v>
      </c>
      <c r="U2703" t="s">
        <v>8231</v>
      </c>
    </row>
    <row r="2704" spans="20:21" x14ac:dyDescent="0.3">
      <c r="T2704" t="s">
        <v>8340</v>
      </c>
      <c r="U2704" t="s">
        <v>8341</v>
      </c>
    </row>
    <row r="2705" spans="20:21" x14ac:dyDescent="0.3">
      <c r="T2705" t="s">
        <v>8226</v>
      </c>
      <c r="U2705" t="s">
        <v>8227</v>
      </c>
    </row>
    <row r="2706" spans="20:21" x14ac:dyDescent="0.3">
      <c r="T2706" t="s">
        <v>6267</v>
      </c>
      <c r="U2706" t="s">
        <v>1457</v>
      </c>
    </row>
    <row r="2707" spans="20:21" x14ac:dyDescent="0.3">
      <c r="T2707" t="s">
        <v>2836</v>
      </c>
      <c r="U2707" t="s">
        <v>1308</v>
      </c>
    </row>
    <row r="2708" spans="20:21" x14ac:dyDescent="0.3">
      <c r="T2708" t="s">
        <v>3681</v>
      </c>
      <c r="U2708" t="s">
        <v>2718</v>
      </c>
    </row>
    <row r="2709" spans="20:21" x14ac:dyDescent="0.3">
      <c r="T2709" t="s">
        <v>3679</v>
      </c>
      <c r="U2709" t="s">
        <v>1799</v>
      </c>
    </row>
    <row r="2710" spans="20:21" x14ac:dyDescent="0.3">
      <c r="T2710" t="s">
        <v>3638</v>
      </c>
      <c r="U2710" t="s">
        <v>1812</v>
      </c>
    </row>
    <row r="2711" spans="20:21" x14ac:dyDescent="0.3">
      <c r="T2711" t="s">
        <v>3680</v>
      </c>
      <c r="U2711" t="s">
        <v>2603</v>
      </c>
    </row>
    <row r="2712" spans="20:21" x14ac:dyDescent="0.3">
      <c r="T2712" t="s">
        <v>4043</v>
      </c>
      <c r="U2712" t="s">
        <v>4044</v>
      </c>
    </row>
    <row r="2713" spans="20:21" x14ac:dyDescent="0.3">
      <c r="T2713" t="s">
        <v>4045</v>
      </c>
      <c r="U2713" t="s">
        <v>4046</v>
      </c>
    </row>
    <row r="2714" spans="20:21" x14ac:dyDescent="0.3">
      <c r="T2714" t="s">
        <v>4047</v>
      </c>
      <c r="U2714" t="s">
        <v>4048</v>
      </c>
    </row>
    <row r="2715" spans="20:21" x14ac:dyDescent="0.3">
      <c r="T2715" t="s">
        <v>5134</v>
      </c>
      <c r="U2715" t="s">
        <v>5135</v>
      </c>
    </row>
    <row r="2716" spans="20:21" x14ac:dyDescent="0.3">
      <c r="T2716" t="s">
        <v>3873</v>
      </c>
      <c r="U2716" t="s">
        <v>1458</v>
      </c>
    </row>
    <row r="2717" spans="20:21" x14ac:dyDescent="0.3">
      <c r="T2717" t="s">
        <v>5184</v>
      </c>
      <c r="U2717" t="s">
        <v>2542</v>
      </c>
    </row>
    <row r="2718" spans="20:21" x14ac:dyDescent="0.3">
      <c r="T2718" t="s">
        <v>5250</v>
      </c>
      <c r="U2718" t="s">
        <v>1964</v>
      </c>
    </row>
    <row r="2719" spans="20:21" x14ac:dyDescent="0.3">
      <c r="T2719" t="s">
        <v>6268</v>
      </c>
      <c r="U2719" t="s">
        <v>2281</v>
      </c>
    </row>
    <row r="2720" spans="20:21" x14ac:dyDescent="0.3">
      <c r="T2720" t="s">
        <v>3459</v>
      </c>
      <c r="U2720" t="s">
        <v>3460</v>
      </c>
    </row>
    <row r="2721" spans="20:21" x14ac:dyDescent="0.3">
      <c r="T2721" t="s">
        <v>6269</v>
      </c>
      <c r="U2721" t="s">
        <v>6270</v>
      </c>
    </row>
    <row r="2722" spans="20:21" x14ac:dyDescent="0.3">
      <c r="T2722" t="s">
        <v>6257</v>
      </c>
      <c r="U2722" t="s">
        <v>2699</v>
      </c>
    </row>
    <row r="2723" spans="20:21" x14ac:dyDescent="0.3">
      <c r="T2723" t="s">
        <v>6271</v>
      </c>
      <c r="U2723" t="s">
        <v>1544</v>
      </c>
    </row>
    <row r="2724" spans="20:21" x14ac:dyDescent="0.3">
      <c r="T2724" t="s">
        <v>5559</v>
      </c>
      <c r="U2724" t="s">
        <v>1461</v>
      </c>
    </row>
    <row r="2725" spans="20:21" x14ac:dyDescent="0.3">
      <c r="T2725" t="s">
        <v>4634</v>
      </c>
      <c r="U2725" t="s">
        <v>1462</v>
      </c>
    </row>
    <row r="2726" spans="20:21" x14ac:dyDescent="0.3">
      <c r="T2726" t="s">
        <v>3172</v>
      </c>
      <c r="U2726" t="s">
        <v>2124</v>
      </c>
    </row>
    <row r="2727" spans="20:21" x14ac:dyDescent="0.3">
      <c r="T2727" t="s">
        <v>3375</v>
      </c>
      <c r="U2727" t="s">
        <v>968</v>
      </c>
    </row>
    <row r="2728" spans="20:21" x14ac:dyDescent="0.3">
      <c r="T2728" t="s">
        <v>3377</v>
      </c>
      <c r="U2728" t="s">
        <v>3378</v>
      </c>
    </row>
    <row r="2729" spans="20:21" x14ac:dyDescent="0.3">
      <c r="T2729" t="s">
        <v>4049</v>
      </c>
      <c r="U2729" t="s">
        <v>2626</v>
      </c>
    </row>
    <row r="2730" spans="20:21" x14ac:dyDescent="0.3">
      <c r="T2730" t="s">
        <v>2828</v>
      </c>
      <c r="U2730" t="s">
        <v>1464</v>
      </c>
    </row>
    <row r="2731" spans="20:21" x14ac:dyDescent="0.3">
      <c r="T2731" t="s">
        <v>5458</v>
      </c>
      <c r="U2731" t="s">
        <v>2238</v>
      </c>
    </row>
    <row r="2732" spans="20:21" x14ac:dyDescent="0.3">
      <c r="T2732" t="s">
        <v>6272</v>
      </c>
      <c r="U2732" t="s">
        <v>2407</v>
      </c>
    </row>
    <row r="2733" spans="20:21" x14ac:dyDescent="0.3">
      <c r="T2733" t="s">
        <v>6273</v>
      </c>
      <c r="U2733" t="s">
        <v>2354</v>
      </c>
    </row>
    <row r="2734" spans="20:21" x14ac:dyDescent="0.3">
      <c r="T2734" t="s">
        <v>6274</v>
      </c>
      <c r="U2734" t="s">
        <v>2752</v>
      </c>
    </row>
    <row r="2735" spans="20:21" x14ac:dyDescent="0.3">
      <c r="T2735" t="s">
        <v>6275</v>
      </c>
      <c r="U2735" t="s">
        <v>6276</v>
      </c>
    </row>
    <row r="2736" spans="20:21" x14ac:dyDescent="0.3">
      <c r="T2736" t="s">
        <v>6277</v>
      </c>
      <c r="U2736" t="s">
        <v>6278</v>
      </c>
    </row>
    <row r="2737" spans="20:21" x14ac:dyDescent="0.3">
      <c r="T2737" t="s">
        <v>6279</v>
      </c>
      <c r="U2737" t="s">
        <v>6280</v>
      </c>
    </row>
    <row r="2738" spans="20:21" x14ac:dyDescent="0.3">
      <c r="T2738" t="s">
        <v>6488</v>
      </c>
      <c r="U2738" t="s">
        <v>6489</v>
      </c>
    </row>
    <row r="2739" spans="20:21" x14ac:dyDescent="0.3">
      <c r="T2739" t="s">
        <v>18025</v>
      </c>
      <c r="U2739" t="s">
        <v>8631</v>
      </c>
    </row>
    <row r="2740" spans="20:21" x14ac:dyDescent="0.3">
      <c r="T2740" t="s">
        <v>6216</v>
      </c>
      <c r="U2740" t="s">
        <v>6217</v>
      </c>
    </row>
    <row r="2741" spans="20:21" x14ac:dyDescent="0.3">
      <c r="T2741" t="s">
        <v>6218</v>
      </c>
      <c r="U2741" t="s">
        <v>6219</v>
      </c>
    </row>
    <row r="2742" spans="20:21" x14ac:dyDescent="0.3">
      <c r="T2742" t="s">
        <v>6220</v>
      </c>
      <c r="U2742" t="s">
        <v>6221</v>
      </c>
    </row>
    <row r="2743" spans="20:21" x14ac:dyDescent="0.3">
      <c r="T2743" t="s">
        <v>18037</v>
      </c>
      <c r="U2743" t="s">
        <v>8632</v>
      </c>
    </row>
    <row r="2744" spans="20:21" x14ac:dyDescent="0.3">
      <c r="T2744" t="s">
        <v>23681</v>
      </c>
      <c r="U2744" t="s">
        <v>8633</v>
      </c>
    </row>
    <row r="2745" spans="20:21" x14ac:dyDescent="0.3">
      <c r="T2745" t="s">
        <v>23682</v>
      </c>
      <c r="U2745" t="s">
        <v>8634</v>
      </c>
    </row>
    <row r="2746" spans="20:21" x14ac:dyDescent="0.3">
      <c r="T2746" t="s">
        <v>18049</v>
      </c>
      <c r="U2746" t="s">
        <v>8635</v>
      </c>
    </row>
    <row r="2747" spans="20:21" x14ac:dyDescent="0.3">
      <c r="T2747" t="s">
        <v>8500</v>
      </c>
      <c r="U2747" t="s">
        <v>8552</v>
      </c>
    </row>
    <row r="2748" spans="20:21" x14ac:dyDescent="0.3">
      <c r="T2748" t="s">
        <v>8499</v>
      </c>
      <c r="U2748" t="s">
        <v>8553</v>
      </c>
    </row>
    <row r="2749" spans="20:21" x14ac:dyDescent="0.3">
      <c r="T2749" t="s">
        <v>18059</v>
      </c>
      <c r="U2749" t="s">
        <v>8636</v>
      </c>
    </row>
    <row r="2750" spans="20:21" x14ac:dyDescent="0.3">
      <c r="T2750" t="s">
        <v>8180</v>
      </c>
      <c r="U2750" t="s">
        <v>8181</v>
      </c>
    </row>
    <row r="2751" spans="20:21" x14ac:dyDescent="0.3">
      <c r="T2751" t="s">
        <v>6222</v>
      </c>
      <c r="U2751" t="s">
        <v>2664</v>
      </c>
    </row>
    <row r="2752" spans="20:21" x14ac:dyDescent="0.3">
      <c r="T2752" t="s">
        <v>6223</v>
      </c>
      <c r="U2752" t="s">
        <v>1466</v>
      </c>
    </row>
    <row r="2753" spans="20:21" x14ac:dyDescent="0.3">
      <c r="T2753" t="s">
        <v>6224</v>
      </c>
      <c r="U2753" t="s">
        <v>1468</v>
      </c>
    </row>
    <row r="2754" spans="20:21" x14ac:dyDescent="0.3">
      <c r="T2754" t="s">
        <v>6225</v>
      </c>
      <c r="U2754" t="s">
        <v>1470</v>
      </c>
    </row>
    <row r="2755" spans="20:21" x14ac:dyDescent="0.3">
      <c r="T2755" t="s">
        <v>6226</v>
      </c>
      <c r="U2755" t="s">
        <v>2758</v>
      </c>
    </row>
    <row r="2756" spans="20:21" x14ac:dyDescent="0.3">
      <c r="T2756" t="s">
        <v>6227</v>
      </c>
      <c r="U2756" t="s">
        <v>2551</v>
      </c>
    </row>
    <row r="2757" spans="20:21" x14ac:dyDescent="0.3">
      <c r="T2757" t="s">
        <v>6228</v>
      </c>
      <c r="U2757" t="s">
        <v>1472</v>
      </c>
    </row>
    <row r="2758" spans="20:21" x14ac:dyDescent="0.3">
      <c r="T2758" t="s">
        <v>6229</v>
      </c>
      <c r="U2758" t="s">
        <v>2450</v>
      </c>
    </row>
    <row r="2759" spans="20:21" x14ac:dyDescent="0.3">
      <c r="T2759" t="s">
        <v>6230</v>
      </c>
      <c r="U2759" t="s">
        <v>6231</v>
      </c>
    </row>
    <row r="2760" spans="20:21" x14ac:dyDescent="0.3">
      <c r="T2760" t="s">
        <v>6232</v>
      </c>
      <c r="U2760" t="s">
        <v>1474</v>
      </c>
    </row>
    <row r="2761" spans="20:21" x14ac:dyDescent="0.3">
      <c r="T2761" t="s">
        <v>6233</v>
      </c>
      <c r="U2761" t="s">
        <v>6234</v>
      </c>
    </row>
    <row r="2762" spans="20:21" x14ac:dyDescent="0.3">
      <c r="T2762" t="s">
        <v>6235</v>
      </c>
      <c r="U2762" t="s">
        <v>6236</v>
      </c>
    </row>
    <row r="2763" spans="20:21" x14ac:dyDescent="0.3">
      <c r="T2763" t="s">
        <v>6237</v>
      </c>
      <c r="U2763" t="s">
        <v>1476</v>
      </c>
    </row>
    <row r="2764" spans="20:21" x14ac:dyDescent="0.3">
      <c r="T2764" t="s">
        <v>6238</v>
      </c>
      <c r="U2764" t="s">
        <v>6239</v>
      </c>
    </row>
    <row r="2765" spans="20:21" x14ac:dyDescent="0.3">
      <c r="T2765" t="s">
        <v>6240</v>
      </c>
      <c r="U2765" t="s">
        <v>6241</v>
      </c>
    </row>
    <row r="2766" spans="20:21" x14ac:dyDescent="0.3">
      <c r="T2766" t="s">
        <v>6242</v>
      </c>
      <c r="U2766" t="s">
        <v>6243</v>
      </c>
    </row>
    <row r="2767" spans="20:21" x14ac:dyDescent="0.3">
      <c r="T2767" t="s">
        <v>6244</v>
      </c>
      <c r="U2767" t="s">
        <v>6245</v>
      </c>
    </row>
    <row r="2768" spans="20:21" x14ac:dyDescent="0.3">
      <c r="T2768" t="s">
        <v>6246</v>
      </c>
      <c r="U2768" t="s">
        <v>1478</v>
      </c>
    </row>
    <row r="2769" spans="20:21" x14ac:dyDescent="0.3">
      <c r="T2769" t="s">
        <v>6247</v>
      </c>
      <c r="U2769" t="s">
        <v>1480</v>
      </c>
    </row>
    <row r="2770" spans="20:21" x14ac:dyDescent="0.3">
      <c r="T2770" t="s">
        <v>6249</v>
      </c>
      <c r="U2770" t="s">
        <v>6250</v>
      </c>
    </row>
    <row r="2771" spans="20:21" x14ac:dyDescent="0.3">
      <c r="T2771" t="s">
        <v>6251</v>
      </c>
      <c r="U2771" t="s">
        <v>6252</v>
      </c>
    </row>
    <row r="2772" spans="20:21" x14ac:dyDescent="0.3">
      <c r="T2772" t="s">
        <v>23683</v>
      </c>
      <c r="U2772" t="s">
        <v>6253</v>
      </c>
    </row>
    <row r="2773" spans="20:21" x14ac:dyDescent="0.3">
      <c r="T2773" t="s">
        <v>6254</v>
      </c>
      <c r="U2773" t="s">
        <v>1482</v>
      </c>
    </row>
    <row r="2774" spans="20:21" x14ac:dyDescent="0.3">
      <c r="T2774" t="s">
        <v>3379</v>
      </c>
      <c r="U2774" t="s">
        <v>392</v>
      </c>
    </row>
    <row r="2775" spans="20:21" x14ac:dyDescent="0.3">
      <c r="T2775" t="s">
        <v>3612</v>
      </c>
      <c r="U2775" t="s">
        <v>658</v>
      </c>
    </row>
    <row r="2776" spans="20:21" x14ac:dyDescent="0.3">
      <c r="T2776" t="s">
        <v>3686</v>
      </c>
      <c r="U2776" t="s">
        <v>2497</v>
      </c>
    </row>
    <row r="2777" spans="20:21" x14ac:dyDescent="0.3">
      <c r="T2777" t="s">
        <v>3947</v>
      </c>
      <c r="U2777" t="s">
        <v>935</v>
      </c>
    </row>
    <row r="2778" spans="20:21" x14ac:dyDescent="0.3">
      <c r="T2778" t="s">
        <v>3948</v>
      </c>
      <c r="U2778" t="s">
        <v>2485</v>
      </c>
    </row>
    <row r="2779" spans="20:21" x14ac:dyDescent="0.3">
      <c r="T2779" t="s">
        <v>5820</v>
      </c>
      <c r="U2779" t="s">
        <v>1382</v>
      </c>
    </row>
    <row r="2780" spans="20:21" x14ac:dyDescent="0.3">
      <c r="T2780" t="s">
        <v>1968</v>
      </c>
      <c r="U2780" t="s">
        <v>6255</v>
      </c>
    </row>
    <row r="2781" spans="20:21" x14ac:dyDescent="0.3">
      <c r="T2781" t="s">
        <v>23684</v>
      </c>
      <c r="U2781" t="s">
        <v>2163</v>
      </c>
    </row>
    <row r="2782" spans="20:21" x14ac:dyDescent="0.3">
      <c r="T2782" t="s">
        <v>5808</v>
      </c>
      <c r="U2782" t="s">
        <v>730</v>
      </c>
    </row>
    <row r="2783" spans="20:21" x14ac:dyDescent="0.3">
      <c r="T2783" t="s">
        <v>6258</v>
      </c>
      <c r="U2783" t="s">
        <v>6259</v>
      </c>
    </row>
    <row r="2784" spans="20:21" x14ac:dyDescent="0.3">
      <c r="T2784" t="s">
        <v>6260</v>
      </c>
      <c r="U2784" t="s">
        <v>1596</v>
      </c>
    </row>
    <row r="2785" spans="20:21" x14ac:dyDescent="0.3">
      <c r="T2785" t="s">
        <v>6261</v>
      </c>
      <c r="U2785" t="s">
        <v>1208</v>
      </c>
    </row>
    <row r="2786" spans="20:21" x14ac:dyDescent="0.3">
      <c r="T2786" t="s">
        <v>6146</v>
      </c>
      <c r="U2786" t="s">
        <v>2442</v>
      </c>
    </row>
    <row r="2787" spans="20:21" x14ac:dyDescent="0.3">
      <c r="T2787" t="s">
        <v>4797</v>
      </c>
      <c r="U2787" t="s">
        <v>948</v>
      </c>
    </row>
    <row r="2788" spans="20:21" x14ac:dyDescent="0.3">
      <c r="T2788" t="s">
        <v>3179</v>
      </c>
      <c r="U2788" t="s">
        <v>1487</v>
      </c>
    </row>
    <row r="2789" spans="20:21" x14ac:dyDescent="0.3">
      <c r="T2789" t="s">
        <v>4369</v>
      </c>
      <c r="U2789" t="s">
        <v>1061</v>
      </c>
    </row>
    <row r="2790" spans="20:21" x14ac:dyDescent="0.3">
      <c r="T2790" t="s">
        <v>23685</v>
      </c>
      <c r="U2790" t="s">
        <v>2365</v>
      </c>
    </row>
    <row r="2791" spans="20:21" x14ac:dyDescent="0.3">
      <c r="T2791" t="s">
        <v>4241</v>
      </c>
      <c r="U2791" t="s">
        <v>1490</v>
      </c>
    </row>
    <row r="2792" spans="20:21" x14ac:dyDescent="0.3">
      <c r="T2792" t="s">
        <v>3534</v>
      </c>
      <c r="U2792" t="s">
        <v>992</v>
      </c>
    </row>
    <row r="2793" spans="20:21" x14ac:dyDescent="0.3">
      <c r="T2793" t="s">
        <v>4240</v>
      </c>
      <c r="U2793" t="s">
        <v>1199</v>
      </c>
    </row>
    <row r="2794" spans="20:21" x14ac:dyDescent="0.3">
      <c r="T2794" t="s">
        <v>6031</v>
      </c>
      <c r="U2794" t="s">
        <v>1504</v>
      </c>
    </row>
    <row r="2795" spans="20:21" x14ac:dyDescent="0.3">
      <c r="T2795" t="s">
        <v>8304</v>
      </c>
      <c r="U2795" t="s">
        <v>8305</v>
      </c>
    </row>
    <row r="2796" spans="20:21" x14ac:dyDescent="0.3">
      <c r="T2796" t="s">
        <v>4050</v>
      </c>
      <c r="U2796" t="s">
        <v>1491</v>
      </c>
    </row>
    <row r="2797" spans="20:21" x14ac:dyDescent="0.3">
      <c r="T2797" t="s">
        <v>3808</v>
      </c>
      <c r="U2797" t="s">
        <v>122</v>
      </c>
    </row>
    <row r="2798" spans="20:21" x14ac:dyDescent="0.3">
      <c r="T2798" t="s">
        <v>4370</v>
      </c>
      <c r="U2798" t="s">
        <v>694</v>
      </c>
    </row>
    <row r="2799" spans="20:21" x14ac:dyDescent="0.3">
      <c r="T2799" t="s">
        <v>18229</v>
      </c>
      <c r="U2799" t="s">
        <v>8637</v>
      </c>
    </row>
    <row r="2800" spans="20:21" x14ac:dyDescent="0.3">
      <c r="T2800" t="s">
        <v>3310</v>
      </c>
      <c r="U2800" t="s">
        <v>3311</v>
      </c>
    </row>
    <row r="2801" spans="20:21" x14ac:dyDescent="0.3">
      <c r="T2801" t="s">
        <v>4371</v>
      </c>
      <c r="U2801" t="s">
        <v>1492</v>
      </c>
    </row>
    <row r="2802" spans="20:21" x14ac:dyDescent="0.3">
      <c r="T2802" t="s">
        <v>4372</v>
      </c>
      <c r="U2802" t="s">
        <v>4373</v>
      </c>
    </row>
    <row r="2803" spans="20:21" x14ac:dyDescent="0.3">
      <c r="T2803" t="s">
        <v>6147</v>
      </c>
      <c r="U2803" t="s">
        <v>1494</v>
      </c>
    </row>
    <row r="2804" spans="20:21" x14ac:dyDescent="0.3">
      <c r="T2804" t="s">
        <v>6148</v>
      </c>
      <c r="U2804" t="s">
        <v>1496</v>
      </c>
    </row>
    <row r="2805" spans="20:21" x14ac:dyDescent="0.3">
      <c r="T2805" t="s">
        <v>6149</v>
      </c>
      <c r="U2805" t="s">
        <v>6150</v>
      </c>
    </row>
    <row r="2806" spans="20:21" x14ac:dyDescent="0.3">
      <c r="T2806" t="s">
        <v>4146</v>
      </c>
      <c r="U2806" t="s">
        <v>1088</v>
      </c>
    </row>
    <row r="2807" spans="20:21" x14ac:dyDescent="0.3">
      <c r="T2807" t="s">
        <v>4051</v>
      </c>
      <c r="U2807" t="s">
        <v>1497</v>
      </c>
    </row>
    <row r="2808" spans="20:21" x14ac:dyDescent="0.3">
      <c r="T2808" t="s">
        <v>4052</v>
      </c>
      <c r="U2808" t="s">
        <v>573</v>
      </c>
    </row>
    <row r="2809" spans="20:21" x14ac:dyDescent="0.3">
      <c r="T2809" t="s">
        <v>3076</v>
      </c>
      <c r="U2809" t="s">
        <v>62</v>
      </c>
    </row>
    <row r="2810" spans="20:21" x14ac:dyDescent="0.3">
      <c r="T2810" t="s">
        <v>3540</v>
      </c>
      <c r="U2810" t="s">
        <v>26</v>
      </c>
    </row>
    <row r="2811" spans="20:21" x14ac:dyDescent="0.3">
      <c r="T2811" t="s">
        <v>3176</v>
      </c>
      <c r="U2811" t="s">
        <v>1500</v>
      </c>
    </row>
    <row r="2812" spans="20:21" x14ac:dyDescent="0.3">
      <c r="T2812" t="s">
        <v>4053</v>
      </c>
      <c r="U2812" t="s">
        <v>4054</v>
      </c>
    </row>
    <row r="2813" spans="20:21" x14ac:dyDescent="0.3">
      <c r="T2813" t="s">
        <v>4055</v>
      </c>
      <c r="U2813" t="s">
        <v>4056</v>
      </c>
    </row>
    <row r="2814" spans="20:21" x14ac:dyDescent="0.3">
      <c r="T2814" t="s">
        <v>4147</v>
      </c>
      <c r="U2814" t="s">
        <v>1502</v>
      </c>
    </row>
    <row r="2815" spans="20:21" x14ac:dyDescent="0.3">
      <c r="T2815" t="s">
        <v>4774</v>
      </c>
      <c r="U2815" t="s">
        <v>4775</v>
      </c>
    </row>
    <row r="2816" spans="20:21" x14ac:dyDescent="0.3">
      <c r="T2816" t="s">
        <v>4772</v>
      </c>
      <c r="U2816" t="s">
        <v>4773</v>
      </c>
    </row>
    <row r="2817" spans="20:21" x14ac:dyDescent="0.3">
      <c r="T2817" t="s">
        <v>4351</v>
      </c>
      <c r="U2817" t="s">
        <v>224</v>
      </c>
    </row>
    <row r="2818" spans="20:21" x14ac:dyDescent="0.3">
      <c r="T2818" t="s">
        <v>23686</v>
      </c>
      <c r="U2818" t="s">
        <v>1424</v>
      </c>
    </row>
    <row r="2819" spans="20:21" x14ac:dyDescent="0.3">
      <c r="T2819" t="s">
        <v>3826</v>
      </c>
      <c r="U2819" t="s">
        <v>861</v>
      </c>
    </row>
    <row r="2820" spans="20:21" x14ac:dyDescent="0.3">
      <c r="T2820" t="s">
        <v>3825</v>
      </c>
      <c r="U2820" t="s">
        <v>525</v>
      </c>
    </row>
    <row r="2821" spans="20:21" x14ac:dyDescent="0.3">
      <c r="T2821" t="s">
        <v>6354</v>
      </c>
      <c r="U2821" t="s">
        <v>6355</v>
      </c>
    </row>
    <row r="2822" spans="20:21" x14ac:dyDescent="0.3">
      <c r="T2822" t="s">
        <v>6356</v>
      </c>
      <c r="U2822" t="s">
        <v>6357</v>
      </c>
    </row>
    <row r="2823" spans="20:21" x14ac:dyDescent="0.3">
      <c r="T2823" t="s">
        <v>3420</v>
      </c>
      <c r="U2823" t="s">
        <v>114</v>
      </c>
    </row>
    <row r="2824" spans="20:21" x14ac:dyDescent="0.3">
      <c r="T2824" t="s">
        <v>5208</v>
      </c>
      <c r="U2824" t="s">
        <v>1507</v>
      </c>
    </row>
    <row r="2825" spans="20:21" x14ac:dyDescent="0.3">
      <c r="T2825" t="s">
        <v>5177</v>
      </c>
      <c r="U2825" t="s">
        <v>5178</v>
      </c>
    </row>
    <row r="2826" spans="20:21" x14ac:dyDescent="0.3">
      <c r="T2826" t="s">
        <v>4253</v>
      </c>
      <c r="U2826" t="s">
        <v>4254</v>
      </c>
    </row>
    <row r="2827" spans="20:21" x14ac:dyDescent="0.3">
      <c r="T2827" t="s">
        <v>5463</v>
      </c>
      <c r="U2827" t="s">
        <v>1945</v>
      </c>
    </row>
    <row r="2828" spans="20:21" x14ac:dyDescent="0.3">
      <c r="T2828" t="s">
        <v>3229</v>
      </c>
      <c r="U2828" t="s">
        <v>828</v>
      </c>
    </row>
    <row r="2829" spans="20:21" x14ac:dyDescent="0.3">
      <c r="T2829" t="s">
        <v>6507</v>
      </c>
      <c r="U2829" t="s">
        <v>1590</v>
      </c>
    </row>
    <row r="2830" spans="20:21" x14ac:dyDescent="0.3">
      <c r="T2830" t="s">
        <v>6508</v>
      </c>
      <c r="U2830" t="s">
        <v>2289</v>
      </c>
    </row>
    <row r="2831" spans="20:21" x14ac:dyDescent="0.3">
      <c r="T2831" t="s">
        <v>6153</v>
      </c>
      <c r="U2831" t="s">
        <v>6154</v>
      </c>
    </row>
    <row r="2832" spans="20:21" x14ac:dyDescent="0.3">
      <c r="T2832" t="s">
        <v>6155</v>
      </c>
      <c r="U2832" t="s">
        <v>1805</v>
      </c>
    </row>
    <row r="2833" spans="20:21" x14ac:dyDescent="0.3">
      <c r="T2833" t="s">
        <v>6156</v>
      </c>
      <c r="U2833" t="s">
        <v>1872</v>
      </c>
    </row>
    <row r="2834" spans="20:21" x14ac:dyDescent="0.3">
      <c r="T2834" t="s">
        <v>6157</v>
      </c>
      <c r="U2834" t="s">
        <v>2438</v>
      </c>
    </row>
    <row r="2835" spans="20:21" x14ac:dyDescent="0.3">
      <c r="T2835" t="s">
        <v>6158</v>
      </c>
      <c r="U2835" t="s">
        <v>1362</v>
      </c>
    </row>
    <row r="2836" spans="20:21" x14ac:dyDescent="0.3">
      <c r="T2836" t="s">
        <v>6159</v>
      </c>
      <c r="U2836" t="s">
        <v>2663</v>
      </c>
    </row>
    <row r="2837" spans="20:21" x14ac:dyDescent="0.3">
      <c r="T2837" t="s">
        <v>5826</v>
      </c>
      <c r="U2837" t="s">
        <v>5827</v>
      </c>
    </row>
    <row r="2838" spans="20:21" x14ac:dyDescent="0.3">
      <c r="T2838" t="s">
        <v>2816</v>
      </c>
      <c r="U2838" t="s">
        <v>1511</v>
      </c>
    </row>
    <row r="2839" spans="20:21" x14ac:dyDescent="0.3">
      <c r="T2839" t="s">
        <v>5828</v>
      </c>
      <c r="U2839" t="s">
        <v>1866</v>
      </c>
    </row>
    <row r="2840" spans="20:21" x14ac:dyDescent="0.3">
      <c r="T2840" t="s">
        <v>5546</v>
      </c>
      <c r="U2840" t="s">
        <v>929</v>
      </c>
    </row>
    <row r="2841" spans="20:21" x14ac:dyDescent="0.3">
      <c r="T2841" t="s">
        <v>4760</v>
      </c>
      <c r="U2841" t="s">
        <v>4761</v>
      </c>
    </row>
    <row r="2842" spans="20:21" x14ac:dyDescent="0.3">
      <c r="T2842" t="s">
        <v>3463</v>
      </c>
      <c r="U2842" t="s">
        <v>2615</v>
      </c>
    </row>
    <row r="2843" spans="20:21" x14ac:dyDescent="0.3">
      <c r="T2843" t="s">
        <v>6160</v>
      </c>
      <c r="U2843" t="s">
        <v>925</v>
      </c>
    </row>
    <row r="2844" spans="20:21" x14ac:dyDescent="0.3">
      <c r="T2844" t="s">
        <v>6161</v>
      </c>
      <c r="U2844" t="s">
        <v>1513</v>
      </c>
    </row>
    <row r="2845" spans="20:21" x14ac:dyDescent="0.3">
      <c r="T2845" t="s">
        <v>3501</v>
      </c>
      <c r="U2845" t="s">
        <v>1515</v>
      </c>
    </row>
    <row r="2846" spans="20:21" x14ac:dyDescent="0.3">
      <c r="T2846" t="s">
        <v>3827</v>
      </c>
      <c r="U2846" t="s">
        <v>1517</v>
      </c>
    </row>
    <row r="2847" spans="20:21" x14ac:dyDescent="0.3">
      <c r="T2847" t="s">
        <v>6162</v>
      </c>
      <c r="U2847" t="s">
        <v>6163</v>
      </c>
    </row>
    <row r="2848" spans="20:21" x14ac:dyDescent="0.3">
      <c r="T2848" t="s">
        <v>8236</v>
      </c>
      <c r="U2848" t="s">
        <v>8237</v>
      </c>
    </row>
    <row r="2849" spans="20:21" x14ac:dyDescent="0.3">
      <c r="T2849" t="s">
        <v>6164</v>
      </c>
      <c r="U2849" t="s">
        <v>6165</v>
      </c>
    </row>
    <row r="2850" spans="20:21" x14ac:dyDescent="0.3">
      <c r="T2850" t="s">
        <v>18403</v>
      </c>
      <c r="U2850" t="s">
        <v>8638</v>
      </c>
    </row>
    <row r="2851" spans="20:21" x14ac:dyDescent="0.3">
      <c r="T2851" t="s">
        <v>18407</v>
      </c>
      <c r="U2851" t="s">
        <v>8639</v>
      </c>
    </row>
    <row r="2852" spans="20:21" x14ac:dyDescent="0.3">
      <c r="T2852" t="s">
        <v>6166</v>
      </c>
      <c r="U2852" t="s">
        <v>6167</v>
      </c>
    </row>
    <row r="2853" spans="20:21" x14ac:dyDescent="0.3">
      <c r="T2853" t="s">
        <v>6168</v>
      </c>
      <c r="U2853" t="s">
        <v>6169</v>
      </c>
    </row>
    <row r="2854" spans="20:21" x14ac:dyDescent="0.3">
      <c r="T2854" t="s">
        <v>6172</v>
      </c>
      <c r="U2854" t="s">
        <v>1519</v>
      </c>
    </row>
    <row r="2855" spans="20:21" x14ac:dyDescent="0.3">
      <c r="T2855" t="s">
        <v>8084</v>
      </c>
      <c r="U2855" t="s">
        <v>1146</v>
      </c>
    </row>
    <row r="2856" spans="20:21" x14ac:dyDescent="0.3">
      <c r="T2856" t="s">
        <v>6131</v>
      </c>
      <c r="U2856" t="s">
        <v>2158</v>
      </c>
    </row>
    <row r="2857" spans="20:21" x14ac:dyDescent="0.3">
      <c r="T2857" t="s">
        <v>6174</v>
      </c>
      <c r="U2857" t="s">
        <v>1521</v>
      </c>
    </row>
    <row r="2858" spans="20:21" x14ac:dyDescent="0.3">
      <c r="T2858" t="s">
        <v>6175</v>
      </c>
      <c r="U2858" t="s">
        <v>2419</v>
      </c>
    </row>
    <row r="2859" spans="20:21" x14ac:dyDescent="0.3">
      <c r="T2859" t="s">
        <v>18438</v>
      </c>
      <c r="U2859" t="s">
        <v>8640</v>
      </c>
    </row>
    <row r="2860" spans="20:21" x14ac:dyDescent="0.3">
      <c r="T2860" t="s">
        <v>8486</v>
      </c>
      <c r="U2860" t="s">
        <v>8554</v>
      </c>
    </row>
    <row r="2861" spans="20:21" x14ac:dyDescent="0.3">
      <c r="T2861" t="s">
        <v>6176</v>
      </c>
      <c r="U2861" t="s">
        <v>6177</v>
      </c>
    </row>
    <row r="2862" spans="20:21" x14ac:dyDescent="0.3">
      <c r="T2862" t="s">
        <v>6178</v>
      </c>
      <c r="U2862" t="s">
        <v>6179</v>
      </c>
    </row>
    <row r="2863" spans="20:21" x14ac:dyDescent="0.3">
      <c r="T2863" t="s">
        <v>6180</v>
      </c>
      <c r="U2863" t="s">
        <v>6181</v>
      </c>
    </row>
    <row r="2864" spans="20:21" x14ac:dyDescent="0.3">
      <c r="T2864" t="s">
        <v>6182</v>
      </c>
      <c r="U2864" t="s">
        <v>6183</v>
      </c>
    </row>
    <row r="2865" spans="20:21" x14ac:dyDescent="0.3">
      <c r="T2865" t="s">
        <v>6036</v>
      </c>
      <c r="U2865" t="s">
        <v>1522</v>
      </c>
    </row>
    <row r="2866" spans="20:21" x14ac:dyDescent="0.3">
      <c r="T2866" t="s">
        <v>6035</v>
      </c>
      <c r="U2866" t="s">
        <v>1401</v>
      </c>
    </row>
    <row r="2867" spans="20:21" x14ac:dyDescent="0.3">
      <c r="T2867" t="s">
        <v>6184</v>
      </c>
      <c r="U2867" t="s">
        <v>1100</v>
      </c>
    </row>
    <row r="2868" spans="20:21" x14ac:dyDescent="0.3">
      <c r="T2868" t="s">
        <v>4791</v>
      </c>
      <c r="U2868" t="s">
        <v>4792</v>
      </c>
    </row>
    <row r="2869" spans="20:21" x14ac:dyDescent="0.3">
      <c r="T2869" t="s">
        <v>4789</v>
      </c>
      <c r="U2869" t="s">
        <v>4790</v>
      </c>
    </row>
    <row r="2870" spans="20:21" x14ac:dyDescent="0.3">
      <c r="T2870" t="s">
        <v>4788</v>
      </c>
      <c r="U2870" t="s">
        <v>2166</v>
      </c>
    </row>
    <row r="2871" spans="20:21" x14ac:dyDescent="0.3">
      <c r="T2871" t="s">
        <v>4787</v>
      </c>
      <c r="U2871" t="s">
        <v>2533</v>
      </c>
    </row>
    <row r="2872" spans="20:21" x14ac:dyDescent="0.3">
      <c r="T2872" t="s">
        <v>4786</v>
      </c>
      <c r="U2872" t="s">
        <v>1525</v>
      </c>
    </row>
    <row r="2873" spans="20:21" x14ac:dyDescent="0.3">
      <c r="T2873" t="s">
        <v>4785</v>
      </c>
      <c r="U2873" t="s">
        <v>1526</v>
      </c>
    </row>
    <row r="2874" spans="20:21" x14ac:dyDescent="0.3">
      <c r="T2874" t="s">
        <v>4784</v>
      </c>
      <c r="U2874" t="s">
        <v>1528</v>
      </c>
    </row>
    <row r="2875" spans="20:21" x14ac:dyDescent="0.3">
      <c r="T2875" t="s">
        <v>6185</v>
      </c>
      <c r="U2875" t="s">
        <v>1530</v>
      </c>
    </row>
    <row r="2876" spans="20:21" x14ac:dyDescent="0.3">
      <c r="T2876" t="s">
        <v>6186</v>
      </c>
      <c r="U2876" t="s">
        <v>2739</v>
      </c>
    </row>
    <row r="2877" spans="20:21" x14ac:dyDescent="0.3">
      <c r="T2877" t="s">
        <v>6187</v>
      </c>
      <c r="U2877" t="s">
        <v>1532</v>
      </c>
    </row>
    <row r="2878" spans="20:21" x14ac:dyDescent="0.3">
      <c r="T2878" t="s">
        <v>6188</v>
      </c>
      <c r="U2878" t="s">
        <v>6189</v>
      </c>
    </row>
    <row r="2879" spans="20:21" x14ac:dyDescent="0.3">
      <c r="T2879" t="s">
        <v>4206</v>
      </c>
      <c r="U2879" t="s">
        <v>1852</v>
      </c>
    </row>
    <row r="2880" spans="20:21" x14ac:dyDescent="0.3">
      <c r="T2880" t="s">
        <v>3066</v>
      </c>
      <c r="U2880" t="s">
        <v>1534</v>
      </c>
    </row>
    <row r="2881" spans="20:21" x14ac:dyDescent="0.3">
      <c r="T2881" t="s">
        <v>3065</v>
      </c>
      <c r="U2881" t="s">
        <v>1170</v>
      </c>
    </row>
    <row r="2882" spans="20:21" x14ac:dyDescent="0.3">
      <c r="T2882" t="s">
        <v>3414</v>
      </c>
      <c r="U2882" t="s">
        <v>550</v>
      </c>
    </row>
    <row r="2883" spans="20:21" x14ac:dyDescent="0.3">
      <c r="T2883" t="s">
        <v>4810</v>
      </c>
      <c r="U2883" t="s">
        <v>4811</v>
      </c>
    </row>
    <row r="2884" spans="20:21" x14ac:dyDescent="0.3">
      <c r="T2884" t="s">
        <v>6190</v>
      </c>
      <c r="U2884" t="s">
        <v>2165</v>
      </c>
    </row>
    <row r="2885" spans="20:21" x14ac:dyDescent="0.3">
      <c r="T2885" t="s">
        <v>6191</v>
      </c>
      <c r="U2885" t="s">
        <v>838</v>
      </c>
    </row>
    <row r="2886" spans="20:21" x14ac:dyDescent="0.3">
      <c r="T2886" t="s">
        <v>6192</v>
      </c>
      <c r="U2886" t="s">
        <v>1506</v>
      </c>
    </row>
    <row r="2887" spans="20:21" x14ac:dyDescent="0.3">
      <c r="T2887" t="s">
        <v>6193</v>
      </c>
      <c r="U2887" t="s">
        <v>6194</v>
      </c>
    </row>
    <row r="2888" spans="20:21" x14ac:dyDescent="0.3">
      <c r="T2888" t="s">
        <v>6195</v>
      </c>
      <c r="U2888" t="s">
        <v>6196</v>
      </c>
    </row>
    <row r="2889" spans="20:21" x14ac:dyDescent="0.3">
      <c r="T2889" t="s">
        <v>4297</v>
      </c>
      <c r="U2889" t="s">
        <v>2178</v>
      </c>
    </row>
    <row r="2890" spans="20:21" x14ac:dyDescent="0.3">
      <c r="T2890" t="s">
        <v>4298</v>
      </c>
      <c r="U2890" t="s">
        <v>1539</v>
      </c>
    </row>
    <row r="2891" spans="20:21" x14ac:dyDescent="0.3">
      <c r="T2891" t="s">
        <v>3523</v>
      </c>
      <c r="U2891" t="s">
        <v>1498</v>
      </c>
    </row>
    <row r="2892" spans="20:21" x14ac:dyDescent="0.3">
      <c r="T2892" t="s">
        <v>6198</v>
      </c>
      <c r="U2892" t="s">
        <v>2062</v>
      </c>
    </row>
    <row r="2893" spans="20:21" x14ac:dyDescent="0.3">
      <c r="T2893" t="s">
        <v>6199</v>
      </c>
      <c r="U2893" t="s">
        <v>2429</v>
      </c>
    </row>
    <row r="2894" spans="20:21" x14ac:dyDescent="0.3">
      <c r="T2894" t="s">
        <v>6200</v>
      </c>
      <c r="U2894" t="s">
        <v>6201</v>
      </c>
    </row>
    <row r="2895" spans="20:21" x14ac:dyDescent="0.3">
      <c r="T2895" t="s">
        <v>6202</v>
      </c>
      <c r="U2895" t="s">
        <v>6203</v>
      </c>
    </row>
    <row r="2896" spans="20:21" x14ac:dyDescent="0.3">
      <c r="T2896" t="s">
        <v>6204</v>
      </c>
      <c r="U2896" t="s">
        <v>1130</v>
      </c>
    </row>
    <row r="2897" spans="20:21" x14ac:dyDescent="0.3">
      <c r="T2897" t="s">
        <v>6205</v>
      </c>
      <c r="U2897" t="s">
        <v>2197</v>
      </c>
    </row>
    <row r="2898" spans="20:21" x14ac:dyDescent="0.3">
      <c r="T2898" t="s">
        <v>6206</v>
      </c>
      <c r="U2898" t="s">
        <v>6207</v>
      </c>
    </row>
    <row r="2899" spans="20:21" x14ac:dyDescent="0.3">
      <c r="T2899" t="s">
        <v>6208</v>
      </c>
      <c r="U2899" t="s">
        <v>6209</v>
      </c>
    </row>
    <row r="2900" spans="20:21" x14ac:dyDescent="0.3">
      <c r="T2900" t="s">
        <v>5780</v>
      </c>
      <c r="U2900" t="s">
        <v>1524</v>
      </c>
    </row>
    <row r="2901" spans="20:21" x14ac:dyDescent="0.3">
      <c r="T2901" t="s">
        <v>5781</v>
      </c>
      <c r="U2901" t="s">
        <v>1541</v>
      </c>
    </row>
    <row r="2902" spans="20:21" x14ac:dyDescent="0.3">
      <c r="T2902" t="s">
        <v>3524</v>
      </c>
      <c r="U2902" t="s">
        <v>2077</v>
      </c>
    </row>
    <row r="2903" spans="20:21" x14ac:dyDescent="0.3">
      <c r="T2903" t="s">
        <v>5248</v>
      </c>
      <c r="U2903" t="s">
        <v>2431</v>
      </c>
    </row>
    <row r="2904" spans="20:21" x14ac:dyDescent="0.3">
      <c r="T2904" t="s">
        <v>5249</v>
      </c>
      <c r="U2904" t="s">
        <v>1810</v>
      </c>
    </row>
    <row r="2905" spans="20:21" x14ac:dyDescent="0.3">
      <c r="T2905" t="s">
        <v>5247</v>
      </c>
      <c r="U2905" t="s">
        <v>2541</v>
      </c>
    </row>
    <row r="2906" spans="20:21" x14ac:dyDescent="0.3">
      <c r="T2906" t="s">
        <v>5246</v>
      </c>
      <c r="U2906" t="s">
        <v>1543</v>
      </c>
    </row>
    <row r="2907" spans="20:21" x14ac:dyDescent="0.3">
      <c r="T2907" t="s">
        <v>3880</v>
      </c>
      <c r="U2907" t="s">
        <v>239</v>
      </c>
    </row>
    <row r="2908" spans="20:21" x14ac:dyDescent="0.3">
      <c r="T2908" t="s">
        <v>4057</v>
      </c>
      <c r="U2908" t="s">
        <v>2038</v>
      </c>
    </row>
    <row r="2909" spans="20:21" x14ac:dyDescent="0.3">
      <c r="T2909" t="s">
        <v>4058</v>
      </c>
      <c r="U2909" t="s">
        <v>1267</v>
      </c>
    </row>
    <row r="2910" spans="20:21" x14ac:dyDescent="0.3">
      <c r="T2910" t="s">
        <v>1740</v>
      </c>
      <c r="U2910" t="s">
        <v>4059</v>
      </c>
    </row>
    <row r="2911" spans="20:21" x14ac:dyDescent="0.3">
      <c r="T2911" t="s">
        <v>4060</v>
      </c>
      <c r="U2911" t="s">
        <v>1546</v>
      </c>
    </row>
    <row r="2912" spans="20:21" x14ac:dyDescent="0.3">
      <c r="T2912" t="s">
        <v>3277</v>
      </c>
      <c r="U2912" t="s">
        <v>1548</v>
      </c>
    </row>
    <row r="2913" spans="20:21" x14ac:dyDescent="0.3">
      <c r="T2913" t="s">
        <v>6210</v>
      </c>
      <c r="U2913" t="s">
        <v>1271</v>
      </c>
    </row>
    <row r="2914" spans="20:21" x14ac:dyDescent="0.3">
      <c r="T2914" t="s">
        <v>5460</v>
      </c>
      <c r="U2914" t="s">
        <v>5461</v>
      </c>
    </row>
    <row r="2915" spans="20:21" x14ac:dyDescent="0.3">
      <c r="T2915" t="s">
        <v>8499</v>
      </c>
      <c r="U2915" t="s">
        <v>8555</v>
      </c>
    </row>
    <row r="2916" spans="20:21" x14ac:dyDescent="0.3">
      <c r="T2916" t="s">
        <v>8500</v>
      </c>
      <c r="U2916" t="s">
        <v>8556</v>
      </c>
    </row>
    <row r="2917" spans="20:21" x14ac:dyDescent="0.3">
      <c r="T2917" t="s">
        <v>18636</v>
      </c>
      <c r="U2917" t="s">
        <v>8641</v>
      </c>
    </row>
    <row r="2918" spans="20:21" x14ac:dyDescent="0.3">
      <c r="T2918" t="s">
        <v>7755</v>
      </c>
      <c r="U2918" t="s">
        <v>7756</v>
      </c>
    </row>
    <row r="2919" spans="20:21" x14ac:dyDescent="0.3">
      <c r="T2919" t="s">
        <v>7757</v>
      </c>
      <c r="U2919" t="s">
        <v>7758</v>
      </c>
    </row>
    <row r="2920" spans="20:21" x14ac:dyDescent="0.3">
      <c r="T2920" t="s">
        <v>4301</v>
      </c>
      <c r="U2920" t="s">
        <v>2552</v>
      </c>
    </row>
    <row r="2921" spans="20:21" x14ac:dyDescent="0.3">
      <c r="T2921" t="s">
        <v>7759</v>
      </c>
      <c r="U2921" t="s">
        <v>7760</v>
      </c>
    </row>
    <row r="2922" spans="20:21" x14ac:dyDescent="0.3">
      <c r="T2922" t="s">
        <v>7761</v>
      </c>
      <c r="U2922" t="s">
        <v>7762</v>
      </c>
    </row>
    <row r="2923" spans="20:21" x14ac:dyDescent="0.3">
      <c r="T2923" t="s">
        <v>882</v>
      </c>
      <c r="U2923" t="s">
        <v>1550</v>
      </c>
    </row>
    <row r="2924" spans="20:21" x14ac:dyDescent="0.3">
      <c r="T2924" t="s">
        <v>4549</v>
      </c>
      <c r="U2924" t="s">
        <v>2089</v>
      </c>
    </row>
    <row r="2925" spans="20:21" x14ac:dyDescent="0.3">
      <c r="T2925" t="s">
        <v>4550</v>
      </c>
      <c r="U2925" t="s">
        <v>1366</v>
      </c>
    </row>
    <row r="2926" spans="20:21" x14ac:dyDescent="0.3">
      <c r="T2926" t="s">
        <v>1718</v>
      </c>
      <c r="U2926" t="s">
        <v>5538</v>
      </c>
    </row>
    <row r="2927" spans="20:21" x14ac:dyDescent="0.3">
      <c r="T2927" t="s">
        <v>2916</v>
      </c>
      <c r="U2927" t="s">
        <v>2040</v>
      </c>
    </row>
    <row r="2928" spans="20:21" x14ac:dyDescent="0.3">
      <c r="T2928" t="s">
        <v>4618</v>
      </c>
      <c r="U2928" t="s">
        <v>1552</v>
      </c>
    </row>
    <row r="2929" spans="20:21" x14ac:dyDescent="0.3">
      <c r="T2929" t="s">
        <v>4627</v>
      </c>
      <c r="U2929" t="s">
        <v>1553</v>
      </c>
    </row>
    <row r="2930" spans="20:21" x14ac:dyDescent="0.3">
      <c r="T2930" t="s">
        <v>4628</v>
      </c>
      <c r="U2930" t="s">
        <v>1554</v>
      </c>
    </row>
    <row r="2931" spans="20:21" x14ac:dyDescent="0.3">
      <c r="T2931" t="s">
        <v>5817</v>
      </c>
      <c r="U2931" t="s">
        <v>5818</v>
      </c>
    </row>
    <row r="2932" spans="20:21" x14ac:dyDescent="0.3">
      <c r="T2932" t="s">
        <v>4061</v>
      </c>
      <c r="U2932" t="s">
        <v>1556</v>
      </c>
    </row>
    <row r="2933" spans="20:21" x14ac:dyDescent="0.3">
      <c r="T2933" t="s">
        <v>4062</v>
      </c>
      <c r="U2933" t="s">
        <v>1558</v>
      </c>
    </row>
    <row r="2934" spans="20:21" x14ac:dyDescent="0.3">
      <c r="T2934" t="s">
        <v>5491</v>
      </c>
      <c r="U2934" t="s">
        <v>1560</v>
      </c>
    </row>
    <row r="2935" spans="20:21" x14ac:dyDescent="0.3">
      <c r="T2935" t="s">
        <v>23687</v>
      </c>
      <c r="U2935" t="s">
        <v>1653</v>
      </c>
    </row>
    <row r="2936" spans="20:21" x14ac:dyDescent="0.3">
      <c r="T2936" t="s">
        <v>3783</v>
      </c>
      <c r="U2936" t="s">
        <v>263</v>
      </c>
    </row>
    <row r="2937" spans="20:21" x14ac:dyDescent="0.3">
      <c r="T2937" t="s">
        <v>3027</v>
      </c>
      <c r="U2937" t="s">
        <v>2459</v>
      </c>
    </row>
    <row r="2938" spans="20:21" x14ac:dyDescent="0.3">
      <c r="T2938" t="s">
        <v>3758</v>
      </c>
      <c r="U2938" t="s">
        <v>826</v>
      </c>
    </row>
    <row r="2939" spans="20:21" x14ac:dyDescent="0.3">
      <c r="T2939" t="s">
        <v>5839</v>
      </c>
      <c r="U2939" t="s">
        <v>1868</v>
      </c>
    </row>
    <row r="2940" spans="20:21" x14ac:dyDescent="0.3">
      <c r="T2940" t="s">
        <v>8198</v>
      </c>
      <c r="U2940" t="s">
        <v>8199</v>
      </c>
    </row>
    <row r="2941" spans="20:21" x14ac:dyDescent="0.3">
      <c r="T2941" t="s">
        <v>6132</v>
      </c>
      <c r="U2941" t="s">
        <v>1421</v>
      </c>
    </row>
    <row r="2942" spans="20:21" x14ac:dyDescent="0.3">
      <c r="T2942" t="s">
        <v>6133</v>
      </c>
      <c r="U2942" t="s">
        <v>2168</v>
      </c>
    </row>
    <row r="2943" spans="20:21" x14ac:dyDescent="0.3">
      <c r="T2943" t="s">
        <v>6134</v>
      </c>
      <c r="U2943" t="s">
        <v>6135</v>
      </c>
    </row>
    <row r="2944" spans="20:21" x14ac:dyDescent="0.3">
      <c r="T2944" t="s">
        <v>5840</v>
      </c>
      <c r="U2944" t="s">
        <v>1561</v>
      </c>
    </row>
    <row r="2945" spans="20:21" x14ac:dyDescent="0.3">
      <c r="T2945" t="s">
        <v>5841</v>
      </c>
      <c r="U2945" t="s">
        <v>5842</v>
      </c>
    </row>
    <row r="2946" spans="20:21" x14ac:dyDescent="0.3">
      <c r="T2946" t="s">
        <v>3046</v>
      </c>
      <c r="U2946" t="s">
        <v>2333</v>
      </c>
    </row>
    <row r="2947" spans="20:21" x14ac:dyDescent="0.3">
      <c r="T2947" t="s">
        <v>3042</v>
      </c>
      <c r="U2947" t="s">
        <v>3043</v>
      </c>
    </row>
    <row r="2948" spans="20:21" x14ac:dyDescent="0.3">
      <c r="T2948" t="s">
        <v>3044</v>
      </c>
      <c r="U2948" t="s">
        <v>3045</v>
      </c>
    </row>
    <row r="2949" spans="20:21" x14ac:dyDescent="0.3">
      <c r="T2949" t="s">
        <v>5843</v>
      </c>
      <c r="U2949" t="s">
        <v>5844</v>
      </c>
    </row>
    <row r="2950" spans="20:21" x14ac:dyDescent="0.3">
      <c r="T2950" t="s">
        <v>5845</v>
      </c>
      <c r="U2950" t="s">
        <v>5846</v>
      </c>
    </row>
    <row r="2951" spans="20:21" x14ac:dyDescent="0.3">
      <c r="T2951" t="s">
        <v>5847</v>
      </c>
      <c r="U2951" t="s">
        <v>5848</v>
      </c>
    </row>
    <row r="2952" spans="20:21" x14ac:dyDescent="0.3">
      <c r="T2952" t="s">
        <v>5849</v>
      </c>
      <c r="U2952" t="s">
        <v>2024</v>
      </c>
    </row>
    <row r="2953" spans="20:21" x14ac:dyDescent="0.3">
      <c r="T2953" t="s">
        <v>5850</v>
      </c>
      <c r="U2953" t="s">
        <v>5851</v>
      </c>
    </row>
    <row r="2954" spans="20:21" x14ac:dyDescent="0.3">
      <c r="T2954" t="s">
        <v>5852</v>
      </c>
      <c r="U2954" t="s">
        <v>5853</v>
      </c>
    </row>
    <row r="2955" spans="20:21" x14ac:dyDescent="0.3">
      <c r="T2955" t="s">
        <v>5854</v>
      </c>
      <c r="U2955" t="s">
        <v>2750</v>
      </c>
    </row>
    <row r="2956" spans="20:21" x14ac:dyDescent="0.3">
      <c r="T2956" t="s">
        <v>5855</v>
      </c>
      <c r="U2956" t="s">
        <v>2735</v>
      </c>
    </row>
    <row r="2957" spans="20:21" x14ac:dyDescent="0.3">
      <c r="T2957" t="s">
        <v>5856</v>
      </c>
      <c r="U2957" t="s">
        <v>5857</v>
      </c>
    </row>
    <row r="2958" spans="20:21" x14ac:dyDescent="0.3">
      <c r="T2958" t="s">
        <v>5858</v>
      </c>
      <c r="U2958" t="s">
        <v>1670</v>
      </c>
    </row>
    <row r="2959" spans="20:21" x14ac:dyDescent="0.3">
      <c r="T2959" t="s">
        <v>5859</v>
      </c>
      <c r="U2959" t="s">
        <v>5860</v>
      </c>
    </row>
    <row r="2960" spans="20:21" x14ac:dyDescent="0.3">
      <c r="T2960" t="s">
        <v>5861</v>
      </c>
      <c r="U2960" t="s">
        <v>1563</v>
      </c>
    </row>
    <row r="2961" spans="20:21" x14ac:dyDescent="0.3">
      <c r="T2961" t="s">
        <v>5862</v>
      </c>
      <c r="U2961" t="s">
        <v>5863</v>
      </c>
    </row>
    <row r="2962" spans="20:21" x14ac:dyDescent="0.3">
      <c r="T2962" t="s">
        <v>5864</v>
      </c>
      <c r="U2962" t="s">
        <v>1565</v>
      </c>
    </row>
    <row r="2963" spans="20:21" x14ac:dyDescent="0.3">
      <c r="T2963" t="s">
        <v>5865</v>
      </c>
      <c r="U2963" t="s">
        <v>1567</v>
      </c>
    </row>
    <row r="2964" spans="20:21" x14ac:dyDescent="0.3">
      <c r="T2964" t="s">
        <v>5866</v>
      </c>
      <c r="U2964" t="s">
        <v>1569</v>
      </c>
    </row>
    <row r="2965" spans="20:21" x14ac:dyDescent="0.3">
      <c r="T2965" t="s">
        <v>5867</v>
      </c>
      <c r="U2965" t="s">
        <v>2255</v>
      </c>
    </row>
    <row r="2966" spans="20:21" x14ac:dyDescent="0.3">
      <c r="T2966" t="s">
        <v>5868</v>
      </c>
      <c r="U2966" t="s">
        <v>2312</v>
      </c>
    </row>
    <row r="2967" spans="20:21" x14ac:dyDescent="0.3">
      <c r="T2967" t="s">
        <v>5869</v>
      </c>
      <c r="U2967" t="s">
        <v>5870</v>
      </c>
    </row>
    <row r="2968" spans="20:21" x14ac:dyDescent="0.3">
      <c r="T2968" t="s">
        <v>5871</v>
      </c>
      <c r="U2968" t="s">
        <v>1658</v>
      </c>
    </row>
    <row r="2969" spans="20:21" x14ac:dyDescent="0.3">
      <c r="T2969" t="s">
        <v>5872</v>
      </c>
      <c r="U2969" t="s">
        <v>499</v>
      </c>
    </row>
    <row r="2970" spans="20:21" x14ac:dyDescent="0.3">
      <c r="T2970" t="s">
        <v>5873</v>
      </c>
      <c r="U2970" t="s">
        <v>2576</v>
      </c>
    </row>
    <row r="2971" spans="20:21" x14ac:dyDescent="0.3">
      <c r="T2971" t="s">
        <v>7864</v>
      </c>
      <c r="U2971" t="s">
        <v>2770</v>
      </c>
    </row>
    <row r="2972" spans="20:21" x14ac:dyDescent="0.3">
      <c r="T2972" t="s">
        <v>5874</v>
      </c>
      <c r="U2972" t="s">
        <v>5875</v>
      </c>
    </row>
    <row r="2973" spans="20:21" x14ac:dyDescent="0.3">
      <c r="T2973" t="s">
        <v>5876</v>
      </c>
      <c r="U2973" t="s">
        <v>1917</v>
      </c>
    </row>
    <row r="2974" spans="20:21" x14ac:dyDescent="0.3">
      <c r="T2974" t="s">
        <v>5877</v>
      </c>
      <c r="U2974" t="s">
        <v>5878</v>
      </c>
    </row>
    <row r="2975" spans="20:21" x14ac:dyDescent="0.3">
      <c r="T2975" t="s">
        <v>5879</v>
      </c>
      <c r="U2975" t="s">
        <v>5880</v>
      </c>
    </row>
    <row r="2976" spans="20:21" x14ac:dyDescent="0.3">
      <c r="T2976" t="s">
        <v>5881</v>
      </c>
      <c r="U2976" t="s">
        <v>2582</v>
      </c>
    </row>
    <row r="2977" spans="20:21" x14ac:dyDescent="0.3">
      <c r="T2977" t="s">
        <v>5882</v>
      </c>
      <c r="U2977" t="s">
        <v>2330</v>
      </c>
    </row>
    <row r="2978" spans="20:21" x14ac:dyDescent="0.3">
      <c r="T2978" t="s">
        <v>5883</v>
      </c>
      <c r="U2978" t="s">
        <v>5884</v>
      </c>
    </row>
    <row r="2979" spans="20:21" x14ac:dyDescent="0.3">
      <c r="T2979" t="s">
        <v>5886</v>
      </c>
      <c r="U2979" t="s">
        <v>5887</v>
      </c>
    </row>
    <row r="2980" spans="20:21" x14ac:dyDescent="0.3">
      <c r="T2980" t="s">
        <v>5889</v>
      </c>
      <c r="U2980" t="s">
        <v>5890</v>
      </c>
    </row>
    <row r="2981" spans="20:21" x14ac:dyDescent="0.3">
      <c r="T2981" t="s">
        <v>5891</v>
      </c>
      <c r="U2981" t="s">
        <v>1570</v>
      </c>
    </row>
    <row r="2982" spans="20:21" x14ac:dyDescent="0.3">
      <c r="T2982" t="s">
        <v>4063</v>
      </c>
      <c r="U2982" t="s">
        <v>1572</v>
      </c>
    </row>
    <row r="2983" spans="20:21" x14ac:dyDescent="0.3">
      <c r="T2983" t="s">
        <v>3861</v>
      </c>
      <c r="U2983" t="s">
        <v>1574</v>
      </c>
    </row>
    <row r="2984" spans="20:21" x14ac:dyDescent="0.3">
      <c r="T2984" t="s">
        <v>3860</v>
      </c>
      <c r="U2984" t="s">
        <v>1576</v>
      </c>
    </row>
    <row r="2985" spans="20:21" x14ac:dyDescent="0.3">
      <c r="T2985" t="s">
        <v>3858</v>
      </c>
      <c r="U2985" t="s">
        <v>3859</v>
      </c>
    </row>
    <row r="2986" spans="20:21" x14ac:dyDescent="0.3">
      <c r="T2986" t="s">
        <v>3862</v>
      </c>
      <c r="U2986" t="s">
        <v>3863</v>
      </c>
    </row>
    <row r="2987" spans="20:21" x14ac:dyDescent="0.3">
      <c r="T2987" t="s">
        <v>4064</v>
      </c>
      <c r="U2987" t="s">
        <v>4065</v>
      </c>
    </row>
    <row r="2988" spans="20:21" x14ac:dyDescent="0.3">
      <c r="T2988" t="s">
        <v>4066</v>
      </c>
      <c r="U2988" t="s">
        <v>4067</v>
      </c>
    </row>
    <row r="2989" spans="20:21" x14ac:dyDescent="0.3">
      <c r="T2989" t="s">
        <v>8244</v>
      </c>
      <c r="U2989" t="s">
        <v>8245</v>
      </c>
    </row>
    <row r="2990" spans="20:21" x14ac:dyDescent="0.3">
      <c r="T2990" t="s">
        <v>4068</v>
      </c>
      <c r="U2990" t="s">
        <v>1577</v>
      </c>
    </row>
    <row r="2991" spans="20:21" x14ac:dyDescent="0.3">
      <c r="T2991" t="s">
        <v>4069</v>
      </c>
      <c r="U2991" t="s">
        <v>1579</v>
      </c>
    </row>
    <row r="2992" spans="20:21" x14ac:dyDescent="0.3">
      <c r="T2992" t="s">
        <v>2786</v>
      </c>
      <c r="U2992" t="s">
        <v>1580</v>
      </c>
    </row>
    <row r="2993" spans="20:21" x14ac:dyDescent="0.3">
      <c r="T2993" t="s">
        <v>5892</v>
      </c>
      <c r="U2993" t="s">
        <v>1582</v>
      </c>
    </row>
    <row r="2994" spans="20:21" x14ac:dyDescent="0.3">
      <c r="T2994" t="s">
        <v>5640</v>
      </c>
      <c r="U2994" t="s">
        <v>1584</v>
      </c>
    </row>
    <row r="2995" spans="20:21" x14ac:dyDescent="0.3">
      <c r="T2995" t="s">
        <v>3820</v>
      </c>
      <c r="U2995" t="s">
        <v>2327</v>
      </c>
    </row>
    <row r="2996" spans="20:21" x14ac:dyDescent="0.3">
      <c r="T2996" t="s">
        <v>5893</v>
      </c>
      <c r="U2996" t="s">
        <v>2605</v>
      </c>
    </row>
    <row r="2997" spans="20:21" x14ac:dyDescent="0.3">
      <c r="T2997" t="s">
        <v>5894</v>
      </c>
      <c r="U2997" t="s">
        <v>2325</v>
      </c>
    </row>
    <row r="2998" spans="20:21" x14ac:dyDescent="0.3">
      <c r="T2998" t="s">
        <v>5895</v>
      </c>
      <c r="U2998" t="s">
        <v>1585</v>
      </c>
    </row>
    <row r="2999" spans="20:21" x14ac:dyDescent="0.3">
      <c r="T2999" t="s">
        <v>5896</v>
      </c>
      <c r="U2999" t="s">
        <v>2506</v>
      </c>
    </row>
    <row r="3000" spans="20:21" x14ac:dyDescent="0.3">
      <c r="T3000" t="s">
        <v>18917</v>
      </c>
      <c r="U3000" t="s">
        <v>8642</v>
      </c>
    </row>
    <row r="3001" spans="20:21" x14ac:dyDescent="0.3">
      <c r="T3001" t="s">
        <v>18921</v>
      </c>
      <c r="U3001" t="s">
        <v>8643</v>
      </c>
    </row>
    <row r="3002" spans="20:21" x14ac:dyDescent="0.3">
      <c r="T3002" t="s">
        <v>5897</v>
      </c>
      <c r="U3002" t="s">
        <v>5898</v>
      </c>
    </row>
    <row r="3003" spans="20:21" x14ac:dyDescent="0.3">
      <c r="T3003" t="s">
        <v>5899</v>
      </c>
      <c r="U3003" t="s">
        <v>1587</v>
      </c>
    </row>
    <row r="3004" spans="20:21" x14ac:dyDescent="0.3">
      <c r="T3004" t="s">
        <v>5900</v>
      </c>
      <c r="U3004" t="s">
        <v>5901</v>
      </c>
    </row>
    <row r="3005" spans="20:21" x14ac:dyDescent="0.3">
      <c r="T3005" t="s">
        <v>5902</v>
      </c>
      <c r="U3005" t="s">
        <v>5903</v>
      </c>
    </row>
    <row r="3006" spans="20:21" x14ac:dyDescent="0.3">
      <c r="T3006" t="s">
        <v>5904</v>
      </c>
      <c r="U3006" t="s">
        <v>5905</v>
      </c>
    </row>
    <row r="3007" spans="20:21" x14ac:dyDescent="0.3">
      <c r="T3007" t="s">
        <v>5906</v>
      </c>
      <c r="U3007" t="s">
        <v>5907</v>
      </c>
    </row>
    <row r="3008" spans="20:21" x14ac:dyDescent="0.3">
      <c r="T3008" t="s">
        <v>5908</v>
      </c>
      <c r="U3008" t="s">
        <v>5909</v>
      </c>
    </row>
    <row r="3009" spans="20:21" x14ac:dyDescent="0.3">
      <c r="T3009" t="s">
        <v>5910</v>
      </c>
      <c r="U3009" t="s">
        <v>5911</v>
      </c>
    </row>
    <row r="3010" spans="20:21" x14ac:dyDescent="0.3">
      <c r="T3010" t="s">
        <v>5912</v>
      </c>
      <c r="U3010" t="s">
        <v>5913</v>
      </c>
    </row>
    <row r="3011" spans="20:21" x14ac:dyDescent="0.3">
      <c r="T3011" t="s">
        <v>5914</v>
      </c>
      <c r="U3011" t="s">
        <v>5915</v>
      </c>
    </row>
    <row r="3012" spans="20:21" x14ac:dyDescent="0.3">
      <c r="T3012" t="s">
        <v>5916</v>
      </c>
      <c r="U3012" t="s">
        <v>1427</v>
      </c>
    </row>
    <row r="3013" spans="20:21" x14ac:dyDescent="0.3">
      <c r="T3013" t="s">
        <v>944</v>
      </c>
      <c r="U3013" t="s">
        <v>5917</v>
      </c>
    </row>
    <row r="3014" spans="20:21" x14ac:dyDescent="0.3">
      <c r="T3014" t="s">
        <v>5918</v>
      </c>
      <c r="U3014" t="s">
        <v>5919</v>
      </c>
    </row>
    <row r="3015" spans="20:21" x14ac:dyDescent="0.3">
      <c r="T3015" t="s">
        <v>5920</v>
      </c>
      <c r="U3015" t="s">
        <v>1725</v>
      </c>
    </row>
    <row r="3016" spans="20:21" x14ac:dyDescent="0.3">
      <c r="T3016" t="s">
        <v>5921</v>
      </c>
      <c r="U3016" t="s">
        <v>1339</v>
      </c>
    </row>
    <row r="3017" spans="20:21" x14ac:dyDescent="0.3">
      <c r="T3017" t="s">
        <v>5922</v>
      </c>
      <c r="U3017" t="s">
        <v>2476</v>
      </c>
    </row>
    <row r="3018" spans="20:21" x14ac:dyDescent="0.3">
      <c r="T3018" t="s">
        <v>5923</v>
      </c>
      <c r="U3018" t="s">
        <v>2575</v>
      </c>
    </row>
    <row r="3019" spans="20:21" x14ac:dyDescent="0.3">
      <c r="T3019" t="s">
        <v>5924</v>
      </c>
      <c r="U3019" t="s">
        <v>1797</v>
      </c>
    </row>
    <row r="3020" spans="20:21" x14ac:dyDescent="0.3">
      <c r="T3020" t="s">
        <v>5925</v>
      </c>
      <c r="U3020" t="s">
        <v>5926</v>
      </c>
    </row>
    <row r="3021" spans="20:21" x14ac:dyDescent="0.3">
      <c r="T3021" t="s">
        <v>5927</v>
      </c>
      <c r="U3021" t="s">
        <v>5928</v>
      </c>
    </row>
    <row r="3022" spans="20:21" x14ac:dyDescent="0.3">
      <c r="T3022" t="s">
        <v>5929</v>
      </c>
      <c r="U3022" t="s">
        <v>1456</v>
      </c>
    </row>
    <row r="3023" spans="20:21" x14ac:dyDescent="0.3">
      <c r="T3023" t="s">
        <v>5930</v>
      </c>
      <c r="U3023" t="s">
        <v>2621</v>
      </c>
    </row>
    <row r="3024" spans="20:21" x14ac:dyDescent="0.3">
      <c r="T3024" t="s">
        <v>5931</v>
      </c>
      <c r="U3024" t="s">
        <v>5932</v>
      </c>
    </row>
    <row r="3025" spans="20:21" x14ac:dyDescent="0.3">
      <c r="T3025" t="s">
        <v>5933</v>
      </c>
      <c r="U3025" t="s">
        <v>5934</v>
      </c>
    </row>
    <row r="3026" spans="20:21" x14ac:dyDescent="0.3">
      <c r="T3026" t="s">
        <v>5935</v>
      </c>
      <c r="U3026" t="s">
        <v>1910</v>
      </c>
    </row>
    <row r="3027" spans="20:21" x14ac:dyDescent="0.3">
      <c r="T3027" t="s">
        <v>3452</v>
      </c>
      <c r="U3027" t="s">
        <v>1589</v>
      </c>
    </row>
    <row r="3028" spans="20:21" x14ac:dyDescent="0.3">
      <c r="T3028" t="s">
        <v>2999</v>
      </c>
      <c r="U3028" t="s">
        <v>901</v>
      </c>
    </row>
    <row r="3029" spans="20:21" x14ac:dyDescent="0.3">
      <c r="T3029" t="s">
        <v>5470</v>
      </c>
      <c r="U3029" t="s">
        <v>1514</v>
      </c>
    </row>
    <row r="3030" spans="20:21" x14ac:dyDescent="0.3">
      <c r="T3030" t="s">
        <v>3592</v>
      </c>
      <c r="U3030" t="s">
        <v>255</v>
      </c>
    </row>
    <row r="3031" spans="20:21" x14ac:dyDescent="0.3">
      <c r="T3031" t="s">
        <v>3777</v>
      </c>
      <c r="U3031" t="s">
        <v>189</v>
      </c>
    </row>
    <row r="3032" spans="20:21" x14ac:dyDescent="0.3">
      <c r="T3032" t="s">
        <v>4070</v>
      </c>
      <c r="U3032" t="s">
        <v>2091</v>
      </c>
    </row>
    <row r="3033" spans="20:21" x14ac:dyDescent="0.3">
      <c r="T3033" t="s">
        <v>4071</v>
      </c>
      <c r="U3033" t="s">
        <v>1133</v>
      </c>
    </row>
    <row r="3034" spans="20:21" x14ac:dyDescent="0.3">
      <c r="T3034" t="s">
        <v>3326</v>
      </c>
      <c r="U3034" t="s">
        <v>261</v>
      </c>
    </row>
    <row r="3035" spans="20:21" x14ac:dyDescent="0.3">
      <c r="T3035" t="s">
        <v>3502</v>
      </c>
      <c r="U3035" t="s">
        <v>208</v>
      </c>
    </row>
    <row r="3036" spans="20:21" x14ac:dyDescent="0.3">
      <c r="T3036" t="s">
        <v>4072</v>
      </c>
      <c r="U3036" t="s">
        <v>1512</v>
      </c>
    </row>
    <row r="3037" spans="20:21" x14ac:dyDescent="0.3">
      <c r="T3037" t="s">
        <v>8228</v>
      </c>
      <c r="U3037" t="s">
        <v>8229</v>
      </c>
    </row>
    <row r="3038" spans="20:21" x14ac:dyDescent="0.3">
      <c r="T3038" t="s">
        <v>2841</v>
      </c>
      <c r="U3038" t="s">
        <v>152</v>
      </c>
    </row>
    <row r="3039" spans="20:21" x14ac:dyDescent="0.3">
      <c r="T3039" t="s">
        <v>5936</v>
      </c>
      <c r="U3039" t="s">
        <v>5937</v>
      </c>
    </row>
    <row r="3040" spans="20:21" x14ac:dyDescent="0.3">
      <c r="T3040" t="s">
        <v>8206</v>
      </c>
      <c r="U3040" t="s">
        <v>8207</v>
      </c>
    </row>
    <row r="3041" spans="20:21" x14ac:dyDescent="0.3">
      <c r="T3041" t="s">
        <v>5149</v>
      </c>
      <c r="U3041" t="s">
        <v>1044</v>
      </c>
    </row>
    <row r="3042" spans="20:21" x14ac:dyDescent="0.3">
      <c r="T3042" t="s">
        <v>4494</v>
      </c>
      <c r="U3042" t="s">
        <v>777</v>
      </c>
    </row>
    <row r="3043" spans="20:21" x14ac:dyDescent="0.3">
      <c r="T3043" t="s">
        <v>8477</v>
      </c>
      <c r="U3043" t="s">
        <v>1591</v>
      </c>
    </row>
    <row r="3044" spans="20:21" x14ac:dyDescent="0.3">
      <c r="T3044" t="s">
        <v>4434</v>
      </c>
      <c r="U3044" t="s">
        <v>360</v>
      </c>
    </row>
    <row r="3045" spans="20:21" x14ac:dyDescent="0.3">
      <c r="T3045" t="s">
        <v>4435</v>
      </c>
      <c r="U3045" t="s">
        <v>1826</v>
      </c>
    </row>
    <row r="3046" spans="20:21" x14ac:dyDescent="0.3">
      <c r="T3046" t="s">
        <v>5938</v>
      </c>
      <c r="U3046" t="s">
        <v>2029</v>
      </c>
    </row>
    <row r="3047" spans="20:21" x14ac:dyDescent="0.3">
      <c r="T3047" t="s">
        <v>3225</v>
      </c>
      <c r="U3047" t="s">
        <v>856</v>
      </c>
    </row>
    <row r="3048" spans="20:21" x14ac:dyDescent="0.3">
      <c r="T3048" t="s">
        <v>2986</v>
      </c>
      <c r="U3048" t="s">
        <v>1593</v>
      </c>
    </row>
    <row r="3049" spans="20:21" x14ac:dyDescent="0.3">
      <c r="T3049" t="s">
        <v>5939</v>
      </c>
      <c r="U3049" t="s">
        <v>1251</v>
      </c>
    </row>
    <row r="3050" spans="20:21" x14ac:dyDescent="0.3">
      <c r="T3050" t="s">
        <v>4426</v>
      </c>
      <c r="U3050" t="s">
        <v>4427</v>
      </c>
    </row>
    <row r="3051" spans="20:21" x14ac:dyDescent="0.3">
      <c r="T3051" t="s">
        <v>8470</v>
      </c>
      <c r="U3051" t="s">
        <v>288</v>
      </c>
    </row>
    <row r="3052" spans="20:21" x14ac:dyDescent="0.3">
      <c r="T3052" t="s">
        <v>8469</v>
      </c>
      <c r="U3052" t="s">
        <v>581</v>
      </c>
    </row>
    <row r="3053" spans="20:21" x14ac:dyDescent="0.3">
      <c r="T3053" t="s">
        <v>2787</v>
      </c>
      <c r="U3053" t="s">
        <v>1595</v>
      </c>
    </row>
    <row r="3054" spans="20:21" x14ac:dyDescent="0.3">
      <c r="T3054" t="s">
        <v>3493</v>
      </c>
      <c r="U3054" t="s">
        <v>3494</v>
      </c>
    </row>
    <row r="3055" spans="20:21" x14ac:dyDescent="0.3">
      <c r="T3055" t="s">
        <v>4276</v>
      </c>
      <c r="U3055" t="s">
        <v>1017</v>
      </c>
    </row>
    <row r="3056" spans="20:21" x14ac:dyDescent="0.3">
      <c r="T3056" t="s">
        <v>23688</v>
      </c>
      <c r="U3056" t="s">
        <v>1856</v>
      </c>
    </row>
    <row r="3057" spans="20:21" x14ac:dyDescent="0.3">
      <c r="T3057" t="s">
        <v>5941</v>
      </c>
      <c r="U3057" t="s">
        <v>1681</v>
      </c>
    </row>
    <row r="3058" spans="20:21" x14ac:dyDescent="0.3">
      <c r="T3058" t="s">
        <v>5942</v>
      </c>
      <c r="U3058" t="s">
        <v>927</v>
      </c>
    </row>
    <row r="3059" spans="20:21" x14ac:dyDescent="0.3">
      <c r="T3059" t="s">
        <v>5943</v>
      </c>
      <c r="U3059" t="s">
        <v>1172</v>
      </c>
    </row>
    <row r="3060" spans="20:21" x14ac:dyDescent="0.3">
      <c r="T3060" t="s">
        <v>5944</v>
      </c>
      <c r="U3060" t="s">
        <v>5945</v>
      </c>
    </row>
    <row r="3061" spans="20:21" x14ac:dyDescent="0.3">
      <c r="T3061" t="s">
        <v>5946</v>
      </c>
      <c r="U3061" t="s">
        <v>2164</v>
      </c>
    </row>
    <row r="3062" spans="20:21" x14ac:dyDescent="0.3">
      <c r="T3062" t="s">
        <v>5947</v>
      </c>
      <c r="U3062" t="s">
        <v>1598</v>
      </c>
    </row>
    <row r="3063" spans="20:21" x14ac:dyDescent="0.3">
      <c r="T3063" t="s">
        <v>5948</v>
      </c>
      <c r="U3063" t="s">
        <v>1600</v>
      </c>
    </row>
    <row r="3064" spans="20:21" x14ac:dyDescent="0.3">
      <c r="T3064" t="s">
        <v>5949</v>
      </c>
      <c r="U3064" t="s">
        <v>1601</v>
      </c>
    </row>
    <row r="3065" spans="20:21" x14ac:dyDescent="0.3">
      <c r="T3065" t="s">
        <v>5950</v>
      </c>
      <c r="U3065" t="s">
        <v>1603</v>
      </c>
    </row>
    <row r="3066" spans="20:21" x14ac:dyDescent="0.3">
      <c r="T3066" t="s">
        <v>5751</v>
      </c>
      <c r="U3066" t="s">
        <v>1168</v>
      </c>
    </row>
    <row r="3067" spans="20:21" x14ac:dyDescent="0.3">
      <c r="T3067" t="s">
        <v>4635</v>
      </c>
      <c r="U3067" t="s">
        <v>842</v>
      </c>
    </row>
    <row r="3068" spans="20:21" x14ac:dyDescent="0.3">
      <c r="T3068" t="s">
        <v>3761</v>
      </c>
      <c r="U3068" t="s">
        <v>1316</v>
      </c>
    </row>
    <row r="3069" spans="20:21" x14ac:dyDescent="0.3">
      <c r="T3069" t="s">
        <v>4636</v>
      </c>
      <c r="U3069" t="s">
        <v>1104</v>
      </c>
    </row>
    <row r="3070" spans="20:21" x14ac:dyDescent="0.3">
      <c r="T3070" t="s">
        <v>4637</v>
      </c>
      <c r="U3070" t="s">
        <v>1333</v>
      </c>
    </row>
    <row r="3071" spans="20:21" x14ac:dyDescent="0.3">
      <c r="T3071" t="s">
        <v>5205</v>
      </c>
      <c r="U3071" t="s">
        <v>1641</v>
      </c>
    </row>
    <row r="3072" spans="20:21" x14ac:dyDescent="0.3">
      <c r="T3072" t="s">
        <v>5206</v>
      </c>
      <c r="U3072" t="s">
        <v>5207</v>
      </c>
    </row>
    <row r="3073" spans="20:21" x14ac:dyDescent="0.3">
      <c r="T3073" t="s">
        <v>5951</v>
      </c>
      <c r="U3073" t="s">
        <v>2517</v>
      </c>
    </row>
    <row r="3074" spans="20:21" x14ac:dyDescent="0.3">
      <c r="T3074" t="s">
        <v>5952</v>
      </c>
      <c r="U3074" t="s">
        <v>2743</v>
      </c>
    </row>
    <row r="3075" spans="20:21" x14ac:dyDescent="0.3">
      <c r="T3075" t="s">
        <v>4302</v>
      </c>
      <c r="U3075" t="s">
        <v>1014</v>
      </c>
    </row>
    <row r="3076" spans="20:21" x14ac:dyDescent="0.3">
      <c r="T3076" t="s">
        <v>2835</v>
      </c>
      <c r="U3076" t="s">
        <v>1888</v>
      </c>
    </row>
    <row r="3077" spans="20:21" x14ac:dyDescent="0.3">
      <c r="T3077" t="s">
        <v>5953</v>
      </c>
      <c r="U3077" t="s">
        <v>5954</v>
      </c>
    </row>
    <row r="3078" spans="20:21" x14ac:dyDescent="0.3">
      <c r="T3078" t="s">
        <v>3213</v>
      </c>
      <c r="U3078" t="s">
        <v>128</v>
      </c>
    </row>
    <row r="3079" spans="20:21" x14ac:dyDescent="0.3">
      <c r="T3079" t="s">
        <v>3214</v>
      </c>
      <c r="U3079" t="s">
        <v>368</v>
      </c>
    </row>
    <row r="3080" spans="20:21" x14ac:dyDescent="0.3">
      <c r="T3080" t="s">
        <v>4442</v>
      </c>
      <c r="U3080" t="s">
        <v>4443</v>
      </c>
    </row>
    <row r="3081" spans="20:21" x14ac:dyDescent="0.3">
      <c r="T3081" t="s">
        <v>4444</v>
      </c>
      <c r="U3081" t="s">
        <v>4445</v>
      </c>
    </row>
    <row r="3082" spans="20:21" x14ac:dyDescent="0.3">
      <c r="T3082" t="s">
        <v>5955</v>
      </c>
      <c r="U3082" t="s">
        <v>5956</v>
      </c>
    </row>
    <row r="3083" spans="20:21" x14ac:dyDescent="0.3">
      <c r="T3083" t="s">
        <v>8486</v>
      </c>
      <c r="U3083" t="s">
        <v>8557</v>
      </c>
    </row>
    <row r="3084" spans="20:21" x14ac:dyDescent="0.3">
      <c r="T3084" t="s">
        <v>5957</v>
      </c>
      <c r="U3084" t="s">
        <v>5958</v>
      </c>
    </row>
    <row r="3085" spans="20:21" x14ac:dyDescent="0.3">
      <c r="T3085" t="s">
        <v>5959</v>
      </c>
      <c r="U3085" t="s">
        <v>5960</v>
      </c>
    </row>
    <row r="3086" spans="20:21" x14ac:dyDescent="0.3">
      <c r="T3086" t="s">
        <v>5961</v>
      </c>
      <c r="U3086" t="s">
        <v>2146</v>
      </c>
    </row>
    <row r="3087" spans="20:21" x14ac:dyDescent="0.3">
      <c r="T3087" t="s">
        <v>5962</v>
      </c>
      <c r="U3087" t="s">
        <v>1607</v>
      </c>
    </row>
    <row r="3088" spans="20:21" x14ac:dyDescent="0.3">
      <c r="T3088" t="s">
        <v>5963</v>
      </c>
      <c r="U3088" t="s">
        <v>1609</v>
      </c>
    </row>
    <row r="3089" spans="20:21" x14ac:dyDescent="0.3">
      <c r="T3089" t="s">
        <v>8088</v>
      </c>
      <c r="U3089" t="s">
        <v>1610</v>
      </c>
    </row>
    <row r="3090" spans="20:21" x14ac:dyDescent="0.3">
      <c r="T3090" t="s">
        <v>3473</v>
      </c>
      <c r="U3090" t="s">
        <v>1612</v>
      </c>
    </row>
    <row r="3091" spans="20:21" x14ac:dyDescent="0.3">
      <c r="T3091" t="s">
        <v>5964</v>
      </c>
      <c r="U3091" t="s">
        <v>1983</v>
      </c>
    </row>
    <row r="3092" spans="20:21" x14ac:dyDescent="0.3">
      <c r="T3092" t="s">
        <v>5965</v>
      </c>
      <c r="U3092" t="s">
        <v>5966</v>
      </c>
    </row>
    <row r="3093" spans="20:21" x14ac:dyDescent="0.3">
      <c r="T3093" t="s">
        <v>3844</v>
      </c>
      <c r="U3093" t="s">
        <v>1703</v>
      </c>
    </row>
    <row r="3094" spans="20:21" x14ac:dyDescent="0.3">
      <c r="T3094" t="s">
        <v>3843</v>
      </c>
      <c r="U3094" t="s">
        <v>471</v>
      </c>
    </row>
    <row r="3095" spans="20:21" x14ac:dyDescent="0.3">
      <c r="T3095" t="s">
        <v>3771</v>
      </c>
      <c r="U3095" t="s">
        <v>433</v>
      </c>
    </row>
    <row r="3096" spans="20:21" x14ac:dyDescent="0.3">
      <c r="T3096" t="s">
        <v>3736</v>
      </c>
      <c r="U3096" t="s">
        <v>120</v>
      </c>
    </row>
    <row r="3097" spans="20:21" x14ac:dyDescent="0.3">
      <c r="T3097" t="s">
        <v>23689</v>
      </c>
      <c r="U3097" t="s">
        <v>2241</v>
      </c>
    </row>
    <row r="3098" spans="20:21" x14ac:dyDescent="0.3">
      <c r="T3098" t="s">
        <v>5745</v>
      </c>
      <c r="U3098" t="s">
        <v>598</v>
      </c>
    </row>
    <row r="3099" spans="20:21" x14ac:dyDescent="0.3">
      <c r="T3099" t="s">
        <v>5743</v>
      </c>
      <c r="U3099" t="s">
        <v>893</v>
      </c>
    </row>
    <row r="3100" spans="20:21" x14ac:dyDescent="0.3">
      <c r="T3100" t="s">
        <v>4605</v>
      </c>
      <c r="U3100" t="s">
        <v>2075</v>
      </c>
    </row>
    <row r="3101" spans="20:21" x14ac:dyDescent="0.3">
      <c r="T3101" t="s">
        <v>3407</v>
      </c>
      <c r="U3101" t="s">
        <v>20</v>
      </c>
    </row>
    <row r="3102" spans="20:21" x14ac:dyDescent="0.3">
      <c r="T3102" t="s">
        <v>2843</v>
      </c>
      <c r="U3102" t="s">
        <v>1483</v>
      </c>
    </row>
    <row r="3103" spans="20:21" x14ac:dyDescent="0.3">
      <c r="T3103" t="s">
        <v>5967</v>
      </c>
      <c r="U3103" t="s">
        <v>2498</v>
      </c>
    </row>
    <row r="3104" spans="20:21" x14ac:dyDescent="0.3">
      <c r="T3104" t="s">
        <v>5968</v>
      </c>
      <c r="U3104" t="s">
        <v>2474</v>
      </c>
    </row>
    <row r="3105" spans="20:21" x14ac:dyDescent="0.3">
      <c r="T3105" t="s">
        <v>5969</v>
      </c>
      <c r="U3105" t="s">
        <v>5970</v>
      </c>
    </row>
    <row r="3106" spans="20:21" x14ac:dyDescent="0.3">
      <c r="T3106" t="s">
        <v>5971</v>
      </c>
      <c r="U3106" t="s">
        <v>5972</v>
      </c>
    </row>
    <row r="3107" spans="20:21" x14ac:dyDescent="0.3">
      <c r="T3107" t="s">
        <v>5973</v>
      </c>
      <c r="U3107" t="s">
        <v>5974</v>
      </c>
    </row>
    <row r="3108" spans="20:21" x14ac:dyDescent="0.3">
      <c r="T3108" t="s">
        <v>5975</v>
      </c>
      <c r="U3108" t="s">
        <v>5976</v>
      </c>
    </row>
    <row r="3109" spans="20:21" x14ac:dyDescent="0.3">
      <c r="T3109" t="s">
        <v>5977</v>
      </c>
      <c r="U3109" t="s">
        <v>1237</v>
      </c>
    </row>
    <row r="3110" spans="20:21" x14ac:dyDescent="0.3">
      <c r="T3110" t="s">
        <v>4213</v>
      </c>
      <c r="U3110" t="s">
        <v>1854</v>
      </c>
    </row>
    <row r="3111" spans="20:21" x14ac:dyDescent="0.3">
      <c r="T3111" t="s">
        <v>4212</v>
      </c>
      <c r="U3111" t="s">
        <v>1882</v>
      </c>
    </row>
    <row r="3112" spans="20:21" x14ac:dyDescent="0.3">
      <c r="T3112" t="s">
        <v>3444</v>
      </c>
      <c r="U3112" t="s">
        <v>3445</v>
      </c>
    </row>
    <row r="3113" spans="20:21" x14ac:dyDescent="0.3">
      <c r="T3113" t="s">
        <v>3443</v>
      </c>
      <c r="U3113" t="s">
        <v>2159</v>
      </c>
    </row>
    <row r="3114" spans="20:21" x14ac:dyDescent="0.3">
      <c r="T3114" t="s">
        <v>3442</v>
      </c>
      <c r="U3114" t="s">
        <v>453</v>
      </c>
    </row>
    <row r="3115" spans="20:21" x14ac:dyDescent="0.3">
      <c r="T3115" t="s">
        <v>2788</v>
      </c>
      <c r="U3115" t="s">
        <v>2789</v>
      </c>
    </row>
    <row r="3116" spans="20:21" x14ac:dyDescent="0.3">
      <c r="T3116" t="s">
        <v>23690</v>
      </c>
      <c r="U3116" t="s">
        <v>922</v>
      </c>
    </row>
    <row r="3117" spans="20:21" x14ac:dyDescent="0.3">
      <c r="T3117" t="s">
        <v>3069</v>
      </c>
      <c r="U3117" t="s">
        <v>863</v>
      </c>
    </row>
    <row r="3118" spans="20:21" x14ac:dyDescent="0.3">
      <c r="T3118" t="s">
        <v>3070</v>
      </c>
      <c r="U3118" t="s">
        <v>564</v>
      </c>
    </row>
    <row r="3119" spans="20:21" x14ac:dyDescent="0.3">
      <c r="T3119" t="s">
        <v>5981</v>
      </c>
      <c r="U3119" t="s">
        <v>5982</v>
      </c>
    </row>
    <row r="3120" spans="20:21" x14ac:dyDescent="0.3">
      <c r="T3120" t="s">
        <v>3522</v>
      </c>
      <c r="U3120" t="s">
        <v>1615</v>
      </c>
    </row>
    <row r="3121" spans="20:21" x14ac:dyDescent="0.3">
      <c r="T3121" t="s">
        <v>4423</v>
      </c>
      <c r="U3121" t="s">
        <v>1707</v>
      </c>
    </row>
    <row r="3122" spans="20:21" x14ac:dyDescent="0.3">
      <c r="T3122" t="s">
        <v>4227</v>
      </c>
      <c r="U3122" t="s">
        <v>2357</v>
      </c>
    </row>
    <row r="3123" spans="20:21" x14ac:dyDescent="0.3">
      <c r="T3123" t="s">
        <v>3120</v>
      </c>
      <c r="U3123" t="s">
        <v>899</v>
      </c>
    </row>
    <row r="3124" spans="20:21" x14ac:dyDescent="0.3">
      <c r="T3124" t="s">
        <v>4424</v>
      </c>
      <c r="U3124" t="s">
        <v>4425</v>
      </c>
    </row>
    <row r="3125" spans="20:21" x14ac:dyDescent="0.3">
      <c r="T3125" t="s">
        <v>5983</v>
      </c>
      <c r="U3125" t="s">
        <v>5984</v>
      </c>
    </row>
    <row r="3126" spans="20:21" x14ac:dyDescent="0.3">
      <c r="T3126" t="s">
        <v>23691</v>
      </c>
      <c r="U3126" t="s">
        <v>4721</v>
      </c>
    </row>
    <row r="3127" spans="20:21" x14ac:dyDescent="0.3">
      <c r="T3127" t="s">
        <v>3058</v>
      </c>
      <c r="U3127" t="s">
        <v>1616</v>
      </c>
    </row>
    <row r="3128" spans="20:21" x14ac:dyDescent="0.3">
      <c r="T3128" t="s">
        <v>3059</v>
      </c>
      <c r="U3128" t="s">
        <v>1617</v>
      </c>
    </row>
    <row r="3129" spans="20:21" x14ac:dyDescent="0.3">
      <c r="T3129" t="s">
        <v>5985</v>
      </c>
      <c r="U3129" t="s">
        <v>5986</v>
      </c>
    </row>
    <row r="3130" spans="20:21" x14ac:dyDescent="0.3">
      <c r="T3130" t="s">
        <v>19374</v>
      </c>
      <c r="U3130" t="s">
        <v>8644</v>
      </c>
    </row>
    <row r="3131" spans="20:21" x14ac:dyDescent="0.3">
      <c r="T3131" t="s">
        <v>5987</v>
      </c>
      <c r="U3131" t="s">
        <v>5988</v>
      </c>
    </row>
    <row r="3132" spans="20:21" x14ac:dyDescent="0.3">
      <c r="T3132" t="s">
        <v>5989</v>
      </c>
      <c r="U3132" t="s">
        <v>5990</v>
      </c>
    </row>
    <row r="3133" spans="20:21" x14ac:dyDescent="0.3">
      <c r="T3133" t="s">
        <v>5991</v>
      </c>
      <c r="U3133" t="s">
        <v>5992</v>
      </c>
    </row>
    <row r="3134" spans="20:21" x14ac:dyDescent="0.3">
      <c r="T3134" t="s">
        <v>8288</v>
      </c>
      <c r="U3134" t="s">
        <v>8289</v>
      </c>
    </row>
    <row r="3135" spans="20:21" x14ac:dyDescent="0.3">
      <c r="T3135" t="s">
        <v>8312</v>
      </c>
      <c r="U3135" t="s">
        <v>8313</v>
      </c>
    </row>
    <row r="3136" spans="20:21" x14ac:dyDescent="0.3">
      <c r="T3136" t="s">
        <v>8252</v>
      </c>
      <c r="U3136" t="s">
        <v>8253</v>
      </c>
    </row>
    <row r="3137" spans="20:21" x14ac:dyDescent="0.3">
      <c r="T3137" t="s">
        <v>8266</v>
      </c>
      <c r="U3137" t="s">
        <v>8267</v>
      </c>
    </row>
    <row r="3138" spans="20:21" x14ac:dyDescent="0.3">
      <c r="T3138" t="s">
        <v>8124</v>
      </c>
      <c r="U3138" t="s">
        <v>8125</v>
      </c>
    </row>
    <row r="3139" spans="20:21" x14ac:dyDescent="0.3">
      <c r="T3139" t="s">
        <v>8194</v>
      </c>
      <c r="U3139" t="s">
        <v>8195</v>
      </c>
    </row>
    <row r="3140" spans="20:21" x14ac:dyDescent="0.3">
      <c r="T3140" t="s">
        <v>8280</v>
      </c>
      <c r="U3140" t="s">
        <v>8281</v>
      </c>
    </row>
    <row r="3141" spans="20:21" x14ac:dyDescent="0.3">
      <c r="T3141" t="s">
        <v>5993</v>
      </c>
      <c r="U3141" t="s">
        <v>1275</v>
      </c>
    </row>
    <row r="3142" spans="20:21" x14ac:dyDescent="0.3">
      <c r="T3142" t="s">
        <v>5994</v>
      </c>
      <c r="U3142" t="s">
        <v>2031</v>
      </c>
    </row>
    <row r="3143" spans="20:21" x14ac:dyDescent="0.3">
      <c r="T3143" t="s">
        <v>2850</v>
      </c>
      <c r="U3143" t="s">
        <v>1618</v>
      </c>
    </row>
    <row r="3144" spans="20:21" x14ac:dyDescent="0.3">
      <c r="T3144" t="s">
        <v>23692</v>
      </c>
      <c r="U3144" t="s">
        <v>1588</v>
      </c>
    </row>
    <row r="3145" spans="20:21" x14ac:dyDescent="0.3">
      <c r="T3145" t="s">
        <v>5995</v>
      </c>
      <c r="U3145" t="s">
        <v>2659</v>
      </c>
    </row>
    <row r="3146" spans="20:21" x14ac:dyDescent="0.3">
      <c r="T3146" t="s">
        <v>4553</v>
      </c>
      <c r="U3146" t="s">
        <v>4554</v>
      </c>
    </row>
    <row r="3147" spans="20:21" x14ac:dyDescent="0.3">
      <c r="T3147" t="s">
        <v>4367</v>
      </c>
      <c r="U3147" t="s">
        <v>1273</v>
      </c>
    </row>
    <row r="3148" spans="20:21" x14ac:dyDescent="0.3">
      <c r="T3148" t="s">
        <v>4173</v>
      </c>
      <c r="U3148" t="s">
        <v>1110</v>
      </c>
    </row>
    <row r="3149" spans="20:21" x14ac:dyDescent="0.3">
      <c r="T3149" t="s">
        <v>5224</v>
      </c>
      <c r="U3149" t="s">
        <v>2066</v>
      </c>
    </row>
    <row r="3150" spans="20:21" x14ac:dyDescent="0.3">
      <c r="T3150" t="s">
        <v>3891</v>
      </c>
      <c r="U3150" t="s">
        <v>1619</v>
      </c>
    </row>
    <row r="3151" spans="20:21" x14ac:dyDescent="0.3">
      <c r="T3151" t="s">
        <v>4073</v>
      </c>
      <c r="U3151" t="s">
        <v>1184</v>
      </c>
    </row>
    <row r="3152" spans="20:21" x14ac:dyDescent="0.3">
      <c r="T3152" t="s">
        <v>5008</v>
      </c>
      <c r="U3152" t="s">
        <v>2456</v>
      </c>
    </row>
    <row r="3153" spans="20:21" x14ac:dyDescent="0.3">
      <c r="T3153" t="s">
        <v>5009</v>
      </c>
      <c r="U3153" t="s">
        <v>5010</v>
      </c>
    </row>
    <row r="3154" spans="20:21" x14ac:dyDescent="0.3">
      <c r="T3154" t="s">
        <v>3740</v>
      </c>
      <c r="U3154" t="s">
        <v>237</v>
      </c>
    </row>
    <row r="3155" spans="20:21" x14ac:dyDescent="0.3">
      <c r="T3155" t="s">
        <v>3755</v>
      </c>
      <c r="U3155" t="s">
        <v>110</v>
      </c>
    </row>
    <row r="3156" spans="20:21" x14ac:dyDescent="0.3">
      <c r="T3156" t="s">
        <v>3766</v>
      </c>
      <c r="U3156" t="s">
        <v>198</v>
      </c>
    </row>
    <row r="3157" spans="20:21" x14ac:dyDescent="0.3">
      <c r="T3157" t="s">
        <v>3773</v>
      </c>
      <c r="U3157" t="s">
        <v>390</v>
      </c>
    </row>
    <row r="3158" spans="20:21" x14ac:dyDescent="0.3">
      <c r="T3158" t="s">
        <v>3775</v>
      </c>
      <c r="U3158" t="s">
        <v>206</v>
      </c>
    </row>
    <row r="3159" spans="20:21" x14ac:dyDescent="0.3">
      <c r="T3159" t="s">
        <v>4132</v>
      </c>
      <c r="U3159" t="s">
        <v>2390</v>
      </c>
    </row>
    <row r="3160" spans="20:21" x14ac:dyDescent="0.3">
      <c r="T3160" t="s">
        <v>3616</v>
      </c>
      <c r="U3160" t="s">
        <v>984</v>
      </c>
    </row>
    <row r="3161" spans="20:21" x14ac:dyDescent="0.3">
      <c r="T3161" t="s">
        <v>3738</v>
      </c>
      <c r="U3161" t="s">
        <v>495</v>
      </c>
    </row>
    <row r="3162" spans="20:21" x14ac:dyDescent="0.3">
      <c r="T3162" t="s">
        <v>3750</v>
      </c>
      <c r="U3162" t="s">
        <v>761</v>
      </c>
    </row>
    <row r="3163" spans="20:21" x14ac:dyDescent="0.3">
      <c r="T3163" t="s">
        <v>3767</v>
      </c>
      <c r="U3163" t="s">
        <v>200</v>
      </c>
    </row>
    <row r="3164" spans="20:21" x14ac:dyDescent="0.3">
      <c r="T3164" t="s">
        <v>3741</v>
      </c>
      <c r="U3164" t="s">
        <v>612</v>
      </c>
    </row>
    <row r="3165" spans="20:21" x14ac:dyDescent="0.3">
      <c r="T3165" t="s">
        <v>3731</v>
      </c>
      <c r="U3165" t="s">
        <v>187</v>
      </c>
    </row>
    <row r="3166" spans="20:21" x14ac:dyDescent="0.3">
      <c r="T3166" t="s">
        <v>3770</v>
      </c>
      <c r="U3166" t="s">
        <v>202</v>
      </c>
    </row>
    <row r="3167" spans="20:21" x14ac:dyDescent="0.3">
      <c r="T3167" t="s">
        <v>3776</v>
      </c>
      <c r="U3167" t="s">
        <v>464</v>
      </c>
    </row>
    <row r="3168" spans="20:21" x14ac:dyDescent="0.3">
      <c r="T3168" t="s">
        <v>3730</v>
      </c>
      <c r="U3168" t="s">
        <v>79</v>
      </c>
    </row>
    <row r="3169" spans="20:21" x14ac:dyDescent="0.3">
      <c r="T3169" t="s">
        <v>3746</v>
      </c>
      <c r="U3169" t="s">
        <v>106</v>
      </c>
    </row>
    <row r="3170" spans="20:21" x14ac:dyDescent="0.3">
      <c r="T3170" t="s">
        <v>3737</v>
      </c>
      <c r="U3170" t="s">
        <v>529</v>
      </c>
    </row>
    <row r="3171" spans="20:21" x14ac:dyDescent="0.3">
      <c r="T3171" t="s">
        <v>3779</v>
      </c>
      <c r="U3171" t="s">
        <v>888</v>
      </c>
    </row>
    <row r="3172" spans="20:21" x14ac:dyDescent="0.3">
      <c r="T3172" t="s">
        <v>3749</v>
      </c>
      <c r="U3172" t="s">
        <v>164</v>
      </c>
    </row>
    <row r="3173" spans="20:21" x14ac:dyDescent="0.3">
      <c r="T3173" t="s">
        <v>3739</v>
      </c>
      <c r="U3173" t="s">
        <v>118</v>
      </c>
    </row>
    <row r="3174" spans="20:21" x14ac:dyDescent="0.3">
      <c r="T3174" t="s">
        <v>3765</v>
      </c>
      <c r="U3174" t="s">
        <v>154</v>
      </c>
    </row>
    <row r="3175" spans="20:21" x14ac:dyDescent="0.3">
      <c r="T3175" t="s">
        <v>3744</v>
      </c>
      <c r="U3175" t="s">
        <v>89</v>
      </c>
    </row>
    <row r="3176" spans="20:21" x14ac:dyDescent="0.3">
      <c r="T3176" t="s">
        <v>3781</v>
      </c>
      <c r="U3176" t="s">
        <v>298</v>
      </c>
    </row>
    <row r="3177" spans="20:21" x14ac:dyDescent="0.3">
      <c r="T3177" t="s">
        <v>3727</v>
      </c>
      <c r="U3177" t="s">
        <v>148</v>
      </c>
    </row>
    <row r="3178" spans="20:21" x14ac:dyDescent="0.3">
      <c r="T3178" t="s">
        <v>3745</v>
      </c>
      <c r="U3178" t="s">
        <v>1186</v>
      </c>
    </row>
    <row r="3179" spans="20:21" x14ac:dyDescent="0.3">
      <c r="T3179" t="s">
        <v>3729</v>
      </c>
      <c r="U3179" t="s">
        <v>134</v>
      </c>
    </row>
    <row r="3180" spans="20:21" x14ac:dyDescent="0.3">
      <c r="T3180" t="s">
        <v>3728</v>
      </c>
      <c r="U3180" t="s">
        <v>170</v>
      </c>
    </row>
    <row r="3181" spans="20:21" x14ac:dyDescent="0.3">
      <c r="T3181" t="s">
        <v>3772</v>
      </c>
      <c r="U3181" t="s">
        <v>132</v>
      </c>
    </row>
    <row r="3182" spans="20:21" x14ac:dyDescent="0.3">
      <c r="T3182" t="s">
        <v>4166</v>
      </c>
      <c r="U3182" t="s">
        <v>4167</v>
      </c>
    </row>
    <row r="3183" spans="20:21" x14ac:dyDescent="0.3">
      <c r="T3183" t="s">
        <v>6043</v>
      </c>
      <c r="U3183" t="s">
        <v>6044</v>
      </c>
    </row>
    <row r="3184" spans="20:21" x14ac:dyDescent="0.3">
      <c r="T3184" t="s">
        <v>6045</v>
      </c>
      <c r="U3184" t="s">
        <v>6046</v>
      </c>
    </row>
    <row r="3185" spans="20:21" x14ac:dyDescent="0.3">
      <c r="T3185" t="s">
        <v>6047</v>
      </c>
      <c r="U3185" t="s">
        <v>6048</v>
      </c>
    </row>
    <row r="3186" spans="20:21" x14ac:dyDescent="0.3">
      <c r="T3186" t="s">
        <v>6049</v>
      </c>
      <c r="U3186" t="s">
        <v>6050</v>
      </c>
    </row>
    <row r="3187" spans="20:21" x14ac:dyDescent="0.3">
      <c r="T3187" t="s">
        <v>6037</v>
      </c>
      <c r="U3187" t="s">
        <v>6038</v>
      </c>
    </row>
    <row r="3188" spans="20:21" x14ac:dyDescent="0.3">
      <c r="T3188" t="s">
        <v>6039</v>
      </c>
      <c r="U3188" t="s">
        <v>6040</v>
      </c>
    </row>
    <row r="3189" spans="20:21" x14ac:dyDescent="0.3">
      <c r="T3189" t="s">
        <v>6041</v>
      </c>
      <c r="U3189" t="s">
        <v>6042</v>
      </c>
    </row>
    <row r="3190" spans="20:21" x14ac:dyDescent="0.3">
      <c r="T3190" t="s">
        <v>6051</v>
      </c>
      <c r="U3190" t="s">
        <v>6052</v>
      </c>
    </row>
    <row r="3191" spans="20:21" x14ac:dyDescent="0.3">
      <c r="T3191" t="s">
        <v>6053</v>
      </c>
      <c r="U3191" t="s">
        <v>6054</v>
      </c>
    </row>
    <row r="3192" spans="20:21" x14ac:dyDescent="0.3">
      <c r="T3192" t="s">
        <v>6055</v>
      </c>
      <c r="U3192" t="s">
        <v>6056</v>
      </c>
    </row>
    <row r="3193" spans="20:21" x14ac:dyDescent="0.3">
      <c r="T3193" t="s">
        <v>6057</v>
      </c>
      <c r="U3193" t="s">
        <v>6058</v>
      </c>
    </row>
    <row r="3194" spans="20:21" x14ac:dyDescent="0.3">
      <c r="T3194" t="s">
        <v>5234</v>
      </c>
      <c r="U3194" t="s">
        <v>5235</v>
      </c>
    </row>
    <row r="3195" spans="20:21" x14ac:dyDescent="0.3">
      <c r="T3195" t="s">
        <v>4277</v>
      </c>
      <c r="U3195" t="s">
        <v>4278</v>
      </c>
    </row>
    <row r="3196" spans="20:21" x14ac:dyDescent="0.3">
      <c r="T3196" t="s">
        <v>2890</v>
      </c>
      <c r="U3196" t="s">
        <v>688</v>
      </c>
    </row>
    <row r="3197" spans="20:21" x14ac:dyDescent="0.3">
      <c r="T3197" t="s">
        <v>4074</v>
      </c>
      <c r="U3197" t="s">
        <v>4075</v>
      </c>
    </row>
    <row r="3198" spans="20:21" x14ac:dyDescent="0.3">
      <c r="T3198" t="s">
        <v>4138</v>
      </c>
      <c r="U3198" t="s">
        <v>2510</v>
      </c>
    </row>
    <row r="3199" spans="20:21" x14ac:dyDescent="0.3">
      <c r="T3199" t="s">
        <v>3908</v>
      </c>
      <c r="U3199" t="s">
        <v>8</v>
      </c>
    </row>
    <row r="3200" spans="20:21" x14ac:dyDescent="0.3">
      <c r="T3200" t="s">
        <v>3168</v>
      </c>
      <c r="U3200" t="s">
        <v>14</v>
      </c>
    </row>
    <row r="3201" spans="20:21" x14ac:dyDescent="0.3">
      <c r="T3201" t="s">
        <v>3769</v>
      </c>
      <c r="U3201" t="s">
        <v>50</v>
      </c>
    </row>
    <row r="3202" spans="20:21" x14ac:dyDescent="0.3">
      <c r="T3202" t="s">
        <v>3774</v>
      </c>
      <c r="U3202" t="s">
        <v>982</v>
      </c>
    </row>
    <row r="3203" spans="20:21" x14ac:dyDescent="0.3">
      <c r="T3203" t="s">
        <v>2171</v>
      </c>
      <c r="U3203" t="s">
        <v>6059</v>
      </c>
    </row>
    <row r="3204" spans="20:21" x14ac:dyDescent="0.3">
      <c r="T3204" t="s">
        <v>2519</v>
      </c>
      <c r="U3204" t="s">
        <v>6060</v>
      </c>
    </row>
    <row r="3205" spans="20:21" x14ac:dyDescent="0.3">
      <c r="T3205" t="s">
        <v>2489</v>
      </c>
      <c r="U3205" t="s">
        <v>6061</v>
      </c>
    </row>
    <row r="3206" spans="20:21" x14ac:dyDescent="0.3">
      <c r="T3206" t="s">
        <v>6062</v>
      </c>
      <c r="U3206" t="s">
        <v>1365</v>
      </c>
    </row>
    <row r="3207" spans="20:21" x14ac:dyDescent="0.3">
      <c r="T3207" t="s">
        <v>6063</v>
      </c>
      <c r="U3207" t="s">
        <v>350</v>
      </c>
    </row>
    <row r="3208" spans="20:21" x14ac:dyDescent="0.3">
      <c r="T3208" t="s">
        <v>4617</v>
      </c>
      <c r="U3208" t="s">
        <v>2134</v>
      </c>
    </row>
    <row r="3209" spans="20:21" x14ac:dyDescent="0.3">
      <c r="T3209" t="s">
        <v>4616</v>
      </c>
      <c r="U3209" t="s">
        <v>156</v>
      </c>
    </row>
    <row r="3210" spans="20:21" x14ac:dyDescent="0.3">
      <c r="T3210" t="s">
        <v>8087</v>
      </c>
      <c r="U3210" t="s">
        <v>1620</v>
      </c>
    </row>
    <row r="3211" spans="20:21" x14ac:dyDescent="0.3">
      <c r="T3211" t="s">
        <v>6065</v>
      </c>
      <c r="U3211" t="s">
        <v>2123</v>
      </c>
    </row>
    <row r="3212" spans="20:21" x14ac:dyDescent="0.3">
      <c r="T3212" t="s">
        <v>6066</v>
      </c>
      <c r="U3212" t="s">
        <v>1915</v>
      </c>
    </row>
    <row r="3213" spans="20:21" x14ac:dyDescent="0.3">
      <c r="T3213" t="s">
        <v>6067</v>
      </c>
      <c r="U3213" t="s">
        <v>2376</v>
      </c>
    </row>
    <row r="3214" spans="20:21" x14ac:dyDescent="0.3">
      <c r="T3214" t="s">
        <v>6068</v>
      </c>
      <c r="U3214" t="s">
        <v>2754</v>
      </c>
    </row>
    <row r="3215" spans="20:21" x14ac:dyDescent="0.3">
      <c r="T3215" t="s">
        <v>5462</v>
      </c>
      <c r="U3215" t="s">
        <v>1783</v>
      </c>
    </row>
    <row r="3216" spans="20:21" x14ac:dyDescent="0.3">
      <c r="T3216" t="s">
        <v>4076</v>
      </c>
      <c r="U3216" t="s">
        <v>1717</v>
      </c>
    </row>
    <row r="3217" spans="20:21" x14ac:dyDescent="0.3">
      <c r="T3217" t="s">
        <v>2949</v>
      </c>
      <c r="U3217" t="s">
        <v>803</v>
      </c>
    </row>
    <row r="3218" spans="20:21" x14ac:dyDescent="0.3">
      <c r="T3218" t="s">
        <v>6069</v>
      </c>
      <c r="U3218" t="s">
        <v>6070</v>
      </c>
    </row>
    <row r="3219" spans="20:21" x14ac:dyDescent="0.3">
      <c r="T3219" t="s">
        <v>2839</v>
      </c>
      <c r="U3219" t="s">
        <v>334</v>
      </c>
    </row>
    <row r="3220" spans="20:21" x14ac:dyDescent="0.3">
      <c r="T3220" t="s">
        <v>3519</v>
      </c>
      <c r="U3220" t="s">
        <v>1622</v>
      </c>
    </row>
    <row r="3221" spans="20:21" x14ac:dyDescent="0.3">
      <c r="T3221" t="s">
        <v>3104</v>
      </c>
      <c r="U3221" t="s">
        <v>1695</v>
      </c>
    </row>
    <row r="3222" spans="20:21" x14ac:dyDescent="0.3">
      <c r="T3222" t="s">
        <v>5473</v>
      </c>
      <c r="U3222" t="s">
        <v>2587</v>
      </c>
    </row>
    <row r="3223" spans="20:21" x14ac:dyDescent="0.3">
      <c r="T3223" t="s">
        <v>3607</v>
      </c>
      <c r="U3223" t="s">
        <v>767</v>
      </c>
    </row>
    <row r="3224" spans="20:21" x14ac:dyDescent="0.3">
      <c r="T3224" t="s">
        <v>4164</v>
      </c>
      <c r="U3224" t="s">
        <v>4165</v>
      </c>
    </row>
    <row r="3225" spans="20:21" x14ac:dyDescent="0.3">
      <c r="T3225" t="s">
        <v>3490</v>
      </c>
      <c r="U3225" t="s">
        <v>1624</v>
      </c>
    </row>
    <row r="3226" spans="20:21" x14ac:dyDescent="0.3">
      <c r="T3226" t="s">
        <v>3492</v>
      </c>
      <c r="U3226" t="s">
        <v>1626</v>
      </c>
    </row>
    <row r="3227" spans="20:21" x14ac:dyDescent="0.3">
      <c r="T3227" t="s">
        <v>3491</v>
      </c>
      <c r="U3227" t="s">
        <v>1627</v>
      </c>
    </row>
    <row r="3228" spans="20:21" x14ac:dyDescent="0.3">
      <c r="T3228" t="s">
        <v>2973</v>
      </c>
      <c r="U3228" t="s">
        <v>1629</v>
      </c>
    </row>
    <row r="3229" spans="20:21" x14ac:dyDescent="0.3">
      <c r="T3229" t="s">
        <v>6071</v>
      </c>
      <c r="U3229" t="s">
        <v>6072</v>
      </c>
    </row>
    <row r="3230" spans="20:21" x14ac:dyDescent="0.3">
      <c r="T3230" t="s">
        <v>6073</v>
      </c>
      <c r="U3230" t="s">
        <v>1631</v>
      </c>
    </row>
    <row r="3231" spans="20:21" x14ac:dyDescent="0.3">
      <c r="T3231" t="s">
        <v>6074</v>
      </c>
      <c r="U3231" t="s">
        <v>1633</v>
      </c>
    </row>
    <row r="3232" spans="20:21" x14ac:dyDescent="0.3">
      <c r="T3232" t="s">
        <v>6076</v>
      </c>
      <c r="U3232" t="s">
        <v>1635</v>
      </c>
    </row>
    <row r="3233" spans="20:21" x14ac:dyDescent="0.3">
      <c r="T3233" t="s">
        <v>6077</v>
      </c>
      <c r="U3233" t="s">
        <v>2509</v>
      </c>
    </row>
    <row r="3234" spans="20:21" x14ac:dyDescent="0.3">
      <c r="T3234" t="s">
        <v>6078</v>
      </c>
      <c r="U3234" t="s">
        <v>6079</v>
      </c>
    </row>
    <row r="3235" spans="20:21" x14ac:dyDescent="0.3">
      <c r="T3235" t="s">
        <v>6080</v>
      </c>
      <c r="U3235" t="s">
        <v>6081</v>
      </c>
    </row>
    <row r="3236" spans="20:21" x14ac:dyDescent="0.3">
      <c r="T3236" t="s">
        <v>6082</v>
      </c>
      <c r="U3236" t="s">
        <v>6083</v>
      </c>
    </row>
    <row r="3237" spans="20:21" x14ac:dyDescent="0.3">
      <c r="T3237" t="s">
        <v>6084</v>
      </c>
      <c r="U3237" t="s">
        <v>6085</v>
      </c>
    </row>
    <row r="3238" spans="20:21" x14ac:dyDescent="0.3">
      <c r="T3238" t="s">
        <v>6086</v>
      </c>
      <c r="U3238" t="s">
        <v>1637</v>
      </c>
    </row>
    <row r="3239" spans="20:21" x14ac:dyDescent="0.3">
      <c r="T3239" t="s">
        <v>6087</v>
      </c>
      <c r="U3239" t="s">
        <v>6088</v>
      </c>
    </row>
    <row r="3240" spans="20:21" x14ac:dyDescent="0.3">
      <c r="T3240" t="s">
        <v>6089</v>
      </c>
      <c r="U3240" t="s">
        <v>6090</v>
      </c>
    </row>
    <row r="3241" spans="20:21" x14ac:dyDescent="0.3">
      <c r="T3241" t="s">
        <v>6091</v>
      </c>
      <c r="U3241" t="s">
        <v>2258</v>
      </c>
    </row>
    <row r="3242" spans="20:21" x14ac:dyDescent="0.3">
      <c r="T3242" t="s">
        <v>3902</v>
      </c>
      <c r="U3242" t="s">
        <v>666</v>
      </c>
    </row>
    <row r="3243" spans="20:21" x14ac:dyDescent="0.3">
      <c r="T3243" t="s">
        <v>4875</v>
      </c>
      <c r="U3243" t="s">
        <v>1214</v>
      </c>
    </row>
    <row r="3244" spans="20:21" x14ac:dyDescent="0.3">
      <c r="T3244" t="s">
        <v>4995</v>
      </c>
      <c r="U3244" t="s">
        <v>1409</v>
      </c>
    </row>
    <row r="3245" spans="20:21" x14ac:dyDescent="0.3">
      <c r="T3245" t="s">
        <v>2988</v>
      </c>
      <c r="U3245" t="s">
        <v>2125</v>
      </c>
    </row>
    <row r="3246" spans="20:21" x14ac:dyDescent="0.3">
      <c r="T3246" t="s">
        <v>4077</v>
      </c>
      <c r="U3246" t="s">
        <v>871</v>
      </c>
    </row>
    <row r="3247" spans="20:21" x14ac:dyDescent="0.3">
      <c r="T3247" t="s">
        <v>2847</v>
      </c>
      <c r="U3247" t="s">
        <v>1438</v>
      </c>
    </row>
    <row r="3248" spans="20:21" x14ac:dyDescent="0.3">
      <c r="T3248" t="s">
        <v>2854</v>
      </c>
      <c r="U3248" t="s">
        <v>877</v>
      </c>
    </row>
    <row r="3249" spans="20:21" x14ac:dyDescent="0.3">
      <c r="T3249" t="s">
        <v>5169</v>
      </c>
      <c r="U3249" t="s">
        <v>5170</v>
      </c>
    </row>
    <row r="3250" spans="20:21" x14ac:dyDescent="0.3">
      <c r="T3250" t="s">
        <v>6092</v>
      </c>
      <c r="U3250" t="s">
        <v>6093</v>
      </c>
    </row>
    <row r="3251" spans="20:21" x14ac:dyDescent="0.3">
      <c r="T3251" t="s">
        <v>6094</v>
      </c>
      <c r="U3251" t="s">
        <v>6095</v>
      </c>
    </row>
    <row r="3252" spans="20:21" x14ac:dyDescent="0.3">
      <c r="T3252" t="s">
        <v>6096</v>
      </c>
      <c r="U3252" t="s">
        <v>6097</v>
      </c>
    </row>
    <row r="3253" spans="20:21" x14ac:dyDescent="0.3">
      <c r="T3253" t="s">
        <v>6098</v>
      </c>
      <c r="U3253" t="s">
        <v>6099</v>
      </c>
    </row>
    <row r="3254" spans="20:21" x14ac:dyDescent="0.3">
      <c r="T3254" t="s">
        <v>3598</v>
      </c>
      <c r="U3254" t="s">
        <v>1643</v>
      </c>
    </row>
    <row r="3255" spans="20:21" x14ac:dyDescent="0.3">
      <c r="T3255" t="s">
        <v>6100</v>
      </c>
      <c r="U3255" t="s">
        <v>1436</v>
      </c>
    </row>
    <row r="3256" spans="20:21" x14ac:dyDescent="0.3">
      <c r="T3256" t="s">
        <v>6101</v>
      </c>
      <c r="U3256" t="s">
        <v>2002</v>
      </c>
    </row>
    <row r="3257" spans="20:21" x14ac:dyDescent="0.3">
      <c r="T3257" t="s">
        <v>6102</v>
      </c>
      <c r="U3257" t="s">
        <v>2217</v>
      </c>
    </row>
    <row r="3258" spans="20:21" x14ac:dyDescent="0.3">
      <c r="T3258" t="s">
        <v>6103</v>
      </c>
      <c r="U3258" t="s">
        <v>2524</v>
      </c>
    </row>
    <row r="3259" spans="20:21" x14ac:dyDescent="0.3">
      <c r="T3259" t="s">
        <v>6104</v>
      </c>
      <c r="U3259" t="s">
        <v>618</v>
      </c>
    </row>
    <row r="3260" spans="20:21" x14ac:dyDescent="0.3">
      <c r="T3260" t="s">
        <v>6105</v>
      </c>
      <c r="U3260" t="s">
        <v>6106</v>
      </c>
    </row>
    <row r="3261" spans="20:21" x14ac:dyDescent="0.3">
      <c r="T3261" t="s">
        <v>3525</v>
      </c>
      <c r="U3261" t="s">
        <v>1646</v>
      </c>
    </row>
    <row r="3262" spans="20:21" x14ac:dyDescent="0.3">
      <c r="T3262" t="s">
        <v>3062</v>
      </c>
      <c r="U3262" t="s">
        <v>3063</v>
      </c>
    </row>
    <row r="3263" spans="20:21" x14ac:dyDescent="0.3">
      <c r="T3263" t="s">
        <v>3509</v>
      </c>
      <c r="U3263" t="s">
        <v>1148</v>
      </c>
    </row>
    <row r="3264" spans="20:21" x14ac:dyDescent="0.3">
      <c r="T3264" t="s">
        <v>4525</v>
      </c>
      <c r="U3264" t="s">
        <v>2717</v>
      </c>
    </row>
    <row r="3265" spans="20:21" x14ac:dyDescent="0.3">
      <c r="T3265" t="s">
        <v>6107</v>
      </c>
      <c r="U3265" t="s">
        <v>1355</v>
      </c>
    </row>
    <row r="3266" spans="20:21" x14ac:dyDescent="0.3">
      <c r="T3266" t="s">
        <v>5155</v>
      </c>
      <c r="U3266" t="s">
        <v>2767</v>
      </c>
    </row>
    <row r="3267" spans="20:21" x14ac:dyDescent="0.3">
      <c r="T3267" t="s">
        <v>5156</v>
      </c>
      <c r="U3267" t="s">
        <v>1648</v>
      </c>
    </row>
    <row r="3268" spans="20:21" x14ac:dyDescent="0.3">
      <c r="T3268" t="s">
        <v>6108</v>
      </c>
      <c r="U3268" t="s">
        <v>2694</v>
      </c>
    </row>
    <row r="3269" spans="20:21" x14ac:dyDescent="0.3">
      <c r="T3269" t="s">
        <v>4732</v>
      </c>
      <c r="U3269" t="s">
        <v>4733</v>
      </c>
    </row>
    <row r="3270" spans="20:21" x14ac:dyDescent="0.3">
      <c r="T3270" t="s">
        <v>2901</v>
      </c>
      <c r="U3270" t="s">
        <v>1650</v>
      </c>
    </row>
    <row r="3271" spans="20:21" x14ac:dyDescent="0.3">
      <c r="T3271" t="s">
        <v>6109</v>
      </c>
      <c r="U3271" t="s">
        <v>6110</v>
      </c>
    </row>
    <row r="3272" spans="20:21" x14ac:dyDescent="0.3">
      <c r="T3272" t="s">
        <v>6111</v>
      </c>
      <c r="U3272" t="s">
        <v>609</v>
      </c>
    </row>
    <row r="3273" spans="20:21" x14ac:dyDescent="0.3">
      <c r="T3273" t="s">
        <v>5480</v>
      </c>
      <c r="U3273" t="s">
        <v>1652</v>
      </c>
    </row>
    <row r="3274" spans="20:21" x14ac:dyDescent="0.3">
      <c r="T3274" t="s">
        <v>3389</v>
      </c>
      <c r="U3274" t="s">
        <v>1654</v>
      </c>
    </row>
    <row r="3275" spans="20:21" x14ac:dyDescent="0.3">
      <c r="T3275" t="s">
        <v>3388</v>
      </c>
      <c r="U3275" t="s">
        <v>1103</v>
      </c>
    </row>
    <row r="3276" spans="20:21" x14ac:dyDescent="0.3">
      <c r="T3276" t="s">
        <v>3390</v>
      </c>
      <c r="U3276" t="s">
        <v>2148</v>
      </c>
    </row>
    <row r="3277" spans="20:21" x14ac:dyDescent="0.3">
      <c r="T3277" t="s">
        <v>6115</v>
      </c>
      <c r="U3277" t="s">
        <v>6116</v>
      </c>
    </row>
    <row r="3278" spans="20:21" x14ac:dyDescent="0.3">
      <c r="T3278" t="s">
        <v>5450</v>
      </c>
      <c r="U3278" t="s">
        <v>5451</v>
      </c>
    </row>
    <row r="3279" spans="20:21" x14ac:dyDescent="0.3">
      <c r="T3279" t="s">
        <v>3210</v>
      </c>
      <c r="U3279" t="s">
        <v>2152</v>
      </c>
    </row>
    <row r="3280" spans="20:21" x14ac:dyDescent="0.3">
      <c r="T3280" t="s">
        <v>3206</v>
      </c>
      <c r="U3280" t="s">
        <v>3207</v>
      </c>
    </row>
    <row r="3281" spans="20:21" x14ac:dyDescent="0.3">
      <c r="T3281" t="s">
        <v>3204</v>
      </c>
      <c r="U3281" t="s">
        <v>1656</v>
      </c>
    </row>
    <row r="3282" spans="20:21" x14ac:dyDescent="0.3">
      <c r="T3282" t="s">
        <v>3203</v>
      </c>
      <c r="U3282" t="s">
        <v>1623</v>
      </c>
    </row>
    <row r="3283" spans="20:21" x14ac:dyDescent="0.3">
      <c r="T3283" t="s">
        <v>19887</v>
      </c>
      <c r="U3283" t="s">
        <v>8645</v>
      </c>
    </row>
    <row r="3284" spans="20:21" x14ac:dyDescent="0.3">
      <c r="T3284" t="s">
        <v>3189</v>
      </c>
      <c r="U3284" t="s">
        <v>1420</v>
      </c>
    </row>
    <row r="3285" spans="20:21" x14ac:dyDescent="0.3">
      <c r="T3285" t="s">
        <v>3186</v>
      </c>
      <c r="U3285" t="s">
        <v>1265</v>
      </c>
    </row>
    <row r="3286" spans="20:21" x14ac:dyDescent="0.3">
      <c r="T3286" t="s">
        <v>3188</v>
      </c>
      <c r="U3286" t="s">
        <v>1447</v>
      </c>
    </row>
    <row r="3287" spans="20:21" x14ac:dyDescent="0.3">
      <c r="T3287" t="s">
        <v>3190</v>
      </c>
      <c r="U3287" t="s">
        <v>1605</v>
      </c>
    </row>
    <row r="3288" spans="20:21" x14ac:dyDescent="0.3">
      <c r="T3288" t="s">
        <v>3187</v>
      </c>
      <c r="U3288" t="s">
        <v>1662</v>
      </c>
    </row>
    <row r="3289" spans="20:21" x14ac:dyDescent="0.3">
      <c r="T3289" t="s">
        <v>2862</v>
      </c>
      <c r="U3289" t="s">
        <v>107</v>
      </c>
    </row>
    <row r="3290" spans="20:21" x14ac:dyDescent="0.3">
      <c r="T3290" t="s">
        <v>6118</v>
      </c>
      <c r="U3290" t="s">
        <v>6119</v>
      </c>
    </row>
    <row r="3291" spans="20:21" x14ac:dyDescent="0.3">
      <c r="T3291" t="s">
        <v>5763</v>
      </c>
      <c r="U3291" t="s">
        <v>1664</v>
      </c>
    </row>
    <row r="3292" spans="20:21" x14ac:dyDescent="0.3">
      <c r="T3292" t="s">
        <v>5764</v>
      </c>
      <c r="U3292" t="s">
        <v>1180</v>
      </c>
    </row>
    <row r="3293" spans="20:21" x14ac:dyDescent="0.3">
      <c r="T3293" t="s">
        <v>6120</v>
      </c>
      <c r="U3293" t="s">
        <v>2150</v>
      </c>
    </row>
    <row r="3294" spans="20:21" x14ac:dyDescent="0.3">
      <c r="T3294" t="s">
        <v>6121</v>
      </c>
      <c r="U3294" t="s">
        <v>1297</v>
      </c>
    </row>
    <row r="3295" spans="20:21" x14ac:dyDescent="0.3">
      <c r="T3295" t="s">
        <v>6122</v>
      </c>
      <c r="U3295" t="s">
        <v>2628</v>
      </c>
    </row>
    <row r="3296" spans="20:21" x14ac:dyDescent="0.3">
      <c r="T3296" t="s">
        <v>6123</v>
      </c>
      <c r="U3296" t="s">
        <v>6124</v>
      </c>
    </row>
    <row r="3297" spans="20:21" x14ac:dyDescent="0.3">
      <c r="T3297" t="s">
        <v>19934</v>
      </c>
      <c r="U3297" t="s">
        <v>8646</v>
      </c>
    </row>
    <row r="3298" spans="20:21" x14ac:dyDescent="0.3">
      <c r="T3298" t="s">
        <v>8460</v>
      </c>
      <c r="U3298" t="s">
        <v>8559</v>
      </c>
    </row>
    <row r="3299" spans="20:21" x14ac:dyDescent="0.3">
      <c r="T3299" t="s">
        <v>8480</v>
      </c>
      <c r="U3299" t="s">
        <v>8561</v>
      </c>
    </row>
    <row r="3300" spans="20:21" x14ac:dyDescent="0.3">
      <c r="T3300" t="s">
        <v>6125</v>
      </c>
      <c r="U3300" t="s">
        <v>6126</v>
      </c>
    </row>
    <row r="3301" spans="20:21" x14ac:dyDescent="0.3">
      <c r="T3301" t="s">
        <v>3183</v>
      </c>
      <c r="U3301" t="s">
        <v>1493</v>
      </c>
    </row>
    <row r="3302" spans="20:21" x14ac:dyDescent="0.3">
      <c r="T3302" t="s">
        <v>4078</v>
      </c>
      <c r="U3302" t="s">
        <v>2188</v>
      </c>
    </row>
    <row r="3303" spans="20:21" x14ac:dyDescent="0.3">
      <c r="T3303" t="s">
        <v>3923</v>
      </c>
      <c r="U3303" t="s">
        <v>1665</v>
      </c>
    </row>
    <row r="3304" spans="20:21" x14ac:dyDescent="0.3">
      <c r="T3304" t="s">
        <v>3921</v>
      </c>
      <c r="U3304" t="s">
        <v>1667</v>
      </c>
    </row>
    <row r="3305" spans="20:21" x14ac:dyDescent="0.3">
      <c r="T3305" t="s">
        <v>3922</v>
      </c>
      <c r="U3305" t="s">
        <v>1669</v>
      </c>
    </row>
    <row r="3306" spans="20:21" x14ac:dyDescent="0.3">
      <c r="T3306" t="s">
        <v>3919</v>
      </c>
      <c r="U3306" t="s">
        <v>1671</v>
      </c>
    </row>
    <row r="3307" spans="20:21" x14ac:dyDescent="0.3">
      <c r="T3307" t="s">
        <v>3920</v>
      </c>
      <c r="U3307" t="s">
        <v>1673</v>
      </c>
    </row>
    <row r="3308" spans="20:21" x14ac:dyDescent="0.3">
      <c r="T3308" t="s">
        <v>3361</v>
      </c>
      <c r="U3308" t="s">
        <v>1674</v>
      </c>
    </row>
    <row r="3309" spans="20:21" x14ac:dyDescent="0.3">
      <c r="T3309" t="s">
        <v>3362</v>
      </c>
      <c r="U3309" t="s">
        <v>1675</v>
      </c>
    </row>
    <row r="3310" spans="20:21" x14ac:dyDescent="0.3">
      <c r="T3310" t="s">
        <v>3366</v>
      </c>
      <c r="U3310" t="s">
        <v>1677</v>
      </c>
    </row>
    <row r="3311" spans="20:21" x14ac:dyDescent="0.3">
      <c r="T3311" t="s">
        <v>3363</v>
      </c>
      <c r="U3311" t="s">
        <v>1679</v>
      </c>
    </row>
    <row r="3312" spans="20:21" x14ac:dyDescent="0.3">
      <c r="T3312" t="s">
        <v>3365</v>
      </c>
      <c r="U3312" t="s">
        <v>493</v>
      </c>
    </row>
    <row r="3313" spans="20:21" x14ac:dyDescent="0.3">
      <c r="T3313" t="s">
        <v>23693</v>
      </c>
      <c r="U3313" t="s">
        <v>2619</v>
      </c>
    </row>
    <row r="3314" spans="20:21" x14ac:dyDescent="0.3">
      <c r="T3314" t="s">
        <v>3364</v>
      </c>
      <c r="U3314" t="s">
        <v>56</v>
      </c>
    </row>
    <row r="3315" spans="20:21" x14ac:dyDescent="0.3">
      <c r="T3315" t="s">
        <v>3759</v>
      </c>
      <c r="U3315" t="s">
        <v>3760</v>
      </c>
    </row>
    <row r="3316" spans="20:21" x14ac:dyDescent="0.3">
      <c r="T3316" t="s">
        <v>3154</v>
      </c>
      <c r="U3316" t="s">
        <v>2260</v>
      </c>
    </row>
    <row r="3317" spans="20:21" x14ac:dyDescent="0.3">
      <c r="T3317" t="s">
        <v>3147</v>
      </c>
      <c r="U3317" t="s">
        <v>1731</v>
      </c>
    </row>
    <row r="3318" spans="20:21" x14ac:dyDescent="0.3">
      <c r="T3318" t="s">
        <v>3155</v>
      </c>
      <c r="U3318" t="s">
        <v>701</v>
      </c>
    </row>
    <row r="3319" spans="20:21" x14ac:dyDescent="0.3">
      <c r="T3319" t="s">
        <v>3151</v>
      </c>
      <c r="U3319" t="s">
        <v>2287</v>
      </c>
    </row>
    <row r="3320" spans="20:21" x14ac:dyDescent="0.3">
      <c r="T3320" t="s">
        <v>5277</v>
      </c>
      <c r="U3320" t="s">
        <v>5278</v>
      </c>
    </row>
    <row r="3321" spans="20:21" x14ac:dyDescent="0.3">
      <c r="T3321" t="s">
        <v>5279</v>
      </c>
      <c r="U3321" t="s">
        <v>2347</v>
      </c>
    </row>
    <row r="3322" spans="20:21" x14ac:dyDescent="0.3">
      <c r="T3322" t="s">
        <v>5280</v>
      </c>
      <c r="U3322" t="s">
        <v>5281</v>
      </c>
    </row>
    <row r="3323" spans="20:21" x14ac:dyDescent="0.3">
      <c r="T3323" t="s">
        <v>5282</v>
      </c>
      <c r="U3323" t="s">
        <v>1682</v>
      </c>
    </row>
    <row r="3324" spans="20:21" x14ac:dyDescent="0.3">
      <c r="T3324" t="s">
        <v>2115</v>
      </c>
      <c r="U3324" t="s">
        <v>5283</v>
      </c>
    </row>
    <row r="3325" spans="20:21" x14ac:dyDescent="0.3">
      <c r="T3325" t="s">
        <v>5284</v>
      </c>
      <c r="U3325" t="s">
        <v>5285</v>
      </c>
    </row>
    <row r="3326" spans="20:21" x14ac:dyDescent="0.3">
      <c r="T3326" t="s">
        <v>5286</v>
      </c>
      <c r="U3326" t="s">
        <v>859</v>
      </c>
    </row>
    <row r="3327" spans="20:21" x14ac:dyDescent="0.3">
      <c r="T3327" t="s">
        <v>5287</v>
      </c>
      <c r="U3327" t="s">
        <v>5288</v>
      </c>
    </row>
    <row r="3328" spans="20:21" x14ac:dyDescent="0.3">
      <c r="T3328" t="s">
        <v>5289</v>
      </c>
      <c r="U3328" t="s">
        <v>5290</v>
      </c>
    </row>
    <row r="3329" spans="20:21" x14ac:dyDescent="0.3">
      <c r="T3329" t="s">
        <v>5291</v>
      </c>
      <c r="U3329" t="s">
        <v>1684</v>
      </c>
    </row>
    <row r="3330" spans="20:21" x14ac:dyDescent="0.3">
      <c r="T3330" t="s">
        <v>5127</v>
      </c>
      <c r="U3330" t="s">
        <v>1686</v>
      </c>
    </row>
    <row r="3331" spans="20:21" x14ac:dyDescent="0.3">
      <c r="T3331" t="s">
        <v>5128</v>
      </c>
      <c r="U3331" t="s">
        <v>1687</v>
      </c>
    </row>
    <row r="3332" spans="20:21" x14ac:dyDescent="0.3">
      <c r="T3332" t="s">
        <v>5129</v>
      </c>
      <c r="U3332" t="s">
        <v>1688</v>
      </c>
    </row>
    <row r="3333" spans="20:21" x14ac:dyDescent="0.3">
      <c r="T3333" t="s">
        <v>5130</v>
      </c>
      <c r="U3333" t="s">
        <v>1690</v>
      </c>
    </row>
    <row r="3334" spans="20:21" x14ac:dyDescent="0.3">
      <c r="T3334" t="s">
        <v>5131</v>
      </c>
      <c r="U3334" t="s">
        <v>1692</v>
      </c>
    </row>
    <row r="3335" spans="20:21" x14ac:dyDescent="0.3">
      <c r="T3335" t="s">
        <v>4449</v>
      </c>
      <c r="U3335" t="s">
        <v>1606</v>
      </c>
    </row>
    <row r="3336" spans="20:21" x14ac:dyDescent="0.3">
      <c r="T3336" t="s">
        <v>3707</v>
      </c>
      <c r="U3336" t="s">
        <v>3708</v>
      </c>
    </row>
    <row r="3337" spans="20:21" x14ac:dyDescent="0.3">
      <c r="T3337" t="s">
        <v>4450</v>
      </c>
      <c r="U3337" t="s">
        <v>4451</v>
      </c>
    </row>
    <row r="3338" spans="20:21" x14ac:dyDescent="0.3">
      <c r="T3338" t="s">
        <v>4460</v>
      </c>
      <c r="U3338" t="s">
        <v>4461</v>
      </c>
    </row>
    <row r="3339" spans="20:21" x14ac:dyDescent="0.3">
      <c r="T3339" t="s">
        <v>4751</v>
      </c>
      <c r="U3339" t="s">
        <v>4752</v>
      </c>
    </row>
    <row r="3340" spans="20:21" x14ac:dyDescent="0.3">
      <c r="T3340" t="s">
        <v>5292</v>
      </c>
      <c r="U3340" t="s">
        <v>5293</v>
      </c>
    </row>
    <row r="3341" spans="20:21" x14ac:dyDescent="0.3">
      <c r="T3341" t="s">
        <v>5294</v>
      </c>
      <c r="U3341" t="s">
        <v>1661</v>
      </c>
    </row>
    <row r="3342" spans="20:21" x14ac:dyDescent="0.3">
      <c r="T3342" t="s">
        <v>5295</v>
      </c>
      <c r="U3342" t="s">
        <v>5296</v>
      </c>
    </row>
    <row r="3343" spans="20:21" x14ac:dyDescent="0.3">
      <c r="T3343" t="s">
        <v>5297</v>
      </c>
      <c r="U3343" t="s">
        <v>5298</v>
      </c>
    </row>
    <row r="3344" spans="20:21" x14ac:dyDescent="0.3">
      <c r="T3344" t="s">
        <v>5299</v>
      </c>
      <c r="U3344" t="s">
        <v>2135</v>
      </c>
    </row>
    <row r="3345" spans="20:21" x14ac:dyDescent="0.3">
      <c r="T3345" t="s">
        <v>5300</v>
      </c>
      <c r="U3345" t="s">
        <v>1477</v>
      </c>
    </row>
    <row r="3346" spans="20:21" x14ac:dyDescent="0.3">
      <c r="T3346" t="s">
        <v>5301</v>
      </c>
      <c r="U3346" t="s">
        <v>5302</v>
      </c>
    </row>
    <row r="3347" spans="20:21" x14ac:dyDescent="0.3">
      <c r="T3347" t="s">
        <v>4310</v>
      </c>
      <c r="U3347" t="s">
        <v>93</v>
      </c>
    </row>
    <row r="3348" spans="20:21" x14ac:dyDescent="0.3">
      <c r="T3348" t="s">
        <v>5303</v>
      </c>
      <c r="U3348" t="s">
        <v>1694</v>
      </c>
    </row>
    <row r="3349" spans="20:21" x14ac:dyDescent="0.3">
      <c r="T3349" t="s">
        <v>23694</v>
      </c>
      <c r="U3349" t="s">
        <v>2311</v>
      </c>
    </row>
    <row r="3350" spans="20:21" x14ac:dyDescent="0.3">
      <c r="T3350" t="s">
        <v>4368</v>
      </c>
      <c r="U3350" t="s">
        <v>492</v>
      </c>
    </row>
    <row r="3351" spans="20:21" x14ac:dyDescent="0.3">
      <c r="T3351" t="s">
        <v>23695</v>
      </c>
      <c r="U3351" t="s">
        <v>1529</v>
      </c>
    </row>
    <row r="3352" spans="20:21" x14ac:dyDescent="0.3">
      <c r="T3352" t="s">
        <v>3222</v>
      </c>
      <c r="U3352" t="s">
        <v>807</v>
      </c>
    </row>
    <row r="3353" spans="20:21" x14ac:dyDescent="0.3">
      <c r="T3353" t="s">
        <v>5304</v>
      </c>
      <c r="U3353" t="s">
        <v>5305</v>
      </c>
    </row>
    <row r="3354" spans="20:21" x14ac:dyDescent="0.3">
      <c r="T3354" t="s">
        <v>5306</v>
      </c>
      <c r="U3354" t="s">
        <v>1696</v>
      </c>
    </row>
    <row r="3355" spans="20:21" x14ac:dyDescent="0.3">
      <c r="T3355" t="s">
        <v>5307</v>
      </c>
      <c r="U3355" t="s">
        <v>1698</v>
      </c>
    </row>
    <row r="3356" spans="20:21" x14ac:dyDescent="0.3">
      <c r="T3356" t="s">
        <v>20132</v>
      </c>
      <c r="U3356" t="s">
        <v>8647</v>
      </c>
    </row>
    <row r="3357" spans="20:21" x14ac:dyDescent="0.3">
      <c r="T3357" t="s">
        <v>8486</v>
      </c>
      <c r="U3357" t="s">
        <v>8562</v>
      </c>
    </row>
    <row r="3358" spans="20:21" x14ac:dyDescent="0.3">
      <c r="T3358" t="s">
        <v>4900</v>
      </c>
      <c r="U3358" t="s">
        <v>1463</v>
      </c>
    </row>
    <row r="3359" spans="20:21" x14ac:dyDescent="0.3">
      <c r="T3359" t="s">
        <v>4898</v>
      </c>
      <c r="U3359" t="s">
        <v>4899</v>
      </c>
    </row>
    <row r="3360" spans="20:21" x14ac:dyDescent="0.3">
      <c r="T3360" t="s">
        <v>4321</v>
      </c>
      <c r="U3360" t="s">
        <v>4322</v>
      </c>
    </row>
    <row r="3361" spans="20:21" x14ac:dyDescent="0.3">
      <c r="T3361" t="s">
        <v>4320</v>
      </c>
      <c r="U3361" t="s">
        <v>2318</v>
      </c>
    </row>
    <row r="3362" spans="20:21" x14ac:dyDescent="0.3">
      <c r="T3362" t="s">
        <v>4319</v>
      </c>
      <c r="U3362" t="s">
        <v>1106</v>
      </c>
    </row>
    <row r="3363" spans="20:21" x14ac:dyDescent="0.3">
      <c r="T3363" t="s">
        <v>4422</v>
      </c>
      <c r="U3363" t="s">
        <v>2686</v>
      </c>
    </row>
    <row r="3364" spans="20:21" x14ac:dyDescent="0.3">
      <c r="T3364" t="s">
        <v>4481</v>
      </c>
      <c r="U3364" t="s">
        <v>4482</v>
      </c>
    </row>
    <row r="3365" spans="20:21" x14ac:dyDescent="0.3">
      <c r="T3365" t="s">
        <v>5308</v>
      </c>
      <c r="U3365" t="s">
        <v>2420</v>
      </c>
    </row>
    <row r="3366" spans="20:21" x14ac:dyDescent="0.3">
      <c r="T3366" t="s">
        <v>5309</v>
      </c>
      <c r="U3366" t="s">
        <v>2722</v>
      </c>
    </row>
    <row r="3367" spans="20:21" x14ac:dyDescent="0.3">
      <c r="T3367" t="s">
        <v>5310</v>
      </c>
      <c r="U3367" t="s">
        <v>5311</v>
      </c>
    </row>
    <row r="3368" spans="20:21" x14ac:dyDescent="0.3">
      <c r="T3368" t="s">
        <v>5312</v>
      </c>
      <c r="U3368" t="s">
        <v>5313</v>
      </c>
    </row>
    <row r="3369" spans="20:21" x14ac:dyDescent="0.3">
      <c r="T3369" t="s">
        <v>8475</v>
      </c>
      <c r="U3369" t="s">
        <v>1700</v>
      </c>
    </row>
    <row r="3370" spans="20:21" x14ac:dyDescent="0.3">
      <c r="T3370" t="s">
        <v>5314</v>
      </c>
      <c r="U3370" t="s">
        <v>5315</v>
      </c>
    </row>
    <row r="3371" spans="20:21" x14ac:dyDescent="0.3">
      <c r="T3371" t="s">
        <v>5316</v>
      </c>
      <c r="U3371" t="s">
        <v>1701</v>
      </c>
    </row>
    <row r="3372" spans="20:21" x14ac:dyDescent="0.3">
      <c r="T3372" t="s">
        <v>5317</v>
      </c>
      <c r="U3372" t="s">
        <v>5318</v>
      </c>
    </row>
    <row r="3373" spans="20:21" x14ac:dyDescent="0.3">
      <c r="T3373" t="s">
        <v>5319</v>
      </c>
      <c r="U3373" t="s">
        <v>5320</v>
      </c>
    </row>
    <row r="3374" spans="20:21" x14ac:dyDescent="0.3">
      <c r="T3374" t="s">
        <v>5321</v>
      </c>
      <c r="U3374" t="s">
        <v>2307</v>
      </c>
    </row>
    <row r="3375" spans="20:21" x14ac:dyDescent="0.3">
      <c r="T3375" t="s">
        <v>5322</v>
      </c>
      <c r="U3375" t="s">
        <v>1165</v>
      </c>
    </row>
    <row r="3376" spans="20:21" x14ac:dyDescent="0.3">
      <c r="T3376" t="s">
        <v>5323</v>
      </c>
      <c r="U3376" t="s">
        <v>2269</v>
      </c>
    </row>
    <row r="3377" spans="20:21" x14ac:dyDescent="0.3">
      <c r="T3377" t="s">
        <v>5324</v>
      </c>
      <c r="U3377" t="s">
        <v>5325</v>
      </c>
    </row>
    <row r="3378" spans="20:21" x14ac:dyDescent="0.3">
      <c r="T3378" t="s">
        <v>5326</v>
      </c>
      <c r="U3378" t="s">
        <v>1245</v>
      </c>
    </row>
    <row r="3379" spans="20:21" x14ac:dyDescent="0.3">
      <c r="T3379" t="s">
        <v>5327</v>
      </c>
      <c r="U3379" t="s">
        <v>1705</v>
      </c>
    </row>
    <row r="3380" spans="20:21" x14ac:dyDescent="0.3">
      <c r="T3380" t="s">
        <v>8082</v>
      </c>
      <c r="U3380" t="s">
        <v>1704</v>
      </c>
    </row>
    <row r="3381" spans="20:21" x14ac:dyDescent="0.3">
      <c r="T3381" t="s">
        <v>5328</v>
      </c>
      <c r="U3381" t="s">
        <v>2547</v>
      </c>
    </row>
    <row r="3382" spans="20:21" x14ac:dyDescent="0.3">
      <c r="T3382" t="s">
        <v>5329</v>
      </c>
      <c r="U3382" t="s">
        <v>5330</v>
      </c>
    </row>
    <row r="3383" spans="20:21" x14ac:dyDescent="0.3">
      <c r="T3383" t="s">
        <v>5331</v>
      </c>
      <c r="U3383" t="s">
        <v>5332</v>
      </c>
    </row>
    <row r="3384" spans="20:21" x14ac:dyDescent="0.3">
      <c r="T3384" t="s">
        <v>5333</v>
      </c>
      <c r="U3384" t="s">
        <v>5334</v>
      </c>
    </row>
    <row r="3385" spans="20:21" x14ac:dyDescent="0.3">
      <c r="T3385" t="s">
        <v>5335</v>
      </c>
      <c r="U3385" t="s">
        <v>5336</v>
      </c>
    </row>
    <row r="3386" spans="20:21" x14ac:dyDescent="0.3">
      <c r="T3386" t="s">
        <v>23696</v>
      </c>
      <c r="U3386" t="s">
        <v>8648</v>
      </c>
    </row>
    <row r="3387" spans="20:21" x14ac:dyDescent="0.3">
      <c r="T3387" t="s">
        <v>5337</v>
      </c>
      <c r="U3387" t="s">
        <v>5338</v>
      </c>
    </row>
    <row r="3388" spans="20:21" x14ac:dyDescent="0.3">
      <c r="T3388" t="s">
        <v>5339</v>
      </c>
      <c r="U3388" t="s">
        <v>5340</v>
      </c>
    </row>
    <row r="3389" spans="20:21" x14ac:dyDescent="0.3">
      <c r="T3389" t="s">
        <v>5341</v>
      </c>
      <c r="U3389" t="s">
        <v>5342</v>
      </c>
    </row>
    <row r="3390" spans="20:21" x14ac:dyDescent="0.3">
      <c r="T3390" t="s">
        <v>5343</v>
      </c>
      <c r="U3390" t="s">
        <v>2105</v>
      </c>
    </row>
    <row r="3391" spans="20:21" x14ac:dyDescent="0.3">
      <c r="T3391" t="s">
        <v>5344</v>
      </c>
      <c r="U3391" t="s">
        <v>5345</v>
      </c>
    </row>
    <row r="3392" spans="20:21" x14ac:dyDescent="0.3">
      <c r="T3392" t="s">
        <v>5762</v>
      </c>
      <c r="U3392" t="s">
        <v>1460</v>
      </c>
    </row>
    <row r="3393" spans="20:21" x14ac:dyDescent="0.3">
      <c r="T3393" t="s">
        <v>5761</v>
      </c>
      <c r="U3393" t="s">
        <v>1388</v>
      </c>
    </row>
    <row r="3394" spans="20:21" x14ac:dyDescent="0.3">
      <c r="T3394" t="s">
        <v>5760</v>
      </c>
      <c r="U3394" t="s">
        <v>1708</v>
      </c>
    </row>
    <row r="3395" spans="20:21" x14ac:dyDescent="0.3">
      <c r="T3395" t="s">
        <v>5759</v>
      </c>
      <c r="U3395" t="s">
        <v>1709</v>
      </c>
    </row>
    <row r="3396" spans="20:21" x14ac:dyDescent="0.3">
      <c r="T3396" t="s">
        <v>3037</v>
      </c>
      <c r="U3396" t="s">
        <v>216</v>
      </c>
    </row>
    <row r="3397" spans="20:21" x14ac:dyDescent="0.3">
      <c r="T3397" t="s">
        <v>8238</v>
      </c>
      <c r="U3397" t="s">
        <v>8239</v>
      </c>
    </row>
    <row r="3398" spans="20:21" x14ac:dyDescent="0.3">
      <c r="T3398" t="s">
        <v>5346</v>
      </c>
      <c r="U3398" t="s">
        <v>1712</v>
      </c>
    </row>
    <row r="3399" spans="20:21" x14ac:dyDescent="0.3">
      <c r="T3399" t="s">
        <v>5347</v>
      </c>
      <c r="U3399" t="s">
        <v>5348</v>
      </c>
    </row>
    <row r="3400" spans="20:21" x14ac:dyDescent="0.3">
      <c r="T3400" t="s">
        <v>5349</v>
      </c>
      <c r="U3400" t="s">
        <v>5350</v>
      </c>
    </row>
    <row r="3401" spans="20:21" x14ac:dyDescent="0.3">
      <c r="T3401" t="s">
        <v>3853</v>
      </c>
      <c r="U3401" t="s">
        <v>3854</v>
      </c>
    </row>
    <row r="3402" spans="20:21" x14ac:dyDescent="0.3">
      <c r="T3402" t="s">
        <v>5351</v>
      </c>
      <c r="U3402" t="s">
        <v>5352</v>
      </c>
    </row>
    <row r="3403" spans="20:21" x14ac:dyDescent="0.3">
      <c r="T3403" t="s">
        <v>2903</v>
      </c>
      <c r="U3403" t="s">
        <v>1714</v>
      </c>
    </row>
    <row r="3404" spans="20:21" x14ac:dyDescent="0.3">
      <c r="T3404" t="s">
        <v>5353</v>
      </c>
      <c r="U3404" t="s">
        <v>1634</v>
      </c>
    </row>
    <row r="3405" spans="20:21" x14ac:dyDescent="0.3">
      <c r="T3405" t="s">
        <v>5354</v>
      </c>
      <c r="U3405" t="s">
        <v>690</v>
      </c>
    </row>
    <row r="3406" spans="20:21" x14ac:dyDescent="0.3">
      <c r="T3406" t="s">
        <v>5355</v>
      </c>
      <c r="U3406" t="s">
        <v>840</v>
      </c>
    </row>
    <row r="3407" spans="20:21" x14ac:dyDescent="0.3">
      <c r="T3407" t="s">
        <v>5758</v>
      </c>
      <c r="U3407" t="s">
        <v>2687</v>
      </c>
    </row>
    <row r="3408" spans="20:21" x14ac:dyDescent="0.3">
      <c r="T3408" t="s">
        <v>2951</v>
      </c>
      <c r="U3408" t="s">
        <v>1261</v>
      </c>
    </row>
    <row r="3409" spans="20:21" x14ac:dyDescent="0.3">
      <c r="T3409" t="s">
        <v>8465</v>
      </c>
      <c r="U3409" t="s">
        <v>8466</v>
      </c>
    </row>
    <row r="3410" spans="20:21" x14ac:dyDescent="0.3">
      <c r="T3410" t="s">
        <v>8467</v>
      </c>
      <c r="U3410" t="s">
        <v>8468</v>
      </c>
    </row>
    <row r="3411" spans="20:21" x14ac:dyDescent="0.3">
      <c r="T3411" t="s">
        <v>3220</v>
      </c>
      <c r="U3411" t="s">
        <v>276</v>
      </c>
    </row>
    <row r="3412" spans="20:21" x14ac:dyDescent="0.3">
      <c r="T3412" t="s">
        <v>3219</v>
      </c>
      <c r="U3412" t="s">
        <v>735</v>
      </c>
    </row>
    <row r="3413" spans="20:21" x14ac:dyDescent="0.3">
      <c r="T3413" t="s">
        <v>5356</v>
      </c>
      <c r="U3413" t="s">
        <v>5357</v>
      </c>
    </row>
    <row r="3414" spans="20:21" x14ac:dyDescent="0.3">
      <c r="T3414" t="s">
        <v>4079</v>
      </c>
      <c r="U3414" t="s">
        <v>4080</v>
      </c>
    </row>
    <row r="3415" spans="20:21" x14ac:dyDescent="0.3">
      <c r="T3415" t="s">
        <v>4171</v>
      </c>
      <c r="U3415" t="s">
        <v>4172</v>
      </c>
    </row>
    <row r="3416" spans="20:21" x14ac:dyDescent="0.3">
      <c r="T3416" t="s">
        <v>3952</v>
      </c>
      <c r="U3416" t="s">
        <v>1719</v>
      </c>
    </row>
    <row r="3417" spans="20:21" x14ac:dyDescent="0.3">
      <c r="T3417" t="s">
        <v>3951</v>
      </c>
      <c r="U3417" t="s">
        <v>1397</v>
      </c>
    </row>
    <row r="3418" spans="20:21" x14ac:dyDescent="0.3">
      <c r="T3418" t="s">
        <v>8096</v>
      </c>
      <c r="U3418" t="s">
        <v>1722</v>
      </c>
    </row>
    <row r="3419" spans="20:21" x14ac:dyDescent="0.3">
      <c r="T3419" t="s">
        <v>5358</v>
      </c>
      <c r="U3419" t="s">
        <v>1723</v>
      </c>
    </row>
    <row r="3420" spans="20:21" x14ac:dyDescent="0.3">
      <c r="T3420" t="s">
        <v>5359</v>
      </c>
      <c r="U3420" t="s">
        <v>1724</v>
      </c>
    </row>
    <row r="3421" spans="20:21" x14ac:dyDescent="0.3">
      <c r="T3421" t="s">
        <v>8097</v>
      </c>
      <c r="U3421" t="s">
        <v>2670</v>
      </c>
    </row>
    <row r="3422" spans="20:21" x14ac:dyDescent="0.3">
      <c r="T3422" t="s">
        <v>4279</v>
      </c>
      <c r="U3422" t="s">
        <v>4280</v>
      </c>
    </row>
    <row r="3423" spans="20:21" x14ac:dyDescent="0.3">
      <c r="T3423" t="s">
        <v>4233</v>
      </c>
      <c r="U3423" t="s">
        <v>1726</v>
      </c>
    </row>
    <row r="3424" spans="20:21" x14ac:dyDescent="0.3">
      <c r="T3424" t="s">
        <v>2883</v>
      </c>
      <c r="U3424" t="s">
        <v>1074</v>
      </c>
    </row>
    <row r="3425" spans="20:21" x14ac:dyDescent="0.3">
      <c r="T3425" t="s">
        <v>7867</v>
      </c>
      <c r="U3425" t="s">
        <v>7868</v>
      </c>
    </row>
    <row r="3426" spans="20:21" x14ac:dyDescent="0.3">
      <c r="T3426" t="s">
        <v>5360</v>
      </c>
      <c r="U3426" t="s">
        <v>2067</v>
      </c>
    </row>
    <row r="3427" spans="20:21" x14ac:dyDescent="0.3">
      <c r="T3427" t="s">
        <v>5361</v>
      </c>
      <c r="U3427" t="s">
        <v>1729</v>
      </c>
    </row>
    <row r="3428" spans="20:21" x14ac:dyDescent="0.3">
      <c r="T3428" t="s">
        <v>5362</v>
      </c>
      <c r="U3428" t="s">
        <v>5363</v>
      </c>
    </row>
    <row r="3429" spans="20:21" x14ac:dyDescent="0.3">
      <c r="T3429" t="s">
        <v>5364</v>
      </c>
      <c r="U3429" t="s">
        <v>1730</v>
      </c>
    </row>
    <row r="3430" spans="20:21" x14ac:dyDescent="0.3">
      <c r="T3430" t="s">
        <v>5365</v>
      </c>
      <c r="U3430" t="s">
        <v>1732</v>
      </c>
    </row>
    <row r="3431" spans="20:21" x14ac:dyDescent="0.3">
      <c r="T3431" t="s">
        <v>5366</v>
      </c>
      <c r="U3431" t="s">
        <v>1733</v>
      </c>
    </row>
    <row r="3432" spans="20:21" x14ac:dyDescent="0.3">
      <c r="T3432" t="s">
        <v>5367</v>
      </c>
      <c r="U3432" t="s">
        <v>1735</v>
      </c>
    </row>
    <row r="3433" spans="20:21" x14ac:dyDescent="0.3">
      <c r="T3433" t="s">
        <v>23697</v>
      </c>
      <c r="U3433" t="s">
        <v>1736</v>
      </c>
    </row>
    <row r="3434" spans="20:21" x14ac:dyDescent="0.3">
      <c r="T3434" t="s">
        <v>23698</v>
      </c>
      <c r="U3434" t="s">
        <v>5368</v>
      </c>
    </row>
    <row r="3435" spans="20:21" x14ac:dyDescent="0.3">
      <c r="T3435" t="s">
        <v>23699</v>
      </c>
      <c r="U3435" t="s">
        <v>1738</v>
      </c>
    </row>
    <row r="3436" spans="20:21" x14ac:dyDescent="0.3">
      <c r="T3436" t="s">
        <v>5369</v>
      </c>
      <c r="U3436" t="s">
        <v>5370</v>
      </c>
    </row>
    <row r="3437" spans="20:21" x14ac:dyDescent="0.3">
      <c r="T3437" t="s">
        <v>5371</v>
      </c>
      <c r="U3437" t="s">
        <v>5372</v>
      </c>
    </row>
    <row r="3438" spans="20:21" x14ac:dyDescent="0.3">
      <c r="T3438" t="s">
        <v>5373</v>
      </c>
      <c r="U3438" t="s">
        <v>5374</v>
      </c>
    </row>
    <row r="3439" spans="20:21" x14ac:dyDescent="0.3">
      <c r="T3439" t="s">
        <v>5375</v>
      </c>
      <c r="U3439" t="s">
        <v>5376</v>
      </c>
    </row>
    <row r="3440" spans="20:21" x14ac:dyDescent="0.3">
      <c r="T3440" t="s">
        <v>5377</v>
      </c>
      <c r="U3440" t="s">
        <v>972</v>
      </c>
    </row>
    <row r="3441" spans="20:21" x14ac:dyDescent="0.3">
      <c r="T3441" t="s">
        <v>5378</v>
      </c>
      <c r="U3441" t="s">
        <v>5379</v>
      </c>
    </row>
    <row r="3442" spans="20:21" x14ac:dyDescent="0.3">
      <c r="T3442" t="s">
        <v>3806</v>
      </c>
      <c r="U3442" t="s">
        <v>1995</v>
      </c>
    </row>
    <row r="3443" spans="20:21" x14ac:dyDescent="0.3">
      <c r="T3443" t="s">
        <v>3805</v>
      </c>
      <c r="U3443" t="s">
        <v>1555</v>
      </c>
    </row>
    <row r="3444" spans="20:21" x14ac:dyDescent="0.3">
      <c r="T3444" t="s">
        <v>4744</v>
      </c>
      <c r="U3444" t="s">
        <v>1360</v>
      </c>
    </row>
    <row r="3445" spans="20:21" x14ac:dyDescent="0.3">
      <c r="T3445" t="s">
        <v>3705</v>
      </c>
      <c r="U3445" t="s">
        <v>3706</v>
      </c>
    </row>
    <row r="3446" spans="20:21" x14ac:dyDescent="0.3">
      <c r="T3446" t="s">
        <v>4081</v>
      </c>
      <c r="U3446" t="s">
        <v>2300</v>
      </c>
    </row>
    <row r="3447" spans="20:21" x14ac:dyDescent="0.3">
      <c r="T3447" t="s">
        <v>23700</v>
      </c>
      <c r="U3447" t="s">
        <v>8649</v>
      </c>
    </row>
    <row r="3448" spans="20:21" x14ac:dyDescent="0.3">
      <c r="T3448" t="s">
        <v>4745</v>
      </c>
      <c r="U3448" t="s">
        <v>4746</v>
      </c>
    </row>
    <row r="3449" spans="20:21" x14ac:dyDescent="0.3">
      <c r="T3449" t="s">
        <v>4747</v>
      </c>
      <c r="U3449" t="s">
        <v>4748</v>
      </c>
    </row>
    <row r="3450" spans="20:21" x14ac:dyDescent="0.3">
      <c r="T3450" t="s">
        <v>4749</v>
      </c>
      <c r="U3450" t="s">
        <v>4750</v>
      </c>
    </row>
    <row r="3451" spans="20:21" x14ac:dyDescent="0.3">
      <c r="T3451" t="s">
        <v>3450</v>
      </c>
      <c r="U3451" t="s">
        <v>913</v>
      </c>
    </row>
    <row r="3452" spans="20:21" x14ac:dyDescent="0.3">
      <c r="T3452" t="s">
        <v>3451</v>
      </c>
      <c r="U3452" t="s">
        <v>1006</v>
      </c>
    </row>
    <row r="3453" spans="20:21" x14ac:dyDescent="0.3">
      <c r="T3453" t="s">
        <v>5000</v>
      </c>
      <c r="U3453" t="s">
        <v>5001</v>
      </c>
    </row>
    <row r="3454" spans="20:21" x14ac:dyDescent="0.3">
      <c r="T3454" t="s">
        <v>4999</v>
      </c>
      <c r="U3454" t="s">
        <v>1182</v>
      </c>
    </row>
    <row r="3455" spans="20:21" x14ac:dyDescent="0.3">
      <c r="T3455" t="s">
        <v>4996</v>
      </c>
      <c r="U3455" t="s">
        <v>1743</v>
      </c>
    </row>
    <row r="3456" spans="20:21" x14ac:dyDescent="0.3">
      <c r="T3456" t="s">
        <v>4997</v>
      </c>
      <c r="U3456" t="s">
        <v>2428</v>
      </c>
    </row>
    <row r="3457" spans="20:21" x14ac:dyDescent="0.3">
      <c r="T3457" t="s">
        <v>4998</v>
      </c>
      <c r="U3457" t="s">
        <v>1715</v>
      </c>
    </row>
    <row r="3458" spans="20:21" x14ac:dyDescent="0.3">
      <c r="T3458" t="s">
        <v>4897</v>
      </c>
      <c r="U3458" t="s">
        <v>2379</v>
      </c>
    </row>
    <row r="3459" spans="20:21" x14ac:dyDescent="0.3">
      <c r="T3459" t="s">
        <v>2972</v>
      </c>
      <c r="U3459" t="s">
        <v>1451</v>
      </c>
    </row>
    <row r="3460" spans="20:21" x14ac:dyDescent="0.3">
      <c r="T3460" t="s">
        <v>8085</v>
      </c>
      <c r="U3460" t="s">
        <v>1440</v>
      </c>
    </row>
    <row r="3461" spans="20:21" x14ac:dyDescent="0.3">
      <c r="T3461" t="s">
        <v>3801</v>
      </c>
      <c r="U3461" t="s">
        <v>220</v>
      </c>
    </row>
    <row r="3462" spans="20:21" x14ac:dyDescent="0.3">
      <c r="T3462" t="s">
        <v>5380</v>
      </c>
      <c r="U3462" t="s">
        <v>910</v>
      </c>
    </row>
    <row r="3463" spans="20:21" x14ac:dyDescent="0.3">
      <c r="T3463" t="s">
        <v>5381</v>
      </c>
      <c r="U3463" t="s">
        <v>1176</v>
      </c>
    </row>
    <row r="3464" spans="20:21" x14ac:dyDescent="0.3">
      <c r="T3464" t="s">
        <v>5382</v>
      </c>
      <c r="U3464" t="s">
        <v>1749</v>
      </c>
    </row>
    <row r="3465" spans="20:21" x14ac:dyDescent="0.3">
      <c r="T3465" t="s">
        <v>5383</v>
      </c>
      <c r="U3465" t="s">
        <v>2102</v>
      </c>
    </row>
    <row r="3466" spans="20:21" x14ac:dyDescent="0.3">
      <c r="T3466" t="s">
        <v>5384</v>
      </c>
      <c r="U3466" t="s">
        <v>1876</v>
      </c>
    </row>
    <row r="3467" spans="20:21" x14ac:dyDescent="0.3">
      <c r="T3467" t="s">
        <v>23701</v>
      </c>
      <c r="U3467" t="s">
        <v>4170</v>
      </c>
    </row>
    <row r="3468" spans="20:21" x14ac:dyDescent="0.3">
      <c r="T3468" t="s">
        <v>3864</v>
      </c>
      <c r="U3468" t="s">
        <v>1666</v>
      </c>
    </row>
    <row r="3469" spans="20:21" x14ac:dyDescent="0.3">
      <c r="T3469" t="s">
        <v>3334</v>
      </c>
      <c r="U3469" t="s">
        <v>1644</v>
      </c>
    </row>
    <row r="3470" spans="20:21" x14ac:dyDescent="0.3">
      <c r="T3470" t="s">
        <v>4082</v>
      </c>
      <c r="U3470" t="s">
        <v>4083</v>
      </c>
    </row>
    <row r="3471" spans="20:21" x14ac:dyDescent="0.3">
      <c r="T3471" t="s">
        <v>507</v>
      </c>
      <c r="U3471" t="s">
        <v>1752</v>
      </c>
    </row>
    <row r="3472" spans="20:21" x14ac:dyDescent="0.3">
      <c r="T3472" t="s">
        <v>23702</v>
      </c>
      <c r="U3472" t="s">
        <v>1645</v>
      </c>
    </row>
    <row r="3473" spans="20:21" x14ac:dyDescent="0.3">
      <c r="T3473" t="s">
        <v>23703</v>
      </c>
      <c r="U3473" t="s">
        <v>1755</v>
      </c>
    </row>
    <row r="3474" spans="20:21" x14ac:dyDescent="0.3">
      <c r="T3474" t="s">
        <v>23704</v>
      </c>
      <c r="U3474" t="s">
        <v>1757</v>
      </c>
    </row>
    <row r="3475" spans="20:21" x14ac:dyDescent="0.3">
      <c r="T3475" t="s">
        <v>4347</v>
      </c>
      <c r="U3475" t="s">
        <v>1759</v>
      </c>
    </row>
    <row r="3476" spans="20:21" x14ac:dyDescent="0.3">
      <c r="T3476" t="s">
        <v>23705</v>
      </c>
      <c r="U3476" t="s">
        <v>1760</v>
      </c>
    </row>
    <row r="3477" spans="20:21" x14ac:dyDescent="0.3">
      <c r="T3477" t="s">
        <v>23706</v>
      </c>
      <c r="U3477" t="s">
        <v>1762</v>
      </c>
    </row>
    <row r="3478" spans="20:21" x14ac:dyDescent="0.3">
      <c r="T3478" t="s">
        <v>23707</v>
      </c>
      <c r="U3478" t="s">
        <v>1764</v>
      </c>
    </row>
    <row r="3479" spans="20:21" x14ac:dyDescent="0.3">
      <c r="T3479" t="s">
        <v>23708</v>
      </c>
      <c r="U3479" t="s">
        <v>1765</v>
      </c>
    </row>
    <row r="3480" spans="20:21" x14ac:dyDescent="0.3">
      <c r="T3480" t="s">
        <v>23709</v>
      </c>
      <c r="U3480" t="s">
        <v>1767</v>
      </c>
    </row>
    <row r="3481" spans="20:21" x14ac:dyDescent="0.3">
      <c r="T3481" t="s">
        <v>23710</v>
      </c>
      <c r="U3481" t="s">
        <v>1768</v>
      </c>
    </row>
    <row r="3482" spans="20:21" x14ac:dyDescent="0.3">
      <c r="T3482" t="s">
        <v>23711</v>
      </c>
      <c r="U3482" t="s">
        <v>1770</v>
      </c>
    </row>
    <row r="3483" spans="20:21" x14ac:dyDescent="0.3">
      <c r="T3483" t="s">
        <v>23712</v>
      </c>
      <c r="U3483" t="s">
        <v>1771</v>
      </c>
    </row>
    <row r="3484" spans="20:21" x14ac:dyDescent="0.3">
      <c r="T3484" t="s">
        <v>23713</v>
      </c>
      <c r="U3484" t="s">
        <v>1773</v>
      </c>
    </row>
    <row r="3485" spans="20:21" x14ac:dyDescent="0.3">
      <c r="T3485" t="s">
        <v>3342</v>
      </c>
      <c r="U3485" t="s">
        <v>1775</v>
      </c>
    </row>
    <row r="3486" spans="20:21" x14ac:dyDescent="0.3">
      <c r="T3486" t="s">
        <v>4085</v>
      </c>
      <c r="U3486" t="s">
        <v>1777</v>
      </c>
    </row>
    <row r="3487" spans="20:21" x14ac:dyDescent="0.3">
      <c r="T3487" t="s">
        <v>3136</v>
      </c>
      <c r="U3487" t="s">
        <v>2646</v>
      </c>
    </row>
    <row r="3488" spans="20:21" x14ac:dyDescent="0.3">
      <c r="T3488" t="s">
        <v>3753</v>
      </c>
      <c r="U3488" t="s">
        <v>325</v>
      </c>
    </row>
    <row r="3489" spans="20:21" x14ac:dyDescent="0.3">
      <c r="T3489" t="s">
        <v>3748</v>
      </c>
      <c r="U3489" t="s">
        <v>575</v>
      </c>
    </row>
    <row r="3490" spans="20:21" x14ac:dyDescent="0.3">
      <c r="T3490" t="s">
        <v>4228</v>
      </c>
      <c r="U3490" t="s">
        <v>4229</v>
      </c>
    </row>
    <row r="3491" spans="20:21" x14ac:dyDescent="0.3">
      <c r="T3491" t="s">
        <v>2775</v>
      </c>
      <c r="U3491" t="s">
        <v>1779</v>
      </c>
    </row>
    <row r="3492" spans="20:21" x14ac:dyDescent="0.3">
      <c r="T3492" t="s">
        <v>3041</v>
      </c>
      <c r="U3492" t="s">
        <v>785</v>
      </c>
    </row>
    <row r="3493" spans="20:21" x14ac:dyDescent="0.3">
      <c r="T3493" t="s">
        <v>4086</v>
      </c>
      <c r="U3493" t="s">
        <v>1977</v>
      </c>
    </row>
    <row r="3494" spans="20:21" x14ac:dyDescent="0.3">
      <c r="T3494" t="s">
        <v>3660</v>
      </c>
      <c r="U3494" t="s">
        <v>1782</v>
      </c>
    </row>
    <row r="3495" spans="20:21" x14ac:dyDescent="0.3">
      <c r="T3495" t="s">
        <v>23714</v>
      </c>
      <c r="U3495" t="s">
        <v>2607</v>
      </c>
    </row>
    <row r="3496" spans="20:21" x14ac:dyDescent="0.3">
      <c r="T3496" t="s">
        <v>4087</v>
      </c>
      <c r="U3496" t="s">
        <v>1124</v>
      </c>
    </row>
    <row r="3497" spans="20:21" x14ac:dyDescent="0.3">
      <c r="T3497" t="s">
        <v>4088</v>
      </c>
      <c r="U3497" t="s">
        <v>2724</v>
      </c>
    </row>
    <row r="3498" spans="20:21" x14ac:dyDescent="0.3">
      <c r="T3498" t="s">
        <v>4638</v>
      </c>
      <c r="U3498" t="s">
        <v>4639</v>
      </c>
    </row>
    <row r="3499" spans="20:21" x14ac:dyDescent="0.3">
      <c r="T3499" t="s">
        <v>4250</v>
      </c>
      <c r="U3499" t="s">
        <v>4251</v>
      </c>
    </row>
    <row r="3500" spans="20:21" x14ac:dyDescent="0.3">
      <c r="T3500" t="s">
        <v>3831</v>
      </c>
      <c r="U3500" t="s">
        <v>1501</v>
      </c>
    </row>
    <row r="3501" spans="20:21" x14ac:dyDescent="0.3">
      <c r="T3501" t="s">
        <v>3762</v>
      </c>
      <c r="U3501" t="s">
        <v>542</v>
      </c>
    </row>
    <row r="3502" spans="20:21" x14ac:dyDescent="0.3">
      <c r="T3502" t="s">
        <v>3832</v>
      </c>
      <c r="U3502" t="s">
        <v>1785</v>
      </c>
    </row>
    <row r="3503" spans="20:21" x14ac:dyDescent="0.3">
      <c r="T3503" t="s">
        <v>3833</v>
      </c>
      <c r="U3503" t="s">
        <v>2395</v>
      </c>
    </row>
    <row r="3504" spans="20:21" x14ac:dyDescent="0.3">
      <c r="T3504" t="s">
        <v>3685</v>
      </c>
      <c r="U3504" t="s">
        <v>2569</v>
      </c>
    </row>
    <row r="3505" spans="20:21" x14ac:dyDescent="0.3">
      <c r="T3505" t="s">
        <v>3216</v>
      </c>
      <c r="U3505" t="s">
        <v>1786</v>
      </c>
    </row>
    <row r="3506" spans="20:21" x14ac:dyDescent="0.3">
      <c r="T3506" t="s">
        <v>4089</v>
      </c>
      <c r="U3506" t="s">
        <v>1788</v>
      </c>
    </row>
    <row r="3507" spans="20:21" x14ac:dyDescent="0.3">
      <c r="T3507" t="s">
        <v>4640</v>
      </c>
      <c r="U3507" t="s">
        <v>1897</v>
      </c>
    </row>
    <row r="3508" spans="20:21" x14ac:dyDescent="0.3">
      <c r="T3508" t="s">
        <v>4641</v>
      </c>
      <c r="U3508" t="s">
        <v>2660</v>
      </c>
    </row>
    <row r="3509" spans="20:21" x14ac:dyDescent="0.3">
      <c r="T3509" t="s">
        <v>4642</v>
      </c>
      <c r="U3509" t="s">
        <v>4643</v>
      </c>
    </row>
    <row r="3510" spans="20:21" x14ac:dyDescent="0.3">
      <c r="T3510" t="s">
        <v>8290</v>
      </c>
      <c r="U3510" t="s">
        <v>8291</v>
      </c>
    </row>
    <row r="3511" spans="20:21" x14ac:dyDescent="0.3">
      <c r="T3511" t="s">
        <v>4644</v>
      </c>
      <c r="U3511" t="s">
        <v>4645</v>
      </c>
    </row>
    <row r="3512" spans="20:21" x14ac:dyDescent="0.3">
      <c r="T3512" t="s">
        <v>4646</v>
      </c>
      <c r="U3512" t="s">
        <v>4647</v>
      </c>
    </row>
    <row r="3513" spans="20:21" x14ac:dyDescent="0.3">
      <c r="T3513" t="s">
        <v>3495</v>
      </c>
      <c r="U3513" t="s">
        <v>758</v>
      </c>
    </row>
    <row r="3514" spans="20:21" x14ac:dyDescent="0.3">
      <c r="T3514" t="s">
        <v>4648</v>
      </c>
      <c r="U3514" t="s">
        <v>4649</v>
      </c>
    </row>
    <row r="3515" spans="20:21" x14ac:dyDescent="0.3">
      <c r="T3515" t="s">
        <v>4650</v>
      </c>
      <c r="U3515" t="s">
        <v>4651</v>
      </c>
    </row>
    <row r="3516" spans="20:21" x14ac:dyDescent="0.3">
      <c r="T3516" t="s">
        <v>23715</v>
      </c>
      <c r="U3516" t="s">
        <v>4652</v>
      </c>
    </row>
    <row r="3517" spans="20:21" x14ac:dyDescent="0.3">
      <c r="T3517" t="s">
        <v>23716</v>
      </c>
      <c r="U3517" t="s">
        <v>1789</v>
      </c>
    </row>
    <row r="3518" spans="20:21" x14ac:dyDescent="0.3">
      <c r="T3518" t="s">
        <v>3929</v>
      </c>
      <c r="U3518" t="s">
        <v>1791</v>
      </c>
    </row>
    <row r="3519" spans="20:21" x14ac:dyDescent="0.3">
      <c r="T3519" t="s">
        <v>3927</v>
      </c>
      <c r="U3519" t="s">
        <v>3928</v>
      </c>
    </row>
    <row r="3520" spans="20:21" x14ac:dyDescent="0.3">
      <c r="T3520" t="s">
        <v>3925</v>
      </c>
      <c r="U3520" t="s">
        <v>3926</v>
      </c>
    </row>
    <row r="3521" spans="20:21" x14ac:dyDescent="0.3">
      <c r="T3521" t="s">
        <v>3924</v>
      </c>
      <c r="U3521" t="s">
        <v>2341</v>
      </c>
    </row>
    <row r="3522" spans="20:21" x14ac:dyDescent="0.3">
      <c r="T3522" t="s">
        <v>3323</v>
      </c>
      <c r="U3522" t="s">
        <v>1430</v>
      </c>
    </row>
    <row r="3523" spans="20:21" x14ac:dyDescent="0.3">
      <c r="T3523" t="s">
        <v>3315</v>
      </c>
      <c r="U3523" t="s">
        <v>475</v>
      </c>
    </row>
    <row r="3524" spans="20:21" x14ac:dyDescent="0.3">
      <c r="T3524" t="s">
        <v>4184</v>
      </c>
      <c r="U3524" t="s">
        <v>4185</v>
      </c>
    </row>
    <row r="3525" spans="20:21" x14ac:dyDescent="0.3">
      <c r="T3525" t="s">
        <v>4654</v>
      </c>
      <c r="U3525" t="s">
        <v>4655</v>
      </c>
    </row>
    <row r="3526" spans="20:21" x14ac:dyDescent="0.3">
      <c r="T3526" t="s">
        <v>4656</v>
      </c>
      <c r="U3526" t="s">
        <v>4657</v>
      </c>
    </row>
    <row r="3527" spans="20:21" x14ac:dyDescent="0.3">
      <c r="T3527" t="s">
        <v>4658</v>
      </c>
      <c r="U3527" t="s">
        <v>4659</v>
      </c>
    </row>
    <row r="3528" spans="20:21" x14ac:dyDescent="0.3">
      <c r="T3528" t="s">
        <v>4660</v>
      </c>
      <c r="U3528" t="s">
        <v>4661</v>
      </c>
    </row>
    <row r="3529" spans="20:21" x14ac:dyDescent="0.3">
      <c r="T3529" t="s">
        <v>4662</v>
      </c>
      <c r="U3529" t="s">
        <v>4663</v>
      </c>
    </row>
    <row r="3530" spans="20:21" x14ac:dyDescent="0.3">
      <c r="T3530" t="s">
        <v>4671</v>
      </c>
      <c r="U3530" t="s">
        <v>4672</v>
      </c>
    </row>
    <row r="3531" spans="20:21" x14ac:dyDescent="0.3">
      <c r="T3531" t="s">
        <v>4673</v>
      </c>
      <c r="U3531" t="s">
        <v>1793</v>
      </c>
    </row>
    <row r="3532" spans="20:21" x14ac:dyDescent="0.3">
      <c r="T3532" t="s">
        <v>4674</v>
      </c>
      <c r="U3532" t="s">
        <v>4675</v>
      </c>
    </row>
    <row r="3533" spans="20:21" x14ac:dyDescent="0.3">
      <c r="T3533" t="s">
        <v>23717</v>
      </c>
      <c r="U3533" t="s">
        <v>8650</v>
      </c>
    </row>
    <row r="3534" spans="20:21" x14ac:dyDescent="0.3">
      <c r="T3534" t="s">
        <v>4676</v>
      </c>
      <c r="U3534" t="s">
        <v>4677</v>
      </c>
    </row>
    <row r="3535" spans="20:21" x14ac:dyDescent="0.3">
      <c r="T3535" t="s">
        <v>4473</v>
      </c>
      <c r="U3535" t="s">
        <v>2701</v>
      </c>
    </row>
    <row r="3536" spans="20:21" x14ac:dyDescent="0.3">
      <c r="T3536" t="s">
        <v>4472</v>
      </c>
      <c r="U3536" t="s">
        <v>2492</v>
      </c>
    </row>
    <row r="3537" spans="20:21" x14ac:dyDescent="0.3">
      <c r="T3537" t="s">
        <v>4471</v>
      </c>
      <c r="U3537" t="s">
        <v>1769</v>
      </c>
    </row>
    <row r="3538" spans="20:21" x14ac:dyDescent="0.3">
      <c r="T3538" t="s">
        <v>4678</v>
      </c>
      <c r="U3538" t="s">
        <v>1763</v>
      </c>
    </row>
    <row r="3539" spans="20:21" x14ac:dyDescent="0.3">
      <c r="T3539" t="s">
        <v>4679</v>
      </c>
      <c r="U3539" t="s">
        <v>1837</v>
      </c>
    </row>
    <row r="3540" spans="20:21" x14ac:dyDescent="0.3">
      <c r="T3540" t="s">
        <v>4680</v>
      </c>
      <c r="U3540" t="s">
        <v>4681</v>
      </c>
    </row>
    <row r="3541" spans="20:21" x14ac:dyDescent="0.3">
      <c r="T3541" t="s">
        <v>4682</v>
      </c>
      <c r="U3541" t="s">
        <v>1795</v>
      </c>
    </row>
    <row r="3542" spans="20:21" x14ac:dyDescent="0.3">
      <c r="T3542" t="s">
        <v>4684</v>
      </c>
      <c r="U3542" t="s">
        <v>1796</v>
      </c>
    </row>
    <row r="3543" spans="20:21" x14ac:dyDescent="0.3">
      <c r="T3543" t="s">
        <v>4686</v>
      </c>
      <c r="U3543" t="s">
        <v>4687</v>
      </c>
    </row>
    <row r="3544" spans="20:21" x14ac:dyDescent="0.3">
      <c r="T3544" t="s">
        <v>4090</v>
      </c>
      <c r="U3544" t="s">
        <v>1336</v>
      </c>
    </row>
    <row r="3545" spans="20:21" x14ac:dyDescent="0.3">
      <c r="T3545" t="s">
        <v>4091</v>
      </c>
      <c r="U3545" t="s">
        <v>1657</v>
      </c>
    </row>
    <row r="3546" spans="20:21" x14ac:dyDescent="0.3">
      <c r="T3546" t="s">
        <v>3234</v>
      </c>
      <c r="U3546" t="s">
        <v>620</v>
      </c>
    </row>
    <row r="3547" spans="20:21" x14ac:dyDescent="0.3">
      <c r="T3547" t="s">
        <v>3684</v>
      </c>
      <c r="U3547" t="s">
        <v>2242</v>
      </c>
    </row>
    <row r="3548" spans="20:21" x14ac:dyDescent="0.3">
      <c r="T3548" t="s">
        <v>3030</v>
      </c>
      <c r="U3548" t="s">
        <v>1128</v>
      </c>
    </row>
    <row r="3549" spans="20:21" x14ac:dyDescent="0.3">
      <c r="T3549" t="s">
        <v>3023</v>
      </c>
      <c r="U3549" t="s">
        <v>1973</v>
      </c>
    </row>
    <row r="3550" spans="20:21" x14ac:dyDescent="0.3">
      <c r="T3550" t="s">
        <v>3754</v>
      </c>
      <c r="U3550" t="s">
        <v>613</v>
      </c>
    </row>
    <row r="3551" spans="20:21" x14ac:dyDescent="0.3">
      <c r="T3551" t="s">
        <v>3725</v>
      </c>
      <c r="U3551" t="s">
        <v>2187</v>
      </c>
    </row>
    <row r="3552" spans="20:21" x14ac:dyDescent="0.3">
      <c r="T3552" t="s">
        <v>4092</v>
      </c>
      <c r="U3552" t="s">
        <v>775</v>
      </c>
    </row>
    <row r="3553" spans="20:21" x14ac:dyDescent="0.3">
      <c r="T3553" t="s">
        <v>3868</v>
      </c>
      <c r="U3553" t="s">
        <v>1359</v>
      </c>
    </row>
    <row r="3554" spans="20:21" x14ac:dyDescent="0.3">
      <c r="T3554" t="s">
        <v>4186</v>
      </c>
      <c r="U3554" t="s">
        <v>4187</v>
      </c>
    </row>
    <row r="3555" spans="20:21" x14ac:dyDescent="0.3">
      <c r="T3555" t="s">
        <v>3876</v>
      </c>
      <c r="U3555" t="s">
        <v>975</v>
      </c>
    </row>
    <row r="3556" spans="20:21" x14ac:dyDescent="0.3">
      <c r="T3556" t="s">
        <v>3877</v>
      </c>
      <c r="U3556" t="s">
        <v>1798</v>
      </c>
    </row>
    <row r="3557" spans="20:21" x14ac:dyDescent="0.3">
      <c r="T3557" t="s">
        <v>4688</v>
      </c>
      <c r="U3557" t="s">
        <v>4689</v>
      </c>
    </row>
    <row r="3558" spans="20:21" x14ac:dyDescent="0.3">
      <c r="T3558" t="s">
        <v>4690</v>
      </c>
      <c r="U3558" t="s">
        <v>4691</v>
      </c>
    </row>
    <row r="3559" spans="20:21" x14ac:dyDescent="0.3">
      <c r="T3559" t="s">
        <v>4692</v>
      </c>
      <c r="U3559" t="s">
        <v>4693</v>
      </c>
    </row>
    <row r="3560" spans="20:21" x14ac:dyDescent="0.3">
      <c r="T3560" t="s">
        <v>23718</v>
      </c>
      <c r="U3560" t="s">
        <v>961</v>
      </c>
    </row>
    <row r="3561" spans="20:21" x14ac:dyDescent="0.3">
      <c r="T3561" t="s">
        <v>23719</v>
      </c>
      <c r="U3561" t="s">
        <v>1800</v>
      </c>
    </row>
    <row r="3562" spans="20:21" x14ac:dyDescent="0.3">
      <c r="T3562" t="s">
        <v>4695</v>
      </c>
      <c r="U3562" t="s">
        <v>2422</v>
      </c>
    </row>
    <row r="3563" spans="20:21" x14ac:dyDescent="0.3">
      <c r="T3563" t="s">
        <v>4696</v>
      </c>
      <c r="U3563" t="s">
        <v>4697</v>
      </c>
    </row>
    <row r="3564" spans="20:21" x14ac:dyDescent="0.3">
      <c r="T3564" t="s">
        <v>4698</v>
      </c>
      <c r="U3564" t="s">
        <v>4699</v>
      </c>
    </row>
    <row r="3565" spans="20:21" x14ac:dyDescent="0.3">
      <c r="T3565" t="s">
        <v>4700</v>
      </c>
      <c r="U3565" t="s">
        <v>4701</v>
      </c>
    </row>
    <row r="3566" spans="20:21" x14ac:dyDescent="0.3">
      <c r="T3566" t="s">
        <v>4702</v>
      </c>
      <c r="U3566" t="s">
        <v>4703</v>
      </c>
    </row>
    <row r="3567" spans="20:21" x14ac:dyDescent="0.3">
      <c r="T3567" t="s">
        <v>4284</v>
      </c>
      <c r="U3567" t="s">
        <v>4285</v>
      </c>
    </row>
    <row r="3568" spans="20:21" x14ac:dyDescent="0.3">
      <c r="T3568" t="s">
        <v>2891</v>
      </c>
      <c r="U3568" t="s">
        <v>2892</v>
      </c>
    </row>
    <row r="3569" spans="20:21" x14ac:dyDescent="0.3">
      <c r="T3569" t="s">
        <v>2893</v>
      </c>
      <c r="U3569" t="s">
        <v>1801</v>
      </c>
    </row>
    <row r="3570" spans="20:21" x14ac:dyDescent="0.3">
      <c r="T3570" t="s">
        <v>2894</v>
      </c>
      <c r="U3570" t="s">
        <v>2895</v>
      </c>
    </row>
    <row r="3571" spans="20:21" x14ac:dyDescent="0.3">
      <c r="T3571" t="s">
        <v>3582</v>
      </c>
      <c r="U3571" t="s">
        <v>1547</v>
      </c>
    </row>
    <row r="3572" spans="20:21" x14ac:dyDescent="0.3">
      <c r="T3572" t="s">
        <v>3635</v>
      </c>
      <c r="U3572" t="s">
        <v>1803</v>
      </c>
    </row>
    <row r="3573" spans="20:21" x14ac:dyDescent="0.3">
      <c r="T3573" t="s">
        <v>3634</v>
      </c>
      <c r="U3573" t="s">
        <v>1804</v>
      </c>
    </row>
    <row r="3574" spans="20:21" x14ac:dyDescent="0.3">
      <c r="T3574" t="s">
        <v>3636</v>
      </c>
      <c r="U3574" t="s">
        <v>1806</v>
      </c>
    </row>
    <row r="3575" spans="20:21" x14ac:dyDescent="0.3">
      <c r="T3575" t="s">
        <v>3581</v>
      </c>
      <c r="U3575" t="s">
        <v>1471</v>
      </c>
    </row>
    <row r="3576" spans="20:21" x14ac:dyDescent="0.3">
      <c r="T3576" t="s">
        <v>3191</v>
      </c>
      <c r="U3576" t="s">
        <v>231</v>
      </c>
    </row>
    <row r="3577" spans="20:21" x14ac:dyDescent="0.3">
      <c r="T3577" t="s">
        <v>4093</v>
      </c>
      <c r="U3577" t="s">
        <v>1217</v>
      </c>
    </row>
    <row r="3578" spans="20:21" x14ac:dyDescent="0.3">
      <c r="T3578" t="s">
        <v>2876</v>
      </c>
      <c r="U3578" t="s">
        <v>376</v>
      </c>
    </row>
    <row r="3579" spans="20:21" x14ac:dyDescent="0.3">
      <c r="T3579" t="s">
        <v>2877</v>
      </c>
      <c r="U3579" t="s">
        <v>42</v>
      </c>
    </row>
    <row r="3580" spans="20:21" x14ac:dyDescent="0.3">
      <c r="T3580" t="s">
        <v>2880</v>
      </c>
      <c r="U3580" t="s">
        <v>634</v>
      </c>
    </row>
    <row r="3581" spans="20:21" x14ac:dyDescent="0.3">
      <c r="T3581" t="s">
        <v>2874</v>
      </c>
      <c r="U3581" t="s">
        <v>60</v>
      </c>
    </row>
    <row r="3582" spans="20:21" x14ac:dyDescent="0.3">
      <c r="T3582" t="s">
        <v>2881</v>
      </c>
      <c r="U3582" t="s">
        <v>388</v>
      </c>
    </row>
    <row r="3583" spans="20:21" x14ac:dyDescent="0.3">
      <c r="T3583" t="s">
        <v>2879</v>
      </c>
      <c r="U3583" t="s">
        <v>366</v>
      </c>
    </row>
    <row r="3584" spans="20:21" x14ac:dyDescent="0.3">
      <c r="T3584" t="s">
        <v>2878</v>
      </c>
      <c r="U3584" t="s">
        <v>1809</v>
      </c>
    </row>
    <row r="3585" spans="20:21" x14ac:dyDescent="0.3">
      <c r="T3585" t="s">
        <v>2875</v>
      </c>
      <c r="U3585" t="s">
        <v>950</v>
      </c>
    </row>
    <row r="3586" spans="20:21" x14ac:dyDescent="0.3">
      <c r="T3586" t="s">
        <v>2882</v>
      </c>
      <c r="U3586" t="s">
        <v>1811</v>
      </c>
    </row>
    <row r="3587" spans="20:21" x14ac:dyDescent="0.3">
      <c r="T3587" t="s">
        <v>3185</v>
      </c>
      <c r="U3587" t="s">
        <v>1533</v>
      </c>
    </row>
    <row r="3588" spans="20:21" x14ac:dyDescent="0.3">
      <c r="T3588" t="s">
        <v>3184</v>
      </c>
      <c r="U3588" t="s">
        <v>1756</v>
      </c>
    </row>
    <row r="3589" spans="20:21" x14ac:dyDescent="0.3">
      <c r="T3589" t="s">
        <v>4094</v>
      </c>
      <c r="U3589" t="s">
        <v>679</v>
      </c>
    </row>
    <row r="3590" spans="20:21" x14ac:dyDescent="0.3">
      <c r="T3590" t="s">
        <v>2869</v>
      </c>
      <c r="U3590" t="s">
        <v>2176</v>
      </c>
    </row>
    <row r="3591" spans="20:21" x14ac:dyDescent="0.3">
      <c r="T3591" t="s">
        <v>2867</v>
      </c>
      <c r="U3591" t="s">
        <v>681</v>
      </c>
    </row>
    <row r="3592" spans="20:21" x14ac:dyDescent="0.3">
      <c r="T3592" t="s">
        <v>4704</v>
      </c>
      <c r="U3592" t="s">
        <v>4705</v>
      </c>
    </row>
    <row r="3593" spans="20:21" x14ac:dyDescent="0.3">
      <c r="T3593" t="s">
        <v>4706</v>
      </c>
      <c r="U3593" t="s">
        <v>2182</v>
      </c>
    </row>
    <row r="3594" spans="20:21" x14ac:dyDescent="0.3">
      <c r="T3594" t="s">
        <v>4478</v>
      </c>
      <c r="U3594" t="s">
        <v>1814</v>
      </c>
    </row>
    <row r="3595" spans="20:21" x14ac:dyDescent="0.3">
      <c r="T3595" t="s">
        <v>3670</v>
      </c>
      <c r="U3595" t="s">
        <v>1816</v>
      </c>
    </row>
    <row r="3596" spans="20:21" x14ac:dyDescent="0.3">
      <c r="T3596" t="s">
        <v>3667</v>
      </c>
      <c r="U3596" t="s">
        <v>1818</v>
      </c>
    </row>
    <row r="3597" spans="20:21" x14ac:dyDescent="0.3">
      <c r="T3597" t="s">
        <v>3669</v>
      </c>
      <c r="U3597" t="s">
        <v>1820</v>
      </c>
    </row>
    <row r="3598" spans="20:21" x14ac:dyDescent="0.3">
      <c r="T3598" t="s">
        <v>3668</v>
      </c>
      <c r="U3598" t="s">
        <v>364</v>
      </c>
    </row>
    <row r="3599" spans="20:21" x14ac:dyDescent="0.3">
      <c r="T3599" t="s">
        <v>3671</v>
      </c>
      <c r="U3599" t="s">
        <v>1823</v>
      </c>
    </row>
    <row r="3600" spans="20:21" x14ac:dyDescent="0.3">
      <c r="T3600" t="s">
        <v>3672</v>
      </c>
      <c r="U3600" t="s">
        <v>3673</v>
      </c>
    </row>
    <row r="3601" spans="20:21" x14ac:dyDescent="0.3">
      <c r="T3601" t="s">
        <v>4707</v>
      </c>
      <c r="U3601" t="s">
        <v>4708</v>
      </c>
    </row>
    <row r="3602" spans="20:21" x14ac:dyDescent="0.3">
      <c r="T3602" t="s">
        <v>4709</v>
      </c>
      <c r="U3602" t="s">
        <v>1906</v>
      </c>
    </row>
    <row r="3603" spans="20:21" x14ac:dyDescent="0.3">
      <c r="T3603" t="s">
        <v>8278</v>
      </c>
      <c r="U3603" t="s">
        <v>8279</v>
      </c>
    </row>
    <row r="3604" spans="20:21" x14ac:dyDescent="0.3">
      <c r="T3604" t="s">
        <v>8172</v>
      </c>
      <c r="U3604" t="s">
        <v>8173</v>
      </c>
    </row>
    <row r="3605" spans="20:21" x14ac:dyDescent="0.3">
      <c r="T3605" t="s">
        <v>8264</v>
      </c>
      <c r="U3605" t="s">
        <v>8265</v>
      </c>
    </row>
    <row r="3606" spans="20:21" x14ac:dyDescent="0.3">
      <c r="T3606" t="s">
        <v>8250</v>
      </c>
      <c r="U3606" t="s">
        <v>8251</v>
      </c>
    </row>
    <row r="3607" spans="20:21" x14ac:dyDescent="0.3">
      <c r="T3607" t="s">
        <v>8152</v>
      </c>
      <c r="U3607" t="s">
        <v>8153</v>
      </c>
    </row>
    <row r="3608" spans="20:21" x14ac:dyDescent="0.3">
      <c r="T3608" t="s">
        <v>8316</v>
      </c>
      <c r="U3608" t="s">
        <v>8317</v>
      </c>
    </row>
    <row r="3609" spans="20:21" x14ac:dyDescent="0.3">
      <c r="T3609" t="s">
        <v>4377</v>
      </c>
      <c r="U3609" t="s">
        <v>627</v>
      </c>
    </row>
    <row r="3610" spans="20:21" x14ac:dyDescent="0.3">
      <c r="T3610" t="s">
        <v>4161</v>
      </c>
      <c r="U3610" t="s">
        <v>4162</v>
      </c>
    </row>
    <row r="3611" spans="20:21" x14ac:dyDescent="0.3">
      <c r="T3611" t="s">
        <v>4176</v>
      </c>
      <c r="U3611" t="s">
        <v>4177</v>
      </c>
    </row>
    <row r="3612" spans="20:21" x14ac:dyDescent="0.3">
      <c r="T3612" t="s">
        <v>3321</v>
      </c>
      <c r="U3612" t="s">
        <v>3322</v>
      </c>
    </row>
    <row r="3613" spans="20:21" x14ac:dyDescent="0.3">
      <c r="T3613" t="s">
        <v>3318</v>
      </c>
      <c r="U3613" t="s">
        <v>565</v>
      </c>
    </row>
    <row r="3614" spans="20:21" x14ac:dyDescent="0.3">
      <c r="T3614" t="s">
        <v>3317</v>
      </c>
      <c r="U3614" t="s">
        <v>611</v>
      </c>
    </row>
    <row r="3615" spans="20:21" x14ac:dyDescent="0.3">
      <c r="T3615" t="s">
        <v>3314</v>
      </c>
      <c r="U3615" t="s">
        <v>1613</v>
      </c>
    </row>
    <row r="3616" spans="20:21" x14ac:dyDescent="0.3">
      <c r="T3616" t="s">
        <v>3324</v>
      </c>
      <c r="U3616" t="s">
        <v>2534</v>
      </c>
    </row>
    <row r="3617" spans="20:21" x14ac:dyDescent="0.3">
      <c r="T3617" t="s">
        <v>3316</v>
      </c>
      <c r="U3617" t="s">
        <v>18</v>
      </c>
    </row>
    <row r="3618" spans="20:21" x14ac:dyDescent="0.3">
      <c r="T3618" t="s">
        <v>5447</v>
      </c>
      <c r="U3618" t="s">
        <v>1479</v>
      </c>
    </row>
    <row r="3619" spans="20:21" x14ac:dyDescent="0.3">
      <c r="T3619" t="s">
        <v>21023</v>
      </c>
      <c r="U3619" t="s">
        <v>8651</v>
      </c>
    </row>
    <row r="3620" spans="20:21" x14ac:dyDescent="0.3">
      <c r="T3620" t="s">
        <v>3695</v>
      </c>
      <c r="U3620" t="s">
        <v>2418</v>
      </c>
    </row>
    <row r="3621" spans="20:21" x14ac:dyDescent="0.3">
      <c r="T3621" t="s">
        <v>3223</v>
      </c>
      <c r="U3621" t="s">
        <v>1827</v>
      </c>
    </row>
    <row r="3622" spans="20:21" x14ac:dyDescent="0.3">
      <c r="T3622" t="s">
        <v>3703</v>
      </c>
      <c r="U3622" t="s">
        <v>1127</v>
      </c>
    </row>
    <row r="3623" spans="20:21" x14ac:dyDescent="0.3">
      <c r="T3623" t="s">
        <v>3903</v>
      </c>
      <c r="U3623" t="s">
        <v>253</v>
      </c>
    </row>
    <row r="3624" spans="20:21" x14ac:dyDescent="0.3">
      <c r="T3624" t="s">
        <v>3704</v>
      </c>
      <c r="U3624" t="s">
        <v>374</v>
      </c>
    </row>
    <row r="3625" spans="20:21" x14ac:dyDescent="0.3">
      <c r="T3625" t="s">
        <v>2675</v>
      </c>
      <c r="U3625" t="s">
        <v>1829</v>
      </c>
    </row>
    <row r="3626" spans="20:21" x14ac:dyDescent="0.3">
      <c r="T3626" t="s">
        <v>4209</v>
      </c>
      <c r="U3626" t="s">
        <v>1792</v>
      </c>
    </row>
    <row r="3627" spans="20:21" x14ac:dyDescent="0.3">
      <c r="T3627" t="s">
        <v>1839</v>
      </c>
      <c r="U3627" t="s">
        <v>1832</v>
      </c>
    </row>
    <row r="3628" spans="20:21" x14ac:dyDescent="0.3">
      <c r="T3628" t="s">
        <v>1824</v>
      </c>
      <c r="U3628" t="s">
        <v>1834</v>
      </c>
    </row>
    <row r="3629" spans="20:21" x14ac:dyDescent="0.3">
      <c r="T3629" t="s">
        <v>4378</v>
      </c>
      <c r="U3629" t="s">
        <v>1836</v>
      </c>
    </row>
    <row r="3630" spans="20:21" x14ac:dyDescent="0.3">
      <c r="T3630" t="s">
        <v>4379</v>
      </c>
      <c r="U3630" t="s">
        <v>1838</v>
      </c>
    </row>
    <row r="3631" spans="20:21" x14ac:dyDescent="0.3">
      <c r="T3631" t="s">
        <v>23720</v>
      </c>
      <c r="U3631" t="s">
        <v>1840</v>
      </c>
    </row>
    <row r="3632" spans="20:21" x14ac:dyDescent="0.3">
      <c r="T3632" t="s">
        <v>23721</v>
      </c>
      <c r="U3632" t="s">
        <v>1841</v>
      </c>
    </row>
    <row r="3633" spans="20:21" x14ac:dyDescent="0.3">
      <c r="T3633" t="s">
        <v>4410</v>
      </c>
      <c r="U3633" t="s">
        <v>1842</v>
      </c>
    </row>
    <row r="3634" spans="20:21" x14ac:dyDescent="0.3">
      <c r="T3634" t="s">
        <v>4382</v>
      </c>
      <c r="U3634" t="s">
        <v>1843</v>
      </c>
    </row>
    <row r="3635" spans="20:21" x14ac:dyDescent="0.3">
      <c r="T3635" t="s">
        <v>2342</v>
      </c>
      <c r="U3635" t="s">
        <v>1844</v>
      </c>
    </row>
    <row r="3636" spans="20:21" x14ac:dyDescent="0.3">
      <c r="T3636" t="s">
        <v>4383</v>
      </c>
      <c r="U3636" t="s">
        <v>2486</v>
      </c>
    </row>
    <row r="3637" spans="20:21" x14ac:dyDescent="0.3">
      <c r="T3637" t="s">
        <v>8140</v>
      </c>
      <c r="U3637" t="s">
        <v>8141</v>
      </c>
    </row>
    <row r="3638" spans="20:21" x14ac:dyDescent="0.3">
      <c r="T3638" t="s">
        <v>8190</v>
      </c>
      <c r="U3638" t="s">
        <v>8191</v>
      </c>
    </row>
    <row r="3639" spans="20:21" x14ac:dyDescent="0.3">
      <c r="T3639" t="s">
        <v>8204</v>
      </c>
      <c r="U3639" t="s">
        <v>8205</v>
      </c>
    </row>
    <row r="3640" spans="20:21" x14ac:dyDescent="0.3">
      <c r="T3640" t="s">
        <v>8242</v>
      </c>
      <c r="U3640" t="s">
        <v>8243</v>
      </c>
    </row>
    <row r="3641" spans="20:21" x14ac:dyDescent="0.3">
      <c r="T3641" t="s">
        <v>2865</v>
      </c>
      <c r="U3641" t="s">
        <v>2866</v>
      </c>
    </row>
    <row r="3642" spans="20:21" x14ac:dyDescent="0.3">
      <c r="T3642" t="s">
        <v>2863</v>
      </c>
      <c r="U3642" t="s">
        <v>2864</v>
      </c>
    </row>
    <row r="3643" spans="20:21" x14ac:dyDescent="0.3">
      <c r="T3643" t="s">
        <v>3244</v>
      </c>
      <c r="U3643" t="s">
        <v>1689</v>
      </c>
    </row>
    <row r="3644" spans="20:21" x14ac:dyDescent="0.3">
      <c r="T3644" t="s">
        <v>3243</v>
      </c>
      <c r="U3644" t="s">
        <v>1090</v>
      </c>
    </row>
    <row r="3645" spans="20:21" x14ac:dyDescent="0.3">
      <c r="T3645" t="s">
        <v>3240</v>
      </c>
      <c r="U3645" t="s">
        <v>1846</v>
      </c>
    </row>
    <row r="3646" spans="20:21" x14ac:dyDescent="0.3">
      <c r="T3646" t="s">
        <v>3239</v>
      </c>
      <c r="U3646" t="s">
        <v>1640</v>
      </c>
    </row>
    <row r="3647" spans="20:21" x14ac:dyDescent="0.3">
      <c r="T3647" t="s">
        <v>2955</v>
      </c>
      <c r="U3647" t="s">
        <v>1848</v>
      </c>
    </row>
    <row r="3648" spans="20:21" x14ac:dyDescent="0.3">
      <c r="T3648" t="s">
        <v>4606</v>
      </c>
      <c r="U3648" t="s">
        <v>1849</v>
      </c>
    </row>
    <row r="3649" spans="20:21" x14ac:dyDescent="0.3">
      <c r="T3649" t="s">
        <v>2993</v>
      </c>
      <c r="U3649" t="s">
        <v>1486</v>
      </c>
    </row>
    <row r="3650" spans="20:21" x14ac:dyDescent="0.3">
      <c r="T3650" t="s">
        <v>4095</v>
      </c>
      <c r="U3650" t="s">
        <v>2528</v>
      </c>
    </row>
    <row r="3651" spans="20:21" x14ac:dyDescent="0.3">
      <c r="T3651" t="s">
        <v>3946</v>
      </c>
      <c r="U3651" t="s">
        <v>2423</v>
      </c>
    </row>
    <row r="3652" spans="20:21" x14ac:dyDescent="0.3">
      <c r="T3652" t="s">
        <v>4096</v>
      </c>
      <c r="U3652" t="s">
        <v>1676</v>
      </c>
    </row>
    <row r="3653" spans="20:21" x14ac:dyDescent="0.3">
      <c r="T3653" t="s">
        <v>3941</v>
      </c>
      <c r="U3653" t="s">
        <v>2114</v>
      </c>
    </row>
    <row r="3654" spans="20:21" x14ac:dyDescent="0.3">
      <c r="T3654" t="s">
        <v>4388</v>
      </c>
      <c r="U3654" t="s">
        <v>1510</v>
      </c>
    </row>
    <row r="3655" spans="20:21" x14ac:dyDescent="0.3">
      <c r="T3655" t="s">
        <v>4389</v>
      </c>
      <c r="U3655" t="s">
        <v>4390</v>
      </c>
    </row>
    <row r="3656" spans="20:21" x14ac:dyDescent="0.3">
      <c r="T3656" t="s">
        <v>4391</v>
      </c>
      <c r="U3656" t="s">
        <v>4392</v>
      </c>
    </row>
    <row r="3657" spans="20:21" x14ac:dyDescent="0.3">
      <c r="T3657" t="s">
        <v>4393</v>
      </c>
      <c r="U3657" t="s">
        <v>4394</v>
      </c>
    </row>
    <row r="3658" spans="20:21" x14ac:dyDescent="0.3">
      <c r="T3658" t="s">
        <v>4395</v>
      </c>
      <c r="U3658" t="s">
        <v>2184</v>
      </c>
    </row>
    <row r="3659" spans="20:21" x14ac:dyDescent="0.3">
      <c r="T3659" t="s">
        <v>3587</v>
      </c>
      <c r="U3659" t="s">
        <v>1853</v>
      </c>
    </row>
    <row r="3660" spans="20:21" x14ac:dyDescent="0.3">
      <c r="T3660" t="s">
        <v>3690</v>
      </c>
      <c r="U3660" t="s">
        <v>3691</v>
      </c>
    </row>
    <row r="3661" spans="20:21" x14ac:dyDescent="0.3">
      <c r="T3661" t="s">
        <v>4396</v>
      </c>
      <c r="U3661" t="s">
        <v>1855</v>
      </c>
    </row>
    <row r="3662" spans="20:21" x14ac:dyDescent="0.3">
      <c r="T3662" t="s">
        <v>4397</v>
      </c>
      <c r="U3662" t="s">
        <v>1857</v>
      </c>
    </row>
    <row r="3663" spans="20:21" x14ac:dyDescent="0.3">
      <c r="T3663" t="s">
        <v>3588</v>
      </c>
      <c r="U3663" t="s">
        <v>1858</v>
      </c>
    </row>
    <row r="3664" spans="20:21" x14ac:dyDescent="0.3">
      <c r="T3664" t="s">
        <v>4398</v>
      </c>
      <c r="U3664" t="s">
        <v>1084</v>
      </c>
    </row>
    <row r="3665" spans="20:21" x14ac:dyDescent="0.3">
      <c r="T3665" t="s">
        <v>4399</v>
      </c>
      <c r="U3665" t="s">
        <v>4400</v>
      </c>
    </row>
    <row r="3666" spans="20:21" x14ac:dyDescent="0.3">
      <c r="T3666" t="s">
        <v>3422</v>
      </c>
      <c r="U3666" t="s">
        <v>2214</v>
      </c>
    </row>
    <row r="3667" spans="20:21" x14ac:dyDescent="0.3">
      <c r="T3667" t="s">
        <v>3415</v>
      </c>
      <c r="U3667" t="s">
        <v>12</v>
      </c>
    </row>
    <row r="3668" spans="20:21" x14ac:dyDescent="0.3">
      <c r="T3668" t="s">
        <v>7869</v>
      </c>
      <c r="U3668" t="s">
        <v>1222</v>
      </c>
    </row>
    <row r="3669" spans="20:21" x14ac:dyDescent="0.3">
      <c r="T3669" t="s">
        <v>3918</v>
      </c>
      <c r="U3669" t="s">
        <v>814</v>
      </c>
    </row>
    <row r="3670" spans="20:21" x14ac:dyDescent="0.3">
      <c r="T3670" t="s">
        <v>4401</v>
      </c>
      <c r="U3670" t="s">
        <v>2709</v>
      </c>
    </row>
    <row r="3671" spans="20:21" x14ac:dyDescent="0.3">
      <c r="T3671" t="s">
        <v>4402</v>
      </c>
      <c r="U3671" t="s">
        <v>1070</v>
      </c>
    </row>
    <row r="3672" spans="20:21" x14ac:dyDescent="0.3">
      <c r="T3672" t="s">
        <v>23722</v>
      </c>
      <c r="U3672" t="s">
        <v>2319</v>
      </c>
    </row>
    <row r="3673" spans="20:21" x14ac:dyDescent="0.3">
      <c r="T3673" t="s">
        <v>4404</v>
      </c>
      <c r="U3673" t="s">
        <v>1863</v>
      </c>
    </row>
    <row r="3674" spans="20:21" x14ac:dyDescent="0.3">
      <c r="T3674" t="s">
        <v>4405</v>
      </c>
      <c r="U3674" t="s">
        <v>1116</v>
      </c>
    </row>
    <row r="3675" spans="20:21" x14ac:dyDescent="0.3">
      <c r="T3675" t="s">
        <v>7870</v>
      </c>
      <c r="U3675" t="s">
        <v>1432</v>
      </c>
    </row>
    <row r="3676" spans="20:21" x14ac:dyDescent="0.3">
      <c r="T3676" t="s">
        <v>4406</v>
      </c>
      <c r="U3676" t="s">
        <v>1727</v>
      </c>
    </row>
    <row r="3677" spans="20:21" x14ac:dyDescent="0.3">
      <c r="T3677" t="s">
        <v>3696</v>
      </c>
      <c r="U3677" t="s">
        <v>2296</v>
      </c>
    </row>
    <row r="3678" spans="20:21" x14ac:dyDescent="0.3">
      <c r="T3678" t="s">
        <v>4318</v>
      </c>
      <c r="U3678" t="s">
        <v>1380</v>
      </c>
    </row>
    <row r="3679" spans="20:21" x14ac:dyDescent="0.3">
      <c r="T3679" t="s">
        <v>3141</v>
      </c>
      <c r="U3679" t="s">
        <v>1286</v>
      </c>
    </row>
    <row r="3680" spans="20:21" x14ac:dyDescent="0.3">
      <c r="T3680" t="s">
        <v>3072</v>
      </c>
      <c r="U3680" t="s">
        <v>1266</v>
      </c>
    </row>
    <row r="3681" spans="20:21" x14ac:dyDescent="0.3">
      <c r="T3681" t="s">
        <v>3073</v>
      </c>
      <c r="U3681" t="s">
        <v>1371</v>
      </c>
    </row>
    <row r="3682" spans="20:21" x14ac:dyDescent="0.3">
      <c r="T3682" t="s">
        <v>3535</v>
      </c>
      <c r="U3682" t="s">
        <v>704</v>
      </c>
    </row>
    <row r="3683" spans="20:21" x14ac:dyDescent="0.3">
      <c r="T3683" t="s">
        <v>4408</v>
      </c>
      <c r="U3683" t="s">
        <v>2129</v>
      </c>
    </row>
    <row r="3684" spans="20:21" x14ac:dyDescent="0.3">
      <c r="T3684" t="s">
        <v>3893</v>
      </c>
      <c r="U3684" t="s">
        <v>1867</v>
      </c>
    </row>
    <row r="3685" spans="20:21" x14ac:dyDescent="0.3">
      <c r="T3685" t="s">
        <v>4409</v>
      </c>
      <c r="U3685" t="s">
        <v>1869</v>
      </c>
    </row>
    <row r="3686" spans="20:21" x14ac:dyDescent="0.3">
      <c r="T3686" t="s">
        <v>8274</v>
      </c>
      <c r="U3686" t="s">
        <v>8275</v>
      </c>
    </row>
    <row r="3687" spans="20:21" x14ac:dyDescent="0.3">
      <c r="T3687" t="s">
        <v>8192</v>
      </c>
      <c r="U3687" t="s">
        <v>8193</v>
      </c>
    </row>
    <row r="3688" spans="20:21" x14ac:dyDescent="0.3">
      <c r="T3688" t="s">
        <v>8122</v>
      </c>
      <c r="U3688" t="s">
        <v>8123</v>
      </c>
    </row>
    <row r="3689" spans="20:21" x14ac:dyDescent="0.3">
      <c r="T3689" t="s">
        <v>8260</v>
      </c>
      <c r="U3689" t="s">
        <v>8261</v>
      </c>
    </row>
    <row r="3690" spans="20:21" x14ac:dyDescent="0.3">
      <c r="T3690" t="s">
        <v>8246</v>
      </c>
      <c r="U3690" t="s">
        <v>8247</v>
      </c>
    </row>
    <row r="3691" spans="20:21" x14ac:dyDescent="0.3">
      <c r="T3691" t="s">
        <v>4816</v>
      </c>
      <c r="U3691" t="s">
        <v>1871</v>
      </c>
    </row>
    <row r="3692" spans="20:21" x14ac:dyDescent="0.3">
      <c r="T3692" t="s">
        <v>4817</v>
      </c>
      <c r="U3692" t="s">
        <v>1873</v>
      </c>
    </row>
    <row r="3693" spans="20:21" x14ac:dyDescent="0.3">
      <c r="T3693" t="s">
        <v>4818</v>
      </c>
      <c r="U3693" t="s">
        <v>1078</v>
      </c>
    </row>
    <row r="3694" spans="20:21" x14ac:dyDescent="0.3">
      <c r="T3694" t="s">
        <v>23723</v>
      </c>
      <c r="U3694" t="s">
        <v>2147</v>
      </c>
    </row>
    <row r="3695" spans="20:21" x14ac:dyDescent="0.3">
      <c r="T3695" t="s">
        <v>4211</v>
      </c>
      <c r="U3695" t="s">
        <v>527</v>
      </c>
    </row>
    <row r="3696" spans="20:21" x14ac:dyDescent="0.3">
      <c r="T3696" t="s">
        <v>4820</v>
      </c>
      <c r="U3696" t="s">
        <v>4821</v>
      </c>
    </row>
    <row r="3697" spans="20:21" x14ac:dyDescent="0.3">
      <c r="T3697" t="s">
        <v>4822</v>
      </c>
      <c r="U3697" t="s">
        <v>4823</v>
      </c>
    </row>
    <row r="3698" spans="20:21" x14ac:dyDescent="0.3">
      <c r="T3698" t="s">
        <v>3595</v>
      </c>
      <c r="U3698" t="s">
        <v>830</v>
      </c>
    </row>
    <row r="3699" spans="20:21" x14ac:dyDescent="0.3">
      <c r="T3699" t="s">
        <v>8302</v>
      </c>
      <c r="U3699" t="s">
        <v>8303</v>
      </c>
    </row>
    <row r="3700" spans="20:21" x14ac:dyDescent="0.3">
      <c r="T3700" t="s">
        <v>4097</v>
      </c>
      <c r="U3700" t="s">
        <v>4098</v>
      </c>
    </row>
    <row r="3701" spans="20:21" x14ac:dyDescent="0.3">
      <c r="T3701" t="s">
        <v>4824</v>
      </c>
      <c r="U3701" t="s">
        <v>1157</v>
      </c>
    </row>
    <row r="3702" spans="20:21" x14ac:dyDescent="0.3">
      <c r="T3702" t="s">
        <v>4825</v>
      </c>
      <c r="U3702" t="s">
        <v>1875</v>
      </c>
    </row>
    <row r="3703" spans="20:21" x14ac:dyDescent="0.3">
      <c r="T3703" t="s">
        <v>3194</v>
      </c>
      <c r="U3703" t="s">
        <v>1668</v>
      </c>
    </row>
    <row r="3704" spans="20:21" x14ac:dyDescent="0.3">
      <c r="T3704" t="s">
        <v>3196</v>
      </c>
      <c r="U3704" t="s">
        <v>2110</v>
      </c>
    </row>
    <row r="3705" spans="20:21" x14ac:dyDescent="0.3">
      <c r="T3705" t="s">
        <v>3192</v>
      </c>
      <c r="U3705" t="s">
        <v>54</v>
      </c>
    </row>
    <row r="3706" spans="20:21" x14ac:dyDescent="0.3">
      <c r="T3706" t="s">
        <v>4826</v>
      </c>
      <c r="U3706" t="s">
        <v>294</v>
      </c>
    </row>
    <row r="3707" spans="20:21" x14ac:dyDescent="0.3">
      <c r="T3707" t="s">
        <v>4827</v>
      </c>
      <c r="U3707" t="s">
        <v>2591</v>
      </c>
    </row>
    <row r="3708" spans="20:21" x14ac:dyDescent="0.3">
      <c r="T3708" t="s">
        <v>4828</v>
      </c>
      <c r="U3708" t="s">
        <v>2449</v>
      </c>
    </row>
    <row r="3709" spans="20:21" x14ac:dyDescent="0.3">
      <c r="T3709" t="s">
        <v>4829</v>
      </c>
      <c r="U3709" t="s">
        <v>4830</v>
      </c>
    </row>
    <row r="3710" spans="20:21" x14ac:dyDescent="0.3">
      <c r="T3710" t="s">
        <v>6617</v>
      </c>
      <c r="U3710" t="s">
        <v>1877</v>
      </c>
    </row>
    <row r="3711" spans="20:21" x14ac:dyDescent="0.3">
      <c r="T3711" t="s">
        <v>4831</v>
      </c>
      <c r="U3711" t="s">
        <v>4832</v>
      </c>
    </row>
    <row r="3712" spans="20:21" x14ac:dyDescent="0.3">
      <c r="T3712" t="s">
        <v>4833</v>
      </c>
      <c r="U3712" t="s">
        <v>4834</v>
      </c>
    </row>
    <row r="3713" spans="20:21" x14ac:dyDescent="0.3">
      <c r="T3713" t="s">
        <v>4835</v>
      </c>
      <c r="U3713" t="s">
        <v>4836</v>
      </c>
    </row>
    <row r="3714" spans="20:21" x14ac:dyDescent="0.3">
      <c r="T3714" t="s">
        <v>4837</v>
      </c>
      <c r="U3714" t="s">
        <v>4838</v>
      </c>
    </row>
    <row r="3715" spans="20:21" x14ac:dyDescent="0.3">
      <c r="T3715" t="s">
        <v>4839</v>
      </c>
      <c r="U3715" t="s">
        <v>4840</v>
      </c>
    </row>
    <row r="3716" spans="20:21" x14ac:dyDescent="0.3">
      <c r="T3716" t="s">
        <v>4841</v>
      </c>
      <c r="U3716" t="s">
        <v>2396</v>
      </c>
    </row>
    <row r="3717" spans="20:21" x14ac:dyDescent="0.3">
      <c r="T3717" t="s">
        <v>4842</v>
      </c>
      <c r="U3717" t="s">
        <v>1879</v>
      </c>
    </row>
    <row r="3718" spans="20:21" x14ac:dyDescent="0.3">
      <c r="T3718" t="s">
        <v>4843</v>
      </c>
      <c r="U3718" t="s">
        <v>4844</v>
      </c>
    </row>
    <row r="3719" spans="20:21" x14ac:dyDescent="0.3">
      <c r="T3719" t="s">
        <v>4845</v>
      </c>
      <c r="U3719" t="s">
        <v>2278</v>
      </c>
    </row>
    <row r="3720" spans="20:21" x14ac:dyDescent="0.3">
      <c r="T3720" t="s">
        <v>4846</v>
      </c>
      <c r="U3720" t="s">
        <v>2042</v>
      </c>
    </row>
    <row r="3721" spans="20:21" x14ac:dyDescent="0.3">
      <c r="T3721" t="s">
        <v>4847</v>
      </c>
      <c r="U3721" t="s">
        <v>2540</v>
      </c>
    </row>
    <row r="3722" spans="20:21" x14ac:dyDescent="0.3">
      <c r="T3722" t="s">
        <v>4848</v>
      </c>
      <c r="U3722" t="s">
        <v>2622</v>
      </c>
    </row>
    <row r="3723" spans="20:21" x14ac:dyDescent="0.3">
      <c r="T3723" t="s">
        <v>4849</v>
      </c>
      <c r="U3723" t="s">
        <v>1835</v>
      </c>
    </row>
    <row r="3724" spans="20:21" x14ac:dyDescent="0.3">
      <c r="T3724" t="s">
        <v>4850</v>
      </c>
      <c r="U3724" t="s">
        <v>4851</v>
      </c>
    </row>
    <row r="3725" spans="20:21" x14ac:dyDescent="0.3">
      <c r="T3725" t="s">
        <v>4852</v>
      </c>
      <c r="U3725" t="s">
        <v>4853</v>
      </c>
    </row>
    <row r="3726" spans="20:21" x14ac:dyDescent="0.3">
      <c r="T3726" t="s">
        <v>3078</v>
      </c>
      <c r="U3726" t="s">
        <v>1399</v>
      </c>
    </row>
    <row r="3727" spans="20:21" x14ac:dyDescent="0.3">
      <c r="T3727" t="s">
        <v>4854</v>
      </c>
      <c r="U3727" t="s">
        <v>1881</v>
      </c>
    </row>
    <row r="3728" spans="20:21" x14ac:dyDescent="0.3">
      <c r="T3728" t="s">
        <v>4855</v>
      </c>
      <c r="U3728" t="s">
        <v>1883</v>
      </c>
    </row>
    <row r="3729" spans="20:21" x14ac:dyDescent="0.3">
      <c r="T3729" t="s">
        <v>4856</v>
      </c>
      <c r="U3729" t="s">
        <v>1885</v>
      </c>
    </row>
    <row r="3730" spans="20:21" x14ac:dyDescent="0.3">
      <c r="T3730" t="s">
        <v>4857</v>
      </c>
      <c r="U3730" t="s">
        <v>2678</v>
      </c>
    </row>
    <row r="3731" spans="20:21" x14ac:dyDescent="0.3">
      <c r="T3731" t="s">
        <v>4858</v>
      </c>
      <c r="U3731" t="s">
        <v>4859</v>
      </c>
    </row>
    <row r="3732" spans="20:21" x14ac:dyDescent="0.3">
      <c r="T3732" t="s">
        <v>4860</v>
      </c>
      <c r="U3732" t="s">
        <v>4861</v>
      </c>
    </row>
    <row r="3733" spans="20:21" x14ac:dyDescent="0.3">
      <c r="T3733" t="s">
        <v>4862</v>
      </c>
      <c r="U3733" t="s">
        <v>4863</v>
      </c>
    </row>
    <row r="3734" spans="20:21" x14ac:dyDescent="0.3">
      <c r="T3734" t="s">
        <v>4864</v>
      </c>
      <c r="U3734" t="s">
        <v>4865</v>
      </c>
    </row>
    <row r="3735" spans="20:21" x14ac:dyDescent="0.3">
      <c r="T3735" t="s">
        <v>4866</v>
      </c>
      <c r="U3735" t="s">
        <v>4867</v>
      </c>
    </row>
    <row r="3736" spans="20:21" x14ac:dyDescent="0.3">
      <c r="T3736" t="s">
        <v>4868</v>
      </c>
      <c r="U3736" t="s">
        <v>4869</v>
      </c>
    </row>
    <row r="3737" spans="20:21" x14ac:dyDescent="0.3">
      <c r="T3737" t="s">
        <v>4870</v>
      </c>
      <c r="U3737" t="s">
        <v>1887</v>
      </c>
    </row>
    <row r="3738" spans="20:21" x14ac:dyDescent="0.3">
      <c r="T3738" t="s">
        <v>4871</v>
      </c>
      <c r="U3738" t="s">
        <v>1889</v>
      </c>
    </row>
    <row r="3739" spans="20:21" x14ac:dyDescent="0.3">
      <c r="T3739" t="s">
        <v>4872</v>
      </c>
      <c r="U3739" t="s">
        <v>1891</v>
      </c>
    </row>
    <row r="3740" spans="20:21" x14ac:dyDescent="0.3">
      <c r="T3740" t="s">
        <v>3701</v>
      </c>
      <c r="U3740" t="s">
        <v>3702</v>
      </c>
    </row>
    <row r="3741" spans="20:21" x14ac:dyDescent="0.3">
      <c r="T3741" t="s">
        <v>3699</v>
      </c>
      <c r="U3741" t="s">
        <v>3700</v>
      </c>
    </row>
    <row r="3742" spans="20:21" x14ac:dyDescent="0.3">
      <c r="T3742" t="s">
        <v>4230</v>
      </c>
      <c r="U3742" t="s">
        <v>1893</v>
      </c>
    </row>
    <row r="3743" spans="20:21" x14ac:dyDescent="0.3">
      <c r="T3743" t="s">
        <v>3818</v>
      </c>
      <c r="U3743" t="s">
        <v>124</v>
      </c>
    </row>
    <row r="3744" spans="20:21" x14ac:dyDescent="0.3">
      <c r="T3744" t="s">
        <v>4873</v>
      </c>
      <c r="U3744" t="s">
        <v>1896</v>
      </c>
    </row>
    <row r="3745" spans="20:21" x14ac:dyDescent="0.3">
      <c r="T3745" t="s">
        <v>4874</v>
      </c>
      <c r="U3745" t="s">
        <v>2180</v>
      </c>
    </row>
    <row r="3746" spans="20:21" x14ac:dyDescent="0.3">
      <c r="T3746" t="s">
        <v>2948</v>
      </c>
      <c r="U3746" t="s">
        <v>2132</v>
      </c>
    </row>
    <row r="3747" spans="20:21" x14ac:dyDescent="0.3">
      <c r="T3747" t="s">
        <v>2790</v>
      </c>
      <c r="U3747" t="s">
        <v>1108</v>
      </c>
    </row>
    <row r="3748" spans="20:21" x14ac:dyDescent="0.3">
      <c r="T3748" t="s">
        <v>4877</v>
      </c>
      <c r="U3748" t="s">
        <v>1898</v>
      </c>
    </row>
    <row r="3749" spans="20:21" x14ac:dyDescent="0.3">
      <c r="T3749" t="s">
        <v>3536</v>
      </c>
      <c r="U3749" t="s">
        <v>789</v>
      </c>
    </row>
    <row r="3750" spans="20:21" x14ac:dyDescent="0.3">
      <c r="T3750" t="s">
        <v>3793</v>
      </c>
      <c r="U3750" t="s">
        <v>795</v>
      </c>
    </row>
    <row r="3751" spans="20:21" x14ac:dyDescent="0.3">
      <c r="T3751" t="s">
        <v>2918</v>
      </c>
      <c r="U3751" t="s">
        <v>1899</v>
      </c>
    </row>
    <row r="3752" spans="20:21" x14ac:dyDescent="0.3">
      <c r="T3752" t="s">
        <v>3886</v>
      </c>
      <c r="U3752" t="s">
        <v>296</v>
      </c>
    </row>
    <row r="3753" spans="20:21" x14ac:dyDescent="0.3">
      <c r="T3753" t="s">
        <v>4878</v>
      </c>
      <c r="U3753" t="s">
        <v>2536</v>
      </c>
    </row>
    <row r="3754" spans="20:21" x14ac:dyDescent="0.3">
      <c r="T3754" t="s">
        <v>4879</v>
      </c>
      <c r="U3754" t="s">
        <v>4880</v>
      </c>
    </row>
    <row r="3755" spans="20:21" x14ac:dyDescent="0.3">
      <c r="T3755" t="s">
        <v>4881</v>
      </c>
      <c r="U3755" t="s">
        <v>1947</v>
      </c>
    </row>
    <row r="3756" spans="20:21" x14ac:dyDescent="0.3">
      <c r="T3756" t="s">
        <v>4882</v>
      </c>
      <c r="U3756" t="s">
        <v>1815</v>
      </c>
    </row>
    <row r="3757" spans="20:21" x14ac:dyDescent="0.3">
      <c r="T3757" t="s">
        <v>4448</v>
      </c>
      <c r="U3757" t="s">
        <v>1822</v>
      </c>
    </row>
    <row r="3758" spans="20:21" x14ac:dyDescent="0.3">
      <c r="T3758" t="s">
        <v>4447</v>
      </c>
      <c r="U3758" t="s">
        <v>1678</v>
      </c>
    </row>
    <row r="3759" spans="20:21" x14ac:dyDescent="0.3">
      <c r="T3759" t="s">
        <v>3208</v>
      </c>
      <c r="U3759" t="s">
        <v>1048</v>
      </c>
    </row>
    <row r="3760" spans="20:21" x14ac:dyDescent="0.3">
      <c r="T3760" t="s">
        <v>3205</v>
      </c>
      <c r="U3760" t="s">
        <v>1903</v>
      </c>
    </row>
    <row r="3761" spans="20:21" x14ac:dyDescent="0.3">
      <c r="T3761" t="s">
        <v>4883</v>
      </c>
      <c r="U3761" t="s">
        <v>497</v>
      </c>
    </row>
    <row r="3762" spans="20:21" x14ac:dyDescent="0.3">
      <c r="T3762" t="s">
        <v>4884</v>
      </c>
      <c r="U3762" t="s">
        <v>1059</v>
      </c>
    </row>
    <row r="3763" spans="20:21" x14ac:dyDescent="0.3">
      <c r="T3763" t="s">
        <v>4885</v>
      </c>
      <c r="U3763" t="s">
        <v>1904</v>
      </c>
    </row>
    <row r="3764" spans="20:21" x14ac:dyDescent="0.3">
      <c r="T3764" t="s">
        <v>4886</v>
      </c>
      <c r="U3764" t="s">
        <v>670</v>
      </c>
    </row>
    <row r="3765" spans="20:21" x14ac:dyDescent="0.3">
      <c r="T3765" t="s">
        <v>4630</v>
      </c>
      <c r="U3765" t="s">
        <v>1575</v>
      </c>
    </row>
    <row r="3766" spans="20:21" x14ac:dyDescent="0.3">
      <c r="T3766" t="s">
        <v>4466</v>
      </c>
      <c r="U3766" t="s">
        <v>1721</v>
      </c>
    </row>
    <row r="3767" spans="20:21" x14ac:dyDescent="0.3">
      <c r="T3767" t="s">
        <v>2984</v>
      </c>
      <c r="U3767" t="s">
        <v>2490</v>
      </c>
    </row>
    <row r="3768" spans="20:21" x14ac:dyDescent="0.3">
      <c r="T3768" t="s">
        <v>3613</v>
      </c>
      <c r="U3768" t="s">
        <v>2521</v>
      </c>
    </row>
    <row r="3769" spans="20:21" x14ac:dyDescent="0.3">
      <c r="T3769" t="s">
        <v>3751</v>
      </c>
      <c r="U3769" t="s">
        <v>685</v>
      </c>
    </row>
    <row r="3770" spans="20:21" x14ac:dyDescent="0.3">
      <c r="T3770" t="s">
        <v>4887</v>
      </c>
      <c r="U3770" t="s">
        <v>4888</v>
      </c>
    </row>
    <row r="3771" spans="20:21" x14ac:dyDescent="0.3">
      <c r="T3771" t="s">
        <v>3419</v>
      </c>
      <c r="U3771" t="s">
        <v>1428</v>
      </c>
    </row>
    <row r="3772" spans="20:21" x14ac:dyDescent="0.3">
      <c r="T3772" t="s">
        <v>3413</v>
      </c>
      <c r="U3772" t="s">
        <v>607</v>
      </c>
    </row>
    <row r="3773" spans="20:21" x14ac:dyDescent="0.3">
      <c r="T3773" t="s">
        <v>3421</v>
      </c>
      <c r="U3773" t="s">
        <v>1000</v>
      </c>
    </row>
    <row r="3774" spans="20:21" x14ac:dyDescent="0.3">
      <c r="T3774" t="s">
        <v>3416</v>
      </c>
      <c r="U3774" t="s">
        <v>401</v>
      </c>
    </row>
    <row r="3775" spans="20:21" x14ac:dyDescent="0.3">
      <c r="T3775" t="s">
        <v>3333</v>
      </c>
      <c r="U3775" t="s">
        <v>327</v>
      </c>
    </row>
    <row r="3776" spans="20:21" x14ac:dyDescent="0.3">
      <c r="T3776" t="s">
        <v>4917</v>
      </c>
      <c r="U3776" t="s">
        <v>4918</v>
      </c>
    </row>
    <row r="3777" spans="20:21" x14ac:dyDescent="0.3">
      <c r="T3777" t="s">
        <v>4919</v>
      </c>
      <c r="U3777" t="s">
        <v>4920</v>
      </c>
    </row>
    <row r="3778" spans="20:21" x14ac:dyDescent="0.3">
      <c r="T3778" t="s">
        <v>4921</v>
      </c>
      <c r="U3778" t="s">
        <v>1909</v>
      </c>
    </row>
    <row r="3779" spans="20:21" x14ac:dyDescent="0.3">
      <c r="T3779" t="s">
        <v>4922</v>
      </c>
      <c r="U3779" t="s">
        <v>1911</v>
      </c>
    </row>
    <row r="3780" spans="20:21" x14ac:dyDescent="0.3">
      <c r="T3780" t="s">
        <v>23724</v>
      </c>
      <c r="U3780" t="s">
        <v>4923</v>
      </c>
    </row>
    <row r="3781" spans="20:21" x14ac:dyDescent="0.3">
      <c r="T3781" t="s">
        <v>4924</v>
      </c>
      <c r="U3781" t="s">
        <v>4925</v>
      </c>
    </row>
    <row r="3782" spans="20:21" x14ac:dyDescent="0.3">
      <c r="T3782" t="s">
        <v>4926</v>
      </c>
      <c r="U3782" t="s">
        <v>4927</v>
      </c>
    </row>
    <row r="3783" spans="20:21" x14ac:dyDescent="0.3">
      <c r="T3783" t="s">
        <v>4928</v>
      </c>
      <c r="U3783" t="s">
        <v>1912</v>
      </c>
    </row>
    <row r="3784" spans="20:21" x14ac:dyDescent="0.3">
      <c r="T3784" t="s">
        <v>4929</v>
      </c>
      <c r="U3784" t="s">
        <v>1913</v>
      </c>
    </row>
    <row r="3785" spans="20:21" x14ac:dyDescent="0.3">
      <c r="T3785" t="s">
        <v>4930</v>
      </c>
      <c r="U3785" t="s">
        <v>4931</v>
      </c>
    </row>
    <row r="3786" spans="20:21" x14ac:dyDescent="0.3">
      <c r="T3786" t="s">
        <v>4932</v>
      </c>
      <c r="U3786" t="s">
        <v>2667</v>
      </c>
    </row>
    <row r="3787" spans="20:21" x14ac:dyDescent="0.3">
      <c r="T3787" t="s">
        <v>23725</v>
      </c>
      <c r="U3787" t="s">
        <v>4933</v>
      </c>
    </row>
    <row r="3788" spans="20:21" x14ac:dyDescent="0.3">
      <c r="T3788" t="s">
        <v>3606</v>
      </c>
      <c r="U3788" t="s">
        <v>173</v>
      </c>
    </row>
    <row r="3789" spans="20:21" x14ac:dyDescent="0.3">
      <c r="T3789" t="s">
        <v>4199</v>
      </c>
      <c r="U3789" t="s">
        <v>558</v>
      </c>
    </row>
    <row r="3790" spans="20:21" x14ac:dyDescent="0.3">
      <c r="T3790" t="s">
        <v>2838</v>
      </c>
      <c r="U3790" t="s">
        <v>707</v>
      </c>
    </row>
    <row r="3791" spans="20:21" x14ac:dyDescent="0.3">
      <c r="T3791" t="s">
        <v>2837</v>
      </c>
      <c r="U3791" t="s">
        <v>330</v>
      </c>
    </row>
    <row r="3792" spans="20:21" x14ac:dyDescent="0.3">
      <c r="T3792" t="s">
        <v>4121</v>
      </c>
      <c r="U3792" t="s">
        <v>399</v>
      </c>
    </row>
    <row r="3793" spans="20:21" x14ac:dyDescent="0.3">
      <c r="T3793" t="s">
        <v>3518</v>
      </c>
      <c r="U3793" t="s">
        <v>1378</v>
      </c>
    </row>
    <row r="3794" spans="20:21" x14ac:dyDescent="0.3">
      <c r="T3794" t="s">
        <v>4352</v>
      </c>
      <c r="U3794" t="s">
        <v>1141</v>
      </c>
    </row>
    <row r="3795" spans="20:21" x14ac:dyDescent="0.3">
      <c r="T3795" t="s">
        <v>4314</v>
      </c>
      <c r="U3795" t="s">
        <v>4315</v>
      </c>
    </row>
    <row r="3796" spans="20:21" x14ac:dyDescent="0.3">
      <c r="T3796" t="s">
        <v>4316</v>
      </c>
      <c r="U3796" t="s">
        <v>4317</v>
      </c>
    </row>
    <row r="3797" spans="20:21" x14ac:dyDescent="0.3">
      <c r="T3797" t="s">
        <v>3894</v>
      </c>
      <c r="U3797" t="s">
        <v>1954</v>
      </c>
    </row>
    <row r="3798" spans="20:21" x14ac:dyDescent="0.3">
      <c r="T3798" t="s">
        <v>2905</v>
      </c>
      <c r="U3798" t="s">
        <v>818</v>
      </c>
    </row>
    <row r="3799" spans="20:21" x14ac:dyDescent="0.3">
      <c r="T3799" t="s">
        <v>4099</v>
      </c>
      <c r="U3799" t="s">
        <v>1916</v>
      </c>
    </row>
    <row r="3800" spans="20:21" x14ac:dyDescent="0.3">
      <c r="T3800" t="s">
        <v>8276</v>
      </c>
      <c r="U3800" t="s">
        <v>8277</v>
      </c>
    </row>
    <row r="3801" spans="20:21" x14ac:dyDescent="0.3">
      <c r="T3801" t="s">
        <v>8170</v>
      </c>
      <c r="U3801" t="s">
        <v>8171</v>
      </c>
    </row>
    <row r="3802" spans="20:21" x14ac:dyDescent="0.3">
      <c r="T3802" t="s">
        <v>8262</v>
      </c>
      <c r="U3802" t="s">
        <v>8263</v>
      </c>
    </row>
    <row r="3803" spans="20:21" x14ac:dyDescent="0.3">
      <c r="T3803" t="s">
        <v>8248</v>
      </c>
      <c r="U3803" t="s">
        <v>8249</v>
      </c>
    </row>
    <row r="3804" spans="20:21" x14ac:dyDescent="0.3">
      <c r="T3804" t="s">
        <v>4100</v>
      </c>
      <c r="U3804" t="s">
        <v>1918</v>
      </c>
    </row>
    <row r="3805" spans="20:21" x14ac:dyDescent="0.3">
      <c r="T3805" t="s">
        <v>2902</v>
      </c>
      <c r="U3805" t="s">
        <v>2389</v>
      </c>
    </row>
    <row r="3806" spans="20:21" x14ac:dyDescent="0.3">
      <c r="T3806" t="s">
        <v>3785</v>
      </c>
      <c r="U3806" t="s">
        <v>1516</v>
      </c>
    </row>
    <row r="3807" spans="20:21" x14ac:dyDescent="0.3">
      <c r="T3807" t="s">
        <v>8310</v>
      </c>
      <c r="U3807" t="s">
        <v>8311</v>
      </c>
    </row>
    <row r="3808" spans="20:21" x14ac:dyDescent="0.3">
      <c r="T3808" t="s">
        <v>8320</v>
      </c>
      <c r="U3808" t="s">
        <v>8321</v>
      </c>
    </row>
    <row r="3809" spans="20:21" x14ac:dyDescent="0.3">
      <c r="T3809" t="s">
        <v>8178</v>
      </c>
      <c r="U3809" t="s">
        <v>8179</v>
      </c>
    </row>
    <row r="3810" spans="20:21" x14ac:dyDescent="0.3">
      <c r="T3810" t="s">
        <v>8308</v>
      </c>
      <c r="U3810" t="s">
        <v>8309</v>
      </c>
    </row>
    <row r="3811" spans="20:21" x14ac:dyDescent="0.3">
      <c r="T3811" t="s">
        <v>3909</v>
      </c>
      <c r="U3811" t="s">
        <v>3910</v>
      </c>
    </row>
    <row r="3812" spans="20:21" x14ac:dyDescent="0.3">
      <c r="T3812" t="s">
        <v>3803</v>
      </c>
      <c r="U3812" t="s">
        <v>2154</v>
      </c>
    </row>
    <row r="3813" spans="20:21" x14ac:dyDescent="0.3">
      <c r="T3813" t="s">
        <v>3504</v>
      </c>
      <c r="U3813" t="s">
        <v>599</v>
      </c>
    </row>
    <row r="3814" spans="20:21" x14ac:dyDescent="0.3">
      <c r="T3814" t="s">
        <v>3734</v>
      </c>
      <c r="U3814" t="s">
        <v>342</v>
      </c>
    </row>
    <row r="3815" spans="20:21" x14ac:dyDescent="0.3">
      <c r="T3815" t="s">
        <v>3726</v>
      </c>
      <c r="U3815" t="s">
        <v>74</v>
      </c>
    </row>
    <row r="3816" spans="20:21" x14ac:dyDescent="0.3">
      <c r="T3816" t="s">
        <v>3733</v>
      </c>
      <c r="U3816" t="s">
        <v>87</v>
      </c>
    </row>
    <row r="3817" spans="20:21" x14ac:dyDescent="0.3">
      <c r="T3817" t="s">
        <v>3735</v>
      </c>
      <c r="U3817" t="s">
        <v>66</v>
      </c>
    </row>
    <row r="3818" spans="20:21" x14ac:dyDescent="0.3">
      <c r="T3818" t="s">
        <v>3756</v>
      </c>
      <c r="U3818" t="s">
        <v>99</v>
      </c>
    </row>
    <row r="3819" spans="20:21" x14ac:dyDescent="0.3">
      <c r="T3819" t="s">
        <v>3757</v>
      </c>
      <c r="U3819" t="s">
        <v>146</v>
      </c>
    </row>
    <row r="3820" spans="20:21" x14ac:dyDescent="0.3">
      <c r="T3820" t="s">
        <v>4353</v>
      </c>
      <c r="U3820" t="s">
        <v>4354</v>
      </c>
    </row>
    <row r="3821" spans="20:21" x14ac:dyDescent="0.3">
      <c r="T3821" t="s">
        <v>4536</v>
      </c>
      <c r="U3821" t="s">
        <v>1920</v>
      </c>
    </row>
    <row r="3822" spans="20:21" x14ac:dyDescent="0.3">
      <c r="T3822" t="s">
        <v>4535</v>
      </c>
      <c r="U3822" t="s">
        <v>1921</v>
      </c>
    </row>
    <row r="3823" spans="20:21" x14ac:dyDescent="0.3">
      <c r="T3823" t="s">
        <v>4534</v>
      </c>
      <c r="U3823" t="s">
        <v>1923</v>
      </c>
    </row>
    <row r="3824" spans="20:21" x14ac:dyDescent="0.3">
      <c r="T3824" t="s">
        <v>4533</v>
      </c>
      <c r="U3824" t="s">
        <v>1924</v>
      </c>
    </row>
    <row r="3825" spans="20:21" x14ac:dyDescent="0.3">
      <c r="T3825" t="s">
        <v>4532</v>
      </c>
      <c r="U3825" t="s">
        <v>1926</v>
      </c>
    </row>
    <row r="3826" spans="20:21" x14ac:dyDescent="0.3">
      <c r="T3826" t="s">
        <v>4716</v>
      </c>
      <c r="U3826" t="s">
        <v>1892</v>
      </c>
    </row>
    <row r="3827" spans="20:21" x14ac:dyDescent="0.3">
      <c r="T3827" t="s">
        <v>4668</v>
      </c>
      <c r="U3827" t="s">
        <v>1890</v>
      </c>
    </row>
    <row r="3828" spans="20:21" x14ac:dyDescent="0.3">
      <c r="T3828" t="s">
        <v>4480</v>
      </c>
      <c r="U3828" t="s">
        <v>1928</v>
      </c>
    </row>
    <row r="3829" spans="20:21" x14ac:dyDescent="0.3">
      <c r="T3829" t="s">
        <v>4934</v>
      </c>
      <c r="U3829" t="s">
        <v>2560</v>
      </c>
    </row>
    <row r="3830" spans="20:21" x14ac:dyDescent="0.3">
      <c r="T3830" t="s">
        <v>4935</v>
      </c>
      <c r="U3830" t="s">
        <v>2137</v>
      </c>
    </row>
    <row r="3831" spans="20:21" x14ac:dyDescent="0.3">
      <c r="T3831" t="s">
        <v>3278</v>
      </c>
      <c r="U3831" t="s">
        <v>40</v>
      </c>
    </row>
    <row r="3832" spans="20:21" x14ac:dyDescent="0.3">
      <c r="T3832" t="s">
        <v>4936</v>
      </c>
      <c r="U3832" t="s">
        <v>4937</v>
      </c>
    </row>
    <row r="3833" spans="20:21" x14ac:dyDescent="0.3">
      <c r="T3833" t="s">
        <v>4938</v>
      </c>
      <c r="U3833" t="s">
        <v>2704</v>
      </c>
    </row>
    <row r="3834" spans="20:21" x14ac:dyDescent="0.3">
      <c r="T3834" t="s">
        <v>2779</v>
      </c>
      <c r="U3834" t="s">
        <v>2780</v>
      </c>
    </row>
    <row r="3835" spans="20:21" x14ac:dyDescent="0.3">
      <c r="T3835" t="s">
        <v>3298</v>
      </c>
      <c r="U3835" t="s">
        <v>3299</v>
      </c>
    </row>
    <row r="3836" spans="20:21" x14ac:dyDescent="0.3">
      <c r="T3836" t="s">
        <v>3644</v>
      </c>
      <c r="U3836" t="s">
        <v>521</v>
      </c>
    </row>
    <row r="3837" spans="20:21" x14ac:dyDescent="0.3">
      <c r="T3837" t="s">
        <v>3647</v>
      </c>
      <c r="U3837" t="s">
        <v>362</v>
      </c>
    </row>
    <row r="3838" spans="20:21" x14ac:dyDescent="0.3">
      <c r="T3838" t="s">
        <v>8282</v>
      </c>
      <c r="U3838" t="s">
        <v>8283</v>
      </c>
    </row>
    <row r="3839" spans="20:21" x14ac:dyDescent="0.3">
      <c r="T3839" t="s">
        <v>8174</v>
      </c>
      <c r="U3839" t="s">
        <v>8175</v>
      </c>
    </row>
    <row r="3840" spans="20:21" x14ac:dyDescent="0.3">
      <c r="T3840" t="s">
        <v>8268</v>
      </c>
      <c r="U3840" t="s">
        <v>8269</v>
      </c>
    </row>
    <row r="3841" spans="20:21" x14ac:dyDescent="0.3">
      <c r="T3841" t="s">
        <v>8254</v>
      </c>
      <c r="U3841" t="s">
        <v>8255</v>
      </c>
    </row>
    <row r="3842" spans="20:21" x14ac:dyDescent="0.3">
      <c r="T3842" t="s">
        <v>4101</v>
      </c>
      <c r="U3842" t="s">
        <v>4102</v>
      </c>
    </row>
    <row r="3843" spans="20:21" x14ac:dyDescent="0.3">
      <c r="T3843" t="s">
        <v>4103</v>
      </c>
      <c r="U3843" t="s">
        <v>4104</v>
      </c>
    </row>
    <row r="3844" spans="20:21" x14ac:dyDescent="0.3">
      <c r="T3844" t="s">
        <v>3412</v>
      </c>
      <c r="U3844" t="s">
        <v>531</v>
      </c>
    </row>
    <row r="3845" spans="20:21" x14ac:dyDescent="0.3">
      <c r="T3845" t="s">
        <v>2793</v>
      </c>
      <c r="U3845" t="s">
        <v>235</v>
      </c>
    </row>
    <row r="3846" spans="20:21" x14ac:dyDescent="0.3">
      <c r="T3846" t="s">
        <v>2792</v>
      </c>
      <c r="U3846" t="s">
        <v>34</v>
      </c>
    </row>
    <row r="3847" spans="20:21" x14ac:dyDescent="0.3">
      <c r="T3847" t="s">
        <v>2796</v>
      </c>
      <c r="U3847" t="s">
        <v>2554</v>
      </c>
    </row>
    <row r="3848" spans="20:21" x14ac:dyDescent="0.3">
      <c r="T3848" t="s">
        <v>4105</v>
      </c>
      <c r="U3848" t="s">
        <v>4106</v>
      </c>
    </row>
    <row r="3849" spans="20:21" x14ac:dyDescent="0.3">
      <c r="T3849" t="s">
        <v>3312</v>
      </c>
      <c r="U3849" t="s">
        <v>2566</v>
      </c>
    </row>
    <row r="3850" spans="20:21" x14ac:dyDescent="0.3">
      <c r="T3850" t="s">
        <v>3418</v>
      </c>
      <c r="U3850" t="s">
        <v>741</v>
      </c>
    </row>
    <row r="3851" spans="20:21" x14ac:dyDescent="0.3">
      <c r="T3851" t="s">
        <v>4939</v>
      </c>
      <c r="U3851" t="s">
        <v>2578</v>
      </c>
    </row>
    <row r="3852" spans="20:21" x14ac:dyDescent="0.3">
      <c r="T3852" t="s">
        <v>4940</v>
      </c>
      <c r="U3852" t="s">
        <v>1985</v>
      </c>
    </row>
    <row r="3853" spans="20:21" x14ac:dyDescent="0.3">
      <c r="T3853" t="s">
        <v>4941</v>
      </c>
      <c r="U3853" t="s">
        <v>2425</v>
      </c>
    </row>
    <row r="3854" spans="20:21" x14ac:dyDescent="0.3">
      <c r="T3854" t="s">
        <v>4942</v>
      </c>
      <c r="U3854" t="s">
        <v>2160</v>
      </c>
    </row>
    <row r="3855" spans="20:21" x14ac:dyDescent="0.3">
      <c r="T3855" t="s">
        <v>3376</v>
      </c>
      <c r="U3855" t="s">
        <v>317</v>
      </c>
    </row>
    <row r="3856" spans="20:21" x14ac:dyDescent="0.3">
      <c r="T3856" t="s">
        <v>3539</v>
      </c>
      <c r="U3856" t="s">
        <v>222</v>
      </c>
    </row>
    <row r="3857" spans="20:21" x14ac:dyDescent="0.3">
      <c r="T3857" t="s">
        <v>4943</v>
      </c>
      <c r="U3857" t="s">
        <v>4944</v>
      </c>
    </row>
    <row r="3858" spans="20:21" x14ac:dyDescent="0.3">
      <c r="T3858" t="s">
        <v>4945</v>
      </c>
      <c r="U3858" t="s">
        <v>4946</v>
      </c>
    </row>
    <row r="3859" spans="20:21" x14ac:dyDescent="0.3">
      <c r="T3859" t="s">
        <v>4947</v>
      </c>
      <c r="U3859" t="s">
        <v>4948</v>
      </c>
    </row>
    <row r="3860" spans="20:21" x14ac:dyDescent="0.3">
      <c r="T3860" t="s">
        <v>4949</v>
      </c>
      <c r="U3860" t="s">
        <v>4950</v>
      </c>
    </row>
    <row r="3861" spans="20:21" x14ac:dyDescent="0.3">
      <c r="T3861" t="s">
        <v>4107</v>
      </c>
      <c r="U3861" t="s">
        <v>4108</v>
      </c>
    </row>
    <row r="3862" spans="20:21" x14ac:dyDescent="0.3">
      <c r="T3862" t="s">
        <v>3953</v>
      </c>
      <c r="U3862" t="s">
        <v>1933</v>
      </c>
    </row>
    <row r="3863" spans="20:21" x14ac:dyDescent="0.3">
      <c r="T3863" t="s">
        <v>3383</v>
      </c>
      <c r="U3863" t="s">
        <v>1935</v>
      </c>
    </row>
    <row r="3864" spans="20:21" x14ac:dyDescent="0.3">
      <c r="T3864" t="s">
        <v>3382</v>
      </c>
      <c r="U3864" t="s">
        <v>1937</v>
      </c>
    </row>
    <row r="3865" spans="20:21" x14ac:dyDescent="0.3">
      <c r="T3865" t="s">
        <v>3381</v>
      </c>
      <c r="U3865" t="s">
        <v>544</v>
      </c>
    </row>
    <row r="3866" spans="20:21" x14ac:dyDescent="0.3">
      <c r="T3866" t="s">
        <v>3386</v>
      </c>
      <c r="U3866" t="s">
        <v>1939</v>
      </c>
    </row>
    <row r="3867" spans="20:21" x14ac:dyDescent="0.3">
      <c r="T3867" t="s">
        <v>3351</v>
      </c>
      <c r="U3867" t="s">
        <v>831</v>
      </c>
    </row>
    <row r="3868" spans="20:21" x14ac:dyDescent="0.3">
      <c r="T3868" t="s">
        <v>3387</v>
      </c>
      <c r="U3868" t="s">
        <v>1636</v>
      </c>
    </row>
    <row r="3869" spans="20:21" x14ac:dyDescent="0.3">
      <c r="T3869" t="s">
        <v>21814</v>
      </c>
      <c r="U3869" t="s">
        <v>8652</v>
      </c>
    </row>
    <row r="3870" spans="20:21" x14ac:dyDescent="0.3">
      <c r="T3870" t="s">
        <v>4289</v>
      </c>
      <c r="U3870" t="s">
        <v>1941</v>
      </c>
    </row>
    <row r="3871" spans="20:21" x14ac:dyDescent="0.3">
      <c r="T3871" t="s">
        <v>4290</v>
      </c>
      <c r="U3871" t="s">
        <v>1943</v>
      </c>
    </row>
    <row r="3872" spans="20:21" x14ac:dyDescent="0.3">
      <c r="T3872" t="s">
        <v>3589</v>
      </c>
      <c r="U3872" t="s">
        <v>1257</v>
      </c>
    </row>
    <row r="3873" spans="20:21" x14ac:dyDescent="0.3">
      <c r="T3873" t="s">
        <v>3009</v>
      </c>
      <c r="U3873" t="s">
        <v>1946</v>
      </c>
    </row>
    <row r="3874" spans="20:21" x14ac:dyDescent="0.3">
      <c r="T3874" t="s">
        <v>3357</v>
      </c>
      <c r="U3874" t="s">
        <v>1418</v>
      </c>
    </row>
    <row r="3875" spans="20:21" x14ac:dyDescent="0.3">
      <c r="T3875" t="s">
        <v>4417</v>
      </c>
      <c r="U3875" t="s">
        <v>4418</v>
      </c>
    </row>
    <row r="3876" spans="20:21" x14ac:dyDescent="0.3">
      <c r="T3876" t="s">
        <v>4951</v>
      </c>
      <c r="U3876" t="s">
        <v>1934</v>
      </c>
    </row>
    <row r="3877" spans="20:21" x14ac:dyDescent="0.3">
      <c r="T3877" t="s">
        <v>4952</v>
      </c>
      <c r="U3877" t="s">
        <v>2250</v>
      </c>
    </row>
    <row r="3878" spans="20:21" x14ac:dyDescent="0.3">
      <c r="T3878" t="s">
        <v>4953</v>
      </c>
      <c r="U3878" t="s">
        <v>4954</v>
      </c>
    </row>
    <row r="3879" spans="20:21" x14ac:dyDescent="0.3">
      <c r="T3879" t="s">
        <v>4955</v>
      </c>
      <c r="U3879" t="s">
        <v>4956</v>
      </c>
    </row>
    <row r="3880" spans="20:21" x14ac:dyDescent="0.3">
      <c r="T3880" t="s">
        <v>4957</v>
      </c>
      <c r="U3880" t="s">
        <v>1647</v>
      </c>
    </row>
    <row r="3881" spans="20:21" x14ac:dyDescent="0.3">
      <c r="T3881" t="s">
        <v>4958</v>
      </c>
      <c r="U3881" t="s">
        <v>4959</v>
      </c>
    </row>
    <row r="3882" spans="20:21" x14ac:dyDescent="0.3">
      <c r="T3882" t="s">
        <v>4419</v>
      </c>
      <c r="U3882" t="s">
        <v>996</v>
      </c>
    </row>
    <row r="3883" spans="20:21" x14ac:dyDescent="0.3">
      <c r="T3883" t="s">
        <v>3024</v>
      </c>
      <c r="U3883" t="s">
        <v>1488</v>
      </c>
    </row>
    <row r="3884" spans="20:21" x14ac:dyDescent="0.3">
      <c r="T3884" t="s">
        <v>2771</v>
      </c>
      <c r="U3884" t="s">
        <v>1948</v>
      </c>
    </row>
    <row r="3885" spans="20:21" x14ac:dyDescent="0.3">
      <c r="T3885" t="s">
        <v>3913</v>
      </c>
      <c r="U3885" t="s">
        <v>616</v>
      </c>
    </row>
    <row r="3886" spans="20:21" x14ac:dyDescent="0.3">
      <c r="T3886" t="s">
        <v>4960</v>
      </c>
      <c r="U3886" t="s">
        <v>1951</v>
      </c>
    </row>
    <row r="3887" spans="20:21" x14ac:dyDescent="0.3">
      <c r="T3887" t="s">
        <v>4961</v>
      </c>
      <c r="U3887" t="s">
        <v>2017</v>
      </c>
    </row>
    <row r="3888" spans="20:21" x14ac:dyDescent="0.3">
      <c r="T3888" t="s">
        <v>4962</v>
      </c>
      <c r="U3888" t="s">
        <v>1781</v>
      </c>
    </row>
    <row r="3889" spans="20:21" x14ac:dyDescent="0.3">
      <c r="T3889" t="s">
        <v>3938</v>
      </c>
      <c r="U3889" t="s">
        <v>1385</v>
      </c>
    </row>
    <row r="3890" spans="20:21" x14ac:dyDescent="0.3">
      <c r="T3890" t="s">
        <v>3842</v>
      </c>
      <c r="U3890" t="s">
        <v>664</v>
      </c>
    </row>
    <row r="3891" spans="20:21" x14ac:dyDescent="0.3">
      <c r="T3891" t="s">
        <v>4963</v>
      </c>
      <c r="U3891" t="s">
        <v>4964</v>
      </c>
    </row>
    <row r="3892" spans="20:21" x14ac:dyDescent="0.3">
      <c r="T3892" t="s">
        <v>4965</v>
      </c>
      <c r="U3892" t="s">
        <v>4966</v>
      </c>
    </row>
    <row r="3893" spans="20:21" x14ac:dyDescent="0.3">
      <c r="T3893" t="s">
        <v>3823</v>
      </c>
      <c r="U3893" t="s">
        <v>3824</v>
      </c>
    </row>
    <row r="3894" spans="20:21" x14ac:dyDescent="0.3">
      <c r="T3894" t="s">
        <v>3822</v>
      </c>
      <c r="U3894" t="s">
        <v>2725</v>
      </c>
    </row>
    <row r="3895" spans="20:21" x14ac:dyDescent="0.3">
      <c r="T3895" t="s">
        <v>23726</v>
      </c>
      <c r="U3895" t="s">
        <v>1942</v>
      </c>
    </row>
    <row r="3896" spans="20:21" x14ac:dyDescent="0.3">
      <c r="T3896" t="s">
        <v>4967</v>
      </c>
      <c r="U3896" t="s">
        <v>1993</v>
      </c>
    </row>
    <row r="3897" spans="20:21" x14ac:dyDescent="0.3">
      <c r="T3897" t="s">
        <v>4968</v>
      </c>
      <c r="U3897" t="s">
        <v>4969</v>
      </c>
    </row>
    <row r="3898" spans="20:21" x14ac:dyDescent="0.3">
      <c r="T3898" t="s">
        <v>4970</v>
      </c>
      <c r="U3898" t="s">
        <v>1953</v>
      </c>
    </row>
    <row r="3899" spans="20:21" x14ac:dyDescent="0.3">
      <c r="T3899" t="s">
        <v>4971</v>
      </c>
      <c r="U3899" t="s">
        <v>4972</v>
      </c>
    </row>
    <row r="3900" spans="20:21" x14ac:dyDescent="0.3">
      <c r="T3900" t="s">
        <v>4375</v>
      </c>
      <c r="U3900" t="s">
        <v>642</v>
      </c>
    </row>
    <row r="3901" spans="20:21" x14ac:dyDescent="0.3">
      <c r="T3901" t="s">
        <v>4762</v>
      </c>
      <c r="U3901" t="s">
        <v>1955</v>
      </c>
    </row>
    <row r="3902" spans="20:21" x14ac:dyDescent="0.3">
      <c r="T3902" t="s">
        <v>4973</v>
      </c>
      <c r="U3902" t="s">
        <v>1956</v>
      </c>
    </row>
    <row r="3903" spans="20:21" x14ac:dyDescent="0.3">
      <c r="T3903" t="s">
        <v>4974</v>
      </c>
      <c r="U3903" t="s">
        <v>1957</v>
      </c>
    </row>
    <row r="3904" spans="20:21" x14ac:dyDescent="0.3">
      <c r="T3904" t="s">
        <v>4975</v>
      </c>
      <c r="U3904" t="s">
        <v>1958</v>
      </c>
    </row>
    <row r="3905" spans="20:21" x14ac:dyDescent="0.3">
      <c r="T3905" t="s">
        <v>4976</v>
      </c>
      <c r="U3905" t="s">
        <v>4977</v>
      </c>
    </row>
    <row r="3906" spans="20:21" x14ac:dyDescent="0.3">
      <c r="T3906" t="s">
        <v>4978</v>
      </c>
      <c r="U3906" t="s">
        <v>4979</v>
      </c>
    </row>
    <row r="3907" spans="20:21" x14ac:dyDescent="0.3">
      <c r="T3907" t="s">
        <v>4980</v>
      </c>
      <c r="U3907" t="s">
        <v>4981</v>
      </c>
    </row>
    <row r="3908" spans="20:21" x14ac:dyDescent="0.3">
      <c r="T3908" t="s">
        <v>3215</v>
      </c>
      <c r="U3908" t="s">
        <v>1959</v>
      </c>
    </row>
    <row r="3909" spans="20:21" x14ac:dyDescent="0.3">
      <c r="T3909" t="s">
        <v>4982</v>
      </c>
      <c r="U3909" t="s">
        <v>2012</v>
      </c>
    </row>
    <row r="3910" spans="20:21" x14ac:dyDescent="0.3">
      <c r="T3910" t="s">
        <v>3079</v>
      </c>
      <c r="U3910" t="s">
        <v>1960</v>
      </c>
    </row>
    <row r="3911" spans="20:21" x14ac:dyDescent="0.3">
      <c r="T3911" t="s">
        <v>4983</v>
      </c>
      <c r="U3911" t="s">
        <v>4984</v>
      </c>
    </row>
    <row r="3912" spans="20:21" x14ac:dyDescent="0.3">
      <c r="T3912" t="s">
        <v>4985</v>
      </c>
      <c r="U3912" t="s">
        <v>4986</v>
      </c>
    </row>
    <row r="3913" spans="20:21" x14ac:dyDescent="0.3">
      <c r="T3913" t="s">
        <v>4987</v>
      </c>
      <c r="U3913" t="s">
        <v>4988</v>
      </c>
    </row>
    <row r="3914" spans="20:21" x14ac:dyDescent="0.3">
      <c r="T3914" t="s">
        <v>4989</v>
      </c>
      <c r="U3914" t="s">
        <v>4990</v>
      </c>
    </row>
    <row r="3915" spans="20:21" x14ac:dyDescent="0.3">
      <c r="T3915" t="s">
        <v>4991</v>
      </c>
      <c r="U3915" t="s">
        <v>1961</v>
      </c>
    </row>
    <row r="3916" spans="20:21" x14ac:dyDescent="0.3">
      <c r="T3916" t="s">
        <v>4992</v>
      </c>
      <c r="U3916" t="s">
        <v>1963</v>
      </c>
    </row>
    <row r="3917" spans="20:21" x14ac:dyDescent="0.3">
      <c r="T3917" t="s">
        <v>4993</v>
      </c>
      <c r="U3917" t="s">
        <v>1965</v>
      </c>
    </row>
    <row r="3918" spans="20:21" x14ac:dyDescent="0.3">
      <c r="T3918" t="s">
        <v>4994</v>
      </c>
      <c r="U3918" t="s">
        <v>1967</v>
      </c>
    </row>
    <row r="3919" spans="20:21" x14ac:dyDescent="0.3">
      <c r="T3919" t="s">
        <v>5562</v>
      </c>
      <c r="U3919" t="s">
        <v>1969</v>
      </c>
    </row>
    <row r="3920" spans="20:21" x14ac:dyDescent="0.3">
      <c r="T3920" t="s">
        <v>23727</v>
      </c>
      <c r="U3920" t="s">
        <v>2179</v>
      </c>
    </row>
    <row r="3921" spans="20:21" x14ac:dyDescent="0.3">
      <c r="T3921" t="s">
        <v>4815</v>
      </c>
      <c r="U3921" t="s">
        <v>1971</v>
      </c>
    </row>
    <row r="3922" spans="20:21" x14ac:dyDescent="0.3">
      <c r="T3922" t="s">
        <v>3571</v>
      </c>
      <c r="U3922" t="s">
        <v>2237</v>
      </c>
    </row>
    <row r="3923" spans="20:21" x14ac:dyDescent="0.3">
      <c r="T3923" t="s">
        <v>3570</v>
      </c>
      <c r="U3923" t="s">
        <v>1776</v>
      </c>
    </row>
    <row r="3924" spans="20:21" x14ac:dyDescent="0.3">
      <c r="T3924" t="s">
        <v>3569</v>
      </c>
      <c r="U3924" t="s">
        <v>1972</v>
      </c>
    </row>
    <row r="3925" spans="20:21" x14ac:dyDescent="0.3">
      <c r="T3925" t="s">
        <v>3567</v>
      </c>
      <c r="U3925" t="s">
        <v>3568</v>
      </c>
    </row>
    <row r="3926" spans="20:21" x14ac:dyDescent="0.3">
      <c r="T3926" t="s">
        <v>3565</v>
      </c>
      <c r="U3926" t="s">
        <v>3566</v>
      </c>
    </row>
    <row r="3927" spans="20:21" x14ac:dyDescent="0.3">
      <c r="T3927" t="s">
        <v>3563</v>
      </c>
      <c r="U3927" t="s">
        <v>3564</v>
      </c>
    </row>
    <row r="3928" spans="20:21" x14ac:dyDescent="0.3">
      <c r="T3928" t="s">
        <v>3561</v>
      </c>
      <c r="U3928" t="s">
        <v>3562</v>
      </c>
    </row>
    <row r="3929" spans="20:21" x14ac:dyDescent="0.3">
      <c r="T3929" t="s">
        <v>3559</v>
      </c>
      <c r="U3929" t="s">
        <v>3560</v>
      </c>
    </row>
    <row r="3930" spans="20:21" x14ac:dyDescent="0.3">
      <c r="T3930" t="s">
        <v>3557</v>
      </c>
      <c r="U3930" t="s">
        <v>3558</v>
      </c>
    </row>
    <row r="3931" spans="20:21" x14ac:dyDescent="0.3">
      <c r="T3931" t="s">
        <v>3555</v>
      </c>
      <c r="U3931" t="s">
        <v>3556</v>
      </c>
    </row>
    <row r="3932" spans="20:21" x14ac:dyDescent="0.3">
      <c r="T3932" t="s">
        <v>3553</v>
      </c>
      <c r="U3932" t="s">
        <v>3554</v>
      </c>
    </row>
    <row r="3933" spans="20:21" x14ac:dyDescent="0.3">
      <c r="T3933" t="s">
        <v>23728</v>
      </c>
      <c r="U3933" t="s">
        <v>8653</v>
      </c>
    </row>
    <row r="3934" spans="20:21" x14ac:dyDescent="0.3">
      <c r="T3934" t="s">
        <v>23729</v>
      </c>
      <c r="U3934" t="s">
        <v>3552</v>
      </c>
    </row>
    <row r="3935" spans="20:21" x14ac:dyDescent="0.3">
      <c r="T3935" t="s">
        <v>3550</v>
      </c>
      <c r="U3935" t="s">
        <v>3551</v>
      </c>
    </row>
    <row r="3936" spans="20:21" x14ac:dyDescent="0.3">
      <c r="T3936" t="s">
        <v>3549</v>
      </c>
      <c r="U3936" t="s">
        <v>2451</v>
      </c>
    </row>
    <row r="3937" spans="20:21" x14ac:dyDescent="0.3">
      <c r="T3937" t="s">
        <v>3548</v>
      </c>
      <c r="U3937" t="s">
        <v>2279</v>
      </c>
    </row>
    <row r="3938" spans="20:21" x14ac:dyDescent="0.3">
      <c r="T3938" t="s">
        <v>23730</v>
      </c>
      <c r="U3938" t="s">
        <v>4109</v>
      </c>
    </row>
    <row r="3939" spans="20:21" x14ac:dyDescent="0.3">
      <c r="T3939" t="s">
        <v>5564</v>
      </c>
      <c r="U3939" t="s">
        <v>5565</v>
      </c>
    </row>
    <row r="3940" spans="20:21" x14ac:dyDescent="0.3">
      <c r="T3940" t="s">
        <v>4560</v>
      </c>
      <c r="U3940" t="s">
        <v>1348</v>
      </c>
    </row>
    <row r="3941" spans="20:21" x14ac:dyDescent="0.3">
      <c r="T3941" t="s">
        <v>4563</v>
      </c>
      <c r="U3941" t="s">
        <v>4564</v>
      </c>
    </row>
    <row r="3942" spans="20:21" x14ac:dyDescent="0.3">
      <c r="T3942" t="s">
        <v>4565</v>
      </c>
      <c r="U3942" t="s">
        <v>2488</v>
      </c>
    </row>
    <row r="3943" spans="20:21" x14ac:dyDescent="0.3">
      <c r="T3943" t="s">
        <v>4561</v>
      </c>
      <c r="U3943" t="s">
        <v>4562</v>
      </c>
    </row>
    <row r="3944" spans="20:21" x14ac:dyDescent="0.3">
      <c r="T3944" t="s">
        <v>5566</v>
      </c>
      <c r="U3944" t="s">
        <v>1975</v>
      </c>
    </row>
    <row r="3945" spans="20:21" x14ac:dyDescent="0.3">
      <c r="T3945" t="s">
        <v>5002</v>
      </c>
      <c r="U3945" t="s">
        <v>5003</v>
      </c>
    </row>
    <row r="3946" spans="20:21" x14ac:dyDescent="0.3">
      <c r="T3946" t="s">
        <v>4429</v>
      </c>
      <c r="U3946" t="s">
        <v>1976</v>
      </c>
    </row>
    <row r="3947" spans="20:21" x14ac:dyDescent="0.3">
      <c r="T3947" t="s">
        <v>4129</v>
      </c>
      <c r="U3947" t="s">
        <v>4130</v>
      </c>
    </row>
    <row r="3948" spans="20:21" x14ac:dyDescent="0.3">
      <c r="T3948" t="s">
        <v>3408</v>
      </c>
      <c r="U3948" t="s">
        <v>1978</v>
      </c>
    </row>
    <row r="3949" spans="20:21" x14ac:dyDescent="0.3">
      <c r="T3949" t="s">
        <v>3409</v>
      </c>
      <c r="U3949" t="s">
        <v>1980</v>
      </c>
    </row>
    <row r="3950" spans="20:21" x14ac:dyDescent="0.3">
      <c r="T3950" t="s">
        <v>5567</v>
      </c>
      <c r="U3950" t="s">
        <v>5568</v>
      </c>
    </row>
    <row r="3951" spans="20:21" x14ac:dyDescent="0.3">
      <c r="T3951" t="s">
        <v>3165</v>
      </c>
      <c r="U3951" t="s">
        <v>1982</v>
      </c>
    </row>
    <row r="3952" spans="20:21" x14ac:dyDescent="0.3">
      <c r="T3952" t="s">
        <v>2777</v>
      </c>
      <c r="U3952" t="s">
        <v>1984</v>
      </c>
    </row>
    <row r="3953" spans="20:21" x14ac:dyDescent="0.3">
      <c r="T3953" t="s">
        <v>5569</v>
      </c>
      <c r="U3953" t="s">
        <v>2720</v>
      </c>
    </row>
    <row r="3954" spans="20:21" x14ac:dyDescent="0.3">
      <c r="T3954" t="s">
        <v>5570</v>
      </c>
      <c r="U3954" t="s">
        <v>5571</v>
      </c>
    </row>
    <row r="3955" spans="20:21" x14ac:dyDescent="0.3">
      <c r="T3955" t="s">
        <v>5572</v>
      </c>
      <c r="U3955" t="s">
        <v>2322</v>
      </c>
    </row>
    <row r="3956" spans="20:21" x14ac:dyDescent="0.3">
      <c r="T3956" t="s">
        <v>5573</v>
      </c>
      <c r="U3956" t="s">
        <v>5574</v>
      </c>
    </row>
    <row r="3957" spans="20:21" x14ac:dyDescent="0.3">
      <c r="T3957" t="s">
        <v>23731</v>
      </c>
      <c r="U3957" t="s">
        <v>5575</v>
      </c>
    </row>
    <row r="3958" spans="20:21" x14ac:dyDescent="0.3">
      <c r="T3958" t="s">
        <v>3380</v>
      </c>
      <c r="U3958" t="s">
        <v>1033</v>
      </c>
    </row>
    <row r="3959" spans="20:21" x14ac:dyDescent="0.3">
      <c r="T3959" t="s">
        <v>23732</v>
      </c>
      <c r="U3959" t="s">
        <v>1986</v>
      </c>
    </row>
    <row r="3960" spans="20:21" x14ac:dyDescent="0.3">
      <c r="T3960" t="s">
        <v>2910</v>
      </c>
      <c r="U3960" t="s">
        <v>1988</v>
      </c>
    </row>
    <row r="3961" spans="20:21" x14ac:dyDescent="0.3">
      <c r="T3961" t="s">
        <v>2911</v>
      </c>
      <c r="U3961" t="s">
        <v>1989</v>
      </c>
    </row>
    <row r="3962" spans="20:21" x14ac:dyDescent="0.3">
      <c r="T3962" t="s">
        <v>2912</v>
      </c>
      <c r="U3962" t="s">
        <v>2913</v>
      </c>
    </row>
    <row r="3963" spans="20:21" x14ac:dyDescent="0.3">
      <c r="T3963" t="s">
        <v>8234</v>
      </c>
      <c r="U3963" t="s">
        <v>8235</v>
      </c>
    </row>
    <row r="3964" spans="20:21" x14ac:dyDescent="0.3">
      <c r="T3964" t="s">
        <v>5238</v>
      </c>
      <c r="U3964" t="s">
        <v>1465</v>
      </c>
    </row>
    <row r="3965" spans="20:21" x14ac:dyDescent="0.3">
      <c r="T3965" t="s">
        <v>5240</v>
      </c>
      <c r="U3965" t="s">
        <v>1991</v>
      </c>
    </row>
    <row r="3966" spans="20:21" x14ac:dyDescent="0.3">
      <c r="T3966" t="s">
        <v>5239</v>
      </c>
      <c r="U3966" t="s">
        <v>2600</v>
      </c>
    </row>
    <row r="3967" spans="20:21" x14ac:dyDescent="0.3">
      <c r="T3967" t="s">
        <v>4124</v>
      </c>
      <c r="U3967" t="s">
        <v>1566</v>
      </c>
    </row>
    <row r="3968" spans="20:21" x14ac:dyDescent="0.3">
      <c r="T3968" t="s">
        <v>2871</v>
      </c>
      <c r="U3968" t="s">
        <v>1761</v>
      </c>
    </row>
    <row r="3969" spans="20:21" x14ac:dyDescent="0.3">
      <c r="T3969" t="s">
        <v>5482</v>
      </c>
      <c r="U3969" t="s">
        <v>2737</v>
      </c>
    </row>
    <row r="3970" spans="20:21" x14ac:dyDescent="0.3">
      <c r="T3970" t="s">
        <v>5576</v>
      </c>
      <c r="U3970" t="s">
        <v>5577</v>
      </c>
    </row>
    <row r="3971" spans="20:21" x14ac:dyDescent="0.3">
      <c r="T3971" t="s">
        <v>3431</v>
      </c>
      <c r="U3971" t="s">
        <v>372</v>
      </c>
    </row>
    <row r="3972" spans="20:21" x14ac:dyDescent="0.3">
      <c r="T3972" t="s">
        <v>3430</v>
      </c>
      <c r="U3972" t="s">
        <v>36</v>
      </c>
    </row>
    <row r="3973" spans="20:21" x14ac:dyDescent="0.3">
      <c r="T3973" t="s">
        <v>5578</v>
      </c>
      <c r="U3973" t="s">
        <v>1523</v>
      </c>
    </row>
    <row r="3974" spans="20:21" x14ac:dyDescent="0.3">
      <c r="T3974" t="s">
        <v>5579</v>
      </c>
      <c r="U3974" t="s">
        <v>5580</v>
      </c>
    </row>
    <row r="3975" spans="20:21" x14ac:dyDescent="0.3">
      <c r="T3975" t="s">
        <v>23733</v>
      </c>
      <c r="U3975" t="s">
        <v>2157</v>
      </c>
    </row>
    <row r="3976" spans="20:21" x14ac:dyDescent="0.3">
      <c r="T3976" t="s">
        <v>5153</v>
      </c>
      <c r="U3976" t="s">
        <v>168</v>
      </c>
    </row>
    <row r="3977" spans="20:21" x14ac:dyDescent="0.3">
      <c r="T3977" t="s">
        <v>4566</v>
      </c>
      <c r="U3977" t="s">
        <v>4567</v>
      </c>
    </row>
    <row r="3978" spans="20:21" x14ac:dyDescent="0.3">
      <c r="T3978" t="s">
        <v>5581</v>
      </c>
      <c r="U3978" t="s">
        <v>2303</v>
      </c>
    </row>
    <row r="3979" spans="20:21" x14ac:dyDescent="0.3">
      <c r="T3979" t="s">
        <v>2810</v>
      </c>
      <c r="U3979" t="s">
        <v>2349</v>
      </c>
    </row>
    <row r="3980" spans="20:21" x14ac:dyDescent="0.3">
      <c r="T3980" t="s">
        <v>3140</v>
      </c>
      <c r="U3980" t="s">
        <v>1994</v>
      </c>
    </row>
    <row r="3981" spans="20:21" x14ac:dyDescent="0.3">
      <c r="T3981" t="s">
        <v>3139</v>
      </c>
      <c r="U3981" t="s">
        <v>1996</v>
      </c>
    </row>
    <row r="3982" spans="20:21" x14ac:dyDescent="0.3">
      <c r="T3982" t="s">
        <v>3138</v>
      </c>
      <c r="U3982" t="s">
        <v>1874</v>
      </c>
    </row>
    <row r="3983" spans="20:21" x14ac:dyDescent="0.3">
      <c r="T3983" t="s">
        <v>3137</v>
      </c>
      <c r="U3983" t="s">
        <v>1999</v>
      </c>
    </row>
    <row r="3984" spans="20:21" x14ac:dyDescent="0.3">
      <c r="T3984" t="s">
        <v>23734</v>
      </c>
      <c r="U3984" t="s">
        <v>2257</v>
      </c>
    </row>
    <row r="3985" spans="20:21" x14ac:dyDescent="0.3">
      <c r="T3985" t="s">
        <v>5582</v>
      </c>
      <c r="U3985" t="s">
        <v>5583</v>
      </c>
    </row>
    <row r="3986" spans="20:21" x14ac:dyDescent="0.3">
      <c r="T3986" t="s">
        <v>5584</v>
      </c>
      <c r="U3986" t="s">
        <v>5585</v>
      </c>
    </row>
    <row r="3987" spans="20:21" x14ac:dyDescent="0.3">
      <c r="T3987" t="s">
        <v>5586</v>
      </c>
      <c r="U3987" t="s">
        <v>5587</v>
      </c>
    </row>
    <row r="3988" spans="20:21" x14ac:dyDescent="0.3">
      <c r="T3988" t="s">
        <v>5753</v>
      </c>
      <c r="U3988" t="s">
        <v>5588</v>
      </c>
    </row>
    <row r="3989" spans="20:21" x14ac:dyDescent="0.3">
      <c r="T3989" t="s">
        <v>3625</v>
      </c>
      <c r="U3989" t="s">
        <v>727</v>
      </c>
    </row>
    <row r="3990" spans="20:21" x14ac:dyDescent="0.3">
      <c r="T3990" t="s">
        <v>5589</v>
      </c>
      <c r="U3990" t="s">
        <v>1350</v>
      </c>
    </row>
    <row r="3991" spans="20:21" x14ac:dyDescent="0.3">
      <c r="T3991" t="s">
        <v>5590</v>
      </c>
      <c r="U3991" t="s">
        <v>1495</v>
      </c>
    </row>
    <row r="3992" spans="20:21" x14ac:dyDescent="0.3">
      <c r="T3992" t="s">
        <v>8182</v>
      </c>
      <c r="U3992" t="s">
        <v>8183</v>
      </c>
    </row>
    <row r="3993" spans="20:21" x14ac:dyDescent="0.3">
      <c r="T3993" t="s">
        <v>8186</v>
      </c>
      <c r="U3993" t="s">
        <v>8187</v>
      </c>
    </row>
    <row r="3994" spans="20:21" x14ac:dyDescent="0.3">
      <c r="T3994" t="s">
        <v>8188</v>
      </c>
      <c r="U3994" t="s">
        <v>8189</v>
      </c>
    </row>
    <row r="3995" spans="20:21" x14ac:dyDescent="0.3">
      <c r="T3995" t="s">
        <v>5591</v>
      </c>
      <c r="U3995" t="s">
        <v>5592</v>
      </c>
    </row>
    <row r="3996" spans="20:21" x14ac:dyDescent="0.3">
      <c r="T3996" t="s">
        <v>23735</v>
      </c>
      <c r="U3996" t="s">
        <v>2103</v>
      </c>
    </row>
    <row r="3997" spans="20:21" x14ac:dyDescent="0.3">
      <c r="T3997" t="s">
        <v>23736</v>
      </c>
      <c r="U3997" t="s">
        <v>1334</v>
      </c>
    </row>
    <row r="3998" spans="20:21" x14ac:dyDescent="0.3">
      <c r="T3998" t="s">
        <v>4283</v>
      </c>
      <c r="U3998" t="s">
        <v>2001</v>
      </c>
    </row>
    <row r="3999" spans="20:21" x14ac:dyDescent="0.3">
      <c r="T3999" t="s">
        <v>4194</v>
      </c>
      <c r="U3999" t="s">
        <v>2416</v>
      </c>
    </row>
    <row r="4000" spans="20:21" x14ac:dyDescent="0.3">
      <c r="T4000" t="s">
        <v>3426</v>
      </c>
      <c r="U4000" t="s">
        <v>2069</v>
      </c>
    </row>
    <row r="4001" spans="20:21" x14ac:dyDescent="0.3">
      <c r="T4001" t="s">
        <v>3248</v>
      </c>
      <c r="U4001" t="s">
        <v>1288</v>
      </c>
    </row>
    <row r="4002" spans="20:21" x14ac:dyDescent="0.3">
      <c r="T4002" t="s">
        <v>3247</v>
      </c>
      <c r="U4002" t="s">
        <v>1459</v>
      </c>
    </row>
    <row r="4003" spans="20:21" x14ac:dyDescent="0.3">
      <c r="T4003" t="s">
        <v>3246</v>
      </c>
      <c r="U4003" t="s">
        <v>705</v>
      </c>
    </row>
    <row r="4004" spans="20:21" x14ac:dyDescent="0.3">
      <c r="T4004" t="s">
        <v>3245</v>
      </c>
      <c r="U4004" t="s">
        <v>801</v>
      </c>
    </row>
    <row r="4005" spans="20:21" x14ac:dyDescent="0.3">
      <c r="T4005" t="s">
        <v>5593</v>
      </c>
      <c r="U4005" t="s">
        <v>5594</v>
      </c>
    </row>
    <row r="4006" spans="20:21" x14ac:dyDescent="0.3">
      <c r="T4006" t="s">
        <v>3642</v>
      </c>
      <c r="U4006" t="s">
        <v>196</v>
      </c>
    </row>
    <row r="4007" spans="20:21" x14ac:dyDescent="0.3">
      <c r="T4007" t="s">
        <v>4110</v>
      </c>
      <c r="U4007" t="s">
        <v>1381</v>
      </c>
    </row>
    <row r="4008" spans="20:21" x14ac:dyDescent="0.3">
      <c r="T4008" t="s">
        <v>4160</v>
      </c>
      <c r="U4008" t="s">
        <v>1138</v>
      </c>
    </row>
    <row r="4009" spans="20:21" x14ac:dyDescent="0.3">
      <c r="T4009" t="s">
        <v>5595</v>
      </c>
      <c r="U4009" t="s">
        <v>1422</v>
      </c>
    </row>
    <row r="4010" spans="20:21" x14ac:dyDescent="0.3">
      <c r="T4010" t="s">
        <v>5596</v>
      </c>
      <c r="U4010" t="s">
        <v>5597</v>
      </c>
    </row>
    <row r="4011" spans="20:21" x14ac:dyDescent="0.3">
      <c r="T4011" t="s">
        <v>5598</v>
      </c>
      <c r="U4011" t="s">
        <v>5599</v>
      </c>
    </row>
    <row r="4012" spans="20:21" x14ac:dyDescent="0.3">
      <c r="T4012" t="s">
        <v>5600</v>
      </c>
      <c r="U4012" t="s">
        <v>5601</v>
      </c>
    </row>
    <row r="4013" spans="20:21" x14ac:dyDescent="0.3">
      <c r="T4013" t="s">
        <v>5602</v>
      </c>
      <c r="U4013" t="s">
        <v>5603</v>
      </c>
    </row>
    <row r="4014" spans="20:21" x14ac:dyDescent="0.3">
      <c r="T4014" t="s">
        <v>5604</v>
      </c>
      <c r="U4014" t="s">
        <v>5605</v>
      </c>
    </row>
    <row r="4015" spans="20:21" x14ac:dyDescent="0.3">
      <c r="T4015" t="s">
        <v>4799</v>
      </c>
      <c r="U4015" t="s">
        <v>4800</v>
      </c>
    </row>
    <row r="4016" spans="20:21" x14ac:dyDescent="0.3">
      <c r="T4016" t="s">
        <v>4798</v>
      </c>
      <c r="U4016" t="s">
        <v>2577</v>
      </c>
    </row>
    <row r="4017" spans="20:21" x14ac:dyDescent="0.3">
      <c r="T4017" t="s">
        <v>5639</v>
      </c>
      <c r="U4017" t="s">
        <v>2679</v>
      </c>
    </row>
    <row r="4018" spans="20:21" x14ac:dyDescent="0.3">
      <c r="T4018" t="s">
        <v>5606</v>
      </c>
      <c r="U4018" t="s">
        <v>5607</v>
      </c>
    </row>
    <row r="4019" spans="20:21" x14ac:dyDescent="0.3">
      <c r="T4019" t="s">
        <v>5608</v>
      </c>
      <c r="U4019" t="s">
        <v>1884</v>
      </c>
    </row>
    <row r="4020" spans="20:21" x14ac:dyDescent="0.3">
      <c r="T4020" t="s">
        <v>5609</v>
      </c>
      <c r="U4020" t="s">
        <v>2334</v>
      </c>
    </row>
    <row r="4021" spans="20:21" x14ac:dyDescent="0.3">
      <c r="T4021" t="s">
        <v>5610</v>
      </c>
      <c r="U4021" t="s">
        <v>2003</v>
      </c>
    </row>
    <row r="4022" spans="20:21" x14ac:dyDescent="0.3">
      <c r="T4022" t="s">
        <v>5611</v>
      </c>
      <c r="U4022" t="s">
        <v>2004</v>
      </c>
    </row>
    <row r="4023" spans="20:21" x14ac:dyDescent="0.3">
      <c r="T4023" t="s">
        <v>5612</v>
      </c>
      <c r="U4023" t="s">
        <v>2006</v>
      </c>
    </row>
    <row r="4024" spans="20:21" x14ac:dyDescent="0.3">
      <c r="T4024" t="s">
        <v>5613</v>
      </c>
      <c r="U4024" t="s">
        <v>2008</v>
      </c>
    </row>
    <row r="4025" spans="20:21" x14ac:dyDescent="0.3">
      <c r="T4025" t="s">
        <v>5614</v>
      </c>
      <c r="U4025" t="s">
        <v>2010</v>
      </c>
    </row>
    <row r="4026" spans="20:21" x14ac:dyDescent="0.3">
      <c r="T4026" t="s">
        <v>5615</v>
      </c>
      <c r="U4026" t="s">
        <v>2011</v>
      </c>
    </row>
    <row r="4027" spans="20:21" x14ac:dyDescent="0.3">
      <c r="T4027" t="s">
        <v>5616</v>
      </c>
      <c r="U4027" t="s">
        <v>2013</v>
      </c>
    </row>
    <row r="4028" spans="20:21" x14ac:dyDescent="0.3">
      <c r="T4028" t="s">
        <v>5617</v>
      </c>
      <c r="U4028" t="s">
        <v>5618</v>
      </c>
    </row>
    <row r="4029" spans="20:21" x14ac:dyDescent="0.3">
      <c r="T4029" t="s">
        <v>3768</v>
      </c>
      <c r="U4029" t="s">
        <v>229</v>
      </c>
    </row>
    <row r="4030" spans="20:21" x14ac:dyDescent="0.3">
      <c r="T4030" t="s">
        <v>3614</v>
      </c>
      <c r="U4030" t="s">
        <v>2630</v>
      </c>
    </row>
    <row r="4031" spans="20:21" x14ac:dyDescent="0.3">
      <c r="T4031" t="s">
        <v>3780</v>
      </c>
      <c r="U4031" t="s">
        <v>269</v>
      </c>
    </row>
    <row r="4032" spans="20:21" x14ac:dyDescent="0.3">
      <c r="T4032" t="s">
        <v>3732</v>
      </c>
      <c r="U4032" t="s">
        <v>109</v>
      </c>
    </row>
    <row r="4033" spans="20:21" x14ac:dyDescent="0.3">
      <c r="T4033" t="s">
        <v>5619</v>
      </c>
      <c r="U4033" t="s">
        <v>5620</v>
      </c>
    </row>
    <row r="4034" spans="20:21" x14ac:dyDescent="0.3">
      <c r="T4034" t="s">
        <v>22382</v>
      </c>
      <c r="U4034" t="s">
        <v>8654</v>
      </c>
    </row>
    <row r="4035" spans="20:21" x14ac:dyDescent="0.3">
      <c r="T4035" t="s">
        <v>5621</v>
      </c>
      <c r="U4035" t="s">
        <v>1864</v>
      </c>
    </row>
    <row r="4036" spans="20:21" x14ac:dyDescent="0.3">
      <c r="T4036" t="s">
        <v>5622</v>
      </c>
      <c r="U4036" t="s">
        <v>523</v>
      </c>
    </row>
    <row r="4037" spans="20:21" x14ac:dyDescent="0.3">
      <c r="T4037" t="s">
        <v>5623</v>
      </c>
      <c r="U4037" t="s">
        <v>1549</v>
      </c>
    </row>
    <row r="4038" spans="20:21" x14ac:dyDescent="0.3">
      <c r="T4038" t="s">
        <v>5624</v>
      </c>
      <c r="U4038" t="s">
        <v>2014</v>
      </c>
    </row>
    <row r="4039" spans="20:21" x14ac:dyDescent="0.3">
      <c r="T4039" t="s">
        <v>5625</v>
      </c>
      <c r="U4039" t="s">
        <v>5626</v>
      </c>
    </row>
    <row r="4040" spans="20:21" x14ac:dyDescent="0.3">
      <c r="T4040" t="s">
        <v>5627</v>
      </c>
      <c r="U4040" t="s">
        <v>1611</v>
      </c>
    </row>
    <row r="4041" spans="20:21" x14ac:dyDescent="0.3">
      <c r="T4041" t="s">
        <v>5628</v>
      </c>
      <c r="U4041" t="s">
        <v>2513</v>
      </c>
    </row>
    <row r="4042" spans="20:21" x14ac:dyDescent="0.3">
      <c r="T4042" t="s">
        <v>2945</v>
      </c>
      <c r="U4042" t="s">
        <v>1536</v>
      </c>
    </row>
    <row r="4043" spans="20:21" x14ac:dyDescent="0.3">
      <c r="T4043" t="s">
        <v>2813</v>
      </c>
      <c r="U4043" t="s">
        <v>1099</v>
      </c>
    </row>
    <row r="4044" spans="20:21" x14ac:dyDescent="0.3">
      <c r="T4044" t="s">
        <v>5629</v>
      </c>
      <c r="U4044" t="s">
        <v>5630</v>
      </c>
    </row>
    <row r="4045" spans="20:21" x14ac:dyDescent="0.3">
      <c r="T4045" t="s">
        <v>5631</v>
      </c>
      <c r="U4045" t="s">
        <v>2317</v>
      </c>
    </row>
    <row r="4046" spans="20:21" x14ac:dyDescent="0.3">
      <c r="T4046" t="s">
        <v>5632</v>
      </c>
      <c r="U4046" t="s">
        <v>5633</v>
      </c>
    </row>
    <row r="4047" spans="20:21" x14ac:dyDescent="0.3">
      <c r="T4047" t="s">
        <v>5634</v>
      </c>
      <c r="U4047" t="s">
        <v>2404</v>
      </c>
    </row>
    <row r="4048" spans="20:21" x14ac:dyDescent="0.3">
      <c r="T4048" t="s">
        <v>4358</v>
      </c>
      <c r="U4048" t="s">
        <v>1320</v>
      </c>
    </row>
    <row r="4049" spans="20:21" x14ac:dyDescent="0.3">
      <c r="T4049" t="s">
        <v>23737</v>
      </c>
      <c r="U4049" t="s">
        <v>2130</v>
      </c>
    </row>
    <row r="4050" spans="20:21" x14ac:dyDescent="0.3">
      <c r="T4050" t="s">
        <v>23738</v>
      </c>
      <c r="U4050" t="s">
        <v>2461</v>
      </c>
    </row>
    <row r="4051" spans="20:21" x14ac:dyDescent="0.3">
      <c r="T4051" t="s">
        <v>5635</v>
      </c>
      <c r="U4051" t="s">
        <v>1369</v>
      </c>
    </row>
    <row r="4052" spans="20:21" x14ac:dyDescent="0.3">
      <c r="T4052" t="s">
        <v>4151</v>
      </c>
      <c r="U4052" t="s">
        <v>2650</v>
      </c>
    </row>
    <row r="4053" spans="20:21" x14ac:dyDescent="0.3">
      <c r="T4053" t="s">
        <v>5150</v>
      </c>
      <c r="U4053" t="s">
        <v>2320</v>
      </c>
    </row>
    <row r="4054" spans="20:21" x14ac:dyDescent="0.3">
      <c r="T4054" t="s">
        <v>3605</v>
      </c>
      <c r="U4054" t="s">
        <v>348</v>
      </c>
    </row>
    <row r="4055" spans="20:21" x14ac:dyDescent="0.3">
      <c r="T4055" t="s">
        <v>5636</v>
      </c>
      <c r="U4055" t="s">
        <v>1987</v>
      </c>
    </row>
    <row r="4056" spans="20:21" x14ac:dyDescent="0.3">
      <c r="T4056" t="s">
        <v>5638</v>
      </c>
      <c r="U4056" t="s">
        <v>2018</v>
      </c>
    </row>
    <row r="4057" spans="20:21" x14ac:dyDescent="0.3">
      <c r="T4057" t="s">
        <v>5542</v>
      </c>
      <c r="U4057" t="s">
        <v>2020</v>
      </c>
    </row>
    <row r="4058" spans="20:21" x14ac:dyDescent="0.3">
      <c r="T4058" t="s">
        <v>3077</v>
      </c>
      <c r="U4058" t="s">
        <v>954</v>
      </c>
    </row>
    <row r="4059" spans="20:21" x14ac:dyDescent="0.3">
      <c r="T4059" t="s">
        <v>5543</v>
      </c>
      <c r="U4059" t="s">
        <v>1259</v>
      </c>
    </row>
    <row r="4060" spans="20:21" x14ac:dyDescent="0.3">
      <c r="T4060" t="s">
        <v>4332</v>
      </c>
      <c r="U4060" t="s">
        <v>1962</v>
      </c>
    </row>
    <row r="4061" spans="20:21" x14ac:dyDescent="0.3">
      <c r="T4061" t="s">
        <v>3590</v>
      </c>
      <c r="U4061" t="s">
        <v>699</v>
      </c>
    </row>
    <row r="4062" spans="20:21" x14ac:dyDescent="0.3">
      <c r="T4062" t="s">
        <v>23739</v>
      </c>
      <c r="U4062" t="s">
        <v>8655</v>
      </c>
    </row>
    <row r="4063" spans="20:21" x14ac:dyDescent="0.3">
      <c r="T4063" t="s">
        <v>5641</v>
      </c>
      <c r="U4063" t="s">
        <v>2023</v>
      </c>
    </row>
    <row r="4064" spans="20:21" x14ac:dyDescent="0.3">
      <c r="T4064" t="s">
        <v>4339</v>
      </c>
      <c r="U4064" t="s">
        <v>2025</v>
      </c>
    </row>
    <row r="4065" spans="20:21" x14ac:dyDescent="0.3">
      <c r="T4065" t="s">
        <v>4324</v>
      </c>
      <c r="U4065" t="s">
        <v>2026</v>
      </c>
    </row>
    <row r="4066" spans="20:21" x14ac:dyDescent="0.3">
      <c r="T4066" t="s">
        <v>5183</v>
      </c>
      <c r="U4066" t="s">
        <v>2028</v>
      </c>
    </row>
    <row r="4067" spans="20:21" x14ac:dyDescent="0.3">
      <c r="T4067" t="s">
        <v>5267</v>
      </c>
      <c r="U4067" t="s">
        <v>2585</v>
      </c>
    </row>
    <row r="4068" spans="20:21" x14ac:dyDescent="0.3">
      <c r="T4068" t="s">
        <v>5642</v>
      </c>
      <c r="U4068" t="s">
        <v>1693</v>
      </c>
    </row>
    <row r="4069" spans="20:21" x14ac:dyDescent="0.3">
      <c r="T4069" t="s">
        <v>23740</v>
      </c>
      <c r="U4069" t="s">
        <v>447</v>
      </c>
    </row>
    <row r="4070" spans="20:21" x14ac:dyDescent="0.3">
      <c r="T4070" t="s">
        <v>3663</v>
      </c>
      <c r="U4070" t="s">
        <v>194</v>
      </c>
    </row>
    <row r="4071" spans="20:21" x14ac:dyDescent="0.3">
      <c r="T4071" t="s">
        <v>3657</v>
      </c>
      <c r="U4071" t="s">
        <v>210</v>
      </c>
    </row>
    <row r="4072" spans="20:21" x14ac:dyDescent="0.3">
      <c r="T4072" t="s">
        <v>4190</v>
      </c>
      <c r="U4072" t="s">
        <v>4191</v>
      </c>
    </row>
    <row r="4073" spans="20:21" x14ac:dyDescent="0.3">
      <c r="T4073" t="s">
        <v>5643</v>
      </c>
      <c r="U4073" t="s">
        <v>2546</v>
      </c>
    </row>
    <row r="4074" spans="20:21" x14ac:dyDescent="0.3">
      <c r="T4074" t="s">
        <v>23741</v>
      </c>
      <c r="U4074" t="s">
        <v>5644</v>
      </c>
    </row>
    <row r="4075" spans="20:21" x14ac:dyDescent="0.3">
      <c r="T4075" t="s">
        <v>23742</v>
      </c>
      <c r="U4075" t="s">
        <v>2096</v>
      </c>
    </row>
    <row r="4076" spans="20:21" x14ac:dyDescent="0.3">
      <c r="T4076" t="s">
        <v>5645</v>
      </c>
      <c r="U4076" t="s">
        <v>233</v>
      </c>
    </row>
    <row r="4077" spans="20:21" x14ac:dyDescent="0.3">
      <c r="T4077" t="s">
        <v>5646</v>
      </c>
      <c r="U4077" t="s">
        <v>5647</v>
      </c>
    </row>
    <row r="4078" spans="20:21" x14ac:dyDescent="0.3">
      <c r="T4078" t="s">
        <v>2842</v>
      </c>
      <c r="U4078" t="s">
        <v>1011</v>
      </c>
    </row>
    <row r="4079" spans="20:21" x14ac:dyDescent="0.3">
      <c r="T4079" t="s">
        <v>5557</v>
      </c>
      <c r="U4079" t="s">
        <v>1003</v>
      </c>
    </row>
    <row r="4080" spans="20:21" x14ac:dyDescent="0.3">
      <c r="T4080" t="s">
        <v>5648</v>
      </c>
      <c r="U4080" t="s">
        <v>2126</v>
      </c>
    </row>
    <row r="4081" spans="20:21" x14ac:dyDescent="0.3">
      <c r="T4081" t="s">
        <v>5649</v>
      </c>
      <c r="U4081" t="s">
        <v>5650</v>
      </c>
    </row>
    <row r="4082" spans="20:21" x14ac:dyDescent="0.3">
      <c r="T4082" t="s">
        <v>3944</v>
      </c>
      <c r="U4082" t="s">
        <v>306</v>
      </c>
    </row>
    <row r="4083" spans="20:21" x14ac:dyDescent="0.3">
      <c r="T4083" t="s">
        <v>4336</v>
      </c>
      <c r="U4083" t="s">
        <v>2652</v>
      </c>
    </row>
    <row r="4084" spans="20:21" x14ac:dyDescent="0.3">
      <c r="T4084" t="s">
        <v>3531</v>
      </c>
      <c r="U4084" t="s">
        <v>723</v>
      </c>
    </row>
    <row r="4085" spans="20:21" x14ac:dyDescent="0.3">
      <c r="T4085" t="s">
        <v>5651</v>
      </c>
      <c r="U4085" t="s">
        <v>2032</v>
      </c>
    </row>
    <row r="4086" spans="20:21" x14ac:dyDescent="0.3">
      <c r="T4086" t="s">
        <v>5652</v>
      </c>
      <c r="U4086" t="s">
        <v>1970</v>
      </c>
    </row>
    <row r="4087" spans="20:21" x14ac:dyDescent="0.3">
      <c r="T4087" t="s">
        <v>5653</v>
      </c>
      <c r="U4087" t="s">
        <v>1538</v>
      </c>
    </row>
    <row r="4088" spans="20:21" x14ac:dyDescent="0.3">
      <c r="T4088" t="s">
        <v>5654</v>
      </c>
      <c r="U4088" t="s">
        <v>5655</v>
      </c>
    </row>
    <row r="4089" spans="20:21" x14ac:dyDescent="0.3">
      <c r="T4089" t="s">
        <v>5656</v>
      </c>
      <c r="U4089" t="s">
        <v>2035</v>
      </c>
    </row>
    <row r="4090" spans="20:21" x14ac:dyDescent="0.3">
      <c r="T4090" t="s">
        <v>5657</v>
      </c>
      <c r="U4090" t="s">
        <v>1295</v>
      </c>
    </row>
    <row r="4091" spans="20:21" x14ac:dyDescent="0.3">
      <c r="T4091" t="s">
        <v>5658</v>
      </c>
      <c r="U4091" t="s">
        <v>1505</v>
      </c>
    </row>
    <row r="4092" spans="20:21" x14ac:dyDescent="0.3">
      <c r="T4092" t="s">
        <v>5212</v>
      </c>
      <c r="U4092" t="s">
        <v>2037</v>
      </c>
    </row>
    <row r="4093" spans="20:21" x14ac:dyDescent="0.3">
      <c r="T4093" t="s">
        <v>23743</v>
      </c>
      <c r="U4093" t="s">
        <v>2693</v>
      </c>
    </row>
    <row r="4094" spans="20:21" x14ac:dyDescent="0.3">
      <c r="T4094" t="s">
        <v>8212</v>
      </c>
      <c r="U4094" t="s">
        <v>8213</v>
      </c>
    </row>
    <row r="4095" spans="20:21" x14ac:dyDescent="0.3">
      <c r="T4095" t="s">
        <v>22589</v>
      </c>
      <c r="U4095" t="s">
        <v>8656</v>
      </c>
    </row>
    <row r="4096" spans="20:21" x14ac:dyDescent="0.3">
      <c r="T4096" t="s">
        <v>8499</v>
      </c>
      <c r="U4096" t="s">
        <v>8563</v>
      </c>
    </row>
    <row r="4097" spans="20:21" x14ac:dyDescent="0.3">
      <c r="T4097" t="s">
        <v>8500</v>
      </c>
      <c r="U4097" t="s">
        <v>8564</v>
      </c>
    </row>
    <row r="4098" spans="20:21" x14ac:dyDescent="0.3">
      <c r="T4098" t="s">
        <v>5733</v>
      </c>
      <c r="U4098" t="s">
        <v>5734</v>
      </c>
    </row>
    <row r="4099" spans="20:21" x14ac:dyDescent="0.3">
      <c r="T4099" t="s">
        <v>8462</v>
      </c>
      <c r="U4099" t="s">
        <v>8463</v>
      </c>
    </row>
    <row r="4100" spans="20:21" x14ac:dyDescent="0.3">
      <c r="T4100" t="s">
        <v>5659</v>
      </c>
      <c r="U4100" t="s">
        <v>5660</v>
      </c>
    </row>
    <row r="4101" spans="20:21" x14ac:dyDescent="0.3">
      <c r="T4101" t="s">
        <v>5661</v>
      </c>
      <c r="U4101" t="s">
        <v>2465</v>
      </c>
    </row>
    <row r="4102" spans="20:21" x14ac:dyDescent="0.3">
      <c r="T4102" t="s">
        <v>22610</v>
      </c>
      <c r="U4102" t="s">
        <v>8657</v>
      </c>
    </row>
    <row r="4103" spans="20:21" x14ac:dyDescent="0.3">
      <c r="T4103" t="s">
        <v>22613</v>
      </c>
      <c r="U4103" t="s">
        <v>8658</v>
      </c>
    </row>
    <row r="4104" spans="20:21" x14ac:dyDescent="0.3">
      <c r="T4104" t="s">
        <v>8484</v>
      </c>
      <c r="U4104" t="s">
        <v>8566</v>
      </c>
    </row>
    <row r="4105" spans="20:21" x14ac:dyDescent="0.3">
      <c r="T4105" t="s">
        <v>22620</v>
      </c>
      <c r="U4105" t="s">
        <v>8659</v>
      </c>
    </row>
    <row r="4106" spans="20:21" x14ac:dyDescent="0.3">
      <c r="T4106" t="s">
        <v>3084</v>
      </c>
      <c r="U4106" t="s">
        <v>2039</v>
      </c>
    </row>
    <row r="4107" spans="20:21" x14ac:dyDescent="0.3">
      <c r="T4107" t="s">
        <v>3083</v>
      </c>
      <c r="U4107" t="s">
        <v>2041</v>
      </c>
    </row>
    <row r="4108" spans="20:21" x14ac:dyDescent="0.3">
      <c r="T4108" t="s">
        <v>3082</v>
      </c>
      <c r="U4108" t="s">
        <v>2043</v>
      </c>
    </row>
    <row r="4109" spans="20:21" x14ac:dyDescent="0.3">
      <c r="T4109" t="s">
        <v>3081</v>
      </c>
      <c r="U4109" t="s">
        <v>2045</v>
      </c>
    </row>
    <row r="4110" spans="20:21" x14ac:dyDescent="0.3">
      <c r="T4110" t="s">
        <v>3080</v>
      </c>
      <c r="U4110" t="s">
        <v>2047</v>
      </c>
    </row>
    <row r="4111" spans="20:21" x14ac:dyDescent="0.3">
      <c r="T4111" t="s">
        <v>3087</v>
      </c>
      <c r="U4111" t="s">
        <v>2627</v>
      </c>
    </row>
    <row r="4112" spans="20:21" x14ac:dyDescent="0.3">
      <c r="T4112" t="s">
        <v>3085</v>
      </c>
      <c r="U4112" t="s">
        <v>3086</v>
      </c>
    </row>
    <row r="4113" spans="20:21" x14ac:dyDescent="0.3">
      <c r="T4113" t="s">
        <v>8460</v>
      </c>
      <c r="U4113" t="s">
        <v>8568</v>
      </c>
    </row>
    <row r="4114" spans="20:21" x14ac:dyDescent="0.3">
      <c r="T4114" t="s">
        <v>5735</v>
      </c>
      <c r="U4114" t="s">
        <v>2523</v>
      </c>
    </row>
    <row r="4115" spans="20:21" x14ac:dyDescent="0.3">
      <c r="T4115" t="s">
        <v>5662</v>
      </c>
      <c r="U4115" t="s">
        <v>5663</v>
      </c>
    </row>
    <row r="4116" spans="20:21" x14ac:dyDescent="0.3">
      <c r="T4116" t="s">
        <v>5664</v>
      </c>
      <c r="U4116" t="s">
        <v>5665</v>
      </c>
    </row>
    <row r="4117" spans="20:21" x14ac:dyDescent="0.3">
      <c r="T4117" t="s">
        <v>5666</v>
      </c>
      <c r="U4117" t="s">
        <v>2328</v>
      </c>
    </row>
    <row r="4118" spans="20:21" x14ac:dyDescent="0.3">
      <c r="T4118" t="s">
        <v>5667</v>
      </c>
      <c r="U4118" t="s">
        <v>5668</v>
      </c>
    </row>
    <row r="4119" spans="20:21" x14ac:dyDescent="0.3">
      <c r="T4119" t="s">
        <v>5669</v>
      </c>
      <c r="U4119" t="s">
        <v>5670</v>
      </c>
    </row>
    <row r="4120" spans="20:21" x14ac:dyDescent="0.3">
      <c r="T4120" t="s">
        <v>5671</v>
      </c>
      <c r="U4120" t="s">
        <v>2048</v>
      </c>
    </row>
    <row r="4121" spans="20:21" x14ac:dyDescent="0.3">
      <c r="T4121" t="s">
        <v>5672</v>
      </c>
      <c r="U4121" t="s">
        <v>2602</v>
      </c>
    </row>
    <row r="4122" spans="20:21" x14ac:dyDescent="0.3">
      <c r="T4122" t="s">
        <v>5673</v>
      </c>
      <c r="U4122" t="s">
        <v>2708</v>
      </c>
    </row>
    <row r="4123" spans="20:21" x14ac:dyDescent="0.3">
      <c r="T4123" t="s">
        <v>5674</v>
      </c>
      <c r="U4123" t="s">
        <v>5675</v>
      </c>
    </row>
    <row r="4124" spans="20:21" x14ac:dyDescent="0.3">
      <c r="T4124" t="s">
        <v>5676</v>
      </c>
      <c r="U4124" t="s">
        <v>2563</v>
      </c>
    </row>
    <row r="4125" spans="20:21" x14ac:dyDescent="0.3">
      <c r="T4125" t="s">
        <v>5677</v>
      </c>
      <c r="U4125" t="s">
        <v>5678</v>
      </c>
    </row>
    <row r="4126" spans="20:21" x14ac:dyDescent="0.3">
      <c r="T4126" t="s">
        <v>5679</v>
      </c>
      <c r="U4126" t="s">
        <v>5680</v>
      </c>
    </row>
    <row r="4127" spans="20:21" x14ac:dyDescent="0.3">
      <c r="T4127" t="s">
        <v>22694</v>
      </c>
      <c r="U4127" t="s">
        <v>8660</v>
      </c>
    </row>
    <row r="4128" spans="20:21" x14ac:dyDescent="0.3">
      <c r="T4128" t="s">
        <v>5681</v>
      </c>
      <c r="U4128" t="s">
        <v>5682</v>
      </c>
    </row>
    <row r="4129" spans="20:21" x14ac:dyDescent="0.3">
      <c r="T4129" t="s">
        <v>5683</v>
      </c>
      <c r="U4129" t="s">
        <v>2531</v>
      </c>
    </row>
    <row r="4130" spans="20:21" x14ac:dyDescent="0.3">
      <c r="T4130" t="s">
        <v>5489</v>
      </c>
      <c r="U4130" t="s">
        <v>2050</v>
      </c>
    </row>
    <row r="4131" spans="20:21" x14ac:dyDescent="0.3">
      <c r="T4131" t="s">
        <v>3107</v>
      </c>
      <c r="U4131" t="s">
        <v>3108</v>
      </c>
    </row>
    <row r="4132" spans="20:21" x14ac:dyDescent="0.3">
      <c r="T4132" t="s">
        <v>3112</v>
      </c>
      <c r="U4132" t="s">
        <v>3113</v>
      </c>
    </row>
    <row r="4133" spans="20:21" x14ac:dyDescent="0.3">
      <c r="T4133" t="s">
        <v>3105</v>
      </c>
      <c r="U4133" t="s">
        <v>3106</v>
      </c>
    </row>
    <row r="4134" spans="20:21" x14ac:dyDescent="0.3">
      <c r="T4134" t="s">
        <v>5016</v>
      </c>
      <c r="U4134" t="s">
        <v>5017</v>
      </c>
    </row>
    <row r="4135" spans="20:21" x14ac:dyDescent="0.3">
      <c r="T4135" t="s">
        <v>3109</v>
      </c>
      <c r="U4135" t="s">
        <v>2727</v>
      </c>
    </row>
    <row r="4136" spans="20:21" x14ac:dyDescent="0.3">
      <c r="T4136" t="s">
        <v>3110</v>
      </c>
      <c r="U4136" t="s">
        <v>3111</v>
      </c>
    </row>
    <row r="4137" spans="20:21" x14ac:dyDescent="0.3">
      <c r="T4137" t="s">
        <v>3114</v>
      </c>
      <c r="U4137" t="s">
        <v>3115</v>
      </c>
    </row>
    <row r="4138" spans="20:21" x14ac:dyDescent="0.3">
      <c r="T4138" t="s">
        <v>3116</v>
      </c>
      <c r="U4138" t="s">
        <v>3117</v>
      </c>
    </row>
    <row r="4139" spans="20:21" x14ac:dyDescent="0.3">
      <c r="T4139" t="s">
        <v>3118</v>
      </c>
      <c r="U4139" t="s">
        <v>2424</v>
      </c>
    </row>
    <row r="4140" spans="20:21" x14ac:dyDescent="0.3">
      <c r="T4140" t="s">
        <v>5684</v>
      </c>
      <c r="U4140" t="s">
        <v>2051</v>
      </c>
    </row>
    <row r="4141" spans="20:21" x14ac:dyDescent="0.3">
      <c r="T4141" t="s">
        <v>3943</v>
      </c>
      <c r="U4141" t="s">
        <v>1254</v>
      </c>
    </row>
    <row r="4142" spans="20:21" x14ac:dyDescent="0.3">
      <c r="T4142" t="s">
        <v>8093</v>
      </c>
      <c r="U4142" t="s">
        <v>2054</v>
      </c>
    </row>
    <row r="4143" spans="20:21" x14ac:dyDescent="0.3">
      <c r="T4143" t="s">
        <v>8094</v>
      </c>
      <c r="U4143" t="s">
        <v>2545</v>
      </c>
    </row>
    <row r="4144" spans="20:21" x14ac:dyDescent="0.3">
      <c r="T4144" t="s">
        <v>5685</v>
      </c>
      <c r="U4144" t="s">
        <v>5686</v>
      </c>
    </row>
    <row r="4145" spans="20:21" x14ac:dyDescent="0.3">
      <c r="T4145" t="s">
        <v>5687</v>
      </c>
      <c r="U4145" t="s">
        <v>5688</v>
      </c>
    </row>
    <row r="4146" spans="20:21" x14ac:dyDescent="0.3">
      <c r="T4146" t="s">
        <v>23744</v>
      </c>
      <c r="U4146" t="s">
        <v>5689</v>
      </c>
    </row>
    <row r="4147" spans="20:21" x14ac:dyDescent="0.3">
      <c r="T4147" t="s">
        <v>5690</v>
      </c>
      <c r="U4147" t="s">
        <v>1557</v>
      </c>
    </row>
    <row r="4148" spans="20:21" x14ac:dyDescent="0.3">
      <c r="T4148" t="s">
        <v>5691</v>
      </c>
      <c r="U4148" t="s">
        <v>5692</v>
      </c>
    </row>
    <row r="4149" spans="20:21" x14ac:dyDescent="0.3">
      <c r="T4149" t="s">
        <v>5693</v>
      </c>
      <c r="U4149" t="s">
        <v>5694</v>
      </c>
    </row>
    <row r="4150" spans="20:21" x14ac:dyDescent="0.3">
      <c r="T4150" t="s">
        <v>5695</v>
      </c>
      <c r="U4150" t="s">
        <v>2703</v>
      </c>
    </row>
    <row r="4151" spans="20:21" x14ac:dyDescent="0.3">
      <c r="T4151" t="s">
        <v>5696</v>
      </c>
      <c r="U4151" t="s">
        <v>5697</v>
      </c>
    </row>
    <row r="4152" spans="20:21" x14ac:dyDescent="0.3">
      <c r="T4152" t="s">
        <v>5698</v>
      </c>
      <c r="U4152" t="s">
        <v>5699</v>
      </c>
    </row>
    <row r="4153" spans="20:21" x14ac:dyDescent="0.3">
      <c r="T4153" t="s">
        <v>5700</v>
      </c>
      <c r="U4153" t="s">
        <v>5701</v>
      </c>
    </row>
    <row r="4154" spans="20:21" x14ac:dyDescent="0.3">
      <c r="T4154" t="s">
        <v>5702</v>
      </c>
      <c r="U4154" t="s">
        <v>2744</v>
      </c>
    </row>
    <row r="4155" spans="20:21" x14ac:dyDescent="0.3">
      <c r="T4155" t="s">
        <v>5703</v>
      </c>
      <c r="U4155" t="s">
        <v>5704</v>
      </c>
    </row>
    <row r="4156" spans="20:21" x14ac:dyDescent="0.3">
      <c r="T4156" t="s">
        <v>5705</v>
      </c>
      <c r="U4156" t="s">
        <v>5706</v>
      </c>
    </row>
    <row r="4157" spans="20:21" x14ac:dyDescent="0.3">
      <c r="T4157" t="s">
        <v>23745</v>
      </c>
      <c r="U4157" t="s">
        <v>8661</v>
      </c>
    </row>
    <row r="4158" spans="20:21" x14ac:dyDescent="0.3">
      <c r="T4158" t="s">
        <v>5707</v>
      </c>
      <c r="U4158" t="s">
        <v>5708</v>
      </c>
    </row>
    <row r="4159" spans="20:21" x14ac:dyDescent="0.3">
      <c r="T4159" t="s">
        <v>5709</v>
      </c>
      <c r="U4159" t="s">
        <v>5710</v>
      </c>
    </row>
    <row r="4160" spans="20:21" x14ac:dyDescent="0.3">
      <c r="T4160" t="s">
        <v>22805</v>
      </c>
      <c r="U4160" t="s">
        <v>8662</v>
      </c>
    </row>
    <row r="4161" spans="20:21" x14ac:dyDescent="0.3">
      <c r="T4161" t="s">
        <v>3405</v>
      </c>
      <c r="U4161" t="s">
        <v>3406</v>
      </c>
    </row>
    <row r="4162" spans="20:21" x14ac:dyDescent="0.3">
      <c r="T4162" t="s">
        <v>3403</v>
      </c>
      <c r="U4162" t="s">
        <v>3404</v>
      </c>
    </row>
    <row r="4163" spans="20:21" x14ac:dyDescent="0.3">
      <c r="T4163" t="s">
        <v>5711</v>
      </c>
      <c r="U4163" t="s">
        <v>5712</v>
      </c>
    </row>
    <row r="4164" spans="20:21" x14ac:dyDescent="0.3">
      <c r="T4164" t="s">
        <v>3272</v>
      </c>
      <c r="U4164" t="s">
        <v>2302</v>
      </c>
    </row>
    <row r="4165" spans="20:21" x14ac:dyDescent="0.3">
      <c r="T4165" t="s">
        <v>3270</v>
      </c>
      <c r="U4165" t="s">
        <v>1202</v>
      </c>
    </row>
    <row r="4166" spans="20:21" x14ac:dyDescent="0.3">
      <c r="T4166" t="s">
        <v>3271</v>
      </c>
      <c r="U4166" t="s">
        <v>2413</v>
      </c>
    </row>
    <row r="4167" spans="20:21" x14ac:dyDescent="0.3">
      <c r="T4167" t="s">
        <v>3447</v>
      </c>
      <c r="U4167" t="s">
        <v>2276</v>
      </c>
    </row>
    <row r="4168" spans="20:21" x14ac:dyDescent="0.3">
      <c r="T4168" t="s">
        <v>2791</v>
      </c>
      <c r="U4168" t="s">
        <v>1748</v>
      </c>
    </row>
    <row r="4169" spans="20:21" x14ac:dyDescent="0.3">
      <c r="T4169" t="s">
        <v>5713</v>
      </c>
      <c r="U4169" t="s">
        <v>2573</v>
      </c>
    </row>
    <row r="4170" spans="20:21" x14ac:dyDescent="0.3">
      <c r="T4170" t="s">
        <v>5714</v>
      </c>
      <c r="U4170" t="s">
        <v>2285</v>
      </c>
    </row>
    <row r="4171" spans="20:21" x14ac:dyDescent="0.3">
      <c r="T4171" t="s">
        <v>3906</v>
      </c>
      <c r="U4171" t="s">
        <v>2746</v>
      </c>
    </row>
    <row r="4172" spans="20:21" x14ac:dyDescent="0.3">
      <c r="T4172" t="s">
        <v>23746</v>
      </c>
      <c r="U4172" t="s">
        <v>2056</v>
      </c>
    </row>
    <row r="4173" spans="20:21" x14ac:dyDescent="0.3">
      <c r="T4173" t="s">
        <v>23747</v>
      </c>
      <c r="U4173" t="s">
        <v>5715</v>
      </c>
    </row>
    <row r="4174" spans="20:21" x14ac:dyDescent="0.3">
      <c r="T4174" t="s">
        <v>23748</v>
      </c>
      <c r="U4174" t="s">
        <v>2058</v>
      </c>
    </row>
    <row r="4175" spans="20:21" x14ac:dyDescent="0.3">
      <c r="T4175" t="s">
        <v>5716</v>
      </c>
      <c r="U4175" t="s">
        <v>5717</v>
      </c>
    </row>
    <row r="4176" spans="20:21" x14ac:dyDescent="0.3">
      <c r="T4176" t="s">
        <v>4111</v>
      </c>
      <c r="U4176" t="s">
        <v>1949</v>
      </c>
    </row>
    <row r="4177" spans="20:21" x14ac:dyDescent="0.3">
      <c r="T4177" t="s">
        <v>3025</v>
      </c>
      <c r="U4177" t="s">
        <v>2209</v>
      </c>
    </row>
    <row r="4178" spans="20:21" x14ac:dyDescent="0.3">
      <c r="T4178" t="s">
        <v>3032</v>
      </c>
      <c r="U4178" t="s">
        <v>2286</v>
      </c>
    </row>
    <row r="4179" spans="20:21" x14ac:dyDescent="0.3">
      <c r="T4179" t="s">
        <v>4112</v>
      </c>
      <c r="U4179" t="s">
        <v>4113</v>
      </c>
    </row>
    <row r="4180" spans="20:21" x14ac:dyDescent="0.3">
      <c r="T4180" t="s">
        <v>5718</v>
      </c>
      <c r="U4180" t="s">
        <v>5719</v>
      </c>
    </row>
    <row r="4181" spans="20:21" x14ac:dyDescent="0.3">
      <c r="T4181" t="s">
        <v>5720</v>
      </c>
      <c r="U4181" t="s">
        <v>5721</v>
      </c>
    </row>
    <row r="4182" spans="20:21" x14ac:dyDescent="0.3">
      <c r="T4182" t="s">
        <v>5722</v>
      </c>
      <c r="U4182" t="s">
        <v>5723</v>
      </c>
    </row>
    <row r="4183" spans="20:21" x14ac:dyDescent="0.3">
      <c r="T4183" t="s">
        <v>5724</v>
      </c>
      <c r="U4183" t="s">
        <v>2059</v>
      </c>
    </row>
    <row r="4184" spans="20:21" x14ac:dyDescent="0.3">
      <c r="T4184" t="s">
        <v>8208</v>
      </c>
      <c r="U4184" t="s">
        <v>8209</v>
      </c>
    </row>
    <row r="4185" spans="20:21" x14ac:dyDescent="0.3">
      <c r="T4185" t="s">
        <v>8200</v>
      </c>
      <c r="U4185" t="s">
        <v>8201</v>
      </c>
    </row>
    <row r="4186" spans="20:21" x14ac:dyDescent="0.3">
      <c r="T4186" t="s">
        <v>8202</v>
      </c>
      <c r="U4186" t="s">
        <v>8203</v>
      </c>
    </row>
    <row r="4187" spans="20:21" x14ac:dyDescent="0.3">
      <c r="T4187" t="s">
        <v>5725</v>
      </c>
      <c r="U4187" t="s">
        <v>1096</v>
      </c>
    </row>
    <row r="4188" spans="20:21" x14ac:dyDescent="0.3">
      <c r="T4188" t="s">
        <v>4337</v>
      </c>
      <c r="U4188" t="s">
        <v>2468</v>
      </c>
    </row>
    <row r="4189" spans="20:21" x14ac:dyDescent="0.3">
      <c r="T4189" t="s">
        <v>3713</v>
      </c>
      <c r="U4189" t="s">
        <v>2366</v>
      </c>
    </row>
    <row r="4190" spans="20:21" x14ac:dyDescent="0.3">
      <c r="T4190" t="s">
        <v>5172</v>
      </c>
      <c r="U4190" t="s">
        <v>2060</v>
      </c>
    </row>
    <row r="4191" spans="20:21" x14ac:dyDescent="0.3">
      <c r="T4191" t="s">
        <v>5171</v>
      </c>
      <c r="U4191" t="s">
        <v>799</v>
      </c>
    </row>
    <row r="4192" spans="20:21" x14ac:dyDescent="0.3">
      <c r="T4192" t="s">
        <v>4311</v>
      </c>
      <c r="U4192" t="s">
        <v>280</v>
      </c>
    </row>
    <row r="4193" spans="20:21" x14ac:dyDescent="0.3">
      <c r="T4193" t="s">
        <v>5726</v>
      </c>
      <c r="U4193" t="s">
        <v>2588</v>
      </c>
    </row>
    <row r="4194" spans="20:21" x14ac:dyDescent="0.3">
      <c r="T4194" t="s">
        <v>5727</v>
      </c>
      <c r="U4194" t="s">
        <v>2399</v>
      </c>
    </row>
    <row r="4195" spans="20:21" x14ac:dyDescent="0.3">
      <c r="T4195" t="s">
        <v>5728</v>
      </c>
      <c r="U4195" t="s">
        <v>5729</v>
      </c>
    </row>
    <row r="4196" spans="20:21" x14ac:dyDescent="0.3">
      <c r="T4196" t="s">
        <v>5231</v>
      </c>
      <c r="U4196" t="s">
        <v>5232</v>
      </c>
    </row>
    <row r="4197" spans="20:21" x14ac:dyDescent="0.3">
      <c r="T4197" t="s">
        <v>3006</v>
      </c>
      <c r="U4197" t="s">
        <v>977</v>
      </c>
    </row>
    <row r="4198" spans="20:21" x14ac:dyDescent="0.3">
      <c r="T4198" t="s">
        <v>3004</v>
      </c>
      <c r="U4198" t="s">
        <v>1706</v>
      </c>
    </row>
    <row r="4199" spans="20:21" x14ac:dyDescent="0.3">
      <c r="T4199" t="s">
        <v>3005</v>
      </c>
      <c r="U4199" t="s">
        <v>833</v>
      </c>
    </row>
    <row r="4200" spans="20:21" x14ac:dyDescent="0.3">
      <c r="T4200" t="s">
        <v>3007</v>
      </c>
      <c r="U4200" t="s">
        <v>647</v>
      </c>
    </row>
    <row r="4201" spans="20:21" x14ac:dyDescent="0.3">
      <c r="T4201" t="s">
        <v>5439</v>
      </c>
      <c r="U4201" t="s">
        <v>5440</v>
      </c>
    </row>
    <row r="4202" spans="20:21" x14ac:dyDescent="0.3">
      <c r="T4202" t="s">
        <v>4780</v>
      </c>
      <c r="U4202" t="s">
        <v>2065</v>
      </c>
    </row>
    <row r="4203" spans="20:21" x14ac:dyDescent="0.3">
      <c r="T4203" t="s">
        <v>3815</v>
      </c>
      <c r="U4203" t="s">
        <v>3816</v>
      </c>
    </row>
    <row r="4204" spans="20:21" x14ac:dyDescent="0.3">
      <c r="T4204" t="s">
        <v>3809</v>
      </c>
      <c r="U4204" t="s">
        <v>1685</v>
      </c>
    </row>
    <row r="4205" spans="20:21" x14ac:dyDescent="0.3">
      <c r="T4205" t="s">
        <v>4210</v>
      </c>
      <c r="U4205" t="s">
        <v>2174</v>
      </c>
    </row>
    <row r="4206" spans="20:21" x14ac:dyDescent="0.3">
      <c r="T4206" t="s">
        <v>4252</v>
      </c>
      <c r="U4206" t="s">
        <v>2068</v>
      </c>
    </row>
    <row r="4207" spans="20:21" x14ac:dyDescent="0.3">
      <c r="T4207" t="s">
        <v>23749</v>
      </c>
      <c r="U4207" t="s">
        <v>352</v>
      </c>
    </row>
    <row r="4208" spans="20:21" x14ac:dyDescent="0.3">
      <c r="T4208" t="s">
        <v>3814</v>
      </c>
      <c r="U4208" t="s">
        <v>1747</v>
      </c>
    </row>
    <row r="4209" spans="20:21" x14ac:dyDescent="0.3">
      <c r="T4209" t="s">
        <v>3901</v>
      </c>
      <c r="U4209" t="s">
        <v>2156</v>
      </c>
    </row>
    <row r="4210" spans="20:21" x14ac:dyDescent="0.3">
      <c r="T4210" t="s">
        <v>5730</v>
      </c>
      <c r="U4210" t="s">
        <v>1642</v>
      </c>
    </row>
    <row r="4211" spans="20:21" x14ac:dyDescent="0.3">
      <c r="T4211" t="s">
        <v>5225</v>
      </c>
      <c r="U4211" t="s">
        <v>2071</v>
      </c>
    </row>
    <row r="4212" spans="20:21" x14ac:dyDescent="0.3">
      <c r="T4212" t="s">
        <v>4286</v>
      </c>
      <c r="U4212" t="s">
        <v>1992</v>
      </c>
    </row>
    <row r="4213" spans="20:21" x14ac:dyDescent="0.3">
      <c r="T4213" t="s">
        <v>4114</v>
      </c>
      <c r="U4213" t="s">
        <v>1901</v>
      </c>
    </row>
    <row r="4214" spans="20:21" x14ac:dyDescent="0.3">
      <c r="T4214" t="s">
        <v>4115</v>
      </c>
      <c r="U4214" t="s">
        <v>2564</v>
      </c>
    </row>
    <row r="4215" spans="20:21" x14ac:dyDescent="0.3">
      <c r="T4215" t="s">
        <v>3575</v>
      </c>
      <c r="U4215" t="s">
        <v>3576</v>
      </c>
    </row>
    <row r="4216" spans="20:21" x14ac:dyDescent="0.3">
      <c r="T4216" t="s">
        <v>2927</v>
      </c>
      <c r="U4216" t="s">
        <v>2928</v>
      </c>
    </row>
    <row r="4217" spans="20:21" x14ac:dyDescent="0.3">
      <c r="T4217" t="s">
        <v>2834</v>
      </c>
      <c r="U4217" t="s">
        <v>554</v>
      </c>
    </row>
    <row r="4218" spans="20:21" x14ac:dyDescent="0.3">
      <c r="T4218" t="s">
        <v>5731</v>
      </c>
      <c r="U4218" t="s">
        <v>5732</v>
      </c>
    </row>
    <row r="4219" spans="20:21" x14ac:dyDescent="0.3">
      <c r="T4219" t="s">
        <v>5394</v>
      </c>
      <c r="U4219" t="s">
        <v>5395</v>
      </c>
    </row>
    <row r="4220" spans="20:21" x14ac:dyDescent="0.3">
      <c r="T4220" t="s">
        <v>6435</v>
      </c>
      <c r="U4220" t="s">
        <v>1489</v>
      </c>
    </row>
    <row r="4221" spans="20:21" x14ac:dyDescent="0.3">
      <c r="T4221" t="s">
        <v>7917</v>
      </c>
      <c r="U4221" t="s">
        <v>2072</v>
      </c>
    </row>
    <row r="4222" spans="20:21" x14ac:dyDescent="0.3">
      <c r="T4222" t="s">
        <v>8344</v>
      </c>
      <c r="U4222" t="s">
        <v>8345</v>
      </c>
    </row>
    <row r="4223" spans="20:21" x14ac:dyDescent="0.3">
      <c r="T4223" t="s">
        <v>7949</v>
      </c>
      <c r="U4223" t="s">
        <v>7950</v>
      </c>
    </row>
    <row r="4224" spans="20:21" x14ac:dyDescent="0.3">
      <c r="T4224" t="s">
        <v>7921</v>
      </c>
      <c r="U4224" t="s">
        <v>7922</v>
      </c>
    </row>
    <row r="4225" spans="20:21" x14ac:dyDescent="0.3">
      <c r="T4225" t="s">
        <v>7905</v>
      </c>
      <c r="U4225" t="s">
        <v>338</v>
      </c>
    </row>
    <row r="4226" spans="20:21" x14ac:dyDescent="0.3">
      <c r="T4226" t="s">
        <v>3181</v>
      </c>
      <c r="U4226" t="s">
        <v>3182</v>
      </c>
    </row>
    <row r="4227" spans="20:21" x14ac:dyDescent="0.3">
      <c r="T4227" t="s">
        <v>8360</v>
      </c>
      <c r="U4227" t="s">
        <v>8361</v>
      </c>
    </row>
    <row r="4228" spans="20:21" x14ac:dyDescent="0.3">
      <c r="T4228" t="s">
        <v>8372</v>
      </c>
      <c r="U4228" t="s">
        <v>8373</v>
      </c>
    </row>
    <row r="4229" spans="20:21" x14ac:dyDescent="0.3">
      <c r="T4229" t="s">
        <v>7854</v>
      </c>
      <c r="U4229" t="s">
        <v>7855</v>
      </c>
    </row>
    <row r="4230" spans="20:21" x14ac:dyDescent="0.3">
      <c r="T4230" t="s">
        <v>8374</v>
      </c>
      <c r="U4230" t="s">
        <v>8375</v>
      </c>
    </row>
    <row r="4231" spans="20:21" x14ac:dyDescent="0.3">
      <c r="T4231" t="s">
        <v>8376</v>
      </c>
      <c r="U4231" t="s">
        <v>8377</v>
      </c>
    </row>
    <row r="4232" spans="20:21" x14ac:dyDescent="0.3">
      <c r="T4232" t="s">
        <v>7969</v>
      </c>
      <c r="U4232" t="s">
        <v>7970</v>
      </c>
    </row>
    <row r="4233" spans="20:21" x14ac:dyDescent="0.3">
      <c r="T4233" t="s">
        <v>8378</v>
      </c>
      <c r="U4233" t="s">
        <v>8379</v>
      </c>
    </row>
    <row r="4234" spans="20:21" x14ac:dyDescent="0.3">
      <c r="T4234" t="s">
        <v>7971</v>
      </c>
      <c r="U4234" t="s">
        <v>7972</v>
      </c>
    </row>
    <row r="4235" spans="20:21" x14ac:dyDescent="0.3">
      <c r="T4235" t="s">
        <v>8380</v>
      </c>
      <c r="U4235" t="s">
        <v>8381</v>
      </c>
    </row>
    <row r="4236" spans="20:21" x14ac:dyDescent="0.3">
      <c r="T4236" t="s">
        <v>7973</v>
      </c>
      <c r="U4236" t="s">
        <v>7974</v>
      </c>
    </row>
    <row r="4237" spans="20:21" x14ac:dyDescent="0.3">
      <c r="T4237" t="s">
        <v>8382</v>
      </c>
      <c r="U4237" t="s">
        <v>8383</v>
      </c>
    </row>
    <row r="4238" spans="20:21" x14ac:dyDescent="0.3">
      <c r="T4238" t="s">
        <v>8366</v>
      </c>
      <c r="U4238" t="s">
        <v>8367</v>
      </c>
    </row>
    <row r="4239" spans="20:21" x14ac:dyDescent="0.3">
      <c r="T4239" t="s">
        <v>23750</v>
      </c>
      <c r="U4239" t="s">
        <v>8386</v>
      </c>
    </row>
    <row r="4240" spans="20:21" x14ac:dyDescent="0.3">
      <c r="T4240" t="s">
        <v>8387</v>
      </c>
      <c r="U4240" t="s">
        <v>8388</v>
      </c>
    </row>
    <row r="4241" spans="20:21" x14ac:dyDescent="0.3">
      <c r="T4241" t="s">
        <v>4141</v>
      </c>
      <c r="U4241" t="s">
        <v>4142</v>
      </c>
    </row>
    <row r="4242" spans="20:21" x14ac:dyDescent="0.3">
      <c r="T4242" t="s">
        <v>8358</v>
      </c>
      <c r="U4242" t="s">
        <v>8359</v>
      </c>
    </row>
    <row r="4243" spans="20:21" x14ac:dyDescent="0.3">
      <c r="T4243" t="s">
        <v>8389</v>
      </c>
      <c r="U4243" t="s">
        <v>8390</v>
      </c>
    </row>
    <row r="4244" spans="20:21" x14ac:dyDescent="0.3">
      <c r="T4244" t="s">
        <v>8364</v>
      </c>
      <c r="U4244" t="s">
        <v>8365</v>
      </c>
    </row>
    <row r="4245" spans="20:21" x14ac:dyDescent="0.3">
      <c r="T4245" t="s">
        <v>8391</v>
      </c>
      <c r="U4245" t="s">
        <v>8392</v>
      </c>
    </row>
    <row r="4246" spans="20:21" x14ac:dyDescent="0.3">
      <c r="T4246" t="s">
        <v>23751</v>
      </c>
      <c r="U4246" t="s">
        <v>8393</v>
      </c>
    </row>
    <row r="4247" spans="20:21" x14ac:dyDescent="0.3">
      <c r="T4247" t="s">
        <v>8396</v>
      </c>
      <c r="U4247" t="s">
        <v>8397</v>
      </c>
    </row>
    <row r="4248" spans="20:21" x14ac:dyDescent="0.3">
      <c r="T4248" t="s">
        <v>8398</v>
      </c>
      <c r="U4248" t="s">
        <v>8399</v>
      </c>
    </row>
    <row r="4249" spans="20:21" x14ac:dyDescent="0.3">
      <c r="T4249" t="s">
        <v>8400</v>
      </c>
      <c r="U4249" t="s">
        <v>8401</v>
      </c>
    </row>
    <row r="4250" spans="20:21" x14ac:dyDescent="0.3">
      <c r="T4250" t="s">
        <v>8402</v>
      </c>
      <c r="U4250" t="s">
        <v>8403</v>
      </c>
    </row>
    <row r="4251" spans="20:21" x14ac:dyDescent="0.3">
      <c r="T4251" t="s">
        <v>8232</v>
      </c>
      <c r="U4251" t="s">
        <v>8233</v>
      </c>
    </row>
    <row r="4252" spans="20:21" x14ac:dyDescent="0.3">
      <c r="T4252" t="s">
        <v>8404</v>
      </c>
      <c r="U4252" t="s">
        <v>8405</v>
      </c>
    </row>
    <row r="4253" spans="20:21" x14ac:dyDescent="0.3">
      <c r="T4253" t="s">
        <v>8406</v>
      </c>
      <c r="U4253" t="s">
        <v>8407</v>
      </c>
    </row>
    <row r="4254" spans="20:21" x14ac:dyDescent="0.3">
      <c r="T4254" t="s">
        <v>8408</v>
      </c>
      <c r="U4254" t="s">
        <v>8409</v>
      </c>
    </row>
    <row r="4255" spans="20:21" x14ac:dyDescent="0.3">
      <c r="T4255" t="s">
        <v>8362</v>
      </c>
      <c r="U4255" t="s">
        <v>8363</v>
      </c>
    </row>
    <row r="4256" spans="20:21" x14ac:dyDescent="0.3">
      <c r="T4256" t="s">
        <v>8410</v>
      </c>
      <c r="U4256" t="s">
        <v>8411</v>
      </c>
    </row>
    <row r="4257" spans="20:21" x14ac:dyDescent="0.3">
      <c r="T4257" t="s">
        <v>8412</v>
      </c>
      <c r="U4257" t="s">
        <v>8413</v>
      </c>
    </row>
    <row r="4258" spans="20:21" x14ac:dyDescent="0.3">
      <c r="T4258" t="s">
        <v>8414</v>
      </c>
      <c r="U4258" t="s">
        <v>8415</v>
      </c>
    </row>
    <row r="4259" spans="20:21" x14ac:dyDescent="0.3">
      <c r="T4259" t="s">
        <v>8416</v>
      </c>
      <c r="U4259" t="s">
        <v>8417</v>
      </c>
    </row>
    <row r="4260" spans="20:21" x14ac:dyDescent="0.3">
      <c r="T4260" t="s">
        <v>8418</v>
      </c>
      <c r="U4260" t="s">
        <v>8419</v>
      </c>
    </row>
    <row r="4261" spans="20:21" x14ac:dyDescent="0.3">
      <c r="T4261" t="s">
        <v>8420</v>
      </c>
      <c r="U4261" t="s">
        <v>8421</v>
      </c>
    </row>
    <row r="4262" spans="20:21" x14ac:dyDescent="0.3">
      <c r="T4262" t="s">
        <v>8368</v>
      </c>
      <c r="U4262" t="s">
        <v>8369</v>
      </c>
    </row>
    <row r="4263" spans="20:21" x14ac:dyDescent="0.3">
      <c r="T4263" t="s">
        <v>8422</v>
      </c>
      <c r="U4263" t="s">
        <v>8423</v>
      </c>
    </row>
    <row r="4264" spans="20:21" x14ac:dyDescent="0.3">
      <c r="T4264" t="s">
        <v>7975</v>
      </c>
      <c r="U4264" t="s">
        <v>7976</v>
      </c>
    </row>
    <row r="4265" spans="20:21" x14ac:dyDescent="0.3">
      <c r="T4265" t="s">
        <v>8384</v>
      </c>
      <c r="U4265" t="s">
        <v>8385</v>
      </c>
    </row>
    <row r="4266" spans="20:21" x14ac:dyDescent="0.3">
      <c r="T4266" t="s">
        <v>5444</v>
      </c>
      <c r="U4266" t="s">
        <v>5445</v>
      </c>
    </row>
    <row r="4267" spans="20:21" x14ac:dyDescent="0.3">
      <c r="T4267" t="s">
        <v>8424</v>
      </c>
      <c r="U4267" t="s">
        <v>8425</v>
      </c>
    </row>
    <row r="4268" spans="20:21" x14ac:dyDescent="0.3">
      <c r="T4268" t="s">
        <v>8370</v>
      </c>
      <c r="U4268" t="s">
        <v>8371</v>
      </c>
    </row>
    <row r="4269" spans="20:21" x14ac:dyDescent="0.3">
      <c r="T4269" t="s">
        <v>8338</v>
      </c>
      <c r="U4269" t="s">
        <v>8339</v>
      </c>
    </row>
    <row r="4270" spans="20:21" x14ac:dyDescent="0.3">
      <c r="T4270" t="s">
        <v>8426</v>
      </c>
      <c r="U4270" t="s">
        <v>8427</v>
      </c>
    </row>
    <row r="4271" spans="20:21" x14ac:dyDescent="0.3">
      <c r="T4271" t="s">
        <v>2831</v>
      </c>
      <c r="U4271" t="s">
        <v>2074</v>
      </c>
    </row>
    <row r="4272" spans="20:21" x14ac:dyDescent="0.3">
      <c r="T4272" t="s">
        <v>5544</v>
      </c>
      <c r="U4272" t="s">
        <v>5545</v>
      </c>
    </row>
    <row r="4273" spans="20:21" x14ac:dyDescent="0.3">
      <c r="T4273" t="s">
        <v>23752</v>
      </c>
      <c r="U4273" t="s">
        <v>8663</v>
      </c>
    </row>
    <row r="4274" spans="20:21" x14ac:dyDescent="0.3">
      <c r="T4274" t="s">
        <v>6319</v>
      </c>
      <c r="U4274" t="s">
        <v>6320</v>
      </c>
    </row>
    <row r="4275" spans="20:21" x14ac:dyDescent="0.3">
      <c r="T4275" t="s">
        <v>23753</v>
      </c>
      <c r="U4275" t="s">
        <v>6248</v>
      </c>
    </row>
    <row r="4276" spans="20:21" x14ac:dyDescent="0.3">
      <c r="T4276" t="s">
        <v>6151</v>
      </c>
      <c r="U4276" t="s">
        <v>6152</v>
      </c>
    </row>
    <row r="4277" spans="20:21" x14ac:dyDescent="0.3">
      <c r="T4277" t="s">
        <v>23754</v>
      </c>
      <c r="U4277" t="s">
        <v>6171</v>
      </c>
    </row>
    <row r="4278" spans="20:21" x14ac:dyDescent="0.3">
      <c r="T4278" t="s">
        <v>6509</v>
      </c>
      <c r="U4278" t="s">
        <v>2076</v>
      </c>
    </row>
    <row r="4279" spans="20:21" x14ac:dyDescent="0.3">
      <c r="T4279" t="s">
        <v>6173</v>
      </c>
      <c r="U4279" t="s">
        <v>2078</v>
      </c>
    </row>
    <row r="4280" spans="20:21" x14ac:dyDescent="0.3">
      <c r="T4280" t="s">
        <v>6197</v>
      </c>
      <c r="U4280" t="s">
        <v>2738</v>
      </c>
    </row>
    <row r="4281" spans="20:21" x14ac:dyDescent="0.3">
      <c r="T4281" t="s">
        <v>5885</v>
      </c>
      <c r="U4281" t="s">
        <v>2504</v>
      </c>
    </row>
    <row r="4282" spans="20:21" x14ac:dyDescent="0.3">
      <c r="T4282" t="s">
        <v>5888</v>
      </c>
      <c r="U4282" t="s">
        <v>2080</v>
      </c>
    </row>
    <row r="4283" spans="20:21" x14ac:dyDescent="0.3">
      <c r="T4283" t="s">
        <v>5978</v>
      </c>
      <c r="U4283" t="s">
        <v>2633</v>
      </c>
    </row>
    <row r="4284" spans="20:21" x14ac:dyDescent="0.3">
      <c r="T4284" t="s">
        <v>4551</v>
      </c>
      <c r="U4284" t="s">
        <v>4552</v>
      </c>
    </row>
    <row r="4285" spans="20:21" x14ac:dyDescent="0.3">
      <c r="T4285" t="s">
        <v>6075</v>
      </c>
      <c r="U4285" t="s">
        <v>2082</v>
      </c>
    </row>
    <row r="4286" spans="20:21" x14ac:dyDescent="0.3">
      <c r="T4286" t="s">
        <v>6113</v>
      </c>
      <c r="U4286" t="s">
        <v>6114</v>
      </c>
    </row>
    <row r="4287" spans="20:21" x14ac:dyDescent="0.3">
      <c r="T4287" t="s">
        <v>5765</v>
      </c>
      <c r="U4287" t="s">
        <v>2084</v>
      </c>
    </row>
    <row r="4288" spans="20:21" x14ac:dyDescent="0.3">
      <c r="T4288" t="s">
        <v>4683</v>
      </c>
      <c r="U4288" t="s">
        <v>2086</v>
      </c>
    </row>
    <row r="4289" spans="20:21" x14ac:dyDescent="0.3">
      <c r="T4289" t="s">
        <v>8083</v>
      </c>
      <c r="U4289" t="s">
        <v>2087</v>
      </c>
    </row>
    <row r="4290" spans="20:21" x14ac:dyDescent="0.3">
      <c r="T4290" t="s">
        <v>4685</v>
      </c>
      <c r="U4290" t="s">
        <v>2282</v>
      </c>
    </row>
    <row r="4291" spans="20:21" x14ac:dyDescent="0.3">
      <c r="T4291" t="s">
        <v>4376</v>
      </c>
      <c r="U4291" t="s">
        <v>2133</v>
      </c>
    </row>
    <row r="4292" spans="20:21" x14ac:dyDescent="0.3">
      <c r="T4292" t="s">
        <v>2561</v>
      </c>
      <c r="U4292" t="s">
        <v>2088</v>
      </c>
    </row>
    <row r="4293" spans="20:21" x14ac:dyDescent="0.3">
      <c r="T4293" t="s">
        <v>4386</v>
      </c>
      <c r="U4293" t="s">
        <v>4387</v>
      </c>
    </row>
    <row r="4294" spans="20:21" x14ac:dyDescent="0.3">
      <c r="T4294" t="s">
        <v>4407</v>
      </c>
      <c r="U4294" t="s">
        <v>2508</v>
      </c>
    </row>
    <row r="4295" spans="20:21" x14ac:dyDescent="0.3">
      <c r="T4295" t="s">
        <v>4876</v>
      </c>
      <c r="U4295" t="s">
        <v>1720</v>
      </c>
    </row>
    <row r="4296" spans="20:21" x14ac:dyDescent="0.3">
      <c r="T4296" t="s">
        <v>5637</v>
      </c>
      <c r="U4296" t="s">
        <v>2090</v>
      </c>
    </row>
    <row r="4297" spans="20:21" x14ac:dyDescent="0.3">
      <c r="T4297" t="s">
        <v>23755</v>
      </c>
      <c r="U4297" t="s">
        <v>8664</v>
      </c>
    </row>
    <row r="4298" spans="20:21" x14ac:dyDescent="0.3">
      <c r="T4298" t="s">
        <v>7977</v>
      </c>
      <c r="U4298" t="s">
        <v>7978</v>
      </c>
    </row>
    <row r="4299" spans="20:21" x14ac:dyDescent="0.3">
      <c r="T4299" t="s">
        <v>2027</v>
      </c>
      <c r="U4299" t="s">
        <v>8665</v>
      </c>
    </row>
    <row r="4300" spans="20:21" x14ac:dyDescent="0.3">
      <c r="T4300" t="s">
        <v>23756</v>
      </c>
      <c r="U4300" t="s">
        <v>8666</v>
      </c>
    </row>
    <row r="4301" spans="20:21" x14ac:dyDescent="0.3">
      <c r="T4301" t="s">
        <v>23757</v>
      </c>
      <c r="U4301" t="s">
        <v>8667</v>
      </c>
    </row>
    <row r="4302" spans="20:21" x14ac:dyDescent="0.3">
      <c r="T4302" t="s">
        <v>23167</v>
      </c>
      <c r="U4302" t="s">
        <v>8668</v>
      </c>
    </row>
    <row r="4303" spans="20:21" x14ac:dyDescent="0.3">
      <c r="T4303" t="s">
        <v>23758</v>
      </c>
      <c r="U4303" t="s">
        <v>8669</v>
      </c>
    </row>
    <row r="4304" spans="20:21" x14ac:dyDescent="0.3">
      <c r="T4304" t="s">
        <v>23171</v>
      </c>
      <c r="U4304" t="s">
        <v>8670</v>
      </c>
    </row>
    <row r="4305" spans="20:21" x14ac:dyDescent="0.3">
      <c r="T4305" t="s">
        <v>23759</v>
      </c>
      <c r="U4305" t="s">
        <v>8671</v>
      </c>
    </row>
    <row r="4306" spans="20:21" x14ac:dyDescent="0.3">
      <c r="T4306" t="s">
        <v>23175</v>
      </c>
      <c r="U4306" t="s">
        <v>8672</v>
      </c>
    </row>
    <row r="4307" spans="20:21" x14ac:dyDescent="0.3">
      <c r="T4307" t="s">
        <v>23178</v>
      </c>
      <c r="U4307" t="s">
        <v>8673</v>
      </c>
    </row>
    <row r="4308" spans="20:21" x14ac:dyDescent="0.3">
      <c r="T4308" t="s">
        <v>2719</v>
      </c>
      <c r="U4308" t="s">
        <v>8674</v>
      </c>
    </row>
    <row r="4309" spans="20:21" x14ac:dyDescent="0.3">
      <c r="T4309" t="s">
        <v>23760</v>
      </c>
      <c r="U4309" t="s">
        <v>8675</v>
      </c>
    </row>
    <row r="4310" spans="20:21" x14ac:dyDescent="0.3">
      <c r="T4310" t="s">
        <v>23761</v>
      </c>
      <c r="U4310" t="s">
        <v>8676</v>
      </c>
    </row>
    <row r="4311" spans="20:21" x14ac:dyDescent="0.3">
      <c r="T4311" t="s">
        <v>7979</v>
      </c>
      <c r="U4311" t="s">
        <v>7980</v>
      </c>
    </row>
    <row r="4312" spans="20:21" x14ac:dyDescent="0.3">
      <c r="T4312" t="s">
        <v>7926</v>
      </c>
      <c r="U4312" t="s">
        <v>7927</v>
      </c>
    </row>
    <row r="4313" spans="20:21" x14ac:dyDescent="0.3">
      <c r="T4313" t="s">
        <v>23195</v>
      </c>
      <c r="U4313" t="s">
        <v>8677</v>
      </c>
    </row>
    <row r="4314" spans="20:21" x14ac:dyDescent="0.3">
      <c r="T4314" t="s">
        <v>7884</v>
      </c>
      <c r="U4314" t="s">
        <v>7885</v>
      </c>
    </row>
    <row r="4315" spans="20:21" x14ac:dyDescent="0.3">
      <c r="T4315" t="s">
        <v>23762</v>
      </c>
      <c r="U4315" t="s">
        <v>8678</v>
      </c>
    </row>
    <row r="4316" spans="20:21" x14ac:dyDescent="0.3">
      <c r="T4316" t="s">
        <v>8005</v>
      </c>
      <c r="U4316" t="s">
        <v>8006</v>
      </c>
    </row>
    <row r="4317" spans="20:21" x14ac:dyDescent="0.3">
      <c r="T4317" t="s">
        <v>23763</v>
      </c>
      <c r="U4317" t="s">
        <v>8679</v>
      </c>
    </row>
    <row r="4318" spans="20:21" x14ac:dyDescent="0.3">
      <c r="T4318" t="s">
        <v>7910</v>
      </c>
      <c r="U4318" t="s">
        <v>7911</v>
      </c>
    </row>
    <row r="4319" spans="20:21" x14ac:dyDescent="0.3">
      <c r="T4319" t="s">
        <v>7932</v>
      </c>
      <c r="U4319" t="s">
        <v>7933</v>
      </c>
    </row>
    <row r="4320" spans="20:21" x14ac:dyDescent="0.3">
      <c r="T4320" t="s">
        <v>7909</v>
      </c>
      <c r="U4320" t="s">
        <v>2326</v>
      </c>
    </row>
    <row r="4321" spans="20:21" x14ac:dyDescent="0.3">
      <c r="T4321" t="s">
        <v>3986</v>
      </c>
      <c r="U4321" t="s">
        <v>2742</v>
      </c>
    </row>
    <row r="4322" spans="20:21" x14ac:dyDescent="0.3">
      <c r="T4322" t="s">
        <v>5182</v>
      </c>
      <c r="U4322" t="s">
        <v>2092</v>
      </c>
    </row>
    <row r="4323" spans="20:21" x14ac:dyDescent="0.3">
      <c r="T4323" t="s">
        <v>23228</v>
      </c>
      <c r="U4323" t="s">
        <v>8680</v>
      </c>
    </row>
    <row r="4324" spans="20:21" x14ac:dyDescent="0.3">
      <c r="T4324" t="s">
        <v>23764</v>
      </c>
      <c r="U4324" t="s">
        <v>7879</v>
      </c>
    </row>
    <row r="4325" spans="20:21" x14ac:dyDescent="0.3">
      <c r="T4325" t="s">
        <v>8460</v>
      </c>
      <c r="U4325" t="s">
        <v>8517</v>
      </c>
    </row>
    <row r="4326" spans="20:21" x14ac:dyDescent="0.3">
      <c r="T4326" t="s">
        <v>6446</v>
      </c>
      <c r="U4326" t="s">
        <v>1599</v>
      </c>
    </row>
    <row r="4327" spans="20:21" x14ac:dyDescent="0.3">
      <c r="T4327" t="s">
        <v>7916</v>
      </c>
      <c r="U4327" t="s">
        <v>2637</v>
      </c>
    </row>
    <row r="4328" spans="20:21" x14ac:dyDescent="0.3">
      <c r="T4328" t="s">
        <v>23765</v>
      </c>
      <c r="U4328" t="s">
        <v>8681</v>
      </c>
    </row>
    <row r="4329" spans="20:21" x14ac:dyDescent="0.3">
      <c r="T4329" t="s">
        <v>7900</v>
      </c>
      <c r="U4329" t="s">
        <v>7901</v>
      </c>
    </row>
    <row r="4330" spans="20:21" x14ac:dyDescent="0.3">
      <c r="T4330" t="s">
        <v>23766</v>
      </c>
      <c r="U4330" t="s">
        <v>8682</v>
      </c>
    </row>
    <row r="4331" spans="20:21" x14ac:dyDescent="0.3">
      <c r="T4331" t="s">
        <v>8020</v>
      </c>
      <c r="U4331" t="s">
        <v>8021</v>
      </c>
    </row>
    <row r="4332" spans="20:21" x14ac:dyDescent="0.3">
      <c r="T4332" t="s">
        <v>7908</v>
      </c>
      <c r="U4332" t="s">
        <v>2386</v>
      </c>
    </row>
    <row r="4333" spans="20:21" x14ac:dyDescent="0.3">
      <c r="T4333" t="s">
        <v>23767</v>
      </c>
      <c r="U4333" t="s">
        <v>8683</v>
      </c>
    </row>
    <row r="4334" spans="20:21" x14ac:dyDescent="0.3">
      <c r="T4334" t="s">
        <v>23263</v>
      </c>
      <c r="U4334" t="s">
        <v>8684</v>
      </c>
    </row>
    <row r="4335" spans="20:21" x14ac:dyDescent="0.3">
      <c r="T4335" t="s">
        <v>5218</v>
      </c>
      <c r="U4335" t="s">
        <v>5219</v>
      </c>
    </row>
    <row r="4336" spans="20:21" x14ac:dyDescent="0.3">
      <c r="T4336" t="s">
        <v>5220</v>
      </c>
      <c r="U4336" t="s">
        <v>5221</v>
      </c>
    </row>
    <row r="4337" spans="20:21" x14ac:dyDescent="0.3">
      <c r="T4337" t="s">
        <v>7934</v>
      </c>
      <c r="U4337" t="s">
        <v>7935</v>
      </c>
    </row>
    <row r="4338" spans="20:21" x14ac:dyDescent="0.3">
      <c r="T4338" t="s">
        <v>6376</v>
      </c>
      <c r="U4338" t="s">
        <v>6377</v>
      </c>
    </row>
    <row r="4339" spans="20:21" x14ac:dyDescent="0.3">
      <c r="T4339" t="s">
        <v>7988</v>
      </c>
      <c r="U4339" t="s">
        <v>7989</v>
      </c>
    </row>
    <row r="4340" spans="20:21" x14ac:dyDescent="0.3">
      <c r="T4340" t="s">
        <v>7990</v>
      </c>
      <c r="U4340" t="s">
        <v>7991</v>
      </c>
    </row>
    <row r="4341" spans="20:21" x14ac:dyDescent="0.3">
      <c r="T4341" t="s">
        <v>7992</v>
      </c>
      <c r="U4341" t="s">
        <v>7993</v>
      </c>
    </row>
    <row r="4342" spans="20:21" x14ac:dyDescent="0.3">
      <c r="T4342" t="s">
        <v>7994</v>
      </c>
      <c r="U4342" t="s">
        <v>7995</v>
      </c>
    </row>
    <row r="4343" spans="20:21" x14ac:dyDescent="0.3">
      <c r="T4343" t="s">
        <v>6455</v>
      </c>
      <c r="U4343" t="s">
        <v>1902</v>
      </c>
    </row>
    <row r="4344" spans="20:21" x14ac:dyDescent="0.3">
      <c r="T4344" t="s">
        <v>23295</v>
      </c>
      <c r="U4344" t="s">
        <v>8685</v>
      </c>
    </row>
    <row r="4345" spans="20:21" x14ac:dyDescent="0.3">
      <c r="T4345" t="s">
        <v>7914</v>
      </c>
      <c r="U4345" t="s">
        <v>7915</v>
      </c>
    </row>
    <row r="4346" spans="20:21" x14ac:dyDescent="0.3">
      <c r="T4346" t="s">
        <v>5042</v>
      </c>
      <c r="U4346" t="s">
        <v>5043</v>
      </c>
    </row>
    <row r="4347" spans="20:21" x14ac:dyDescent="0.3">
      <c r="T4347" t="s">
        <v>7996</v>
      </c>
      <c r="U4347" t="s">
        <v>7997</v>
      </c>
    </row>
    <row r="4348" spans="20:21" x14ac:dyDescent="0.3">
      <c r="T4348" t="s">
        <v>7998</v>
      </c>
      <c r="U4348" t="s">
        <v>7999</v>
      </c>
    </row>
    <row r="4349" spans="20:21" x14ac:dyDescent="0.3">
      <c r="T4349" t="s">
        <v>7904</v>
      </c>
      <c r="U4349" t="s">
        <v>2093</v>
      </c>
    </row>
    <row r="4350" spans="20:21" x14ac:dyDescent="0.3">
      <c r="T4350" t="s">
        <v>23314</v>
      </c>
      <c r="U4350" t="s">
        <v>8686</v>
      </c>
    </row>
    <row r="4351" spans="20:21" x14ac:dyDescent="0.3">
      <c r="T4351" t="s">
        <v>7919</v>
      </c>
      <c r="U4351" t="s">
        <v>2487</v>
      </c>
    </row>
    <row r="4352" spans="20:21" x14ac:dyDescent="0.3">
      <c r="T4352" t="s">
        <v>7961</v>
      </c>
      <c r="U4352" t="s">
        <v>7962</v>
      </c>
    </row>
    <row r="4353" spans="20:21" x14ac:dyDescent="0.3">
      <c r="T4353" t="s">
        <v>7880</v>
      </c>
      <c r="U4353" t="s">
        <v>7881</v>
      </c>
    </row>
    <row r="4354" spans="20:21" x14ac:dyDescent="0.3">
      <c r="T4354" t="s">
        <v>5006</v>
      </c>
      <c r="U4354" t="s">
        <v>5007</v>
      </c>
    </row>
    <row r="4355" spans="20:21" x14ac:dyDescent="0.3">
      <c r="T4355" t="s">
        <v>7918</v>
      </c>
      <c r="U4355" t="s">
        <v>1981</v>
      </c>
    </row>
    <row r="4356" spans="20:21" x14ac:dyDescent="0.3">
      <c r="T4356" t="s">
        <v>23768</v>
      </c>
      <c r="U4356" t="s">
        <v>8687</v>
      </c>
    </row>
    <row r="4357" spans="20:21" x14ac:dyDescent="0.3">
      <c r="T4357" t="s">
        <v>7963</v>
      </c>
      <c r="U4357" t="s">
        <v>7964</v>
      </c>
    </row>
    <row r="4358" spans="20:21" x14ac:dyDescent="0.3">
      <c r="T4358" t="s">
        <v>7958</v>
      </c>
      <c r="U4358" t="s">
        <v>1819</v>
      </c>
    </row>
    <row r="4359" spans="20:21" x14ac:dyDescent="0.3">
      <c r="T4359" t="s">
        <v>8000</v>
      </c>
      <c r="U4359" t="s">
        <v>2764</v>
      </c>
    </row>
    <row r="4360" spans="20:21" x14ac:dyDescent="0.3">
      <c r="T4360" t="s">
        <v>23342</v>
      </c>
      <c r="U4360" t="s">
        <v>8688</v>
      </c>
    </row>
    <row r="4361" spans="20:21" x14ac:dyDescent="0.3">
      <c r="T4361" t="s">
        <v>4267</v>
      </c>
      <c r="U4361" t="s">
        <v>4268</v>
      </c>
    </row>
    <row r="4362" spans="20:21" x14ac:dyDescent="0.3">
      <c r="T4362" t="s">
        <v>5448</v>
      </c>
      <c r="U4362" t="s">
        <v>1229</v>
      </c>
    </row>
    <row r="4363" spans="20:21" x14ac:dyDescent="0.3">
      <c r="T4363" t="s">
        <v>23769</v>
      </c>
      <c r="U4363" t="s">
        <v>7902</v>
      </c>
    </row>
    <row r="4364" spans="20:21" x14ac:dyDescent="0.3">
      <c r="T4364" t="s">
        <v>23770</v>
      </c>
      <c r="U4364" t="s">
        <v>8689</v>
      </c>
    </row>
    <row r="4365" spans="20:21" x14ac:dyDescent="0.3">
      <c r="T4365" t="s">
        <v>7903</v>
      </c>
      <c r="U4365" t="s">
        <v>2235</v>
      </c>
    </row>
    <row r="4366" spans="20:21" x14ac:dyDescent="0.3">
      <c r="T4366" t="s">
        <v>8001</v>
      </c>
      <c r="U4366" t="s">
        <v>8002</v>
      </c>
    </row>
    <row r="4367" spans="20:21" x14ac:dyDescent="0.3">
      <c r="T4367" t="s">
        <v>6583</v>
      </c>
      <c r="U4367" t="s">
        <v>6584</v>
      </c>
    </row>
    <row r="4368" spans="20:21" x14ac:dyDescent="0.3">
      <c r="T4368" t="s">
        <v>7959</v>
      </c>
      <c r="U4368" t="s">
        <v>7960</v>
      </c>
    </row>
    <row r="4369" spans="20:21" x14ac:dyDescent="0.3">
      <c r="T4369" t="s">
        <v>23367</v>
      </c>
      <c r="U4369" t="s">
        <v>8690</v>
      </c>
    </row>
    <row r="4370" spans="20:21" x14ac:dyDescent="0.3">
      <c r="T4370" t="s">
        <v>23371</v>
      </c>
      <c r="U4370" t="s">
        <v>8691</v>
      </c>
    </row>
    <row r="4371" spans="20:21" x14ac:dyDescent="0.3">
      <c r="T4371" t="s">
        <v>2634</v>
      </c>
      <c r="U4371" t="s">
        <v>8692</v>
      </c>
    </row>
    <row r="4372" spans="20:21" x14ac:dyDescent="0.3">
      <c r="T4372" t="s">
        <v>23377</v>
      </c>
      <c r="U4372" t="s">
        <v>8693</v>
      </c>
    </row>
    <row r="4373" spans="20:21" x14ac:dyDescent="0.3">
      <c r="T4373" t="s">
        <v>23771</v>
      </c>
      <c r="U4373" t="s">
        <v>8694</v>
      </c>
    </row>
    <row r="4374" spans="20:21" x14ac:dyDescent="0.3">
      <c r="T4374" t="s">
        <v>23384</v>
      </c>
      <c r="U4374" t="s">
        <v>8695</v>
      </c>
    </row>
    <row r="4375" spans="20:21" x14ac:dyDescent="0.3">
      <c r="T4375" t="s">
        <v>8480</v>
      </c>
      <c r="U4375" t="s">
        <v>8696</v>
      </c>
    </row>
    <row r="4376" spans="20:21" x14ac:dyDescent="0.3">
      <c r="T4376" t="s">
        <v>8394</v>
      </c>
      <c r="U4376" t="s">
        <v>8395</v>
      </c>
    </row>
    <row r="4377" spans="20:21" x14ac:dyDescent="0.3">
      <c r="T4377" t="s">
        <v>23772</v>
      </c>
      <c r="U4377" t="s">
        <v>8697</v>
      </c>
    </row>
    <row r="4378" spans="20:21" x14ac:dyDescent="0.3">
      <c r="T4378" t="s">
        <v>23773</v>
      </c>
      <c r="U4378" t="s">
        <v>8698</v>
      </c>
    </row>
    <row r="4379" spans="20:21" x14ac:dyDescent="0.3">
      <c r="T4379" t="s">
        <v>23392</v>
      </c>
      <c r="U4379" t="s">
        <v>8699</v>
      </c>
    </row>
    <row r="4380" spans="20:21" x14ac:dyDescent="0.3">
      <c r="T4380" t="s">
        <v>23397</v>
      </c>
      <c r="U4380" t="s">
        <v>8700</v>
      </c>
    </row>
    <row r="4381" spans="20:21" x14ac:dyDescent="0.3">
      <c r="T4381" t="s">
        <v>23401</v>
      </c>
      <c r="U4381" t="s">
        <v>8701</v>
      </c>
    </row>
    <row r="4382" spans="20:21" x14ac:dyDescent="0.3">
      <c r="T4382" t="s">
        <v>8436</v>
      </c>
      <c r="U4382" t="s">
        <v>8437</v>
      </c>
    </row>
    <row r="4383" spans="20:21" x14ac:dyDescent="0.3">
      <c r="T4383" t="s">
        <v>8013</v>
      </c>
      <c r="U4383" t="s">
        <v>8014</v>
      </c>
    </row>
    <row r="4384" spans="20:21" x14ac:dyDescent="0.3">
      <c r="T4384" t="s">
        <v>23774</v>
      </c>
      <c r="U4384" t="s">
        <v>8702</v>
      </c>
    </row>
    <row r="4385" spans="20:21" x14ac:dyDescent="0.3">
      <c r="T4385" t="s">
        <v>7912</v>
      </c>
      <c r="U4385" t="s">
        <v>7913</v>
      </c>
    </row>
    <row r="4386" spans="20:21" x14ac:dyDescent="0.3">
      <c r="T4386" t="s">
        <v>8007</v>
      </c>
      <c r="U4386" t="s">
        <v>8008</v>
      </c>
    </row>
    <row r="4387" spans="20:21" x14ac:dyDescent="0.3">
      <c r="T4387" t="s">
        <v>6023</v>
      </c>
      <c r="U4387" t="s">
        <v>6024</v>
      </c>
    </row>
    <row r="4388" spans="20:21" x14ac:dyDescent="0.3">
      <c r="T4388" t="s">
        <v>23775</v>
      </c>
      <c r="U4388" t="s">
        <v>3995</v>
      </c>
    </row>
    <row r="4389" spans="20:21" x14ac:dyDescent="0.3">
      <c r="T4389" t="s">
        <v>8009</v>
      </c>
      <c r="U4389" t="s">
        <v>8010</v>
      </c>
    </row>
    <row r="4390" spans="20:21" x14ac:dyDescent="0.3">
      <c r="T4390" t="s">
        <v>8011</v>
      </c>
      <c r="U4390" t="s">
        <v>8012</v>
      </c>
    </row>
    <row r="4391" spans="20:21" x14ac:dyDescent="0.3">
      <c r="T4391" t="s">
        <v>7951</v>
      </c>
      <c r="U4391" t="s">
        <v>7952</v>
      </c>
    </row>
    <row r="4392" spans="20:21" x14ac:dyDescent="0.3">
      <c r="T4392" t="s">
        <v>8017</v>
      </c>
      <c r="U4392" t="s">
        <v>2641</v>
      </c>
    </row>
    <row r="4393" spans="20:21" x14ac:dyDescent="0.3">
      <c r="T4393" t="s">
        <v>8430</v>
      </c>
      <c r="U4393" t="s">
        <v>8431</v>
      </c>
    </row>
    <row r="4394" spans="20:21" x14ac:dyDescent="0.3">
      <c r="T4394" t="s">
        <v>7953</v>
      </c>
      <c r="U4394" t="s">
        <v>7954</v>
      </c>
    </row>
    <row r="4395" spans="20:21" x14ac:dyDescent="0.3">
      <c r="T4395" t="s">
        <v>7955</v>
      </c>
      <c r="U4395" t="s">
        <v>7956</v>
      </c>
    </row>
    <row r="4396" spans="20:21" x14ac:dyDescent="0.3">
      <c r="T4396" t="s">
        <v>13806</v>
      </c>
      <c r="U4396" t="s">
        <v>8703</v>
      </c>
    </row>
    <row r="4397" spans="20:21" x14ac:dyDescent="0.3">
      <c r="T4397" t="s">
        <v>8018</v>
      </c>
      <c r="U4397" t="s">
        <v>8019</v>
      </c>
    </row>
    <row r="4398" spans="20:21" x14ac:dyDescent="0.3">
      <c r="T4398" t="s">
        <v>7456</v>
      </c>
      <c r="U4398" t="s">
        <v>7457</v>
      </c>
    </row>
    <row r="4399" spans="20:21" x14ac:dyDescent="0.3">
      <c r="T4399" t="s">
        <v>8434</v>
      </c>
      <c r="U4399" t="s">
        <v>8435</v>
      </c>
    </row>
    <row r="4400" spans="20:21" x14ac:dyDescent="0.3">
      <c r="T4400" t="s">
        <v>7957</v>
      </c>
      <c r="U4400" t="s">
        <v>2747</v>
      </c>
    </row>
    <row r="4401" spans="20:21" x14ac:dyDescent="0.3">
      <c r="T4401" t="s">
        <v>8438</v>
      </c>
      <c r="U4401" t="s">
        <v>8439</v>
      </c>
    </row>
    <row r="4402" spans="20:21" x14ac:dyDescent="0.3">
      <c r="T4402" t="s">
        <v>8440</v>
      </c>
      <c r="U4402" t="s">
        <v>8441</v>
      </c>
    </row>
    <row r="4403" spans="20:21" x14ac:dyDescent="0.3">
      <c r="T4403" t="s">
        <v>8432</v>
      </c>
      <c r="U4403" t="s">
        <v>8433</v>
      </c>
    </row>
    <row r="4404" spans="20:21" x14ac:dyDescent="0.3">
      <c r="T4404" t="s">
        <v>8003</v>
      </c>
      <c r="U4404" t="s">
        <v>8004</v>
      </c>
    </row>
    <row r="4405" spans="20:21" x14ac:dyDescent="0.3">
      <c r="T4405" t="s">
        <v>23776</v>
      </c>
      <c r="U4405" t="s">
        <v>8704</v>
      </c>
    </row>
    <row r="4406" spans="20:21" x14ac:dyDescent="0.3">
      <c r="T4406" t="s">
        <v>23444</v>
      </c>
      <c r="U4406" t="s">
        <v>8705</v>
      </c>
    </row>
    <row r="4407" spans="20:21" x14ac:dyDescent="0.3">
      <c r="T4407" t="s">
        <v>8428</v>
      </c>
      <c r="U4407" t="s">
        <v>8429</v>
      </c>
    </row>
    <row r="4408" spans="20:21" x14ac:dyDescent="0.3">
      <c r="T4408" t="s">
        <v>7967</v>
      </c>
      <c r="U4408" t="s">
        <v>7968</v>
      </c>
    </row>
    <row r="4409" spans="20:21" x14ac:dyDescent="0.3">
      <c r="T4409" t="s">
        <v>8015</v>
      </c>
      <c r="U4409" t="s">
        <v>8016</v>
      </c>
    </row>
    <row r="4410" spans="20:21" x14ac:dyDescent="0.3">
      <c r="T4410" t="s">
        <v>7906</v>
      </c>
      <c r="U4410" t="s">
        <v>7907</v>
      </c>
    </row>
    <row r="4411" spans="20:21" x14ac:dyDescent="0.3">
      <c r="T4411" t="s">
        <v>7965</v>
      </c>
      <c r="U4411" t="s">
        <v>7966</v>
      </c>
    </row>
    <row r="4412" spans="20:21" x14ac:dyDescent="0.3">
      <c r="T4412" t="s">
        <v>23777</v>
      </c>
      <c r="U4412" t="s">
        <v>8706</v>
      </c>
    </row>
    <row r="4413" spans="20:21" x14ac:dyDescent="0.3">
      <c r="T4413" t="s">
        <v>8444</v>
      </c>
      <c r="U4413" t="s">
        <v>8445</v>
      </c>
    </row>
    <row r="4414" spans="20:21" x14ac:dyDescent="0.3">
      <c r="T4414" t="s">
        <v>8442</v>
      </c>
      <c r="U4414" t="s">
        <v>8443</v>
      </c>
    </row>
    <row r="4415" spans="20:21" x14ac:dyDescent="0.3">
      <c r="T4415" t="s">
        <v>23778</v>
      </c>
      <c r="U4415" t="s">
        <v>8707</v>
      </c>
    </row>
    <row r="4416" spans="20:21" x14ac:dyDescent="0.3">
      <c r="T4416" t="s">
        <v>23779</v>
      </c>
      <c r="U4416" t="s">
        <v>8708</v>
      </c>
    </row>
    <row r="4417" spans="20:21" x14ac:dyDescent="0.3">
      <c r="T4417" t="s">
        <v>23780</v>
      </c>
      <c r="U4417" t="s">
        <v>8709</v>
      </c>
    </row>
    <row r="4418" spans="20:21" x14ac:dyDescent="0.3">
      <c r="T4418" t="s">
        <v>23781</v>
      </c>
      <c r="U4418" t="s">
        <v>8710</v>
      </c>
    </row>
    <row r="4419" spans="20:21" x14ac:dyDescent="0.3">
      <c r="T4419" t="s">
        <v>23782</v>
      </c>
      <c r="U4419" t="s">
        <v>8711</v>
      </c>
    </row>
    <row r="4420" spans="20:21" x14ac:dyDescent="0.3">
      <c r="T4420" t="s">
        <v>23783</v>
      </c>
      <c r="U4420" t="s">
        <v>8712</v>
      </c>
    </row>
    <row r="4421" spans="20:21" x14ac:dyDescent="0.3">
      <c r="T4421" t="s">
        <v>23784</v>
      </c>
      <c r="U4421" t="s">
        <v>8713</v>
      </c>
    </row>
    <row r="4422" spans="20:21" x14ac:dyDescent="0.3">
      <c r="T4422" t="s">
        <v>23785</v>
      </c>
      <c r="U4422" t="s">
        <v>8714</v>
      </c>
    </row>
    <row r="4423" spans="20:21" x14ac:dyDescent="0.3">
      <c r="T4423" t="s">
        <v>23786</v>
      </c>
      <c r="U4423" t="s">
        <v>8715</v>
      </c>
    </row>
    <row r="4424" spans="20:21" x14ac:dyDescent="0.3">
      <c r="T4424" t="s">
        <v>23787</v>
      </c>
      <c r="U4424" t="s">
        <v>8716</v>
      </c>
    </row>
    <row r="4425" spans="20:21" x14ac:dyDescent="0.3">
      <c r="T4425" t="s">
        <v>23457</v>
      </c>
      <c r="U4425" t="s">
        <v>8717</v>
      </c>
    </row>
    <row r="4426" spans="20:21" x14ac:dyDescent="0.3">
      <c r="T4426" t="s">
        <v>8024</v>
      </c>
      <c r="U4426" t="s">
        <v>8025</v>
      </c>
    </row>
    <row r="4427" spans="20:21" x14ac:dyDescent="0.3">
      <c r="T4427" t="s">
        <v>23788</v>
      </c>
      <c r="U4427" t="s">
        <v>8718</v>
      </c>
    </row>
    <row r="4428" spans="20:21" x14ac:dyDescent="0.3">
      <c r="T4428" t="s">
        <v>23789</v>
      </c>
      <c r="U4428" t="s">
        <v>8719</v>
      </c>
    </row>
    <row r="4429" spans="20:21" x14ac:dyDescent="0.3">
      <c r="T4429" t="s">
        <v>23790</v>
      </c>
      <c r="U4429" t="s">
        <v>8720</v>
      </c>
    </row>
    <row r="4430" spans="20:21" x14ac:dyDescent="0.3">
      <c r="T4430" t="s">
        <v>23791</v>
      </c>
      <c r="U4430" t="s">
        <v>8721</v>
      </c>
    </row>
    <row r="4431" spans="20:21" x14ac:dyDescent="0.3">
      <c r="T4431" t="s">
        <v>23792</v>
      </c>
      <c r="U4431" t="s">
        <v>8722</v>
      </c>
    </row>
    <row r="4432" spans="20:21" x14ac:dyDescent="0.3">
      <c r="T4432" t="s">
        <v>23793</v>
      </c>
      <c r="U4432" t="s">
        <v>8723</v>
      </c>
    </row>
    <row r="4433" spans="20:21" x14ac:dyDescent="0.3">
      <c r="T4433" t="s">
        <v>23463</v>
      </c>
      <c r="U4433" t="s">
        <v>8724</v>
      </c>
    </row>
    <row r="4434" spans="20:21" x14ac:dyDescent="0.3">
      <c r="T4434" t="s">
        <v>23794</v>
      </c>
      <c r="U4434" t="s">
        <v>8725</v>
      </c>
    </row>
    <row r="4435" spans="20:21" x14ac:dyDescent="0.3">
      <c r="T4435" t="s">
        <v>23795</v>
      </c>
      <c r="U4435" t="s">
        <v>8726</v>
      </c>
    </row>
    <row r="4436" spans="20:21" x14ac:dyDescent="0.3">
      <c r="T4436" t="s">
        <v>23796</v>
      </c>
      <c r="U4436" t="s">
        <v>8727</v>
      </c>
    </row>
    <row r="4437" spans="20:21" x14ac:dyDescent="0.3">
      <c r="T4437" t="s">
        <v>23797</v>
      </c>
      <c r="U4437" t="s">
        <v>8728</v>
      </c>
    </row>
    <row r="4438" spans="20:21" x14ac:dyDescent="0.3">
      <c r="T4438" t="s">
        <v>23798</v>
      </c>
      <c r="U4438" t="s">
        <v>8729</v>
      </c>
    </row>
    <row r="4439" spans="20:21" x14ac:dyDescent="0.3">
      <c r="T4439" t="s">
        <v>23799</v>
      </c>
      <c r="U4439" t="s">
        <v>8730</v>
      </c>
    </row>
    <row r="4440" spans="20:21" x14ac:dyDescent="0.3">
      <c r="T4440" t="s">
        <v>23800</v>
      </c>
      <c r="U4440" t="s">
        <v>8731</v>
      </c>
    </row>
    <row r="4441" spans="20:21" x14ac:dyDescent="0.3">
      <c r="T4441" t="s">
        <v>23801</v>
      </c>
      <c r="U4441" t="s">
        <v>8732</v>
      </c>
    </row>
    <row r="4442" spans="20:21" x14ac:dyDescent="0.3">
      <c r="T4442" t="s">
        <v>23802</v>
      </c>
      <c r="U4442" t="s">
        <v>8733</v>
      </c>
    </row>
    <row r="4443" spans="20:21" x14ac:dyDescent="0.3">
      <c r="T4443" t="s">
        <v>23803</v>
      </c>
      <c r="U4443" t="s">
        <v>8734</v>
      </c>
    </row>
    <row r="4444" spans="20:21" x14ac:dyDescent="0.3">
      <c r="T4444" t="s">
        <v>8022</v>
      </c>
      <c r="U4444" t="s">
        <v>8023</v>
      </c>
    </row>
    <row r="4445" spans="20:21" x14ac:dyDescent="0.3">
      <c r="T4445" t="s">
        <v>23804</v>
      </c>
      <c r="U4445" t="s">
        <v>8735</v>
      </c>
    </row>
    <row r="4446" spans="20:21" x14ac:dyDescent="0.3">
      <c r="T4446" t="s">
        <v>23805</v>
      </c>
      <c r="U4446" t="s">
        <v>8736</v>
      </c>
    </row>
    <row r="4447" spans="20:21" x14ac:dyDescent="0.3">
      <c r="T4447" t="s">
        <v>23806</v>
      </c>
      <c r="U4447" t="s">
        <v>8737</v>
      </c>
    </row>
    <row r="4448" spans="20:21" x14ac:dyDescent="0.3">
      <c r="T4448" t="s">
        <v>23471</v>
      </c>
      <c r="U4448" t="s">
        <v>8738</v>
      </c>
    </row>
    <row r="4449" spans="20:21" x14ac:dyDescent="0.3">
      <c r="T4449" t="s">
        <v>23475</v>
      </c>
      <c r="U4449" t="s">
        <v>8739</v>
      </c>
    </row>
    <row r="4450" spans="20:21" x14ac:dyDescent="0.3">
      <c r="T4450" t="s">
        <v>23807</v>
      </c>
      <c r="U4450" t="s">
        <v>8740</v>
      </c>
    </row>
    <row r="4451" spans="20:21" x14ac:dyDescent="0.3">
      <c r="T4451" t="s">
        <v>8028</v>
      </c>
      <c r="U4451" t="s">
        <v>8029</v>
      </c>
    </row>
    <row r="4452" spans="20:21" x14ac:dyDescent="0.3">
      <c r="T4452" t="s">
        <v>8030</v>
      </c>
      <c r="U4452" t="s">
        <v>8031</v>
      </c>
    </row>
    <row r="4453" spans="20:21" x14ac:dyDescent="0.3">
      <c r="T4453" t="s">
        <v>8032</v>
      </c>
      <c r="U4453" t="s">
        <v>8033</v>
      </c>
    </row>
    <row r="4454" spans="20:21" x14ac:dyDescent="0.3">
      <c r="T4454" t="s">
        <v>8034</v>
      </c>
      <c r="U4454" t="s">
        <v>8035</v>
      </c>
    </row>
    <row r="4455" spans="20:21" x14ac:dyDescent="0.3">
      <c r="T4455" t="s">
        <v>8036</v>
      </c>
      <c r="U4455" t="s">
        <v>8037</v>
      </c>
    </row>
    <row r="4456" spans="20:21" x14ac:dyDescent="0.3">
      <c r="T4456" t="s">
        <v>8038</v>
      </c>
      <c r="U4456" t="s">
        <v>8039</v>
      </c>
    </row>
    <row r="4457" spans="20:21" x14ac:dyDescent="0.3">
      <c r="T4457" t="s">
        <v>8040</v>
      </c>
      <c r="U4457" t="s">
        <v>8041</v>
      </c>
    </row>
    <row r="4458" spans="20:21" x14ac:dyDescent="0.3">
      <c r="T4458" t="s">
        <v>8042</v>
      </c>
      <c r="U4458" t="s">
        <v>8043</v>
      </c>
    </row>
    <row r="4459" spans="20:21" x14ac:dyDescent="0.3">
      <c r="T4459" t="s">
        <v>8044</v>
      </c>
      <c r="U4459" t="s">
        <v>8045</v>
      </c>
    </row>
    <row r="4460" spans="20:21" x14ac:dyDescent="0.3">
      <c r="T4460" t="s">
        <v>8046</v>
      </c>
      <c r="U4460" t="s">
        <v>8047</v>
      </c>
    </row>
    <row r="4461" spans="20:21" x14ac:dyDescent="0.3">
      <c r="T4461" t="s">
        <v>8048</v>
      </c>
      <c r="U4461" t="s">
        <v>8049</v>
      </c>
    </row>
    <row r="4462" spans="20:21" x14ac:dyDescent="0.3">
      <c r="T4462" t="s">
        <v>23516</v>
      </c>
      <c r="U4462" t="s">
        <v>8741</v>
      </c>
    </row>
    <row r="4463" spans="20:21" x14ac:dyDescent="0.3">
      <c r="T4463" t="s">
        <v>8050</v>
      </c>
      <c r="U4463" t="s">
        <v>8051</v>
      </c>
    </row>
    <row r="4464" spans="20:21" x14ac:dyDescent="0.3">
      <c r="T4464" t="s">
        <v>8052</v>
      </c>
      <c r="U4464" t="s">
        <v>8053</v>
      </c>
    </row>
    <row r="4465" spans="20:21" x14ac:dyDescent="0.3">
      <c r="T4465" t="s">
        <v>8054</v>
      </c>
      <c r="U4465" t="s">
        <v>8055</v>
      </c>
    </row>
    <row r="4466" spans="20:21" x14ac:dyDescent="0.3">
      <c r="T4466" t="s">
        <v>8056</v>
      </c>
      <c r="U4466" t="s">
        <v>8057</v>
      </c>
    </row>
    <row r="4467" spans="20:21" x14ac:dyDescent="0.3">
      <c r="T4467" t="s">
        <v>8058</v>
      </c>
      <c r="U4467" t="s">
        <v>8059</v>
      </c>
    </row>
    <row r="4468" spans="20:21" x14ac:dyDescent="0.3">
      <c r="T4468" t="s">
        <v>8060</v>
      </c>
      <c r="U4468" t="s">
        <v>8061</v>
      </c>
    </row>
    <row r="4469" spans="20:21" x14ac:dyDescent="0.3">
      <c r="T4469" t="s">
        <v>8062</v>
      </c>
      <c r="U4469" t="s">
        <v>8063</v>
      </c>
    </row>
    <row r="4470" spans="20:21" x14ac:dyDescent="0.3">
      <c r="T4470" t="s">
        <v>8064</v>
      </c>
      <c r="U4470" t="s">
        <v>8065</v>
      </c>
    </row>
    <row r="4471" spans="20:21" x14ac:dyDescent="0.3">
      <c r="T4471" t="s">
        <v>8066</v>
      </c>
      <c r="U4471" t="s">
        <v>8067</v>
      </c>
    </row>
    <row r="4472" spans="20:21" x14ac:dyDescent="0.3">
      <c r="T4472" t="s">
        <v>8068</v>
      </c>
      <c r="U4472" t="s">
        <v>8069</v>
      </c>
    </row>
    <row r="4473" spans="20:21" x14ac:dyDescent="0.3">
      <c r="T4473" t="s">
        <v>8070</v>
      </c>
      <c r="U4473" t="s">
        <v>8071</v>
      </c>
    </row>
    <row r="4474" spans="20:21" x14ac:dyDescent="0.3">
      <c r="T4474" t="s">
        <v>8072</v>
      </c>
      <c r="U4474" t="s">
        <v>8073</v>
      </c>
    </row>
    <row r="4475" spans="20:21" x14ac:dyDescent="0.3">
      <c r="T4475" t="s">
        <v>8076</v>
      </c>
      <c r="U4475" t="s">
        <v>8077</v>
      </c>
    </row>
    <row r="4476" spans="20:21" x14ac:dyDescent="0.3">
      <c r="T4476" t="s">
        <v>23808</v>
      </c>
      <c r="U4476" t="s">
        <v>8742</v>
      </c>
    </row>
    <row r="4477" spans="20:21" x14ac:dyDescent="0.3">
      <c r="T4477" t="s">
        <v>8074</v>
      </c>
      <c r="U4477" t="s">
        <v>8075</v>
      </c>
    </row>
    <row r="4478" spans="20:21" x14ac:dyDescent="0.3">
      <c r="T4478" t="s">
        <v>8448</v>
      </c>
      <c r="U4478" t="s">
        <v>8449</v>
      </c>
    </row>
    <row r="4479" spans="20:21" x14ac:dyDescent="0.3">
      <c r="T4479" t="s">
        <v>8446</v>
      </c>
      <c r="U4479" t="s">
        <v>8447</v>
      </c>
    </row>
    <row r="4480" spans="20:21" x14ac:dyDescent="0.3">
      <c r="T4480" t="s">
        <v>23809</v>
      </c>
      <c r="U4480" t="s">
        <v>8743</v>
      </c>
    </row>
    <row r="4481" spans="20:21" x14ac:dyDescent="0.3">
      <c r="T4481" t="s">
        <v>23810</v>
      </c>
      <c r="U4481" t="s">
        <v>8744</v>
      </c>
    </row>
    <row r="4482" spans="20:21" x14ac:dyDescent="0.3">
      <c r="T4482" t="s">
        <v>23566</v>
      </c>
      <c r="U4482" t="s">
        <v>8745</v>
      </c>
    </row>
    <row r="4483" spans="20:21" x14ac:dyDescent="0.3">
      <c r="T4483" t="s">
        <v>23811</v>
      </c>
      <c r="U4483" t="s">
        <v>8746</v>
      </c>
    </row>
    <row r="4484" spans="20:21" x14ac:dyDescent="0.3">
      <c r="T4484" t="s">
        <v>23812</v>
      </c>
      <c r="U4484" t="s">
        <v>8747</v>
      </c>
    </row>
    <row r="4485" spans="20:21" x14ac:dyDescent="0.3">
      <c r="T4485" t="s">
        <v>23813</v>
      </c>
      <c r="U4485" t="s">
        <v>8748</v>
      </c>
    </row>
    <row r="4486" spans="20:21" x14ac:dyDescent="0.3">
      <c r="T4486" t="s">
        <v>8450</v>
      </c>
      <c r="U4486" t="s">
        <v>8451</v>
      </c>
    </row>
    <row r="4487" spans="20:21" x14ac:dyDescent="0.3">
      <c r="T4487" t="s">
        <v>8452</v>
      </c>
      <c r="U4487" t="s">
        <v>8453</v>
      </c>
    </row>
    <row r="4488" spans="20:21" x14ac:dyDescent="0.3">
      <c r="T4488" t="s">
        <v>8454</v>
      </c>
      <c r="U4488" t="s">
        <v>8455</v>
      </c>
    </row>
    <row r="4489" spans="20:21" x14ac:dyDescent="0.3">
      <c r="T4489" t="s">
        <v>8456</v>
      </c>
      <c r="U4489" t="s">
        <v>8457</v>
      </c>
    </row>
    <row r="4490" spans="20:21" x14ac:dyDescent="0.3">
      <c r="T4490" t="s">
        <v>8078</v>
      </c>
      <c r="U4490" t="s">
        <v>8079</v>
      </c>
    </row>
    <row r="4491" spans="20:21" x14ac:dyDescent="0.3">
      <c r="T4491" t="s">
        <v>8080</v>
      </c>
      <c r="U4491" t="s">
        <v>8081</v>
      </c>
    </row>
    <row r="4492" spans="20:21" x14ac:dyDescent="0.3">
      <c r="T4492" t="s">
        <v>8458</v>
      </c>
      <c r="U4492" t="s">
        <v>8459</v>
      </c>
    </row>
    <row r="4493" spans="20:21" x14ac:dyDescent="0.3">
      <c r="T4493" t="s">
        <v>23814</v>
      </c>
      <c r="U4493" t="s">
        <v>8749</v>
      </c>
    </row>
    <row r="4494" spans="20:21" x14ac:dyDescent="0.3">
      <c r="T4494" t="s">
        <v>23579</v>
      </c>
      <c r="U4494" t="s">
        <v>8750</v>
      </c>
    </row>
    <row r="4495" spans="20:21" x14ac:dyDescent="0.3">
      <c r="T4495" t="s">
        <v>23815</v>
      </c>
      <c r="U4495" t="s">
        <v>8751</v>
      </c>
    </row>
    <row r="4496" spans="20:21" x14ac:dyDescent="0.3">
      <c r="T4496" t="s">
        <v>8484</v>
      </c>
      <c r="U4496" t="s">
        <v>8752</v>
      </c>
    </row>
    <row r="4497" spans="20:21" x14ac:dyDescent="0.3">
      <c r="T4497" t="s">
        <v>23816</v>
      </c>
      <c r="U4497" t="s">
        <v>8753</v>
      </c>
    </row>
    <row r="4498" spans="20:21" x14ac:dyDescent="0.3">
      <c r="T4498" t="s">
        <v>23817</v>
      </c>
      <c r="U4498" t="s">
        <v>8754</v>
      </c>
    </row>
  </sheetData>
  <sortState xmlns:xlrd2="http://schemas.microsoft.com/office/spreadsheetml/2017/richdata2" ref="H2:L251">
    <sortCondition descending="1" ref="L2:L2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7BF6F-668D-4682-BDC9-DAE762F9A9AA}">
  <dimension ref="A1:F142"/>
  <sheetViews>
    <sheetView topLeftCell="G1" workbookViewId="0">
      <pane ySplit="1" topLeftCell="A2" activePane="bottomLeft" state="frozen"/>
      <selection pane="bottomLeft" activeCell="K3" sqref="I1:K3"/>
    </sheetView>
  </sheetViews>
  <sheetFormatPr defaultRowHeight="14.4" x14ac:dyDescent="0.3"/>
  <cols>
    <col min="1" max="1" width="11.6640625" bestFit="1" customWidth="1"/>
    <col min="2" max="2" width="8" style="10" customWidth="1"/>
    <col min="3" max="3" width="34.44140625" customWidth="1"/>
    <col min="4" max="5" width="8" style="10" customWidth="1"/>
  </cols>
  <sheetData>
    <row r="1" spans="1:6" x14ac:dyDescent="0.3">
      <c r="A1" s="1" t="s">
        <v>31327</v>
      </c>
      <c r="B1" s="9" t="s">
        <v>31328</v>
      </c>
      <c r="C1" s="1" t="s">
        <v>31330</v>
      </c>
      <c r="D1" s="9" t="s">
        <v>31450</v>
      </c>
      <c r="E1" s="9" t="s">
        <v>31472</v>
      </c>
      <c r="F1" s="9" t="s">
        <v>31329</v>
      </c>
    </row>
    <row r="2" spans="1:6" x14ac:dyDescent="0.3">
      <c r="A2" s="8" t="s">
        <v>31182</v>
      </c>
      <c r="B2" s="10">
        <v>5.5075448339635203E-5</v>
      </c>
      <c r="C2" s="8">
        <v>6.4586399999999995E-5</v>
      </c>
      <c r="D2" s="10">
        <v>0</v>
      </c>
      <c r="E2" s="13">
        <f t="shared" ref="E2:E33" si="0">SUM(C2:D2)</f>
        <v>6.4586399999999995E-5</v>
      </c>
      <c r="F2">
        <f t="shared" ref="F2:F33" si="1">LOG10(E2/B2)</f>
        <v>6.9183036756991834E-2</v>
      </c>
    </row>
    <row r="3" spans="1:6" x14ac:dyDescent="0.3">
      <c r="A3" s="8" t="s">
        <v>31183</v>
      </c>
      <c r="B3" s="10">
        <v>1.3799999999999999E-4</v>
      </c>
      <c r="C3" s="8">
        <v>1.7340789999999999E-7</v>
      </c>
      <c r="D3" s="10">
        <v>0</v>
      </c>
      <c r="E3" s="13">
        <f t="shared" si="0"/>
        <v>1.7340789999999999E-7</v>
      </c>
      <c r="F3">
        <f t="shared" si="1"/>
        <v>-2.9008102075156357</v>
      </c>
    </row>
    <row r="4" spans="1:6" x14ac:dyDescent="0.3">
      <c r="A4" s="8" t="s">
        <v>31184</v>
      </c>
      <c r="B4" s="10">
        <v>1.2476440224242834E-5</v>
      </c>
      <c r="C4" s="8">
        <v>3.1603737000000002E-6</v>
      </c>
      <c r="D4" s="10">
        <v>0</v>
      </c>
      <c r="E4" s="13">
        <f t="shared" si="0"/>
        <v>3.1603737000000002E-6</v>
      </c>
      <c r="F4">
        <f t="shared" si="1"/>
        <v>-0.59635225116700652</v>
      </c>
    </row>
    <row r="5" spans="1:6" x14ac:dyDescent="0.3">
      <c r="A5" s="8" t="s">
        <v>31185</v>
      </c>
      <c r="B5" s="10">
        <v>3.0299999999999999E-4</v>
      </c>
      <c r="C5" s="8">
        <v>1.6119340000000001E-6</v>
      </c>
      <c r="D5" s="10">
        <v>0</v>
      </c>
      <c r="E5" s="13">
        <f t="shared" si="0"/>
        <v>1.6119340000000001E-6</v>
      </c>
      <c r="F5">
        <f t="shared" si="1"/>
        <v>-2.2740953726849726</v>
      </c>
    </row>
    <row r="6" spans="1:6" x14ac:dyDescent="0.3">
      <c r="A6" s="8" t="s">
        <v>31186</v>
      </c>
      <c r="B6" s="10">
        <v>7.2483290269356618E-4</v>
      </c>
      <c r="C6" s="8">
        <v>3.5736189999999998E-5</v>
      </c>
      <c r="D6" s="10">
        <v>0</v>
      </c>
      <c r="E6" s="13">
        <f t="shared" si="0"/>
        <v>3.5736189999999998E-5</v>
      </c>
      <c r="F6">
        <f t="shared" si="1"/>
        <v>-1.3071296507571177</v>
      </c>
    </row>
    <row r="7" spans="1:6" x14ac:dyDescent="0.3">
      <c r="A7" s="8" t="s">
        <v>31187</v>
      </c>
      <c r="B7" s="10">
        <v>1.3806341003686973E-4</v>
      </c>
      <c r="C7" s="8">
        <v>4.7036129999999997E-5</v>
      </c>
      <c r="D7" s="10">
        <v>0</v>
      </c>
      <c r="E7" s="13">
        <f t="shared" si="0"/>
        <v>4.7036129999999997E-5</v>
      </c>
      <c r="F7">
        <f t="shared" si="1"/>
        <v>-0.46764701383758189</v>
      </c>
    </row>
    <row r="8" spans="1:6" x14ac:dyDescent="0.3">
      <c r="A8" s="8" t="s">
        <v>31188</v>
      </c>
      <c r="B8" s="11">
        <v>4.3999999999999999E-5</v>
      </c>
      <c r="C8" s="8">
        <v>6.2873920000000001E-7</v>
      </c>
      <c r="D8" s="10">
        <v>0</v>
      </c>
      <c r="E8" s="13">
        <f t="shared" si="0"/>
        <v>6.2873920000000001E-7</v>
      </c>
      <c r="F8">
        <f t="shared" si="1"/>
        <v>-1.8449821383358229</v>
      </c>
    </row>
    <row r="9" spans="1:6" x14ac:dyDescent="0.3">
      <c r="A9" s="8" t="s">
        <v>31189</v>
      </c>
      <c r="B9" s="10">
        <v>5.2200000000000002E-5</v>
      </c>
      <c r="C9" s="8">
        <v>1.14467E-7</v>
      </c>
      <c r="D9" s="10">
        <v>0</v>
      </c>
      <c r="E9" s="13">
        <f t="shared" si="0"/>
        <v>1.14467E-7</v>
      </c>
      <c r="F9">
        <f t="shared" si="1"/>
        <v>-2.658990202209055</v>
      </c>
    </row>
    <row r="10" spans="1:6" x14ac:dyDescent="0.3">
      <c r="A10" s="8" t="s">
        <v>31190</v>
      </c>
      <c r="B10" s="10">
        <v>3.0201565242249671E-4</v>
      </c>
      <c r="C10" s="8">
        <v>1.18718205E-5</v>
      </c>
      <c r="D10" s="10">
        <v>0</v>
      </c>
      <c r="E10" s="13">
        <f t="shared" si="0"/>
        <v>1.18718205E-5</v>
      </c>
      <c r="F10">
        <f t="shared" si="1"/>
        <v>-1.4055121299928257</v>
      </c>
    </row>
    <row r="11" spans="1:6" x14ac:dyDescent="0.3">
      <c r="A11" s="8" t="s">
        <v>31191</v>
      </c>
      <c r="B11" s="10">
        <v>2.1800000000000001E-5</v>
      </c>
      <c r="C11" s="8">
        <v>4.7796110000000005E-7</v>
      </c>
      <c r="D11" s="10">
        <v>0</v>
      </c>
      <c r="E11" s="13">
        <f t="shared" si="0"/>
        <v>4.7796110000000005E-7</v>
      </c>
      <c r="F11">
        <f t="shared" si="1"/>
        <v>-1.6590639416427135</v>
      </c>
    </row>
    <row r="12" spans="1:6" x14ac:dyDescent="0.3">
      <c r="A12" s="8" t="s">
        <v>31192</v>
      </c>
      <c r="B12" s="11">
        <v>6.6E-4</v>
      </c>
      <c r="C12" s="8">
        <v>6.2806295599999998E-5</v>
      </c>
      <c r="D12" s="10">
        <v>0</v>
      </c>
      <c r="E12" s="13">
        <f t="shared" si="0"/>
        <v>6.2806295599999998E-5</v>
      </c>
      <c r="F12">
        <f t="shared" si="1"/>
        <v>-1.0215407566565418</v>
      </c>
    </row>
    <row r="13" spans="1:6" x14ac:dyDescent="0.3">
      <c r="A13" t="s">
        <v>31193</v>
      </c>
      <c r="B13" s="10">
        <v>6.0599999999999998E-4</v>
      </c>
      <c r="C13">
        <v>1.007041278E-4</v>
      </c>
      <c r="D13" s="10">
        <v>0</v>
      </c>
      <c r="E13" s="13">
        <f t="shared" si="0"/>
        <v>1.007041278E-4</v>
      </c>
      <c r="F13">
        <f t="shared" si="1"/>
        <v>-0.77942535178524563</v>
      </c>
    </row>
    <row r="14" spans="1:6" x14ac:dyDescent="0.3">
      <c r="A14" s="8" t="s">
        <v>31194</v>
      </c>
      <c r="B14" s="10">
        <v>8.1899999999999999E-5</v>
      </c>
      <c r="C14" s="8">
        <v>3.0313700000000002E-7</v>
      </c>
      <c r="D14" s="10">
        <v>0</v>
      </c>
      <c r="E14" s="13">
        <f t="shared" si="0"/>
        <v>3.0313700000000002E-7</v>
      </c>
      <c r="F14">
        <f t="shared" si="1"/>
        <v>-2.4316449534656113</v>
      </c>
    </row>
    <row r="15" spans="1:6" x14ac:dyDescent="0.3">
      <c r="A15" s="8" t="s">
        <v>31308</v>
      </c>
      <c r="B15" s="10">
        <v>1.6099999999999998E-5</v>
      </c>
      <c r="C15" s="8">
        <v>6.0721529999999998E-6</v>
      </c>
      <c r="D15" s="10">
        <v>0</v>
      </c>
      <c r="E15" s="13">
        <f t="shared" si="0"/>
        <v>6.0721529999999998E-6</v>
      </c>
      <c r="F15">
        <f t="shared" si="1"/>
        <v>-0.4234831700912981</v>
      </c>
    </row>
    <row r="16" spans="1:6" x14ac:dyDescent="0.3">
      <c r="A16" s="8" t="s">
        <v>31195</v>
      </c>
      <c r="B16" s="10">
        <v>4.3300000000000002E-5</v>
      </c>
      <c r="C16" s="8">
        <v>4.5279996999999999E-6</v>
      </c>
      <c r="D16" s="10">
        <v>0</v>
      </c>
      <c r="E16" s="13">
        <f t="shared" si="0"/>
        <v>4.5279996999999999E-6</v>
      </c>
      <c r="F16">
        <f t="shared" si="1"/>
        <v>-0.98058150694707913</v>
      </c>
    </row>
    <row r="17" spans="1:6" x14ac:dyDescent="0.3">
      <c r="A17" s="8" t="s">
        <v>31196</v>
      </c>
      <c r="B17" s="10">
        <v>1.07E-3</v>
      </c>
      <c r="C17" s="8">
        <v>4.8844680000000004E-6</v>
      </c>
      <c r="D17" s="10">
        <v>0</v>
      </c>
      <c r="E17" s="13">
        <f t="shared" si="0"/>
        <v>4.8844680000000004E-6</v>
      </c>
      <c r="F17">
        <f t="shared" si="1"/>
        <v>-2.3405665089643426</v>
      </c>
    </row>
    <row r="18" spans="1:6" x14ac:dyDescent="0.3">
      <c r="A18" s="8" t="s">
        <v>31197</v>
      </c>
      <c r="B18" s="10">
        <v>1.4682306684380432E-5</v>
      </c>
      <c r="C18" s="8">
        <v>4.7330416000000004E-6</v>
      </c>
      <c r="D18" s="10">
        <v>0</v>
      </c>
      <c r="E18" s="13">
        <f t="shared" si="0"/>
        <v>4.7330416000000004E-6</v>
      </c>
      <c r="F18">
        <f t="shared" si="1"/>
        <v>-0.49165396976590181</v>
      </c>
    </row>
    <row r="19" spans="1:6" x14ac:dyDescent="0.3">
      <c r="A19" s="8" t="s">
        <v>31198</v>
      </c>
      <c r="B19" s="10">
        <v>1.31E-7</v>
      </c>
      <c r="C19" s="8">
        <v>6.1843197000000001E-6</v>
      </c>
      <c r="D19" s="10">
        <v>0</v>
      </c>
      <c r="E19" s="13">
        <f t="shared" si="0"/>
        <v>6.1843197000000001E-6</v>
      </c>
      <c r="F19">
        <f t="shared" si="1"/>
        <v>1.6740206367999466</v>
      </c>
    </row>
    <row r="20" spans="1:6" x14ac:dyDescent="0.3">
      <c r="A20" t="s">
        <v>31199</v>
      </c>
      <c r="B20" s="10">
        <v>6.5557255860411977E-4</v>
      </c>
      <c r="C20">
        <v>3.2229035775151101E-4</v>
      </c>
      <c r="D20" s="10">
        <f>SUM('Non-metabolic Proteins'!L:L)</f>
        <v>1.3505559455295486E-4</v>
      </c>
      <c r="E20" s="13">
        <f t="shared" si="0"/>
        <v>4.5734595230446587E-4</v>
      </c>
      <c r="F20">
        <f t="shared" si="1"/>
        <v>-0.15637592653188387</v>
      </c>
    </row>
    <row r="21" spans="1:6" x14ac:dyDescent="0.3">
      <c r="A21" s="8" t="s">
        <v>31200</v>
      </c>
      <c r="B21" s="10">
        <v>4.2699999999999998E-6</v>
      </c>
      <c r="C21" s="8">
        <v>4.2293399999999999E-7</v>
      </c>
      <c r="D21" s="10">
        <v>0</v>
      </c>
      <c r="E21" s="13">
        <f t="shared" si="0"/>
        <v>4.2293399999999999E-7</v>
      </c>
      <c r="F21">
        <f t="shared" si="1"/>
        <v>-1.0041552751965366</v>
      </c>
    </row>
    <row r="22" spans="1:6" x14ac:dyDescent="0.3">
      <c r="A22" s="8" t="s">
        <v>31201</v>
      </c>
      <c r="B22" s="10">
        <v>1.0000000000000001E-5</v>
      </c>
      <c r="C22" s="8">
        <v>9.5133500000000001E-7</v>
      </c>
      <c r="D22" s="10">
        <v>0</v>
      </c>
      <c r="E22" s="13">
        <f t="shared" si="0"/>
        <v>9.5133500000000001E-7</v>
      </c>
      <c r="F22">
        <f t="shared" si="1"/>
        <v>-1.0216665250894199</v>
      </c>
    </row>
    <row r="23" spans="1:6" x14ac:dyDescent="0.3">
      <c r="A23" s="8" t="s">
        <v>31202</v>
      </c>
      <c r="B23" s="10">
        <v>6.9063426506514103E-4</v>
      </c>
      <c r="C23" s="8">
        <v>8.471328728E-5</v>
      </c>
      <c r="D23" s="10">
        <v>0</v>
      </c>
      <c r="E23" s="13">
        <f t="shared" si="0"/>
        <v>8.471328728E-5</v>
      </c>
      <c r="F23">
        <f t="shared" si="1"/>
        <v>-0.91129658682704273</v>
      </c>
    </row>
    <row r="24" spans="1:6" x14ac:dyDescent="0.3">
      <c r="A24" s="8" t="s">
        <v>31203</v>
      </c>
      <c r="B24" s="10">
        <v>2.5500000000000002E-3</v>
      </c>
      <c r="C24" s="8">
        <v>2.4750744417499999E-5</v>
      </c>
      <c r="D24" s="10">
        <v>0</v>
      </c>
      <c r="E24" s="13">
        <f t="shared" si="0"/>
        <v>2.4750744417499999E-5</v>
      </c>
      <c r="F24">
        <f t="shared" si="1"/>
        <v>-2.0129519148794945</v>
      </c>
    </row>
    <row r="25" spans="1:6" x14ac:dyDescent="0.3">
      <c r="A25" s="8" t="s">
        <v>31309</v>
      </c>
      <c r="B25" s="10">
        <v>1.2E-5</v>
      </c>
      <c r="C25" s="8">
        <v>1.5792690000000001E-6</v>
      </c>
      <c r="D25" s="10">
        <v>0</v>
      </c>
      <c r="E25" s="13">
        <f t="shared" si="0"/>
        <v>1.5792690000000001E-6</v>
      </c>
      <c r="F25">
        <f t="shared" si="1"/>
        <v>-0.88072513550384457</v>
      </c>
    </row>
    <row r="26" spans="1:6" x14ac:dyDescent="0.3">
      <c r="A26" s="8" t="s">
        <v>31204</v>
      </c>
      <c r="B26" s="10">
        <v>1.84E-4</v>
      </c>
      <c r="C26" s="8">
        <v>1.2626983219999999E-5</v>
      </c>
      <c r="D26" s="10">
        <v>0</v>
      </c>
      <c r="E26" s="13">
        <f t="shared" si="0"/>
        <v>1.2626983219999999E-5</v>
      </c>
      <c r="F26">
        <f t="shared" si="1"/>
        <v>-1.1635182196754741</v>
      </c>
    </row>
    <row r="27" spans="1:6" x14ac:dyDescent="0.3">
      <c r="A27" s="8" t="s">
        <v>31205</v>
      </c>
      <c r="B27" s="10">
        <v>5.228629099767757E-4</v>
      </c>
      <c r="C27" s="8">
        <v>3.2894696480929998E-5</v>
      </c>
      <c r="D27" s="10">
        <v>0</v>
      </c>
      <c r="E27" s="13">
        <f t="shared" si="0"/>
        <v>3.2894696480929998E-5</v>
      </c>
      <c r="F27">
        <f t="shared" si="1"/>
        <v>-1.2012619521059185</v>
      </c>
    </row>
    <row r="28" spans="1:6" x14ac:dyDescent="0.3">
      <c r="A28" s="8" t="s">
        <v>31206</v>
      </c>
      <c r="B28" s="10">
        <v>3.4800000000000001E-6</v>
      </c>
      <c r="C28" s="8">
        <v>4.0402149999999998E-7</v>
      </c>
      <c r="D28" s="10">
        <v>0</v>
      </c>
      <c r="E28" s="13">
        <f t="shared" si="0"/>
        <v>4.0402149999999998E-7</v>
      </c>
      <c r="F28">
        <f t="shared" si="1"/>
        <v>-0.93517476724460591</v>
      </c>
    </row>
    <row r="29" spans="1:6" x14ac:dyDescent="0.3">
      <c r="A29" s="8" t="s">
        <v>31207</v>
      </c>
      <c r="B29" s="10">
        <v>6.63E-6</v>
      </c>
      <c r="C29" s="8">
        <v>1.663821E-6</v>
      </c>
      <c r="D29" s="10">
        <v>0</v>
      </c>
      <c r="E29" s="13">
        <f t="shared" si="0"/>
        <v>1.663821E-6</v>
      </c>
      <c r="F29">
        <f t="shared" si="1"/>
        <v>-0.6004069269391421</v>
      </c>
    </row>
    <row r="30" spans="1:6" x14ac:dyDescent="0.3">
      <c r="A30" s="8" t="s">
        <v>31208</v>
      </c>
      <c r="B30" s="10">
        <v>2.8200487000778259E-3</v>
      </c>
      <c r="C30" s="8">
        <v>7.887588925E-6</v>
      </c>
      <c r="D30" s="10">
        <v>0</v>
      </c>
      <c r="E30" s="13">
        <f t="shared" si="0"/>
        <v>7.887588925E-6</v>
      </c>
      <c r="F30">
        <f t="shared" si="1"/>
        <v>-2.5533123397831465</v>
      </c>
    </row>
    <row r="31" spans="1:6" x14ac:dyDescent="0.3">
      <c r="A31" s="8" t="s">
        <v>31209</v>
      </c>
      <c r="B31" s="10">
        <v>4.0653114050428373E-4</v>
      </c>
      <c r="C31" s="8">
        <v>2.6248622000000002E-6</v>
      </c>
      <c r="D31" s="10">
        <v>0</v>
      </c>
      <c r="E31" s="13">
        <f t="shared" si="0"/>
        <v>2.6248622000000002E-6</v>
      </c>
      <c r="F31">
        <f t="shared" si="1"/>
        <v>-2.18998730964416</v>
      </c>
    </row>
    <row r="32" spans="1:6" x14ac:dyDescent="0.3">
      <c r="A32" s="8" t="s">
        <v>31210</v>
      </c>
      <c r="B32" s="10">
        <v>1.5157438353169456E-3</v>
      </c>
      <c r="C32" s="8">
        <v>4.6090681965000002E-5</v>
      </c>
      <c r="D32" s="10">
        <v>0</v>
      </c>
      <c r="E32" s="13">
        <f t="shared" si="0"/>
        <v>4.6090681965000002E-5</v>
      </c>
      <c r="F32">
        <f t="shared" si="1"/>
        <v>-1.5170126765294223</v>
      </c>
    </row>
    <row r="33" spans="1:6" x14ac:dyDescent="0.3">
      <c r="A33" t="s">
        <v>31211</v>
      </c>
      <c r="B33" s="10">
        <v>3.7398526587453596E-3</v>
      </c>
      <c r="C33">
        <v>3.5857623767244102E-4</v>
      </c>
      <c r="D33" s="10">
        <f>SUM('Non-metabolic Proteins'!L:L)</f>
        <v>1.3505559455295486E-4</v>
      </c>
      <c r="E33" s="13">
        <f t="shared" si="0"/>
        <v>4.9363183222539582E-4</v>
      </c>
      <c r="F33">
        <f t="shared" si="1"/>
        <v>-0.87945133463382308</v>
      </c>
    </row>
    <row r="34" spans="1:6" x14ac:dyDescent="0.3">
      <c r="A34" s="8" t="s">
        <v>31212</v>
      </c>
      <c r="B34" s="10">
        <v>1.8861986859373676E-6</v>
      </c>
      <c r="C34" s="8">
        <v>2.3646999999999999E-9</v>
      </c>
      <c r="D34" s="10">
        <v>0</v>
      </c>
      <c r="E34" s="13">
        <f t="shared" ref="E34:E65" si="2">SUM(C34:D34)</f>
        <v>2.3646999999999999E-9</v>
      </c>
      <c r="F34">
        <f t="shared" ref="F34:F65" si="3">LOG10(E34/B34)</f>
        <v>-2.9018113865863517</v>
      </c>
    </row>
    <row r="35" spans="1:6" x14ac:dyDescent="0.3">
      <c r="A35" s="8" t="s">
        <v>31213</v>
      </c>
      <c r="B35" s="10">
        <v>5.9000000000000003E-4</v>
      </c>
      <c r="C35" s="8">
        <v>1.533755E-5</v>
      </c>
      <c r="D35" s="10">
        <v>0</v>
      </c>
      <c r="E35" s="13">
        <f t="shared" si="2"/>
        <v>1.533755E-5</v>
      </c>
      <c r="F35">
        <f t="shared" si="3"/>
        <v>-1.5850960201164592</v>
      </c>
    </row>
    <row r="36" spans="1:6" x14ac:dyDescent="0.3">
      <c r="A36" s="8" t="s">
        <v>31214</v>
      </c>
      <c r="B36" s="10">
        <v>7.6210376660791764E-4</v>
      </c>
      <c r="C36" s="8">
        <v>1.3248447370000001E-5</v>
      </c>
      <c r="D36" s="10">
        <v>0</v>
      </c>
      <c r="E36" s="13">
        <f t="shared" si="2"/>
        <v>1.3248447370000001E-5</v>
      </c>
      <c r="F36">
        <f t="shared" si="3"/>
        <v>-1.7598491232537548</v>
      </c>
    </row>
    <row r="37" spans="1:6" x14ac:dyDescent="0.3">
      <c r="A37" s="8" t="s">
        <v>31310</v>
      </c>
      <c r="B37" s="10">
        <v>1.3500000000000001E-3</v>
      </c>
      <c r="C37" s="8">
        <v>6.8787750000000001E-6</v>
      </c>
      <c r="D37" s="10">
        <v>0</v>
      </c>
      <c r="E37" s="13">
        <f t="shared" si="2"/>
        <v>6.8787750000000001E-6</v>
      </c>
      <c r="F37">
        <f t="shared" si="3"/>
        <v>-2.2928226642869407</v>
      </c>
    </row>
    <row r="38" spans="1:6" x14ac:dyDescent="0.3">
      <c r="A38" s="8" t="s">
        <v>31215</v>
      </c>
      <c r="B38" s="10">
        <v>3.6000000000000002E-4</v>
      </c>
      <c r="C38" s="8">
        <v>2.3934785400000001E-6</v>
      </c>
      <c r="D38" s="10">
        <v>0</v>
      </c>
      <c r="E38" s="13">
        <f t="shared" si="2"/>
        <v>2.3934785400000001E-6</v>
      </c>
      <c r="F38">
        <f t="shared" si="3"/>
        <v>-2.1772729628291456</v>
      </c>
    </row>
    <row r="39" spans="1:6" x14ac:dyDescent="0.3">
      <c r="A39" t="s">
        <v>31216</v>
      </c>
      <c r="B39" s="10">
        <v>1.309E-5</v>
      </c>
      <c r="C39">
        <v>1.2586902415471401E-4</v>
      </c>
      <c r="D39" s="10">
        <v>0</v>
      </c>
      <c r="E39" s="13">
        <f t="shared" si="2"/>
        <v>1.2586902415471401E-4</v>
      </c>
      <c r="F39">
        <f t="shared" si="3"/>
        <v>0.98297921863364734</v>
      </c>
    </row>
    <row r="40" spans="1:6" x14ac:dyDescent="0.3">
      <c r="A40" t="s">
        <v>31217</v>
      </c>
      <c r="B40" s="10">
        <v>1.3699999999999999E-3</v>
      </c>
      <c r="C40">
        <v>1.4041192721093E-4</v>
      </c>
      <c r="D40" s="10">
        <v>0</v>
      </c>
      <c r="E40" s="13">
        <f t="shared" si="2"/>
        <v>1.4041192721093E-4</v>
      </c>
      <c r="F40">
        <f t="shared" si="3"/>
        <v>-0.98931656689907033</v>
      </c>
    </row>
    <row r="41" spans="1:6" x14ac:dyDescent="0.3">
      <c r="A41" s="8" t="s">
        <v>31218</v>
      </c>
      <c r="B41" s="10">
        <v>3.9999999999999998E-6</v>
      </c>
      <c r="C41" s="8">
        <v>6.0196430000000001E-7</v>
      </c>
      <c r="D41" s="10">
        <v>0</v>
      </c>
      <c r="E41" s="13">
        <f t="shared" si="2"/>
        <v>6.0196430000000001E-7</v>
      </c>
      <c r="F41">
        <f t="shared" si="3"/>
        <v>-0.82248925550658802</v>
      </c>
    </row>
    <row r="42" spans="1:6" x14ac:dyDescent="0.3">
      <c r="A42" s="8" t="s">
        <v>31219</v>
      </c>
      <c r="B42" s="10">
        <v>1.4100000000000001E-5</v>
      </c>
      <c r="C42" s="8">
        <v>2.5667976999999998E-6</v>
      </c>
      <c r="D42" s="10">
        <v>0</v>
      </c>
      <c r="E42" s="13">
        <f t="shared" si="2"/>
        <v>2.5667976999999998E-6</v>
      </c>
      <c r="F42">
        <f t="shared" si="3"/>
        <v>-0.73982747118916303</v>
      </c>
    </row>
    <row r="43" spans="1:6" x14ac:dyDescent="0.3">
      <c r="A43" s="8" t="s">
        <v>31220</v>
      </c>
      <c r="B43" s="10">
        <v>2.7299999999999998E-3</v>
      </c>
      <c r="C43" s="8">
        <v>1.4242744839999999E-5</v>
      </c>
      <c r="D43" s="10">
        <v>0</v>
      </c>
      <c r="E43" s="13">
        <f t="shared" si="2"/>
        <v>1.4242744839999999E-5</v>
      </c>
      <c r="F43">
        <f t="shared" si="3"/>
        <v>-2.282568953105685</v>
      </c>
    </row>
    <row r="44" spans="1:6" x14ac:dyDescent="0.3">
      <c r="A44" s="8" t="s">
        <v>31221</v>
      </c>
      <c r="B44" s="10">
        <v>2.0000000000000001E-4</v>
      </c>
      <c r="C44" s="8">
        <v>6.5275061149999995E-5</v>
      </c>
      <c r="D44" s="10">
        <v>0</v>
      </c>
      <c r="E44" s="13">
        <f t="shared" si="2"/>
        <v>6.5275061149999995E-5</v>
      </c>
      <c r="F44">
        <f t="shared" si="3"/>
        <v>-0.48628270831959086</v>
      </c>
    </row>
    <row r="45" spans="1:6" x14ac:dyDescent="0.3">
      <c r="A45" s="8" t="s">
        <v>31222</v>
      </c>
      <c r="B45" s="10">
        <v>2.5900000000000002E-6</v>
      </c>
      <c r="C45" s="8">
        <v>4.706127E-7</v>
      </c>
      <c r="D45" s="10">
        <v>0</v>
      </c>
      <c r="E45" s="13">
        <f t="shared" si="2"/>
        <v>4.706127E-7</v>
      </c>
      <c r="F45">
        <f t="shared" si="3"/>
        <v>-0.74063612117006783</v>
      </c>
    </row>
    <row r="46" spans="1:6" x14ac:dyDescent="0.3">
      <c r="A46" s="8" t="s">
        <v>31314</v>
      </c>
      <c r="B46" s="10">
        <v>2.8200000000000001E-6</v>
      </c>
      <c r="C46" s="8">
        <v>2.3701784000000002E-6</v>
      </c>
      <c r="D46" s="10">
        <v>0</v>
      </c>
      <c r="E46" s="13">
        <f t="shared" si="2"/>
        <v>2.3701784000000002E-6</v>
      </c>
      <c r="F46">
        <f t="shared" si="3"/>
        <v>-7.5468072343154641E-2</v>
      </c>
    </row>
    <row r="47" spans="1:6" x14ac:dyDescent="0.3">
      <c r="A47" s="8" t="s">
        <v>31223</v>
      </c>
      <c r="B47" s="10">
        <v>8.8400000000000001E-6</v>
      </c>
      <c r="C47" s="8">
        <v>3.9678161200000004E-6</v>
      </c>
      <c r="D47" s="10">
        <v>0</v>
      </c>
      <c r="E47" s="13">
        <f t="shared" si="2"/>
        <v>3.9678161200000004E-6</v>
      </c>
      <c r="F47">
        <f t="shared" si="3"/>
        <v>-0.34790072751876716</v>
      </c>
    </row>
    <row r="48" spans="1:6" x14ac:dyDescent="0.3">
      <c r="A48" s="8" t="s">
        <v>31224</v>
      </c>
      <c r="B48" s="10">
        <v>1.5500000000000001E-5</v>
      </c>
      <c r="C48" s="8">
        <v>1.257167982E-5</v>
      </c>
      <c r="D48" s="10">
        <v>0</v>
      </c>
      <c r="E48" s="13">
        <f t="shared" si="2"/>
        <v>1.257167982E-5</v>
      </c>
      <c r="F48">
        <f t="shared" si="3"/>
        <v>-9.0938386449782416E-2</v>
      </c>
    </row>
    <row r="49" spans="1:6" x14ac:dyDescent="0.3">
      <c r="A49" s="8" t="s">
        <v>31225</v>
      </c>
      <c r="B49" s="10">
        <v>3.4499999999999998E-5</v>
      </c>
      <c r="C49" s="8">
        <v>1.316204124E-5</v>
      </c>
      <c r="D49" s="10">
        <v>0</v>
      </c>
      <c r="E49" s="13">
        <f t="shared" si="2"/>
        <v>1.316204124E-5</v>
      </c>
      <c r="F49">
        <f t="shared" si="3"/>
        <v>-0.41849584785284849</v>
      </c>
    </row>
    <row r="50" spans="1:6" x14ac:dyDescent="0.3">
      <c r="A50" s="8" t="s">
        <v>31226</v>
      </c>
      <c r="B50" s="10">
        <v>5.0699999999999999E-5</v>
      </c>
      <c r="C50" s="8">
        <v>3.7158431000000001E-7</v>
      </c>
      <c r="D50" s="10">
        <v>0</v>
      </c>
      <c r="E50" s="13">
        <f t="shared" si="2"/>
        <v>3.7158431000000001E-7</v>
      </c>
      <c r="F50">
        <f t="shared" si="3"/>
        <v>-2.1349505915367049</v>
      </c>
    </row>
    <row r="51" spans="1:6" x14ac:dyDescent="0.3">
      <c r="A51" s="8" t="s">
        <v>31227</v>
      </c>
      <c r="B51" s="10">
        <v>5.2200000000000004E-7</v>
      </c>
      <c r="C51" s="8">
        <v>2.0940452499999998E-6</v>
      </c>
      <c r="D51" s="10">
        <v>0</v>
      </c>
      <c r="E51" s="13">
        <f t="shared" si="2"/>
        <v>2.0940452499999998E-6</v>
      </c>
      <c r="F51">
        <f t="shared" si="3"/>
        <v>0.60331555906500134</v>
      </c>
    </row>
    <row r="52" spans="1:6" x14ac:dyDescent="0.3">
      <c r="A52" s="8" t="s">
        <v>31228</v>
      </c>
      <c r="B52" s="10">
        <v>1.4315703569008238E-3</v>
      </c>
      <c r="C52" s="8">
        <v>4.0325678417203299E-5</v>
      </c>
      <c r="D52" s="10">
        <v>0</v>
      </c>
      <c r="E52" s="13">
        <f t="shared" si="2"/>
        <v>4.0325678417203299E-5</v>
      </c>
      <c r="F52">
        <f t="shared" si="3"/>
        <v>-1.550231014549361</v>
      </c>
    </row>
    <row r="53" spans="1:6" x14ac:dyDescent="0.3">
      <c r="A53" s="8" t="s">
        <v>31229</v>
      </c>
      <c r="B53" s="10">
        <v>1.19E-5</v>
      </c>
      <c r="C53" s="8">
        <v>4.4704700000000002E-6</v>
      </c>
      <c r="D53" s="10">
        <v>0</v>
      </c>
      <c r="E53" s="13">
        <f t="shared" si="2"/>
        <v>4.4704700000000002E-6</v>
      </c>
      <c r="F53">
        <f t="shared" si="3"/>
        <v>-0.42519377658806862</v>
      </c>
    </row>
    <row r="54" spans="1:6" x14ac:dyDescent="0.3">
      <c r="A54" s="8" t="s">
        <v>31230</v>
      </c>
      <c r="B54" s="10">
        <v>3.7800000000000003E-4</v>
      </c>
      <c r="C54" s="8">
        <v>1.2718287880000001E-5</v>
      </c>
      <c r="D54" s="10">
        <v>0</v>
      </c>
      <c r="E54" s="13">
        <f t="shared" si="2"/>
        <v>1.2718287880000001E-5</v>
      </c>
      <c r="F54">
        <f t="shared" si="3"/>
        <v>-1.4730631487697168</v>
      </c>
    </row>
    <row r="55" spans="1:6" x14ac:dyDescent="0.3">
      <c r="A55" s="8" t="s">
        <v>31231</v>
      </c>
      <c r="B55" s="10">
        <v>4.62E-3</v>
      </c>
      <c r="C55" s="8">
        <v>1.258053924E-5</v>
      </c>
      <c r="D55" s="10">
        <v>0</v>
      </c>
      <c r="E55" s="13">
        <f t="shared" si="2"/>
        <v>1.258053924E-5</v>
      </c>
      <c r="F55">
        <f t="shared" si="3"/>
        <v>-2.5649427188715714</v>
      </c>
    </row>
    <row r="56" spans="1:6" x14ac:dyDescent="0.3">
      <c r="A56" s="8" t="s">
        <v>31232</v>
      </c>
      <c r="B56" s="10">
        <v>2.8881891567152337E-5</v>
      </c>
      <c r="C56" s="8">
        <v>6.8951878999999995E-5</v>
      </c>
      <c r="D56" s="10">
        <v>0</v>
      </c>
      <c r="E56" s="13">
        <f t="shared" si="2"/>
        <v>6.8951878999999995E-5</v>
      </c>
      <c r="F56">
        <f t="shared" si="3"/>
        <v>0.37792047242465399</v>
      </c>
    </row>
    <row r="57" spans="1:6" x14ac:dyDescent="0.3">
      <c r="A57" s="8" t="s">
        <v>31233</v>
      </c>
      <c r="B57" s="10">
        <v>1.4059248696367309E-4</v>
      </c>
      <c r="C57" s="8">
        <v>9.6882189285714308E-7</v>
      </c>
      <c r="D57" s="10">
        <v>0</v>
      </c>
      <c r="E57" s="13">
        <f t="shared" si="2"/>
        <v>9.6882189285714308E-7</v>
      </c>
      <c r="F57">
        <f t="shared" si="3"/>
        <v>-2.1617181691328442</v>
      </c>
    </row>
    <row r="58" spans="1:6" x14ac:dyDescent="0.3">
      <c r="A58" s="8" t="s">
        <v>31234</v>
      </c>
      <c r="B58" s="10">
        <v>3.6428446196646393E-4</v>
      </c>
      <c r="C58" s="8">
        <v>2.5673505840285701E-5</v>
      </c>
      <c r="D58" s="10">
        <v>0</v>
      </c>
      <c r="E58" s="13">
        <f t="shared" si="2"/>
        <v>2.5673505840285701E-5</v>
      </c>
      <c r="F58">
        <f t="shared" si="3"/>
        <v>-1.151955469711752</v>
      </c>
    </row>
    <row r="59" spans="1:6" x14ac:dyDescent="0.3">
      <c r="A59" s="8" t="s">
        <v>31235</v>
      </c>
      <c r="B59" s="10">
        <v>1.73E-4</v>
      </c>
      <c r="C59" s="8">
        <v>4.1592737679999999E-6</v>
      </c>
      <c r="D59" s="10">
        <v>0</v>
      </c>
      <c r="E59" s="13">
        <f t="shared" si="2"/>
        <v>4.1592737679999999E-6</v>
      </c>
      <c r="F59">
        <f t="shared" si="3"/>
        <v>-1.619028596079874</v>
      </c>
    </row>
    <row r="60" spans="1:6" x14ac:dyDescent="0.3">
      <c r="A60" s="8" t="s">
        <v>31236</v>
      </c>
      <c r="B60" s="10">
        <v>1.2588103031642814E-3</v>
      </c>
      <c r="C60" s="8">
        <v>3.3523747499999999E-5</v>
      </c>
      <c r="D60" s="10">
        <v>0</v>
      </c>
      <c r="E60" s="13">
        <f t="shared" si="2"/>
        <v>3.3523747499999999E-5</v>
      </c>
      <c r="F60">
        <f t="shared" si="3"/>
        <v>-1.5746077279867676</v>
      </c>
    </row>
    <row r="61" spans="1:6" x14ac:dyDescent="0.3">
      <c r="A61" s="8" t="s">
        <v>31237</v>
      </c>
      <c r="B61" s="10">
        <v>5.3699999999999997E-5</v>
      </c>
      <c r="C61" s="8">
        <v>4.0576348679999998E-6</v>
      </c>
      <c r="D61" s="10">
        <v>0</v>
      </c>
      <c r="E61" s="13">
        <f t="shared" si="2"/>
        <v>4.0576348679999998E-6</v>
      </c>
      <c r="F61">
        <f t="shared" si="3"/>
        <v>-1.1217013218458316</v>
      </c>
    </row>
    <row r="62" spans="1:6" x14ac:dyDescent="0.3">
      <c r="A62" t="s">
        <v>31238</v>
      </c>
      <c r="B62" s="10">
        <v>1.8000000000000001E-4</v>
      </c>
      <c r="C62">
        <v>1.12146742944714E-4</v>
      </c>
      <c r="D62" s="10">
        <v>0</v>
      </c>
      <c r="E62" s="13">
        <f t="shared" si="2"/>
        <v>1.12146742944714E-4</v>
      </c>
      <c r="F62">
        <f t="shared" si="3"/>
        <v>-0.20548584012839974</v>
      </c>
    </row>
    <row r="63" spans="1:6" x14ac:dyDescent="0.3">
      <c r="A63" s="8" t="s">
        <v>31239</v>
      </c>
      <c r="B63" s="10">
        <v>5.9445123814181255E-4</v>
      </c>
      <c r="C63" s="8">
        <v>6.3577332000000003E-6</v>
      </c>
      <c r="D63" s="10">
        <v>0</v>
      </c>
      <c r="E63" s="13">
        <f t="shared" si="2"/>
        <v>6.3577332000000003E-6</v>
      </c>
      <c r="F63">
        <f t="shared" si="3"/>
        <v>-1.9708139370045439</v>
      </c>
    </row>
    <row r="64" spans="1:6" x14ac:dyDescent="0.3">
      <c r="A64" s="8" t="s">
        <v>31240</v>
      </c>
      <c r="B64" s="10">
        <v>4.1300000000000001E-4</v>
      </c>
      <c r="C64" s="8">
        <v>2.9077154000000001E-6</v>
      </c>
      <c r="D64" s="10">
        <v>0</v>
      </c>
      <c r="E64" s="13">
        <f t="shared" si="2"/>
        <v>2.9077154000000001E-6</v>
      </c>
      <c r="F64">
        <f t="shared" si="3"/>
        <v>-2.1523981550602516</v>
      </c>
    </row>
    <row r="65" spans="1:6" x14ac:dyDescent="0.3">
      <c r="A65" s="8" t="s">
        <v>31316</v>
      </c>
      <c r="B65" s="10">
        <v>8.0070000000000011E-5</v>
      </c>
      <c r="C65" s="8">
        <v>9.4417237583800006E-5</v>
      </c>
      <c r="D65" s="10">
        <v>0</v>
      </c>
      <c r="E65" s="13">
        <f t="shared" si="2"/>
        <v>9.4417237583800006E-5</v>
      </c>
      <c r="F65">
        <f t="shared" si="3"/>
        <v>7.1581461385329476E-2</v>
      </c>
    </row>
    <row r="66" spans="1:6" x14ac:dyDescent="0.3">
      <c r="A66" s="8" t="s">
        <v>31241</v>
      </c>
      <c r="B66" s="10">
        <v>1.0291613515693581E-3</v>
      </c>
      <c r="C66" s="8">
        <v>1.6058740410000002E-5</v>
      </c>
      <c r="D66" s="10">
        <v>0</v>
      </c>
      <c r="E66" s="13">
        <f t="shared" ref="E66:E97" si="4">SUM(C66:D66)</f>
        <v>1.6058740410000002E-5</v>
      </c>
      <c r="F66">
        <f t="shared" ref="F66:F97" si="5">LOG10(E66/B66)</f>
        <v>-1.8067719908656779</v>
      </c>
    </row>
    <row r="67" spans="1:6" x14ac:dyDescent="0.3">
      <c r="A67" s="8" t="s">
        <v>31242</v>
      </c>
      <c r="B67" s="10">
        <v>2.0937401410285527E-5</v>
      </c>
      <c r="C67" s="8">
        <v>3.8523099999999999E-7</v>
      </c>
      <c r="D67" s="10">
        <v>0</v>
      </c>
      <c r="E67" s="13">
        <f t="shared" si="4"/>
        <v>3.8523099999999999E-7</v>
      </c>
      <c r="F67">
        <f t="shared" si="5"/>
        <v>-1.735201551330652</v>
      </c>
    </row>
    <row r="68" spans="1:6" x14ac:dyDescent="0.3">
      <c r="A68" s="8" t="s">
        <v>31243</v>
      </c>
      <c r="B68" s="10">
        <v>1.15E-3</v>
      </c>
      <c r="C68" s="8">
        <v>5.8306829502857103E-6</v>
      </c>
      <c r="D68" s="10">
        <v>0</v>
      </c>
      <c r="E68" s="13">
        <f t="shared" si="4"/>
        <v>5.8306829502857103E-6</v>
      </c>
      <c r="F68">
        <f t="shared" si="5"/>
        <v>-2.2949784135243934</v>
      </c>
    </row>
    <row r="69" spans="1:6" x14ac:dyDescent="0.3">
      <c r="A69" s="8" t="s">
        <v>31244</v>
      </c>
      <c r="B69" s="10">
        <v>3.6167974691773405E-4</v>
      </c>
      <c r="C69" s="8">
        <v>1.9541299599999999E-5</v>
      </c>
      <c r="D69" s="10">
        <v>0</v>
      </c>
      <c r="E69" s="13">
        <f t="shared" si="4"/>
        <v>1.9541299599999999E-5</v>
      </c>
      <c r="F69">
        <f t="shared" si="5"/>
        <v>-1.2673707469043392</v>
      </c>
    </row>
    <row r="70" spans="1:6" x14ac:dyDescent="0.3">
      <c r="A70" s="8" t="s">
        <v>31245</v>
      </c>
      <c r="B70" s="10">
        <v>4.1600000000000002E-5</v>
      </c>
      <c r="C70" s="8">
        <v>1.7933048000000001E-6</v>
      </c>
      <c r="D70" s="10">
        <v>0</v>
      </c>
      <c r="E70" s="13">
        <f t="shared" si="4"/>
        <v>1.7933048000000001E-6</v>
      </c>
      <c r="F70">
        <f t="shared" si="5"/>
        <v>-1.3654392196992355</v>
      </c>
    </row>
    <row r="71" spans="1:6" x14ac:dyDescent="0.3">
      <c r="A71" t="s">
        <v>31246</v>
      </c>
      <c r="B71" s="10">
        <v>2.634496857781745E-3</v>
      </c>
      <c r="C71">
        <v>1.8174392888333299E-4</v>
      </c>
      <c r="D71" s="10">
        <v>0</v>
      </c>
      <c r="E71" s="13">
        <f t="shared" si="4"/>
        <v>1.8174392888333299E-4</v>
      </c>
      <c r="F71">
        <f t="shared" si="5"/>
        <v>-1.1612377726571408</v>
      </c>
    </row>
    <row r="72" spans="1:6" x14ac:dyDescent="0.3">
      <c r="A72" t="s">
        <v>31247</v>
      </c>
      <c r="B72" s="10">
        <v>3.3234947572774995E-2</v>
      </c>
      <c r="C72">
        <v>2.14477562715E-4</v>
      </c>
      <c r="D72" s="10">
        <v>0</v>
      </c>
      <c r="E72" s="13">
        <f t="shared" si="4"/>
        <v>2.14477562715E-4</v>
      </c>
      <c r="F72">
        <f t="shared" si="5"/>
        <v>-2.190213132265614</v>
      </c>
    </row>
    <row r="73" spans="1:6" x14ac:dyDescent="0.3">
      <c r="A73" s="8" t="s">
        <v>31248</v>
      </c>
      <c r="B73" s="10">
        <v>2.3000000000000001E-4</v>
      </c>
      <c r="C73" s="8">
        <v>2.79792825E-5</v>
      </c>
      <c r="D73" s="10">
        <v>0</v>
      </c>
      <c r="E73" s="13">
        <f t="shared" si="4"/>
        <v>2.79792825E-5</v>
      </c>
      <c r="F73">
        <f t="shared" si="5"/>
        <v>-0.91489126275549904</v>
      </c>
    </row>
    <row r="74" spans="1:6" x14ac:dyDescent="0.3">
      <c r="A74" s="8" t="s">
        <v>31249</v>
      </c>
      <c r="B74" s="10">
        <v>1.41E-3</v>
      </c>
      <c r="C74" s="8">
        <v>2.10303398E-6</v>
      </c>
      <c r="D74" s="10">
        <v>0</v>
      </c>
      <c r="E74" s="13">
        <f t="shared" si="4"/>
        <v>2.10303398E-6</v>
      </c>
      <c r="F74">
        <f t="shared" si="5"/>
        <v>-2.8263728227520959</v>
      </c>
    </row>
    <row r="75" spans="1:6" x14ac:dyDescent="0.3">
      <c r="A75" s="8" t="s">
        <v>31250</v>
      </c>
      <c r="B75" s="10">
        <v>1.1642402676861361E-4</v>
      </c>
      <c r="C75" s="8">
        <v>1.0461621052033299E-6</v>
      </c>
      <c r="D75" s="10">
        <v>0</v>
      </c>
      <c r="E75" s="13">
        <f t="shared" si="4"/>
        <v>1.0461621052033299E-6</v>
      </c>
      <c r="F75">
        <f t="shared" si="5"/>
        <v>-2.0464436315265089</v>
      </c>
    </row>
    <row r="76" spans="1:6" x14ac:dyDescent="0.3">
      <c r="A76" s="8" t="s">
        <v>31251</v>
      </c>
      <c r="B76" s="10">
        <v>1.877384019851312E-4</v>
      </c>
      <c r="C76" s="8">
        <v>9.3864491099999992E-6</v>
      </c>
      <c r="D76" s="10">
        <v>0</v>
      </c>
      <c r="E76" s="13">
        <f t="shared" si="4"/>
        <v>9.3864491099999992E-6</v>
      </c>
      <c r="F76">
        <f t="shared" si="5"/>
        <v>-1.3010517869613156</v>
      </c>
    </row>
    <row r="77" spans="1:6" x14ac:dyDescent="0.3">
      <c r="A77" s="8" t="s">
        <v>31252</v>
      </c>
      <c r="B77" s="10">
        <v>1.6199999999999999E-6</v>
      </c>
      <c r="C77" s="8">
        <v>2.0844350500000002E-6</v>
      </c>
      <c r="D77" s="10">
        <v>0</v>
      </c>
      <c r="E77" s="13">
        <f t="shared" si="4"/>
        <v>2.0844350500000002E-6</v>
      </c>
      <c r="F77">
        <f t="shared" si="5"/>
        <v>0.1094733527220072</v>
      </c>
    </row>
    <row r="78" spans="1:6" x14ac:dyDescent="0.3">
      <c r="A78" s="8" t="s">
        <v>31253</v>
      </c>
      <c r="B78" s="10">
        <v>2.3700000000000001E-3</v>
      </c>
      <c r="C78" s="8">
        <v>2.5783239449999999E-6</v>
      </c>
      <c r="D78" s="10">
        <v>0</v>
      </c>
      <c r="E78" s="13">
        <f t="shared" si="4"/>
        <v>2.5783239449999999E-6</v>
      </c>
      <c r="F78">
        <f t="shared" si="5"/>
        <v>-2.9634108640681811</v>
      </c>
    </row>
    <row r="79" spans="1:6" x14ac:dyDescent="0.3">
      <c r="A79" s="8" t="s">
        <v>31254</v>
      </c>
      <c r="B79" s="10">
        <v>1.66E-2</v>
      </c>
      <c r="C79" s="8">
        <v>5.6596760349999998E-6</v>
      </c>
      <c r="D79" s="10">
        <v>0</v>
      </c>
      <c r="E79" s="13">
        <f t="shared" si="4"/>
        <v>5.6596760349999998E-6</v>
      </c>
      <c r="F79">
        <f t="shared" si="5"/>
        <v>-3.4673165155511727</v>
      </c>
    </row>
    <row r="80" spans="1:6" x14ac:dyDescent="0.3">
      <c r="A80" t="s">
        <v>31255</v>
      </c>
      <c r="B80" s="10">
        <v>1.4835610877059343E-3</v>
      </c>
      <c r="C80">
        <v>1.2466118832499999E-4</v>
      </c>
      <c r="D80" s="10">
        <v>0</v>
      </c>
      <c r="E80" s="13">
        <f t="shared" si="4"/>
        <v>1.2466118832499999E-4</v>
      </c>
      <c r="F80">
        <f t="shared" si="5"/>
        <v>-1.0755741712439237</v>
      </c>
    </row>
    <row r="81" spans="1:6" x14ac:dyDescent="0.3">
      <c r="A81" s="8" t="s">
        <v>31256</v>
      </c>
      <c r="B81" s="10">
        <v>1.8799999999999999E-4</v>
      </c>
      <c r="C81" s="8">
        <v>5.5127341299999997E-6</v>
      </c>
      <c r="D81" s="10">
        <v>0</v>
      </c>
      <c r="E81" s="13">
        <f t="shared" si="4"/>
        <v>5.5127341299999997E-6</v>
      </c>
      <c r="F81">
        <f t="shared" si="5"/>
        <v>-1.5327908015800253</v>
      </c>
    </row>
    <row r="82" spans="1:6" x14ac:dyDescent="0.3">
      <c r="A82" s="8" t="s">
        <v>31257</v>
      </c>
      <c r="B82" s="10">
        <v>1.754691689008043E-4</v>
      </c>
      <c r="C82" s="8">
        <v>9.7758634999999992E-6</v>
      </c>
      <c r="D82" s="10">
        <v>0</v>
      </c>
      <c r="E82" s="13">
        <f t="shared" si="4"/>
        <v>9.7758634999999992E-6</v>
      </c>
      <c r="F82">
        <f t="shared" si="5"/>
        <v>-1.2540456901741506</v>
      </c>
    </row>
    <row r="83" spans="1:6" x14ac:dyDescent="0.3">
      <c r="A83" s="8" t="s">
        <v>31258</v>
      </c>
      <c r="B83" s="10">
        <v>3.6999999999999999E-4</v>
      </c>
      <c r="C83" s="8">
        <v>4.5350080999999999E-5</v>
      </c>
      <c r="D83" s="10">
        <v>0</v>
      </c>
      <c r="E83" s="13">
        <f t="shared" si="4"/>
        <v>4.5350080999999999E-5</v>
      </c>
      <c r="F83">
        <f t="shared" si="5"/>
        <v>-0.91162365697470416</v>
      </c>
    </row>
    <row r="84" spans="1:6" x14ac:dyDescent="0.3">
      <c r="A84" s="8" t="s">
        <v>31259</v>
      </c>
      <c r="B84" s="10">
        <v>6.7600000000000003E-5</v>
      </c>
      <c r="C84" s="8">
        <v>6.7241563249999998E-6</v>
      </c>
      <c r="D84" s="10">
        <v>0</v>
      </c>
      <c r="E84" s="13">
        <f t="shared" si="4"/>
        <v>6.7241563249999998E-6</v>
      </c>
      <c r="F84">
        <f t="shared" si="5"/>
        <v>-1.0023088944615759</v>
      </c>
    </row>
    <row r="85" spans="1:6" x14ac:dyDescent="0.3">
      <c r="A85" s="8" t="s">
        <v>31260</v>
      </c>
      <c r="B85" s="10">
        <v>1.2799999999999999E-5</v>
      </c>
      <c r="C85" s="8">
        <v>4.6267500000000002E-6</v>
      </c>
      <c r="D85" s="10">
        <v>0</v>
      </c>
      <c r="E85" s="13">
        <f t="shared" si="4"/>
        <v>4.6267500000000002E-6</v>
      </c>
      <c r="F85">
        <f t="shared" si="5"/>
        <v>-0.44193393601218894</v>
      </c>
    </row>
    <row r="86" spans="1:6" x14ac:dyDescent="0.3">
      <c r="A86" s="8" t="s">
        <v>31261</v>
      </c>
      <c r="B86" s="10">
        <v>1.5999999999999999E-5</v>
      </c>
      <c r="C86" s="8">
        <v>6.9150389999999999E-6</v>
      </c>
      <c r="D86" s="10">
        <v>0</v>
      </c>
      <c r="E86" s="13">
        <f t="shared" si="4"/>
        <v>6.9150389999999999E-6</v>
      </c>
      <c r="F86">
        <f t="shared" si="5"/>
        <v>-0.36432534883430739</v>
      </c>
    </row>
    <row r="87" spans="1:6" x14ac:dyDescent="0.3">
      <c r="A87" s="8" t="s">
        <v>31313</v>
      </c>
      <c r="B87" s="10">
        <v>2.7999999999999998E-4</v>
      </c>
      <c r="C87" s="8">
        <v>5.5428615933333301E-6</v>
      </c>
      <c r="D87" s="10">
        <v>0</v>
      </c>
      <c r="E87" s="13">
        <f t="shared" si="4"/>
        <v>5.5428615933333301E-6</v>
      </c>
      <c r="F87">
        <f t="shared" si="5"/>
        <v>-1.7034239970582656</v>
      </c>
    </row>
    <row r="88" spans="1:6" x14ac:dyDescent="0.3">
      <c r="A88" s="8" t="s">
        <v>31262</v>
      </c>
      <c r="B88" s="10">
        <v>8.8487168923470967E-6</v>
      </c>
      <c r="C88" s="8">
        <v>5.1918552999999999E-5</v>
      </c>
      <c r="D88" s="10">
        <v>0</v>
      </c>
      <c r="E88" s="13">
        <f t="shared" si="4"/>
        <v>5.1918552999999999E-5</v>
      </c>
      <c r="F88">
        <f t="shared" si="5"/>
        <v>0.76844227950505373</v>
      </c>
    </row>
    <row r="89" spans="1:6" x14ac:dyDescent="0.3">
      <c r="A89" s="8" t="s">
        <v>31263</v>
      </c>
      <c r="B89" s="10">
        <v>2.3799999999999999E-5</v>
      </c>
      <c r="C89" s="8">
        <v>4.5018629999999997E-6</v>
      </c>
      <c r="D89" s="10">
        <v>0</v>
      </c>
      <c r="E89" s="13">
        <f t="shared" si="4"/>
        <v>4.5018629999999997E-6</v>
      </c>
      <c r="F89">
        <f t="shared" si="5"/>
        <v>-0.72318468257355983</v>
      </c>
    </row>
    <row r="90" spans="1:6" x14ac:dyDescent="0.3">
      <c r="A90" s="8" t="s">
        <v>31317</v>
      </c>
      <c r="B90" s="10">
        <v>5.181E-5</v>
      </c>
      <c r="C90" s="8">
        <v>5.3760219000000001E-6</v>
      </c>
      <c r="D90" s="10">
        <v>0</v>
      </c>
      <c r="E90" s="13">
        <f t="shared" si="4"/>
        <v>5.3760219000000001E-6</v>
      </c>
      <c r="F90">
        <f t="shared" si="5"/>
        <v>-0.98395256307658652</v>
      </c>
    </row>
    <row r="91" spans="1:6" x14ac:dyDescent="0.3">
      <c r="A91" s="8" t="s">
        <v>31264</v>
      </c>
      <c r="B91" s="10">
        <v>2.72E-4</v>
      </c>
      <c r="C91" s="8">
        <v>2.02845291E-5</v>
      </c>
      <c r="D91" s="10">
        <v>0</v>
      </c>
      <c r="E91" s="13">
        <f t="shared" si="4"/>
        <v>2.02845291E-5</v>
      </c>
      <c r="F91">
        <f t="shared" si="5"/>
        <v>-1.1274039739088315</v>
      </c>
    </row>
    <row r="92" spans="1:6" x14ac:dyDescent="0.3">
      <c r="A92" s="8" t="s">
        <v>31265</v>
      </c>
      <c r="B92" s="10">
        <v>5.7200000000000003E-6</v>
      </c>
      <c r="C92" s="8">
        <v>1.2108149999999999E-6</v>
      </c>
      <c r="D92" s="10">
        <v>0</v>
      </c>
      <c r="E92" s="13">
        <f t="shared" si="4"/>
        <v>1.2108149999999999E-6</v>
      </c>
      <c r="F92">
        <f t="shared" si="5"/>
        <v>-0.67431823628311971</v>
      </c>
    </row>
    <row r="93" spans="1:6" x14ac:dyDescent="0.3">
      <c r="A93" s="8" t="s">
        <v>31266</v>
      </c>
      <c r="B93" s="10">
        <v>2.05E-4</v>
      </c>
      <c r="C93" s="8">
        <v>5.0036109999999999E-6</v>
      </c>
      <c r="D93" s="10">
        <v>0</v>
      </c>
      <c r="E93" s="13">
        <f t="shared" si="4"/>
        <v>5.0036109999999999E-6</v>
      </c>
      <c r="F93">
        <f t="shared" si="5"/>
        <v>-1.6124703224485075</v>
      </c>
    </row>
    <row r="94" spans="1:6" x14ac:dyDescent="0.3">
      <c r="A94" s="8" t="s">
        <v>31318</v>
      </c>
      <c r="B94" s="10">
        <v>1.6956E-4</v>
      </c>
      <c r="C94" s="8">
        <v>7.1170018000000004E-6</v>
      </c>
      <c r="D94" s="10">
        <v>0</v>
      </c>
      <c r="E94" s="13">
        <f t="shared" si="4"/>
        <v>7.1170018000000004E-6</v>
      </c>
      <c r="F94">
        <f t="shared" si="5"/>
        <v>-1.3770263322294423</v>
      </c>
    </row>
    <row r="95" spans="1:6" x14ac:dyDescent="0.3">
      <c r="A95" s="8" t="s">
        <v>31267</v>
      </c>
      <c r="B95" s="10">
        <v>4.0499999999999998E-4</v>
      </c>
      <c r="C95" s="8">
        <v>2.9041984090000001E-6</v>
      </c>
      <c r="D95" s="10">
        <v>0</v>
      </c>
      <c r="E95" s="13">
        <f t="shared" si="4"/>
        <v>2.9041984090000001E-6</v>
      </c>
      <c r="F95">
        <f t="shared" si="5"/>
        <v>-2.1444287400466733</v>
      </c>
    </row>
    <row r="96" spans="1:6" x14ac:dyDescent="0.3">
      <c r="A96" s="8" t="s">
        <v>31268</v>
      </c>
      <c r="B96" s="10">
        <v>1.8273927374631248E-3</v>
      </c>
      <c r="C96" s="8">
        <v>4.5263327900000002E-5</v>
      </c>
      <c r="D96" s="10">
        <v>0</v>
      </c>
      <c r="E96" s="13">
        <f t="shared" si="4"/>
        <v>4.5263327900000002E-5</v>
      </c>
      <c r="F96">
        <f t="shared" si="5"/>
        <v>-1.6060854131118267</v>
      </c>
    </row>
    <row r="97" spans="1:6" x14ac:dyDescent="0.3">
      <c r="A97" s="8" t="s">
        <v>31319</v>
      </c>
      <c r="B97" s="10">
        <v>2.2607999999999998E-4</v>
      </c>
      <c r="C97" s="8">
        <v>2.20335393028571E-6</v>
      </c>
      <c r="D97" s="10">
        <v>0</v>
      </c>
      <c r="E97" s="13">
        <f t="shared" si="4"/>
        <v>2.20335393028571E-6</v>
      </c>
      <c r="F97">
        <f t="shared" si="5"/>
        <v>-2.0111778799347455</v>
      </c>
    </row>
    <row r="98" spans="1:6" x14ac:dyDescent="0.3">
      <c r="A98" s="8" t="s">
        <v>31269</v>
      </c>
      <c r="B98" s="10">
        <v>1.45E-4</v>
      </c>
      <c r="C98" s="8">
        <v>6.3324316833333297E-5</v>
      </c>
      <c r="D98" s="10">
        <v>0</v>
      </c>
      <c r="E98" s="13">
        <f t="shared" ref="E98:E129" si="6">SUM(C98:D98)</f>
        <v>6.3324316833333297E-5</v>
      </c>
      <c r="F98">
        <f t="shared" ref="F98:F129" si="7">LOG10(E98/B98)</f>
        <v>-0.3597974890801508</v>
      </c>
    </row>
    <row r="99" spans="1:6" x14ac:dyDescent="0.3">
      <c r="A99" s="8" t="s">
        <v>31320</v>
      </c>
      <c r="B99" s="10">
        <v>4.6629000000000001E-4</v>
      </c>
      <c r="C99" s="8">
        <v>1.7227038571428601E-6</v>
      </c>
      <c r="D99" s="10">
        <v>0</v>
      </c>
      <c r="E99" s="13">
        <f t="shared" si="6"/>
        <v>1.7227038571428601E-6</v>
      </c>
      <c r="F99">
        <f t="shared" si="7"/>
        <v>-2.4324454756207032</v>
      </c>
    </row>
    <row r="100" spans="1:6" x14ac:dyDescent="0.3">
      <c r="A100" t="s">
        <v>31270</v>
      </c>
      <c r="B100" s="10">
        <v>2.2908932278414809E-3</v>
      </c>
      <c r="C100">
        <v>2.2340433798417899E-4</v>
      </c>
      <c r="D100" s="10">
        <v>0</v>
      </c>
      <c r="E100" s="13">
        <f t="shared" si="6"/>
        <v>2.2340433798417899E-4</v>
      </c>
      <c r="F100">
        <f t="shared" si="7"/>
        <v>-1.010913246570025</v>
      </c>
    </row>
    <row r="101" spans="1:6" x14ac:dyDescent="0.3">
      <c r="A101" t="s">
        <v>31271</v>
      </c>
      <c r="B101" s="10">
        <v>2.9725833763491741E-5</v>
      </c>
      <c r="C101">
        <v>2.2010489108417999E-4</v>
      </c>
      <c r="D101" s="10">
        <v>0</v>
      </c>
      <c r="E101" s="13">
        <f t="shared" si="6"/>
        <v>2.2010489108417999E-4</v>
      </c>
      <c r="F101">
        <f t="shared" si="7"/>
        <v>0.86949564863386497</v>
      </c>
    </row>
    <row r="102" spans="1:6" x14ac:dyDescent="0.3">
      <c r="A102" t="s">
        <v>31272</v>
      </c>
      <c r="B102" s="10">
        <v>1.2239632372908316E-5</v>
      </c>
      <c r="C102">
        <v>1.07962015255817E-4</v>
      </c>
      <c r="D102" s="10">
        <v>0</v>
      </c>
      <c r="E102" s="13">
        <f t="shared" si="6"/>
        <v>1.07962015255817E-4</v>
      </c>
      <c r="F102">
        <f t="shared" si="7"/>
        <v>0.94550260902382777</v>
      </c>
    </row>
    <row r="103" spans="1:6" x14ac:dyDescent="0.3">
      <c r="A103" t="s">
        <v>31273</v>
      </c>
      <c r="B103" s="10">
        <v>1.2349100091701561E-4</v>
      </c>
      <c r="C103">
        <v>1.07947665155817E-4</v>
      </c>
      <c r="D103" s="10">
        <v>0</v>
      </c>
      <c r="E103" s="13">
        <f t="shared" si="6"/>
        <v>1.07947665155817E-4</v>
      </c>
      <c r="F103">
        <f t="shared" si="7"/>
        <v>-5.8422057437882514E-2</v>
      </c>
    </row>
    <row r="104" spans="1:6" x14ac:dyDescent="0.3">
      <c r="A104" t="s">
        <v>31311</v>
      </c>
      <c r="B104" s="11">
        <v>1.9E-2</v>
      </c>
      <c r="C104">
        <v>1.77888603235E-4</v>
      </c>
      <c r="D104" s="10">
        <v>0</v>
      </c>
      <c r="E104" s="13">
        <f t="shared" si="6"/>
        <v>1.77888603235E-4</v>
      </c>
      <c r="F104">
        <f t="shared" si="7"/>
        <v>-2.0286054758632761</v>
      </c>
    </row>
    <row r="105" spans="1:6" x14ac:dyDescent="0.3">
      <c r="A105" s="8" t="s">
        <v>31321</v>
      </c>
      <c r="B105" s="10">
        <v>4.4000000000000002E-4</v>
      </c>
      <c r="C105" s="8">
        <v>2.4096873655817501E-5</v>
      </c>
      <c r="D105" s="10">
        <v>0</v>
      </c>
      <c r="E105" s="13">
        <f t="shared" si="6"/>
        <v>2.4096873655817501E-5</v>
      </c>
      <c r="F105">
        <f t="shared" si="7"/>
        <v>-1.2614919759072165</v>
      </c>
    </row>
    <row r="106" spans="1:6" x14ac:dyDescent="0.3">
      <c r="A106" s="8" t="s">
        <v>31274</v>
      </c>
      <c r="B106" s="11">
        <v>3.0000000000000001E-5</v>
      </c>
      <c r="C106" s="8">
        <v>5.7596374500000003E-5</v>
      </c>
      <c r="D106" s="10">
        <v>0</v>
      </c>
      <c r="E106" s="13">
        <f t="shared" si="6"/>
        <v>5.7596374500000003E-5</v>
      </c>
      <c r="F106">
        <f t="shared" si="7"/>
        <v>0.28327389217231774</v>
      </c>
    </row>
    <row r="107" spans="1:6" x14ac:dyDescent="0.3">
      <c r="A107" s="8" t="s">
        <v>31275</v>
      </c>
      <c r="B107" s="10">
        <v>1.01E-5</v>
      </c>
      <c r="C107" s="8">
        <v>4.676870125E-6</v>
      </c>
      <c r="D107" s="10">
        <v>0</v>
      </c>
      <c r="E107" s="13">
        <f t="shared" si="6"/>
        <v>4.676870125E-6</v>
      </c>
      <c r="F107">
        <f t="shared" si="7"/>
        <v>-0.33436606390813228</v>
      </c>
    </row>
    <row r="108" spans="1:6" x14ac:dyDescent="0.3">
      <c r="A108" s="8" t="s">
        <v>31276</v>
      </c>
      <c r="B108" s="10">
        <v>3.8292386347830114E-4</v>
      </c>
      <c r="C108" s="8">
        <v>7.7142778169038106E-5</v>
      </c>
      <c r="D108" s="10">
        <v>0</v>
      </c>
      <c r="E108" s="13">
        <f t="shared" si="6"/>
        <v>7.7142778169038106E-5</v>
      </c>
      <c r="F108">
        <f t="shared" si="7"/>
        <v>-0.69581715683494361</v>
      </c>
    </row>
    <row r="109" spans="1:6" x14ac:dyDescent="0.3">
      <c r="A109" s="8" t="s">
        <v>31277</v>
      </c>
      <c r="B109" s="10">
        <v>1.1942978222145803E-4</v>
      </c>
      <c r="C109" s="8">
        <v>8.6393593E-6</v>
      </c>
      <c r="D109" s="10">
        <v>0</v>
      </c>
      <c r="E109" s="13">
        <f t="shared" si="6"/>
        <v>8.6393593E-6</v>
      </c>
      <c r="F109">
        <f t="shared" si="7"/>
        <v>-1.1406311042373243</v>
      </c>
    </row>
    <row r="110" spans="1:6" x14ac:dyDescent="0.3">
      <c r="A110" s="8" t="s">
        <v>31278</v>
      </c>
      <c r="B110" s="10">
        <v>8.9800000000000001E-5</v>
      </c>
      <c r="C110" s="8">
        <v>9.5981799999999993E-6</v>
      </c>
      <c r="D110" s="10">
        <v>0</v>
      </c>
      <c r="E110" s="13">
        <f t="shared" si="6"/>
        <v>9.5981799999999993E-6</v>
      </c>
      <c r="F110">
        <f t="shared" si="7"/>
        <v>-0.97108744642892153</v>
      </c>
    </row>
    <row r="111" spans="1:6" x14ac:dyDescent="0.3">
      <c r="A111" t="s">
        <v>31279</v>
      </c>
      <c r="B111" s="10">
        <v>0.01</v>
      </c>
      <c r="C111">
        <v>3.68574618180511E-4</v>
      </c>
      <c r="D111" s="10">
        <v>0</v>
      </c>
      <c r="E111" s="13">
        <f t="shared" si="6"/>
        <v>3.68574618180511E-4</v>
      </c>
      <c r="F111">
        <f t="shared" si="7"/>
        <v>-1.4334745756923404</v>
      </c>
    </row>
    <row r="112" spans="1:6" x14ac:dyDescent="0.3">
      <c r="A112" s="8" t="s">
        <v>31280</v>
      </c>
      <c r="B112" s="11">
        <v>5.0000000000000001E-4</v>
      </c>
      <c r="C112" s="8">
        <v>6.8572729345929998E-5</v>
      </c>
      <c r="D112" s="10">
        <v>0</v>
      </c>
      <c r="E112" s="13">
        <f t="shared" si="6"/>
        <v>6.8572729345929998E-5</v>
      </c>
      <c r="F112">
        <f t="shared" si="7"/>
        <v>-0.86281856864799977</v>
      </c>
    </row>
    <row r="113" spans="1:6" x14ac:dyDescent="0.3">
      <c r="A113" s="8" t="s">
        <v>31281</v>
      </c>
      <c r="B113" s="10">
        <v>3.8499999999999998E-4</v>
      </c>
      <c r="C113" s="8">
        <v>1.06078056E-5</v>
      </c>
      <c r="D113" s="10">
        <v>0</v>
      </c>
      <c r="E113" s="13">
        <f t="shared" si="6"/>
        <v>1.06078056E-5</v>
      </c>
      <c r="F113">
        <f t="shared" si="7"/>
        <v>-1.5598351773110084</v>
      </c>
    </row>
    <row r="114" spans="1:6" x14ac:dyDescent="0.3">
      <c r="A114" s="8" t="s">
        <v>31282</v>
      </c>
      <c r="B114" s="10">
        <v>2.5799999999999998E-4</v>
      </c>
      <c r="C114" s="8">
        <v>3.2991715200000002E-5</v>
      </c>
      <c r="D114" s="10">
        <v>0</v>
      </c>
      <c r="E114" s="13">
        <f t="shared" si="6"/>
        <v>3.2991715200000002E-5</v>
      </c>
      <c r="F114">
        <f t="shared" si="7"/>
        <v>-0.89321481137782133</v>
      </c>
    </row>
    <row r="115" spans="1:6" x14ac:dyDescent="0.3">
      <c r="A115" s="8" t="s">
        <v>31312</v>
      </c>
      <c r="B115" s="10">
        <v>2E-3</v>
      </c>
      <c r="C115" s="8">
        <v>5.3592733999999997E-6</v>
      </c>
      <c r="D115" s="10">
        <v>0</v>
      </c>
      <c r="E115" s="13">
        <f t="shared" si="6"/>
        <v>5.3592733999999997E-6</v>
      </c>
      <c r="F115">
        <f t="shared" si="7"/>
        <v>-2.57192408279229</v>
      </c>
    </row>
    <row r="116" spans="1:6" x14ac:dyDescent="0.3">
      <c r="A116" t="s">
        <v>31283</v>
      </c>
      <c r="B116" s="10">
        <v>1.5235884994357321E-3</v>
      </c>
      <c r="C116">
        <v>1.1643199160283801E-4</v>
      </c>
      <c r="D116" s="10">
        <v>0</v>
      </c>
      <c r="E116" s="13">
        <f t="shared" si="6"/>
        <v>1.1643199160283801E-4</v>
      </c>
      <c r="F116">
        <f t="shared" si="7"/>
        <v>-1.1167953595430631</v>
      </c>
    </row>
    <row r="117" spans="1:6" x14ac:dyDescent="0.3">
      <c r="A117" s="8" t="s">
        <v>31284</v>
      </c>
      <c r="B117" s="11">
        <v>2.31E-4</v>
      </c>
      <c r="C117" s="8">
        <v>5.4698409478561497E-6</v>
      </c>
      <c r="D117" s="10">
        <v>0</v>
      </c>
      <c r="E117" s="13">
        <f t="shared" si="6"/>
        <v>5.4698409478561497E-6</v>
      </c>
      <c r="F117">
        <f t="shared" si="7"/>
        <v>-1.625637281798693</v>
      </c>
    </row>
    <row r="118" spans="1:6" x14ac:dyDescent="0.3">
      <c r="A118" s="8" t="s">
        <v>31285</v>
      </c>
      <c r="B118" s="11">
        <v>9.8999999999999994E-5</v>
      </c>
      <c r="C118" s="8">
        <v>5.9645899478561501E-6</v>
      </c>
      <c r="D118" s="10">
        <v>0</v>
      </c>
      <c r="E118" s="13">
        <f t="shared" si="6"/>
        <v>5.9645899478561501E-6</v>
      </c>
      <c r="F118">
        <f t="shared" si="7"/>
        <v>-1.2200546023337948</v>
      </c>
    </row>
    <row r="119" spans="1:6" x14ac:dyDescent="0.3">
      <c r="A119" s="8" t="s">
        <v>31286</v>
      </c>
      <c r="B119" s="10">
        <v>1.15E-5</v>
      </c>
      <c r="C119" s="8">
        <v>7.4063899999999997E-7</v>
      </c>
      <c r="D119" s="10">
        <v>0</v>
      </c>
      <c r="E119" s="13">
        <f t="shared" si="6"/>
        <v>7.4063899999999997E-7</v>
      </c>
      <c r="F119">
        <f t="shared" si="7"/>
        <v>-1.1910912632925699</v>
      </c>
    </row>
    <row r="120" spans="1:6" x14ac:dyDescent="0.3">
      <c r="A120" s="8" t="s">
        <v>31287</v>
      </c>
      <c r="B120" s="10">
        <v>2.496337592750438E-4</v>
      </c>
      <c r="C120" s="8">
        <v>1.27476389E-5</v>
      </c>
      <c r="D120" s="10">
        <v>0</v>
      </c>
      <c r="E120" s="13">
        <f t="shared" si="6"/>
        <v>1.27476389E-5</v>
      </c>
      <c r="F120">
        <f t="shared" si="7"/>
        <v>-1.2918735640927912</v>
      </c>
    </row>
    <row r="121" spans="1:6" x14ac:dyDescent="0.3">
      <c r="A121" s="8" t="s">
        <v>31288</v>
      </c>
      <c r="B121" s="10">
        <v>1.9000000000000001E-5</v>
      </c>
      <c r="C121" s="8">
        <v>5.8475234867999999E-5</v>
      </c>
      <c r="D121" s="10">
        <v>0</v>
      </c>
      <c r="E121" s="13">
        <f t="shared" si="6"/>
        <v>5.8475234867999999E-5</v>
      </c>
      <c r="F121">
        <f t="shared" si="7"/>
        <v>0.48821837389213296</v>
      </c>
    </row>
    <row r="122" spans="1:6" x14ac:dyDescent="0.3">
      <c r="A122" s="8" t="s">
        <v>31289</v>
      </c>
      <c r="B122" s="10">
        <v>7.1427973901688714E-4</v>
      </c>
      <c r="C122" s="8">
        <v>1.3249009300000001E-5</v>
      </c>
      <c r="D122" s="10">
        <v>0</v>
      </c>
      <c r="E122" s="13">
        <f t="shared" si="6"/>
        <v>1.3249009300000001E-5</v>
      </c>
      <c r="F122">
        <f t="shared" si="7"/>
        <v>-1.7316849263274452</v>
      </c>
    </row>
    <row r="123" spans="1:6" x14ac:dyDescent="0.3">
      <c r="A123" s="8" t="s">
        <v>31290</v>
      </c>
      <c r="B123" s="10">
        <v>3.8994364874744489E-3</v>
      </c>
      <c r="C123" s="8">
        <v>1.5961176999999999E-5</v>
      </c>
      <c r="D123" s="10">
        <v>0</v>
      </c>
      <c r="E123" s="13">
        <f t="shared" si="6"/>
        <v>1.5961176999999999E-5</v>
      </c>
      <c r="F123">
        <f t="shared" si="7"/>
        <v>-2.3879369374217445</v>
      </c>
    </row>
    <row r="124" spans="1:6" x14ac:dyDescent="0.3">
      <c r="A124" s="8" t="s">
        <v>31291</v>
      </c>
      <c r="B124" s="10">
        <v>3.3000000000000003E-5</v>
      </c>
      <c r="C124" s="8">
        <v>6.0283300000000004E-7</v>
      </c>
      <c r="D124" s="10">
        <v>0</v>
      </c>
      <c r="E124" s="13">
        <f t="shared" si="6"/>
        <v>6.0283300000000004E-7</v>
      </c>
      <c r="F124">
        <f t="shared" si="7"/>
        <v>-1.7383169216406922</v>
      </c>
    </row>
    <row r="125" spans="1:6" x14ac:dyDescent="0.3">
      <c r="A125" s="8" t="s">
        <v>31292</v>
      </c>
      <c r="B125" s="10">
        <v>6.7999999999999999E-5</v>
      </c>
      <c r="C125" s="8">
        <v>2.4599116910000001E-5</v>
      </c>
      <c r="D125" s="10">
        <v>0</v>
      </c>
      <c r="E125" s="13">
        <f t="shared" si="6"/>
        <v>2.4599116910000001E-5</v>
      </c>
      <c r="F125">
        <f t="shared" si="7"/>
        <v>-0.4415893961718817</v>
      </c>
    </row>
    <row r="126" spans="1:6" x14ac:dyDescent="0.3">
      <c r="A126" s="8" t="s">
        <v>31293</v>
      </c>
      <c r="B126" s="10">
        <v>1.4100000000000001E-5</v>
      </c>
      <c r="C126" s="8">
        <v>2.1844631999999999E-6</v>
      </c>
      <c r="D126" s="10">
        <v>0</v>
      </c>
      <c r="E126" s="13">
        <f t="shared" si="6"/>
        <v>2.1844631999999999E-6</v>
      </c>
      <c r="F126">
        <f t="shared" si="7"/>
        <v>-0.80987437977896271</v>
      </c>
    </row>
    <row r="127" spans="1:6" x14ac:dyDescent="0.3">
      <c r="A127" s="8" t="s">
        <v>31294</v>
      </c>
      <c r="B127" s="10">
        <v>2.7000000000000001E-3</v>
      </c>
      <c r="C127" s="8">
        <v>2.3045995500000002E-6</v>
      </c>
      <c r="D127" s="10">
        <v>0</v>
      </c>
      <c r="E127" s="13">
        <f t="shared" si="6"/>
        <v>2.3045995500000002E-6</v>
      </c>
      <c r="F127">
        <f t="shared" si="7"/>
        <v>-3.0687682914112333</v>
      </c>
    </row>
    <row r="128" spans="1:6" x14ac:dyDescent="0.3">
      <c r="A128" s="8" t="s">
        <v>31295</v>
      </c>
      <c r="B128" s="10">
        <v>1.2852313773108841E-3</v>
      </c>
      <c r="C128" s="8">
        <v>2.9117122239999999E-5</v>
      </c>
      <c r="D128" s="10">
        <v>0</v>
      </c>
      <c r="E128" s="13">
        <f t="shared" si="6"/>
        <v>2.9117122239999999E-5</v>
      </c>
      <c r="F128">
        <f t="shared" si="7"/>
        <v>-1.6448328700376547</v>
      </c>
    </row>
    <row r="129" spans="1:6" x14ac:dyDescent="0.3">
      <c r="A129" s="8" t="s">
        <v>31296</v>
      </c>
      <c r="B129" s="10">
        <v>2.33E-4</v>
      </c>
      <c r="C129" s="8">
        <v>4.0717268900000001E-5</v>
      </c>
      <c r="D129" s="10">
        <v>0</v>
      </c>
      <c r="E129" s="13">
        <f t="shared" si="6"/>
        <v>4.0717268900000001E-5</v>
      </c>
      <c r="F129">
        <f t="shared" si="7"/>
        <v>-0.75757728090746801</v>
      </c>
    </row>
    <row r="130" spans="1:6" x14ac:dyDescent="0.3">
      <c r="A130" s="8" t="s">
        <v>31297</v>
      </c>
      <c r="B130" s="10">
        <v>1.7899999999999999E-4</v>
      </c>
      <c r="C130" s="8">
        <v>1.4551999399999999E-5</v>
      </c>
      <c r="D130" s="10">
        <v>0</v>
      </c>
      <c r="E130" s="13">
        <f t="shared" ref="E130:E142" si="8">SUM(C130:D130)</f>
        <v>1.4551999399999999E-5</v>
      </c>
      <c r="F130">
        <f t="shared" ref="F130:F142" si="9">LOG10(E130/B130)</f>
        <v>-1.0899303628310557</v>
      </c>
    </row>
    <row r="131" spans="1:6" x14ac:dyDescent="0.3">
      <c r="A131" s="8" t="s">
        <v>31322</v>
      </c>
      <c r="B131" s="10">
        <v>6.1229999999999995E-5</v>
      </c>
      <c r="C131" s="8">
        <v>4.1456194078571401E-6</v>
      </c>
      <c r="D131" s="10">
        <v>0</v>
      </c>
      <c r="E131" s="13">
        <f t="shared" si="8"/>
        <v>4.1456194078571401E-6</v>
      </c>
      <c r="F131">
        <f t="shared" si="9"/>
        <v>-1.169374830624953</v>
      </c>
    </row>
    <row r="132" spans="1:6" x14ac:dyDescent="0.3">
      <c r="A132" s="8" t="s">
        <v>31298</v>
      </c>
      <c r="B132" s="10">
        <v>1.2099999999999999E-5</v>
      </c>
      <c r="C132" s="8">
        <v>4.8322874500000003E-6</v>
      </c>
      <c r="D132" s="10">
        <v>0</v>
      </c>
      <c r="E132" s="13">
        <f t="shared" si="8"/>
        <v>4.8322874500000003E-6</v>
      </c>
      <c r="F132">
        <f t="shared" si="9"/>
        <v>-0.39863260980359422</v>
      </c>
    </row>
    <row r="133" spans="1:6" x14ac:dyDescent="0.3">
      <c r="A133" s="8" t="s">
        <v>31299</v>
      </c>
      <c r="B133" s="10">
        <v>9.0710314935918805E-5</v>
      </c>
      <c r="C133" s="8">
        <v>6.7051993000000002E-6</v>
      </c>
      <c r="D133" s="10">
        <v>0</v>
      </c>
      <c r="E133" s="13">
        <f t="shared" si="8"/>
        <v>6.7051993000000002E-6</v>
      </c>
      <c r="F133">
        <f t="shared" si="9"/>
        <v>-1.1312449837647471</v>
      </c>
    </row>
    <row r="134" spans="1:6" x14ac:dyDescent="0.3">
      <c r="A134" s="8" t="s">
        <v>31300</v>
      </c>
      <c r="B134" s="10">
        <v>9.2399999999999999E-3</v>
      </c>
      <c r="C134" s="8">
        <v>9.4061938000000004E-7</v>
      </c>
      <c r="D134" s="10">
        <v>0</v>
      </c>
      <c r="E134" s="13">
        <f t="shared" si="8"/>
        <v>9.4061938000000004E-7</v>
      </c>
      <c r="F134">
        <f t="shared" si="9"/>
        <v>-3.9922580487552373</v>
      </c>
    </row>
    <row r="135" spans="1:6" x14ac:dyDescent="0.3">
      <c r="A135" s="8" t="s">
        <v>31301</v>
      </c>
      <c r="B135" s="10">
        <v>1.7899999999999999E-3</v>
      </c>
      <c r="C135" s="8">
        <v>1.46858273E-5</v>
      </c>
      <c r="D135" s="10">
        <v>0</v>
      </c>
      <c r="E135" s="13">
        <f t="shared" si="8"/>
        <v>1.46858273E-5</v>
      </c>
      <c r="F135">
        <f t="shared" si="9"/>
        <v>-2.0859546142235832</v>
      </c>
    </row>
    <row r="136" spans="1:6" x14ac:dyDescent="0.3">
      <c r="A136" s="8" t="s">
        <v>31301</v>
      </c>
      <c r="B136" s="10">
        <v>1.7899999999999999E-3</v>
      </c>
      <c r="C136" s="8">
        <v>1.46858273E-5</v>
      </c>
      <c r="D136" s="10">
        <v>0</v>
      </c>
      <c r="E136" s="13">
        <f t="shared" si="8"/>
        <v>1.46858273E-5</v>
      </c>
      <c r="F136">
        <f t="shared" si="9"/>
        <v>-2.0859546142235832</v>
      </c>
    </row>
    <row r="137" spans="1:6" x14ac:dyDescent="0.3">
      <c r="A137" s="8" t="s">
        <v>31302</v>
      </c>
      <c r="B137" s="10">
        <v>5.6599999999999999E-4</v>
      </c>
      <c r="C137" s="8">
        <v>1.211331E-8</v>
      </c>
      <c r="D137" s="10">
        <v>0</v>
      </c>
      <c r="E137" s="13">
        <f t="shared" si="8"/>
        <v>1.211331E-8</v>
      </c>
      <c r="F137">
        <f t="shared" si="9"/>
        <v>-4.669553599497366</v>
      </c>
    </row>
    <row r="138" spans="1:6" x14ac:dyDescent="0.3">
      <c r="A138" s="8" t="s">
        <v>31303</v>
      </c>
      <c r="B138" s="10">
        <v>1E-3</v>
      </c>
      <c r="C138" s="8">
        <v>2.3115851647000001E-5</v>
      </c>
      <c r="D138" s="10">
        <v>0</v>
      </c>
      <c r="E138" s="13">
        <f t="shared" si="8"/>
        <v>2.3115851647000001E-5</v>
      </c>
      <c r="F138">
        <f t="shared" si="9"/>
        <v>-1.6360901014134768</v>
      </c>
    </row>
    <row r="139" spans="1:6" x14ac:dyDescent="0.3">
      <c r="A139" s="8" t="s">
        <v>31304</v>
      </c>
      <c r="B139" s="10">
        <v>2.0899999999999998E-3</v>
      </c>
      <c r="C139" s="8">
        <v>1.7988759000000001E-6</v>
      </c>
      <c r="D139" s="10">
        <v>0</v>
      </c>
      <c r="E139" s="13">
        <f t="shared" si="8"/>
        <v>1.7988759000000001E-6</v>
      </c>
      <c r="F139">
        <f t="shared" si="9"/>
        <v>-3.0651450826344493</v>
      </c>
    </row>
    <row r="140" spans="1:6" x14ac:dyDescent="0.3">
      <c r="A140" s="8" t="s">
        <v>31305</v>
      </c>
      <c r="B140" s="10">
        <v>8.2900000000000005E-3</v>
      </c>
      <c r="C140" s="8">
        <v>1.4780152140000001E-5</v>
      </c>
      <c r="D140" s="10">
        <v>0</v>
      </c>
      <c r="E140" s="13">
        <f t="shared" si="8"/>
        <v>1.4780152140000001E-5</v>
      </c>
      <c r="F140">
        <f t="shared" si="9"/>
        <v>-2.7488756260434011</v>
      </c>
    </row>
    <row r="141" spans="1:6" x14ac:dyDescent="0.3">
      <c r="A141" s="8" t="s">
        <v>31306</v>
      </c>
      <c r="B141" s="10">
        <v>4.0200000000000001E-3</v>
      </c>
      <c r="C141" s="8">
        <v>5.7861498999999997E-6</v>
      </c>
      <c r="D141" s="10">
        <v>0</v>
      </c>
      <c r="E141" s="13">
        <f t="shared" si="8"/>
        <v>5.7861498999999997E-6</v>
      </c>
      <c r="F141">
        <f t="shared" si="9"/>
        <v>-2.8418363724936331</v>
      </c>
    </row>
    <row r="142" spans="1:6" x14ac:dyDescent="0.3">
      <c r="A142" s="8" t="s">
        <v>31307</v>
      </c>
      <c r="B142" s="10">
        <v>6.4473176742396298E-4</v>
      </c>
      <c r="C142" s="8">
        <v>3.8615264000000003E-6</v>
      </c>
      <c r="D142" s="10">
        <v>0</v>
      </c>
      <c r="E142" s="13">
        <f t="shared" si="8"/>
        <v>3.8615264000000003E-6</v>
      </c>
      <c r="F142">
        <f t="shared" si="9"/>
        <v>-2.2226200611162978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Data</vt:lpstr>
      <vt:lpstr>Raw Proteomics (Table 6)</vt:lpstr>
      <vt:lpstr>Non-metabolic Proteins</vt:lpstr>
      <vt:lpstr>Binding Site Concs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Zielinski</dc:creator>
  <cp:lastModifiedBy>Daniel</cp:lastModifiedBy>
  <dcterms:created xsi:type="dcterms:W3CDTF">2020-08-24T02:46:34Z</dcterms:created>
  <dcterms:modified xsi:type="dcterms:W3CDTF">2022-10-23T05:42:10Z</dcterms:modified>
</cp:coreProperties>
</file>